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https://frqgouvqcca.sharepoint.com/sites/FRQ_PP/donnees/ouvertes/frqnet/liste_2024-2025/"/>
    </mc:Choice>
  </mc:AlternateContent>
  <xr:revisionPtr revIDLastSave="9" documentId="8_{F2F32BC4-6B4A-47BC-A139-51469CBD944F}" xr6:coauthVersionLast="47" xr6:coauthVersionMax="47" xr10:uidLastSave="{03BA3A62-E59E-4044-8072-BE77368F7D6D}"/>
  <bookViews>
    <workbookView xWindow="-120" yWindow="-120" windowWidth="29040" windowHeight="15720" activeTab="1" xr2:uid="{66E9BE43-C6F8-485E-9F39-DC87F7B71AE3}"/>
  </bookViews>
  <sheets>
    <sheet name="Notes" sheetId="2" r:id="rId1"/>
    <sheet name="FRQ"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6999" i="1" l="1"/>
  <c r="V6999" i="1"/>
  <c r="U6999" i="1"/>
  <c r="T6999" i="1"/>
  <c r="S6999" i="1"/>
  <c r="R6999" i="1"/>
  <c r="Q6999" i="1"/>
  <c r="P6999" i="1"/>
  <c r="O6999" i="1"/>
  <c r="N6999" i="1"/>
  <c r="M6999" i="1"/>
  <c r="L6999" i="1"/>
  <c r="K6999" i="1"/>
  <c r="I6999" i="1"/>
  <c r="H6999" i="1"/>
  <c r="G6999" i="1"/>
  <c r="F6999" i="1"/>
</calcChain>
</file>

<file path=xl/sharedStrings.xml><?xml version="1.0" encoding="utf-8"?>
<sst xmlns="http://schemas.openxmlformats.org/spreadsheetml/2006/main" count="139978" uniqueCount="27600">
  <si>
    <t>Secteur</t>
  </si>
  <si>
    <t>Année financiere</t>
  </si>
  <si>
    <t>Début Financement</t>
  </si>
  <si>
    <t>Titulaire</t>
  </si>
  <si>
    <t>Dossier</t>
  </si>
  <si>
    <t>Titre</t>
  </si>
  <si>
    <t>Établissement</t>
  </si>
  <si>
    <t>Pays établissement</t>
  </si>
  <si>
    <t>Province établissement</t>
  </si>
  <si>
    <t>Catégorie financement</t>
  </si>
  <si>
    <t>Programme</t>
  </si>
  <si>
    <t>Programme - volet</t>
  </si>
  <si>
    <t>Code - volet</t>
  </si>
  <si>
    <t>Type de Récipiendaire</t>
  </si>
  <si>
    <t>Domaines de recherche</t>
  </si>
  <si>
    <t>Objet de recherche 1</t>
  </si>
  <si>
    <t>Objet de recherche 2</t>
  </si>
  <si>
    <t>Champs d'application 1</t>
  </si>
  <si>
    <t>Champs d'application 2</t>
  </si>
  <si>
    <t>Mots clés</t>
  </si>
  <si>
    <t>Montant de la recherche</t>
  </si>
  <si>
    <t>Frais Indirect</t>
  </si>
  <si>
    <t>Montant Total</t>
  </si>
  <si>
    <t>Société et culture</t>
  </si>
  <si>
    <t>2024-2025</t>
  </si>
  <si>
    <t>2013-2014</t>
  </si>
  <si>
    <t>Bertrand, Karine</t>
  </si>
  <si>
    <t>172085</t>
  </si>
  <si>
    <t>Centre Dollard-Cormier - Institut universitaire sur les dépendances (CDC-IUD) : un carrefour dexpertise et dexcellence en matière daddictions</t>
  </si>
  <si>
    <t>CIUSSS du Centre-Sud-de-l'Île-de-Montréal</t>
  </si>
  <si>
    <t>CANADA</t>
  </si>
  <si>
    <t>Québec</t>
  </si>
  <si>
    <t>Subventions</t>
  </si>
  <si>
    <t>Instituts universitaires et centres affiliés universitaires</t>
  </si>
  <si>
    <t/>
  </si>
  <si>
    <t>SI1</t>
  </si>
  <si>
    <t>Établissement reconnu</t>
  </si>
  <si>
    <t>Développement et fonctionnement des personnes et des communautés, et vie sociale</t>
  </si>
  <si>
    <t>Toxicomanie</t>
  </si>
  <si>
    <t>Services sociaux spécifiques (clientèles)</t>
  </si>
  <si>
    <t>Structures et relations sociales</t>
  </si>
  <si>
    <t>Populations</t>
  </si>
  <si>
    <t>ADDICTIONS; INTEGRATION DES SERVICES; EPIDEMIOLOGIE; TRAJECTOIRES; MODELISATION; OUTILS</t>
  </si>
  <si>
    <t>Tarabulsy, George</t>
  </si>
  <si>
    <t>172449</t>
  </si>
  <si>
    <t>Bien-être et développement des enfants vulnérables et de leur famille  :
besoins et services</t>
  </si>
  <si>
    <t>CIUSSS de la Capitale-Nationale</t>
  </si>
  <si>
    <t xml:space="preserve">Services à l'enfance et à la famille </t>
  </si>
  <si>
    <t xml:space="preserve">Rapports parent-enfant </t>
  </si>
  <si>
    <t>Structures organisationnelles</t>
  </si>
  <si>
    <t>MALTRAITANCE/NEGLIGENCE; TROUBLES DE COMPORTEMENT; RELATIONS PARENTS-ENFANT; DEVELOPPEMENT DES CONNAISSANCES; EVALUATION DE PROGRAMMES D'INTERVENTION; TRANSFERT ET DIFFUSION DE CONNAISSANCES</t>
  </si>
  <si>
    <t>2014-2015</t>
  </si>
  <si>
    <t>Godrie, Baptiste</t>
  </si>
  <si>
    <t>179767</t>
  </si>
  <si>
    <t>Institut de première ligne de santé et de services sociaux : de l'individu à la communauté</t>
  </si>
  <si>
    <t>CIUSSS de l'Estrie - CHUS</t>
  </si>
  <si>
    <t>Déterminants sociaux de la santé</t>
  </si>
  <si>
    <t>PERSONNALISATION DES SERVICES; DEVELOPPEMENT DES CAPACITES; SANTE ET SERVICES SOCIAUX; PREMIERE LIGNE; DEVELOPPEMENT JEUNES/FAMILLES/ADULTES; DEVELOPPEMENT DES COMMUNAUTES</t>
  </si>
  <si>
    <t>Lafortune, Denis</t>
  </si>
  <si>
    <t>179773</t>
  </si>
  <si>
    <t>Les multiples contextes de la violence subie et de la violence agie chez les jeunes : une compréhension indispensable pour une pratique innovante</t>
  </si>
  <si>
    <t>Violence</t>
  </si>
  <si>
    <t>Solidarité sociale</t>
  </si>
  <si>
    <t>UTILISATION DES CONNAISSANCES; VIOLENCE CHEZ LES JEUNES; MAUVAIS TRAITEMENTS; DELINQUANCE ET TROUBLES DU COMPORTEMENT; INTEGRATION SOCIALE; SERVICES AUX JEUNES EN DIFFICULTE</t>
  </si>
  <si>
    <t>Sallée, Nicolas</t>
  </si>
  <si>
    <t>179875</t>
  </si>
  <si>
    <t>Institut de première ligne en santé et services sociaux de Montréal - CSSS Jeanne-Mance</t>
  </si>
  <si>
    <t>SI2</t>
  </si>
  <si>
    <t>Insertion et exclusion</t>
  </si>
  <si>
    <t>INEGALITES SOCIALES ET DISCRIMINATIONS; SERVICES DE PREMIERE LIGNE; PRATIQUES DE CITOYENNETE; CO-PRODUCTION DES CONNAISSANCES; DETERMINANTS SOCIAUX DE LA SANTE; PREVENTION</t>
  </si>
  <si>
    <t>Hanley, Jill</t>
  </si>
  <si>
    <t>180645</t>
  </si>
  <si>
    <t>Santé, intervention sociale et immigration : des transformations globales aux adaptations locales.</t>
  </si>
  <si>
    <t>CIUSSS du Centre-Ouest-de-l'Île-de-Montréal</t>
  </si>
  <si>
    <t>Migrations, peuplements, contacts culturels</t>
  </si>
  <si>
    <t>Cultures et dynamiques locales</t>
  </si>
  <si>
    <t>CULTURE; MINORITES; MIGRATION; SERVICES DE SANTE; INTERVENTION SOCIALE; EQUITE</t>
  </si>
  <si>
    <t>Rodriguez, Lourdes</t>
  </si>
  <si>
    <t>182311</t>
  </si>
  <si>
    <t>Larticulation des réseaux personnels, communautaires et publics face aux problèmes complexes</t>
  </si>
  <si>
    <t>Université de Montréal</t>
  </si>
  <si>
    <t>Nature, transformation et gouvernance de la société et des institutions</t>
  </si>
  <si>
    <t>Réseaux sociaux</t>
  </si>
  <si>
    <t>SERVICES SOCIAUX; RESEAUX SOCIAUX; RESEAUX LOCAUX DE SERVICES; SOCIOSANITAIRE; COMPLEXITE; PARTENARIAT</t>
  </si>
  <si>
    <t>Marier, Patrik</t>
  </si>
  <si>
    <t>183828</t>
  </si>
  <si>
    <t>Regards sur la vieillesse et le vieillissement: De l'expérience singulière aux enjeux collectifs</t>
  </si>
  <si>
    <t>POLITIQUES SOCIALES; MILIEUX DE VIE; MULTIPLES VIEILLISSEMENTS; PARTICIPATION SOCIALE; INTERVENTION; GERONTOLOGIE SOCIALE</t>
  </si>
  <si>
    <t>Després, Jean-Pierre</t>
  </si>
  <si>
    <t>186195</t>
  </si>
  <si>
    <t>Institut universitaire de première ligne en santé et services sociaux</t>
  </si>
  <si>
    <t>Services sociaux généraux (population)</t>
  </si>
  <si>
    <t>Services de première ligne</t>
  </si>
  <si>
    <t>PREMIERE LIGNE SANTE ET SERVICES SOCIAUX; TRANSFERT /APPLICATION DE CONNAISSANCES ; ORGANISATION DES SOINS ET SERVICES; RECHERCHE TRANSLATIONNELLE; PRATIQUES INTEGREES; COLLABORATION INTERPROFESSIONNELLE</t>
  </si>
  <si>
    <t>Lanovaz, Marc</t>
  </si>
  <si>
    <t>186579</t>
  </si>
  <si>
    <t>Une société inclusive pour une participation citoyenne</t>
  </si>
  <si>
    <t>CIUSSS de la Mauricie-et-du-Centre-du-Québec</t>
  </si>
  <si>
    <t>Conditions d'adaptation et d'insertion</t>
  </si>
  <si>
    <t xml:space="preserve">Éducation </t>
  </si>
  <si>
    <t>INCLUSION; PARTICIPATION SOCIALE/CITOYENNE; ADAPTATION/READAPTATION; INTERVENTION PRECOCE; DEVELOPPEMENT PROFESSIONNEL; TECHNOLOGIES INFORMATION/COMMUNICATION</t>
  </si>
  <si>
    <t>Trois secteurs</t>
  </si>
  <si>
    <t>2015-2016</t>
  </si>
  <si>
    <t>S.O.</t>
  </si>
  <si>
    <t>196577</t>
  </si>
  <si>
    <t>Participation financière du FRQNT à la mise en place de Future Earth pour un nouveau secrétariat à Montréal.</t>
  </si>
  <si>
    <t>Université Concordia</t>
  </si>
  <si>
    <t>Futur Earth International</t>
  </si>
  <si>
    <t>GDS1X</t>
  </si>
  <si>
    <t>Nature et technologies</t>
  </si>
  <si>
    <t>Babin, Marcel</t>
  </si>
  <si>
    <t>203208</t>
  </si>
  <si>
    <t>Unité mixte internationale Takuvik pour soutenir la mobilité dans le cadre de l'entente entre le FRQNT et le Centre national de la recherche scientifique (CNRS)</t>
  </si>
  <si>
    <t>Université Laval</t>
  </si>
  <si>
    <t>Unité mixte internationale FRQNT-CNRS</t>
  </si>
  <si>
    <t>Projets</t>
  </si>
  <si>
    <t>PHUM</t>
  </si>
  <si>
    <t>Environnement</t>
  </si>
  <si>
    <t>Aimez, Vincent</t>
  </si>
  <si>
    <t>203211</t>
  </si>
  <si>
    <t>Unité mixte internationale Laboratoire Nanotechnologies &amp; Nanosystèmes; Soutenir la mobilité dans le cadre de l'entente entre le FRQNT et le CNRS</t>
  </si>
  <si>
    <t>Université de Sherbrooke</t>
  </si>
  <si>
    <t>Techniques, mesures et systèmes</t>
  </si>
  <si>
    <t>Cornea, Octav</t>
  </si>
  <si>
    <t>203212</t>
  </si>
  <si>
    <t>Unité mixte internationale Centre de recherches Mathématiques; Soutenir la mobilité dans le cadre de l'entente entre le FRQNT et le CNRS</t>
  </si>
  <si>
    <t>Structures abstraites</t>
  </si>
  <si>
    <t>2017-2018</t>
  </si>
  <si>
    <t>Toope, Stephen J</t>
  </si>
  <si>
    <t>264946</t>
  </si>
  <si>
    <t>Participation des FRQ aux programmes de recherche de l'ICRA</t>
  </si>
  <si>
    <t>Institut canadien de recherches avancées [ICRA]</t>
  </si>
  <si>
    <t>Ontario</t>
  </si>
  <si>
    <t>Soutien aux programmes de l'ICRA</t>
  </si>
  <si>
    <t>GDS3X</t>
  </si>
  <si>
    <t>Autre organisation</t>
  </si>
  <si>
    <t>265045</t>
  </si>
  <si>
    <t>Entente de collaboration pour un programme de stages de recherche Globalink FRQNT-Mitacs</t>
  </si>
  <si>
    <t>Mitacs</t>
  </si>
  <si>
    <t>Bourses d'excellence</t>
  </si>
  <si>
    <t>Bourses pour stages d'initiation à la recherche FRQNT-Mitacs</t>
  </si>
  <si>
    <t>RS et Réseaux Mitacs - Globalink mobilité</t>
  </si>
  <si>
    <t>PHGL</t>
  </si>
  <si>
    <t>2019-2020</t>
  </si>
  <si>
    <t>Drapeau, Pierre</t>
  </si>
  <si>
    <t>265087</t>
  </si>
  <si>
    <t>Centre d'étude de la forêt</t>
  </si>
  <si>
    <t>Université du Québec à Montréal [UQAM]</t>
  </si>
  <si>
    <t>Regroupements stratégiques</t>
  </si>
  <si>
    <t>RS4</t>
  </si>
  <si>
    <t>Ressources naturelles</t>
  </si>
  <si>
    <t xml:space="preserve">Écosystème (terrestre et aquatique) </t>
  </si>
  <si>
    <t xml:space="preserve">Processus écologique et écophysiologique </t>
  </si>
  <si>
    <t>Sciences et technologies</t>
  </si>
  <si>
    <t>ECOSYSTEMES FORESTIERS; GENOMIQUE ET BIOLOGIE MOLECULAIRE; PERTURBATIONS NATURELLES ET ANTHROPIQUES; BIODIVERSITE ET CHANGEMENT CLIMATIQUE; AMENAGEMENT ET SYLVICULTURE; FORET ET SOCIETE</t>
  </si>
  <si>
    <t>Cheriet, Mohamed</t>
  </si>
  <si>
    <t>265111</t>
  </si>
  <si>
    <t>Centre interdisciplinaire de recherche en opérationnalisation du développement durable (CIRODD)</t>
  </si>
  <si>
    <t>École de technologie supérieure [ÉTS]</t>
  </si>
  <si>
    <t>Développement durable</t>
  </si>
  <si>
    <t>Systèmes de pensée (éducation)</t>
  </si>
  <si>
    <t xml:space="preserve">Économie </t>
  </si>
  <si>
    <t>Croissance économique</t>
  </si>
  <si>
    <t>DEVELOPPEMENT DURABLE; ANALYSE DU CYCLE DE VIE; RESPONSABILITE SOCIALE; DROIT ET POLITIQUE ENVIRONNEMENTALE; ECO-CONCEPTION; ECO-DESIGN; LOGISTIQUE VERTE; IMPACTS SOCIAUX ET SOCIO-ECONOMIQUES; INNOVATION DURABLE; TRANSFORMATION SOCIETALE</t>
  </si>
  <si>
    <t>2018-2019</t>
  </si>
  <si>
    <t>Goyette, Martin</t>
  </si>
  <si>
    <t>265143</t>
  </si>
  <si>
    <t>Chaire-réseau Jeunesse: Les parcours vers l'autonomie et l’épanouissement des jeunes dans une société en transformation (volet Santé et Bien-être)</t>
  </si>
  <si>
    <t>École nationale d'administration publique [ENAP]</t>
  </si>
  <si>
    <t>Chaire de recherche sur la jeunesse du Québec</t>
  </si>
  <si>
    <t xml:space="preserve">Chaire de recherche </t>
  </si>
  <si>
    <t>0SJM</t>
  </si>
  <si>
    <t xml:space="preserve">Politiques sociales </t>
  </si>
  <si>
    <t xml:space="preserve">TRANSITION A LA VIE ADULTE; JEUNES; AUTONOMIE; INTEGRATION DES SERVICES; SERVICES SOCIAUX ET DE SANTE; ACTION COMMUNAUTAIRE </t>
  </si>
  <si>
    <t>Bourdon, Sylvain</t>
  </si>
  <si>
    <t>265147</t>
  </si>
  <si>
    <t>Chaire-réseau Jeunesse: Les parcours vers  l'autonomie et l’épanouissement des jeunes dans une société en transformation (volet Éducation, Citoyenneté et culture)</t>
  </si>
  <si>
    <t>Éducation, savoirs et compétences</t>
  </si>
  <si>
    <t xml:space="preserve">Formation des adultes et formation continue </t>
  </si>
  <si>
    <t>Socialisation</t>
  </si>
  <si>
    <t>JEUNESSE; EDUCATION; CITOYENNETE; CULTURE; PARCOURS DE VIE; AUTONOMIE</t>
  </si>
  <si>
    <t>Charette, André Bernard</t>
  </si>
  <si>
    <t>265155</t>
  </si>
  <si>
    <t>Centre en chimie verte et catalyse (CCVC)</t>
  </si>
  <si>
    <t>Nature et interactions de la matière</t>
  </si>
  <si>
    <t>Synthèse chimique et catalyse</t>
  </si>
  <si>
    <t>Technologies propres</t>
  </si>
  <si>
    <t>Fondements et avancement des connaissances</t>
  </si>
  <si>
    <t>GREEN CHEMISTRY; HETEROGENEOUS CATALYSIS; HOMOGENEOUS CATALYSIS; BIOTECHNOLOGY; EFFICIENT SYNTHESIS; BIOCATALYSIS; MECHANOCHEMISTRY; SURFACE CHEMISTRY; ENVIRONMENTAL TOXICITY; BIOMASS CONVERSION</t>
  </si>
  <si>
    <t>Longo, Maria Eugenia</t>
  </si>
  <si>
    <t>265212</t>
  </si>
  <si>
    <t>Chaire-réseau Jeunesse : Les parcours vers l'autonomie et l’épanouissement des jeunes dans une société en transformation (Volet Emploi et entrepreneuriat)</t>
  </si>
  <si>
    <t>Institut national de la recherche scientifique [INRS]</t>
  </si>
  <si>
    <t>Économie, emploi et marchés</t>
  </si>
  <si>
    <t>Trajectoires professionnelles</t>
  </si>
  <si>
    <t>Entrepreneurship</t>
  </si>
  <si>
    <t xml:space="preserve">JEUNESSE; EMPLOI; ENTREPRENEURIAT; PARCOURS DE VIE; AUTONOMIE; DEVELOPPEMENT ECONOMIQUE </t>
  </si>
  <si>
    <t>Blanchet-Cohen, Natasha</t>
  </si>
  <si>
    <t>265216</t>
  </si>
  <si>
    <t>Chaire-réseau Jeunesse : Les parcours vers  l'autonomie et l’épanouissement des jeunes dans une société en transformation (volet Jeunes issus des Premières Nations et jeunes Inuits)</t>
  </si>
  <si>
    <t>Recherche participative</t>
  </si>
  <si>
    <t>Santé des Autochtones</t>
  </si>
  <si>
    <t>Culture</t>
  </si>
  <si>
    <t>JEUNESSE; PREMIERES NATIONS; INUIT; CULTURE; EMPLOIS; EDUCATION</t>
  </si>
  <si>
    <t>Tremblay, Réjean</t>
  </si>
  <si>
    <t>265329</t>
  </si>
  <si>
    <t>Ressources Aquatiques Québec</t>
  </si>
  <si>
    <t>Université du Québec à Rimouski [UQAR]</t>
  </si>
  <si>
    <t>Organismes vivants</t>
  </si>
  <si>
    <t>Aquaculture</t>
  </si>
  <si>
    <t>Ressources halieutiques</t>
  </si>
  <si>
    <t>AQUACULTURE; PECHE COMMERCIALE; PECHE SPORTIVE; POISSONS; MOLLUSQUES BIVALVES; ENVIRONNEMENT; SANTE; ECONOMIE; ETHIQUE; GENOMIQUE FONCTIONNELLE; ALGUES; HOLOBIONTE; PHOSPHORE; NUTRITION</t>
  </si>
  <si>
    <t>Fournier, Benoit</t>
  </si>
  <si>
    <t>265349</t>
  </si>
  <si>
    <t>Centre de recherche sur les infrastructures en béton - CRIB</t>
  </si>
  <si>
    <t>Fabrication et construction</t>
  </si>
  <si>
    <t>Béton et ciment</t>
  </si>
  <si>
    <t>Conception de matériaux</t>
  </si>
  <si>
    <t>Construction</t>
  </si>
  <si>
    <t>INFRASTRUCTURES; BETON; DURABILITE; CONCEPTION; ANALYSES STRUCTURALES; AUSCULTATION; ENTRETIEN ET REPARATION; ANALYSE DU CYCLE DE VIE; DEVELOPPEMENT DURABLE; INSPECTION; ECOBETON; CONSTRUCTION; MULTI-ECHELLES; PATRIMOINE BATI; REJETS MINIERS; MATERIAUX INNOVANTS; ANALYSES ECONOMIQUES; ARCHITECTURE</t>
  </si>
  <si>
    <t>Michaud, François</t>
  </si>
  <si>
    <t>265381</t>
  </si>
  <si>
    <t>Ingénierie de technologies interactives en réadaptation (INTER)</t>
  </si>
  <si>
    <t>Technologie de l'information et des communications</t>
  </si>
  <si>
    <t>Algorithmes</t>
  </si>
  <si>
    <t>Traitements reparti et simultané</t>
  </si>
  <si>
    <t>Technologies des communications et de l'information</t>
  </si>
  <si>
    <t>INFORMATIQUE DIFFUSE; ALGORITHMES; APPRENTISSAGE-MACHINE; HABITAT INTELLIGENT; RECONNAISSANCE/IDENTIFICATION D'ACTIVITES; TELESANTE/TELESOINS/TELEREADAPTATION; VISION ARTIFICIELLE; AUDITION ARTIFICIELLE; ASSISTANCE COGNITIVE; INTELLIGENCE ARTIFICIELLE; SOUTIEN A DOMICILE; LIVING LABS; CLASSIFICATION ET FUSION DE DONNEES; FORAGE DE DONNEES; INTERFACES HUMAIN-MACHINE; INTERACTION MULTIMODALE; ACTIMETRIE; ANALYSE DE MOUVEMENT; MODELISATION MUSCULOSQUELETTIQUE; INFORMATIQUE BIOMEDICALE; CENTRALES INERTIELLES; NANO/MICRO-TECHNOLOGIES ET NANO/MICRO-SYSTEMES; CAPTEURS BIOMEDICAUX; BIOMECANIQUE; REALITE VIRTUELLE; CINEMATIQUE HUMAINE; ANALYSE NUMERIQUE EN BIOMECANIQUE ET ORTHOPEDIE; CHIRURGIE ORTHOPEDIQUE; ORTHESES/PROTHESES; EXOSQUELETTES; ROBOTIQUE D'ASSISTANCE; SYSTEMES INTELLIGENTS; CONCEPTION MECATRONIQUE; ACTIONNEURS COMPLIANTS; DISPOSITIFS HAPTIQUES; FAUTEUILS ROULANTS INTELLIGENTS; INTEGRATION DE SYSTEMES; TECHNOLOGIES EN READAPTATION; ADAPTATION-READAPTATION; GERONTECHNOLOGIES; TRANSFERT DE CONNAISSANCES; ECONOMIE DE LA SANTE; EVALUATION DES IMPACTS TECHNOLOGIQUES; ETHIQUE DES TECHNOLOGIES; MANAGEMENT DE L'INNOVATION</t>
  </si>
  <si>
    <t>Gosselin, Clément M.</t>
  </si>
  <si>
    <t>265455</t>
  </si>
  <si>
    <t>RÉPARTI - Systèmes cyberphysiques et intelligence machine matérialisée</t>
  </si>
  <si>
    <t xml:space="preserve">Vision </t>
  </si>
  <si>
    <t>Robotique et automatisation</t>
  </si>
  <si>
    <t>SYSTEMES CYBERPHYSIQUES; ROBOTIQUE; VISION ARTIFICIELLE; INTELLIGENCE MACHINE MATERIALISEE; RECONNAISSANCE DE FORMES; CAPTEURS ET ACTIONNEURS; MODELISATION ET SIMULATION; REALITE VIRTUELLE ET AUGMENTEE; GRAPHISME PAR ORDINATEUR; COMMANDE; COLLABORATION HUMAIN-ROBOT; INTERFACES HAPTIQUES; VIGILANCE CONTEXTUELLE; RECONNAISSANCE MULTI-SENSORIELLE</t>
  </si>
  <si>
    <t>Bouaanani, Najib</t>
  </si>
  <si>
    <t>265578</t>
  </si>
  <si>
    <t>Centre d'études interuniversitaire des structures sous charges extrêmes (CEISCE)</t>
  </si>
  <si>
    <t>Polytechnique Montréal</t>
  </si>
  <si>
    <t>Résistance des structures</t>
  </si>
  <si>
    <t>Risques naturels</t>
  </si>
  <si>
    <t>Sécurité</t>
  </si>
  <si>
    <t>CHARGES EXTREMES; VENT; SEISME; VERGLAS; NEIGE; EXPLOSION ET IMPACTS; CHARGES DE GLACE ET CRUES; DYNAMIQUE DES STRUCTURES; GENIE PARASISMIQUE; REHABILITATION DES STRUCTURES; CONTROLE DES VIBRATIONS; STABILITE DYNAMIQUE; DYNAMIQUE DES SOLS; MICROZONAGE SISMIQUE; INTERACTIONS SOL-STRUCTURE; SECURITE CIVILE; ENDOMMAGEMENT DE STRUCTURES; DETECTION D'ENDOMMAGEMENT; PONTS; BATIMENTS; BARRAGES ET STRUCTURES HYDRAULIQUES; LIGNES DE TRANSPORT ELECTRIQUES; STRUCTURES DE TELECOMMUNICATION; STRUCTURES EN BETON ARME; STRUCTURES EN ACIER; MACONNERIE ARMEE ET NON ARMEE; AMORTISSEURS ET DISSIPATEURS D'ENERGIE; ALUMINIUM STRUCTURAL; MATERIAU COMPOSITE PRF; TELESURVEILLANCE DES STRUCTURES; CODES ET NORMES; ANALYSES PAR ELEMENTS FINIS; DIMENSIONNEMENT A LA PERFORMANCE; EVALUATION DE LA VULNERABILITE SISMIQUE; ESSAIS STRUCTURAUX; ESSAIS DYNAMIQUES DE STRUCTURES IN SITU; VIBRATIONS AMBIANTES ET FORCEES; COMPORTEMENT NON LINEAIRE; ELEMENTS NON STRUCTURAUX; IDENTIFICATION MODALE DES STRUCTURES; ESSAIS PSEUDODYNAMIQUES; METHODES EXPERIMENTALES; IMPACT STRUCTURAL DES CHANGEMENTS CLIMATIQUES; SECURITE DE L'APPROVISIONNEMENT EN EAU; DURABILITE ET CYCLES DE VIE DES INFRASTRUCTURES</t>
  </si>
  <si>
    <t>Santé</t>
  </si>
  <si>
    <t>265757</t>
  </si>
  <si>
    <t>Promotion de la collaboration en recherche scientifique - Palestine Academy for Science and Technology + Fonds de recherche du Québec.
*** Traite bancaire au partenaire (250 000$).</t>
  </si>
  <si>
    <t>Caisse populaire Desjardins / Caisse Desjardins - succursale au Québec</t>
  </si>
  <si>
    <t>Québec-Bavière</t>
  </si>
  <si>
    <t>Missions scientifiques</t>
  </si>
  <si>
    <t>INI2</t>
  </si>
  <si>
    <t>Gachon, Philippe</t>
  </si>
  <si>
    <t>266117</t>
  </si>
  <si>
    <t>Réseau de recherche sur la gestion des risques liés aux inondations dans un contexte de changements climatiques</t>
  </si>
  <si>
    <t>RIISQ - Réseau Inondations InterSectoriel du Québec</t>
  </si>
  <si>
    <t>INON</t>
  </si>
  <si>
    <t>Changements climatiques, impacts</t>
  </si>
  <si>
    <t>Santé communautaire / santé publique</t>
  </si>
  <si>
    <t>INONDATIONS ET CATASTROPHES; CHANGEMENTS CLIMATIQUES; SANTE ET SECURITE; GESTION ET REDUCTION DES RISQUES; ADAPTATION ET RESILIENCE; GOUVERNANCE ET COMMUNICATIONS DE RISQUE</t>
  </si>
  <si>
    <t>Aubin, Carl-Éric</t>
  </si>
  <si>
    <t>266297</t>
  </si>
  <si>
    <t>Programme innovateurs-trices en résidence</t>
  </si>
  <si>
    <t>Innovateur ou innovatrice en résidence</t>
  </si>
  <si>
    <t>GDSEC</t>
  </si>
  <si>
    <t>Recherche intersectorielle</t>
  </si>
  <si>
    <t>Laberge, Marie</t>
  </si>
  <si>
    <t>266415</t>
  </si>
  <si>
    <t>Prévention de l’incapacité de travail auprès des jeunes hommes et femmes handicapé.es ou éprouvant des difficultés d’apprentissage et d’adaptation (HDAA)</t>
  </si>
  <si>
    <t>Chercheurs-boursiers</t>
  </si>
  <si>
    <t>Bourses de carrière</t>
  </si>
  <si>
    <t>CB</t>
  </si>
  <si>
    <t>Santé et sécurité au travail</t>
  </si>
  <si>
    <t>Réadaptation</t>
  </si>
  <si>
    <t>ERGONOMIE CONSTRUCTIVE; PREVENTION DE L'INCAPACITE DE TRAVAIL; INTEGRATION SECURITAIRE EN EMPLOI; JEUNES TRAVAILLEURS; HANDICAP ET TROUBLE D'APPRENTISSAGE; APPROCHE SENSIBLE AU SEXE/GENRE</t>
  </si>
  <si>
    <t>Tomkinson, Sule</t>
  </si>
  <si>
    <t>266738</t>
  </si>
  <si>
    <t>Politique et sociétés</t>
  </si>
  <si>
    <t>Soutien aux revues scientifiques</t>
  </si>
  <si>
    <t>Renouvellement</t>
  </si>
  <si>
    <t>RE3</t>
  </si>
  <si>
    <t>Politiques de l'État</t>
  </si>
  <si>
    <t>Mouvements sociaux</t>
  </si>
  <si>
    <t xml:space="preserve">Politique </t>
  </si>
  <si>
    <t xml:space="preserve">Affaires intérieures </t>
  </si>
  <si>
    <t>SCIENCE POLITIQUE; POLITIQUE COMPAREE; POLITIQUE CANADIENNE; RELATIONS INTERNATIONALES; THEORIE POLITIQUE; ADMINISTRATION ET POLITIQUES PUBLIQUES</t>
  </si>
  <si>
    <t>Guillemard, Sylvette</t>
  </si>
  <si>
    <t>266740</t>
  </si>
  <si>
    <t>Les Cahiers de droit</t>
  </si>
  <si>
    <t xml:space="preserve">Droit civil </t>
  </si>
  <si>
    <t>Droits et libertés de la personne, droits collectifs</t>
  </si>
  <si>
    <t>Droits et justice</t>
  </si>
  <si>
    <t>DROIT CIVIL; DROIT ET LIBERTES; DROIT COMPARE; DROIT DE L'ENVIRONNEMENT; DROIT PUBLIC; DROIT INTERNATIONAL</t>
  </si>
  <si>
    <t>Auclair, Isabelle</t>
  </si>
  <si>
    <t>266768</t>
  </si>
  <si>
    <t>Recherches féministes</t>
  </si>
  <si>
    <t>Contextes idéologiques, politiques, économiques et sociaux des transformations sociales</t>
  </si>
  <si>
    <t>RAPPORTS SOCIAUX DE SEXE; CONDITIONS DES FEMMES; IDEOLOGIES; INTERSECTIONNALITE; CHANGEMENT SOCIAL; REPRESENTATIONS</t>
  </si>
  <si>
    <t>Fortier, Anne-Marie</t>
  </si>
  <si>
    <t>266855</t>
  </si>
  <si>
    <t>Revue _Études littéraires_</t>
  </si>
  <si>
    <t>Arts, littérature et société</t>
  </si>
  <si>
    <t>Analyse d'oeuvres littéraires ou artistiques</t>
  </si>
  <si>
    <t>Mouvement, écoles,styles et corpus artistiques ou littéraires</t>
  </si>
  <si>
    <t>LITTERATURE GENERALE ET COMPAREE; ETUDES SOCIO-HISTORIQUES; MOUVEMENTS LITTERAIRES ET ARTISTIQUES; ESTHETIQUE LITTERAIRE; OEUVRES LITTERAIRES; EPISTEMOLOGIE DE LA PRATIQUE LITTERAIRE</t>
  </si>
  <si>
    <t>Lane-Mercier, Gillian</t>
  </si>
  <si>
    <t>267182</t>
  </si>
  <si>
    <t>TTR : Traduction, terminologie, rédaction</t>
  </si>
  <si>
    <t>Université McGill</t>
  </si>
  <si>
    <t>Langues et langage</t>
  </si>
  <si>
    <t>Modes de traduction</t>
  </si>
  <si>
    <t>Études transculturelles</t>
  </si>
  <si>
    <t>TRADUCTOLOGIE; TRADUCTION; TERMINOLOGIE; REDACTION; COMMUNICATION INTERCULTURELLE; INTERPRETATION</t>
  </si>
  <si>
    <t>Inksetter, Leila</t>
  </si>
  <si>
    <t>267189</t>
  </si>
  <si>
    <t>Revue d'études autochtones</t>
  </si>
  <si>
    <t>Cultures, religions et civilisations</t>
  </si>
  <si>
    <t>Organisation sociale et système politique</t>
  </si>
  <si>
    <t>Arts et traditions culturelles</t>
  </si>
  <si>
    <t>AUTOCHTONES; CULTURES; HISTOIRE; ARCHEOLOGIE; REALITES SOCIO-ECONOMIQUES; CONTEXTE JURIDICO-POLITIQUE</t>
  </si>
  <si>
    <t>Trottier, Danick</t>
  </si>
  <si>
    <t>267284</t>
  </si>
  <si>
    <t>Les Cahiers de la Société québécoise de recherche en musique</t>
  </si>
  <si>
    <t>Modes de conservation, mise en valeur, restauration ou protection du patrimoine artistique et culturel (architectural, littéraire, musical, théâtral, etc.)</t>
  </si>
  <si>
    <t>CULTURE; ART; MUSIQUE; MUSICOLOGIE; QUEBEC; FRANCOPHONIE</t>
  </si>
  <si>
    <t>David, Sylvain</t>
  </si>
  <si>
    <t>267523</t>
  </si>
  <si>
    <t>Captures. Figures, théories et pratiques de l'imaginaire</t>
  </si>
  <si>
    <t>Fonctionnement</t>
  </si>
  <si>
    <t>RE2</t>
  </si>
  <si>
    <t>Théories artistiques ou littéraires</t>
  </si>
  <si>
    <t>IMAGINAIRE; FIGURES; THEORIES; PRATIQUES ARTISTIQUES ET LITTERAIRES; CULTURE NUMERIQUE; ARCHEOLOGIE DU CONTEMPORAIN</t>
  </si>
  <si>
    <t>Poellhuber, Bruno</t>
  </si>
  <si>
    <t>267553</t>
  </si>
  <si>
    <t>Revue internationale des technologies en pédagogie universitaire / International Journal of Technologies in Higher
Education</t>
  </si>
  <si>
    <t xml:space="preserve">Technologies éducatives </t>
  </si>
  <si>
    <t>Formation à distance</t>
  </si>
  <si>
    <t>PEDAGOGIE; ENSEIGNEMENT; TECHNOLOGIE; UNIVERSITE; APPRENTISSAGE; FORMATION A DISTANCE</t>
  </si>
  <si>
    <t>Deschenaux, Frédéric</t>
  </si>
  <si>
    <t>267766</t>
  </si>
  <si>
    <t>Recherches qualitatives</t>
  </si>
  <si>
    <t>Enjeux fondamentaux et finalités de la vie humaine</t>
  </si>
  <si>
    <t>Épistémologie et méthodologie</t>
  </si>
  <si>
    <t>Formes de connaissance</t>
  </si>
  <si>
    <t>METHODES; QUALITATIF; METHODES QUALITATIVES; METHODOLOGIE; EPISTEMOLOGIE; SCIENCES HUMAINES ET SOCIALES</t>
  </si>
  <si>
    <t>Paci, Viva</t>
  </si>
  <si>
    <t>267825</t>
  </si>
  <si>
    <t>Cinémas : Revue d'études cinématographiques
Cinémas: Journal of Film Studies</t>
  </si>
  <si>
    <t>Cinéma</t>
  </si>
  <si>
    <t>ETUDES CINEMATOGRAPHIQUES; MEDIAS; NUMERIQUE; CULTURE VISUELLE; INTERDISCIPLINARITE; PRATIQUES ARTISTIQUES</t>
  </si>
  <si>
    <t>Collette, Bernard</t>
  </si>
  <si>
    <t>268313</t>
  </si>
  <si>
    <t>Laval théologique et philosophique</t>
  </si>
  <si>
    <t xml:space="preserve">Religion, cultures et espaces </t>
  </si>
  <si>
    <t>Philosophies et idéologies</t>
  </si>
  <si>
    <t>Social Relations and Structures</t>
  </si>
  <si>
    <t>PHILOSOPHIE; ETHIQUE; RELIGION; THEOLOGIE; SCIENCES DES RELIGIONS; ESTHETIQUE</t>
  </si>
  <si>
    <t>Lefebvre, Martin</t>
  </si>
  <si>
    <t>268517</t>
  </si>
  <si>
    <t>Recherches sémiotiques/Semiotic Inquiry</t>
  </si>
  <si>
    <t>Médias, communications et information</t>
  </si>
  <si>
    <t>Arts, littérature et subjectivité</t>
  </si>
  <si>
    <t>SEMIOTIQUE; PHILOSOPHIE DU LANGAGE; STRUCTURALISME; PRAGMATISME; SIGNIFICATION; COMMUNICATION</t>
  </si>
  <si>
    <t>Roy, Roxanne</t>
  </si>
  <si>
    <t>268606</t>
  </si>
  <si>
    <t>Revue Tangence</t>
  </si>
  <si>
    <t>ETUDES LITTERAIRES; TRANSDISCIPLINARITE; HISTOIRE LITTERAIRE; ESTHETIQUE; CRITIQUE; HERMENEUTIQUE</t>
  </si>
  <si>
    <t>Godin-Ouimet, Louis-Daniel</t>
  </si>
  <si>
    <t>268616</t>
  </si>
  <si>
    <t>Voix et Images</t>
  </si>
  <si>
    <t>LITTERATURE QUEBECOISE; AUTEURS QUEBECOIS; PROBLEMATIQUE DE RECHERCHE LITTERAIRE; ANALYSES LITTERAIRES; PUBLICATION D'INEDITS; CHRONIQUE DE L'ACTUALITE LITTERAIRE</t>
  </si>
  <si>
    <t>Langlois, Lyse</t>
  </si>
  <si>
    <t>268938</t>
  </si>
  <si>
    <t>Observatoire international sur les impacts sociétaux de l’intelligence artificielle et du numérique</t>
  </si>
  <si>
    <t>OBVIA - Observatoire international sur les impacts sociétaux de l'intelligence artificielle et du numérique</t>
  </si>
  <si>
    <t>OIIA</t>
  </si>
  <si>
    <t>Impact social, politique et économique des innovations</t>
  </si>
  <si>
    <t>Innovations technologiques</t>
  </si>
  <si>
    <t>INTELLIGENCE ARTIFICIELLE; INNOVATION; POLITIQUE PUBLIQUE; NUMERIQUE; GOUVERNANCE DELIBERATIVE; PLURALISME</t>
  </si>
  <si>
    <t>Roy, Shirley</t>
  </si>
  <si>
    <t>268975</t>
  </si>
  <si>
    <t>Cahiers de recherche sociologique</t>
  </si>
  <si>
    <t xml:space="preserve">Socialisation politique  </t>
  </si>
  <si>
    <t>SOCIOLOGIE ; THEORIE; METHODOLOGIE; EPISTEMOLOGIE; INNOVATION; RECHERCHE</t>
  </si>
  <si>
    <t>Poirier, Sylvie</t>
  </si>
  <si>
    <t>269064</t>
  </si>
  <si>
    <t xml:space="preserve">Anthropologie et sociétés </t>
  </si>
  <si>
    <t>ETUDES COMPARATIVES; THEORIES ET IDEOLOGIES ; ETHNOGRAPHIE; TRANSFORMATIONS SOCIALES; RELATIONS INTERCULTURELLES  ; PENSEE CRITIQUE</t>
  </si>
  <si>
    <t>Sharma, Abhinav</t>
  </si>
  <si>
    <t>269108</t>
  </si>
  <si>
    <t>Identification des traitements et prédiction du risque pour améliorer les traitements appropriés chez les patients atteints de diabète sucré et d'insuffisance cardiaque</t>
  </si>
  <si>
    <t>Chercheurs-boursiers cliniciens</t>
  </si>
  <si>
    <t>CC</t>
  </si>
  <si>
    <t>Santé circulatoire et respiratoire</t>
  </si>
  <si>
    <t>Insuffisance cardiaque</t>
  </si>
  <si>
    <t>Diabète</t>
  </si>
  <si>
    <t xml:space="preserve">Santé </t>
  </si>
  <si>
    <t>Évolution et traitement des maladies</t>
  </si>
  <si>
    <t xml:space="preserve">HEART FAILURE; DIABETES MELLITUS ; EPIDEMIOLOGY; ANTI-HYPERGLYCEMIC THERAPIES; BIOMARKERS ; OUTCOMES </t>
  </si>
  <si>
    <t>Glinoer, Anthony</t>
  </si>
  <si>
    <t>269147</t>
  </si>
  <si>
    <t>"Mémoires du livre / Studies in Book Culture"</t>
  </si>
  <si>
    <t>Contextes de la transmission et de la réception des oeuvres littéraires ou artistiques</t>
  </si>
  <si>
    <t>Modes ou stratégies de diffusion</t>
  </si>
  <si>
    <t>HISTOIRE DU LIVRE; SOCIOLOGIE DE LA LITTERATURE; MEDIATIONS DU LIVRE; CIRCULATION DES IMPRIMES; BIBLIOTHEQUES ET COLLECTIONS DU LIVRE; RECEPTION ET PRATIQUES DE LECTURE</t>
  </si>
  <si>
    <t>Vandelac, Louise</t>
  </si>
  <si>
    <t>269174</t>
  </si>
  <si>
    <t>[VertigO] - la revue électronique en sciences de l'environnement</t>
  </si>
  <si>
    <t>Milieux de vie, aménagement et appropriation de l'espace humain</t>
  </si>
  <si>
    <t>Politiques d'aménagement</t>
  </si>
  <si>
    <t>Aménagement du territoire</t>
  </si>
  <si>
    <t>DEVELOPPEMENT DURABLE; GESTION INTEGREE DES RESSROUCES; AMENAGEMENT DU TERRITOIRE; POLITIQUES PUBLIQUES; GESTION INTEGREE DES ECOSYSTEMES; GOUVERNANCE</t>
  </si>
  <si>
    <t>Gladu, Eve</t>
  </si>
  <si>
    <t>269212</t>
  </si>
  <si>
    <t>Littératie médiatique des adolescents (13-15 ans) : évaluation des compétences à travers des tâches simples et complexes</t>
  </si>
  <si>
    <t>Bourses de doctorat en recherche</t>
  </si>
  <si>
    <t>Régulier</t>
  </si>
  <si>
    <t>B2Z</t>
  </si>
  <si>
    <t>Évaluation des performances des élèves et des enseignants</t>
  </si>
  <si>
    <t>LITTERATIE MEDIATIQUE; (AUTO)EVALUATION DES COMPETENCES; MULTIMODALITE; LECTURE ET ECRITURE NUMERIQUE; HYPERMEDIA; RECHERCHE D?INFORMATIONS</t>
  </si>
  <si>
    <t>Lupien, Pierre-Luc</t>
  </si>
  <si>
    <t>269551</t>
  </si>
  <si>
    <t>Vieillir et habiter en milieu rural et éloigné : perspective ethnographique sur les enjeux résidentiels liés au vieillissement démographique dans une localité de services en Gaspésie.</t>
  </si>
  <si>
    <t>Aspects sociaux du vieillissement</t>
  </si>
  <si>
    <t>VIEILLISSEMENT DEMOGRAPHIQUE; ENJEUX RESIDENTIELS; ESPACES RURAUX; TRANSFORMATIONS SOCIALES; SANTE ET SERVICES SOCIAUX; ETHNOGRAPHIE</t>
  </si>
  <si>
    <t>Monteils-Laeng, Laetitia</t>
  </si>
  <si>
    <t>269828</t>
  </si>
  <si>
    <t>Philosophiques</t>
  </si>
  <si>
    <t>Bases philosophiques</t>
  </si>
  <si>
    <t>PHILOSOPHIE; COURANTS PHILOSOPHIQUES; PENSEURS; OEUVRES PHILOSOPHIQUES; CONCEPT; IDEES</t>
  </si>
  <si>
    <t>St-Pierre, Josée</t>
  </si>
  <si>
    <t>269911</t>
  </si>
  <si>
    <t>Revue internationale PME</t>
  </si>
  <si>
    <t>Université du Québec à Trois-Rivières [UQTR]</t>
  </si>
  <si>
    <t>Gestion des organisations</t>
  </si>
  <si>
    <t>Petites et moyennes entreprises</t>
  </si>
  <si>
    <t>PME; ENTREPRENEURIAT; ECOSYSTEME ENTREPRENEURIAL; DEVELOPPEMENT ECONOMIQUE; CROISSANCE ECONOMIQUE; STRATEGIE ENTREPRENEURIALE</t>
  </si>
  <si>
    <t>Kaminska, Aleksandra</t>
  </si>
  <si>
    <t>270267</t>
  </si>
  <si>
    <t>Intermédialités. Histoire et théorie des arts, des lettres et des techniques / Intermediality. History and Theory of the Arts, Literature and Technologies</t>
  </si>
  <si>
    <t>ETUDES PLURIDISCIPLINAIRES; ESTHETIQUE ET HISTOIRE DES TECHNIQUES ; THEORIE DE L?ART ET DE LA LITTERATURE ; ETUDES CULTURELLES;  HISTOIRE DES ARTS ET DES LETTRES; ETUDES INTERMEDIATIQUES</t>
  </si>
  <si>
    <t>Vitali Rosati, Marcello</t>
  </si>
  <si>
    <t>270418</t>
  </si>
  <si>
    <t>Sens public</t>
  </si>
  <si>
    <t>ESPACE PUBLIC; SOCIETE; NUMERIQUE; PHILOSOPHIE; LITTERATURE; SCIENCES HUMAINES ET SOCIALES</t>
  </si>
  <si>
    <t>Boukala, Mouloud</t>
  </si>
  <si>
    <t>270733</t>
  </si>
  <si>
    <t>Frontières</t>
  </si>
  <si>
    <t xml:space="preserve">Soins palliatifs </t>
  </si>
  <si>
    <t>Cycles de vie (enfance, adolescence, adulte, etc.)</t>
  </si>
  <si>
    <t>MORT; VIEILLESSE; BIOETHIQUE; DEUIL; RITES FUNERAIRES; INTERDISCIPLINARITE</t>
  </si>
  <si>
    <t>Schwimmer, Marina</t>
  </si>
  <si>
    <t>270876</t>
  </si>
  <si>
    <t>Éthique en éducation et en formation</t>
  </si>
  <si>
    <t>Éthique appliquée</t>
  </si>
  <si>
    <t>Éthique individuelle et des collectivités</t>
  </si>
  <si>
    <t>ETHIQUE; EDUCATION; FORMATION; SYSTEME EDUCATIF; CURRICULUM; ENSEIGNEMENT</t>
  </si>
  <si>
    <t>Hervé, Caroline</t>
  </si>
  <si>
    <t>271143</t>
  </si>
  <si>
    <t>Études/Inuit/Studies</t>
  </si>
  <si>
    <t>Mythologie et représentation du monde</t>
  </si>
  <si>
    <t>INUIT; ANTHROPOLOGIE; SOCIOLOGIE; HISTOIRE; LINGUISTIQUE; ARCHEOLOGIE</t>
  </si>
  <si>
    <t>Leanza, Yvan</t>
  </si>
  <si>
    <t>271266</t>
  </si>
  <si>
    <t>Alterstice - Revue internationale de la recherche interculturelle</t>
  </si>
  <si>
    <t>Rapports ethniques et interculturels</t>
  </si>
  <si>
    <t>INTERCULTUREL; PLURIDISCIPLINARITE; MIGRATIONS; INTERVENTION; EDUCATION; IDENTITE</t>
  </si>
  <si>
    <t>Fallu, Jean-Sébastien</t>
  </si>
  <si>
    <t>271379</t>
  </si>
  <si>
    <t>Drogues, santé et société</t>
  </si>
  <si>
    <t>ALCOOL; DEPENDANCE; SANTE; DROGUES; TOXICOMANIE; SOCIETE</t>
  </si>
  <si>
    <t xml:space="preserve">Lowenthal , Ashley </t>
  </si>
  <si>
    <t>271421</t>
  </si>
  <si>
    <t xml:space="preserve">L’Évaluation de l’efficacité du modèle ARC pour prévenir les placements hors du milieu familiale dans le système québécois de protection de la jeunesse </t>
  </si>
  <si>
    <t>TRAUMA-INFORMED CARE; CHILDREN AND FAMILIES ; CHILD PROTECTION SYSTEMS; PARENT-CHILD ATTACHMENT; COMPLEX TRAUMA; IMPLEMENTATION</t>
  </si>
  <si>
    <t>Lesage, Marie-Christine</t>
  </si>
  <si>
    <t>271457</t>
  </si>
  <si>
    <t>Percées. Explorations en arts vivants</t>
  </si>
  <si>
    <t>QUEBEC; THEORIE; ARTS VIVANTS; INTERNATIONAL; THEATRE; RECHERCHE-CREATION</t>
  </si>
  <si>
    <t>Filiatrault, Jean-François</t>
  </si>
  <si>
    <t>271565</t>
  </si>
  <si>
    <t>Transformation des marchés de l'emploi et modes d'accès au travail chez les personnes handicapées</t>
  </si>
  <si>
    <t>Politiques économiques</t>
  </si>
  <si>
    <t xml:space="preserve">Offre: marché du travail, salaires et production </t>
  </si>
  <si>
    <t>HANDICAP; MARCHE DE L'EMPLOI; TRAVAIL ATYPIQUE; ETUDES DU HANDICAP; POLITIQUES D'EMPLOYABILITE; PERSONNES HANDICAPEES</t>
  </si>
  <si>
    <t>Décary-Hétu, David</t>
  </si>
  <si>
    <t>271663</t>
  </si>
  <si>
    <t>Criminologie</t>
  </si>
  <si>
    <t>Délinquance</t>
  </si>
  <si>
    <t>Criminalité</t>
  </si>
  <si>
    <t>CRIMINOLOGIE; CRIMINALITE; SECURITE; DEVIANCE; ADMINISTRATION DE LA JUSTICE; CRIMES DE MASSE</t>
  </si>
  <si>
    <t>Leloup, Xavier</t>
  </si>
  <si>
    <t>271732</t>
  </si>
  <si>
    <t>Lien social et Politiques</t>
  </si>
  <si>
    <t>LIEN SOCIAL; INSTITUTIONS ET DYNAMIQUES SOCIALES; PLURIDISCIPLINARITE; POLITIQUES SOCIALES; COMPARAISONS INTERNATIONALES; QUEBEC</t>
  </si>
  <si>
    <t>Raymond, Émilie</t>
  </si>
  <si>
    <t>271784</t>
  </si>
  <si>
    <t>Développement humain, handicap et changement social</t>
  </si>
  <si>
    <t>Habitudes de vie et santé</t>
  </si>
  <si>
    <t>Contextes sociaux</t>
  </si>
  <si>
    <t>HANDICAP; DEVELOPPEMENT HUMAIN; CHANGEMENT SOCIAL; PARTICIPATION SOCIALE; DEFENSE DES DROITS; FACTEURS ENVIRONNEMENTAUX</t>
  </si>
  <si>
    <t>Lacelle, Nathalie</t>
  </si>
  <si>
    <t>271838</t>
  </si>
  <si>
    <t>Revue de recherche en littératie médiatique multimodale</t>
  </si>
  <si>
    <t>Mécanismes d'acquisition, de compréhension et de production du langage</t>
  </si>
  <si>
    <t>Communications audiovisuelle, écrite, sonore, visuelle</t>
  </si>
  <si>
    <t>EDUCATION; LANGUE; COMMUNICATION; MEDIA; TECHNOLOGIES; DIDACTIQUE</t>
  </si>
  <si>
    <t>Collin, Simon</t>
  </si>
  <si>
    <t>272131</t>
  </si>
  <si>
    <t>Formation et profession: revue scientifique internationale en éducation</t>
  </si>
  <si>
    <t xml:space="preserve">Enseignement </t>
  </si>
  <si>
    <t>ENSEIGNEMENT; FORMATION INITIALE ; FORMATION CONTINUE; INSERTION PROFESSIONNELLE; PROFESSION; INTERVENTION PEDAGOGIQUE</t>
  </si>
  <si>
    <t>Robichaud, Léon</t>
  </si>
  <si>
    <t>272162</t>
  </si>
  <si>
    <t>Revue d'histoire de l'Amérique française</t>
  </si>
  <si>
    <t>Valeurs et modes de vie</t>
  </si>
  <si>
    <t>HISTOIRE; GENERALISTE; AMERIQUE FRANCAISE; CANADA; QUEBEC; SOCIETE</t>
  </si>
  <si>
    <t>Benoit-Otis, Marie-Hélène</t>
  </si>
  <si>
    <t>272256</t>
  </si>
  <si>
    <t>Revue musicale OICRM</t>
  </si>
  <si>
    <t>MUSIQUES; SOCIOMUSICOLOGIE; MUSIQUE ET CINEMA; MUSICOLOGIE; PEDAGOGIE MUSICALE; NOUVELLES TECHNOLOGIES</t>
  </si>
  <si>
    <t>Gould, Anthony</t>
  </si>
  <si>
    <t>272356</t>
  </si>
  <si>
    <t xml:space="preserve">Relations industrielles/Industrials Relations  </t>
  </si>
  <si>
    <t xml:space="preserve">Conditions de travail </t>
  </si>
  <si>
    <t xml:space="preserve">Relations et conflits de travail </t>
  </si>
  <si>
    <t>RELATIONS DU TRAVAIL; GESTION DES RESSOURCES HUMAINES; POLITIQUES PUBLIQUES DE L'EMPLOI; SANTE ET SECURITE DU TRAVAIL; SYNDICALISME; LOIS ET NORMES DU TRAVAIL</t>
  </si>
  <si>
    <t>Mossière, Géraldine</t>
  </si>
  <si>
    <t>272384</t>
  </si>
  <si>
    <t>Théologiques</t>
  </si>
  <si>
    <t>Dynamique religieuse</t>
  </si>
  <si>
    <t>THEOLOGIE; INTERDISCIPLINARITE; RELIGION; SCIENCES HUMAIINES; ETHIQUE; SPIRITUALITE</t>
  </si>
  <si>
    <t>Moulin, Stéphane</t>
  </si>
  <si>
    <t>272434</t>
  </si>
  <si>
    <t>Sociologie et sociétés</t>
  </si>
  <si>
    <t>Structures et organisation</t>
  </si>
  <si>
    <t>THEORIES SOCIOLOGIQUES; ETUDES DE CAS; INSTITUTION; RELATIONS SOCIALES; INTERACTIONS; COMPARAISON</t>
  </si>
  <si>
    <t>Turgeon, Laurier G.</t>
  </si>
  <si>
    <t>272534</t>
  </si>
  <si>
    <t>Ethnologies</t>
  </si>
  <si>
    <t>ETHNOLOGIE DU PROCHE; PATRIMOINE; FOLKLORE; PATRIMOINE ETHNOLOGIQUE; PRATIQUES CULTURELLES; CULTURE MATERIELLE</t>
  </si>
  <si>
    <t>Gonin, Audrey</t>
  </si>
  <si>
    <t>272728</t>
  </si>
  <si>
    <t>Nouvelles pratiques sociales</t>
  </si>
  <si>
    <t>Dynamique des transformations sociales</t>
  </si>
  <si>
    <t>INTERVENTION SOCIALE; ACTION COMMUNAUTAIRE; INDIVIDUS, FAMILLES ET GROUPES; INEGALITES SOCIALES; VIOLENCES; MARGINALISATION</t>
  </si>
  <si>
    <t>Charton, Laurence</t>
  </si>
  <si>
    <t>272927</t>
  </si>
  <si>
    <t>revue internationale Enfances Familles Générations</t>
  </si>
  <si>
    <t>Trajectoires familiales</t>
  </si>
  <si>
    <t>FAMILLE; FILIATION; SOLIDARITE; PARENTE; CONJUGALITE; GENRE</t>
  </si>
  <si>
    <t>Lacombe, Sylvie</t>
  </si>
  <si>
    <t>272940</t>
  </si>
  <si>
    <t>Recherches sociographiques</t>
  </si>
  <si>
    <t xml:space="preserve">Politiques et services publics  </t>
  </si>
  <si>
    <t>ETUDES QUEBECOISES; ETUDES PLURIDISCIPLINAIRES; ETUDES EMPIRIQUES; ETUDES CULTURELLES ET LITTERAIRES; ETUDES POLITIQUES ET ECONOMIQUES; ETUDES CANADIENNES FRANCOPHONES</t>
  </si>
  <si>
    <t>Remery, Vanessa</t>
  </si>
  <si>
    <t>273619</t>
  </si>
  <si>
    <t>Perspective interdisciplinaire sur le travail et la santé (PISTES)</t>
  </si>
  <si>
    <t>Santé publique</t>
  </si>
  <si>
    <t>DEVELOPPEMENT DES ORGANISATION; ACTIVITE DE TRAVAIL ET CONDUITE HUMAINE; INTERVENTION EN MILIEUX DE TRAVAIL; DEVELOPPEMENT DES PERSONNES; AMELIORATION DES CONDITIONS DE TRAVAIL; RECHERCHE COLLABORATIVE/PARTICIPATIVE</t>
  </si>
  <si>
    <t>Bourbeau, Philippe</t>
  </si>
  <si>
    <t>273627</t>
  </si>
  <si>
    <t>Études internationales</t>
  </si>
  <si>
    <t>Relations internationales et développement</t>
  </si>
  <si>
    <t xml:space="preserve">Affaires étrangères </t>
  </si>
  <si>
    <t>Globalisation et mondialisation</t>
  </si>
  <si>
    <t xml:space="preserve">Relations internationales </t>
  </si>
  <si>
    <t>RELATIONS INTERNATIONALES; ECONOMIE INTERNATIONALE; DROIT INTERNATIONAL; HISTOIRE; PLURIDISCIPLINAIRE; RECHERCHE FRANCOPHONE</t>
  </si>
  <si>
    <t>Adjiwanou, Visseho</t>
  </si>
  <si>
    <t>274436</t>
  </si>
  <si>
    <t>Cahiers québécois de démographie</t>
  </si>
  <si>
    <t>Personnes, villes et territoires</t>
  </si>
  <si>
    <t>ETUDES DES POPULATIONS HUMAINES; FECONDITE, MORTALITE, MIGRATIONS; FAMILLE ET CHANGEMENT SOCIAL; VIEILLISSEMENT; POLITIQUES PUBLIQUES; PERSPECTIVES DEMOGRAPHIQUES</t>
  </si>
  <si>
    <t>Sauvé, Lucie</t>
  </si>
  <si>
    <t>274727</t>
  </si>
  <si>
    <t>Éducation relative à l'environnement : Regards - Recherches - Réflexions</t>
  </si>
  <si>
    <t>Modes pédagogiques</t>
  </si>
  <si>
    <t>EDUCATION ET ENVIRONNEMENT; ECOCITOYENNETE; ECODEVELOPPEMENT; PEDAGOGIE DE L'ENVIRONNEMENT; EDUCATION POPULAIRE ET COMMUNAUTAIRE; QUESTIONS SOCIO-ECOLOGIQUES</t>
  </si>
  <si>
    <t>Mazouz, Bachir</t>
  </si>
  <si>
    <t>274954</t>
  </si>
  <si>
    <t>Management international</t>
  </si>
  <si>
    <t>HEC Montréal</t>
  </si>
  <si>
    <t>Gestion dans divers secteurs</t>
  </si>
  <si>
    <t>Approche théorique</t>
  </si>
  <si>
    <t>MANAGEMENT INTERNATIONAL; THEORIES DES ORGANISATIONS; RESPONSABILITE SOCIALE DES ENTREPRISES; STRATEGIE DES ORGANISATIONS; MANAGEMENT INTERCULTUREL; ENTREPRENARIAT</t>
  </si>
  <si>
    <t>Chung, Ryoa</t>
  </si>
  <si>
    <t>275266</t>
  </si>
  <si>
    <t>Les ateliers de l'éthique/The Ethics Forum</t>
  </si>
  <si>
    <t>Fondements de l'éthique</t>
  </si>
  <si>
    <t>ETHIQUE; METAETHIQUE; PHILOSOPHIE POLITIQUE; ETHIQUE ECONOMIQUE ET SOCIALE; ETHIQUE ENVIRONNEMENTALE; BIOETHIQUE</t>
  </si>
  <si>
    <t>Belle, Marie-Alice</t>
  </si>
  <si>
    <t>275415</t>
  </si>
  <si>
    <t>Meta : journal des traducteurs / Meta: Translators' Journal</t>
  </si>
  <si>
    <t>Bilinguisme et multilinguisme</t>
  </si>
  <si>
    <t>TRADUCTION; TERMINOLOGIE; INTERPRETATION; COMMUNICATION INTERCULTURELLE; POLITIQUES LINGUISTIQUES; LITTERATURES EN TRADUCTION</t>
  </si>
  <si>
    <t>Manon, Mathilde</t>
  </si>
  <si>
    <t>275540</t>
  </si>
  <si>
    <t>Le rôle de l'immigration dans la transformation sociale à l'échelle locale : étude d'un cas de développement local à Montréal-Nord</t>
  </si>
  <si>
    <t>IMMIGRATION; DEVELOPPEMENT LOCAL; INNOVATION SOCIALE; CO-CONSTRUCTION DES CONNAISSANCES; IDENTITE COLLECTIVE; PARTICIPATION CITOYENNE</t>
  </si>
  <si>
    <t>Lapointe, Dominic</t>
  </si>
  <si>
    <t>275913</t>
  </si>
  <si>
    <t>Téoros - revue de recherche en tourisme</t>
  </si>
  <si>
    <t>Mobilité</t>
  </si>
  <si>
    <t>TOURISME; PLURIDISCIPLINARITE; ATTRACTIVITE TERRITORIALE; VOYAGE; DEVELOPPEMENT; INDUSTRIES TOURISTIQUES</t>
  </si>
  <si>
    <t>Savard, Stéphane</t>
  </si>
  <si>
    <t>275978</t>
  </si>
  <si>
    <t>Bulletin d'histoire politique</t>
  </si>
  <si>
    <t>HISTOIRE POLITIQUE; ETUDES QUEBECOISES; ETAT; INSTITUTIONS; NATIONALISMES; CULTURE POLITIQUE</t>
  </si>
  <si>
    <t>Vachon, Stéphane</t>
  </si>
  <si>
    <t>276835</t>
  </si>
  <si>
    <t>Études françaises</t>
  </si>
  <si>
    <t>LITTERATURES DE LANGUE FRANCAISE; THEORIES LITTERAIRES; HISTOIRE DE LA LITTERATURE; LITTERATURE ET AUTRES ARTS; INTERDISCIPLINARITE; HISTOIRE DU LIVRE</t>
  </si>
  <si>
    <t>Côté Auger, Sarah</t>
  </si>
  <si>
    <t>276843</t>
  </si>
  <si>
    <t>Le développement identitaire des jeunes placés à majorité en contexte de protection de la jeunesse.</t>
  </si>
  <si>
    <t>Construction de l'identité</t>
  </si>
  <si>
    <t>Adoption</t>
  </si>
  <si>
    <t>PROTECTION DE LA JEUNESSE; DEVELOPPEMENT IDENTITAIRE; PLACEMENT A MAJORITE; ADOLESCENCE; ORIGINES ; ADOPTION</t>
  </si>
  <si>
    <t>Lefrançois, David</t>
  </si>
  <si>
    <t>276907</t>
  </si>
  <si>
    <t>Revue des sciences de l'éducation (RSE)</t>
  </si>
  <si>
    <t>Université du Québec en Outaouais [UQO]</t>
  </si>
  <si>
    <t>Approches éducatives</t>
  </si>
  <si>
    <t>EDUCATION; ENSEIGNEMENT; INNOVATIONS PEDAGOGIQUES; APPRENTISSAGE; DIDACTIQUE; FORMATION CONTINUE</t>
  </si>
  <si>
    <t>Maheux, Julie</t>
  </si>
  <si>
    <t>276933</t>
  </si>
  <si>
    <t>Revue québécoise de psychologie</t>
  </si>
  <si>
    <t>Santé mentale et société</t>
  </si>
  <si>
    <t>Développement affectif et émotionnel</t>
  </si>
  <si>
    <t>Health</t>
  </si>
  <si>
    <t>PSYCHOLOGIE; SANTE MENTALE; PSYCHOPATHOLOGIE ET PSYCHOTHERAPIE; PSYCHOLOGIE CLINIQUE; RECHERCHE APPLIQUEE; RECHERCHE FONDAMENTALE</t>
  </si>
  <si>
    <t>Roch, François</t>
  </si>
  <si>
    <t>277242</t>
  </si>
  <si>
    <t>Revue québécoise de droit international</t>
  </si>
  <si>
    <t xml:space="preserve">Droit international </t>
  </si>
  <si>
    <t>DROIT; DROIT INTERNATIONAL PUBLIC; DROIT INTERNATIONAL PRIVE; DROIT ET RELATIONS INTERNATIONALES; SOCIETE INTERNATIONALE; SYSTEME JURIDIQUE INTERNATIONAL</t>
  </si>
  <si>
    <t>Leckey, Robert</t>
  </si>
  <si>
    <t>277406</t>
  </si>
  <si>
    <t>Revue de droit de McGill | McGill Law Journal</t>
  </si>
  <si>
    <t xml:space="preserve">Droit constitutionnel </t>
  </si>
  <si>
    <t>DROIT CIVIL; DROIT COMPARE; DROIT PRIVE; DROIT TRANSSYSTEMIQUE; DROIT PUBLIC; COMMON LAW</t>
  </si>
  <si>
    <t>Vandersmissen, Marie-Hélène</t>
  </si>
  <si>
    <t>277709</t>
  </si>
  <si>
    <t>Cahiers de géographie du Québec</t>
  </si>
  <si>
    <t>Interface nature et population</t>
  </si>
  <si>
    <t>GEOGRAPHIE HUMAINE; TERRITOIRE ; POPULATION; INTERDISCIPLINARITE; AMENAGEMENT; SCIENCES HUMAINES ET SOCIALES</t>
  </si>
  <si>
    <t>Corbière, Marc</t>
  </si>
  <si>
    <t>277756</t>
  </si>
  <si>
    <t>Santé mentale au Québec</t>
  </si>
  <si>
    <t xml:space="preserve">Équilibre général et bien-être </t>
  </si>
  <si>
    <t>PSYCHOSOCIAL; SANTE MENTALE; MULTIDISCIPLINARITE; PRATIQUE; RECHERCHE; TRANSFERT CONNAISSANCES</t>
  </si>
  <si>
    <t>Horqque Ratto, Diana Soledad</t>
  </si>
  <si>
    <t>278185</t>
  </si>
  <si>
    <t xml:space="preserve">Programme panquébécois d’entrepreneuriat scientifique District 3-FRQ pour les étudiants-chercheurs </t>
  </si>
  <si>
    <t xml:space="preserve">V1 Studio </t>
  </si>
  <si>
    <t>QcES - Programme québécois d'entrepreneuriat scientifique</t>
  </si>
  <si>
    <t>GDS3Z</t>
  </si>
  <si>
    <t>Cossette, Pierre</t>
  </si>
  <si>
    <t>278446</t>
  </si>
  <si>
    <t>Apogée : Institut quantique de l'Université de Sherbrooke</t>
  </si>
  <si>
    <t>Apogée</t>
  </si>
  <si>
    <t>Institut Quantique</t>
  </si>
  <si>
    <t>Gaudreau, Pierrette</t>
  </si>
  <si>
    <t>279753</t>
  </si>
  <si>
    <t>NuAge: une cohorte unique pour l’étude des trajectoires de vieillissement selon une perspective globale et multidimensionnelle</t>
  </si>
  <si>
    <t>Plateforme vieillissement</t>
  </si>
  <si>
    <t>Cohorte</t>
  </si>
  <si>
    <t>VICO</t>
  </si>
  <si>
    <t>Vieillissement</t>
  </si>
  <si>
    <t>Nutrition et vieillissement</t>
  </si>
  <si>
    <t>COHORTE; AINES; NUTRITION; TRAJECTOIRES DE VIEILLISSEMENT; BIOLOGIE DU VIEILLISSEMENT; SCIENCES SOCIALES</t>
  </si>
  <si>
    <t>Brouillet, Eugénie</t>
  </si>
  <si>
    <t>280425</t>
  </si>
  <si>
    <t>Apogée Sentinelle Nord</t>
  </si>
  <si>
    <t>Sentinelle Nord</t>
  </si>
  <si>
    <t>2020-2021</t>
  </si>
  <si>
    <t>Hasegawa, Robert</t>
  </si>
  <si>
    <t>281151</t>
  </si>
  <si>
    <t>Centre Interdisciplinaire de Recherche en Musique, Médias et Technologie</t>
  </si>
  <si>
    <t>Centre - Fonctionnement</t>
  </si>
  <si>
    <t>RG11</t>
  </si>
  <si>
    <t>Arts électroniques</t>
  </si>
  <si>
    <t>Composition musicale</t>
  </si>
  <si>
    <t>MUSIC TECHNOLOGY; COMPUTER MUSIC; MUSIC PERCEPTION AND COGNITION; SURROUND SOUND RECORDING; EXPANDED MUSICAL PRACTICES; MUSICAL ACOUSTICS; GESTURES AND BIOMETRICS; MUSIC PSYCHOLOGY; DIGITAL ARCHIVING; MUSIC PERFORMANCE SCIENCES; SOUND SYNTHESIS; SHARED REALITY</t>
  </si>
  <si>
    <t>Côté, Sylvana</t>
  </si>
  <si>
    <t>281152</t>
  </si>
  <si>
    <t>Groupe de recherche sur l'inadaptation psychosociale chez l'enfant (GRIP).</t>
  </si>
  <si>
    <t>Inadaptation scolaire</t>
  </si>
  <si>
    <t>AGRESSIVITE; TOXICOMANIE; INTIMIDATION; SUICIDE; DECROCHAGE SCOLAIRE; DEVELOPPEMENT; PSYCHOSOCIAL; ENFANT; PREVENTION; EDUCATION</t>
  </si>
  <si>
    <t>Lefèvre, Sylvain A.</t>
  </si>
  <si>
    <t>281153</t>
  </si>
  <si>
    <t>Centre de recherche sur les innovations sociales</t>
  </si>
  <si>
    <t>INNOVATIONS SOCIALES; TRANSFORMATIONS SOCIALES; JUSTICE SOCIALE; JUSTICE ENVIRONNEMENTALE; COCONSTRUCTION DES CONNAISSANCES; REGULATIONS SOCIALES; INSTITUTIONNALISATION; GOUVERNANCE; TRANSITION ECOLOGIQUE; POLITIQUES ET PRATIQUES SOCIALES; TRAVAIL ET EMPLOI; ENTREPRISES COLLECTIVES; TERRITOIRE; MILIEUX DE VIE; RECHERCHES PARTENARIALES; MILIEUX INNOVATEURS</t>
  </si>
  <si>
    <t>Venkatesh, Vivek</t>
  </si>
  <si>
    <t>281154</t>
  </si>
  <si>
    <t>Centre d'études sur l'apprentissage et la performance</t>
  </si>
  <si>
    <t>Acquisition et développement du langage</t>
  </si>
  <si>
    <t>Alphabétisation</t>
  </si>
  <si>
    <t>APPLIED LINGUISTICS; BASIC COGNITIVE PROCESSES; CIVIC EDUCATION; CURRICULUM DEVELOPMENT; EDUCATIONAL RESEARCH; EDUCATIONAL TECHNOLOGY; EVIDENCE-BASED PRACTICE; MEDIA LITERACY; PRIMARY PREVENTION OF POLARIZATION; RESEARCH CREATION; SYSTEMATIC REVIEWS</t>
  </si>
  <si>
    <t>Bergeron, Sophie</t>
  </si>
  <si>
    <t>281155</t>
  </si>
  <si>
    <t>Centre de Recherche Interdisciplinaire sur les Problèmes Conjugaux et les Agressions Sexuelles</t>
  </si>
  <si>
    <t>Abus sexuel</t>
  </si>
  <si>
    <t>Relations de couple</t>
  </si>
  <si>
    <t>AGRESSIONS SEXUELLES; PROBLEMES CONJUGAUX; TRAUMAS INTERPERSONNELS; POLYVICTIMISATION; ENFANT - ADOLESCENT - FAMILLE; INCIDENCE ET PREVALENCE; FACTEURS DE RISQUE; CONSEQUENCES PSYCHOSOCIALES; ETUDES LONGITUDINALES; STRATEGIES DE PREVENTION; EVALUATION DES PRATIQUES; STRATEGIES DE JUDICIARISATION</t>
  </si>
  <si>
    <t>Descarries, Francine</t>
  </si>
  <si>
    <t>281156</t>
  </si>
  <si>
    <t>Réseau québécois en études féministes</t>
  </si>
  <si>
    <t>Réseau - Fonctionnement</t>
  </si>
  <si>
    <t>RG22</t>
  </si>
  <si>
    <t>EGALITE; RECHERCHES FEMINISTES; RAPPORTS SOCIAUX; RAPPORTS DE SEXE; GENRE; IMBRICATION, INTERSECTIONNALITE DES RAPPORTS DE POUVOIR; INEGALITES SOCIALES; JUSTICE SOCIALE; EQUITE; INNOVATION SOCIALE; FEMMES; FEMINISME; REPRESENTATIONS; JUSTICE SOCIALE; VIOLENCE; COCONSTRUCTION DES CONNAISSANCES; TRAVAIL; FAMILLE; SEXUALITE; IDENTITE; THEORIE; METHODOLOGIE; PEDAGODIE FEMINISTE; SOCIALISATION</t>
  </si>
  <si>
    <t>Breux, Sandra</t>
  </si>
  <si>
    <t>281158</t>
  </si>
  <si>
    <t>Villes Régions Monde</t>
  </si>
  <si>
    <t>Espaces urbains et urbanité</t>
  </si>
  <si>
    <t>GOUVERNEMENT ET GOUVERNANCE; GRANDES VILLES DU MONDE; HABITATION ET LOGEMENT; HISTOIRE ET PATRIMOINE; METHODOLOGIE ET ANALYSE; METROPOLISATION ET MONDIALISATION; MOBILITE ET TRANSPORT; MOUVEMENTS SOCIAUX ET ACTION MILITANTE; POLITIQUES PUBLIQUES; URBANISATION ET SUBURBANISATION; TOURISME ET LOISIRS; URBANISATION ET URBANITES AILLEURS DANS LE MONDE; URBANISME, AMENAGEMENT ET PLANIFICATION; ARCHITECTURE ET DESIGN URBAIN; ART ET CULTURE; CLIMAT SOCIAL ET QUALITE DE VIE; DEMOGRAPHIE ET POPULATION; DEVELOPPEMENT DURABLE; FISCALITE ET FINANCES PUBLIQUES; ENJEUX D'IMMIGRATION; ETUDES URBAINES ET REGIONALES</t>
  </si>
  <si>
    <t>Leydet, Dominique</t>
  </si>
  <si>
    <t>281159</t>
  </si>
  <si>
    <t>Centre de recherche interdisciplinaire sur la diversité et la démocratie</t>
  </si>
  <si>
    <t>Individualisme, communautarisme, pluralisme et tolérance</t>
  </si>
  <si>
    <t>DIVERSITE; DEMOCRATIE; NATIONS; NATIONALISME; MULTINATION; INTERCULTURALISME; MULTICULTURALISME; RELATIONS INTERCOMMUNAUTAIRES; IDENTITE; CITOYENNETE; TERRRITORIALITE; QUEBEC; CANADA; POLITIQUE COMPAREE</t>
  </si>
  <si>
    <t>281160</t>
  </si>
  <si>
    <t>Centre de Recherche en Éthique</t>
  </si>
  <si>
    <t>ETHIQUE; DEVOIRS; NORMES; JUSTICE; RESPONSABILITE INDIVIDUELLE; INSTITUTIONS; POLITIQUES PUBLIQUES; VALEUR DE LA NATURE; ETHIQUE ANIMALE; JUSTICE ECONOMIQUE; JUSTICE FISCALE; ETHIQUE DE LA RECHERCHE; BIOETHIQUE; ETHIQUE DE L'INTELLIGENCE ARTIFICIELLE</t>
  </si>
  <si>
    <t>Dubois, Jean</t>
  </si>
  <si>
    <t>281161</t>
  </si>
  <si>
    <t>Hexagram - Réseau de recherche-création en arts, cultures et technologies</t>
  </si>
  <si>
    <t>Création artistique et littéraire</t>
  </si>
  <si>
    <t>Formes d'art émergentes</t>
  </si>
  <si>
    <t>Approches multiples de la création</t>
  </si>
  <si>
    <t>RECHERCHE-CREATION; METHODOLOGIES; MILIEUX DE PRATIQUE; XXIE SIECLE; ARTS; CULTURES; TECHNOLOGIES</t>
  </si>
  <si>
    <t>Lévesque, Carole</t>
  </si>
  <si>
    <t>281162</t>
  </si>
  <si>
    <t>DIALOG. Réseau de recherche et de connaissances relatives aux peuples autochtones</t>
  </si>
  <si>
    <t>DEVELOPPEMENT; URBANISATION; RELATIONS INTERCULTURELLES; RELATIONS AVEC L'ETAT; GOUVERNANCE; ENVIRONNEMENT; TRANSNATIONALISATION; MODERNITE; POLITIQUES PUBLIQUES AUTOCHTONES; TERRITOIRE</t>
  </si>
  <si>
    <t>Vermeys, Nicolas</t>
  </si>
  <si>
    <t>281164</t>
  </si>
  <si>
    <t>Centre de recherche en droit public</t>
  </si>
  <si>
    <t xml:space="preserve">Administration de la justice </t>
  </si>
  <si>
    <t>INNOVATION; CHANGEMENT SOCIAL; VALEURS DE JUSTICE; APPROCHES CRITIQUES; INSTITUTIONS DE JUSTICE; COMMUNAUTES DE JUSTICE; AUTONOMISATION DE LA JUSTICE; PRATIQUES SOCIALES; NORMATIVITE; GOUVERNANCE; ATTENTES DE JUSTICE</t>
  </si>
  <si>
    <t>Roy, Laurence</t>
  </si>
  <si>
    <t>282199</t>
  </si>
  <si>
    <t xml:space="preserve">Troubles mentaux et inégalités sociales : Développement et évaluation de pratiques socialement responsables en santé mentale </t>
  </si>
  <si>
    <t>Neurosciences, santé mentale et toxicomanies</t>
  </si>
  <si>
    <t xml:space="preserve">Itinérance et sans-abris </t>
  </si>
  <si>
    <t xml:space="preserve">Gestion du système de santé </t>
  </si>
  <si>
    <t>LOGEMENT; MARGINALISATION; JUDICIARISATION; READAPTATION; ITINERANCE; INTEGRATION SOCIALE</t>
  </si>
  <si>
    <t>Corriveau-Dussault, Antoine</t>
  </si>
  <si>
    <t>282454</t>
  </si>
  <si>
    <t>Collège Lionel-Groulx</t>
  </si>
  <si>
    <t>Dégagement d’enseignement pour la recherche collégiale</t>
  </si>
  <si>
    <t>CHZ</t>
  </si>
  <si>
    <t>Mckay, Cory</t>
  </si>
  <si>
    <t>282456</t>
  </si>
  <si>
    <t>Collège Marianopolis</t>
  </si>
  <si>
    <t>Turcot, Virginie</t>
  </si>
  <si>
    <t>283263</t>
  </si>
  <si>
    <t>Étude et édition de la Vengeance Nostre Seigneur</t>
  </si>
  <si>
    <t>EDITION; CHANSON DE GESTE; VENGEANCE DU CHRIST; DESTRUCTION DE JERUSALEM; APOCRYPHE FRANCAIS; RECUEILS MEDIEVAUX</t>
  </si>
  <si>
    <t>Tremblay, Maryse</t>
  </si>
  <si>
    <t>283395</t>
  </si>
  <si>
    <t xml:space="preserve"> Comment les entrepreneures naviguent-elles à travers les pratiques genrées induites par leur réseau entrepreneurial?</t>
  </si>
  <si>
    <t>Rapports homme-femme</t>
  </si>
  <si>
    <t>ENTREPRENEURIAT; RESEAUX ENTREPRENEURIAUX; PRATIQUES DE CONSTRUCTION DE RESEAUX; PERSPECTIVE DE LA PRATIQUE;  ETUDES DE GENRE; PRATIQUES DISCRIMINATOIRES</t>
  </si>
  <si>
    <t>Slimani, Samira</t>
  </si>
  <si>
    <t>284002</t>
  </si>
  <si>
    <t xml:space="preserve">Rôle de la protéine FBXW4 dans le complexe SCF et dans le développement du split hand/split foot malformation de type 3 (SHFM3) </t>
  </si>
  <si>
    <t>Bourses de doctorat en recherche pour les étudiants en médecine (M.D.-Ph.D.)</t>
  </si>
  <si>
    <t>BF6</t>
  </si>
  <si>
    <t>Génétique humaine</t>
  </si>
  <si>
    <t>Génétique du développement</t>
  </si>
  <si>
    <t>Système rénal</t>
  </si>
  <si>
    <t>Fondements biomédicaux de la santé humaine</t>
  </si>
  <si>
    <t>MUTAGENESE; DEGRADATION PROTEIQUE; MALADIE RENALE; MALADIE GENETIQUE</t>
  </si>
  <si>
    <t>Marceau, Emmanuelle</t>
  </si>
  <si>
    <t>284242</t>
  </si>
  <si>
    <t>Centre de recherche en droit prospectif</t>
  </si>
  <si>
    <t>Cégep du Vieux Montréal</t>
  </si>
  <si>
    <t>Fichten, Catherine</t>
  </si>
  <si>
    <t>284243</t>
  </si>
  <si>
    <t>Collège Dawson</t>
  </si>
  <si>
    <t>Pépin, Alexandra</t>
  </si>
  <si>
    <t>284292</t>
  </si>
  <si>
    <t>Les effets de la consommation de sucres naturels, de sucres raffinés et des édulcorants sur le microbiome et les facteurs de risques des maladies métaboliques.</t>
  </si>
  <si>
    <t>Université d'Ottawa</t>
  </si>
  <si>
    <t>Bourses de doctorat en recherche pour les détenteurs d'un diplôme professionnel</t>
  </si>
  <si>
    <t>BF4</t>
  </si>
  <si>
    <t>Nutrition et métabolisme</t>
  </si>
  <si>
    <t>Métabolisme énergétique</t>
  </si>
  <si>
    <t>Nutrition</t>
  </si>
  <si>
    <t>SUCRES LIBRES; EDULCORANTS; MICROBIOME; JUS DE FRUITS; DYSLIPIDEMIE; RESISTANCE A L'INSULINE</t>
  </si>
  <si>
    <t>Campbell, Jonathan</t>
  </si>
  <si>
    <t>285499</t>
  </si>
  <si>
    <t>Amélioration de l’IA de Hearthstone avec la prédiction de cartes et Monte Carlo Tree Search</t>
  </si>
  <si>
    <t>B2X</t>
  </si>
  <si>
    <t>Systèmes neuronaux</t>
  </si>
  <si>
    <t xml:space="preserve">Systèmes experts </t>
  </si>
  <si>
    <t>APPRENTISSAGE AUTOMATIQUE; INTELLIGENCE ARTIFICIELLE; JOUEUR AUTOMATISE; MONTE CARLO TREE SEARCH; INFORMATIONS CACHEES; ALGORITHME DE RECHERCHE</t>
  </si>
  <si>
    <t>Sprowls, Emily</t>
  </si>
  <si>
    <t>285764</t>
  </si>
  <si>
    <t>APPRENDRE POUR L'AVENIR: Comprendre les impacts de l'apprentissage collaboratif entre les futurs enseignants, les futurs scientifiques et la jeunesse pour résoudre les problèmes environnementaux concernant notre avenir</t>
  </si>
  <si>
    <t>Bourses de réintégration à la recherche</t>
  </si>
  <si>
    <t>Doctorat</t>
  </si>
  <si>
    <t>A2Z2</t>
  </si>
  <si>
    <t>Éveil scientifique</t>
  </si>
  <si>
    <t>ENVIRONMENTAL EDUCATION; SCIENCE EDUCATION; SCIENCE COMMUNICATION; YOUTH ENGAGEMENT; TEACHER EDUCATION; SCIENCE OUTREACH</t>
  </si>
  <si>
    <t>Rousseau, Emmanuelle</t>
  </si>
  <si>
    <t>286054</t>
  </si>
  <si>
    <t>Contester dans une organisation internationale - une étude des pratiques quotidiennes des représentations permanentes</t>
  </si>
  <si>
    <t xml:space="preserve">Organisation internationale </t>
  </si>
  <si>
    <t>CONTESTATION; OSCE; RUSSIE; COOPERATION; ORGANISATION INTERNATIONALE; QUOTIDIEN</t>
  </si>
  <si>
    <t>Raymond-Léonard, Laura Jeanne</t>
  </si>
  <si>
    <t>286113</t>
  </si>
  <si>
    <t>Impact de l’urbanisation sur la biodiversité du sol et répercussions sur le fonctionnement des écosystèmes urbains</t>
  </si>
  <si>
    <t>Biodiversité et biocomplexité</t>
  </si>
  <si>
    <t>SOLS; ECOSYSTEMES URBAINS; PRATIQUES D'AMENAGEMENT; BIODIVERSITE; FONCTIONS ECOSYSTEMIQUES; LITIERE</t>
  </si>
  <si>
    <t xml:space="preserve">Hashemi, Narjes </t>
  </si>
  <si>
    <t>286137</t>
  </si>
  <si>
    <t>Jeunes réfugiés afghans à Toronto, Montréal et Vancouver: surmonter leurs difficultés académiques et assurer leur réussite en education</t>
  </si>
  <si>
    <t>Trajectoires des systèmes d'éducation</t>
  </si>
  <si>
    <t>EQUITY IN EDUCATION ; SOCIAL JUSTICE EDUCATION ; REFUGEE; IMMIGRANT; POST SECONDARY EDUCATION; INTEGRATION</t>
  </si>
  <si>
    <t>Roos, Marianne</t>
  </si>
  <si>
    <t>286522</t>
  </si>
  <si>
    <t>Prévention et réadaptation au travail des lésions musculosquelettiques chez les musiciens d'orchestre</t>
  </si>
  <si>
    <t>Appareil locomoteur et arthrite</t>
  </si>
  <si>
    <t>LESIONS MUSCULOSQUELETTIQUES; MUSICIENS; READAPTATION AU TRAVAIL; PREVENTION DES LESIONS OCCUPATIONNELLES</t>
  </si>
  <si>
    <t>Pace, Alexandre</t>
  </si>
  <si>
    <t>286754</t>
  </si>
  <si>
    <t>Des reconstitutions centenaires et millénaires de la température, de l'hydrologie et de la dynamique de la forêt boréale du Québec sud-central basés sur la largeur des cernes d'arbres</t>
  </si>
  <si>
    <t>Atmosphère (incluant aspects chimiques)</t>
  </si>
  <si>
    <t>TEMPERATURE; CHANGEMENT CLIMATIQUE; CERNES D'ARBRES; PALEOCLIMAT; DENDROCHRONOLOGY; DENDROCLIMATOLOGIE</t>
  </si>
  <si>
    <t>Gaulin, Dominique</t>
  </si>
  <si>
    <t>287072</t>
  </si>
  <si>
    <t>Le regard croisé des acteurs sur les trajectoires en santé mentale chez les Inuits du Nunavik - étude de cas (usagers-proches aidants-intervenants)</t>
  </si>
  <si>
    <t>Perception et représentation</t>
  </si>
  <si>
    <t>RECITS DE VIE; RETABLISSEMENT; RESILIENCE; TRAJECTOIRE; SANTE MENTALE; INUITS</t>
  </si>
  <si>
    <t>Beauclair, Philippe</t>
  </si>
  <si>
    <t>287517</t>
  </si>
  <si>
    <t>Synthèse de complexes organométalliques supramoléculaires basés sur le motif 2,4,7-triphénylbenzimidazole et étude de leurs propriétés dans le transport membranaire</t>
  </si>
  <si>
    <t>Molécules organiques et biomolécules</t>
  </si>
  <si>
    <t xml:space="preserve">Composés inorganiques et organométalliques </t>
  </si>
  <si>
    <t>CHIMIE SUPRAMOLECULAIRE; COMPLEXES ORGANOMETALLIQUES; TRANSPORT D'ANIONS; CANAUX TRANSMEMBRANAIRES; BENZIMIDAZOLE; AGENTS ANTIBACTERIENS</t>
  </si>
  <si>
    <t>Ilacqua, Samantha</t>
  </si>
  <si>
    <t>287773</t>
  </si>
  <si>
    <t>Lorsque la médecine conventionnelle ne suffit plus, vers quoi se tournent les patients ? Comprendre la méfiance envers la médecine conventionnelle des patients atteints de la maladie de Hashimoto</t>
  </si>
  <si>
    <t>Maladies auto-immunes</t>
  </si>
  <si>
    <t>PATIENT CARE; PATIENT EXPERIENCE; PATIENT VALUES; THYROID; AUTO-IMMUNITY; ALTERNATIVE MEDICINE</t>
  </si>
  <si>
    <t>Carbonneau Loiselle, Mathilde</t>
  </si>
  <si>
    <t>287948</t>
  </si>
  <si>
    <t>La marche en banlieue : stratégies de transformation de l'ambiance urbaine</t>
  </si>
  <si>
    <t>Milieux et habitats</t>
  </si>
  <si>
    <t>ENVIRONNEMENT CONSTRUIT ; BANLIEUE; MOBILITE ACTIVE; DESIGN DE L'ENVIRONNEMENT; AMBIANCE URBAINE; MARCHABILITE</t>
  </si>
  <si>
    <t>Schmeing, Thomas Martin</t>
  </si>
  <si>
    <t>288558</t>
  </si>
  <si>
    <t>Centres et instituts de recherche- Nouveaux centres: Subvention régulière</t>
  </si>
  <si>
    <t>Centre de recherche</t>
  </si>
  <si>
    <t>CEN</t>
  </si>
  <si>
    <t>Pérusse-Roy, Maude</t>
  </si>
  <si>
    <t>289052</t>
  </si>
  <si>
    <t>Entre police, militantisme et genre: Une histoire du contrôle social des femmes militantes au Québec</t>
  </si>
  <si>
    <t>POLICE; GESTION DE FOULES; MILITANTISME; GENRE; FEMMES; FEMINISME</t>
  </si>
  <si>
    <t>Long, Nancy</t>
  </si>
  <si>
    <t>289130</t>
  </si>
  <si>
    <t xml:space="preserve">Les arts dans l'approche STIAM (STEAM) et les partenariats d'artistes  dans les écoles secondaires au Canada: que peut-on apprendre? </t>
  </si>
  <si>
    <t>HIGH SCHOOL; ARTS INTEGRATION; TRANSDISCIPLINARY; ARTIST PARTNERSHIPS; ART EDUCATION;  STEAM</t>
  </si>
  <si>
    <t>Chacon Valdez, Yovanna Paola</t>
  </si>
  <si>
    <t>289530</t>
  </si>
  <si>
    <t>Les profils de pratiques parentales basés sur la quantité et la qualité du suivi scolaire : Prédicteurs longitudinaux de la motivation et de la réussite scolaires en cinquième année du secondaire.</t>
  </si>
  <si>
    <t xml:space="preserve">Conditions socio-économiques </t>
  </si>
  <si>
    <t>Motivation, émotions et récompense</t>
  </si>
  <si>
    <t>EDUCATION; IMPLICATION PARENTS; MOTIVATION SCOLAIRE; DIFFERENCES DE GENRE; REUSSITE SCOLAIRE; ORIENTATION SCOLAIRE</t>
  </si>
  <si>
    <t>Deveaux, Félicia</t>
  </si>
  <si>
    <t>289825</t>
  </si>
  <si>
    <t>Le rôle des biais cognitifs dans le verdict rendu par le juge en matière de crimes violents contre la personne</t>
  </si>
  <si>
    <t>Prise de décision</t>
  </si>
  <si>
    <t>CRIME; VIOLENCE; VERDICT; JUGE; BIAIS COGNITIFS; FACTEURS DE PREDICTION</t>
  </si>
  <si>
    <t>Jos, Anna</t>
  </si>
  <si>
    <t>289965</t>
  </si>
  <si>
    <t>Enquête sur les facteurs ayant un impact sur le compromis cognitif stabilité-flexibilité</t>
  </si>
  <si>
    <t>Cognition et  langage</t>
  </si>
  <si>
    <t>COGNITION; COGNITIVE PSYCHOLOGY; COGNITIVE CONTROL; COGNITIVE STABILITY; COGNITIVE FLEXIBILITY; TASK SWITCHING</t>
  </si>
  <si>
    <t>290484</t>
  </si>
  <si>
    <t>Centres et instituts de recherche - Nouveaux centres: Subvention régulière</t>
  </si>
  <si>
    <t>Potvin, Louise</t>
  </si>
  <si>
    <t>290542</t>
  </si>
  <si>
    <t>Centres et instituts de recherche - Nouveaux centres : Subvention régulière</t>
  </si>
  <si>
    <t>Lamarche, Benoît</t>
  </si>
  <si>
    <t>290551</t>
  </si>
  <si>
    <t>Tanguay, Francois</t>
  </si>
  <si>
    <t>291646</t>
  </si>
  <si>
    <t>Entre mobilisation et répression: une analyse comparative du rôle des mobilisations citoyennes dans l’émergence du national-populisme en Europe de l’Est</t>
  </si>
  <si>
    <t xml:space="preserve">Régimes politiques (démocratie, monarchie, fédéralisme, parlementarisme, etc.) </t>
  </si>
  <si>
    <t xml:space="preserve">Idées politiques  </t>
  </si>
  <si>
    <t>SOCIOLOGIE POLITIQUE; SOCIOLOGIE HISTORIQUE; IDEES POLITIQUES; DEMOCRATIE ET AUTORITARISME; POPULISME ET DROITE RADICALE; SUCCES ELECTORAL DES PARTIS POPULISTES</t>
  </si>
  <si>
    <t>Lemire, Daniel</t>
  </si>
  <si>
    <t>291740</t>
  </si>
  <si>
    <t xml:space="preserve">Le nouveau langage de la guerre : débats et arguments autour du conflit ‘informel » sino-japonais (1931-1939) </t>
  </si>
  <si>
    <t xml:space="preserve">Conflits armés </t>
  </si>
  <si>
    <t>GUERRE; RELATION INTERNATIONAL; DROIT INTERNATIONAL; LANGAGE; ARGUMENTATION ; MEDIAS</t>
  </si>
  <si>
    <t>El Hajj Boutros, Guy</t>
  </si>
  <si>
    <t>292173</t>
  </si>
  <si>
    <t xml:space="preserve">Compréhension des mécanismes sous-jacents de l'atrophie musculaire induite par le repos au lit et l’effet protecteur d’un programme d’exercice physique. </t>
  </si>
  <si>
    <t>BF2</t>
  </si>
  <si>
    <t>Métabolisme</t>
  </si>
  <si>
    <t>Physiologie</t>
  </si>
  <si>
    <t>MUSCLE; ACTIVITE PHYSIQUE ; VIEILLISSEMENT; SYNTHESE PROTEIQUE ; COMPOSITION CORPORELLE; DENSITE OSSEUSE</t>
  </si>
  <si>
    <t>Delmas, Eve</t>
  </si>
  <si>
    <t>292874</t>
  </si>
  <si>
    <t>La réinsertion socioprofessionnelle des personnes en situation d’itinérance : quel sens pour l’employabilité ?</t>
  </si>
  <si>
    <t>EMPLOYABILITE; REAFFILIATION; ITINERANCE; INSERTION PROFESSIONNELLE; RECIT DE VIE; SORTIE DE RUE</t>
  </si>
  <si>
    <t>Bec, Valentin</t>
  </si>
  <si>
    <t>292934</t>
  </si>
  <si>
    <t>L'attrait de l'indifférent. 
Le sol et ses rebuts dans la scène de genre hollandaise du XVIIe siècle</t>
  </si>
  <si>
    <t>Modèles d'analyse artistique ou littéraire</t>
  </si>
  <si>
    <t>PEINTURE HOLLANDAISE; SCENE DE GENRE ; REBUTS; INDIFFERENT; SOLS; ESPACE</t>
  </si>
  <si>
    <t>Mineau-Murray, Loïc</t>
  </si>
  <si>
    <t>293049</t>
  </si>
  <si>
    <t>Impact de la manipulation de multiples personnages sur la relation joueur-avatars dans les jeux vidéo</t>
  </si>
  <si>
    <t>Université du Québec en Abitibi-Témiscamingue [UQAT]</t>
  </si>
  <si>
    <t>JEUX VIDEO; IDENTITE EN JEU; RELATION PERSONNAGE-JOUEUR; AVATAR; DESIGN DE JEU; RECHERCHE-CREATION</t>
  </si>
  <si>
    <t>Kelly, Valérie</t>
  </si>
  <si>
    <t>293175</t>
  </si>
  <si>
    <t>Décentraliser le discours judiciaire : une question d’intérêt public local</t>
  </si>
  <si>
    <t xml:space="preserve">Droit administratif </t>
  </si>
  <si>
    <t>Centralisation et décentralisation</t>
  </si>
  <si>
    <t>INTERET PUBLIC LOCAL; AUTONOMIE MUNICIPALE; DECENTRALISATION; AMENAGEMENT DU TERRITOIRE; SUBSIDIARITE; CONTROLE JUDICIAIRE</t>
  </si>
  <si>
    <t>Dancause, Numa</t>
  </si>
  <si>
    <t>294004</t>
  </si>
  <si>
    <t>Centre interdisciplinaire de recherche sur le cerveau au service de l’apprentissage – CIRCA</t>
  </si>
  <si>
    <t>Laferrière, Thérèse</t>
  </si>
  <si>
    <t>295626</t>
  </si>
  <si>
    <t>Réseau PÉRISCOPE (Plateforme Échange, Recherche et Intervention sur la SCOlarité : Persévérance et réussitE)</t>
  </si>
  <si>
    <t>Persévérance et réussite scolaires</t>
  </si>
  <si>
    <t>Réseau de recherche - Renouvellement</t>
  </si>
  <si>
    <t>0RDXR</t>
  </si>
  <si>
    <t>Adaptations</t>
  </si>
  <si>
    <t xml:space="preserve">Insertion professionnelle </t>
  </si>
  <si>
    <t>PERSEVERANCE ET REUSSITE SCOLAIRES; EDUCATION A LA CITOYENNETE; PARTICIPATION; RELATIONS ECOLE-FAMILLE-COMMUNAUTE; ENGAGEMENT SCOLAIRE; COLLABORATION DANS L'ECOLE</t>
  </si>
  <si>
    <t>De Koninck, Paul</t>
  </si>
  <si>
    <t>295823</t>
  </si>
  <si>
    <t>NeuroNex : Enabling Identification and Impact of Synaptic Weight in Functional Networks, IRG1</t>
  </si>
  <si>
    <t>Frais indirects</t>
  </si>
  <si>
    <t>INIT</t>
  </si>
  <si>
    <t>Lavoie-Cardinal, Flavie</t>
  </si>
  <si>
    <t>295824</t>
  </si>
  <si>
    <t>NeuroNex: Enabling Identification and Impact of Synaptic Weight in Functional Networks, IRG 4</t>
  </si>
  <si>
    <t>Oyama, Tomoko</t>
  </si>
  <si>
    <t>295825</t>
  </si>
  <si>
    <t>NeuroNex :From Odor to Action : Discovering Principles of Olfactory-Guided Natural Behvior, IRG2</t>
  </si>
  <si>
    <t>2021-2022</t>
  </si>
  <si>
    <t>Sebastiani, Giada</t>
  </si>
  <si>
    <t>296306</t>
  </si>
  <si>
    <t>Profilage des risques et stratégies de dépistage pour lutter contre l'épidémie silencieuse du foie gras non alcoolique</t>
  </si>
  <si>
    <t>Foie</t>
  </si>
  <si>
    <t>Virus</t>
  </si>
  <si>
    <t>FOIE GRAS; CIRRHOSE; FIBROSCAN; VIH; IMAGERIE MEDICALE; DIABETE</t>
  </si>
  <si>
    <t>Girard, Dominique</t>
  </si>
  <si>
    <t>296311</t>
  </si>
  <si>
    <t>Vers une meilleure compréhension de l'expérience de la souffrance dans le contexte de l'aide médicale à mourir: une étude longitudinale alliant la perspective des patients, des proches et des médecins</t>
  </si>
  <si>
    <t>Radboud University Nijmegen</t>
  </si>
  <si>
    <t>PAYS-BAS</t>
  </si>
  <si>
    <t>Bourses postdoctorales</t>
  </si>
  <si>
    <t>B3Z</t>
  </si>
  <si>
    <t>Éthique et santé</t>
  </si>
  <si>
    <t>SOUFFRANCE; FIN DE VIE; AIDE MEDICALE A MOURIR; COMMUNICATION; ROLES SOCIAUX; RECHERCHE QUALITATIVE</t>
  </si>
  <si>
    <t>Blanchet, Mariève</t>
  </si>
  <si>
    <t>296315</t>
  </si>
  <si>
    <t xml:space="preserve">DYSactivation, jouer autrement à l'école, dans les sports et les communautés pour améliorer les performances sensorimotrices et cardiovaculaires, l'interaction et la participation sociale des enfants ayant un trouble d'apprentissage. </t>
  </si>
  <si>
    <t>Troubles de l'apprentissage chez l'enfant</t>
  </si>
  <si>
    <t>Approches sur l'apprentissage et le développement</t>
  </si>
  <si>
    <t>MOTIVATION INTRINSEQUE; CONTROLE SENSORIMOTEUR; ACTIVITE PHYSIQUE ADAPTEE; AUTODETERMINATION; CAPACITES CARDIOVASCULAIRES; INTEGRATION SENSORIELLE</t>
  </si>
  <si>
    <t>Ayad, Abdelrahman</t>
  </si>
  <si>
    <t>296320</t>
  </si>
  <si>
    <t>Planification des réseaux électriques avec grande part des énergies renouvelables à puissance variable</t>
  </si>
  <si>
    <t>Énergie</t>
  </si>
  <si>
    <t>Distribution et réseaux d'énergie</t>
  </si>
  <si>
    <t>Planification économique de l'énergie</t>
  </si>
  <si>
    <t>ENERGY SYSTEMS; RENEWABLE ENERGY; ELECTRICAL POWER SYSTEMS; DATA ANALYTICS; MACHINE LEARNING; DISTRIBUTION NETWORKS</t>
  </si>
  <si>
    <t>Gangloff, Anne</t>
  </si>
  <si>
    <t>296334</t>
  </si>
  <si>
    <t>Étude du rôle des lipides et de l’induction pharmacologique d’une pénurie lipidique dans le traitement des cancers</t>
  </si>
  <si>
    <t>Cancer</t>
  </si>
  <si>
    <t>Cancer de l'appareil digestif</t>
  </si>
  <si>
    <t>Cancers hormonaux-dépendants</t>
  </si>
  <si>
    <t>LIPIDES; PANCREAS; INSULINE; CHOLESTEROL; CANCER; EFFETS MATRICES</t>
  </si>
  <si>
    <t>Overbeek, William</t>
  </si>
  <si>
    <t>296342</t>
  </si>
  <si>
    <t>Stratégies d'atténuation de la dégradation des sols de grandes cultures en semis direct qui ciblent une réduction des applications d'herbicides et l'augmentation de la qualité des sols et des rendements</t>
  </si>
  <si>
    <t>Production végétale autre que forestière</t>
  </si>
  <si>
    <t xml:space="preserve">Sols et sédiments </t>
  </si>
  <si>
    <t>AGRONOMIE; COMMUNAUTES MICROBIENNES DU SOL; SYSTEMES DE CULTURE; DEGRADATION DU GLYPHOSATE; MODELISATION DU RENDEMENT; SANTE DES SOLS</t>
  </si>
  <si>
    <t>Bentzinger, Conrad Florian</t>
  </si>
  <si>
    <t>296357</t>
  </si>
  <si>
    <t>Régulation des cellules souches musculaires par leur microenvironnement</t>
  </si>
  <si>
    <t>Cellules souches et organogénèse</t>
  </si>
  <si>
    <t>STEM CELLS; STEM CELL NICHE; AGING; MUSCULAR DYSTROPHY; EXTRACELLULAR MATRIX; REGENERATIVE MEDICINE</t>
  </si>
  <si>
    <t>Moussa, Ahmed</t>
  </si>
  <si>
    <t>296369</t>
  </si>
  <si>
    <t>La simulation médicale en pédiatrie : enseigner des compétences complexes pour promouvoir la qualité et la sécurité des soins.</t>
  </si>
  <si>
    <t>Modes d'apprentissage</t>
  </si>
  <si>
    <t>PEDIATRIE; SIMULATION; EDUCATION MEDICALE; COMPETENCES NON-TECHNIQUES; REANIMATION; TRAVAIL D'EQUIPE</t>
  </si>
  <si>
    <t>Rochefort, Corinne</t>
  </si>
  <si>
    <t>296388</t>
  </si>
  <si>
    <t>Conceptualisation du trauma chez les fratries d'enfants ayant un trouble du développement en présence de troubles graves du comportement</t>
  </si>
  <si>
    <t>Contextes familiaux</t>
  </si>
  <si>
    <t xml:space="preserve">Trauma/blessures </t>
  </si>
  <si>
    <t>TRAUMA; FRATRIES; TROUBLE GRAVE DU COMPORTEMENT; TROUBLE DU DEVELOPPEMENT; TROUBLE DU SPECTRE DE L'AUTISME; DEFICIENCE INTELLECTUELLE</t>
  </si>
  <si>
    <t>Carrier, Annie</t>
  </si>
  <si>
    <t>296437</t>
  </si>
  <si>
    <t>Mieux comprendre la dynamique complexe entre contexte institutionnel et pratique professionnelle : vers des services de soutien à domicile aux aînés plus accessibles et réactifs</t>
  </si>
  <si>
    <t>Services de santé</t>
  </si>
  <si>
    <t>Pratiques professionnelles</t>
  </si>
  <si>
    <t>Contextes politiques</t>
  </si>
  <si>
    <t>ACCESSIBILITE DES SERVICES; CONTEXTE INSTITUTIONNEL; METHODES QUALITATIVES; PRATIQUE PROFESSIONNELLE; REACTIVITE DES SERVICES; SERVICES DE SOUTIEN A DOMICILE</t>
  </si>
  <si>
    <t>Chadi, Nicholas</t>
  </si>
  <si>
    <t>296442</t>
  </si>
  <si>
    <t>Réduire les impacts de la consommation de substances psychoactives chez les adolescents: identifier les risques et tendances émergentes pour mieux prévenir et intervenir</t>
  </si>
  <si>
    <t>Centre hospitalier universitaire Sainte-Justine</t>
  </si>
  <si>
    <t>Santé de la mère, des enfants et des adolescents</t>
  </si>
  <si>
    <t>Santé mentale et psychopathologie des enfants  et des adolescents</t>
  </si>
  <si>
    <t>ADOLESCENCE; SANTE MENTALE; CANNABIS; TOXICOMANIE; VAPOTAGE; NICOTINE</t>
  </si>
  <si>
    <t>Oskoui, Maryam</t>
  </si>
  <si>
    <t>296449</t>
  </si>
  <si>
    <t>Données probantes en amyotrophie spinale reposants sur l’analyse de registres</t>
  </si>
  <si>
    <t>Maladies neuromusculaires</t>
  </si>
  <si>
    <t>Maladies neurologiques</t>
  </si>
  <si>
    <t>SPINAL MUSCULAR ATROPHY; NEUROMUSCULAR DISEASES; REGISTRY; EVIDENCE-BASED MEDICINE; OUTCOME MEASURES</t>
  </si>
  <si>
    <t>Hudon, Anne</t>
  </si>
  <si>
    <t>296470</t>
  </si>
  <si>
    <t>Renforcer l’éthique des soins pour mieux répondre aux besoins des usagers(-ères) des services de réadaptation physique</t>
  </si>
  <si>
    <t>Services et soins de réadaptation</t>
  </si>
  <si>
    <t>ETHIQUE ; READAPTATION AU TRAVAIL ; ORGANISATION DES SOINS ; READAPTATION PHYSIQUE; PHYSIOTHERAPIE ; DOULEUR CHRONIQUE</t>
  </si>
  <si>
    <t>Lavallée, Vincent-Philippe</t>
  </si>
  <si>
    <t>296477</t>
  </si>
  <si>
    <t>Dissection génomique et cellulaire des leucémies aiguës et mutations prédisposantes dans la population québécoise.</t>
  </si>
  <si>
    <t>Cancer du sang</t>
  </si>
  <si>
    <t>Génétique du cancer</t>
  </si>
  <si>
    <t>LEUCEMIE; TRANSCRIPTOMIQUE; GENOMIQUE UNICELLULAIRE; PREDISPOSITION AUX CANCERS; BIO INFORMATIQUE</t>
  </si>
  <si>
    <t>El Jalbout, Ramy</t>
  </si>
  <si>
    <t>296482</t>
  </si>
  <si>
    <t xml:space="preserve">Imagerie pédiatrique avancée pour le diagnostic précoce de la maladie vasculaire </t>
  </si>
  <si>
    <t>Imagerie</t>
  </si>
  <si>
    <t>Système cardiovasculaire</t>
  </si>
  <si>
    <t>ELASTOGRAPHIE PAR IRM; ECHOGRAPHIE ET ELASTOGRAPHIE; STEATOSE HEPATIQUE; EPAISSEUR INTIMA-MEDIA; ATHEROSCLEROSE; ANEMIE FALCIFORME</t>
  </si>
  <si>
    <t>Huang, Wei-Hsiang</t>
  </si>
  <si>
    <t>296496</t>
  </si>
  <si>
    <t>Mécanisme et thérapie de l'hyperexcitabilité neurale dans les troubles du spectre autistique</t>
  </si>
  <si>
    <t>Activité nerveuse et synaptique</t>
  </si>
  <si>
    <t>Maladies génétiques</t>
  </si>
  <si>
    <t>NEURODEVELOPMENTAL DISORDERS; NEURONAL ACTIVITY; AUTISM; GENETIC MOUSE MODELS; DOSAGE-SENSITIVE GENES; KINASE</t>
  </si>
  <si>
    <t>Dumont, Nicolas</t>
  </si>
  <si>
    <t>296512</t>
  </si>
  <si>
    <t>Cibler les cellules souches musculaires pour le traitement des dystrophies musculaires.</t>
  </si>
  <si>
    <t>Maladies musculaires</t>
  </si>
  <si>
    <t>MYOPATHIES; CELLULES SOUCHES; INFLAMMATION; LIPIDES BIOACTIFS; MEDECINE REGENERATIVE; MUSCLE SQUELETTIQUE</t>
  </si>
  <si>
    <t>Brody, Ann</t>
  </si>
  <si>
    <t>296514</t>
  </si>
  <si>
    <t>Décentraliser Internet: une étude ethnographique sur Ethereum</t>
  </si>
  <si>
    <t>Impacts des nouvelles technologies de l'information</t>
  </si>
  <si>
    <t>EMERGING TECHNOLOGY ; DECENTRALIZATION ; OPEN SOURCE SOFTWARE; HACKERS ; ETHNOGRAPHY ; TECHNOPOLITICS</t>
  </si>
  <si>
    <t>Manousaki, Despoina</t>
  </si>
  <si>
    <t>296530</t>
  </si>
  <si>
    <t xml:space="preserve">Potentialisation de la prediction du diabète type 1 et type 2 pédiatriques: une approche basée sur la génétique </t>
  </si>
  <si>
    <t>Bioinformatique</t>
  </si>
  <si>
    <t>DIABETE TYPE 1; DIABETE TYPE 2; PROTEOME; METABOLOME; SCORES POLYGENIQUES; RANDOMISATION MENDELIENNE</t>
  </si>
  <si>
    <t>Peters, Tricia</t>
  </si>
  <si>
    <t>296535</t>
  </si>
  <si>
    <t xml:space="preserve">La santé métabolique chez les femmes en âge de reproduction </t>
  </si>
  <si>
    <t>Désordres endocriniens</t>
  </si>
  <si>
    <t>Épidémiologie</t>
  </si>
  <si>
    <t>WOMEN'S HEALTH; GESTATIONAL DIABETES; PHYSICAL ACTIVITY; POLYCYSTIC OVARY SYNDROME; EPIDEMIOLOGY; PREGNANCY</t>
  </si>
  <si>
    <t>Lizarralde, Gonzalo</t>
  </si>
  <si>
    <t>296537</t>
  </si>
  <si>
    <t>Perspectives, méthodes et pratiques alternatives et innovantes pour la réduction de risques de désastres</t>
  </si>
  <si>
    <t>Soutien aux équipes de recherche</t>
  </si>
  <si>
    <t>Universitaire - Renouvellement</t>
  </si>
  <si>
    <t>SE3</t>
  </si>
  <si>
    <t>RISQUES; VULNERABILITES; DESASTRES; URBANISME; CHANGEMENTS CLIMATIQUES; RESILIENCE</t>
  </si>
  <si>
    <t>Laurin, Mélanie</t>
  </si>
  <si>
    <t>296557</t>
  </si>
  <si>
    <t>Étude des voies de signalisation régulant le développement embryonnaire et le cancer de la peau</t>
  </si>
  <si>
    <t xml:space="preserve">Cancer de la peau </t>
  </si>
  <si>
    <t>Développement embryonnaire</t>
  </si>
  <si>
    <t>RHO GTPASE; CYTOSQUELETTE; CELLULE SOUCHE; MORPHOGENESE; CARCINOME BASOCELLULAIRE; MODELE DE SOURIS</t>
  </si>
  <si>
    <t>Murphy-Royal, Ciaran</t>
  </si>
  <si>
    <t>296562</t>
  </si>
  <si>
    <t>Effets du stress précoce sur les astrocytes et l'influence sur le développement de troubles anxieux-dépressifs</t>
  </si>
  <si>
    <t>Stress</t>
  </si>
  <si>
    <t>Abus et négligence des enfants</t>
  </si>
  <si>
    <t>STRESS; NEGLIGENCE DES ENFANTS; SANTE MENTALE; CELLULES GLIALES; ASTROCYTE</t>
  </si>
  <si>
    <t>Larney, Sarah</t>
  </si>
  <si>
    <t>296569</t>
  </si>
  <si>
    <t xml:space="preserve">La santé des personnes qui s’injectent des drogues: comprendre les besoins multiples d’une population marginalisée et mal desservie pour des approches plus adaptées
 </t>
  </si>
  <si>
    <t>PEOPLE WHO INJECT DRUGS; COHORT STUDIES; MORTALITY; COVID-19; LINKAGE; OLDER ADULTS</t>
  </si>
  <si>
    <t>Brouillette, Judith</t>
  </si>
  <si>
    <t>296591</t>
  </si>
  <si>
    <t>Souffrance psychologique au sein des populations médicales: de la prévention au traitement, 
du patient au soignant</t>
  </si>
  <si>
    <t>Institut de cardiologie de Montréal</t>
  </si>
  <si>
    <t>Anxiété</t>
  </si>
  <si>
    <t xml:space="preserve">Maladies cardiovasculaires </t>
  </si>
  <si>
    <t>ANXIETE; TROUBLE STRESS POST-TRAUMATIQUE; EPUISEMENT PROFESSIONNEL; MALADIES CARDIOVASCULAIRES; PSYCHOTROPES; EFFETS INDESIRABLES</t>
  </si>
  <si>
    <t>Sourial, Nadia</t>
  </si>
  <si>
    <t>296624</t>
  </si>
  <si>
    <t>Soins primaires interprofessionnels pour les personnes âgées vulnérables : Une évaluation plus approfondie grâce à l’application de méthodes avancées en inférence causale</t>
  </si>
  <si>
    <t>INTERDISCIPLINARY PRIMARY CARE; EVALUATION; VULNERABLE POPULATIONS; OLDER PERSONS; CAUSAL INFERENCE; LARGE OBSERVATIONAL DATABASES</t>
  </si>
  <si>
    <t>Leduc, Jean-Michel</t>
  </si>
  <si>
    <t>296637</t>
  </si>
  <si>
    <t>Le développement et l’évaluation des compétences dans les programmes de formation des sciences de la santé : l’apport de l’apprentissage expérientiel et les approches novatrices en mesure et évaluation.</t>
  </si>
  <si>
    <t>Universitaire - Nouvelle équipe</t>
  </si>
  <si>
    <t>SE12</t>
  </si>
  <si>
    <t>DEVELOPPEMENT DES COMPETENCES; EVALUATION; MESURES; SAVOIRS D'EXPERIENCE; FORMATION; DISPOSITIFS EDUCATIFS</t>
  </si>
  <si>
    <t>Bonnet, Sebastien</t>
  </si>
  <si>
    <t>296640</t>
  </si>
  <si>
    <t>ETUDE DE LA PHYSIOPATHOLOGIE DE HYPERTENSION ARTERIELLE PULMONAIRE ET DE INSUFISANCE CARDIAQUE DROITE</t>
  </si>
  <si>
    <t>Chercheurs-boursiers de mérite</t>
  </si>
  <si>
    <t>CHA</t>
  </si>
  <si>
    <t>Hypertension pulmonaire</t>
  </si>
  <si>
    <t>REMODELAGE VASCUALIRE; EPIGENETIQUE; METABOLISME</t>
  </si>
  <si>
    <t>Litvinov, Ivan</t>
  </si>
  <si>
    <t>296643</t>
  </si>
  <si>
    <t>Élucider la pathogenèse moléculaire, améliorer le diagnostic ainsi que la prise en charge des patients atteints du lymphome cutané à cellules T, mélanome et autres cancers de la peau.</t>
  </si>
  <si>
    <t>Peau</t>
  </si>
  <si>
    <t>CUTANEOUS T-CELL LYMPHOMA; MELANOMA; BASAL CELL CARCINOMA; SQUAMOUS CELL CARCINOMA; MEIOMITOSIS; GENOMIC INSTABILITY</t>
  </si>
  <si>
    <t>Sylvestre, Marie-Pierre</t>
  </si>
  <si>
    <t>296647</t>
  </si>
  <si>
    <t>Innovations méthodologiques pour améliorer les interventions prévenant l’utilisation de substances chez les jeunes</t>
  </si>
  <si>
    <t>Santé des populations</t>
  </si>
  <si>
    <t>Tabagisme</t>
  </si>
  <si>
    <t>ADOLESCENCE; TRAJECTOIRES; ETUDES LONGITUDINALES; SUBSTANCES; OUTIL PRONOSTIQUES; MEDIATION</t>
  </si>
  <si>
    <t>Stratton, Jo Anne</t>
  </si>
  <si>
    <t>296660</t>
  </si>
  <si>
    <t>Système immunitaire et nerveux: comprendre leurs interactions</t>
  </si>
  <si>
    <t>Maladies infectieuses et immunitaires</t>
  </si>
  <si>
    <t>Signalisation cellulaire</t>
  </si>
  <si>
    <t>Maladies neuroimmunologiques</t>
  </si>
  <si>
    <t>BRAIN BARRIER CELLS; INFLAMMATION; IN VITRO ASSAYS; TECHNOLOGY DEVELOPMENT; ANIMAL MODELLING; HUMAN TISSUE AND CELLS</t>
  </si>
  <si>
    <t>Doré, Isabelle</t>
  </si>
  <si>
    <t>296674</t>
  </si>
  <si>
    <t>Promouvoir l’activité physique pour optimiser la santé mentale : produire des données probantes pour orienter le développement d’interventions efficaces en milieu réel</t>
  </si>
  <si>
    <t>ACTIVITE PHYSIQUE; SANTE MENTALE; ASPECTS SOCIAUX; JEUNES; CANCER; COVID-IMMUNOSUPPRESSION</t>
  </si>
  <si>
    <t>Allard-Chamard, Hugues</t>
  </si>
  <si>
    <t>296706</t>
  </si>
  <si>
    <t xml:space="preserve">Comprendre les différentes étiologies de l'arthrite inflammatoire par une approche génétique et d'immunophénotypage </t>
  </si>
  <si>
    <t>Maladies du système immunitaire</t>
  </si>
  <si>
    <t>IMMUNODEFICIENCE PRIMAIRE; RHUMATOLOGIE; DIVERSITE DU RECEPTEUR B; GENETIQUE HUMAINE; IMMUNOPHENOTYPAGE; AUTO-IMMUNITE</t>
  </si>
  <si>
    <t>Duceppe, Emmanuelle</t>
  </si>
  <si>
    <t>296719</t>
  </si>
  <si>
    <t xml:space="preserve">Virage ambulatoire chirurgical : Mieux comprendre les impacts sur la santé et prédire les risques de complications postopératoires associées aux chirurgies d’un jour </t>
  </si>
  <si>
    <t>Centre hospitalier de l'Université de Montréal [CHUM]</t>
  </si>
  <si>
    <t>Organisation des soins de santé</t>
  </si>
  <si>
    <t>CHIRURGIE D'UN JOUR; COMPLICATION POSTOPERATOIRE; CARDIOVASCULAIRE; EXPERIENCE PATIENT ; COHORTE PROSPECTIVE; BIOBANQUE</t>
  </si>
  <si>
    <t>Routhier, François</t>
  </si>
  <si>
    <t>296761</t>
  </si>
  <si>
    <t>Participation sociale des personnes présentant des incapacités physiques ou des personnes âgées en perte d’autonomie : Agir sur l’environnement et sur la personne.</t>
  </si>
  <si>
    <t>ENVIRONNEMENT; CAPACITE; PARTICIPATION SOCIALE; RECHERCHE PARTICIPATIVE; HABITUDES DE VIE; INCAPACITE</t>
  </si>
  <si>
    <t>Lévesque, Martin</t>
  </si>
  <si>
    <t>296768</t>
  </si>
  <si>
    <t>Thérapies expérimentales contre la maladie de Parkinson.</t>
  </si>
  <si>
    <t>Maladie de Parkinson</t>
  </si>
  <si>
    <t>Maladies neurodégénératives</t>
  </si>
  <si>
    <t>NEUROTPROTECTION; REGENERATION; DOPAMINE; GUIDAGE AXONAL; SOURIS; MALADIE DE PARKINSON</t>
  </si>
  <si>
    <t>Auger, Nathalie</t>
  </si>
  <si>
    <t>296785</t>
  </si>
  <si>
    <t>La santé des femmes et des nouveau-nés au Québec: Approche longitudinale liée à la grossesse</t>
  </si>
  <si>
    <t>Grossesse / Accouchement</t>
  </si>
  <si>
    <t>PREGNANCY; PERINATAL OUTCOMES; PREECLAMPSIA; CONGENITAL ANOMALIES; CHRONIC DISEASE; PEDIATRICS</t>
  </si>
  <si>
    <t>Gibbs, Jenna</t>
  </si>
  <si>
    <t>296798</t>
  </si>
  <si>
    <t>Le rôle de l'activité physique et de la fonction musculaire dans la santé des os chez les personnes à haut risque de fracture</t>
  </si>
  <si>
    <t>Tissu osseux</t>
  </si>
  <si>
    <t>Maladies métaboliques</t>
  </si>
  <si>
    <t>MUSCULOSKELETAL HEALTH; EXERCISE PHYSIOLOGY; METABOLIC BONE DISEASES; AGING; CHRONIC DISEASE PREVENTION; MEDICAL IMAGING TECHNOLOGY</t>
  </si>
  <si>
    <t>Provencher, Véronique</t>
  </si>
  <si>
    <t>297008</t>
  </si>
  <si>
    <t xml:space="preserve">Intervenir avant, pendant et après l'hospitalisation pour réduire les risques encourus par les personnes aînées fragiles, en favorisant la poursuite d'activités importantes à leurs yeux: une approche participative pour concilier sécurité, autonomie et qualité de vie </t>
  </si>
  <si>
    <t>Qualité de vie et vieillissement</t>
  </si>
  <si>
    <t>TRANSITION DE L'HOPITAL VERS LE DOMICILE; FRAGILITE; PRISE DE DECISION PARTAGEE; AUTONOMIE DECISIONNELLE; GESTION DES RISQUES; APPROCHE DE TYPE LABORATOIRE VIVANT</t>
  </si>
  <si>
    <t>Lee, Todd</t>
  </si>
  <si>
    <t>297010</t>
  </si>
  <si>
    <t>Exploiter les réseaux d'essais cliniques pour améliorer le traitement des patients atteints de maladies infectieuses importantes</t>
  </si>
  <si>
    <t>Maladies infectieuses</t>
  </si>
  <si>
    <t>CLINICAL TRIALS; C. DIFFICILE; BACTEREMIA; OPPORTUNISTIC INFECTIONS; COVID-19; S. AUREUS</t>
  </si>
  <si>
    <t>Fortin, Justine</t>
  </si>
  <si>
    <t>297070</t>
  </si>
  <si>
    <t>Atténuation du choc émotif causé par l’annonce d’un diagnostic de cancer du sein par le blocage de la consolidation mnésique</t>
  </si>
  <si>
    <t>Stress et cancer</t>
  </si>
  <si>
    <t>CANCER DU SEIN; SANTE MENTALE; INTERVENTION PRECOCE; ANNONCE DU DIAGNOSTIC; DETRESSE PSYCHOLOGIQUE; CONSOLIDATION DE MEMOIRE</t>
  </si>
  <si>
    <t>Rabin, Rachel</t>
  </si>
  <si>
    <t>297124</t>
  </si>
  <si>
    <t>Étude des effets du cannabis sur les fonctions cognitives et sociocognitives et leurs corrélats neuronaux chez les patients schizophrènes</t>
  </si>
  <si>
    <t>Schizophrénie</t>
  </si>
  <si>
    <t>CANNABIS; ADDICTION; COGNITION; SCHIZOPHRENIA; NEUROIMAGING; SOCIAL FUNCTIONING</t>
  </si>
  <si>
    <t>Tremblay, Sara</t>
  </si>
  <si>
    <t>297133</t>
  </si>
  <si>
    <t>Comprendre, prédire et optimiser la réponse à la stimulation magnétique transcrânienne dans le traitement de la dépression majeure</t>
  </si>
  <si>
    <t>Troubles affectifs (de l'humeur)</t>
  </si>
  <si>
    <t>Mécanismes biologiques et biochimiques</t>
  </si>
  <si>
    <t>NEUROSTIMULATION; IMAGERIE CEREBRALE; ELECTROENCEPHALOGRAPHIE; DEPRESSION MAJEURE; TRAITEMENTS; BIOMARQUEURS</t>
  </si>
  <si>
    <t>Rimok, Gabrielle</t>
  </si>
  <si>
    <t>297134</t>
  </si>
  <si>
    <t>L'écologie spatiale des climats: applications conceptuelles, empiriques et de conservation chez les amphibiens anoures</t>
  </si>
  <si>
    <t>Biogéographie</t>
  </si>
  <si>
    <t>CLIMATE; ANURANS; BIOGEOGRAPHY; SPATIAL ECOLOGY; HETEROGENEITY; COMMUNITY ECOLOGY</t>
  </si>
  <si>
    <t>Richards, Brent</t>
  </si>
  <si>
    <t>297197</t>
  </si>
  <si>
    <t>La génomique des maladies courantes: Applications dans la clinique.</t>
  </si>
  <si>
    <t>Ostéoporose</t>
  </si>
  <si>
    <t>Génomique</t>
  </si>
  <si>
    <t>GENOMIQUE; LA GENETIQUE; EPIDEMIOLOGIE GENETIQUE; L'OSTEOPOROSE</t>
  </si>
  <si>
    <t>Gaboury, Isabelle</t>
  </si>
  <si>
    <t>297221</t>
  </si>
  <si>
    <t>Meilleures stratégies d'accompagnement des équipes de soins pour améliorer la collaboration interprofessionnelle</t>
  </si>
  <si>
    <t xml:space="preserve">Gestion des changements (structuraux, technologiques et culturels) </t>
  </si>
  <si>
    <t>Télémédecine</t>
  </si>
  <si>
    <t>COLLABORATION INTERPROFESSIONNELLE; AMELIORATION DE LA QUALITE; METHODES MIXTES; GESTION DU CHANGEMENT; TELEREADAPTATION; PREMIERE LIGNE</t>
  </si>
  <si>
    <t>Cavayas, Yiorgos Alexandros</t>
  </si>
  <si>
    <t>297233</t>
  </si>
  <si>
    <t>Perturbation du CO2 et hypoperfusion cérébrale chez les patients en insuffisance respiratoire aigüe sévère</t>
  </si>
  <si>
    <t>CIUSSS du Nord-de-l'Île-de-Montréal</t>
  </si>
  <si>
    <t>Soins intensifs</t>
  </si>
  <si>
    <t>PACO2; HYPERCAPNIE; PERFUSION CEREBRALE; VENTILATION MECANIQUE; SOINS INTENSIFS; CERVEAU</t>
  </si>
  <si>
    <t>Ryczko, Dimitri</t>
  </si>
  <si>
    <t>297238</t>
  </si>
  <si>
    <t>Rôle du tronc cérébral dans le contrôle locomoteur en conditions physiologiques et pathologiques.</t>
  </si>
  <si>
    <t>Activité locomotrice / troubles du mouvement</t>
  </si>
  <si>
    <t>LOCOMOTION; BRAINSTEM LOCOMOTOR CIRCUITS ; SPINAL LOCOMOTOR CIRCUITS ; DOPAMINE; MESENCEPHALIC LOCOMOTOR REGION; TETRAPODS</t>
  </si>
  <si>
    <t>Mueller, Carmen</t>
  </si>
  <si>
    <t>297279</t>
  </si>
  <si>
    <t>Coaching par les pairs pour les chirurgiens en pratique - modernisation de la formation médicale continue en chirurgie</t>
  </si>
  <si>
    <t>SURGERY; CONTINUING MEDICAL EDUCATION; COACHING; LEARNING; SURGICAL SKILL; PHYSICIAN WELL-BEING</t>
  </si>
  <si>
    <t>Chevalier, Catherine</t>
  </si>
  <si>
    <t>297301</t>
  </si>
  <si>
    <t>Interrogatives partielles et quantificateurs flottants, une approche dérivationnelle unifiée pour rendre compte de l'acquisition typique et pathologique du langage
Discontinuité syntaxique des interrogatives partielles et des quantificateurs flottants: portrait minimaliste du trouble développemental du langage</t>
  </si>
  <si>
    <t>Syntaxe</t>
  </si>
  <si>
    <t>ACQUISITION DU LANGAGE; TROUBLE DEVELOPPEMENTAL DU LANGAGE; SYNTAXE; DEPLACEMENT QU-; QUANTIFICATEUR FLOTTANT; MINIMALISME</t>
  </si>
  <si>
    <t>Grosleau-Joly, Alexandra</t>
  </si>
  <si>
    <t>297400</t>
  </si>
  <si>
    <t>Programme de yoga Bali pour réduire l'anxiété auprès d'adolescents : Étude Pilote.</t>
  </si>
  <si>
    <t>SANTE MENTALE; ADOLESCENCE; ANXIETE; YOGA; ANXIETE DE PERFORMANCE; QUALITE DE VIE</t>
  </si>
  <si>
    <t>Szuber, Natasha</t>
  </si>
  <si>
    <t>297486</t>
  </si>
  <si>
    <t>Erythrocytosis: an integrative clinico-epidemiological approach to improve diagnostic accuracy and optimize patient care.
Les érythrocytoses: une approche intégrative clinico-épidémiologique pour améliorer la précision diagnostic et optimiser la prise en charge.</t>
  </si>
  <si>
    <t>CIUSSS de l'Est-de-l'Île-de-Montréal</t>
  </si>
  <si>
    <t>Hématologie</t>
  </si>
  <si>
    <t>ERYTHROCYTOSIS; POLYCYTHEMIA VERA; EPIDEMIOLOGY; CLINICAL OUTCOMES; PROGNOSTIC FACTORS; GENOMIC SIGNATURES</t>
  </si>
  <si>
    <t>Marquis Gravel, Guillaume</t>
  </si>
  <si>
    <t>297525</t>
  </si>
  <si>
    <t>Optimisation de l'utilisation de l'aspirine pour la prévention des événements cardiovasculaires</t>
  </si>
  <si>
    <t>Athérosclérose</t>
  </si>
  <si>
    <t>ASPIRINE; ANTIPLAQUETTAIRES; DIABETE; MALADIE CORONARIENNE; MALADIE CARDIOVASCULAIRE; ETUDES RANDOMISEES</t>
  </si>
  <si>
    <t>Saillant, Kathia</t>
  </si>
  <si>
    <t>297571</t>
  </si>
  <si>
    <t>Effets dose-réponse de l’activité physique sur la cognition et la qualité de vie des aînés</t>
  </si>
  <si>
    <t>Neuropsychologie cognitive du vieillissement</t>
  </si>
  <si>
    <t>VIEILLISSEMENT; EXERCICES PHYSIQUES; ACTIVITE PHYSIQUE; COGNITION; NEUROPSYCHOLOGIE; QUALITE DE VIE</t>
  </si>
  <si>
    <t>Malboeuf-Hurtubise, Catherine</t>
  </si>
  <si>
    <t>297575</t>
  </si>
  <si>
    <t xml:space="preserve">Le programme Inspiration: évaluation et comparaison d’interventions basées sur la présence attentive, la philosophie pour enfants et l’art-thérapie sur la santé mentale des enfants du primaire au temps de la COVID-19 et en contexte scolaire primaire régulier. </t>
  </si>
  <si>
    <t>Université Bishop's</t>
  </si>
  <si>
    <t>SANTE MENTALE; COVID-19; ENFANCE; PRESENCE ATTENTIVE; PHILOSOPHIE POUR ENFANTS; ART-THERAPIE</t>
  </si>
  <si>
    <t>O'Connor, Brady</t>
  </si>
  <si>
    <t>297578</t>
  </si>
  <si>
    <t>Détection et caractérisation de micro-organismes métaboliquement actifs provenant d'environnements analogiques d'astrobiologie.</t>
  </si>
  <si>
    <t>Micro-organismes</t>
  </si>
  <si>
    <t>Science and Technologies</t>
  </si>
  <si>
    <t>CRYOENVIRONMENTS; MICROBIOLOGY; ASTROBIOLOGY; MICROBIAL COMMUNITY ECOLOGY; LIFE DETECTION; METABOLICALLY ACTIVE MICROORGANISMS</t>
  </si>
  <si>
    <t>Lemay, Lise</t>
  </si>
  <si>
    <t>297601</t>
  </si>
  <si>
    <t>Équipe de recherche Qualité des contextes éducatifs de la petite enfance</t>
  </si>
  <si>
    <t>QUALITE EDUCATIVE; EDUCATION PRESCOLAIRE; SANTE PUBLIQUE; PETITE ENFANCE; DEVELOPPEMENT DE L'ENFANT; CONTEXTES EDUCATIFS</t>
  </si>
  <si>
    <t>Labonté, Benoit</t>
  </si>
  <si>
    <t>297651</t>
  </si>
  <si>
    <t>Dissection fonctionnelle et moléculaire de la contribution des circuits cortico-limbiques dans la réponse au stress chez le mâle et la femelle</t>
  </si>
  <si>
    <t>Dépression</t>
  </si>
  <si>
    <t>Interactions gènes et environnement</t>
  </si>
  <si>
    <t>STRESS; DIFFERENCES SEXUELLES; PROFILS TRANSCRIPTIONNELS; COMPORTEMENT; EPIGENETIQUE; IMAGERIE CALCIQUE</t>
  </si>
  <si>
    <t>Geadah, Victor</t>
  </si>
  <si>
    <t>297667</t>
  </si>
  <si>
    <t>Échelles temporelles d'adaptation de non-linéarité dans les réseaux de neurones récurrents biologiques et artificiels</t>
  </si>
  <si>
    <t>Princeton University</t>
  </si>
  <si>
    <t>ÉTATS-UNIS</t>
  </si>
  <si>
    <t>New Jersey</t>
  </si>
  <si>
    <t xml:space="preserve">Analyse globale et non linéaire </t>
  </si>
  <si>
    <t>RESEAUX DE NEURONES RECURRENTS; NEUROSCIENCES COMPUTATIONNELLES; APPRENTISSAGE PROFOND; SYSTEMES DYNAMIQUES; FONCTIONS D'ACTIVATIONS NON-LINEAIRES; ADAPTATION</t>
  </si>
  <si>
    <t>Simonelli, Guido</t>
  </si>
  <si>
    <t>297725</t>
  </si>
  <si>
    <t>Déterminants socio-environnementaux et comportementaux du sommeil, de la santé et de la performance humaine</t>
  </si>
  <si>
    <t>Sommeil et troubles du sommeil</t>
  </si>
  <si>
    <t>SLEEP; SLEEP HEALTH; PUBLIC HEALTH; NEIGHBORHOOD ENVIRONMENT; SOCIAL DETERMINANTS OF HEALTH; SLEEP DISRUPTION</t>
  </si>
  <si>
    <t>Das, Meghomita</t>
  </si>
  <si>
    <t>297734</t>
  </si>
  <si>
    <t>Tremor profond et glissement: la clé pour prédire les grands tremblements de terre?</t>
  </si>
  <si>
    <t>Structure et composition de la Terre</t>
  </si>
  <si>
    <t>SUBDUCTION ; EPISODIC TREMOR &amp; SLOW SLIP ; MICROSTRUCTURE; EARTHQUAKES; RHEOLOGY; ROCK MECHANICS</t>
  </si>
  <si>
    <t>Ho, Vikki</t>
  </si>
  <si>
    <t>297748</t>
  </si>
  <si>
    <t>Des approches innovantes pour étudier les relations entre l'environnement et le cancer</t>
  </si>
  <si>
    <t>Environnement et cancer</t>
  </si>
  <si>
    <t>CANCER; ENVIRONNEMENT; EPIDEMIOLOGIE; PREVENTION</t>
  </si>
  <si>
    <t>Richard, Geneviève</t>
  </si>
  <si>
    <t>297762</t>
  </si>
  <si>
    <t>L'encadrement du temps de travail à l'ère des technologies de l'information et de la communication: vers un droit à la déconnexion?</t>
  </si>
  <si>
    <t>Droit et santé</t>
  </si>
  <si>
    <t>DROIT; DROIT DU TRAVAIL; ENCADREMENT DU TEMPS DE TRAVAIL; OBLIGATION DE DISPONIBILITE; ASTREINTE; DROIT A LA DECONNEXION</t>
  </si>
  <si>
    <t>Morissette, Mathieu</t>
  </si>
  <si>
    <t>297766</t>
  </si>
  <si>
    <t>Étude des mécanismes pathobiologiques pulmonaires de sources non-infectieuses: pour une meilleur compréhension et de meilleurs traitements</t>
  </si>
  <si>
    <t xml:space="preserve">Maladies inflammatoires du système respiratoire </t>
  </si>
  <si>
    <t>TABAGISME; CIGARETTE ELECTRONIQUE; DOMMAGES PULMONAIRES; IMMUNITE PULMONAIRE; EMPHYSEME; IMMUNODEFICIENCE</t>
  </si>
  <si>
    <t>Friesen, Phoebe</t>
  </si>
  <si>
    <t>297769</t>
  </si>
  <si>
    <t>Une enquête philosophique sur l'étude des placebos et ses enjeux pour la médecine
/
A philosophical investigation of placebo studies and its challenges for medicine</t>
  </si>
  <si>
    <t>PLACEBO; EVIDENCE BASED MEDICINE; COMPLEMENTARY AND ALTERNATIVE MEDICINE; RESEARCH ETHICS; PHILOSOPHY OF SCIENCE; BIOETHICS</t>
  </si>
  <si>
    <t>Pigeon, Sereena</t>
  </si>
  <si>
    <t>297776</t>
  </si>
  <si>
    <t>Continuité intergénérationnelle de la maltraitance infantile et de l'attachement amoureux des jeunes adultes: Le rôle médiateur des perceptions dyadiques de la qualité de la relation maternelle</t>
  </si>
  <si>
    <t>Déterminants sociaux du développement de l'enfant et de l'adolescent</t>
  </si>
  <si>
    <t>INTERGENERATIONAL CYCLES; CHILDHOOD MALTREATMENT; FAMILY ENVIRONMENT; YOUNG ADULT; MOTHER-CHILD ATTACHMENT; ROMANTIC ATTACHMENT</t>
  </si>
  <si>
    <t>Marcotte, Justine</t>
  </si>
  <si>
    <t>297783</t>
  </si>
  <si>
    <t xml:space="preserve">Création d’environnements résidentiels favorables à l’optimisation de l’autonomie à la maison des adolescents et des adultes présentant un trouble du spectre de l’autisme: Utilisation d’une approche de recherche-action participative pour codévelopper un programme innovant en partenariat avec les personnes concernées. </t>
  </si>
  <si>
    <t>Promotion de la santé</t>
  </si>
  <si>
    <t>TROUBLE DU SPECTRE DE L?AUTISME; APPROCHES PARTICIPATIVES; ADOLESCENTS ET ADULTES; AUTONOMIE A LA MAISON; ENVIRONNEMENTS FAVORABLES; FAMILLE</t>
  </si>
  <si>
    <t>Coulombe-Morency, Thomas</t>
  </si>
  <si>
    <t>297786</t>
  </si>
  <si>
    <t>L'économie politique du commun comme vecteur d'émancipation pour la pratique du design</t>
  </si>
  <si>
    <t>Design industriel</t>
  </si>
  <si>
    <t>DESIGN; ETHNOGRAPHIE; COMMUN; PRATIQUE; ETHIQUE PROFESIONNELLE; ECOLOGIE POLITIQUE</t>
  </si>
  <si>
    <t>Spicer, Jonathan</t>
  </si>
  <si>
    <t>297821</t>
  </si>
  <si>
    <t xml:space="preserve">Au carrefour de l'immunité tumorale innée et adaptative sur la trajectoire de soins des patients atteints d'un cancer pulmonaire opérable: Comment élargir nos créneaux de tirs? </t>
  </si>
  <si>
    <t>Cancer du poumon</t>
  </si>
  <si>
    <t>Leucocytes</t>
  </si>
  <si>
    <t>CANCER DU POUMON; NEUTROPHILES; IMMUNOTHERAPIE; CHIRURGIE; NEOADJUVANT; LEUCOCYTES</t>
  </si>
  <si>
    <t>Veyrier, Frédéric</t>
  </si>
  <si>
    <t>297824</t>
  </si>
  <si>
    <t xml:space="preserve">Évolution des Neisseria pathogènes et adaptation au nasopharynx humain. </t>
  </si>
  <si>
    <t xml:space="preserve">Infections bactériennes </t>
  </si>
  <si>
    <t>INFECTIONS RESPIRATOIRES; NEISSERIA; NASOPHARYNX; BACTERIES; VIRULENCE</t>
  </si>
  <si>
    <t>Magnan-Mac Kay, Marie-Odile</t>
  </si>
  <si>
    <t>297827</t>
  </si>
  <si>
    <t>Inclusion et diversité ethnoculturelle en éducation: pratiques scolaires, processus institutionnels et expériences des acteurs de la communauté éducative</t>
  </si>
  <si>
    <t>INCLUSION; EQUITE; JUSTICE SCOLAIRE; PRATIQUES DU PERSONNEL SCOLAIRE; DIVERSITE ETHNOCULTURELLE; GROUPE MINORISES ET RACISES</t>
  </si>
  <si>
    <t>Hoa, Sabrina</t>
  </si>
  <si>
    <t>297840</t>
  </si>
  <si>
    <t>Réduire l’impact de la fibrose pulmonaire associée à la sclérodermie: Une approche thérapeutique novatrice, précoce et ciblée</t>
  </si>
  <si>
    <t>Maladies des tissus conjonctifs</t>
  </si>
  <si>
    <t>Pneumopathies</t>
  </si>
  <si>
    <t>SCLERODERMIE SYSTEMIQUE; FIBROSE PULMONAIRE; FORME LEGERE; FACTEURS PRONOSTIQUES; TRAITEMENT PREVENTIF; ESSAI RANDOMISE</t>
  </si>
  <si>
    <t>Fortin-Pellerin, Étienne</t>
  </si>
  <si>
    <t>297845</t>
  </si>
  <si>
    <t>La ventilation liquidienne totale chez l'agneau extrêmement prématuré pour la prévention de la dysplasie
broncho-pulmonaire</t>
  </si>
  <si>
    <t>Technologies biomédicales</t>
  </si>
  <si>
    <t>VENTILATION LIQUIDIENNE TOTALE; VENTILATION MECANIQUE; VENTILATOR-INDUCED LUNG INJURY; NEONATALOGIE; DYSPLASIE BRONCHO-PULMONAIRE; PREMATURITE</t>
  </si>
  <si>
    <t>Beaulieu, Louis-David</t>
  </si>
  <si>
    <t>297854</t>
  </si>
  <si>
    <t>Approches innovantes pour améliorer l'accessibilité à des services de réadaptation spécialisés post-AVC</t>
  </si>
  <si>
    <t>Université du Québec à Chicoutimi [UQAC]</t>
  </si>
  <si>
    <t>Accidents vasculaires cérébraux</t>
  </si>
  <si>
    <t>STROKE; REHABILITATION ACCESSIBILITY; TECHNOLOGICAL INNOVATION; SENSORIMOTOR RECOVERY; BRAIN PLASTICITY; NON-INVASIVE NEUROSTIMULATION</t>
  </si>
  <si>
    <t>Mccaffrey, Luke</t>
  </si>
  <si>
    <t>297871</t>
  </si>
  <si>
    <t>Dynamique des cellules épithéliales au cours de la progression du cancer</t>
  </si>
  <si>
    <t>Cancer du sein</t>
  </si>
  <si>
    <t>PROGRESSION DU CANCER; ORGANOIDS; MOUSE MODELS; CELL POLARITY</t>
  </si>
  <si>
    <t>Gouspillou, Gilles</t>
  </si>
  <si>
    <t>297877</t>
  </si>
  <si>
    <t>Comprendre, prévenir et traiter les dysfonctions musculaires affectant les personnes âgées</t>
  </si>
  <si>
    <t>Vieillissement cellulaire</t>
  </si>
  <si>
    <t>Système musculaire</t>
  </si>
  <si>
    <t>SARCOPENIA; MITOCHONDRIA; MITOPHAGY; APOPTOSIS; NEUROMUSCULAR JUNCTION; DISUSE-INDUCED MUSCLE ATROPHY</t>
  </si>
  <si>
    <t>Lawlor, Jake</t>
  </si>
  <si>
    <t>297888</t>
  </si>
  <si>
    <t>Prédiction des changements dans la répartition des espèces à travers des zones protégées et les courants directionnels</t>
  </si>
  <si>
    <t>Animal</t>
  </si>
  <si>
    <t>BIOGEOGRAPHY; CLIMATE CHANGE; DISPERSAL; RANGE SHIFT; MARINE PROTECTED AREA; BENTHIC MARINE INVERTEBRATES</t>
  </si>
  <si>
    <t>Dumont, Lauralyne</t>
  </si>
  <si>
    <t>297900</t>
  </si>
  <si>
    <t>ÉLUCIDATION DES MÉCANISMES DE THERMOGENÈSE LORS D’UNE APPROCHE PHARMACOLOGIQUE OU UNE EXPOSITION AU FROID.</t>
  </si>
  <si>
    <t>THERMOGENESE; SYMPATHOLYTIQUES; METABOLISME; SYMPATHOMIMETIQUES; DIABETE; IMAGERIE MEDICALE</t>
  </si>
  <si>
    <t>Tremblay, Emilie</t>
  </si>
  <si>
    <t>297925</t>
  </si>
  <si>
    <t xml:space="preserve">Favoriser une éthique de l'altérité au sein des modes de gestion dans les organisations publiques: une réflexion au sein des laboratoires médicaux publics québécois. </t>
  </si>
  <si>
    <t>SYSTEME DE SANTE ET SERVICES SOCIAUX; COMPETENCE COMMUNICATION INTERCULTURELLE; GESTION DU CHANGEMENT; GESTION DE LA DIVERSITE; ETHIQUE DE L'ALTERITE; ETHNOGRAPHIE</t>
  </si>
  <si>
    <t>Rivard, Mélina</t>
  </si>
  <si>
    <t>297955</t>
  </si>
  <si>
    <t>Par, pour et avec nous : Études des soutiens Positifs en AUtisme et Les Autres Retards de Développement (ÉPAULARD)</t>
  </si>
  <si>
    <t>Autisme</t>
  </si>
  <si>
    <t>TROUBLES DU SPECTRE DE L'AUTISME; TROUBLES DU DEVELOPPEMENT; PETITE ENFANCE; FAMILLE; SANTE MENTALE; EVALUATION DE PROGRAMMES</t>
  </si>
  <si>
    <t>Dubois-Comtois, Karine</t>
  </si>
  <si>
    <t>297991</t>
  </si>
  <si>
    <t>Comprendre et soutenir les besoins des enfants en contexte de vulnérabilité ou de négligence</t>
  </si>
  <si>
    <t>Partenariat - Renouvellement</t>
  </si>
  <si>
    <t>SE7</t>
  </si>
  <si>
    <t>ENFANTS; PARENTS; FAMILLES; VULNERABILITE; NEGLIGENCES; PRATIQUES</t>
  </si>
  <si>
    <t>Gagnon, Alain-G.</t>
  </si>
  <si>
    <t>298026</t>
  </si>
  <si>
    <t>Citoyennetés recomposées, souverainetés et constitutionnalisme au sein des démocraties plurinationales</t>
  </si>
  <si>
    <t>CITOYENNETE; SOUVERAINETE; TERRITOIRE; AUTONOMIE; EXCLUSION; CONSTITUTIONNALISME</t>
  </si>
  <si>
    <t>Mac-Thiong, Jean-Marc</t>
  </si>
  <si>
    <t>298027</t>
  </si>
  <si>
    <t>Façonner les soins péri-opératoires de demain pour les lésions de la moelle épinière</t>
  </si>
  <si>
    <t>Traumatismes crânio-encéphaliques et de la moelle épinière</t>
  </si>
  <si>
    <t xml:space="preserve">Soins hospitaliers </t>
  </si>
  <si>
    <t>MOELLE EPINIERE; SOINS AIGUS; COLONNE VERTEBRALE; RECHERCHE INTERDISCIPLINAIRE; CONCEPTION BIOMEDICALE; CHIRURGIE ORTHOPEDIQUE</t>
  </si>
  <si>
    <t>Patten, Kessen</t>
  </si>
  <si>
    <t>298029</t>
  </si>
  <si>
    <t>Dysfonctionnement synaptique dans les modèles génétiques de maladies neurologiques rares et développement de thérapies</t>
  </si>
  <si>
    <t>ZEBRAFISH; SYNAPSE; CENTRAL NERVOUS SYSTEM; ELECTROPHYSIOLOGY; TRANSCRIPTOME; DRUG DISCOVERY</t>
  </si>
  <si>
    <t>Maréchal, Alexandre</t>
  </si>
  <si>
    <t>298072</t>
  </si>
  <si>
    <t>Étude du Maintien de la Stabilité Du Génome Humain par les E3 Ubiquitine Ligases.</t>
  </si>
  <si>
    <t>Signalisation cellulaire et cancer</t>
  </si>
  <si>
    <t>Mutation (processus)</t>
  </si>
  <si>
    <t>REPLICATION DE L'ADN; REPARATION DE L'ADN; STRESS REPLICATIF; UBIQUITINATION; RECOMBINAISON DE L'ADN; STABILITE DU GENOME</t>
  </si>
  <si>
    <t>Bellec, Pierre</t>
  </si>
  <si>
    <t>298073</t>
  </si>
  <si>
    <t>Biomarqueurs cérébraux robustes pour le diagnostic et pronostic à haute précision de la neurodégénérescence liée au vieillissement</t>
  </si>
  <si>
    <t>Exploration de données (Data mining)</t>
  </si>
  <si>
    <t>VIEILLISSEMENT; NEURODEGENERESCENCE; NEUROIMAGERIE; CONNECTIVITE CEREBRALE; APPRENTISSAGE PROFOND; HETEROGENEITE ETIOLOGIQUE ET CLINIQUE</t>
  </si>
  <si>
    <t>Doray, Pierre</t>
  </si>
  <si>
    <t>298094</t>
  </si>
  <si>
    <t>Études des trajectoires institutionnelles et des parcours éducatifs dans l'enseignement post-secondaire</t>
  </si>
  <si>
    <t xml:space="preserve">Orientation scolaire </t>
  </si>
  <si>
    <t>PARCOURS EDUCATIFS; INEGALITES SOCIALES ET SCOLAIRES; POLITIQUES EDUCATIVES; COMPARAISON INTERNATIONALE; EFFET DES CRISES MAJEURES EN EDUCATION ; ENSEIGNEMENT POSTSECONDAIRE</t>
  </si>
  <si>
    <t>Dion-Cliche, Flavie</t>
  </si>
  <si>
    <t>298127</t>
  </si>
  <si>
    <t>Le harcèlement psychologique dans le milieu de la restauration: Une analyse de ses déterminants organisationnels et du rôle de la motivation au travail dans l'explication de ses conséquences sur la santé psychologique</t>
  </si>
  <si>
    <t>Motivations et émotions</t>
  </si>
  <si>
    <t>HARCELEMENT PSYCHOLOGIQUE AU TRAVAIL; MOTIVATION AU TRAVAIL; SANTE PSYCHOLOGIQUE ; ANTECEDENTS ORGANISATIONNELS ; MILIEU DE LA RESTAURATION; THEORIE DE L'AUTODETERMINATION</t>
  </si>
  <si>
    <t>Sharif Naeini, Reza</t>
  </si>
  <si>
    <t>298142</t>
  </si>
  <si>
    <t>Étude des bases moléculaires des sensations du toucher et de la douleur et des circuits neuronaux de la moelle épinière qui traitent ces informations</t>
  </si>
  <si>
    <t>Douleur</t>
  </si>
  <si>
    <t>Système somato-sensoriel</t>
  </si>
  <si>
    <t>DOULEUR; CANAUX IONIQUES; VENIN; MOELLE EPINIERE; ELECTROPHYSIOLOGIE; OPTOGENETIQUE</t>
  </si>
  <si>
    <t>Chang, Natasha</t>
  </si>
  <si>
    <t>298146</t>
  </si>
  <si>
    <t>Régulation moléculaire de cellules souches musculaires en condition physiologique normale et pathologique</t>
  </si>
  <si>
    <t>CELLULE SOUCHE; DYSTROPHIE MUSCULAIRE; AUTOPHAGIE; MUSCLE; MYOGENESE; MEDECINE REGENERATIVE</t>
  </si>
  <si>
    <t>Witcher, Michael</t>
  </si>
  <si>
    <t>298158</t>
  </si>
  <si>
    <t>Cibler les défaillances transcriptionnelles et épigénétiques du cancer du sein.</t>
  </si>
  <si>
    <t>EPIGENETICS; BREAST CANCER; THERAPEUTICS; DNA DAMAGE</t>
  </si>
  <si>
    <t>Reinharz, Vladimir</t>
  </si>
  <si>
    <t>298220</t>
  </si>
  <si>
    <t>Prédiction de la perturbation des mutations sur les structures complexes d'ARN non-codant et leur fonction.</t>
  </si>
  <si>
    <t>Acides nucléiques</t>
  </si>
  <si>
    <t>Combinatoire (Math)</t>
  </si>
  <si>
    <t>ACIDE RIBONUCLEIQUE; STRUCTURE; INTERACTION INTER-MOLECULAIRE; GRAPHES; EVOLUTION; MUTATIONS</t>
  </si>
  <si>
    <t>De Beaumont, Louis</t>
  </si>
  <si>
    <t>298229</t>
  </si>
  <si>
    <t>Développement et application d'approches novatrices d'intervention aigue afin de réduire les symptômes liés aux blessures d'origine traumatique fondés sur le raffinement des mécanismes physiopathologiques sous-jacents.</t>
  </si>
  <si>
    <t>TRAUMATISME CRANIOCEREBRAL; INFLAMMATION; APPROCHES THERAPEUTIQUES NOVATRICES; NEUROIMAGERIE; CANNABIDIOL; DOULEUR</t>
  </si>
  <si>
    <t>Bilodeau Houle, Alexe</t>
  </si>
  <si>
    <t>298235</t>
  </si>
  <si>
    <t>Profils de cortisol diurne chez les enfants dont le parent souffre d’un trouble de stress post-traumatique :  Influence du sexe et du statut pubertaire</t>
  </si>
  <si>
    <t>CORTISOL DIURNE; TROUBLE DE STRESS POST-TRAUMATIQUE; TRANSMISSION INTERGENERATIONNELLE; DIFFERENCES SEXUELLES; STATUT PUBERTAIRE; DYADES PARENT-ENFANT</t>
  </si>
  <si>
    <t>Malhamé, Isabelle</t>
  </si>
  <si>
    <t>298253</t>
  </si>
  <si>
    <t>Prédiction et prévention de la morbidité cardiovasculaire grave en grossesse</t>
  </si>
  <si>
    <t>Prééclampsie</t>
  </si>
  <si>
    <t>MORBIDITE MATERNELLE GRAVE; SANTE CARDIOVASCULAIRE; PREECLAMPSIE; MORTALITE MATERNELLE; CARDIOMYOPATHIE PERIPARTUM; HYPERTENSION</t>
  </si>
  <si>
    <t>Roberge, Vincent</t>
  </si>
  <si>
    <t>298315</t>
  </si>
  <si>
    <t>L'entrave des buts comme antécédent du leadership abusif: Le rôle médiateur du sentiment d'auto-efficacité</t>
  </si>
  <si>
    <t>Leadership</t>
  </si>
  <si>
    <t>Gestion des ressources</t>
  </si>
  <si>
    <t>PSYCHOLOGIE DU TRAVAIL/ORGANISATIONS; LEADERSHIP ABUSIF; SUPERVISION ABUSIVE; MOTIVATION; AUTO-EFFICACITE; ENTRAVE DES BUTS</t>
  </si>
  <si>
    <t>Goldfarb, Michael</t>
  </si>
  <si>
    <t>298332</t>
  </si>
  <si>
    <t>Mobilisation précoce des personnes âgées dans les soins cardiovasculaires aigue</t>
  </si>
  <si>
    <t>MOBILITY; ACUTE CARE CARDIOLOGY; PERSON-CENTERED OUTCOMES; OLDER ADULTS; EARLY MOBILIZATION; HEALTH-RELATED QUALITY OF LIFE</t>
  </si>
  <si>
    <t>Hickox, Mary Kathleen</t>
  </si>
  <si>
    <t>298356</t>
  </si>
  <si>
    <t>La divergence microgéographique des pinsons de Darwin</t>
  </si>
  <si>
    <t>Courants écologiques</t>
  </si>
  <si>
    <t>Génétique évolutive</t>
  </si>
  <si>
    <t>EVOLUTION; ECOLOGY; GENETICS; SPECIATION; MICROGEOGRAPHIC DIVERGENCE; DARWIN'S FINCHES</t>
  </si>
  <si>
    <t>Claing, Aurélie</t>
  </si>
  <si>
    <t>298371</t>
  </si>
  <si>
    <t>De la victimisation infantile à la perpétration de violence conjugale : le rôle des traits de la personnalité indésirable et de l'empathie sous une perspective transversale et longitudinale.</t>
  </si>
  <si>
    <t>VIOLENCE CONJUGALE; TRAUMATISME DANS L'ENFANCE; PERSONNALITE; EMPATHIE; COUPLE; LONGITUDINAL</t>
  </si>
  <si>
    <t>Rahman, Shakurur</t>
  </si>
  <si>
    <t>298391</t>
  </si>
  <si>
    <t>Mécanique et optimisation des métamatériaux élastomères pneumatiques pour les robots souples</t>
  </si>
  <si>
    <t>Matériaux</t>
  </si>
  <si>
    <t>MECHANICAL METAMATERIALS; PNEUMATIC ACTUATION; THEORETICAL MODELLING; INVERSE OPTIMIZATION; SOFT ROBOTICS; WEARABLE ASSISTIVE DEVICES</t>
  </si>
  <si>
    <t>Bisaillon, Jérémie</t>
  </si>
  <si>
    <t>298431</t>
  </si>
  <si>
    <t xml:space="preserve">Analyse de la créativité dans la formation au numérique du personnel enseignant au secondaire : vers une modélisation de l’usage créatif du numérique dans la formation à l’enseignement </t>
  </si>
  <si>
    <t>NUMERIQUE; CREATIVITE; FOMATION CONTINUE; DEVELOPPEMENT PROFESSIONNEL; TECHNOLOGIES EDUCATIVES; ANDRAGOGIE</t>
  </si>
  <si>
    <t>Peyrot, Clémence</t>
  </si>
  <si>
    <t>298444</t>
  </si>
  <si>
    <t>Modulation des mécanismes d’apprentissage et de consolidation de l’extinction de la peur par les hormones de stress et les hormones sexuelles.</t>
  </si>
  <si>
    <t>Apprentissage et mémoire</t>
  </si>
  <si>
    <t>APPRENTISSAGE; REGULATION EMOTIONNELLE; CONDITIONNEMENT DE PEUR; EXTINCTION DE LA PEUR; HORMONES DE STRESS; HORMONES SEXUELLES</t>
  </si>
  <si>
    <t>Menear, Matthew</t>
  </si>
  <si>
    <t>298455</t>
  </si>
  <si>
    <t>Troubles mentaux courants : Évaluer et améliorer les services centrés sur la personne et axés sur le rétablissement tout au long des trajectoires de services</t>
  </si>
  <si>
    <t>TRAJECTOIRES DE SERVICES; SERVICES DE PROXIMITE; SERVICES AXES SUR LE RETABLISSEMENT; SANTE MENTALE; SERVICES CENTRES SUR LA PERSONNE; APPLICATION DES CONNAISSANCES INTEGREES</t>
  </si>
  <si>
    <t>Borges, Cecilia</t>
  </si>
  <si>
    <t>298465</t>
  </si>
  <si>
    <t>Les professions de l'enseignement en milieu scolaire: tendances et risques de déstructuration du travail des enseignants et des agents éducatifs de l'école publique dans le contexte de la pandémie.</t>
  </si>
  <si>
    <t>ENSEIGNEMENT; ECOLE; PROFESSION; INEGALITE; INEQUITE; TRAVAIL</t>
  </si>
  <si>
    <t>Rangel Olguin, Aline Giselle</t>
  </si>
  <si>
    <t>298478</t>
  </si>
  <si>
    <t>Le rôle de la cadhérine 4 dans l'assemblage du circuit rétinien</t>
  </si>
  <si>
    <t>Développement du système nerveux</t>
  </si>
  <si>
    <t>DEVELOPPEMENT; RETINE ; MOLECULES DE RECONNAISSANCE; CIRCUITS NEURONAUX; CONNECTIVITE ; SPECIFICITE SYNAPTIQUE</t>
  </si>
  <si>
    <t>Qin, Jian</t>
  </si>
  <si>
    <t>298501</t>
  </si>
  <si>
    <t>Régulation des niveaux d'ARN de la telomerase humaine (hTR) par la SUMOylation</t>
  </si>
  <si>
    <t>Processus de vieillissement</t>
  </si>
  <si>
    <t>TELOMERASE; TELOMERES; DYSKERIN; SUMOYLATION; H/ACA RNPS</t>
  </si>
  <si>
    <t>Verreault, Phylicia</t>
  </si>
  <si>
    <t>298503</t>
  </si>
  <si>
    <t>Efficacité d'une thérapie cognitive-comportementale de groupe administrée via une plateforme de téléthérapie sur le fardeau et la détresse des aidants de personnes qui ont reçu un diagnostic de trouble cognitif léger</t>
  </si>
  <si>
    <t>Famille et aidants naturels</t>
  </si>
  <si>
    <t>AIDANTS; TROUBLE COGNITIF LEGER; TELETHERAPIE; INTERVENTION COGNITIVE-COMPORTEMENTALE; SANTE MENTALE; IA (MOINS DE 25%)</t>
  </si>
  <si>
    <t>Tang, An</t>
  </si>
  <si>
    <t>298509</t>
  </si>
  <si>
    <t>Échographie quantitative combinée à l'apprentissage machine pour le diagnostic non invasif d'hépatopathies chroniques et de cancer du foie</t>
  </si>
  <si>
    <t>HEPATOPATHIES CHRONIQUES; CANCER DU FOIE; STEATOSE; INFLAMMATION; ECHOGRAPHIE; IMAGERIE PAR RESONANCE MAGNETIQUE (IRM)</t>
  </si>
  <si>
    <t>Tremblay, Joël</t>
  </si>
  <si>
    <t>298520</t>
  </si>
  <si>
    <t>Les personnes toxicomanes ou à risque de le devenir : mieux comprendre pour mieux agir</t>
  </si>
  <si>
    <t>TOXICOMANIE; TRAJECTOIRES DE RETABLISSEMENT; EFFICACITE DE L'INTERVENTION; TRAJECTOIRES DE CONSOMMATION; ORGANISATION/PLANIFICATION DES SERVICES; CHRONICITE</t>
  </si>
  <si>
    <t>Wong, Stephanie</t>
  </si>
  <si>
    <t>298540</t>
  </si>
  <si>
    <t>Optimiser la prise de décision et la prévention du cancer du sein chez les femmes à risque élevé</t>
  </si>
  <si>
    <t>BREAST CANCER; SURGICAL OUTCOMES; CANCER GENETICS; CLINICAL EPIDEMIOLOGY; CANCER PREVENTION</t>
  </si>
  <si>
    <t>Kilpatrick, Kelley</t>
  </si>
  <si>
    <t>298573</t>
  </si>
  <si>
    <t>Fonctionnement des équipes interprofessionnelles qui incluent des infirmières de pratique avancée: Perspective des patients et des intervenants</t>
  </si>
  <si>
    <t>Optimisation des processus et de la productivité</t>
  </si>
  <si>
    <t>ADVANCED PRACTICE NURSING; NURSE PRACTITIONER; CARE OUTCOME; HEALTHCARE TEAM; PROCESS; INTERPROFESSIONAL</t>
  </si>
  <si>
    <t>Martin, Élisabeth</t>
  </si>
  <si>
    <t>298591</t>
  </si>
  <si>
    <t>Évaluation réaliste du champion sur l’adoption d’un changement organisationnel en GMF</t>
  </si>
  <si>
    <t>CHAMPION; GMF; CHANGEMENT ORGANISATIONNEL; EVALUATION REALISTE; PREMIERE LIGNE</t>
  </si>
  <si>
    <t>Klostranec, Jesse</t>
  </si>
  <si>
    <t>298619</t>
  </si>
  <si>
    <t>Techniques d'imagerie avancées pour comprendre le transport de fluide interstitiel intracrânien dans la santé et la maladie</t>
  </si>
  <si>
    <t>Démences</t>
  </si>
  <si>
    <t>MRI; GLYMPHATICS; DEMENTIA; CSF; BLOOD BRAIN BARRIER; ALZHEIMER'S DISEASE</t>
  </si>
  <si>
    <t>Charland, Audrey</t>
  </si>
  <si>
    <t>298633</t>
  </si>
  <si>
    <t xml:space="preserve">De Vierge à Putain : facteurs de discrépance entre les comportements sexuels des FARSAF et les représentations socioculturelles de leur sexualité </t>
  </si>
  <si>
    <t>Stéréotypes</t>
  </si>
  <si>
    <t xml:space="preserve">Sexualité </t>
  </si>
  <si>
    <t>PRATIQUES SEXUELLES; REPRESENTATIONS SOCIALES; STEREOTYPES; FARSAF; PORNOGRAPHIE; QUEBEC</t>
  </si>
  <si>
    <t>Kitzler, Thomas</t>
  </si>
  <si>
    <t>298636</t>
  </si>
  <si>
    <t>Une approche systématique pour étudier les relations génotype-phénotype des nouveaux gènes de la maladie rénale.</t>
  </si>
  <si>
    <t>Génétique appliquée</t>
  </si>
  <si>
    <t>CHRONIC KIDNEY DISEASE; NEPHROGENETICS; WHOLE EXOME SEQUENCING; DRUG SCREENING; ZEBRAFISH</t>
  </si>
  <si>
    <t>298638</t>
  </si>
  <si>
    <t>Approches analytiques, perceptives et technologiques de l'orchestration musicale
et sa pédagogie</t>
  </si>
  <si>
    <t xml:space="preserve"> ORCHESTRATION MUSICALE; FORMES ET MATE?RIAUX MUSICAUX; PSYCHOLOGIE DE LA MUSIQUE; PERCEPTION DU TIMBRE MUSICAL; ANALYSE DE SCE?NES AUDITIVES; ORCHESTRATION ASSISTE?E PAR ORDINATEUR</t>
  </si>
  <si>
    <t>Carrière, Junie</t>
  </si>
  <si>
    <t>298657</t>
  </si>
  <si>
    <t>Comprendre et utiliser les attentes envers le rétablissement pour favoriser le retour au travail: Une approche interdisciplinaire</t>
  </si>
  <si>
    <t>ATTENTES; FACTEURS PSYCHOLOGIQUES; TROUBLES MUSCULOSQUELETTIQUES; RETOUR AU TRAVAIL; RETABLISSEMENT; DOULEUR</t>
  </si>
  <si>
    <t>Moisan, Louis</t>
  </si>
  <si>
    <t>298685</t>
  </si>
  <si>
    <t>Caractérisation et conséquences de la connectivité des réseaux trophiques arctiques avec le reste du globe via les migrations animales.</t>
  </si>
  <si>
    <t>BIOGEOGRAPHIE; META-COMMUNAUTE; MIGRATION ANIMALE; CONNECTIVITE MIGRATOIRE; CYCLE ANNUEL; RESEAUX TROPHIQUES</t>
  </si>
  <si>
    <t>Marcil, Valérie</t>
  </si>
  <si>
    <t>298699</t>
  </si>
  <si>
    <t xml:space="preserve">Nutrition et santé cardiométabolique pendant en après le cancer de l’enfant </t>
  </si>
  <si>
    <t>Désordres métaboliques</t>
  </si>
  <si>
    <t>NUTRITION; CANCER DE L'ENFANT; DESORDRES CARDIOMETABOLIQUES; INTERVENTION NUTRITIONNELLE; MICROBIOTE INTESTINAL; INFLAMMATION</t>
  </si>
  <si>
    <t>Mavrakanas, Thomas</t>
  </si>
  <si>
    <t>298742</t>
  </si>
  <si>
    <t>Maladies cardiovasculaires chez le patient avec insuffisance rénale chronique avancée : données prospectives et étude des avancées thérapeutiques récentes</t>
  </si>
  <si>
    <t>Insuffisance rénale et malabsorption</t>
  </si>
  <si>
    <t>CHRONIC KIDNEY DISEASE; HEART FAILURE; SGLT2-INHIBITORS; RENIN-ANGIOTENSIN BLOCKADE; DIURETIC RESISTANCE</t>
  </si>
  <si>
    <t>Marin Juez, Ruben</t>
  </si>
  <si>
    <t>298743</t>
  </si>
  <si>
    <t>Endothelial control of heart regeneration: identification and modulation of pro-regenerative angiocrine factors as a novel therapeutic strategy for cardiac repair</t>
  </si>
  <si>
    <t>Maladie coronarienne</t>
  </si>
  <si>
    <t>Angiogénèse</t>
  </si>
  <si>
    <t>HEART REGENERATION; CORONARY VESSELS; ANGIOGENESIS; CARDIOMYOCYTES; CARDIOVASCULAR; ZEBRAFISH</t>
  </si>
  <si>
    <t>Guimond, Synthia</t>
  </si>
  <si>
    <t>298769</t>
  </si>
  <si>
    <t>Exploiter les nouvelles technologies afin de mieux évaluer et traiter les troubles cognitifs associés à la schizophrénie</t>
  </si>
  <si>
    <t>Cognition</t>
  </si>
  <si>
    <t>SCHIZOPHRENIE; COGNITION; REMEDIATION COGNITIVE; NOUVELLES TECHNOLOGIES; REALITE VIRTUELLE</t>
  </si>
  <si>
    <t>Bard, Brittany</t>
  </si>
  <si>
    <t>298865</t>
  </si>
  <si>
    <t>Les effets du cortisol sur la tolérance thermique chez les salmonidés</t>
  </si>
  <si>
    <t>STRESS; FISHES ; THERMAL TOLERANCE; SALMONIDS; TEMPERATURE; CORTISOL</t>
  </si>
  <si>
    <t>Laurin, Louis-Philippe</t>
  </si>
  <si>
    <t>298869</t>
  </si>
  <si>
    <t>Glomérulopathies : identification des marqueurs et devenir de la maladie rénale</t>
  </si>
  <si>
    <t>EPIDEMIOLOGIE DES MALADIES GLOMERULAIRES; GLOMERULONEPHRITES MEMBRANEUSES; MALADIE GREFFON CONTRE L'HOTE</t>
  </si>
  <si>
    <t>Paganelli, Massimiliano</t>
  </si>
  <si>
    <t>298871</t>
  </si>
  <si>
    <t>Exploiter le potentiel des organoïdes hépatiques complexes dérivés de cellules souches pluripotentes pour modéliser et traiter les maladies sévères du foie</t>
  </si>
  <si>
    <t>Maladies hépatiques</t>
  </si>
  <si>
    <t>LIVER DISEASE; CELL THERAPY; PLURIPOTENT STEM CELLS; LIVER FAILURE; TISSUE ENGINEERING; LIVER DEVELOPMENT</t>
  </si>
  <si>
    <t>Montreuil, Tina</t>
  </si>
  <si>
    <t>298881</t>
  </si>
  <si>
    <t>Quantification de l'impact d'interventions préventives et identification de l’impact de symptômes anxieux et dépressifs périnataux sur le développement socio-émotionnel de l’enfant</t>
  </si>
  <si>
    <t>ANXIETE; REGULATION EMOTIONNELLE; PREVENTION; PERINATAL; EDUCATION; TRANSMISSION INTEGENERATIONNELLE</t>
  </si>
  <si>
    <t>Deslauriers, Jessica</t>
  </si>
  <si>
    <t>298905</t>
  </si>
  <si>
    <t>Mécanismes de vulnérabilité au trauma psychologique: mieux comprendre le rôle de l’inflammation et de la barrière hémato-encéphalique pour cibler une pharmacothérapie de précision</t>
  </si>
  <si>
    <t>TRAUMA PSYCHOLOGIQUE; STRESS; ANXIETE; DEPRESSION; INFLAMMATION</t>
  </si>
  <si>
    <t>Zawati, Ma'N Hilmi M.</t>
  </si>
  <si>
    <t>298914</t>
  </si>
  <si>
    <t>Les obligations des médecins et chercheurs à l’ère de la génomique translationelle: un programme de recherche sur les enjeux juridiques et de politiques publiques</t>
  </si>
  <si>
    <t>Génétique et éthique</t>
  </si>
  <si>
    <t>GENOMIQUE TRANSLATIONELLE; DROIT; OBLIGATIONS JURIDIQUES; POLITIQUES PUBLIQUES; ETHIQUE; RECIPROCITE</t>
  </si>
  <si>
    <t>Rose, April</t>
  </si>
  <si>
    <t>298920</t>
  </si>
  <si>
    <t>Interroger les mécanismes de résistance à l'immunothérapie dans le cancer urothélial et le mélanome</t>
  </si>
  <si>
    <t>Interaction hôte-tumeur</t>
  </si>
  <si>
    <t>MELANOMA; UROTHELIAL CANCER; RAS; IMMUNOTHERAPY; BONE METASTASES; MOUSE MODELS</t>
  </si>
  <si>
    <t>Gerarduzzi, Casimiro</t>
  </si>
  <si>
    <t>298956</t>
  </si>
  <si>
    <t>Le rôle des protéines matricellulaires dans le microenvironnement des tissus affectés par la maladie</t>
  </si>
  <si>
    <t>Maladies rénales</t>
  </si>
  <si>
    <t>PROTEINES MATRICELLULAIRES; FIBROSE RENALE; CANCER; PATIENTS INSUFFISANTS RENAUX; MODELES MURINS DE FIBROSE ET DE CANCER; LA SIGNALISATION CELLULAIRE</t>
  </si>
  <si>
    <t>Arekunnath Madathil, Sreenath</t>
  </si>
  <si>
    <t>298975</t>
  </si>
  <si>
    <t>Intégration et communication de l'incertitude dans les systèmes d'aide à la décision pour les soins bucco-dentaires</t>
  </si>
  <si>
    <t>Santé dentaire</t>
  </si>
  <si>
    <t>CLINICAL DECISION SUPPORT TOOL; UNCERTAINTY INTEGRATION; BAYESIAN INFERENCE; MACHINE LEARNING ; COVID-19</t>
  </si>
  <si>
    <t>Brazeau, Anne-Sophie</t>
  </si>
  <si>
    <t>298982</t>
  </si>
  <si>
    <t>Thérapie nutritionnelle, éducation et diabète: comprendre les défis et intervenir</t>
  </si>
  <si>
    <t xml:space="preserve"> DIABETE; HYPOGLYCEMIE; DIETE; EDUCATION; TRAITEMENT; ENGAGEMENT-PATIENT</t>
  </si>
  <si>
    <t>Rej, Soham</t>
  </si>
  <si>
    <t>299001</t>
  </si>
  <si>
    <t>La Pleine conscience et autres interventions comportementales pour les troubles de l'humeur, de l'anxiété, et de la cognition chez les personnes âgées</t>
  </si>
  <si>
    <t>GERIATRIC PSYCHIATRY; MOOD DISORDERS; MINDFULNESS; TELEHEALTH; NON-PHARMACOLOGICAL INTERVENTIONS</t>
  </si>
  <si>
    <t>Fiore Junior, Julio Flavio</t>
  </si>
  <si>
    <t>299037</t>
  </si>
  <si>
    <t>La voie du rétablissement après la chirurgie: Stratégies contemporaines pour mesurer et améliorer les résultats postopératoires.</t>
  </si>
  <si>
    <t>CHIRURGIE; SOINS POSTOPERATOIRES; ANALGESIE POSTOPERATOIRE; RECUPERATION POSTOPERATOIRE; COMPLICATIONS POSTOPERATOIRES; OPIOIDE</t>
  </si>
  <si>
    <t>Laberge, Anne-Marie</t>
  </si>
  <si>
    <t>299178</t>
  </si>
  <si>
    <t>De l'innovation vers l'utilité clinique: intégration de nouvelles technologies génomiques en pratique clinique et leurs impacts sur les patients et sur les populations</t>
  </si>
  <si>
    <t xml:space="preserve">UTILITE CLINIQUE; PREFERENCES DES PATIENTS; PERTINENCE; ETHIQUE ET GENETIQUE; UTILISATION DES SERVICES; GENETIQUE </t>
  </si>
  <si>
    <t>Costiniuk, Cecilia</t>
  </si>
  <si>
    <t>299179</t>
  </si>
  <si>
    <t>La perturbation immunitaire chez les personnes vivantes avec le VIH: interactions avec les réservoirs pulmonaires du VIH et cibles possibles d'intervention</t>
  </si>
  <si>
    <t>SIDA / VIH</t>
  </si>
  <si>
    <t>VIH; L'INFLAMMATION SYSTEMIQUE; CANNABIS; L'IMMUNITE PULMONAIRE; RESERVOIRS DU VIH; CANNABINOIDES</t>
  </si>
  <si>
    <t>Ferlatte, Olivier</t>
  </si>
  <si>
    <t>299194</t>
  </si>
  <si>
    <t xml:space="preserve">Identifier et comprendre les iniquités en santé mentale et consommation de substances chez les minorités sexuelles et de genre par une recherche communautaire novatrice      </t>
  </si>
  <si>
    <t>MINORITES SEXUELLES; MINOROTES DE GENRE ; RECHERCHE COMMUNAUTAIRE; SANTE MENTALE ; TOXICOMANIE; RECHERCHE PARICIPATIVE</t>
  </si>
  <si>
    <t>Vedel, Isabelle</t>
  </si>
  <si>
    <t>299258</t>
  </si>
  <si>
    <t>Adapter le système de santé pour mieux prendre en charge et soutenir les personnes avec la démence et leurs aidants</t>
  </si>
  <si>
    <t>Maladies chroniques chez les personnes âgées</t>
  </si>
  <si>
    <t>RECHERCHE SUR LES SERVICES DE SANTE; DEMENCE; PREMIERE LIGNE; COVID-19; DIAGNOSTIC; POST-DIAGNOSTIC</t>
  </si>
  <si>
    <t>Stikov, Nikola</t>
  </si>
  <si>
    <t>299311</t>
  </si>
  <si>
    <t>Standardisez, répliquez, communiquez! L'étude de la myéline dans la sclérose en plaques</t>
  </si>
  <si>
    <t>IMAGERIE PAR RE?SONANCE MAGNE?TIQUE; MYE?LINE; MICROSTRUCTURE DU CERVEAU; SCIENCE OUVERTE; REPRODUCTIBILITE</t>
  </si>
  <si>
    <t>299315</t>
  </si>
  <si>
    <t>Bien-être sexuel et relationnel des couples à différents stades de vie: Mieux comprendre pour mieux intervenir</t>
  </si>
  <si>
    <t>COUPLE; BIEN-ETRE SEXUEL; TRAUMAS INTERPERSONNELS EN ENFANCE; TECHNOLOGIES NUMERIQUES; ATTACHEMENT; INTERVENTION</t>
  </si>
  <si>
    <t>Poirier, Joanie</t>
  </si>
  <si>
    <t>299319</t>
  </si>
  <si>
    <t>Mieux comprendre les liens entre douance et bien-être : Étude exploratoire d’adultes québécois doués</t>
  </si>
  <si>
    <t>DOUANCE; BIEN-ETRE; FACTEURS DE RISQUE ET DE PROTECTION; HAUT POTENTIEL INTELLECTUEL; ADULTES; DEVIS MIXTE</t>
  </si>
  <si>
    <t>Luu, Thuy Mai</t>
  </si>
  <si>
    <t>299326</t>
  </si>
  <si>
    <t>Améliorer la prise en charge des individus nés prématurément de la petite enfance à l’âge adulte</t>
  </si>
  <si>
    <t>Périnatalité</t>
  </si>
  <si>
    <t>Développement cognitif de l'enfant</t>
  </si>
  <si>
    <t>PREMATURITE; SANTE DE L'ENFANT; DEVELOPPEMENT; DOHAD; DEPISTAGE</t>
  </si>
  <si>
    <t>Beauregard, Pierre-Loup</t>
  </si>
  <si>
    <t>299332</t>
  </si>
  <si>
    <t>Rêver mieux : trois essais sur l’éducation au Québec</t>
  </si>
  <si>
    <t>University of British Columbia [UBC]</t>
  </si>
  <si>
    <t>Colombie-Britannique</t>
  </si>
  <si>
    <t>Économie familiale</t>
  </si>
  <si>
    <t>Economics</t>
  </si>
  <si>
    <t>ECONOMIE; ECONOMETRIE; TRAVAIL; CAPITAL HUMAIN; EDUCATION ; FAMILLE</t>
  </si>
  <si>
    <t>Desjardins, Michèle</t>
  </si>
  <si>
    <t>299351</t>
  </si>
  <si>
    <t>Une fenêtre sur le cerveau : l'oxygénation et la perfusion comme biomarqueurs</t>
  </si>
  <si>
    <t>Mesures hémodynamiques</t>
  </si>
  <si>
    <t>IMAGERIE; MICROSCOPIE INTRAVITALE; VAISSEAUX SANGUINS; OXYGENATION; NEUROSCIENCES; TUMEURS</t>
  </si>
  <si>
    <t>Distefano, Vincent</t>
  </si>
  <si>
    <t>299407</t>
  </si>
  <si>
    <t>La relation entraîneur-athlète est-elle un facteur de protection important pour le bien-être des jeunes pendant la pandémie de la Covid-19?</t>
  </si>
  <si>
    <t>POSITIVE YOUTH DEVELOPMENT; CHILD/ADOLESCENT DEVELOPMENT; COVID-19; SPORT PSYCHOLOGY; PSYCHOSOCIAL SUPPORT; MENTAL HEALTH</t>
  </si>
  <si>
    <t>Bujold, Emmanuel</t>
  </si>
  <si>
    <t>299475</t>
  </si>
  <si>
    <t>Études prospectives cliniques sur la prédiction et la prévention des Grands Syndromes Obstétricaux et de la rupture utérine pour une santé durable de la mère et des enfants</t>
  </si>
  <si>
    <t>Dépistage prénatal et néonatal</t>
  </si>
  <si>
    <t>GROSSESSE; PREECLAMPSIE; NAISSANCE PREMATUREE; ECHOGRAPHIE; FOETUS; BIOMARQUEURS</t>
  </si>
  <si>
    <t>Grandjean Lapierre, Simon</t>
  </si>
  <si>
    <t>299491</t>
  </si>
  <si>
    <t>Approches innovantes en tuberculose - Épidémiologie moléculaire et acoustique pour augmenter la détection de cas, mieux comprendre la transmission et guider le déploiement des services</t>
  </si>
  <si>
    <t>TUBERCULOSIS; MOLECULAR EPIDEMIOLOGY; ACOUSTIC; GLOBAL HEALTH; ARTIFICIAL INTELIGENCE ; GENOMICS</t>
  </si>
  <si>
    <t>Maurice-Elder, Elizabeth</t>
  </si>
  <si>
    <t>299617</t>
  </si>
  <si>
    <t>Correction par edition de l'épigénome CRISPR des erreurs de methylation d'ADN au cours du développement embryonnaire précoce</t>
  </si>
  <si>
    <t>Expression et régulation génique</t>
  </si>
  <si>
    <t>EPIGENETIQUE; DEVELOPPEMENT EMBRYONNAIRE; DIFFERENTIATION CELLULAIRE; REGULATION DE L'EXPRESSION GENIQUE; METHYLATION DE L'ADN; EDITION DE L'EPIGENOME CRISPR</t>
  </si>
  <si>
    <t>Gravel, Alexia</t>
  </si>
  <si>
    <t>299665</t>
  </si>
  <si>
    <t>Étude des caractéristiques structurales, des propriétés fonctionnelles et de la digestibilité de complexes protéiques mixtes composés de protéines laitières et végétales</t>
  </si>
  <si>
    <t>Protéines</t>
  </si>
  <si>
    <t>Produits de transformation agroalimentaire</t>
  </si>
  <si>
    <t>Fabrication et production industrielle</t>
  </si>
  <si>
    <t>ALIMENTATION DURABLE; DIGESTIBILITE; PROPRIETES FONCTIONNELLES; CARACTERISATION STRUCTURALE; SYSTEMES PROTEIQUES MIXTES; PROTEINES LAITIERES ET VEGETALES</t>
  </si>
  <si>
    <t>Desgagné, Michael</t>
  </si>
  <si>
    <t>299838</t>
  </si>
  <si>
    <t>Optimisation de l'affinité et de la sélectivité d'agonistes neurotensinergiques</t>
  </si>
  <si>
    <t>Chimie combinatoire</t>
  </si>
  <si>
    <t>IA (MOINS DE 25%); NEUROTENSINE; OPIOIDE-INDEPENDANT; CHIMIE MEDICINALE; DOULEUR</t>
  </si>
  <si>
    <t>Hasni, Abdelkrim</t>
  </si>
  <si>
    <t>299894</t>
  </si>
  <si>
    <t xml:space="preserve">La multidimensionnalité de la formation scientifique: enjeux épistémiques et cognitifs; enjeux sociaux et de citoyenneté; enjeux de promotion </t>
  </si>
  <si>
    <t>DEMARCHES SCIENTIFIQUES ET DE CONCEPTION; APPROCHES PEDAGOGIQUES; CONTROVERSES SOCIOSCIENTIFIQUES; PENSEE CRITIQUE; INTERET POUR LES SCIENCES; NATURE DES SCIENCES</t>
  </si>
  <si>
    <t>Skokan, Lilian</t>
  </si>
  <si>
    <t>299930</t>
  </si>
  <si>
    <t>Reconstruction des numéros de série oblitérés dans les polymères au moyen de la spectroscopie Raman à base d'interféromètre</t>
  </si>
  <si>
    <t>Interactions rayonnement-matière</t>
  </si>
  <si>
    <t xml:space="preserve">Polymères </t>
  </si>
  <si>
    <t>NUMEROS DE SERIE; OBLITERATION; RECONSTRUCTION; POLYMERES; SPECTROSCOPIE RAMAN; INTERFEROMETRE</t>
  </si>
  <si>
    <t>Gosselin, Laure</t>
  </si>
  <si>
    <t>299975</t>
  </si>
  <si>
    <t>Les discours sur l’agriculture à l’ère des changements climatiques : vers une convergence normative ?</t>
  </si>
  <si>
    <t xml:space="preserve">Coopération internationale </t>
  </si>
  <si>
    <t>GOUVERNANCE MONDIALE DE L'ENVIRONNEMENT; COMPLEXES DE REGIMES; CONVERGENCE NORMATIVE; AUTORITE PRIVEE; DISCOURS ET CADRAGES; ANALYSE DE RESEAUX DISCURSIFS</t>
  </si>
  <si>
    <t>Lépine, Maggy</t>
  </si>
  <si>
    <t>300100</t>
  </si>
  <si>
    <t>Analyse protéomique de larmes par chromatographie liquide couplée à la spectrométrie de masse</t>
  </si>
  <si>
    <t>Protéomique</t>
  </si>
  <si>
    <t>SPECTROMETRIE DE MASSE; CHROMATOGRAPHIE LIQUIDE; QUANTIFICATION; PROTEOMIQUE; BIOMARQUEUR; MALADIE OCULAIRE</t>
  </si>
  <si>
    <t>Lavoie, Patrick</t>
  </si>
  <si>
    <t>300118</t>
  </si>
  <si>
    <t>La formation universitaire centrée sur l’apprentissage des professionnels de la santé: l’apport d’expériences éducatives au regard des contextes et des enjeux contemporains</t>
  </si>
  <si>
    <t>Modélisation des processus d'apprentissage</t>
  </si>
  <si>
    <t>PEDAGOGIE UNIVERSITAIRE; APPROCHE PAR COMPETENCES; EXPERIENCES EDUCATIVES; FORMATION DES PROFESSIONNELS DE LA SANTE; PROFESSIONNALISATION; COMPETENCES, IDENTITE, CULTURE</t>
  </si>
  <si>
    <t>Latulippe, Etienne</t>
  </si>
  <si>
    <t>300156</t>
  </si>
  <si>
    <t>Mesure des inégalités régionales au Canada</t>
  </si>
  <si>
    <t>Économétrie</t>
  </si>
  <si>
    <t>DEVELOPPEMENT ECONOMIQUE; DONNEES SATELLITAIRES; MUNICIPALITES; INEGALITES REGIONALES; INEGALITES DE REVENU; CONCENTRATION DE LUMIERES</t>
  </si>
  <si>
    <t>Xingge, Xu</t>
  </si>
  <si>
    <t>300308</t>
  </si>
  <si>
    <t>le Jumeau numérique du bioréaction, purification et formulation pour de conception accélérée et de fonctionnement optimal dans la production de produits biologiques complexes</t>
  </si>
  <si>
    <t>Bioprocédés et systèmes biomédicaux</t>
  </si>
  <si>
    <t>AI FOR DEVELOPMENT; BIOPROCESSING; DIGITAL TWIN; EXOSOMES AND VIRUS VECTOR PRODUCTION; METABOLIC MODELLING; MACHINE LEARNING FOR BIOREACTOR SYSTEM</t>
  </si>
  <si>
    <t>Leblond, Maggy</t>
  </si>
  <si>
    <t>300341</t>
  </si>
  <si>
    <t>Sensibilité des enfants au stress durant la transition du préscolaire au scolaire et développement des troubles de santé mentale</t>
  </si>
  <si>
    <t>STRESS; TROUBLES INTERIORISES; DEVELOPPEMENT DE L'ENFANT; TEMPERAMENT; CORTISOL; TRANSITION SCOLAIRE</t>
  </si>
  <si>
    <t>Deschênes, Anthony</t>
  </si>
  <si>
    <t>300384</t>
  </si>
  <si>
    <t>Apprentissage automatique et optimisation pour favoriser l'adoption de modes de transports à zéro-émission</t>
  </si>
  <si>
    <t xml:space="preserve">Optimisation, contrôle et recherche opérationnelle </t>
  </si>
  <si>
    <t>Transport</t>
  </si>
  <si>
    <t>VEHICULES ELECTRIQUES; MODELES PREDICTIFS ; PRISE DE DECISION; DONNEES MASSIVES; OPTIMISATION; APPRENTISSAGE AUTOMATIQUE</t>
  </si>
  <si>
    <t>Fahrni, Magda</t>
  </si>
  <si>
    <t>300394</t>
  </si>
  <si>
    <t>Savoir et capital à Montréal, 1800-2000</t>
  </si>
  <si>
    <t>HISTOIRE; QUEBEC; MONTREAL; SAVOIR; CAPITAL; POUVOIR</t>
  </si>
  <si>
    <t>Mclauchlin, Theodore</t>
  </si>
  <si>
    <t>300410</t>
  </si>
  <si>
    <t>La politique mondiale contemporaine des conflits civils: élargissement de réseaux, échanges contestés</t>
  </si>
  <si>
    <t>CONFLITS CIVILS; RELATIONS INTERNATIONALES; RENFORCEMENT DE CAPACITES; GENRE; OPERATIONS DE PAIX; RAPPORT CHERCHEUR-PRACTICIEN</t>
  </si>
  <si>
    <t>Barré-Benoit, Cynthia</t>
  </si>
  <si>
    <t>300451</t>
  </si>
  <si>
    <t>Les espaces de rencontre entre nouveaux arrivants et membres de la société civile face aux politiques linguistiques d'intégration dans les villes plurilingues : regards croisés sur Montréal et Bruxelles</t>
  </si>
  <si>
    <t>Politiques et droits linguistiques</t>
  </si>
  <si>
    <t>Variations linguistiques et sociétés</t>
  </si>
  <si>
    <t>SOCIOLINGUISTIQUE; PLURILINGUISME; IDEOLOGIES LINGUISTIQUES; POLITIQUES LINGUISTIQUES; INTEGRATION LINGUISTIQUE; LINGUISTIQUE APPLIQUEE</t>
  </si>
  <si>
    <t>Benchekroun, Hassan</t>
  </si>
  <si>
    <t>300468</t>
  </si>
  <si>
    <t>Environnement et ressources naturelles en contexte dynamique et risqué: gestion, stratégies, politiques et institutions</t>
  </si>
  <si>
    <t>Modélisation</t>
  </si>
  <si>
    <t>ENVIRONNEMENT ET RESSOURCES NATURELLES; ANALYSE DYNAMIQUE; INSTITUTIONS; POLITIQUE DE L'ENVIRONNEMENT; RISQUES; INFORAMTION ASSYMETRIQUE</t>
  </si>
  <si>
    <t>Leclerc, Rebecca</t>
  </si>
  <si>
    <t>300472</t>
  </si>
  <si>
    <t>Les amitiés créatrices: Étude de l'oeuvre théorique de Lou Andreas-Salomé en relation avec les pensées de Nietzsche, Freud et Rilke</t>
  </si>
  <si>
    <t>LOU ANDREAS SALOME; AMITIE; PHILOSOPHIE; FRIEDRICH NIETZSCHE; PSYCHANALYSE; FEMINISMES</t>
  </si>
  <si>
    <t>Lafrance, Simon</t>
  </si>
  <si>
    <t>300473</t>
  </si>
  <si>
    <t>Évaluation des modèles de soins de pratique avancée en physiothérapie pour les personnes âgées référées en neurochirurgie pour une douleur au rachis: un essai contrôlé randomisé</t>
  </si>
  <si>
    <t>PHYSIOTHERAPIE; PRATIQUE AVANCEE; RACHIS; NEUROCHIRURGIE; DOULEUR; ECONOMIE DE LA SANTE</t>
  </si>
  <si>
    <t>Malalasekera, Nimasha</t>
  </si>
  <si>
    <t>300497</t>
  </si>
  <si>
    <t>L' altérité en danger: Le tourisme culturel et la documentation ethnolinguistique chez les Veddas autochtones au Sri Lanka</t>
  </si>
  <si>
    <t xml:space="preserve">Sens, pragmatique </t>
  </si>
  <si>
    <t>VEDDAS AUTOCHTONES ; ALTERITE; TRADITIONS ORALES MENACEES; TOURISME CULTUREL; LANGUE VEDDA EN DANGER; DOCUMENTATION ETHNOLINGUISTIQUE</t>
  </si>
  <si>
    <t>Steven, Girard</t>
  </si>
  <si>
    <t>300503</t>
  </si>
  <si>
    <t>Amitié et hantise : méthode et politique de reconduction et d'hommage en art.</t>
  </si>
  <si>
    <t>ART VISUEL; DROIT MORAL; POLITIQUE; INDIVIDU; HOMMAGE; AMITIE</t>
  </si>
  <si>
    <t>Brosseau, Nicolas</t>
  </si>
  <si>
    <t>300532</t>
  </si>
  <si>
    <t>Étude de l'effet des variations génétiques sur la densité et le volume des globules rouges par criblage CRISPR/Cas9 et leurs effets sur la sévérité de l'anémie falciforme.</t>
  </si>
  <si>
    <t>GENETIQUE; GLOBULES ROUGES; ANEMIE FALCIFORME; ERYTHROPOIESE ; CRIBLAGE CRISPR/CAS9; TRANSPORTEURS D'IONS</t>
  </si>
  <si>
    <t>Heussaff, Sarah</t>
  </si>
  <si>
    <t>300582</t>
  </si>
  <si>
    <t xml:space="preserve">Des premières revendications militantes handicapées à un mouvement artistique émancipé : élaboration de stratégies de visibilité. </t>
  </si>
  <si>
    <t>HANDICAP; MOUVEMENTS SOCIAUX ET POLITIQUES; DISABILITY ARTS; INCLUSION; DISABILITY STUDIES; COMMISSARIAT D'EXPOSITION ACCESSIBLE</t>
  </si>
  <si>
    <t>Champigny-Fortier, William</t>
  </si>
  <si>
    <t>300584</t>
  </si>
  <si>
    <t>Culture, idéologie et rapports de production : vers une critique matérialiste de la métaphore base-superstructure</t>
  </si>
  <si>
    <t>Politics</t>
  </si>
  <si>
    <t>IDEOLOGIE; MARXISME; NEW LEFT REVIEW; DETERMINATION; CULTURE; MATERIALISME</t>
  </si>
  <si>
    <t>Pozzi, Alessandro</t>
  </si>
  <si>
    <t>300602</t>
  </si>
  <si>
    <t>La mémoire dans l'oeil : Comprendre la mémoire à l'aide de la pupillométrie</t>
  </si>
  <si>
    <t>APPRENTISSAGE; MEMOIRE; PUPILLOMETRIE; APPRENTISSAGE DE L'ORDRE; APPRENTISSAGE DE SEQUENCE; HEBB</t>
  </si>
  <si>
    <t>Golhasany, Hamid</t>
  </si>
  <si>
    <t>300621</t>
  </si>
  <si>
    <t>L’impact de la recherche est dans son mouvement; Une étude des processus de développement des capacités au service de la mobilisation des connaissances dans les facultés d’éducation à travers le Canada</t>
  </si>
  <si>
    <t>Nature des systèmes d'éducation</t>
  </si>
  <si>
    <t>Gestion des programmes (éducation)</t>
  </si>
  <si>
    <t>RESEARCH SOCIETAL IMPACT; KNOWLEDGE MOBILIZATION; HIGHER EDUCATION RESEARCH MANAGEMENT; CAPACITY DEVELOPMENT; KNOWLEDGE TRANSLATION; KNOWLEDGE MANAGEMENT</t>
  </si>
  <si>
    <t>Latzko-Toth, Guillaume</t>
  </si>
  <si>
    <t>300651</t>
  </si>
  <si>
    <t>Numérique et mutations sociales au prisme des pratiques</t>
  </si>
  <si>
    <t>MEDIAS ET TECHNOLOGIES NUMERIQUES; MUTATIONS SOCIALES; PRATIQUES DE SOCIABILITE; PRATIQUES INFORMATIONNELLES; PRATIQUES DE TRAVAIL; METHODES NUMERIQUES CRITIQUES</t>
  </si>
  <si>
    <t>Somayyeh, Abbasi</t>
  </si>
  <si>
    <t>300654</t>
  </si>
  <si>
    <t>Développement d'électrodes 3D superaérophobique pour l'électrolyse de l'eau à grande échelle.</t>
  </si>
  <si>
    <t xml:space="preserve">Nanomatériaux </t>
  </si>
  <si>
    <t>HYDROGEN PRODUCTION; ALKALINE WATER ELECTROLYSIS; ELECTROCATALYST; 3D NANO-STRUCTURED SKELETON; OXYGEN EVOLUTION REACTION (OER); SUPER-AEROPHOBICITY</t>
  </si>
  <si>
    <t>Sowad, Abu Saleh Mohammad</t>
  </si>
  <si>
    <t>300674</t>
  </si>
  <si>
    <t>Construction des masculinités dans les espaces diasporiques: évaluation de l'impact du déplacement spatial sur les migrants bangladais au Canada</t>
  </si>
  <si>
    <t>GENDER; MIGRATION; DIASPORA; MASCULINITIES; SOUTH ASIAN MEN; QUALITATIVE RESEARCH</t>
  </si>
  <si>
    <t>Yiannaki, Daphnée</t>
  </si>
  <si>
    <t>300707</t>
  </si>
  <si>
    <t>Décolonisation des musées d’art au Canada : fonction et position de l’art autochtone contemporain</t>
  </si>
  <si>
    <t>Collections, acquisitions et catalogage</t>
  </si>
  <si>
    <t>MUSEES D'ART; COLLECTIONNEMENT; EXPOSITION; AUTOCHTONIE; IDENTITE; DECOLONISATION</t>
  </si>
  <si>
    <t>Galipeau, Thomas</t>
  </si>
  <si>
    <t>300747</t>
  </si>
  <si>
    <t>Les mèmes politiques: une approche expérimentale</t>
  </si>
  <si>
    <t>University of Toronto</t>
  </si>
  <si>
    <t>Sciences et connaissances</t>
  </si>
  <si>
    <t>Communication publique</t>
  </si>
  <si>
    <t>COMPORTEMENT POLITIQUE; MEDIAS SOCIAUX; PSYCHOLOGIE POLITIQUE; INTERNET; MEMES ("INTERNET MEMES"); EXPERIENCE</t>
  </si>
  <si>
    <t>Mercure, Catherine</t>
  </si>
  <si>
    <t>300753</t>
  </si>
  <si>
    <t>Recherche-développement d'un modèle didactique de l'enseignement-apprentissage de la lecture multimodale en classe de français au secondaire</t>
  </si>
  <si>
    <t>DIDACTIQUE; LITTERATIE MEDIATIQUE MULTIMODALE; MODELE; LECTURE MULTIMODALE; ENSEIGNEMENT-APPRENTISSAGE; JEU VIDEO</t>
  </si>
  <si>
    <t>Hercher, Christa</t>
  </si>
  <si>
    <t>300756</t>
  </si>
  <si>
    <t>Caractérisation des Astrocytes dans le Cervelet d’Individus Sains et de Dépressifs Suicidés.</t>
  </si>
  <si>
    <t>Histologie/morphologie</t>
  </si>
  <si>
    <t>Génétique des maladies neurologiques et psychiatriques</t>
  </si>
  <si>
    <t>SUICIDE; TRANSCRIPTOMICS; ASTROCYTES; MAJOR DEPRESSIVE DISORDER; MICROSCOPY; CEREBELLUM</t>
  </si>
  <si>
    <t>L'Heureux, Kassandra</t>
  </si>
  <si>
    <t>300789</t>
  </si>
  <si>
    <t xml:space="preserve">L'utilisation de contextes variés pour favoriser l'utilisation du  raisonnement systémique en écologie </t>
  </si>
  <si>
    <t>CONCEPTUALISATION; CONTEXTES; BIOLOGIE; VIVANTS; CONTEXTUALISATION; PRIMAIRE</t>
  </si>
  <si>
    <t>Baumann, Mathilde</t>
  </si>
  <si>
    <t>300833</t>
  </si>
  <si>
    <t xml:space="preserve">Le rôle de la communication sur la satisfaction conjugale des couples parentaux survivants de traumas interpersonnels en enfance : Une analyse dyadique et observationnelle.  </t>
  </si>
  <si>
    <t>RELATIONS DE COUPLE; TRAUMAS INTERPERSONNELS EN ENFANCE; COMMUNICATION; SATISFACTION CONJUGALE; TRANSITION A LA PARENTALITE ; FACTEURS PROTECTEURS</t>
  </si>
  <si>
    <t>Low, Yeechian</t>
  </si>
  <si>
    <t>300843</t>
  </si>
  <si>
    <t>L'évaluation objective et amélioration des prévisions à moyen terme des épisodes de précipitations extrêmes dans l'est de l'Amérique du Nord</t>
  </si>
  <si>
    <t>Perturbations atmosphériques (foudre, pluie, etc.)</t>
  </si>
  <si>
    <t>MEDIUM-RANGE WEATHER FORECASTS; WEATHER REGIMES; FORECASTING OF EXTREME WEATHER; SYNOPTIC-, MESO-SCALE INTERACTIONS; ANALYSIS OF FORECAST ERRORS; EXTREME PRECIPITATION</t>
  </si>
  <si>
    <t>Guisnet, Aurélie</t>
  </si>
  <si>
    <t>300853</t>
  </si>
  <si>
    <t>Régulation sensorielle d'un circuit neuronal pendant la locomotion: Comment C. elegans intègre les signaux externes et internes pour naviguer son environnement</t>
  </si>
  <si>
    <t>Intégration sensorimotrice</t>
  </si>
  <si>
    <t>Communication neuronale et neurotransmission</t>
  </si>
  <si>
    <t>NEUROBIOLOGIE; CIRCUIT NEURONAL; COMPORTEMENT; CAENORHABDITIS ELEGANS; ACTIVITE CELLULAIRE; GENETIQUE</t>
  </si>
  <si>
    <t>Deshaies-Rugama, Anne-Sophie</t>
  </si>
  <si>
    <t>300894</t>
  </si>
  <si>
    <t>Exploration de la microarchitecture du sommeil pour expliquer la physiopathologie et l’hétérogénéité des phénotypes dans l’hypersomnie idiopathique</t>
  </si>
  <si>
    <t>HYPERSOMNOLENCE; HYPERSOMNIE IDIOPATHIQUE; TROUBLES DU SOMMEIL; ANALYSES SPECTRALES; POLYSOMNOGRAPHIE; IA (ENTRE 25% ET 50%)</t>
  </si>
  <si>
    <t>Karan, Philippe</t>
  </si>
  <si>
    <t>300910</t>
  </si>
  <si>
    <t>Conception d'un protocole de temps clinique pour l’imagerie par résonance magnétique de diffusion multi-dimensionnelle, compatible avec l’utilisation de la tractographie et le calcul des nouvelles métriques de microstructure.</t>
  </si>
  <si>
    <t>NEUROSCIENCES; IMAGERIE PAR RESONANCE MAGNETIQUE (IRM); PROTOCOLE CLINIQUE; MODELISATION DU CERVEAU HUMAIN; PROGRAMMATION DE SEQUENCES IRM; ACQUISITIONS MULTI-DIMENSIONNELLES</t>
  </si>
  <si>
    <t>Lebel, Alexandre</t>
  </si>
  <si>
    <t>300917</t>
  </si>
  <si>
    <t>PIRAMIDES, un Partenariat Interdisciplinaire de Recherche-action en AMénagement et en aIde à la Décision pour l'Équité Sociale: de la formation interdisciplinaire à l'intervention intersectorielle.</t>
  </si>
  <si>
    <t>Partenariat - Nouvelle équipe</t>
  </si>
  <si>
    <t>SE13</t>
  </si>
  <si>
    <t>Pratiques d'aménagement</t>
  </si>
  <si>
    <t>EQUITE SOCIALE; EVALUATION D'IMPACTS; INTERDISCIPLINARITE; MOBILISATION DES CONNAISSANCES; AIDE A LA DECISION; INTERSECTORIALITE</t>
  </si>
  <si>
    <t>Denieul, Léa</t>
  </si>
  <si>
    <t>300920</t>
  </si>
  <si>
    <t>Récits de résistance croisés: (Re)approprier et (re)définir le territoire par la cartographie participative</t>
  </si>
  <si>
    <t>Contamination minière et pétrolière</t>
  </si>
  <si>
    <t>COUNTER-MAPPING; DISPLACEMENT; EMINENT DOMAIN; INDIGENOUS RESISTANCE; INDIGENOUS / NON-INDIGENOUS ALLIANCES; KEYSTONE XL PIPELINE</t>
  </si>
  <si>
    <t>Buisson, Camille</t>
  </si>
  <si>
    <t>300939</t>
  </si>
  <si>
    <t>Les enjeux liés au placement d’enfant à risque d’abus sexuel en protection de la jeunesse</t>
  </si>
  <si>
    <t>ENFANCE ET FAMILLE; PRATIQUE INTERDISCIPLINAIRE; EVALUATION DU RISQUE; PROTECTION DE LA JEUNESSE; PLACEMENT EN MILIEU SUBSTITUT; ABUS SEXUEL</t>
  </si>
  <si>
    <t>Simard, Marc-André</t>
  </si>
  <si>
    <t>300954</t>
  </si>
  <si>
    <t>COVID-19, confinement et travail à distance :  quels effets sur les jeunes chercheur.e.s ?</t>
  </si>
  <si>
    <t>BIBLIOMETRIE; FEMMES EN SCIENCE; TRAVAIL A DISTANCE; INEGALITES DE GENRES; COVID-19; CONFINEMENT</t>
  </si>
  <si>
    <t>Rouleau, Véronique</t>
  </si>
  <si>
    <t>300974</t>
  </si>
  <si>
    <t>Stockage et stabilisation du carbone dans les sols en forêt boréale: Un outil de lutte aux changements climatiques.</t>
  </si>
  <si>
    <t>AMENAGEMENT FORESTIER; CARBONE; MICROORGANISMES DU SOL; SOLS; BOIS MORT; ASSOCIATIONS ORGANO-MINERALES</t>
  </si>
  <si>
    <t>Abunemeh, Fadi</t>
  </si>
  <si>
    <t>301021</t>
  </si>
  <si>
    <t>L'héritage socialiste dans la télévision populaire syrienne: entre résistance et État-nation</t>
  </si>
  <si>
    <t>TELEVISION; SYRIA; POPULAR CULTURE; SOCIALISM; PAN-ARABISM; REVOLUTION</t>
  </si>
  <si>
    <t>Chu, Siwei</t>
  </si>
  <si>
    <t>301044</t>
  </si>
  <si>
    <t>Les facteurs de transport nucléaire contrôlent la formation d'agrégats de protéines.</t>
  </si>
  <si>
    <t>Dégénérescence cellulaire</t>
  </si>
  <si>
    <t>PROTEIN AGGREGATES; DISAGGREGATION; NUCLEAR TRANSPORT FACTORS; PHASE SEPARATION; RNA GRANULES; NEURODEGENERATION</t>
  </si>
  <si>
    <t>Morin, Nadine</t>
  </si>
  <si>
    <t>301045</t>
  </si>
  <si>
    <t>Régulation et spécificité de l'épissage alternatif de la kinase mTOR par SAM68</t>
  </si>
  <si>
    <t>Cellule</t>
  </si>
  <si>
    <t>ARN PRE-MESSAGER; EPISSAGE ALTERNATIF; SPLICEOSOME; SAM68; SEQUENCES BRANCHPOINT; U2AF-U2 SNRNP</t>
  </si>
  <si>
    <t>Batisse, Emmanuelle</t>
  </si>
  <si>
    <t>301068</t>
  </si>
  <si>
    <t>Exposition à la Pollution de l'Air Intérieur et Effets sur le Système Immunitaire chez les Enfants Sud-Africains Vivant en Milieu Rural dans le cadre de l'étude Venda Health Examination of Mothers, Babies and their Environment (VHEMBE).</t>
  </si>
  <si>
    <t>Santé environnementale</t>
  </si>
  <si>
    <t>Système immunitaire</t>
  </si>
  <si>
    <t>EPIDEMIOLOGY; ENVIRONMENTAL HEALTH; BIOSTATISTICS; PEDIATRIC HEALTH; IMMUNE SYSTEM; AIR POLLUTION</t>
  </si>
  <si>
    <t>Whitford, Mara</t>
  </si>
  <si>
    <t>301115</t>
  </si>
  <si>
    <t>Élucidant le rôle de l’identité des cellules myoépithéliales dans la progression du cancer du sein in situ vers un cancer infiltrant</t>
  </si>
  <si>
    <t>BREAST CANCER; IN SITU TO INVASIVE TRANSITION; TUMOUR MICROENVIRONMENT; MYOEPITHELIUM; SINGLE CELL RNA SEQUENCING; PATIENT STRATIFICATION</t>
  </si>
  <si>
    <t xml:space="preserve">Shahiri Tabarestani, Shiva </t>
  </si>
  <si>
    <t>301230</t>
  </si>
  <si>
    <t>Validation d'une technologie innovante pour l'évaluation de la douleur chez les patients sous ventilation mécanique en unité de soins intensifs (USI): l'index de nociception (Nociception Level Index/NOL)</t>
  </si>
  <si>
    <t>PAIN ASSESSMENT AND MEASUREMENT; PHYSIOLOGIC MEASURES/NOCICEPTION; AI (UNDER 25%); CRITICAL CARE NURSING; NONVERBAL ADULT PATIENT; QUANTITATIVE METHODOLOGY/VALIDATION</t>
  </si>
  <si>
    <t>Boilard, Aurélie</t>
  </si>
  <si>
    <t>301257</t>
  </si>
  <si>
    <t>Manipulation du microbiote initial chez Salmo salar à l’aide de symbiotes pionniers pour la maximisation du taux de survie juvénile en milieu aquacole.</t>
  </si>
  <si>
    <t>University of Oslo</t>
  </si>
  <si>
    <t>NORVÈGE</t>
  </si>
  <si>
    <t>MICROBIOTE; CULTURE AXENIQUE; SAUMON DE L'ATLANTIQUE (SALMO SALAR); AQUACULTURE; MANIPULATION DU MICROBIOTE INITIAL; METAGENOMIQUE ET METATRANSCRIPTOMIQUE</t>
  </si>
  <si>
    <t>Villemaire-Krajden, Rosanne</t>
  </si>
  <si>
    <t>301274</t>
  </si>
  <si>
    <t xml:space="preserve">La construction de l'identité chez les jeunes adultes : la participation à des activités parascolaires comme moyen d'explorer différents aspects du soi et ses liens avec les indicateurs de l'adaptation et du bien-être </t>
  </si>
  <si>
    <t>EMERGING ADULTHOOD; POST-SECONDARY EDUCATION; WELLBEING; ADJUSTMENT; IDENTITY FORMATION; EXTRACURRICULAR ACTIVITY PARTICIPATION</t>
  </si>
  <si>
    <t>Arsenault, Maude</t>
  </si>
  <si>
    <t>301325</t>
  </si>
  <si>
    <t>Le rôle de la méfiance dans la construction de l’alliance thérapeutique de travailleurs immigrants en réadaptation</t>
  </si>
  <si>
    <t>SANTE ET SECURITE AU TRAVAIL; READAPTATION; ALLIANCE THERAPEUTIQUE; CONTEXTE PLURIETHNIQUE; PARCOURS MIGRATOIRE; MEFIANCE</t>
  </si>
  <si>
    <t>Durocher, Kathleen</t>
  </si>
  <si>
    <t>301350</t>
  </si>
  <si>
    <t>Le rôle des femmes dans la documentation et l’interdiction de la production d’allumettes de phosphore blanc, 1845 à 1914</t>
  </si>
  <si>
    <t>Empoisonnements</t>
  </si>
  <si>
    <t>REGLEMENTATIONS DES INDUSTRIES ; GENRIFICATION DU RISQUE; TRANSFERT DES CONNAISSANCES ; EMPOISONNEMENT INDUSTRIEL ; POISONS LEGAUX; NECROSE</t>
  </si>
  <si>
    <t>Roger, Kassandra</t>
  </si>
  <si>
    <t>301371</t>
  </si>
  <si>
    <t>Effets d'une malnutrition durant la petite enfance sur les réseaux cérébraux fonctionnels : étude multimodale</t>
  </si>
  <si>
    <t>Allaitement et nutrition du nourrisson</t>
  </si>
  <si>
    <t>Santé internationale et pathologies émergentes</t>
  </si>
  <si>
    <t>MALNUTRITION A L'ENFANCE; TROUBLES D'ATTENTION; IMAGERIE MULTIMODALE; FONCTIONNEMENT CEREBRAL; CONNECTIVITE FONCTIONNELLE</t>
  </si>
  <si>
    <t>Lavoie, Charles-Étienne</t>
  </si>
  <si>
    <t>301461</t>
  </si>
  <si>
    <t>Rôle des stratégies de coping et de régulation émotionnelle dans la résolution d'épisodes de conflits travail-famille</t>
  </si>
  <si>
    <t>CONFLITS TRAVAIL-FAMILLE; REGULATION; COPING; EMOTIONS; REGULATION EMOTIONNELLE; EPISODES DE CONFLITS</t>
  </si>
  <si>
    <t>Bigras, Charlotte</t>
  </si>
  <si>
    <t>301562</t>
  </si>
  <si>
    <t>Caractérisation et mécanismes sous-tendant la perception normale de l’intensité des sons et de l’hypersensibilité auditive</t>
  </si>
  <si>
    <t>Troubles de l'audition</t>
  </si>
  <si>
    <t>Système auditif</t>
  </si>
  <si>
    <t>HYPERACOUSIE; INTOLERANCE SONORE; SONIE; ELECTROPHYSIOLOGIE; TROUBLES DE L'AUDITION; IA (MOINS DE 25%)</t>
  </si>
  <si>
    <t>Cyr, Jean-Philippe</t>
  </si>
  <si>
    <t>301571</t>
  </si>
  <si>
    <t>Étude de l’asymétrie des voies neurales et différence entre les sexes chez des patientes et patients ayant une scoliose idiopathique de l’adolescence.</t>
  </si>
  <si>
    <t>Scoliose</t>
  </si>
  <si>
    <t>CONTROLE DE L'EQUILIBRE; VOIE RETICULOSPINALE; ANALYSES FREQUENTIELLES; AFFERENCES PROPRIOCEPTIVES; VOIE CORTICOSPINALE; TRANSFORMATION SENSORIMOTRICE</t>
  </si>
  <si>
    <t>Bouchard, Catherine</t>
  </si>
  <si>
    <t>301611</t>
  </si>
  <si>
    <t>Super-résolution algorithmique par apprentissage profond pour imagerie nanoscopique et médicale</t>
  </si>
  <si>
    <t>INTELLIGENCE ARTIFICIELLE; APPRENTISSAGE PROFOND; IMAGERIE MEDICALE; MICROSCOPIE; SUPER-RESOLUTION; NEUROPHOTONIQUE</t>
  </si>
  <si>
    <t>Charest, Kim</t>
  </si>
  <si>
    <t>301625</t>
  </si>
  <si>
    <t>L'effet du vieillissement sur les troubles de la mémoire prospective dans la sclérose en plaques</t>
  </si>
  <si>
    <t>Mémoire</t>
  </si>
  <si>
    <t>Sclérose en plaques</t>
  </si>
  <si>
    <t>SCLEROSE EN PLAQUES; VIEILLISSEMENT; MEMOIRE PROSPECTIVE; FONCTIONS EXECUTIVES; AUTONOMIE FONCTIONNELLE ; QUALITE DE VIE</t>
  </si>
  <si>
    <t>Laks, Zoe</t>
  </si>
  <si>
    <t>301662</t>
  </si>
  <si>
    <t>Des objets qui se souviennent de leurs vies passées: théoriser la mémoire des objets</t>
  </si>
  <si>
    <t>CANADIAN FILM AND TELEVISION; FILM THEORY AND PHILOSOPHY; DECOLONIALISM; INDIGENOUS STUDIES; POSTHUMANISM; MEMORY</t>
  </si>
  <si>
    <t>Blouin, Claudia</t>
  </si>
  <si>
    <t>301672</t>
  </si>
  <si>
    <t>L’apport de la plasticité à l’expressivité théâtrale des corps sur la scène contemporaine : recherche-création interartistique entre arts de la scène et arts plastiques</t>
  </si>
  <si>
    <t xml:space="preserve">Chorégraphie </t>
  </si>
  <si>
    <t xml:space="preserve">Théâtre </t>
  </si>
  <si>
    <t>ARTS DE LA SCENE; THEATRE; DANSE; THEATRALITE; INTERARTISTIQUE; CORPS</t>
  </si>
  <si>
    <t>Lemire, Anthony</t>
  </si>
  <si>
    <t>301716</t>
  </si>
  <si>
    <t>Dire la rencontre : enquête linguistique de la relation entre l’humain et l’altérité animale</t>
  </si>
  <si>
    <t>Sémantique</t>
  </si>
  <si>
    <t>SEMANTIQUE; SIGNIFICATIONS LEXICALES; SYMBOLISATION; REPRESENTATIONS; ETUDE DE CORPUS; RELATION HUMAIN/ANIMAL</t>
  </si>
  <si>
    <t>Plante, Benoît</t>
  </si>
  <si>
    <t>301731</t>
  </si>
  <si>
    <t>Restauration des parcs à rejets de concentrateur générateurs de DMA préalablement oxydés</t>
  </si>
  <si>
    <t>Developpement durable du secteur minier - II</t>
  </si>
  <si>
    <t>Projet de recherche</t>
  </si>
  <si>
    <t>0MN</t>
  </si>
  <si>
    <t>Traitement des déchets liquides et gazeux</t>
  </si>
  <si>
    <t>Traitement des minéraux</t>
  </si>
  <si>
    <t>RESTAURATION DES SITES MINIERS; DRAINAGE MINIER ACIDE (DMA); GEOCHIMIE DES REJETS MINIERS; RESIDUS MINIERS OXYDES; MINE ACTIVE; MINE ABANDONNEE</t>
  </si>
  <si>
    <t>Noel, Kim C</t>
  </si>
  <si>
    <t>301736</t>
  </si>
  <si>
    <t>Étude prospective de cohorte sur l'évolution des marqueurs de l'infection chez les enfants atteints d'infections bactériennes graves traitées avec des antibiotiques</t>
  </si>
  <si>
    <t>Antibiotiques et résistance</t>
  </si>
  <si>
    <t>ANTIBIOTIQUES; INFECTIONS BACTERIENNES; PROCALCITONINE; BIOMARQUEURS; SOINS INTENSIFS PEDIATRIQUES</t>
  </si>
  <si>
    <t>Dansereau, Gabriel</t>
  </si>
  <si>
    <t>301750</t>
  </si>
  <si>
    <t>Prédiction spatiale et temporelle de la diversité des interactions interspécifiques et de la distribution des sites exceptionnels</t>
  </si>
  <si>
    <t>BIOGEOGRAPHIE; BIODIVERSITE; RESEAUX ECOLOGIQUES; INTERACTIONS INTERSPECIFIQUES; DIVERSITE BETA; ECHELLE SPATIALE</t>
  </si>
  <si>
    <t>Watters, Valérie</t>
  </si>
  <si>
    <t>301768</t>
  </si>
  <si>
    <t>Régulation du développement du cerveau par les isoformes alternatives du long ARN non-codant Tuna</t>
  </si>
  <si>
    <t>LONGS ARN NON-CODANTS; CELLULES SOUCHES EMBRYONNAIRES; PLURIPOTENCE; DIFFERENCIATION NEURONALE; MALADIES NEURODEGENERATIVES; MECANISMES MOLECULAIRES</t>
  </si>
  <si>
    <t>Provost Savard, Arianne</t>
  </si>
  <si>
    <t>301815</t>
  </si>
  <si>
    <t>Optimisation environnementale des systèmes de recyclage intégrant l'internationalisation du traitement des matières secondaires et l'impact de la qualité et des marchés sur la substitution</t>
  </si>
  <si>
    <t>Traitement et recyclage des déchets solides</t>
  </si>
  <si>
    <t>OPTIMISATION; ANALYSE DES FLUX DE MATIERES; ANALYSE DU CYCLE DE VIE; COMMERCE INTERNATIONAL DE DECHETS; SYSTEMES DE RECYCLAGE; POTENTIEL DE SUBSTITUTION</t>
  </si>
  <si>
    <t>Rassart, Camille-Andrée</t>
  </si>
  <si>
    <t>301816</t>
  </si>
  <si>
    <t>Le lien entre le trauma cumulatif en enfance et le stress parental à l'âge adulte: Mécanismes explicatifs et trajectoires</t>
  </si>
  <si>
    <t>PARENTALITE; TRAUMA CUMULATIF EN ENFANCE; PERSPECTIVE DYADIQUE; STRESS PARENTAL; CAPACITES DU SOI; ANALYSE DE TRAJECTOIRES</t>
  </si>
  <si>
    <t>Stannah, James</t>
  </si>
  <si>
    <t>301818</t>
  </si>
  <si>
    <t>Comment la stigmatisation vécue par les hommes des minorités sexuelles contribue-t-elle à la transmission globale du VIH en Afrique subsaharienne?</t>
  </si>
  <si>
    <t>Déterminants sociaux des maladies infectieuses et immunitaires</t>
  </si>
  <si>
    <t>KEY POPULATIONS; SEXUAL MINORITY MEN; STRUCTURAL DETERMINANTS; SUB-SAHARAN AFRICA; MATHEMATICAL MODELLING; HIV TRANSMISSION</t>
  </si>
  <si>
    <t>Faucher-Giguère, Laurence</t>
  </si>
  <si>
    <t>301847</t>
  </si>
  <si>
    <t xml:space="preserve">Identification et caractérisation fonctionnelle des petits ARN nucléolaires associés au cancer de l'ovaire </t>
  </si>
  <si>
    <t>Apoptose et cancer</t>
  </si>
  <si>
    <t>SNORNA; BIOMARQUEURS; BIOGENESE DES RIBOSOMES; CANCER OVARIEN SEREUX DE HAUT GRADE; MODIFICATION DE L'ARN</t>
  </si>
  <si>
    <t>Bérube, Béatrice</t>
  </si>
  <si>
    <t>301874</t>
  </si>
  <si>
    <t xml:space="preserve">L’exercice aigu comme outil pour détecter les risques de déclin cognitif chez les patients coronariens? </t>
  </si>
  <si>
    <t>COGNITION; EXERCICE AIGU; DECLIN COGNITIF; MALADIE CORONARIENNE; PREVENTION; HAUTE INTENSITE</t>
  </si>
  <si>
    <t>Senecal, Sarah</t>
  </si>
  <si>
    <t>301879</t>
  </si>
  <si>
    <t xml:space="preserve">Conséquences à long terme de la performance individuelle dans deux stades d'histoire de vie énergétiquement coûteux. </t>
  </si>
  <si>
    <t xml:space="preserve">HISTOIRE DE VIE ; EFFORT REPRODUCTEUR ; CONTRAINTES HIVERNALES ; PERFORMANCE INDIVIDUELLE; CONDITION ET ETAT DE SANTE ; EFFETS A LONG TERME </t>
  </si>
  <si>
    <t>Zhou, Quan</t>
  </si>
  <si>
    <t>301908</t>
  </si>
  <si>
    <t>Exécutez les commandes en ligne judicieusement avec l'incertitude de la demande</t>
  </si>
  <si>
    <t>Logistique</t>
  </si>
  <si>
    <t>E-COMMERCE RETAIL; FULFILLMENT OPTIMIZATION; DEMAND UNCERTAINTY; HEURISTIC; DYNAMIC ALLOCATION; MACHINE LEARNING</t>
  </si>
  <si>
    <t>Maloney-Lebensold, Jonathan</t>
  </si>
  <si>
    <t>301919</t>
  </si>
  <si>
    <t>l'Apprentissage de renforcement distribué: une approche en préservant les données privées</t>
  </si>
  <si>
    <t>Statistique informatique</t>
  </si>
  <si>
    <t>DIFFERENTIAL PRIVACY; PRIVACY-PRESERVING ALGORITHMS; REINFORCEMENT LEARNING; DEEP LEARNING; MACHINE LEARNING; DISTRIBUTED COMPUTATION</t>
  </si>
  <si>
    <t>Garneau, Léa</t>
  </si>
  <si>
    <t>301948</t>
  </si>
  <si>
    <t>Rôle des molécules sécrétées par le muscle dans le développement des défauts métaboliques musculaires associés au diabète de type 2</t>
  </si>
  <si>
    <t>MYOKINE; DIABETE; MUSCLE SQUELETTIQUE; INSULINO-RESISTANCE; MITOCHONDRIE; SIGNALISATION</t>
  </si>
  <si>
    <t>Mingde, Zhao</t>
  </si>
  <si>
    <t>301973</t>
  </si>
  <si>
    <t>Planification Consciente: Planification Abstraite pour l'Apprentissage par Renforcement</t>
  </si>
  <si>
    <t>INTELLIGENCE ARTIFICIELLE; APPRENTISSAGE PAR RENFORCEMENT; CONSCIENCE; APPRENTISSAGE PROFOND; PLANIFICATION; APPRENTISSAGE AUTOMATIQUE</t>
  </si>
  <si>
    <t>Xia, Yiqing</t>
  </si>
  <si>
    <t>302049</t>
  </si>
  <si>
    <t>Suivi épidémiologique de pointe pour informer la riposte au SRAS-CoV-2 : améliorer la précision, la validité et la granularité des estimés du taux de reproduction effectif au Québec</t>
  </si>
  <si>
    <t>Modélisation et simulation</t>
  </si>
  <si>
    <t>SRAS-COV-2 ; TAUX DE REPRODUCTION EFFECTIF; MODELISATION MATHEMATIQUE; EPIDEMIOLOGIE; COVID-19</t>
  </si>
  <si>
    <t>Chicoine, Marilyne</t>
  </si>
  <si>
    <t>302094</t>
  </si>
  <si>
    <t>Produit alimentaire local et proximité : conceptualisation, mesure et impact sur la création de valeur des consommateurs</t>
  </si>
  <si>
    <t xml:space="preserve">Distribution et mises en marché </t>
  </si>
  <si>
    <t>MARKETING AGROALIMENTAIRE; PRODUIT ALIMENTAIRE LOCAL; PROXIMITE; CREATION DE VALEUR; EXPERIENCE DU CONSOMMATEUR; DEVELOPPEMENT DURABLE</t>
  </si>
  <si>
    <t>Samson-Tshimbalanga, Jessica</t>
  </si>
  <si>
    <t>302119</t>
  </si>
  <si>
    <t>Effets de l'irrigation en gouttières sur l'expression de vaccins antiviraux chez Nicotinana benthamiana</t>
  </si>
  <si>
    <t>Végétal</t>
  </si>
  <si>
    <t>MOLECULTURE VEGETALE; NICOTIANA BENTHAMIANA; AGROBACTERIUM TUMEFACIENS; CONDITIONS DE CROISSANCE; ANTIGENES RECOMBINANTS ; REACTIONS DE DEFENSE VEGETALES</t>
  </si>
  <si>
    <t>Turcotte, Jérémie</t>
  </si>
  <si>
    <t>302143</t>
  </si>
  <si>
    <t>Assouplissements de la Conjecture de Hadwiger</t>
  </si>
  <si>
    <t xml:space="preserve">Mathématiques discrètes </t>
  </si>
  <si>
    <t>THEORIE DES GRAPHES; COMBINATOIRE; COLORIAGE DE GRAPHES; NOMBRE CHROMATIQUE; MINEUR DE GRAPHES; CONJECTURE DE HADWIGER</t>
  </si>
  <si>
    <t>Mai, Miyagaki</t>
  </si>
  <si>
    <t>302144</t>
  </si>
  <si>
    <t>Les roles de la race et du sexe dans le piano collaboratif</t>
  </si>
  <si>
    <t xml:space="preserve">Performance </t>
  </si>
  <si>
    <t>SOCIOLOGY OF MUSIC; RACE/GENDER AND MUSIC; RACE/GENDER AND CLASSICAL MUSIC; RACE/GENDER IN CHAMBER MUSIC; RACE/GENDER IN COLLABORATIVE PIANO; RACE/GENDER IN COLLAB PIANO PEDAGOGY</t>
  </si>
  <si>
    <t>Cognard-Bessette, Solène</t>
  </si>
  <si>
    <t>302193</t>
  </si>
  <si>
    <t>Les comportements atypiques chez des parents signalés pour maltraitance: Corrélats et appropriation par les intervenants d'une mesure d'évaluation accessible</t>
  </si>
  <si>
    <t>RELATION PARENT-ENFANT; COMPORTEMENTS PARENTAUX ATYPIQUES; SENSIBILITE PARENTALE; PRATIQUE PROFESSIONNELLE; MALTRAITANCE ET NEGLIGENCE; EVALUATION</t>
  </si>
  <si>
    <t>Canuel, Claudie-Maude</t>
  </si>
  <si>
    <t>302212</t>
  </si>
  <si>
    <t>L’intégration de l'approvisionnement en biomasse forestière aux opérations forestières conventionnelles afin de mobiliser les résidus forestiers pour la bioénergie et favoriser la régénération des sites dans l'est du Canada: coûts, productivité et émissions de carbone</t>
  </si>
  <si>
    <t xml:space="preserve">Biomasse (énergie) </t>
  </si>
  <si>
    <t>Sylviculture</t>
  </si>
  <si>
    <t>BIOMASSE FORESTIERE; BIOENERGIE ; APPROVISIONNEMENT; COUTS; EMISSIONS DE CARBONE; REGENERATION</t>
  </si>
  <si>
    <t>David, Mercédes</t>
  </si>
  <si>
    <t>302254</t>
  </si>
  <si>
    <t>Quantification des propriétés viscoélastiques des structures myofasciales du rachis  scoliotique adulte par élastographie d’ondes de cisaillement avec reconstruction des cartes de viscosité.</t>
  </si>
  <si>
    <t xml:space="preserve">Propriétés rhéologiques </t>
  </si>
  <si>
    <t>IMAGERIE; VISCOELASTICITE; REEDUCATION; BIORHEOLOGIE; ORTHOPEDIE; SCOLIOSE</t>
  </si>
  <si>
    <t>Brice, Camille</t>
  </si>
  <si>
    <t>302272</t>
  </si>
  <si>
    <t>Variations spatio-temporelles des métaux lourds dans les sédiments de l’archipel Arctique canadien</t>
  </si>
  <si>
    <t>Milieu marin</t>
  </si>
  <si>
    <t>ARCTIQUE; VILLAGES INUITS; POLLUTION; SEDIMENTOLOGIE; GEOCHIMIE; METAUX LOURDS</t>
  </si>
  <si>
    <t>Classen-Howes, Jonathan</t>
  </si>
  <si>
    <t>302311</t>
  </si>
  <si>
    <t>Les Transitions de phase et les cicatrices quantiques dans les chaînes de spin</t>
  </si>
  <si>
    <t>University of Oxford</t>
  </si>
  <si>
    <t>ROYAUME-UNI</t>
  </si>
  <si>
    <t>Phénomènes quantiques</t>
  </si>
  <si>
    <t xml:space="preserve">Transitions de phases </t>
  </si>
  <si>
    <t>THEORETICAL PHYSICS; CONDENSED MATTER THEORY; QUANTUM MANY-BODY SYSTEMS; QUANTUM SPIN CHAINS; QUANTUM PHASE TRANSITIONS; QUANTUM MANY-BODY SCARS</t>
  </si>
  <si>
    <t>Thibodeau, Stéphanie</t>
  </si>
  <si>
    <t>302345</t>
  </si>
  <si>
    <t>Thèmes sensibles et éducation à la sexualité en contexte de diversité ethnoculturelle : reconstruction et théorisation de récits de pratique</t>
  </si>
  <si>
    <t>Formation interculturelle</t>
  </si>
  <si>
    <t>TRAITEMENT DES THEMES SENSIBLES; COMPETENCE INTERCULTURELLE ET INCLUSIVE; RECITS DE PRATIQUE; FORMATION DES ENSEIGNANTS; EDUCATION A LA SEXUALITE; DIVERSITE ETHNOCULTURELLE</t>
  </si>
  <si>
    <t>Millette, Marc-Antoine</t>
  </si>
  <si>
    <t>302355</t>
  </si>
  <si>
    <t>Surexpression, purification et caractérisation de la liaison membranaire de la rhodopsine kinase farnésylée et d’un mutant non-farnésylé responsable de la maladie d’Oguchi</t>
  </si>
  <si>
    <t>PHOTOTRANSDUCTION VISUELLE; RHODOPSINE KINASE (RK, GRK1); MUTATIONS GENETIQUES; MALADIES DE L'OEIL; LIAISON MEMBRANAIRE; STRUCTURE PROTEIQUE</t>
  </si>
  <si>
    <t>Ouellet, Cassandre</t>
  </si>
  <si>
    <t>302370</t>
  </si>
  <si>
    <t>Les conditions qui facilitent et qui entravent les pratiques inclusives chez les étudiants en formation initiale en éducation physique et à la santé</t>
  </si>
  <si>
    <t>EDUCATION PHYSIQUE ET A LA SANTE; DEVELOPPEMENT PROFESSIONNEL; FORMATION INITIALE; PRATIQUES INCLUSIVES; THEORIE DU COMPORTEMENT PLANIFIE; ELEVES A BESOINS PARTICULIERS</t>
  </si>
  <si>
    <t>Baril, Danny</t>
  </si>
  <si>
    <t>302374</t>
  </si>
  <si>
    <t>Les relations entre les chiens et les Inuinnait de la région d’Iqaluktuuttiaq (Cambridge Bay) au Nunavut pendant le XXe siècle</t>
  </si>
  <si>
    <t>Culture et santé</t>
  </si>
  <si>
    <t>Administration locale, régionale et nationale</t>
  </si>
  <si>
    <t>ARCTIQUE; AUTOCHTONE; RELATION; INUIT; CHIEN; COLONIALISME</t>
  </si>
  <si>
    <t>Côté, Élie</t>
  </si>
  <si>
    <t>302375</t>
  </si>
  <si>
    <t>Les chiens de soutien lors des entrevues d'enquête effectuées auprès d'enfants victimes d'agression sexuelle</t>
  </si>
  <si>
    <t>AGRESSION SEXUELLE; ENTREVUE D'ENQUETE; ENFANCE; CHIEN DE SOUTIEN; STRESS; RESISTANCE</t>
  </si>
  <si>
    <t>Alie, Renaud</t>
  </si>
  <si>
    <t>302386</t>
  </si>
  <si>
    <t>Auto-encodeur variationnel avec structure de covariance profonde: une approche bayésienne complète.</t>
  </si>
  <si>
    <t>Mathématique informatique</t>
  </si>
  <si>
    <t>MATHEMATIQUES; STATISTIQUE; INFORMATIQUE; OPTIMISATION; APPRENTISSAGE AUTOMATIQUE; RESEAU DE NEURONES</t>
  </si>
  <si>
    <t>Laurent, Benoit</t>
  </si>
  <si>
    <t>302401</t>
  </si>
  <si>
    <t>Baryogenèse et ondes gravitationnelles générées par une forte transition de phase électrofaible.</t>
  </si>
  <si>
    <t>Particules élémentaires</t>
  </si>
  <si>
    <t>BARYOGENESE; ONDES GRAVITATIONNELLES; TRANSITION DE PHASE ELECTROFAIBLE; COSMOLOGIE; PHENOMENOLOGIE; EXTENSION DU MODELE STANDARD</t>
  </si>
  <si>
    <t>Migneault-Bouchard, Chloé</t>
  </si>
  <si>
    <t>302413</t>
  </si>
  <si>
    <t>Le rôle de la sensibilité trigéminale dans les rhino-sinusites chroniques (RSC)</t>
  </si>
  <si>
    <t>Appareil respiratoire</t>
  </si>
  <si>
    <t>SYSTEME TRIGEMINAL; OBSTRUCTION NASALE; RHINO-SINUSITE CHRONIQUE; OLFACTION; MARQUEURS INFLAMMATOIRES; RECEPTEURS TRIGEMINAUX</t>
  </si>
  <si>
    <t>Eppel, Amelia</t>
  </si>
  <si>
    <t>302464</t>
  </si>
  <si>
    <t>Les mères adolescentes sous la protection du département de protection de la jeunesse du Québec: points de vue et réflexions sur les soins périnataux.</t>
  </si>
  <si>
    <t>MOTHERHOOD; YOUTH ; ARTS-BASED RESEARCH; TRAUMA; CHILD WELFARE; EDUCATIONAL ACCESS AND SUCCESS</t>
  </si>
  <si>
    <t>Laroche, Audrée</t>
  </si>
  <si>
    <t>302471</t>
  </si>
  <si>
    <t>Détermination du rôle du récepteur FcγRIIA dans la neuroinflammation associée au lupus érythémateux disséminé</t>
  </si>
  <si>
    <t>Maladies inflammatoires du système nerveux central</t>
  </si>
  <si>
    <t>LUPUS ERYTHEMATEUX DISSEMINE; PLAQUETTES; BARRIERE HEMATOENCEPHALIQUE; NEUROLUPUS; NEUTROPHILES; ANTICORPS</t>
  </si>
  <si>
    <t>Charbonneau, Valérie</t>
  </si>
  <si>
    <t>302474</t>
  </si>
  <si>
    <t>Conception de matériau cathodique à partir de batteries lithium-ion recyclées</t>
  </si>
  <si>
    <t xml:space="preserve">Recyclage </t>
  </si>
  <si>
    <t>BATTERIE AUX IONS LITHIUM; RECYCLAGE DE BATTERIES AUX IONS LITHIUM; SYNTHESE DE MATERIAUX DE CATHODE; OXYDES LITHIUM-NICKEL-MANGANESE-COBALT ; PRECURSEURS DE MATERIAUX DE CATHODE; CO-CRISTALLISATION</t>
  </si>
  <si>
    <t>Haave Audet, Elène</t>
  </si>
  <si>
    <t>302479</t>
  </si>
  <si>
    <t>Les liens entre le comportement et les décisions de train de vie expliques-t-ils la variation individuelle dans les populations animales ?</t>
  </si>
  <si>
    <t>Bourses pour la francophonie canadienne</t>
  </si>
  <si>
    <t>C6X2</t>
  </si>
  <si>
    <t>Comportement biologique</t>
  </si>
  <si>
    <t>COMPORTEMENT ANIMAL; PERSONALITE ANIMALE; TRAIN DE VIE; DIFFERENCES INDIVIDUELLES; APPROVISIONNEMENT; SUCCES REPRODUCTEUR</t>
  </si>
  <si>
    <t>Tejada, Romina</t>
  </si>
  <si>
    <t>302493</t>
  </si>
  <si>
    <t>Modélisation de l'impact et de la rentabilité de l'intensification de la prévention primaire et secondaire du cancer du col de l'utérus en Amérique du Sud</t>
  </si>
  <si>
    <t>Médecine sociale et préventive</t>
  </si>
  <si>
    <t xml:space="preserve">Prévisions économiques </t>
  </si>
  <si>
    <t>HPV; HEALTH ECONOMICS; CERVICAL CANCER; SCREENING ; HPV VACCINE</t>
  </si>
  <si>
    <t>Zaimi, Meri</t>
  </si>
  <si>
    <t>302507</t>
  </si>
  <si>
    <t>Algèbres de Racah, Bannai-Ito et Askey-Wilson, et généralisations de la dualité de Schur-Weyl</t>
  </si>
  <si>
    <t>Algèbre</t>
  </si>
  <si>
    <t>PHYSIQUE MATHEMATIQUE; SYMETRIES; STRUCTURES ALGEBRIQUES; REPRESENTATIONS; CENTRALISATEURS; DUALITE DE SCHUR-WEYL</t>
  </si>
  <si>
    <t>Alawie, Fatima</t>
  </si>
  <si>
    <t>302511</t>
  </si>
  <si>
    <t>Titre du projet de recherche: L'association prospective entre l’adversité familiale et individuelle et les difficultés intériorisées, extériorisées et scolaires lors de la transition primaire-secondaire: rôle modérateur de l’activité physique.
Mon projet se classe dans la discipline des sciences de l'éducation (psychoéducation)</t>
  </si>
  <si>
    <t>ADVERSITE FAMILIALE; TEMPERAMENT DIFFICILE; ACTIVITE PHYSIQUE; DIFFICULTES INTERIORISEES; DIFFICULTES EXTERIORISEES; DIFFICULTES SCOLAIRES</t>
  </si>
  <si>
    <t>Péloquin-Skulski, Gabrielle</t>
  </si>
  <si>
    <t>302517</t>
  </si>
  <si>
    <t>Les avantages du vote par rangement aux États-Unis</t>
  </si>
  <si>
    <t>Massachusetts Institute of Technology [MIT]</t>
  </si>
  <si>
    <t>Massachusetts</t>
  </si>
  <si>
    <t>Système électoral</t>
  </si>
  <si>
    <t>Organisation politique et administrative</t>
  </si>
  <si>
    <t>POLITICAL BEHAVIOUR; ELECTORAL SYSTEMS; RANKED CHOICE VOTING; STRATEGIC VOTING; CAMPAIGN CIVILITY; POLITICAL REPRESENTATION</t>
  </si>
  <si>
    <t>Ahunon, Laura</t>
  </si>
  <si>
    <t>302539</t>
  </si>
  <si>
    <t>Développement d'un biomatériau hybride à base de chitosane et de plasma riche en plaquettes pour le traitement des ulcères diabétiques</t>
  </si>
  <si>
    <t>Biomatériaux</t>
  </si>
  <si>
    <t>MEDECINE REGENERATRICE; ULCERE DIABETIQUES; BIOMATERIAU A BASE DE CHITOSANE; PRP (PLASMA RICHE EN PLAQUETTES); ETUDE ANIMALE; MECANISME D'ACTION</t>
  </si>
  <si>
    <t>Lebeau-Henry, Charles</t>
  </si>
  <si>
    <t>302563</t>
  </si>
  <si>
    <t>L’esprit libre et l’artiste. Du rôle de l’art et de l’artiste dans la philosophie de la période moyenne de Nietzsche.</t>
  </si>
  <si>
    <t>Université catholique de Louvain [UCLouvain]</t>
  </si>
  <si>
    <t>BELGIQUE</t>
  </si>
  <si>
    <t>Penseurs</t>
  </si>
  <si>
    <t>HISTOIRE DE LA PHILOSOPHIE; NIETZSCHE; PHILOSOPHIE DE L'ART; ESTHETIQUE PHILOSOPHIQUE; ESTHETIQUE MUSICALE; PHILOSOPHIE ET LITTERATURE</t>
  </si>
  <si>
    <t>Lafrenière, Marie-Christine</t>
  </si>
  <si>
    <t>302608</t>
  </si>
  <si>
    <t>Le destin des métaux de terres rares dans l'eau, les sédiments et les organismes d'une importante rivière canadienne affecté par un gradient hydrologique, géologique et anthropique</t>
  </si>
  <si>
    <t>Eaux douces</t>
  </si>
  <si>
    <t xml:space="preserve">Eaux usées </t>
  </si>
  <si>
    <t>BIOGEOCHIMIE; AQUATIQUE; METAUX DE TERRES RARES; FLEUVE SAINT-LAURENT; ACTIVITES HUMAINES; GEOLOGIE</t>
  </si>
  <si>
    <t>Duquette-Laplante, Fauve</t>
  </si>
  <si>
    <t>302644</t>
  </si>
  <si>
    <t>L’impact d'un traumatisme craniocérébral léger sur les fonctions auditives centrales d'enfants d'âge scolaire.</t>
  </si>
  <si>
    <t>Électrophysiologie</t>
  </si>
  <si>
    <t xml:space="preserve">AUDIOLOGIE; ELECTROPHYSIOLOGIE; TRAUMATISME CRANIOCEREBRAL LEGER; TRAITEMENT DE L'INFORMATION AUDITIVE; CONNECTIVITE FONCTIONNELLE;  </t>
  </si>
  <si>
    <t>Paquette, Marie-Michèle</t>
  </si>
  <si>
    <t>302677</t>
  </si>
  <si>
    <t>Appréciation corporelle, comportements sexuels hors ligne et en ligne : une étude longitudinale chez les adolescent.es hétérosexuel.les et s’identifiant à une minorité sexuelle et/ou de genre</t>
  </si>
  <si>
    <t>Adolescence et troubles de l'alimentation</t>
  </si>
  <si>
    <t>ADOLESCENCE; SEXUALITE; MINORITES SEXUELLES ET/OU DE GENRE; IMAGE CORPORELLE; APPRECIATION CORPORELLE; TECHNOLOGIES NUMERIQUES</t>
  </si>
  <si>
    <t>Rivard, Geneviève</t>
  </si>
  <si>
    <t>302681</t>
  </si>
  <si>
    <t>Étude de l'association des troubles de la personnalité selon le modèle alternatif et l'adaptation socioprofessionnelle</t>
  </si>
  <si>
    <t>Troubles caractériels</t>
  </si>
  <si>
    <t>SANTE MENTALE; TROUBLES DE LA PERSONNALITE; INSERTION PROFESSIONNELLE; PERSONNALITE; ADAPTATION SOCIOPROFESSIONNELLE; GENRE</t>
  </si>
  <si>
    <t>Trudel, Camille</t>
  </si>
  <si>
    <t>302698</t>
  </si>
  <si>
    <t>Reproduction sociale et transmission de biens : pratiques successorales, stratification sociale et transition au capitalisme. Le cas du district de Trois-Rivières au XIXe siècle</t>
  </si>
  <si>
    <t>CAPITALISME; PATRIMOINE; SUCCESSION; TRANSMISSION; HERITAGE; REPRODUCTION</t>
  </si>
  <si>
    <t>Bazerghi, Audrey</t>
  </si>
  <si>
    <t>302703</t>
  </si>
  <si>
    <t>Apprentissage par renforcement pour la gestion d'inventaire de denrées périssables</t>
  </si>
  <si>
    <t>Northwestern University</t>
  </si>
  <si>
    <t>Illinois</t>
  </si>
  <si>
    <t>Processus stochastiques</t>
  </si>
  <si>
    <t>OPTIMISATION; PROCESSUS STOCHASTIQUES; GESTION D'INVENTAIRE; APPRENTISSAGE PAR RENFORCEMENT; DENREES PERISSABLES; REDUCTION DU GASPILLAGE ALIMENTAIRE</t>
  </si>
  <si>
    <t>Wu, Xiu</t>
  </si>
  <si>
    <t>302715</t>
  </si>
  <si>
    <t>Pourquoi les hommes ne peuvent pas venir de Vénus : La consommation transgressive sexuée et la confrontation entre la testostérone héritée et la masculinité acquise</t>
  </si>
  <si>
    <t>GENDER; MASCULINITY; ATTITUDE; TESTOSTERONE; CONTEMPORARY CULTURE; TRANSGRESSIVE BEHAVIORS</t>
  </si>
  <si>
    <t>Desjardins, Émilie</t>
  </si>
  <si>
    <t>302729</t>
  </si>
  <si>
    <t>Conservation de la biodiversité au site habité le plus nordique de la planète dans un contexte de réchauffement climatique</t>
  </si>
  <si>
    <t>ARCTIQUE; CONSERVATION; GESTION; BIODIVERSITE; ESPECES EN PERIL; VERTEBRES</t>
  </si>
  <si>
    <t>Mcintyre, Zoé</t>
  </si>
  <si>
    <t>302762</t>
  </si>
  <si>
    <t>Détection et simulation quantique avec un seul qubit</t>
  </si>
  <si>
    <t>SPECTROSCOPY; QUANTUM SENSING; NITROGEN-VACANCY CENTERS; QUANTUM MAGNETISM; DQC1 ALGORITHM; HAMILTONIAN SIMULATION</t>
  </si>
  <si>
    <t>Lafront, Camille</t>
  </si>
  <si>
    <t>302767</t>
  </si>
  <si>
    <t>Les fonctions génomiques des récepteurs aux estrogènes dans le cancer de la prostate</t>
  </si>
  <si>
    <t>Hormones et facteurs de croissance</t>
  </si>
  <si>
    <t>CANCER; PROSTATE; ESTROGENES; GENOMIQUE; CHIP-SEQ; ANDROGENES</t>
  </si>
  <si>
    <t>Eccles, Stephanie</t>
  </si>
  <si>
    <t>302833</t>
  </si>
  <si>
    <t>Les risques de l'élevage industriel et durable au temps des changements climatiques: une étude de cas sur les résidents humains et non humains vulnérables de la Caroline du Nord.</t>
  </si>
  <si>
    <t>Production animale</t>
  </si>
  <si>
    <t>ENVIRONMENTAL STUDIES; ANIMAL GEOGRAPHY ; CLIMATE CHANGE ; INDUSTRIAL ANIMAL AGRICULTURE; ENVIRONMENTAL RACISM ; SUSTAINABLE FOOD SYSTEMS</t>
  </si>
  <si>
    <t>Wang, Yi-Ting</t>
  </si>
  <si>
    <t>302871</t>
  </si>
  <si>
    <t>Joindre des techniques d’imagerie cérébrale et de génétique afin d’étudier les différences de sexe dans la maladie d'Alzheimer</t>
  </si>
  <si>
    <t>Maladie d'Alzheimer</t>
  </si>
  <si>
    <t>ALZHEIMER'S DISEASE; SEX DIFFERENCE; NEUROIMAGING; POSITRON EMISSION TOMOGRAPHY; GENETICS; POLYGENIC RISK SCORE</t>
  </si>
  <si>
    <t>Bourdin, Lara</t>
  </si>
  <si>
    <t>302908</t>
  </si>
  <si>
    <t>Vers une nouvelle esthétique de l'hospitalité dans l'art visuel, la littérature et le cinéma contemporains d'Amérique latine</t>
  </si>
  <si>
    <t>HOSPITALITY; LATIN AMERICA; MIGRATION; LITERATURE; VISUAL ART; CINEMA</t>
  </si>
  <si>
    <t>Ianni, Lina</t>
  </si>
  <si>
    <t>302925</t>
  </si>
  <si>
    <t>Améliorer la collaboration entre les enseignants et les professionnels de la santé pour soutenir la réussite éducative des élèves ayant des handicaps dans les écoles inclusives: Une étude d'implantation</t>
  </si>
  <si>
    <t>KNOWLEDGE TRANSLATION; COLLABORATION; INCLUSIVE EDUCATION; OCCUPATIONAL THERAPY; SCHOOL SERVICE DELIVERY; ELEMENTARY EDUCATION</t>
  </si>
  <si>
    <t>Laurin, Anne-Sophie</t>
  </si>
  <si>
    <t>302945</t>
  </si>
  <si>
    <t>Évolution des habiletés visuospatiales chez des personnes présentant un trouble cognitif léger de type Alzheimer : une
étude longitudinale</t>
  </si>
  <si>
    <t>HABILETES VISUOSPATIALES; TROUBLE COGNITIF LEGER; ETUDE LONGITUDINALE; MALADIE D'ALZHEIMER; COGNITION NON-VERBALE; IA (MOINS DE 25%)</t>
  </si>
  <si>
    <t>De Andrade, Marie-Maxime</t>
  </si>
  <si>
    <t>302961</t>
  </si>
  <si>
    <t>La construction et la diffusion du « goût moderne » par le grand magasin Eaton de Montréal dans les décennies 1920 et 1930</t>
  </si>
  <si>
    <t>Études des arts populaires et de masse</t>
  </si>
  <si>
    <t>HISTOIRE DES ARTS MODERNES AU QUEBEC; HISTOIRE DES FEMMES ; HISTOIRE CULTURELLE ET SOCIALE AU QUEBEC; HISTOIRE DES ARTS APPLIQUES AU QUEBEC; ETUDES PLURIDISCIPLINAIRES; CULTURE VISUELLE</t>
  </si>
  <si>
    <t>Quirion, Laura</t>
  </si>
  <si>
    <t>302971</t>
  </si>
  <si>
    <t>Non-respect de la distanciation physique: Cartographie des interacteurs proximaux de la famille des GTPases ARFs par BioID pour définir de nouvelles voies de trafic vésiculaire.</t>
  </si>
  <si>
    <t>GTPASES ; BIOID; ARF</t>
  </si>
  <si>
    <t>Li , Jingjing</t>
  </si>
  <si>
    <t>303062</t>
  </si>
  <si>
    <t>La réponse biologique aux défauts de reformation de l'enveloppe nucléaire après la mitose</t>
  </si>
  <si>
    <t>Division cellulaire</t>
  </si>
  <si>
    <t>REFORMATION DE L'ENVELOPPE NUCLEAIRE; MITOSE; MICRONOYAUX; APOPTOSE; SYSTEME IMMUNITAIRE INNE; DROSOPHILA</t>
  </si>
  <si>
    <t>Burchell-Reyes, Kelly</t>
  </si>
  <si>
    <t>303068</t>
  </si>
  <si>
    <t>Application de Proton Coupled Electron Transfer (PCET) photocatalysé au réarrangement oxy-Cope</t>
  </si>
  <si>
    <t>PROTON COUPLED ELECTRON TRANSFER; OXY-COPE REARRANGEMENT; PERICYCLIC REACTION; PHOTOREDOX; RADICAL CHEMISTRY; SIGMATROPIC REARRANGEMENT</t>
  </si>
  <si>
    <t>Tardif-Paradis, Étienne</t>
  </si>
  <si>
    <t>303096</t>
  </si>
  <si>
    <t>Gestion de crise, vulnérabilités socio-spatiales et culture du risque: les cas de Montréal et Bruxelles.</t>
  </si>
  <si>
    <t>Gestion des crises</t>
  </si>
  <si>
    <t>GESTION DE CRISE; CULTURE DU RISQUE; VULNERABILITES SOCIO-SPATIALES; POLITIQUES DE GESTION DES RISQUES; DERESPONSABILISATION; MARGINALISATION DES CORPS</t>
  </si>
  <si>
    <t>Layne, Elliot</t>
  </si>
  <si>
    <t>303103</t>
  </si>
  <si>
    <t>Apprentissage Automatique avec Données Biologiquement Structurées</t>
  </si>
  <si>
    <t>BIOINFORMATIQUE; INTELLIGENCE ARTIFICIELLE; BIOSTATISTIQUE; GENOMES; PHYLOGENIE;  RESISTANCE AUX ANTIBIOTIQUES</t>
  </si>
  <si>
    <t>Shink, Rosalie</t>
  </si>
  <si>
    <t>303109</t>
  </si>
  <si>
    <t>Rôle potentiel des flux de chaleur aux petites échelles sur le déclin rapide de la banquise
arctique</t>
  </si>
  <si>
    <t>Transfert de chaleur</t>
  </si>
  <si>
    <t>MODELISATION; ARCTIQUE; GLACE ; CHALEUR; DYNAMIQUE; HAUTE RESOLUTION</t>
  </si>
  <si>
    <t>Yue Liang, Yue</t>
  </si>
  <si>
    <t>303160</t>
  </si>
  <si>
    <t>La Enzyme de Déubiquitination BAP1 dans L'Immunité Humorale: le Fonctionnement et les Mécanismes Moléculaires
Deubiquitinase BAP1 in B Cell Mediated Immunity: Functions and Molecular Mechanisms</t>
  </si>
  <si>
    <t>B CELLS; B LYMPHOCYTE DEVELOPMENT; ANTIBODY MEDIATED IMMUNITY; EPIGENETIC REGULATION; TRANSCRIPTIONAL REGULATION; TRANSGENIC MOUSE MODEL</t>
  </si>
  <si>
    <t>Jackson, Stuart</t>
  </si>
  <si>
    <t>303176</t>
  </si>
  <si>
    <t>Le fantôme dans la machine : Exploration de l'interaction homme/machine dans l'œuvre de David Tudor et Pierre Boulez</t>
  </si>
  <si>
    <t>Formes musicales</t>
  </si>
  <si>
    <t>EXPANDED INSTRUMENTAL PRACTICE; CYBERNETICS; COMPOSITION; COMPUTER MUSIC; INTERACTIVITY; MEDIA ARCHAEOLOGY</t>
  </si>
  <si>
    <t>Beaudoin, Marie-Joëlle</t>
  </si>
  <si>
    <t>303205</t>
  </si>
  <si>
    <t xml:space="preserve">Étude exploratoire sur les effets de la pratique du yoga sur l'état émotionnel, l'attention et la qualité de vie des adolescents ayant un trouble du spectre de l'autisme ainsi que sur la qualité de vie de leur parent. </t>
  </si>
  <si>
    <t>ETAT EMOTIONNEL; YOGA; QUALITE DE VIE; FAMILLE; ADOLESCENTS; TROUBLE DU SPECTRE DE L'AUTISME</t>
  </si>
  <si>
    <t>Martin, Matthew</t>
  </si>
  <si>
    <t>303239</t>
  </si>
  <si>
    <t>Outils informatiques pour mesurer et améliorer le raisonnement et la prise de décision</t>
  </si>
  <si>
    <t>Raisonnement pratique</t>
  </si>
  <si>
    <t>Logiciels (outils)</t>
  </si>
  <si>
    <t>REASONING; DECISION MAKING; INFORMATION TECHNOLOGY; INTELLIGENCE ANALYSIS; USER-CENTRED DESIGN; SOFTWARE</t>
  </si>
  <si>
    <t>Pellerin, Glorya</t>
  </si>
  <si>
    <t>303261</t>
  </si>
  <si>
    <t>Le développement de stratégies de travail communautaires et intercommunautaires: une réponse à un besoin exprimé par des communautés autochtones au Québec et au Chili</t>
  </si>
  <si>
    <t>FORMATION DES ENSEIGNANTS; BICULTURALITE; FORMATION A DISTANCE; COLLABORATION; IDENTITE CULTURELLE; DEVELOPPEMENT COMMUNAUTAIRE</t>
  </si>
  <si>
    <t>Tan, Florence</t>
  </si>
  <si>
    <t>303293</t>
  </si>
  <si>
    <t>Modélisation de la connectivité des sédiments à multiples échelles afin d'étudier l'effet des changements climatiques et de la couverture terrestre sur l'érosion des sols et la productivité agricole</t>
  </si>
  <si>
    <t>Katholieke Universiteit Leuven [KU Leuven]</t>
  </si>
  <si>
    <t>MULTI-ECHELLE; CHANGEMENT CLIMATIQUE; PRODUCTIVITE AGRICOLE; MODELE; TRANSPORT DES SEDIMENTS; EROSION DES SOLS</t>
  </si>
  <si>
    <t>Moezi, Seyed Alireza</t>
  </si>
  <si>
    <t>303300</t>
  </si>
  <si>
    <t>Élaboration d’un robot souple à commande magnétique pour les tâches biomédicales ultrasensibles et précises</t>
  </si>
  <si>
    <t xml:space="preserve">Mécanismes de contrôle et mesure de la performance </t>
  </si>
  <si>
    <t>BIO-INSPIRED ROBOTS; MAGNETIC ACTUATION; DRUG DELIVERY; DYNAMICS AND CONTROL; NEURAL NETWORK; FUZZY CONTROL</t>
  </si>
  <si>
    <t>Beaulieu, Mylène</t>
  </si>
  <si>
    <t>303338</t>
  </si>
  <si>
    <t>Les pratiques enseignantes en contexte de formation professionnelle au secondaire : élaboration et validation d’un outil d’observation</t>
  </si>
  <si>
    <t>PRATIQUES ENSEIGNANTES; FORMATION PROFESSIONNELLE AU SECONDAIRE; DEVELOPPEMENT PROFESSIONNEL; OUTIL D'OBSERVATION; REUSSITE SCOLAIRE; PERSEVERANCE SCOLAIRE</t>
  </si>
  <si>
    <t>Monfort, Anaëlle</t>
  </si>
  <si>
    <t>303348</t>
  </si>
  <si>
    <t xml:space="preserve">Quantification des médicaments et des cannabinoïdes dans le lait maternel par chromatographie liquide couplée à la spectrométrie de masse (LC-MS/MS) et évaluation de l'exposition des nourrissons </t>
  </si>
  <si>
    <t>Médicaments et grossesse / allaitement</t>
  </si>
  <si>
    <t>LAIT MATERNEL; ANALYSE DES CANNABINOIDES; EXPOSITION DES NOURRISSONS; QUANTIFICATION DES MEDICAMENTS; SANTE DES FEMMES ; LC-MS/MS</t>
  </si>
  <si>
    <t>Boton, Blaise Fortuné</t>
  </si>
  <si>
    <t>303358</t>
  </si>
  <si>
    <t>Analyse des compétences sur le marché du travail à l’ère des transformations numériques</t>
  </si>
  <si>
    <t>Nouvelles technologies et emploi</t>
  </si>
  <si>
    <t xml:space="preserve">OFFRE DE COMPETENCES; DEMANDE DE COMPETENCES; MACHINE LEARNING; TRANSFORMATIONS NUMERIQUES; MARCHE DU TRAVAIL; COVID-19 </t>
  </si>
  <si>
    <t>Thibeault, Kathrine</t>
  </si>
  <si>
    <t>303400</t>
  </si>
  <si>
    <t>Étude des mécanismes épigénétiques comme marqueurs prédictifs de l’obésité infantile</t>
  </si>
  <si>
    <t>Obésité</t>
  </si>
  <si>
    <t>EPIGENETIQUE; METHYLATION DE L'ADN; OBESITE INFANTILE</t>
  </si>
  <si>
    <t>Liang, Baowen</t>
  </si>
  <si>
    <t>303402</t>
  </si>
  <si>
    <t>Confucianisme, émotion et comportement politique : la négativité sous le prisme culturel.</t>
  </si>
  <si>
    <t>Opinion publique</t>
  </si>
  <si>
    <t>PSYCHOLOGIE POLITIQUE; CULTURE POLITIQUE; OPINION PUBLIQUE; COMPORTEMENT ELECTORAL; EMOTION; BIAIS DE NEGATIVITE</t>
  </si>
  <si>
    <t>Lamarre, Mathieu</t>
  </si>
  <si>
    <t>303503</t>
  </si>
  <si>
    <t>Développement d’une nouvelle technologie plasmonique pour la détection de la maladie de Lyme basée sur des antigènes glucidiques</t>
  </si>
  <si>
    <t>DETECTION OPTIQUE; GLUCIDE; MALADIE DE LYME; MICROFLUIDIQUE; INTERACTION ANTICORPS-ANTIGENE; SYNTHESE ORGANIQUE</t>
  </si>
  <si>
    <t>Caiazzo, Francesca</t>
  </si>
  <si>
    <t>303550</t>
  </si>
  <si>
    <t xml:space="preserve">Écriture(s) du sexe : exploration des représentations du sexuel et des sexualités chez Nelly Arcan, Virginie Despentes, Guillaume Dustan et Abdellah Taïa </t>
  </si>
  <si>
    <t>LITTERATURE FRANCOPHONE CONTEMPORAINE; ECRITURE DES SEXUALITES; ECRITURE DES MARGES; LGBTQI; SCRIPTS SEXUELS; ANALYSE LITTERAIRE</t>
  </si>
  <si>
    <t>Provost, Sarah</t>
  </si>
  <si>
    <t>303580</t>
  </si>
  <si>
    <t>Marqueurs cérébraux précoces associés au neurodéveloppement des enfants avec cardiopathie congénitale : une étude en spectroscopie proche infrarouge</t>
  </si>
  <si>
    <t>Cardiopathies congénitales</t>
  </si>
  <si>
    <t xml:space="preserve">CARDIOPATHIE CONGENITALE; NEUROPSYCHOLOGIE; CONNECTIVITE FONCTIONNELLE; DEVELOPPEMENT COGNITIF; DEVELOPPEMENT CEREBRAL; NEUROIMAGERIE </t>
  </si>
  <si>
    <t>Rhea, Carter</t>
  </si>
  <si>
    <t>303607</t>
  </si>
  <si>
    <t>L'Apprentissage Automatique en l'Astronomie en Rayons X et en Optique</t>
  </si>
  <si>
    <t>Mécanique des fluides</t>
  </si>
  <si>
    <t>L'APPRENTISSAGE AUTOMATIQUE; ASTRONOMIE; RAYONS X; OPTIQUE; CHANDRA; SITELLE</t>
  </si>
  <si>
    <t>Archambault, Isabelle</t>
  </si>
  <si>
    <t>303624</t>
  </si>
  <si>
    <t>Effet-école et réussite éducative des élèves en situation de vulnérabilité: étiologie et pratiques efficaces</t>
  </si>
  <si>
    <t>REUSSITE EDUCATIVE; EFFET-ECOLE; MILIEUX DEFAVORISES; ELEVES IMMIGRANTS; PROBLEME DE SANTE MENTALE; PRATIQUES EFFICACES</t>
  </si>
  <si>
    <t>Babity, Samuel</t>
  </si>
  <si>
    <t>303636</t>
  </si>
  <si>
    <t>Microaiguilles polymériques pour la livraison de capteurs pour la surveillance physiologique en temps réel</t>
  </si>
  <si>
    <t>Techniques diagnostiques</t>
  </si>
  <si>
    <t>DIAGNOSTICS; MONITORING; FLUORESCENCE; BIOSENSING; MICRONEEDLES; MICROTATTOO</t>
  </si>
  <si>
    <t>Marisse, Masis Solano</t>
  </si>
  <si>
    <t>303642</t>
  </si>
  <si>
    <t>Déformation du tissu nerveux optique dans la pathogénèse du glaucome</t>
  </si>
  <si>
    <t>Système visuel</t>
  </si>
  <si>
    <t>OPTIC NERVE STRAIN; OCULAR BIOMECHANICS; IMAGE PROCESSING; GLAUCOMA; OCT</t>
  </si>
  <si>
    <t>Marques Vieira, Ariany</t>
  </si>
  <si>
    <t>303646</t>
  </si>
  <si>
    <t>Construire la science derrière l'utilisation de revues rapides à l'intention des décisions politiques et des orientations cliniques</t>
  </si>
  <si>
    <t xml:space="preserve">Méta-analyse </t>
  </si>
  <si>
    <t>REVUES RAPIDES; METHODOLOGIE; PROCESSUS DELPHI; REVUE SYSTEMATIQUE; VALIDITE; DECISIONS POLITIQUES</t>
  </si>
  <si>
    <t>Tremblay, Francis</t>
  </si>
  <si>
    <t>303653</t>
  </si>
  <si>
    <t>En finir avec le génie? L'héritage d'Edgar Zilsel dans la pensée, la littérature et la société occidentale contemporaine.</t>
  </si>
  <si>
    <t xml:space="preserve">Essai </t>
  </si>
  <si>
    <t>LITTERATURE COMPAREE; EPISTEMOLOGIE DE LA LITTERATURE; HISTOIRE DES IDEES; LITTERATURE AUTRICHIENNE; ESTHETIQUE; EDGAR ZILSEL</t>
  </si>
  <si>
    <t>Jepson, Victoria</t>
  </si>
  <si>
    <t>303685</t>
  </si>
  <si>
    <t>Équité environnementale et l’accessibilité aux parcs de qualité dans le Grand Montréal</t>
  </si>
  <si>
    <t>URBAN PARKS; ENVIRONMENTAL JUSTICE; ACCESSIBILITY; PARK USE; CARRYING CAPACITY; FUNCTIONAL DENSITY</t>
  </si>
  <si>
    <t>Yousefi, Reyhaneh</t>
  </si>
  <si>
    <t>303708</t>
  </si>
  <si>
    <t>L'association entre les habitudes alimentaires et l'amélioration des facteurs liés aux maladies cardiovasculaires (MCV) au cours de la première année après la chirurgie bariatrique</t>
  </si>
  <si>
    <t>DIETARY PATTERN; OBESITY; BODY COMPOSITION; CARDIOVASCULAR RISK FACTORS; BARIATRIC SURGERY; BODY WEIGHT</t>
  </si>
  <si>
    <t>Li, Zhiwei</t>
  </si>
  <si>
    <t>303715</t>
  </si>
  <si>
    <t>La Caractérisation des Interactions entre Salmonella enterica et le Microbiome Intestinal de l'Hôte Médiées par les Systèmes de Sécrétion de Type VI</t>
  </si>
  <si>
    <t>MICROBIOME; MICROBIAL INTERACTIONS; TYPE VI SECRETION SYSTEM; SALMONELLA; FOODBORNE PATHOGENS; ANTIMICROBIAL STRATEGY</t>
  </si>
  <si>
    <t>Savard, Antoine</t>
  </si>
  <si>
    <t>303750</t>
  </si>
  <si>
    <t>Amélioration des prédictions de la glace de mer des modèles d'Arctique à l'aide d'une rhéologie granulaire basée sur une approche multimodèle hybride.</t>
  </si>
  <si>
    <t>Glace et neige</t>
  </si>
  <si>
    <t>CLIMATE CHANGE; ARCTIC; SEA-ICE; NUMERICAL SIMULATIONS; GRANULAR RHEOLOGY; PREDICTIONS</t>
  </si>
  <si>
    <t>Cyr-Desautels, Laurence</t>
  </si>
  <si>
    <t>303894</t>
  </si>
  <si>
    <t>Étude de la relation enfant-éducateur comme facteur de protection dans l'adaptation des enfants (6-12 ans) hébergés en centre de réadaptation</t>
  </si>
  <si>
    <t>MALTRAITANCE; PROBLEMES DE COMPORTEMENT; RELATION ENFANT-EDUCATEUR; HEBERGEMENT EN CENTRE DE READAPTATION; FACTEUR DE PROTECTION; COMPETENCES EN INTERVENTION</t>
  </si>
  <si>
    <t>Martineau-Dussault, Marie-Ève</t>
  </si>
  <si>
    <t>303907</t>
  </si>
  <si>
    <t>Connectivité cérébrale fonctionnelle au repos dans l’apnée obstructive du sommeil chez les personnes d’âge moyen et âgées</t>
  </si>
  <si>
    <t>APNEE OBSTRUCTIVE DU SOMMEIL; NEUROPSYCHOLOGIE; MATIERE GRISE; IMAGERIE CEREBRALE; CONNECTIVITE FONCTIONNELLE AU REPOS; DEMENCE</t>
  </si>
  <si>
    <t>Lim, Olivia</t>
  </si>
  <si>
    <t>303926</t>
  </si>
  <si>
    <t>Étude des exoplanètes potentiellement habitables du système planétaire TRAPPIST-1</t>
  </si>
  <si>
    <t>Systèmes planétaire et solaire</t>
  </si>
  <si>
    <t>Stellaire</t>
  </si>
  <si>
    <t>ASTROPHYSIQUE; SYSTEMES PLANETAIRES; EXOPLANETES; TRAPPIST-1; SPECTROSCOPIE DE TRANSIT; ATMOSPHERES</t>
  </si>
  <si>
    <t>Fujinaga, Ichiro</t>
  </si>
  <si>
    <t>303927</t>
  </si>
  <si>
    <t>Information musicale, recherche, et infrastructure : Construction de la bibliothèque musicale mondiale du 21e siècle.</t>
  </si>
  <si>
    <t>MUSIC LIBRARY; MUSIC METADATA; MUSIC ANALYSIS; MUSIC THEORY; MUSIC INFORMATION RETRIEVAL; CORPORA STUDIES</t>
  </si>
  <si>
    <t>Laliberte, Samuel</t>
  </si>
  <si>
    <t>303961</t>
  </si>
  <si>
    <t>Comprendre le Big Bang à l'aide de cordes et de matrices</t>
  </si>
  <si>
    <t>COSMOLOGY; BIG BANG; STRING THEORY; MATRIX MODELS; UNIVERSE; QUANTUM GRAVITY</t>
  </si>
  <si>
    <t>Bakadlag, Rowa</t>
  </si>
  <si>
    <t>303972</t>
  </si>
  <si>
    <t xml:space="preserve">Le tungstène modifie le microenvironemment de la moelle osseuse pour promouvoir la leucémogenèse </t>
  </si>
  <si>
    <t>Toxicologie</t>
  </si>
  <si>
    <t xml:space="preserve">TUNGSTEN; B-CELL DEVELOPMENT ; DNA DAMAGE ; CRISPR-SCREEN; LEUKEMOGENESIS </t>
  </si>
  <si>
    <t>Asempour, Farhad</t>
  </si>
  <si>
    <t>303996</t>
  </si>
  <si>
    <t>Développement de revêtements polymères auto-cicatrisables et recyclables</t>
  </si>
  <si>
    <t>PLASTIC RECYCLING ; SMART POLYMERS; SELF-HEALING; STIMULI RESPONSIVE; SELF-ASSEMBLY ; DYNAMIC COVALENT BONDS</t>
  </si>
  <si>
    <t>Bancheri, Julien</t>
  </si>
  <si>
    <t>304026</t>
  </si>
  <si>
    <t>Le développement et la réalisation d'un commutateur semiconducteur rapide pour l'accélération médicale des particules.</t>
  </si>
  <si>
    <t>Capteurs et dispositifs</t>
  </si>
  <si>
    <t>Radiothérapie</t>
  </si>
  <si>
    <t>PROTON THERAPY; DIELECTRIC WALL ACCELERATOR; SEMICONDUCTOR DIODES; DRIFT STEP RECOVERY DIODES; SWITCHES; PULSE FORMING NETWORKS</t>
  </si>
  <si>
    <t>Rousseau, Paul-Noel</t>
  </si>
  <si>
    <t>304073</t>
  </si>
  <si>
    <t>Cartographie de la matière blanche du cervelet</t>
  </si>
  <si>
    <t>CERVELET ; NEUROIMAGERIE; CONNECTIVITE CEREBRALE; SUBSTANCE BLANCHE; TRACTOGRAPHIE; TRONC CEREBRAL</t>
  </si>
  <si>
    <t>Erivan Gonçalves Duarte, Erivan</t>
  </si>
  <si>
    <t>304200</t>
  </si>
  <si>
    <t>Inclusion en musique: développement d'outils technologiques inspirés d'une approche socioculturelle du handicap.</t>
  </si>
  <si>
    <t>Développement des technologies et impacts sociaux</t>
  </si>
  <si>
    <t>MUSIQUE; EDUCATION; TECHNOLOGIE; HANDICAP; INCLUSION; ACCESSIBILITE</t>
  </si>
  <si>
    <t>Lung Lock Man, Stephanie</t>
  </si>
  <si>
    <t>304222</t>
  </si>
  <si>
    <t>Prédire les comportements restreints et répétitifs (CRR) des enfants autistes d’âge scolaire : Une approche sensorielle et cognitive.</t>
  </si>
  <si>
    <t>AUTISM; CHILDREN; RESTRICTED INTERESTS; REPETITIVE BEHAVIORS; COGNITIVE FLEXIBILITY; SENSORY PROCESSING</t>
  </si>
  <si>
    <t>Heney, Kayla</t>
  </si>
  <si>
    <t>304271</t>
  </si>
  <si>
    <t xml:space="preserve">Analyser les voies de signalisation de RAC1 P29S dans le mélanome cutané </t>
  </si>
  <si>
    <t>CUTANEOUS MELANOMA ; MOTILITY AND METASTASIS; DRUGGABLE TARGETS; CELL SIGNALLING; CELLULAR TRANSFORMATION; RAC1 SIGNALLING</t>
  </si>
  <si>
    <t>Plante, Justin</t>
  </si>
  <si>
    <t>304305</t>
  </si>
  <si>
    <t>Développement d’alliages d’extrusion haute-performance Al-Mg-Si en remplacement aux alliages difficilement recyclables Al-Zn dans la fabrication de composants d’absorption d’impact pour l’industrie automobile</t>
  </si>
  <si>
    <t>Métaux et alliages</t>
  </si>
  <si>
    <t>Procédés physiques et mécaniques</t>
  </si>
  <si>
    <t>ALUMINIUM; EXTRUSION; ALLIAGE; AUTOMOBILE; MISE EN FORME; TRANSPORT</t>
  </si>
  <si>
    <t>Raoofian, Ali</t>
  </si>
  <si>
    <t>304320</t>
  </si>
  <si>
    <t>Modélisation dynamique et co-simulation de systèmes à multicorps à l'aide de modèles d'interface réduits</t>
  </si>
  <si>
    <t>CO-SIMULATION; DYNAMIC ANALYSIS OF MECHANICAL SYSTEMS; CONTACT MODELLING; FRICTION MODELLING; ROBOTICS; SIMULATION AND MODELLING</t>
  </si>
  <si>
    <t>Pillai, Sangeeth</t>
  </si>
  <si>
    <t>304367</t>
  </si>
  <si>
    <t>Isoler et identifier les facteurs bioactifs à partir d'extraits de cellules de moelle osseuse et de cellules sécrétome pour le traitement des glandes salivaires lésées par irradiation.</t>
  </si>
  <si>
    <t>Affections bucco-dentaires</t>
  </si>
  <si>
    <t>CELL BIOLOGY; STEM CELLS ; SALIVARY GLANDS; MOLECULAR BIOLOGY ; XEROSTOMIA; RADIATION INJURY</t>
  </si>
  <si>
    <t>Robidoux, Julie</t>
  </si>
  <si>
    <t>304391</t>
  </si>
  <si>
    <t>Identification des caractéristiques des mouvements graphomoteurs et oculomoteurs chez les élèves dyslexiques-dysorthographiques, en contexte de production écrite</t>
  </si>
  <si>
    <t>Difficultés d'apprentissage</t>
  </si>
  <si>
    <t>TROUBLE D'APPRENTISSAGE; ORTHOGRAPHE; HABILETES GRAPHOMOTRICES; DYSLEXIE-DYSORTHOGRAPHIE; PRODUCTION DE TEXTES ECRITS; MOUVEMENTS OCULAIRES</t>
  </si>
  <si>
    <t>Er Raqabi, El Mehdi</t>
  </si>
  <si>
    <t>304395</t>
  </si>
  <si>
    <t>Apprentissage des Décompositions: Une Approche Intelligente pour les Problèmes de Grande Taille</t>
  </si>
  <si>
    <t>OPTIMIZATION; ARTIFICIAL INTELLIGENCE; INTEGER PROGRAMMING; DECOMPOSITION; GRAPH NEURAL NETWOKS; REAL TIME OPTIMIZATION</t>
  </si>
  <si>
    <t>Deschênes, Simon-Pierre</t>
  </si>
  <si>
    <t>304410</t>
  </si>
  <si>
    <t>Cartographie 3D de l'environnement robuste aux conditions hivernales difficiles</t>
  </si>
  <si>
    <t>ALGORITHMES ROBUSTES; ROBOTIQUE MOBILE; LIDARS; VEHICULES AUTONOMES; CARTOGRAPHIE 3D; CONDITIONS HIVERNALES</t>
  </si>
  <si>
    <t>Paquet, Valérie</t>
  </si>
  <si>
    <t>304421</t>
  </si>
  <si>
    <t>L'écoféminisme comme nouvelle perspective en communication environnementale : l'expérience des femmes dans les milieux de transition écologique au Québec</t>
  </si>
  <si>
    <t>COMMUNICATION ENVIRONNEMENTALE; ECOFEMINISME; MOUVEMENT DE TRANSITION ECOLOGIQUE; ETUDES FEMINISTES; RECHERCHE-ACTION; COMMUN</t>
  </si>
  <si>
    <t>Dion, Laurence</t>
  </si>
  <si>
    <t>304436</t>
  </si>
  <si>
    <t>En quoi l’invisibilité de l’intimité sexuelle des jeunes femmes ayant des relations sexuelles avec des femmes nuit-elle à leur développement identitaire et à leur santé sexuelle?</t>
  </si>
  <si>
    <t>Influence des médias sur le comportement</t>
  </si>
  <si>
    <t>DEVELOPPEMENT SEXUEL; SANTE SEXUELLE; FORMATION IDENTITAIRE; COMPORTEMENTS SEXUELS; STRATEGIE COMPORTEMENTALE DE PROTECTION; MINORITES SEXUELLES</t>
  </si>
  <si>
    <t>Descary, Guillaume</t>
  </si>
  <si>
    <t>304460</t>
  </si>
  <si>
    <t>Exposition à des conditions de vie stressantes et jeunes déscolarisés et sans emploi (NEET) lors de la transition à l’âge adulte : l’agentivité peut-elle moduler les risques?</t>
  </si>
  <si>
    <t>TRANSITION A L'AGE ADULTE; INEGALITES SOCIALES; INSERTION SOCIOPROFESSIONNELLE ; STRESS; AGENTIVITE; PLANS D'AVENIR</t>
  </si>
  <si>
    <t>Enamundram, Naga Karthik</t>
  </si>
  <si>
    <t>304484</t>
  </si>
  <si>
    <t>Guidage utilisateur en temps réel dans l'échographie à l'aide de méthodes de localisation et de cartographie simultanées (Real-time User Guidance in Ultrasound using Simultaneous Localization and Mapping)</t>
  </si>
  <si>
    <t>Échocardiographie</t>
  </si>
  <si>
    <t>ULTRASOUND; SIMULTANEOUS LOCALIZATION AND MAPPING; ROBOTICS; MEDICAL IMAGING; IMAGE REGISTRATION; PROBABILITY</t>
  </si>
  <si>
    <t>Hebert, Alexander</t>
  </si>
  <si>
    <t>304489</t>
  </si>
  <si>
    <t>Investigation de l'effet des impuretés métalliques sur les cathodes de genre oxydes metalliques en couches pour les piles Li-ion</t>
  </si>
  <si>
    <t>Piles électrochimiques et à combustion</t>
  </si>
  <si>
    <t>LI-ION BATTERIES; CATHODE; HIGH-THROUGHPUT; LAYERED OXIDE; ELECTROCHEMISTRY; MATERIALS</t>
  </si>
  <si>
    <t>Rodriguez Rondon, Gabriel</t>
  </si>
  <si>
    <t>304502</t>
  </si>
  <si>
    <t>Modèles de rupture structurelle multivariée pour l'analyse macroprudentielle</t>
  </si>
  <si>
    <t xml:space="preserve">Gestion des risques </t>
  </si>
  <si>
    <t>ECONOMETRIE; GESTION DES RISQUES; MODELES DE RUPTURE STRUCTURELLE; GESTION DE CRISES; MODELES NON LINEAIRES;  TESTS D'HYPOTHESES</t>
  </si>
  <si>
    <t>Fabre, Paul</t>
  </si>
  <si>
    <t>304638</t>
  </si>
  <si>
    <t>Impact du changement de classe des médiateurs lipidiques bioactifs sur la myogenèse et le fonctionnement du muscle strié squelettique</t>
  </si>
  <si>
    <t>MYOGENESE; CELLULES SOUCHES MUSCULAIRES; MEDIATEURS LIPIDIQUES; INFLAMMATION ; DYSTROPHIE MUSCULAIRE DE DUCHENNE; LYPOXYGENASES</t>
  </si>
  <si>
    <t>Gagnon Castonguay, Marie-Eve</t>
  </si>
  <si>
    <t>304689</t>
  </si>
  <si>
    <t>Pour une redéfinition des catégories de production artistique: Étude de cas sur le bijou d'art contemporain au Québec depuis la seconde moitié du 20e siècle</t>
  </si>
  <si>
    <t>Bourses de maîtrise en recherche</t>
  </si>
  <si>
    <t>B1Z</t>
  </si>
  <si>
    <t>Éducation artistique et intervention dans la société</t>
  </si>
  <si>
    <t>ARTS VISUELS; METIERS D'ART; JOAILLERIE; METIERS D'ART QUEBECOIS; METIERS D'ART NORD-AMERICAINS; TRANSDISCIPLINARITE</t>
  </si>
  <si>
    <t>Vandal, Katherine</t>
  </si>
  <si>
    <t>304726</t>
  </si>
  <si>
    <t>Rôle de la voie de signalisation WNT durant la spécification des lignées et l'inactivation du chromosome X chez l'embryon préimplantatoire humain</t>
  </si>
  <si>
    <t>EMBRYON HUMAIN; SEQUENCAGE A CELLULE UNIQUE; VOIE DE SIGNALISATION WNT; SEGREGATION DES LIGNEES TE-MCI; INACTIVATION DU CHROMOSOME X</t>
  </si>
  <si>
    <t>Sun, Rui</t>
  </si>
  <si>
    <t>304745</t>
  </si>
  <si>
    <t>Les cellules CD4+ se localisent dans les muscles lisses des voies aériennes et sont associées au remodelage bronchique dans l’asthme</t>
  </si>
  <si>
    <t>Médiateurs immunologiques: cytokines et chimiokines</t>
  </si>
  <si>
    <t>ASTHMA; AIRWAY REMODELLING; CD4+ T CELLS; AIRWAY SMOOTH MUSCLE; LYMPHOCYTE RECRUITMENT; C-X-C MOTIF CHEMOKINE RECEPTOR 3</t>
  </si>
  <si>
    <t>De Mattos, Karine</t>
  </si>
  <si>
    <t>304770</t>
  </si>
  <si>
    <t>Mécanisme d'action des facteurs de transcription MEF2 dans l'expression et la fonction des gènes des cellules de Leydig</t>
  </si>
  <si>
    <t>Santé différentielle des sexes</t>
  </si>
  <si>
    <t>Mécanismes et dysfonctions de la reproduction</t>
  </si>
  <si>
    <t>LEYDIG CELL; TRANSCRIPTION FACTOR; MEF2; MALE REPRODUCTION ; STEROIDOGENESIS ; TESTICLES</t>
  </si>
  <si>
    <t>Cousineau, Amélie</t>
  </si>
  <si>
    <t>304794</t>
  </si>
  <si>
    <t>Rôles des téléséries à grand public au Québec dans les processus de diffusion des revendications féministes</t>
  </si>
  <si>
    <t>Cultures populaires produites et diffusées par les médias</t>
  </si>
  <si>
    <t>MOUVEMENTS FEMINISTES; TELESERIES QUEBECOISES; REPRESENTATIONS DU CORPS DES FEMMES; THEORIE DES REPRESENTATIONS SOCIALES; SCRIPTS SEXUELS; DIFFUSION DES NOUVELLES NORMES SOCIALES</t>
  </si>
  <si>
    <t>Bastien, Kevin</t>
  </si>
  <si>
    <t>304827</t>
  </si>
  <si>
    <t>Étude longitudinale de l'impact des contaminants environnementaux sur les fonctions endocriniennes et
hippocampiques auprès d'adolescents inuits</t>
  </si>
  <si>
    <t>Neurotoxicité</t>
  </si>
  <si>
    <t>CONTAMINANTS ENVIRONNEMENTAUX; NAVIGATION SPATIALE; HIPPOCAMPE; IMAGERIE PAR RESONANCE MAGNETIQUE; CORTISOL; NEUROENDOCRINOLOGIE</t>
  </si>
  <si>
    <t>Van Der Cruysse, Jonathan</t>
  </si>
  <si>
    <t>304858</t>
  </si>
  <si>
    <t>Réinventer les compilateurs pour les accélérateurs de nouvelle génération</t>
  </si>
  <si>
    <t xml:space="preserve">Systèmes informatiques </t>
  </si>
  <si>
    <t xml:space="preserve">Langage informatique </t>
  </si>
  <si>
    <t>COMPILERS; ACCELERATORS; REINFORCEMENT LEARNING; GRAPH NEURAL NETWORKS; FORMAL VERIFICATION; PROGRAM SYNTHESIS</t>
  </si>
  <si>
    <t>Madrigal Aguirre, Ariel</t>
  </si>
  <si>
    <t>304860</t>
  </si>
  <si>
    <t>Démêler le tumorigenèse du carcinome rénal à cellules claires à une résolution cellulaire unique</t>
  </si>
  <si>
    <t>Cancer de l'appareil urinaire</t>
  </si>
  <si>
    <t>CANCER DU REIN; BIOINFORMATIQUE; REGULATION GENIQUE; BIOLOGIE COMPUTATIONNELLE; TRANSCRIPTOMIQUE; RESEAUX DE REGLEMENTATION</t>
  </si>
  <si>
    <t>Meng, Tongzhu</t>
  </si>
  <si>
    <t>304889</t>
  </si>
  <si>
    <t>Évaluer le rôle de la génétique dans la sensibilité gustative, la préférence alimentaire, et la stimulation oro-sensorielle</t>
  </si>
  <si>
    <t>Sensation et  perception</t>
  </si>
  <si>
    <t>Gènes</t>
  </si>
  <si>
    <t>SENSORY PERCEPTION; TASTE; APPETITE; FOOD PREFERENCES; GENETICS; GENE EXPRESSION</t>
  </si>
  <si>
    <t>Zimmermann, Camila Aparecida</t>
  </si>
  <si>
    <t>304946</t>
  </si>
  <si>
    <t>Conception d'un capteur polymère stimuli-chromique par électrofilage</t>
  </si>
  <si>
    <t>SMART MATERIAL; COLORIMETRIC SENSORS; STIMULI-CHROMIC POLYMER; COLOR CHANGE; ELECTROSPINNING; NANOFIBER</t>
  </si>
  <si>
    <t>Wong, Samantha Tze Sum</t>
  </si>
  <si>
    <t>305020</t>
  </si>
  <si>
    <t>Activité cérébrale et neuroplasticité associés à la synchronisation motrice sociale d’enfants avec un trouble du spectre de l’autisme.</t>
  </si>
  <si>
    <t xml:space="preserve">AUTISM; NEUROSCIENCE; ELECTROENCEPHALOGRAPHY; SOCIAL DEVELOPMENT; MOTOR DEVELOPMENT; MUSIC INTERVENTION </t>
  </si>
  <si>
    <t>Lemieux, Joanie</t>
  </si>
  <si>
    <t>305042</t>
  </si>
  <si>
    <t>Cultoromique, sélection/expression et caractérisation des éléments génétiques de résistance aux antibiotiques présents dans les bioaérosols.</t>
  </si>
  <si>
    <t>Bactéries</t>
  </si>
  <si>
    <t>RESISTANCE AUX ANTIBIOTIQUES; TRANSFERT DE GENES; BACTERIES; BIOAEROSOLS; AIR; FACTEURS DE RISQUE</t>
  </si>
  <si>
    <t>Thibodeau-Antonacci, Alana</t>
  </si>
  <si>
    <t>305049</t>
  </si>
  <si>
    <t>Développement d'un appareil de curithérapie avec modulation d'intensité pour le cancer rectal.</t>
  </si>
  <si>
    <t>BRACHYTHERAPY; HIGH-DOSE RATE BRACHYTHERAPY; MONTE CARLO SIMULATIONS; BRACHYTHERAPY APPLICATOR; INTENSITY MODULATED BRACHYTHERAPY; RECTAL CANCER</t>
  </si>
  <si>
    <t>Alarie, Jonathan</t>
  </si>
  <si>
    <t>305059</t>
  </si>
  <si>
    <t>Étude de la cinétique de dissolution de l'alumine injecté dans un bain de cryolite, par analyse expérimentale et théorique des comportements thermique, chimique et de la dynamique des fluides.</t>
  </si>
  <si>
    <t>Procédés chimiques</t>
  </si>
  <si>
    <t>Thermodynamique</t>
  </si>
  <si>
    <t>ALUMINIUM; ELECTROMETALLURGIE; CRYOLITE; ALUMINE; DISSOLUTION; ADSORPTION</t>
  </si>
  <si>
    <t>Khaf, Sadia</t>
  </si>
  <si>
    <t>305094</t>
  </si>
  <si>
    <t>Gestion dynamique et intelligente des ressources radio dans les réseaux Internet Industriel des Objets (IIdO) Cognitif</t>
  </si>
  <si>
    <t>Réseaux de télécommunications</t>
  </si>
  <si>
    <t>WIRELESS NETWORKS; RADIO RESOURCE MANAGEMENT; COGNITIVE RADIO NETWORKS; DYNAMIC SPECTRUM MANAGEMENT; SPECTRUM SENSING; SPECTRUM ALLOCATION</t>
  </si>
  <si>
    <t>Gaonac'H-Lovejoy, Vanda</t>
  </si>
  <si>
    <t>305111</t>
  </si>
  <si>
    <t>Cartographier la structure-fonction des longs ARNs non codants à l'échelle du génome</t>
  </si>
  <si>
    <t>IA (MOINS DE 25%); APPRENTISSAGE MACHINE; GENOMIQUE COMPARATIVE; BIO-INFORMATIQUE; TRANSCRIPTOMIQUE; BIOLOGIE STRUCTURALE</t>
  </si>
  <si>
    <t>Roosta, Maryam</t>
  </si>
  <si>
    <t>305112</t>
  </si>
  <si>
    <t>"Entre Mariage et Prostitution"
Cette recherche entreprend une étude ethnographique des travailleuses du sexe à Mashhad qui utilisent le mariage temporaire comme couverture légale pour l'échange de services sexuels pour enquêter sur les effets du lien matrimonial entre ces femmes et leurs clients.L'enjeu de cette recherche est de comprendre la relation entre le mariage et la prostitution.</t>
  </si>
  <si>
    <t xml:space="preserve">Prostitution </t>
  </si>
  <si>
    <t>Conscience, subjectivité et identité personnelle</t>
  </si>
  <si>
    <t xml:space="preserve">KINSHIP RELATIONS AND MARRIAGE; SUBJECTIVITY ; GENDER ; ECONOMY ; SEX WORK ; TEMPORARY MARRIAGE </t>
  </si>
  <si>
    <t>Young, Adrian</t>
  </si>
  <si>
    <t>305174</t>
  </si>
  <si>
    <t>Charactérisation de l’intéractome du domaine unique (Insertion in Fingers Domain) de la transcriptase inverse télomérase dans le maintient des télomères, la survie cellulaire et son implication dans la maladie de la dyskératose congénitale</t>
  </si>
  <si>
    <t>Télomères</t>
  </si>
  <si>
    <t xml:space="preserve">TELOMERES; TELOMERE BINDING PROTEIN; CELL IMMORTALIZATION; CANCER </t>
  </si>
  <si>
    <t>Yitayew, Michael</t>
  </si>
  <si>
    <t>305185</t>
  </si>
  <si>
    <t>Élaboration des Îlots pancréatiques à partir de revêtement immunoprotecteur conforme multicouche en utilisant auto-assemblage couche par couche</t>
  </si>
  <si>
    <t>Surfaces, interfaces et couches minces</t>
  </si>
  <si>
    <t>BIOMATERIALS; SURFACE COATINGS; SUPRAMOLECULAR CHEMISTRY; MATERIAL SCIENCE; TISSUE ENGINEERING; IMMUNOENGINEERING</t>
  </si>
  <si>
    <t>Iasenza, Isabella Angela</t>
  </si>
  <si>
    <t>305189</t>
  </si>
  <si>
    <t>La Recherche de Nouvelles Thérapies Ciblées Contre les Cellules Souches de la Leucémie Myéloïde Aiguë</t>
  </si>
  <si>
    <t>ACUTE MYELOID LEUKEMIA; DRUG DISCOVERY ; STEM CELL BIOLOGY; HEMATOPOIESIS ; PHARMACOLOGY; BIOINFORMATICS</t>
  </si>
  <si>
    <t>Belser, Alexander</t>
  </si>
  <si>
    <t>305192</t>
  </si>
  <si>
    <t>Plainchant au Québec: redécouvrir le serpent d’église</t>
  </si>
  <si>
    <t>Genres musicaux</t>
  </si>
  <si>
    <t>NOUVELLE-FRANCE; HISTORICAL PERFORMANCE; BAROQUE MUSIC; GREGORIAN CHANT; EARLY IMPROVISATION; CHANT SUR LE LIVRE</t>
  </si>
  <si>
    <t>Dumontier, Simon</t>
  </si>
  <si>
    <t>305231</t>
  </si>
  <si>
    <t>Rôle de l'interaction entre la lame basale et les cellules souches du muscle squelettique en santé et en maladie</t>
  </si>
  <si>
    <t>MUSCLE SQUELETTIQUE; CELLULE SOUCHE; MATRICE EXTRACELLULAIRE; INTEGRINE; DYSTROGLYCAN</t>
  </si>
  <si>
    <t>Lusson, Flandrine</t>
  </si>
  <si>
    <t>305326</t>
  </si>
  <si>
    <t>Ville périphérique en croissance: penser un aménagement urbain  qui répond aux besoins et aspirations de la diversité de ses habitant.e.s. Le cas de Mirabel.</t>
  </si>
  <si>
    <t>Conception et aménagement de l'espace</t>
  </si>
  <si>
    <t>REPRESENTATIONS SPATIALES; AMENAGEMENT ; DIVERSITE SOCIALE; VILLE PERIPHERIQUE; APPROPRIATION DE L'ESPACE; CARTOGRAPHIE PARTICIPATIVE</t>
  </si>
  <si>
    <t>Kammili, Anitha</t>
  </si>
  <si>
    <t>305333</t>
  </si>
  <si>
    <t>Détermination de la faisabilité et de l'exactitude de l'utilisation de l'intelligence artificielle par vision par ordinateur pour effectuer des évaluations automatisées des compétences chirurgicales</t>
  </si>
  <si>
    <t>IA (ENTRE 25% ET 50%); LAPAROSCOPIC CHOLECYSTECTOMY; SURGICAL EDUCATION; ASSESSMENT TOOLS; VIDEO-ASSISTED THORACIC LOBECTOMY; SYSTEMATIC REVIEW</t>
  </si>
  <si>
    <t>Boulay, Marie-France</t>
  </si>
  <si>
    <t>305338</t>
  </si>
  <si>
    <t>Enquête sur les activités de développement professionnel (DP) des enseignant.e.s des écoles primaires francophones et anglophones du Québec: analyse des facteurs influençant la participation des enseignant.e.s à des activités de DP efficaces ayant un effet sur la transformation de leurs pratiques et sur les apprentissages des élèves</t>
  </si>
  <si>
    <t>DEVELOPPEMENT PROFESSIONNEL EFFICACE; ENSEIGNANTS; PARTICIPATION; TRANSFORMATION DES PRATIQUES; APPRENTISSAGE DES ELEVES; ECOLES PRIMAIRES DU QUEBEC</t>
  </si>
  <si>
    <t>Pellerin, Geneviève</t>
  </si>
  <si>
    <t>305353</t>
  </si>
  <si>
    <t>Développement de nouveaux ingrédients fonctionnalisés à base de protéines de vers de farine par hydrolyse enzymatique et formation de systèmes mixtes avec des protéines de soya et de pois</t>
  </si>
  <si>
    <t>HYDROLYSE ENZYMATIQUE; SYSTEME PROTEIQUE MIXTE; PROPRIETES FONCTIONNELLES; ISOLAT DE PROTEINES VEGETALES; ISOLAT DE PROTEINES DE VERS DE FARINE; DIGESTIBILITE</t>
  </si>
  <si>
    <t>Legault, Emilie</t>
  </si>
  <si>
    <t>305382</t>
  </si>
  <si>
    <t>Dysfonctions mitochondriales et vulnérabilité au stress oxydatif de neurones dopaminergiques induits dérivés de fibroblastes de patients atteints de Parkinson idiopathique</t>
  </si>
  <si>
    <t>DIRECT REPROGRAMMING; PARKISON'S DISEASE; INDUCED NEURONS; OXIDATIVE STRESS; MITOCHONDRIA; MITOPHAGY</t>
  </si>
  <si>
    <t>Galipeau, Caroline</t>
  </si>
  <si>
    <t>305396</t>
  </si>
  <si>
    <t>Étude de l'importance de la justice organisationnelle pour l'expérience des employés, orientée par la théorie de l'autodétermination: le rôle du soutien à l'autonomie et de la satisfaction et frustration des besoins psychologiques.</t>
  </si>
  <si>
    <t>Changement d'attitudes des individus</t>
  </si>
  <si>
    <t>JUSTICE ORGANISATIONNELLE; CITOYENNETE ORGANISATIONNELLE; DEVIANCE ORGANISATIONNELLE; THEORIE DE L'AUTODETERMINATION; SOUTIEN A L'AUTONOMIE; SATISFACTION DES BESOINS PSYCHOLOGIQUES</t>
  </si>
  <si>
    <t>Abdelfatah, Tamer</t>
  </si>
  <si>
    <t>305432</t>
  </si>
  <si>
    <t>Dispositif microfluidique Lab-on-Chip pour la détection colorimétrique automatisée et rapide des agents pathogènes dans les environnements à faibles ressources.</t>
  </si>
  <si>
    <t xml:space="preserve">Nanosystèmes </t>
  </si>
  <si>
    <t>PATHOGEN DETECTION; RAPID DETECTION; MICROFLUIDIC LAB-ON-CHIP; LOW RESOURCE ENVIRONMENTS; COLORIMETRIC READOUT; NANO MATERIALS</t>
  </si>
  <si>
    <t>Lessard, Olivier</t>
  </si>
  <si>
    <t>305470</t>
  </si>
  <si>
    <t>Synthèse, conformation et lipophilie d’hexopyranoses et d’alditols polyhalogénés</t>
  </si>
  <si>
    <t>CHIMIE; ORGANIQUE; SYNTHESE; BIOMOLECULES; GLUCIDES; HALOGENES</t>
  </si>
  <si>
    <t>Lydon, John</t>
  </si>
  <si>
    <t>305471</t>
  </si>
  <si>
    <t>Identité et dysfonction sociale: défis et résilience</t>
  </si>
  <si>
    <t>Cohésion sociale</t>
  </si>
  <si>
    <t>IDENTITE; DYSFONCTION SOCIALE; RELATIONS SOCIALES; L'ESTIME DE SOI; AUTOREGULATION; BIEN-ETRE</t>
  </si>
  <si>
    <t>Dion-Phénix, Hélène</t>
  </si>
  <si>
    <t>305497</t>
  </si>
  <si>
    <t>Déterminants de la variation du microbiote des oisillons de mésanges bleues</t>
  </si>
  <si>
    <t>ECOLOGIE; MICROBIOTE; COMMUNAUTE; EXPERIMENTAL; ONTOGENESE; MESANGE BLEUE</t>
  </si>
  <si>
    <t>Noorishad, Pari-Gole</t>
  </si>
  <si>
    <t>305514</t>
  </si>
  <si>
    <t>Une évaluation des expériences et des perceptions des jeunes adultes sur la coercition sexuelle par moyens technologiques et en personne</t>
  </si>
  <si>
    <t>SEXUALITE; COERCITION SEXUELLE; TECHNOLOGIE; PERCEPTIONS; EXPERIENCES; THEORIE DES SCRIPTS SEXUELS</t>
  </si>
  <si>
    <t>Windle, Sarah</t>
  </si>
  <si>
    <t>305532</t>
  </si>
  <si>
    <t>L'impact des politiques concernant les services éducatifs et de garde à l’enfance sur la santé à l'adolescence</t>
  </si>
  <si>
    <t>POLICY EVALUATION; EARLY CHILDHOOD EDUCATION AND CARE; CHILD HEALTH</t>
  </si>
  <si>
    <t>Vincent, Alexandra</t>
  </si>
  <si>
    <t>305552</t>
  </si>
  <si>
    <t>La loi et…le désordre ? Le traitement sociojudiciaire de l’exposition de l’enfant à la violence conjugale dans le système de protection de la jeunesse au Québec</t>
  </si>
  <si>
    <t>ENFANCE ; FAMILLE; PROTECTION DE LA JEUNESSE; ETHNOGRAPHIE INSTITUTIONNELLE; VIOLENCE CONJUGALE; ENFANTS EXPOSES A LA VIOLENCE CONJUGALE</t>
  </si>
  <si>
    <t>Boivin-Évangeliste, Lara</t>
  </si>
  <si>
    <t>305555</t>
  </si>
  <si>
    <t xml:space="preserve">La recherche de la famille biologique et la quête identitaire chez des adultes issus de l'adoption internationale. </t>
  </si>
  <si>
    <t>Identité et transnationalité</t>
  </si>
  <si>
    <t>ADOPTION INTERNATIONALE; ADULTES; DEVELOPPEMENT IDENTITAIRE; ORIGINES; FAMILLE; FILIATION</t>
  </si>
  <si>
    <t>Oz, Burak</t>
  </si>
  <si>
    <t>305619</t>
  </si>
  <si>
    <t>Utilisation du Digital Nudging dans les Tableaux de Bord Analytiques pour Améliorer la Performance des Employés</t>
  </si>
  <si>
    <t xml:space="preserve">Systèmes d'information </t>
  </si>
  <si>
    <t>BEHAVIORAL ECONOMICS; DECISION MAKING; DECISION BIAS; DIGITAL NUDGING; ANCHORING EFFECT; FORECASTING</t>
  </si>
  <si>
    <t>Munier, Marco</t>
  </si>
  <si>
    <t>305629</t>
  </si>
  <si>
    <t>L'évolution des systèmes de renseignement face aux changements systémiques: études de cas du renseignement canadien, australien et italien</t>
  </si>
  <si>
    <t xml:space="preserve">Institutions gouvernementales </t>
  </si>
  <si>
    <t>RELATIONS INTERNATIONALES; SYSTEME INTERNATIONALE; ETUDES DU RENSEIGNEMENT; CULTURE NATIONALE DE RENSEIGNEMENT; TERRORISME; TRANSITION DE LA PUISSANCE</t>
  </si>
  <si>
    <t>Macdougall, Emma</t>
  </si>
  <si>
    <t>305698</t>
  </si>
  <si>
    <t>Utilisation de modèles cérébraux à base de CSPi humaines pour caractériser la transmission de signaux par LRRK2 et les protéines Rab dans la maladie de Parkinson</t>
  </si>
  <si>
    <t>PARKINSON'S DISEASE; MICROGLIA; ORGANOIDS; LRRK2; RABS; PROTEOMICS</t>
  </si>
  <si>
    <t>Cloutier, Amélie</t>
  </si>
  <si>
    <t>305707</t>
  </si>
  <si>
    <t>Effet de la musique de fond sur le fonctionnement exécutif des personnes âgées : étude en EEG</t>
  </si>
  <si>
    <t>Fonctions exécutives</t>
  </si>
  <si>
    <t>PERSONNES AGEES; VIEILLISSEMENT NORMAL; MUSIQUE DE FOND; FONCTIONS EXECUTIVES; ELECTROENCEPHALOGRAPHIE; POTENTIELS EVOQUES</t>
  </si>
  <si>
    <t>Rahimi, Sarah</t>
  </si>
  <si>
    <t>305724</t>
  </si>
  <si>
    <t>Égalité entre les sexes dans la rémunération des hauts dirigeants: Où se situent les entreprises Canadiennes?</t>
  </si>
  <si>
    <t xml:space="preserve">Rémunération </t>
  </si>
  <si>
    <t>LEADERSHIP; GENDER; COMPENSATION; CEO PAY; PAY EQUITY; COMPENSATION GAP</t>
  </si>
  <si>
    <t>Ford, Jessica</t>
  </si>
  <si>
    <t>305745</t>
  </si>
  <si>
    <t>L'influence des têtards sur les communautés de zooplancton, phytoplancton, et chimie de l'eau dans les mésocosmes expérimentaux</t>
  </si>
  <si>
    <t>ECOLOGY; ECOSYSTEMS; TADPOLES; FOOD WEBS; ZOOPLANKTON; MESOCOSMS</t>
  </si>
  <si>
    <t>Laroche, Geneviève</t>
  </si>
  <si>
    <t>305752</t>
  </si>
  <si>
    <t>Exploration des dynamiques entre genre, agroforesterie et sécurité alimentaire à l'échelle de la ferme et du paysage au Rwanda.</t>
  </si>
  <si>
    <t>World Agroforestry Centre</t>
  </si>
  <si>
    <t>KENYA</t>
  </si>
  <si>
    <t>Gestion et évolution des paysages</t>
  </si>
  <si>
    <t>LANDSCAPE; FARMING SYSTEM; AGROFORESTRY; GENDER; FOOD SECURITY; RWANDA</t>
  </si>
  <si>
    <t>Pacheco, Julia</t>
  </si>
  <si>
    <t>305758</t>
  </si>
  <si>
    <t>Le rôle de la signalisation Hippo dans les interactions stromales-épithéliales de la métaplasie acino-canalaire (ADM) et l'initiation du cancer du pancréas</t>
  </si>
  <si>
    <t>Pancréas</t>
  </si>
  <si>
    <t>PANCREAS; PANCREATIC CANCER; REGENERATION; FIBROSIS; ACINAR-TO-DUCTAL METAPLASIA; HIPPO SIGNALING</t>
  </si>
  <si>
    <t>Poirier, Alexandre</t>
  </si>
  <si>
    <t>305802</t>
  </si>
  <si>
    <t>Augmentation de l'immunogénicité issue des antigènes spécifiques au tumeurs (TSA) par des inhibiteurs de
phosphatases pour le traitement potentiel de la leucémie aiguë myéloïde (AML)</t>
  </si>
  <si>
    <t xml:space="preserve">Immunothérapie </t>
  </si>
  <si>
    <t>CELLULES DENDRITIQUES; ANTIGENES SPECIFIQUES AUX TUMEURS (TSA); IMMUNOTHERAPIE DU CANCER; PHOSPHATASES ; LEUCEMIE AIGUE MYELOIDE (AML); SOURIS HUMANISEES</t>
  </si>
  <si>
    <t>Caron, Emilie</t>
  </si>
  <si>
    <t>305883</t>
  </si>
  <si>
    <t>L'inattention et le stress sur le fonctionnement cognitif</t>
  </si>
  <si>
    <t>University of Waterloo</t>
  </si>
  <si>
    <t xml:space="preserve">PERFORMANCE ANTICIPATION ; STRESS; STIMULUS INDEPENDENT THOUGHTS ; MIND WANDERING ; AROUSAL ; STIMULUS DEPENDENT THOUGHTS </t>
  </si>
  <si>
    <t>Manseau, Guillaume</t>
  </si>
  <si>
    <t>305897</t>
  </si>
  <si>
    <t xml:space="preserve">Repousser la frontière efficace avec l’aide de l’intelligence artificielle et des données massives </t>
  </si>
  <si>
    <t xml:space="preserve">Produits dérivés </t>
  </si>
  <si>
    <t>FINANCE EMPIRIQUE; ALLOCATION D'ACTIFS; MARCHES DES COMMODITES; PRODUITS DERIVES ; MACHINE LEARNING; MODELISATION</t>
  </si>
  <si>
    <t>Chu, Dominic</t>
  </si>
  <si>
    <t>305900</t>
  </si>
  <si>
    <t>Promouvoir l'autogestion et l'adhésion des personnes vivant avec le VIH à l'aide d'un portail patient (Opal) dans une clinique VIH urbaine: une étude pilote d'implantation à méthode mixte</t>
  </si>
  <si>
    <t>IA (MOINS DE 25%); SOINS CENTRES SUR LE PATIENT; SIDA / VIH; RECHERCHE AXEE SUR LE PATIENT; TELEMEDECINE</t>
  </si>
  <si>
    <t>Sorya, Patricia</t>
  </si>
  <si>
    <t>305903</t>
  </si>
  <si>
    <t>Chirurgie de Dehn et variétés de Seifert</t>
  </si>
  <si>
    <t>Topologie (Math)</t>
  </si>
  <si>
    <t>Géométrie</t>
  </si>
  <si>
    <t>TOPOLOGIE DE BASSE DIMENSION; VARIETES DE DIMENSION 3; CHIRURGIE DE NOEUDS; THEORIE DES NOEUDS; VARIETES HYPERBOLIQUES; CHIRURGIE DE DEHN</t>
  </si>
  <si>
    <t>Aouabed, Zahia</t>
  </si>
  <si>
    <t>306040</t>
  </si>
  <si>
    <t>Algorithmes et logiciels bioinformatiques pour la caractérisation des voies parallèles de signalisation contrôlant les mécanismes de migration collective des métastases de cancer du sein.</t>
  </si>
  <si>
    <t>Développement de logiciels</t>
  </si>
  <si>
    <t>BIOINFORMATIQUE; APPRENTISSAGE MACHINE; PREDICTION; ALGORITHME; CLUSTERING; CANCER DU SEIN</t>
  </si>
  <si>
    <t>Touchette, David</t>
  </si>
  <si>
    <t>306063</t>
  </si>
  <si>
    <t xml:space="preserve">Intégration du savoir autochtones et des modèles scientifiques d'aide à la décision multicritère pour une meilleure surveillance des maladies infectieuses sensibles au climat, dans l'Arctique canadien. </t>
  </si>
  <si>
    <t>École polytechnique fédérale de Lausanne [EPFL]</t>
  </si>
  <si>
    <t>SUISSE</t>
  </si>
  <si>
    <t>SANTE DES ECOSYSTEMES ; SANTE ANIMALE; SANTE AUTOCHTONES; CHANGEMENTS CLIMATIQUES; MEDECINE VETERINAIRE ; MALADIES INFECTIEUSES</t>
  </si>
  <si>
    <t>Sanchez Rodriguez, Lazaro</t>
  </si>
  <si>
    <t>306100</t>
  </si>
  <si>
    <t>Décryptage des bases électrophysiologiques de la maladie d'Alzheimer: une approche intégrative multifactorielle</t>
  </si>
  <si>
    <t>ALZHEIMER?S DISEASE? ; OPTIMIZED THERAPEUTIC INTERVENTIONS; EEG/MEG; MULTIMODAL CAUSAL MODELING? ; PERSONALIZED MEDICINE? ; HUMAN BRAIN ELECTROPHYSIOLOGY</t>
  </si>
  <si>
    <t>Brunet-Bélanger, Andréanne</t>
  </si>
  <si>
    <t>306132</t>
  </si>
  <si>
    <t>Le cas de la Cour Interaméricaine des droits de l’homme et la norme du consentement préalable, libre et éclairé 
Classification: Science sociale (Sciences politiques)</t>
  </si>
  <si>
    <t>AMERIQUE LATINE; CONSENTEMENT PREALABLE; NORMES JURIDIQUES; PARTICIPATION; CONSULTATION; TRADUCTION JURIDIQUE</t>
  </si>
  <si>
    <t>Blouin, Florence</t>
  </si>
  <si>
    <t>306190</t>
  </si>
  <si>
    <t xml:space="preserve">Design de chaîne de valeur circulaire et conception de ses modèles d'affaires: application dans le domaine du balayage de rue. </t>
  </si>
  <si>
    <t>ECONOMIE CIRCULAIRE; MODELES D'AFFAIRES; METHODES QUANTITATIVES EN GESTION; DESIGN ET GESTION DE CHAINE; LOGISTIQUE INVERSE; VIABILITE HIVERNALE (BALAYAGE DE RUE)</t>
  </si>
  <si>
    <t>Campos, Jorge</t>
  </si>
  <si>
    <t>306215</t>
  </si>
  <si>
    <t>Mesure de la susceptibilité magnétique dans le tissu cortical cérébral par imagerie par résonance magnétique</t>
  </si>
  <si>
    <t>MAGNETIC RESONANCE IMAGING; MEDICAL PHYSICS; QUANTITATIVE SUSCEPTIBILITY MAPPING; MAGNETIC SUSCEPTIBILITY; NONLINEAR PROGRAMMING; MAGNETIC FIELD</t>
  </si>
  <si>
    <t>Wang, Li Ming</t>
  </si>
  <si>
    <t>306226</t>
  </si>
  <si>
    <t>Effets radio-sélectifs d'un dipeptide naturel dérivé des muscles dans un modèle de cancer du poumon orthotopique</t>
  </si>
  <si>
    <t>RADIOTHERAPIE ; CANCER DU POUMON NON A PETITES CELLULES; MODELE DE POUMON ORTHOTOPIQUE; METABOLISME DES CELLULES CANCEREUSES; RADIOSENSIBILISATEUR; RADIOPROTECTEUR</t>
  </si>
  <si>
    <t>Raymond, Julie</t>
  </si>
  <si>
    <t>306227</t>
  </si>
  <si>
    <t>Impacts d'une approche visuelle/kinesthésique, rythmique et langagière sur le développement de la conscience phonologique d'enfants ayant une déficience intellectuelle</t>
  </si>
  <si>
    <t>REUSSITE SCOLAIRE; LECTURE; DEFICIENCE INTELLECTUELLE; APPROCHE MULTISENSORIELLE; MUSIQUE ; GESTUELLE PHONETIQUE</t>
  </si>
  <si>
    <t>Amiry, Safia</t>
  </si>
  <si>
    <t>306258</t>
  </si>
  <si>
    <t>L'éducation des femmes en Afghanistan, un atout en faveur de leur participation à la consolidation de la paix: Le rôle des femmes dans la consolidation de la paix pour réduire la violence contre elles.</t>
  </si>
  <si>
    <t xml:space="preserve">PEACEBUILDING ; EDUCATION PERSPECTIVE ; AFGHANISTAN; WOMEN'S RIGHTS; VIOLENCE AGAINST WOMEN; WOMEN'S PARTICIPATION </t>
  </si>
  <si>
    <t>De Aguiar Bicalho, Hudson</t>
  </si>
  <si>
    <t>306270</t>
  </si>
  <si>
    <t>Développement de réseaux organométalliques pour l'élimination des polluants organiques présents dans l'eau</t>
  </si>
  <si>
    <t>METAL-ORGANIC FRAMEWORKS; HETEROGENEOUS CATALYSIS; POLLUTANT DEGRADATION; REACTIVE OXYGEN SPECIES; PEROXYMONOSULFATE ACTIVATION; FENTON REACTION</t>
  </si>
  <si>
    <t>Masciotra, Viviane</t>
  </si>
  <si>
    <t>306272</t>
  </si>
  <si>
    <t>Les milieux d'emplois à l'ère de l'intelligence artificielle : Impacts sur les travailleurs et bouleversements dans la conception du travail</t>
  </si>
  <si>
    <t>INTELLIGENCE ARTIFICIELLE; EMPLOIS; TRAVAILLEURS; CONCEPTION DU TRAVAIL; MOTIVATION; FONCTIONNEMENT PSYCHOLOGIQUE</t>
  </si>
  <si>
    <t>Maher, Morgan</t>
  </si>
  <si>
    <t>306294</t>
  </si>
  <si>
    <t>L'élimination des obstacles à la protonthérapie: la réduction du coût des accélérateurs médicaux en utilisant l'accélération des particules à base de ligne de transmission à gradient élevé</t>
  </si>
  <si>
    <t>MEDICAL DEVICE; PROTON RADIOTHERAPY; PARTICLE ACCELERATION; HEALTH ECONOMICS; ELECTROMAGNETIC PULSE FORMING NETWORKS; TRANSMISSION LINES</t>
  </si>
  <si>
    <t>Maroșan , Mario Ionuț</t>
  </si>
  <si>
    <t>306295</t>
  </si>
  <si>
    <t>Spinoza, héritier de Maïmonide : dialogue sur la question théologico-politique et son actualité</t>
  </si>
  <si>
    <t>ETUDES JUIVES; PHILOSOPHIE POLITIQUE; QUESTION THEOLOGICO-POLITIQUE; HERMENEUTIQUE; SPINOZA (1632-1677); MAIMONIDE (1138-1204)</t>
  </si>
  <si>
    <t>Shen, Yunyun (Anna)</t>
  </si>
  <si>
    <t>306326</t>
  </si>
  <si>
    <t>Déterminer le rôle d’une sous-population de neutrophile pour les métastases hépatiques du cancer du sein</t>
  </si>
  <si>
    <t>NEUTROPHIL SUBPOPULATIONS; BREAST CANCER LIVER METASTASIS; IMMUNOSUPPRESSION OF NATURAL KILLER CELL; NEUTROPHIL EXTRACELLULAR TRAPS; METASTATIC IMMUNE MICROENVIRONMENT; SYNGENEIC MOUSE MODEL OF BREAST CANCER</t>
  </si>
  <si>
    <t>Tirgar Bahnamiri, Pouria</t>
  </si>
  <si>
    <t>306329</t>
  </si>
  <si>
    <t>Le premier modèle d'arythmie in vitro basé sur un double-durcissement poly-diméthylsiloxane (PDMS)</t>
  </si>
  <si>
    <t>Arythmies</t>
  </si>
  <si>
    <t>ARRHYTHMIA; CARDIOVASCULAR DISEASE; STIMULI-RESPONSIVE POLYMERS; HEART MECHANICS; TISSUE STIFFENING; DYNAMIC BIOMATERIALS</t>
  </si>
  <si>
    <t>Yang, Tianxiao</t>
  </si>
  <si>
    <t>306337</t>
  </si>
  <si>
    <t>Caractérisation structurelle et fonctionnelle des cages à ADN sensibles au hAGT</t>
  </si>
  <si>
    <t>Thérapie cellulaire du cancer</t>
  </si>
  <si>
    <t>NANOSTRUCTURES D?ADN; CRYO-EM; CANCER; L'ADMINISTRATION DE MEDICAMENTS; BIOPHYSIQUE; PROTEINE</t>
  </si>
  <si>
    <t>Rivest, Serge</t>
  </si>
  <si>
    <t>30641</t>
  </si>
  <si>
    <t>CHU de Québec - Université Laval - Direction de la recherche</t>
  </si>
  <si>
    <t>CHU de Québec - Université Laval</t>
  </si>
  <si>
    <t>Non disponible</t>
  </si>
  <si>
    <t>Vallée, Jean-Michel</t>
  </si>
  <si>
    <t>306445</t>
  </si>
  <si>
    <t>Peignes adaptatifs de fréquence optique pour les réseaux de communications optiques élastiques</t>
  </si>
  <si>
    <t xml:space="preserve">Composantes optiques, fibres optiques </t>
  </si>
  <si>
    <t>Optique et photonique</t>
  </si>
  <si>
    <t>PEIGNE DE FREQUENCE OPTIQUE; RESEAUX DE COMMUNICATIONS ELASTIQUES; LASERS; PHOTONIQUE SUR SILICIUM; INTEGRATION; INTELLIGENCE ARTIFICIELLE</t>
  </si>
  <si>
    <t>Paquin, Amélie</t>
  </si>
  <si>
    <t>306479</t>
  </si>
  <si>
    <t>Étude des différences entre les sexes dans l’impact des profils cardio-métaboliques sur le remodelage et la dysfonction ventriculaires gauches</t>
  </si>
  <si>
    <t>Épidémiologie différentielle des sexes</t>
  </si>
  <si>
    <t>SANTE CARDIOMETABOLIQUE; ECHOGRAPHIE CARDIAQUE; DIFFERENCE ENTRE LES SEXES; RIGIDITE ARTERIELLE; BIOMARQUEURS METABOLIQUES; REMODELAGE CARDIAQUE</t>
  </si>
  <si>
    <t xml:space="preserve">Hayes, Helen </t>
  </si>
  <si>
    <t>306505</t>
  </si>
  <si>
    <t>Une Enquête Éco-politique sur l'Intégration Infrastructurelle du Big Tech et du Big Oil</t>
  </si>
  <si>
    <t>Aménagement des infrastructures</t>
  </si>
  <si>
    <t>INFRASTRUCTURE STUDIES; COMMUNICATION STUDIES; ENVIRONMENTAL MEDIA; DIGITAL HUMANITIES; TECHNOLOGICAL POLICY; POLITICAL ECOLOGY</t>
  </si>
  <si>
    <t>Liu, Fuqiang</t>
  </si>
  <si>
    <t>306529</t>
  </si>
  <si>
    <t>Attaques adverses et défenses contre les prévisions de trafic spatio-temporelles basées sur le Deep Learning.</t>
  </si>
  <si>
    <t>TRAFFIC FORECASTING; SPATIOTEMPORAL DATA ANALYSIS; ARTIFICIAL INTELLIGENCE SAFETY; ADVERSARIAL STUDY; DEEP LEARNING; GRAPH NEURAL NETWORKS</t>
  </si>
  <si>
    <t>Lachapelle, Marc D</t>
  </si>
  <si>
    <t>306563</t>
  </si>
  <si>
    <t>Gestion des organisations alternatives : une mise en œuvre paradoxale</t>
  </si>
  <si>
    <t xml:space="preserve">Organisation et pouvoir </t>
  </si>
  <si>
    <t>ORGANISATION ALTERNATIVE; PARADOXE ORGANISATIONNEL; INNOVATION SOCIALE; MANAGEMENT ALTERNATIF; OUTIL DE GESTION; RECHERCHE-ACTION</t>
  </si>
  <si>
    <t>Wakid, Marina</t>
  </si>
  <si>
    <t>306625</t>
  </si>
  <si>
    <t>Neuroinflammation et intégrité de la barrière hémato-encéphalique chez les dépressifs suicidés ayant un historique de maltraitance infantile</t>
  </si>
  <si>
    <t>Suicide</t>
  </si>
  <si>
    <t>DEPRESSION; SUICIDE; POST-MORTEM; NEUROINFLAMMATION; BARRIERE HEMATO-ENCEPHALIQUE; MALTRAITANCE INFANTILE</t>
  </si>
  <si>
    <t>Goyer, Marie-Lyn</t>
  </si>
  <si>
    <t>306649</t>
  </si>
  <si>
    <t xml:space="preserve">Évaluation de l'immunogénicité de cellules sénescentes humaines par l'utilisation de modèles autologues </t>
  </si>
  <si>
    <t>Réactions immunitaires</t>
  </si>
  <si>
    <t>SENESCENCE; IMMUNOGENICITE; SOURIS HUMANISEES; AUTOLOGUE; CELLULES SOUCHES PLURIPOTENTES INDUITES</t>
  </si>
  <si>
    <t>Cousin, Louis</t>
  </si>
  <si>
    <t>306682</t>
  </si>
  <si>
    <t>L’influence des associations industrielles et commerciales dans l’adoption des systèmes d’information inter-organisationnels</t>
  </si>
  <si>
    <t xml:space="preserve">Coopératives </t>
  </si>
  <si>
    <t>META-ORGANISATIONS; ASSOCIATIONS COOPERATIVES; INNOVATION NUMERIQUE; GESTION DU CHANGEMENT; SYSTEMES D'INFORMATION ORGANISATIONNELS; COLLABORATION INTER-ORGANISATIONNELLE</t>
  </si>
  <si>
    <t>El Mansali, Sabrina Anissa</t>
  </si>
  <si>
    <t>306711</t>
  </si>
  <si>
    <t>Mieux comprendre et soutenir l'adaptation des adolescents qui font face à la perte prévisible d'un parent</t>
  </si>
  <si>
    <t>PRE DEUIL (ANTICIPATORY GRIEF) ; DEUIL (GRIEF, BEREAVEMENT, MOURNING); ADOLESCENTS (TEENAGERS, ADOLESCENTS); BESOINS PSYCHOLOGIQUES ; PERTE PREVISIBLE; INTERVENTIONS/PRATIQUES OFFERTES</t>
  </si>
  <si>
    <t>Balay, Matthieu</t>
  </si>
  <si>
    <t>306737</t>
  </si>
  <si>
    <t>Que deviennent les réseaux de communication informelle en situation de télétravail</t>
  </si>
  <si>
    <t>Communication organisationnelle et interorganisationnelle</t>
  </si>
  <si>
    <t>Communication interpersonnelle</t>
  </si>
  <si>
    <t>COMMUNICATION ORGANISATIONNELLE; COMMUNICATION INFORMELLE; TELETRAVAIL; SENSEMAKING; ORGANISATION; CCO</t>
  </si>
  <si>
    <t>Zhao, Hanqing</t>
  </si>
  <si>
    <t>306748</t>
  </si>
  <si>
    <t>Vers une gestion robuste des défauts de la robotique par imitation du comportement</t>
  </si>
  <si>
    <t>DETECTION ET DIAGNOSTIC DES DEFAUTS; APPRENTISSAGE PAR IMITATION; ROBOTIQUE; BOITE NOIRE; ROBUSTESSE; INTELLIGENCE ARTIFICIELLE</t>
  </si>
  <si>
    <t>Savard, Annie-Claude</t>
  </si>
  <si>
    <t>306775</t>
  </si>
  <si>
    <t>Le nouveau visage du jeu en ligne: Étude de trajectoires, tendances et transformations.</t>
  </si>
  <si>
    <t>Impacts socioéconomiques des jeux de hasard et d'argent - V</t>
  </si>
  <si>
    <t>Étude longitudinale</t>
  </si>
  <si>
    <t>0JUL</t>
  </si>
  <si>
    <t>JEUX HYBRIDES; TECHNOLOGIES MOBILES; DEPENDANCE; JEUX DE HASARD ET D'ARGENT EN LIGNE; ETUDE LONGITUDINALE; TRAJECTOIRE</t>
  </si>
  <si>
    <t>Drouin, Patrick</t>
  </si>
  <si>
    <t>306832</t>
  </si>
  <si>
    <t>Création d’un lexique en français sur le numérique et l’Intelligence artificielle (APPUI)</t>
  </si>
  <si>
    <t>Lexique sur le numérique et l'IA</t>
  </si>
  <si>
    <t>GDS1Z</t>
  </si>
  <si>
    <t>Carrier, Micael</t>
  </si>
  <si>
    <t>306833</t>
  </si>
  <si>
    <t>les rôles des cellules myéloïdes périphériques dans le remodelage de la circuiterie neuronale en conditions de santé et de maladie</t>
  </si>
  <si>
    <t>MICROGLIA; MONOCYTES; SYNAPSES; DEVELOPMENT; BRAIN; BLOOD VESSELS</t>
  </si>
  <si>
    <t>Chartrand, Alex</t>
  </si>
  <si>
    <t>306848</t>
  </si>
  <si>
    <t>Boîtes noires ou non, les communautés LGBTQ+ se mobilisent contre les algorithmes</t>
  </si>
  <si>
    <t>Médias et démocratisation</t>
  </si>
  <si>
    <t>BIAIS ALGORITHMIQUE; MOUVEMENTS SOCIAUX; ALGORITHMES; LGBTQ+; MEDIAS SOCIAUX; JUSTICE DIGITALE</t>
  </si>
  <si>
    <t>Cai, Wenji</t>
  </si>
  <si>
    <t>306856</t>
  </si>
  <si>
    <t>Traitement électrochimique du titane infecté, une approche pour l'oblitération du biofilm</t>
  </si>
  <si>
    <t>PERI-IMPLANTITIS; ELECTROCHEMICAL TREATMENT; BIOFILMS; DECONTAMINATION; ELECTROCHEMICAL IMPEDANCE SPECTROSCOPY; DENTAL IMPLANT</t>
  </si>
  <si>
    <t>Palucci, Jonathan</t>
  </si>
  <si>
    <t>306924</t>
  </si>
  <si>
    <t>‘Any’: L’intéraction entre la modalité et les expressions de quantification</t>
  </si>
  <si>
    <t>Logique (Math)</t>
  </si>
  <si>
    <t>SEMANTICS; PRAGMATICS; MODALITY; QUANTIFICATION; LOGIC; FREE CHOICE</t>
  </si>
  <si>
    <t>Hajjar, Oula</t>
  </si>
  <si>
    <t>306925</t>
  </si>
  <si>
    <t>Les formes de résistance quotidienne des personnes ordinaires dans les régions rurales au Liban: des moyens de subsistance au changement social</t>
  </si>
  <si>
    <t>EVERYDAY RESISTANCE; SOCIAL CHANGE; LIVELIHOODS; SOCIAL HISTORY; RURAL LEBANON; ETHNOGRAPHY</t>
  </si>
  <si>
    <t>Lévesque, Maroussia</t>
  </si>
  <si>
    <t>306932</t>
  </si>
  <si>
    <t>Gouvernance de l'intelligence artificielle: vers un modèle polycentrique</t>
  </si>
  <si>
    <t>Harvard University</t>
  </si>
  <si>
    <t>INTELLIGENCE ARTIFICIELLE; EGALITE ET NON-DISCRIMINATION; GOUVERNANCE POLYCENTRIQUE; DROIT CONSTITUTIONNEL; THEORIE DU DROIT; DISCRIMINATION RACIALE</t>
  </si>
  <si>
    <t>Mercier, Capucine</t>
  </si>
  <si>
    <t>306939</t>
  </si>
  <si>
    <t>Penser ensemble maladie mentale et philosophie : enquête phénoménologique et critique</t>
  </si>
  <si>
    <t>University of New Mexico</t>
  </si>
  <si>
    <t>Nouveau Mexique</t>
  </si>
  <si>
    <t>PHILOSOPHIE; PHENOMENOLOGIE; POSTSTRUCTURALISME; POUVOIR; SANTE MENTALE; MALADIE MENTALE</t>
  </si>
  <si>
    <t>Costanzo, Valérie P.</t>
  </si>
  <si>
    <t>306980</t>
  </si>
  <si>
    <t>Accès à la justice des enfants et injustices épistémiques : une étude ethnographique du rôle de l’avocat à l’enfant
au Québec et en Ontario</t>
  </si>
  <si>
    <t xml:space="preserve">Droit procéduriel </t>
  </si>
  <si>
    <t>ACCES A LA JUSTICE; ETHNOGRAPHIE; DROIT DE L'ENFANT; INJUSTICES EPISTEMIQUES; SAVOIRS EXPERIENTIELS; REPRESENTATION PAR AVOCAT</t>
  </si>
  <si>
    <t>Ottaviani, Matteo</t>
  </si>
  <si>
    <t>306982</t>
  </si>
  <si>
    <t>Dante Alighieri (1265-1321) et son contexte social et historique. Modèles d'étude interdisciplinaire du poète et de son exil</t>
  </si>
  <si>
    <t>Identité sociale de l'artiste ou de l'écrivain</t>
  </si>
  <si>
    <t>LITERATURE; MEDIEVAL HISTORY; INTERDISCIPLINARY; METHODOLOGY; DANTE; SOCIAL HISTORY</t>
  </si>
  <si>
    <t>Dave, Jaahnavi</t>
  </si>
  <si>
    <t>306989</t>
  </si>
  <si>
    <t>Armer les virus oncolytiques avec des particules virales pour améliorer la thérapie pour le cancer</t>
  </si>
  <si>
    <t>ONCOLYTIC VIRUSES ; THERAPEUTIC PROTEIN DELIVERY; GENOME EDITING ; VIRUS LIKE PARTICLES ; BYSTANDER EFFECT ; CANCER THERAPY</t>
  </si>
  <si>
    <t>Lamothe, Gabriel</t>
  </si>
  <si>
    <t>306993</t>
  </si>
  <si>
    <t>Développement d'une thérapie génique pour rétablir l'expression de dystrophin dans les patients atteint de la 
Dystrophie musculaire de Duchenne utilisant le "Prime Editing"</t>
  </si>
  <si>
    <t>Génétique moléculaire</t>
  </si>
  <si>
    <t>THERAPIE GENIQUE; MEDECINE MOLECULAIRE;  DYSTROPHIE MUSCULAIRE DE DUCHENNE; VECTEURS ADENO-ASSOCIES (AAV)</t>
  </si>
  <si>
    <t>Percie Du Sert, Olivier</t>
  </si>
  <si>
    <t>307013</t>
  </si>
  <si>
    <t>Trajectoires à long terme des troubles psychotiques suite à une intervention précoce pendant la période critique : Une étude multidimensionnelle des résultats à 10 ans.</t>
  </si>
  <si>
    <t>FIRST-EPISODE PSYCHOSIS; RECOVERY; TRAJECTORIES; LONG-TERM</t>
  </si>
  <si>
    <t>Tremblay-Moll, Krystale</t>
  </si>
  <si>
    <t>307054</t>
  </si>
  <si>
    <t>LE TOURISME DANS LA LITTÉRATURE DES CARAÏBES</t>
  </si>
  <si>
    <t>CARIBBEAN LITERATURE; LITERARY STUDIES; ENVIRONMENTAL HUMANITIES; DIASPORA STUDIES; TOURISM STUDIES; CULTURAL STUDIES</t>
  </si>
  <si>
    <t>Rafelis De Broves, Olivier</t>
  </si>
  <si>
    <t>307083</t>
  </si>
  <si>
    <t>Précarisation au travail : le secteur coopératif à l'épreuve de l'économie de plateforme?</t>
  </si>
  <si>
    <t>ECONOMIE DE PLATEFORMES NUMERIQUES; ECONOMIE SOCIALE; COOPERATIVES; PRECARISATION DU TRAVAIL; UBERISATION; COOPERATIVISME DE PLATEFORME</t>
  </si>
  <si>
    <t>Khelifi, Gabriel</t>
  </si>
  <si>
    <t>307170</t>
  </si>
  <si>
    <t>Étude de l’interactome ARN de SOX2 dans la définition des états cellulaires</t>
  </si>
  <si>
    <t>DEVELOPPEMENT EMBRYONNAIRE; DEVELOPPEMENT NEURAL; CELLULES SOUCHES EMBRYONNAIRES; CELLULES SOUCHES DE L'EPIBLASTE; CELLULES SOUCHES NEURALES; LONGS ARNS NON-CODANTS</t>
  </si>
  <si>
    <t>Coissard, Mélissa</t>
  </si>
  <si>
    <t>307196</t>
  </si>
  <si>
    <t>Etudes des retombées économiques des politiques publiques québécoises sur le développement cognitif et non cognitif du jeune enfant</t>
  </si>
  <si>
    <t>ECONOMIE DU TRAVAIL ET DE L'EDUCATION; EVALUATION D'IMPACT; INTERVENTION GOUVERNEMENTALE; DEVELOPPEMENT DU JEUNE ENFANT; MATERNELLE QUATRE ANS QUEBEC; COVID-19</t>
  </si>
  <si>
    <t>Trudeau, Christopher</t>
  </si>
  <si>
    <t>307205</t>
  </si>
  <si>
    <t>L'injustice sonore : l'inégalité et le bruit environnemental à Montréal</t>
  </si>
  <si>
    <t xml:space="preserve">Bruit et vibration </t>
  </si>
  <si>
    <t>JUSTICE ENVIRONNEMENTALE; BRUIT ENVIRONNEMENTAL; PAYSAGE SONORE; RESSOURCEMENT PSYCHOLOGIQUE; PAUVRETE; POPULATIONS RACISEES</t>
  </si>
  <si>
    <t>El Raichani, Nadine</t>
  </si>
  <si>
    <t>307215</t>
  </si>
  <si>
    <t>L'effet de l'amélioration de la qualité de la nutrition parentérale, par la séparation et la photo-protection des multivitamines et la supplémentation en glutathion, sur le stress oxydatif des extrêmes prématurés.</t>
  </si>
  <si>
    <t>NUTRITION PARENTERALE; EXTREME PREMATURE; MULTIVITAMINES; GLUTATHION; STRESS OXYDATIF; DYSPLASIE BRONCHOPULMONAIRE</t>
  </si>
  <si>
    <t>Lefebvre, Marie</t>
  </si>
  <si>
    <t>307252</t>
  </si>
  <si>
    <t>Socialisation politique et rapport ordinaire au politique dans les maisons de jeunes au Québec</t>
  </si>
  <si>
    <t>ADOLESCENCE; PARTICIPATION CITOYENNE; PARTICIPATION POLITIQUE; MAISONS DE JEUNES; SOCIALISATION POLITIQUE; RAPPORT ORDINAIRE AU POLITIQUE</t>
  </si>
  <si>
    <t>Dieplam, Alexander</t>
  </si>
  <si>
    <t>307260</t>
  </si>
  <si>
    <t>Dévotion et genre dans le Japon pré-moderne: une étude des kōshiki de Jōkei</t>
  </si>
  <si>
    <t>Systèmes religieux</t>
  </si>
  <si>
    <t>BUDDHISM; PREMODERN JAPAN; DEVOTION; GENDER; J?KEI; K?SHIKI</t>
  </si>
  <si>
    <t>Box-Couillard, Sebastien</t>
  </si>
  <si>
    <t>307268</t>
  </si>
  <si>
    <t>L'impact de l'aide publique et de l'assurance privée sur la résilience des quartiers affectés par une catastrophe naturelle.</t>
  </si>
  <si>
    <t>University of Illinois at Urbana-Champaign</t>
  </si>
  <si>
    <t xml:space="preserve">Assurances </t>
  </si>
  <si>
    <t>ECONOMIC JUSTICE; ENVIRONMENTAL JUSTICE; INSURANCE; NATURAL DISASTERS; FLOODING; HOUSING</t>
  </si>
  <si>
    <t>Bombay, Jean-Philippe</t>
  </si>
  <si>
    <t>307276</t>
  </si>
  <si>
    <t>La monnaie et la Méditerranée ottomane à l'Époque moderne: Une approche socio-économique et linguistico-informatique</t>
  </si>
  <si>
    <t>Contrats</t>
  </si>
  <si>
    <t>Vie et production économique</t>
  </si>
  <si>
    <t>HISTOIRE DE LA MONNAIE; THEORIE MONETAIRE; EMPIRE OTTOMAN; CRISE ET MONNAIE; TEMPORALITE; LINGUISTIQUE INFORMATIQUE</t>
  </si>
  <si>
    <t>Ghafouri, Bijean</t>
  </si>
  <si>
    <t>307279</t>
  </si>
  <si>
    <t xml:space="preserve">La propagation des fausses nouvelles sur les minorités ethniques. </t>
  </si>
  <si>
    <t>University of Southern California [USC]</t>
  </si>
  <si>
    <t>Californie</t>
  </si>
  <si>
    <t>POLITICAL BEHAVIOR; POLITICAL IDEOLOGY; SOCIAL MEDIA; ELECTIONS; FAKE NEWS ; ETHNIC MINORITY</t>
  </si>
  <si>
    <t>Santoire, Bénédicte</t>
  </si>
  <si>
    <t>307282</t>
  </si>
  <si>
    <t>L'agenda Femmes, Paix et Sécurité en Europe de l'Est postsoviétique : le cas de l'Ukraine</t>
  </si>
  <si>
    <t>FEMMES, PAIX ET SECURITE; CONFLITS ARMES ET MILITARISATION; RELATIONS INTERNATIONALES FEMINISTES; ORGANISATIONS INTERNATIONALES; UKRAINE; ETUDES FEMINISTES DE SECURITE</t>
  </si>
  <si>
    <t>Raymond, Melissa</t>
  </si>
  <si>
    <t>307297</t>
  </si>
  <si>
    <t>Chorégraphier les restes: corps-archive et la réactivation d'oeuvres chorégraphiques gravées dans la mémoire corporelle des interprètes en danse ccomme processus créatif.</t>
  </si>
  <si>
    <t>Interprétation et improvisation</t>
  </si>
  <si>
    <t>DANSE CONTEMPORAINE; CHOREGRAPHIE; INTERPRETE; PATRIMOINE; EXPERIENCE VECUE; CORPS-ARCHIVE</t>
  </si>
  <si>
    <t>Dukelow, Alisha</t>
  </si>
  <si>
    <t>307365</t>
  </si>
  <si>
    <t>Sentiments horizontaux: réinvention féministe des almanachs, prévisions météorologiques et autres prophéties anthropocéniques standard</t>
  </si>
  <si>
    <t>CLIMATE CHANGE; AFFECT THEORY; ALMANACS; WEATHER FORECASTS; FEMINIST MODERNIST LITERATURE; FEMINIST CONTEMPORARY LITERATURE</t>
  </si>
  <si>
    <t>Barreto Matos, Adriana Leiria</t>
  </si>
  <si>
    <t>307455</t>
  </si>
  <si>
    <t xml:space="preserve">Prêt-à-Changer: a prospective study on the role of Industry 4.0 applications in the re-emergence of the apparel industry in the aftermath of COVID-19 </t>
  </si>
  <si>
    <t xml:space="preserve">Technologie et emploi </t>
  </si>
  <si>
    <t>DEVELOPPEMENT ECONOMIQUE; SECTEUR DU VETEMENT; INDUSTRIE 4.0; REVOLUTION INDUSTRIELLE; ECONOMIES EMERGENTES; COVID-19 IMPACTS</t>
  </si>
  <si>
    <t>Klingelschmitt, Nicolas</t>
  </si>
  <si>
    <t>307469</t>
  </si>
  <si>
    <t>L'africanisation des opérations de paix: vers une autonomie stratégique du continent ?</t>
  </si>
  <si>
    <t>COOPERATION; GESTION DE CONFLIT; CONFLITS TRANSNATIONAUX; MULTILATERALISME; OPERATION DE PAIX; AFRICANISATION</t>
  </si>
  <si>
    <t>Favron-Godbout, Caroline</t>
  </si>
  <si>
    <t>307478</t>
  </si>
  <si>
    <t>Aide médicale à mourir lorsqu’un trouble mental est le seul problème médical invoqué : perspectives des patients, de leurs proches et de leurs soignants pour une prise en charge éthique</t>
  </si>
  <si>
    <t>BIOETHIQUE; AIDE MEDICALE A MOURIR; SANTE MENTALE; PSYCHIATRIE; SOINS DE SANTE; SANTE PUBLIQUE</t>
  </si>
  <si>
    <t>Cuerrier, Marjorie</t>
  </si>
  <si>
    <t>307483</t>
  </si>
  <si>
    <t>Conception, mise à l’essai et influences d’une application numérique favorisant l’automatisation des processus de transcription en écriture au 1er cycle du primaire en contexte québécois</t>
  </si>
  <si>
    <t>RECHERCHE-DEVELOPPEMENT; PRIMAIRE (1ER CYCLE); ORTHOGRAPHE; GRAPHOMOTRICITE; AUTOMATISATION DE L'ECRITURE; OUTIL NUMERIQUE</t>
  </si>
  <si>
    <t>Jenicek, Ainsley</t>
  </si>
  <si>
    <t>307543</t>
  </si>
  <si>
    <t>Du cercle social au cercle intime: repenser qui fait partie de « la famille »</t>
  </si>
  <si>
    <t>Relations d'entraide</t>
  </si>
  <si>
    <t>CHOSEN FAMILY; LGBTQ+; YOUNG ADULTS; SOCIAL SUPPORT; ATTACHMENT THEORY; MINORITY STRESS THEORY</t>
  </si>
  <si>
    <t>Poole, Alicia</t>
  </si>
  <si>
    <t>307590</t>
  </si>
  <si>
    <t>Analyse des Politiques Migratoires: Étude de Cas sur La Migration d'Irak vers le Canada, les États-Unis et l'Australie</t>
  </si>
  <si>
    <t>Flux migratoires</t>
  </si>
  <si>
    <t xml:space="preserve">INTERNATIONAL MIGRATION ; MIGRATION DECISIONS ; REFUGEE MIGRATION; CONFLICT MIGRATION ; MIGRATION THEORY ; QUALITATIVE METHODS </t>
  </si>
  <si>
    <t>Campisi, Francesco</t>
  </si>
  <si>
    <t>307617</t>
  </si>
  <si>
    <t>Hacktivisme sur Twitter: La capacité de Anonymous à influencer la participation en ligne des utilisateurs des médias sociaux</t>
  </si>
  <si>
    <t>ANONYMOUS; ONLINE RECRUITMENT; ONLINE SOCIAL MOVEMENTS; SOCIAL MEDIA; SOCIAL INTERACTION; HACKTIVISM</t>
  </si>
  <si>
    <t>Cordeau, Hugo</t>
  </si>
  <si>
    <t>307642</t>
  </si>
  <si>
    <t>How Can Canadian Forests Enable Canada to Meet its Greenhouse Gas Reduction Targets: Analysis with the multi-regional model TIMES-Canada</t>
  </si>
  <si>
    <t>MODELISATION; FORESTERIE; POLITIQUE PUBLIQUE; BIOMASSE; GES; ENERGIE</t>
  </si>
  <si>
    <t>307826</t>
  </si>
  <si>
    <t>Efficacité de l'intervention conjugale en TJHA/TSPA: étude de distribution au hasard</t>
  </si>
  <si>
    <t>Toxicomanies</t>
  </si>
  <si>
    <t>TROUBLE / JEUX DE HASARD ET D'ARGENT; TROUBLE / SUBSTANCES PSYCHOACTIVES; LONGITUDINALES; TRAITEMENT CONJUGAL; DISTRIBUTION AU HASARD; EFFICACITE DES TRAITEMENTS</t>
  </si>
  <si>
    <t>307889</t>
  </si>
  <si>
    <t>Jeu responsable et jeunes adultes: entre expérience subjective, publicité et prévention dans l’espace numérique.</t>
  </si>
  <si>
    <t>Bourses sur le jeu responsable</t>
  </si>
  <si>
    <t>Bourse de carrière - Renouvellement</t>
  </si>
  <si>
    <t>0BJBR</t>
  </si>
  <si>
    <t>JEU RESPONSABLE; JEUX DE HASARD ET D'ARGENT; PUBLICITE ET PREVENTION; JEUNES ADULTES; REPRESENTATIONS SOCIALES ET RATIONALITES; INTERNET ET NOUVELLES TECHNOLOGIES</t>
  </si>
  <si>
    <t>Bengio, Yoshua</t>
  </si>
  <si>
    <t>307959</t>
  </si>
  <si>
    <t>Mila - Quebec Artificial Intelligence Institute for working on the
project proposed by Helmholtz Zentrum München
Financial support for the proposal of an Helmholtz International Lab</t>
  </si>
  <si>
    <t>Mila et Helmholtz international Lab</t>
  </si>
  <si>
    <t>Maynard, Catherine</t>
  </si>
  <si>
    <t>307965</t>
  </si>
  <si>
    <t>Soutenir l’engagement des personnes adultes immigrantes peu scolarisées ou peu alphabétisées dans le développement de compétences en littératie au moyen d’un projet de bibliothèque vivante</t>
  </si>
  <si>
    <t>Programme de recherche sur la littératie</t>
  </si>
  <si>
    <t>Projet de recherche-action</t>
  </si>
  <si>
    <t>0TTA</t>
  </si>
  <si>
    <t>ADULTES IMMIGRANTS PEU SCOLARISES; BIBLIOTHEQUE VIVANTE; ENGAGEMENT; LITTERATIE; PLAISIR DE LIRE ET D'ECRIRE; RAPPORT A L'ECRIT</t>
  </si>
  <si>
    <t>Charron, Annie</t>
  </si>
  <si>
    <t>307994</t>
  </si>
  <si>
    <t>Étude des relations entre la qualité de l’environnement physique et des pratiques éducatives et l’engagement des enfants dans leurs expériences d’apprentissage en langage oral et en émergence de l’écrit à l’éducation préscolaire 4 ans et 5 ans</t>
  </si>
  <si>
    <t>0TTR</t>
  </si>
  <si>
    <t>EDUCATION PRESCOLAIRE;  ENVIRONNEMENT EDUCATIF; PRATIQUES EDUCATIVES;  LANGAGE ORAL; EMERGENCE DE L'ECRIT;  ENGAGEMENT DANS LES APPRENTISSAGES</t>
  </si>
  <si>
    <t>Grégoire, Pascal</t>
  </si>
  <si>
    <t>308060</t>
  </si>
  <si>
    <t>Apprendre à corriger ses textes en contexte numérique, dans la discipline français  : développement et mise à l’essai de stratégies de révision à l’intention d’adolescent·e·s du secondaire</t>
  </si>
  <si>
    <t>DIDACTIQUE DU FRANCAIS; ECRITURE; NUMERIQUE; GRAMMAIRE; REVISION; CORRECTION</t>
  </si>
  <si>
    <t>Giguère, Marie-Hélène</t>
  </si>
  <si>
    <t>308069</t>
  </si>
  <si>
    <t>Co-élaboration d'une autoformation numérique pour favoriser le développement professionnel d'enseignant·e·s en syntaxe et en ponctuation : une recherche-action-développement en milieu défavorisé.</t>
  </si>
  <si>
    <t>Vidéo et nouveaux médias</t>
  </si>
  <si>
    <t xml:space="preserve">SYNTAXE; DEVELOPPEMENT PROFESSIONNEL; NOUVEAUX MEDIAS ; DIDACTIQUE; FORMATION HYBRIDE ; ENSEIGNANTS </t>
  </si>
  <si>
    <t>Chapleau, Nathalie</t>
  </si>
  <si>
    <t>308076</t>
  </si>
  <si>
    <t>Retombée d’un programme de lecture interactive sur le maintien des apprentissage des élèves de 6 à 8 ans en situation de vulnérabilité pendant la période estivale</t>
  </si>
  <si>
    <t>ABSENTEISME SCOLAIRE; LECTURE INTERACTIVE; MILIEU FAMILIAL; LECTEUR DEBUTANT; DISTINCTIONS ENTRE GENRE; MILIEUX COMMUNAUTAIRES</t>
  </si>
  <si>
    <t>Tremblay, Ophélie</t>
  </si>
  <si>
    <t>308085</t>
  </si>
  <si>
    <t>Partager, écouter et rétroagir dans les cercles d’auteurs : une recherche-action pour développer la compétence à communiquer oralement des élèves du primaire</t>
  </si>
  <si>
    <t>Communications verbale, gestuelle</t>
  </si>
  <si>
    <t>COMMUNICATION ORALE; COMPETENCE A COMMUNIQUER; PRIMAIRE; CERCLES D'AUTEURS; APPROCHE INTEGREE; ENSEIGNEMENT DU FRANCAIS</t>
  </si>
  <si>
    <t>Gonzalez, Andrew</t>
  </si>
  <si>
    <t>308227</t>
  </si>
  <si>
    <t>Soutien financier pour la transition du secrétariat de GEO BON (Réseau d’observation de la biodiversité sur la planète) à Montréal</t>
  </si>
  <si>
    <t>GEO BON - Réseau d'observation de la biodiversité sur la planète</t>
  </si>
  <si>
    <t>Dostie, Benoît</t>
  </si>
  <si>
    <t>308300</t>
  </si>
  <si>
    <t>Centre interuniversitaire québécois de statistiques sociales (CIQSS)</t>
  </si>
  <si>
    <t>Agora</t>
  </si>
  <si>
    <t>AGO</t>
  </si>
  <si>
    <t>ECONOMIE; SANTE; DEMOGRAPHIE; SOCIOLOGIE; GEOGRAPHIE; EDUCATION</t>
  </si>
  <si>
    <t>Dubeau, Annie</t>
  </si>
  <si>
    <t>308500</t>
  </si>
  <si>
    <t>Mieux lire des textes de métier : conception et expérimentation de situations d’enseignement-apprentissage mobilisant des textes authentiques adaptés aux élèves de la formation professionnelle au secondaire</t>
  </si>
  <si>
    <t>FORMATION PROFESSIONNELLE; LECTURE; MATERIEL DIDACTIQUE; ENSEIGNEMENT; FORMATION DES ENSEIGNANTS; STRATEGIES DE LECTURE</t>
  </si>
  <si>
    <t>Meurs, Marie-Jean</t>
  </si>
  <si>
    <t>308527</t>
  </si>
  <si>
    <t>Calcul Québec</t>
  </si>
  <si>
    <t>CALCUL INFORMATIQUE DE POINTE; GESTION DES DONNEES DE RECHERCHE; LOGICIELS DE RECHERCHE; RESSOURCES PARTAGEES; INFONUAGIQUE; INTELLIGENCE ARTIFICIELLE</t>
  </si>
  <si>
    <t>Vincent, François</t>
  </si>
  <si>
    <t>308566</t>
  </si>
  <si>
    <t xml:space="preserve">La littérature jeunesse : une ressource pour articuler l'enseignement de la lecture et de la grammaire au premier cycle du secondaire </t>
  </si>
  <si>
    <t>Grammaire</t>
  </si>
  <si>
    <t>ENSEIGNEMENT; FRANCAIS; GRAMMAIRE; LECTURE; LITTERATURE; SECONDAIRE</t>
  </si>
  <si>
    <t>Larivière, Vincent</t>
  </si>
  <si>
    <t>308611</t>
  </si>
  <si>
    <t xml:space="preserve">Érudit, une plateforme pour la recherche en sciences humaines et sociales menée au Québec </t>
  </si>
  <si>
    <t>LIBRE ACCES; DONNEES MASSIVES; SCIENCES HUMAINES ET SOCIALES; DIFFUSION SCIENTIFIQUE; FRANCAIS; REVUES SCIENTIFIQUES</t>
  </si>
  <si>
    <t>Jouvet, Philippe</t>
  </si>
  <si>
    <t>308612</t>
  </si>
  <si>
    <t>Évaluation de systèmes informatisés d’aide à la décision clinique pour la prise en charge des enfants malades et pour l’organisation des services hospitaliers qui leur sont délivrés</t>
  </si>
  <si>
    <t>Appui à la recherche en évaluation des technologies et des pratiques de pointe dans les CHU</t>
  </si>
  <si>
    <t>CHA1</t>
  </si>
  <si>
    <t>Légaré, France</t>
  </si>
  <si>
    <t>308714</t>
  </si>
  <si>
    <t>CAUCUS: renforcer l'application des ConnAissances des Uetmisss en CiUssS</t>
  </si>
  <si>
    <t>Lathrop, Mark G</t>
  </si>
  <si>
    <t>308971</t>
  </si>
  <si>
    <t>Entente Québec-Japon (Riken IMS/McGill U./FRQ) (développement de la recherche en génomique, immunologie et cancer)</t>
  </si>
  <si>
    <t>Projet de recherche sur les maladies infectieuses-Collaboration Québec-Japon</t>
  </si>
  <si>
    <t>PS</t>
  </si>
  <si>
    <t>2022-2023</t>
  </si>
  <si>
    <t>Maps, Frédéric</t>
  </si>
  <si>
    <t>309012</t>
  </si>
  <si>
    <t>Québec-Océan, le groupe interinstitutionnel de recherches océanographiques du Québec</t>
  </si>
  <si>
    <t>À maturation</t>
  </si>
  <si>
    <t>RS6</t>
  </si>
  <si>
    <t>ECOLOGIE MARINE; STRESSEURS MULTIPLES; GESTION DES ECOSYSTEMES; COURANTS OCEANIQUES; FONDS MARINS; OBSERVATION ET MODELISATION</t>
  </si>
  <si>
    <t>Hubert, Pascal</t>
  </si>
  <si>
    <t>309014</t>
  </si>
  <si>
    <t>Centre de Recherche sur les Systèmes Polymères et Composites Haute Performance (CREPEC)</t>
  </si>
  <si>
    <t xml:space="preserve">Composites </t>
  </si>
  <si>
    <t>COMPOSITES; POLYMERES; NANOCOMPOSITES; RECYLAGE; MISE EN OEUVRE; HAUTE PERFORMANCE</t>
  </si>
  <si>
    <t>Couture, Patrice</t>
  </si>
  <si>
    <t>309016</t>
  </si>
  <si>
    <t>EcotoQ - Centre de recherche en écotoxicologie du Québec</t>
  </si>
  <si>
    <t>Polluants chimiques</t>
  </si>
  <si>
    <t>ECOTOXICOLOGIE; CONTAMINANTS; AIR ET SOLS; EAU DOUCE ET SALEE; FAUNE ET FLORE; ENVIRONNEMENT</t>
  </si>
  <si>
    <t>Bahn, Olivier</t>
  </si>
  <si>
    <t>309029</t>
  </si>
  <si>
    <t>Groupe d'études et de recherche en analyse des décisions (GERAD)</t>
  </si>
  <si>
    <t>AIDE A LA DECISION; MATHEMATIQUES DISCRETES; APPRENTISSAGE AUTOMATIQUE; OPTIMISATION; MODELISATION MATHEMATIQUE; SCIENCE DES DONNEES</t>
  </si>
  <si>
    <t>Garate, Ion</t>
  </si>
  <si>
    <t>309032</t>
  </si>
  <si>
    <t>Regroupement québécois sur les matériaux de pointe (RQMP)</t>
  </si>
  <si>
    <t>Supraconducteurs</t>
  </si>
  <si>
    <t>MATERIAUX QUANTIQUES; INTERACTION LUMIERE-MATIERE; CALCULS ET METHODES NUMERIQUES; NANOMATERIAUX; ELECTRONIQUE ORGANIQUE; SYNTHESE DE NOUVEAUX MATERIAUX</t>
  </si>
  <si>
    <t>Therrien, René</t>
  </si>
  <si>
    <t>309051</t>
  </si>
  <si>
    <t>CentrEau | Centre québécois de recherche sur la gestion de l'eau</t>
  </si>
  <si>
    <t xml:space="preserve">Eau potable </t>
  </si>
  <si>
    <t>Eaux souterraines et nappes phréatiques</t>
  </si>
  <si>
    <t>GOUVERNANCE DE L'EAU; GESTION DE L'EAU; EAU CONTINENTALE; CYCLE DE L'EAU; USAGES DE L'EAU; DISPONIBILITE DE L'EAU</t>
  </si>
  <si>
    <t>Glaus, Mathias</t>
  </si>
  <si>
    <t>309234</t>
  </si>
  <si>
    <t>Réseau québécois de recherche en économie circulaire (Axe 3 Maximisation des ressources et produits)</t>
  </si>
  <si>
    <t>Réseau québécois de recherche en économie circulaire</t>
  </si>
  <si>
    <t>RQREC</t>
  </si>
  <si>
    <t>PRODUITS EN FIN DE CYCLE; PROCEDES ET PROCESSUS; FILIERES DE VALORISATION; RESEAU D'ACTEURS; INDICATEURS DE PERFORMANCE; OUTILS D'AIDE A LA DECISION</t>
  </si>
  <si>
    <t>309298</t>
  </si>
  <si>
    <t>Centre de la Science de la Biodiversité du Quebec</t>
  </si>
  <si>
    <t>BIODIVERSITE; SERVICES ECOLOGIQUES; PREVISION ENVIRONNEMENTALE; CAPITAL NATUREL ; BIOSURVEILLANCE; ADAPTATION</t>
  </si>
  <si>
    <t>309357</t>
  </si>
  <si>
    <t>Observatoire pour l'Éducation et la Santé des Enfants</t>
  </si>
  <si>
    <t>Observatoire pour l'éducation et la santé des enfants</t>
  </si>
  <si>
    <t>OPES</t>
  </si>
  <si>
    <t>IMPACT PANDEMIE; EDUCATION DES ENFANTS; SANTE DES ENFANTS; ETUDES LONGITUDINALES; INTERVENTION PSYCHOSOCIALE; DONNEES ADMINISTRATIVES</t>
  </si>
  <si>
    <t>Segura, Mariela</t>
  </si>
  <si>
    <t>309365</t>
  </si>
  <si>
    <t>Centre de Recherche en Infectiologie Porcine et Avicole (CRIPA)</t>
  </si>
  <si>
    <t>PRODUCTIONS PORCINE ET AVICOLE  ; INFECTIOLOGIE; BIEN-ETRE ANIMAL; PRODUCTION DURABLE; PREVENTION ET CONTROLE DES MALADIES ; SANTE AU TRAVAIL ET PUBLIQUE</t>
  </si>
  <si>
    <t>Cimon, Yan</t>
  </si>
  <si>
    <t>309442</t>
  </si>
  <si>
    <t>Centre interuniversitaire de recherche sur les réseaux d'entreprise, la logistique et le transport (CIRRELT)</t>
  </si>
  <si>
    <t>Transport des marchandises</t>
  </si>
  <si>
    <t>TRANSPORT; LOGISTIQUE; RESEAUX; SECURITE ROUTIERE; ENVIRONNEMENT; SOCIETE URBAINE</t>
  </si>
  <si>
    <t>Raufflet, Emmanuel</t>
  </si>
  <si>
    <t>309455</t>
  </si>
  <si>
    <t>Réseau québécois de recherche en économie circulaire (1.gestion du changement)</t>
  </si>
  <si>
    <t>ECONOMIE CIRCULAIRE; DEVELOPEMENT DURABLE; TRANSITION; LIMITES PLANETAIRES; MODELES D'AFFAIRES; PROCESSUS DE CHANGEMENT</t>
  </si>
  <si>
    <t>Jerbi, Karim</t>
  </si>
  <si>
    <t>309472</t>
  </si>
  <si>
    <t>Union Neurosciences et Intelligence Artificielle - Québec (UNIQUE)</t>
  </si>
  <si>
    <t>INTELLIGENCE ARTIFICIELLE; NEUROSCIENCES COGNITIVES; RESEAUX DE NEURONES; APPRENTISSAGE; NEUROSCIENCES; NEUROSCIENCES COMPUTATIONNELLES</t>
  </si>
  <si>
    <t>Voyer, Normand</t>
  </si>
  <si>
    <t>309551</t>
  </si>
  <si>
    <t>Regroupement stratégique du Centre d’études nordiques</t>
  </si>
  <si>
    <t>Dynamique des environnements naturels et bâtis</t>
  </si>
  <si>
    <t>ENVIRONNEMENT NORDIQUE; CRYOSPHERE; ECOSYSTEME; CHANGEMENTS CLIMATIQUES; ALEAS NATURELS; COMMUNAUTES NORDIQUES</t>
  </si>
  <si>
    <t>Journeault, Marc</t>
  </si>
  <si>
    <t>309567</t>
  </si>
  <si>
    <t>Réseau québécois de recherche en économie circulaire (2.Optimisation de la planification)</t>
  </si>
  <si>
    <t>ECONOMIE CIRCULAIRE; PLANIFICATION; OPTIMISATION DES OPERATIONS; ANALYSE DES FLUX DE MATIERES; ECOCONCEPTION; MODELES D'AFFAIRES</t>
  </si>
  <si>
    <t>Bernard, Sophie</t>
  </si>
  <si>
    <t>309581</t>
  </si>
  <si>
    <t>Réseau québécois de recherche en économie circulaire (Axe 4 Leviers politiques)</t>
  </si>
  <si>
    <t>ECONOMIE DE L'ENVIRONNEMENT; POLITIQUES PUBLIQUES; ECONOMIE CIRCULAIRE; RECYCLAGE; ECOCONCEPTION; COMMERCE DES DECHETS</t>
  </si>
  <si>
    <t>309602</t>
  </si>
  <si>
    <t>Entente de collaboration FRQSC-MITACS pour le programme accélération 2020-2021</t>
  </si>
  <si>
    <t>Bourses pour stages en milieu de pratique FRQSC-Mitacs Accélération</t>
  </si>
  <si>
    <t>PSZ0</t>
  </si>
  <si>
    <t>309670</t>
  </si>
  <si>
    <t>Centre de recherches mathématiques (CRM)</t>
  </si>
  <si>
    <t>Analyse mathématique</t>
  </si>
  <si>
    <t>SCIENCES MATHEMATIQUES; PROBABILITE; INFORMATIQUE THEORIQUE; STATISTIQUE; MODELISATION; PHYSIQUE MATHEMATIQUE</t>
  </si>
  <si>
    <t>309737</t>
  </si>
  <si>
    <t xml:space="preserve"> Supplément- Établissement de jeunes chercheurs</t>
  </si>
  <si>
    <t>JC</t>
  </si>
  <si>
    <t>309745</t>
  </si>
  <si>
    <t>Subvention</t>
  </si>
  <si>
    <t>CHAS</t>
  </si>
  <si>
    <t>Kirkland, Mary Elizabeth</t>
  </si>
  <si>
    <t>309751</t>
  </si>
  <si>
    <t>309753</t>
  </si>
  <si>
    <t>309754</t>
  </si>
  <si>
    <t>309755</t>
  </si>
  <si>
    <t>Caouette, Julie</t>
  </si>
  <si>
    <t>309759</t>
  </si>
  <si>
    <t>Cégep John Abbott</t>
  </si>
  <si>
    <t>309760</t>
  </si>
  <si>
    <t xml:space="preserve"> Supplément- Établissement de jeunes chercheurs cliniciens</t>
  </si>
  <si>
    <t>JCC</t>
  </si>
  <si>
    <t>309766</t>
  </si>
  <si>
    <t>309768</t>
  </si>
  <si>
    <t>309769</t>
  </si>
  <si>
    <t>Savaria, Yvon</t>
  </si>
  <si>
    <t>309770</t>
  </si>
  <si>
    <t>Regroupement stratégique en microsystèmes du Québec</t>
  </si>
  <si>
    <t xml:space="preserve">Micro et nanoélectronique </t>
  </si>
  <si>
    <t xml:space="preserve">Circuits intégrés </t>
  </si>
  <si>
    <t>MICROSYSTEMES; MICROSYSTEMES POUR LA SANTE; SIMULATION ET METHODES DE CONCEPTION; MICROSYSTEMES HYBRIDES ; MICROSYSTEMES ET DEVELOPPEMENT DURABLE; TELECOMMUNICATION ET INFORMATION</t>
  </si>
  <si>
    <t>309771</t>
  </si>
  <si>
    <t>309774</t>
  </si>
  <si>
    <t>309777</t>
  </si>
  <si>
    <t>309779</t>
  </si>
  <si>
    <t>Moodie, Erica</t>
  </si>
  <si>
    <t>309780</t>
  </si>
  <si>
    <t>Nouvelles frontières de l'inférence causale</t>
  </si>
  <si>
    <t>309787</t>
  </si>
  <si>
    <t>309788</t>
  </si>
  <si>
    <t>309789</t>
  </si>
  <si>
    <t>309790</t>
  </si>
  <si>
    <t>Centre universitaire de santé McGill [CUSM]</t>
  </si>
  <si>
    <t>309794</t>
  </si>
  <si>
    <t>CIUSSS de l'Ouest-de-l'Ile-de-Montréal</t>
  </si>
  <si>
    <t>309796</t>
  </si>
  <si>
    <t>309798</t>
  </si>
  <si>
    <t>309800</t>
  </si>
  <si>
    <t>309805</t>
  </si>
  <si>
    <t>309807</t>
  </si>
  <si>
    <t>309808</t>
  </si>
  <si>
    <t>309824</t>
  </si>
  <si>
    <t>309828</t>
  </si>
  <si>
    <t>309831</t>
  </si>
  <si>
    <t>309838</t>
  </si>
  <si>
    <t>309840</t>
  </si>
  <si>
    <t>309849</t>
  </si>
  <si>
    <t>309854</t>
  </si>
  <si>
    <t>309857</t>
  </si>
  <si>
    <t>309859</t>
  </si>
  <si>
    <t>309874</t>
  </si>
  <si>
    <t>309876</t>
  </si>
  <si>
    <t>309877</t>
  </si>
  <si>
    <t>309879</t>
  </si>
  <si>
    <t>Dumais, Christian</t>
  </si>
  <si>
    <t>309881</t>
  </si>
  <si>
    <t>Développer des pratiques d’enseignement de l’oral pragmatique et coconstruire des ressources pour favoriser le développement de la compétence à communiquer oralement d’élèves du secondaire : une recherche collaborative</t>
  </si>
  <si>
    <t>ORAL PRAGMATIQUE; PRATIQUE D'ENSEIGNEMENT; SECONDAIRE; ACTE DE PAROLE; RECHERCHE COLLABORATIVE; RESSOURCES</t>
  </si>
  <si>
    <t>309882</t>
  </si>
  <si>
    <t>309883</t>
  </si>
  <si>
    <t>309884</t>
  </si>
  <si>
    <t>309885</t>
  </si>
  <si>
    <t>309886</t>
  </si>
  <si>
    <t>309889</t>
  </si>
  <si>
    <t>309890</t>
  </si>
  <si>
    <t>309891</t>
  </si>
  <si>
    <t>309892</t>
  </si>
  <si>
    <t>Caron, Jean</t>
  </si>
  <si>
    <t>309895</t>
  </si>
  <si>
    <t>Réseau québécois de recherche en agriculture durable (Axe 2: Conservation et restauration de la santé des sols agricoles, des milieux naturels et de la biodiversité)</t>
  </si>
  <si>
    <t>Réseau québécois de recherche en agriculture durable</t>
  </si>
  <si>
    <t>Réseau de recherche</t>
  </si>
  <si>
    <t>0AD</t>
  </si>
  <si>
    <t xml:space="preserve">Espèces menacées ou vulnérables </t>
  </si>
  <si>
    <t>SYSTEME DE CULTURE; CONSERVATION DES SOLS; BIODIVERSITE; GAZ A EFFETS DE SERRE; MATIERE ORGANIQUE DU SOL; GESTION DE L'EAU</t>
  </si>
  <si>
    <t>309896</t>
  </si>
  <si>
    <t>309903</t>
  </si>
  <si>
    <t>309921</t>
  </si>
  <si>
    <t>309927</t>
  </si>
  <si>
    <t>309938</t>
  </si>
  <si>
    <t>309940</t>
  </si>
  <si>
    <t>Rousseau, Alain Normand</t>
  </si>
  <si>
    <t>309951</t>
  </si>
  <si>
    <t>Réseau québécois de recherche en agriculture durable (- Outils numériques, agriculture de précision et données massives- Axe 3)</t>
  </si>
  <si>
    <t>Production végétale</t>
  </si>
  <si>
    <t>SANTE DES SOLS; PESTICIDES; TECHNOLOGIE DE L'INFORMATION; BIOINFORMATIQUE; AGRICULTURE DURABLE; CHANGEMENTS CLIMATIQUES</t>
  </si>
  <si>
    <t>309965</t>
  </si>
  <si>
    <t>309970</t>
  </si>
  <si>
    <t>309971</t>
  </si>
  <si>
    <t>309983</t>
  </si>
  <si>
    <t>Brodeur, Jacques</t>
  </si>
  <si>
    <t>309985</t>
  </si>
  <si>
    <t>Réseau québécois de recherche en agriculture durable (RQRAD)</t>
  </si>
  <si>
    <t>AGRICULTURE DURABLE; ALTERNATIVES AUX PESTICIDES; ECOTOXICOLOGIE; PHYTOPROTECTION; AGROECOSYSTEME; PLAN D'AGRICULTURE DURABLE</t>
  </si>
  <si>
    <t>310004</t>
  </si>
  <si>
    <t>Thomassin, Paul</t>
  </si>
  <si>
    <t>310016</t>
  </si>
  <si>
    <t>Réseau québécois de recherche en agriculture durable (Aspects socio-économiques : adoption, système d’innovation et politique publique- Axe 4)</t>
  </si>
  <si>
    <t>DURABILITE; SOCIO-ECONOMIQUES; INNOVATION; AGRICULTURE; ADOPTION; POLITIQUE PUBLIQUE</t>
  </si>
  <si>
    <t>310054</t>
  </si>
  <si>
    <t>Goyette-Gingras, Camille</t>
  </si>
  <si>
    <t>310090</t>
  </si>
  <si>
    <t xml:space="preserve">Appui au programme de collaboration entre chercheurs,chercheuses et jeunes pousses à impacts social et environnemental </t>
  </si>
  <si>
    <t>Autre</t>
  </si>
  <si>
    <t>Science Impact</t>
  </si>
  <si>
    <t>310094</t>
  </si>
  <si>
    <t xml:space="preserve">Appui au programme immersif de formation en investissements dans l’innovation scientifique pour la relève étudiante universitaire </t>
  </si>
  <si>
    <t>Grad2VC - Formation en investissement dans l'innovation scientifique</t>
  </si>
  <si>
    <t>Patenaude, Anick</t>
  </si>
  <si>
    <t>310099</t>
  </si>
  <si>
    <t xml:space="preserve">Appui à une étude sur l’entrepreneuriat scientifique </t>
  </si>
  <si>
    <t>Étude sur l'entreprenariat scientifique</t>
  </si>
  <si>
    <t>Abatzoglou, Nicolas</t>
  </si>
  <si>
    <t>310130</t>
  </si>
  <si>
    <t>Capture combinée de contaminants inorganiques par pyrolyse autothermique et production de biocarburants propres par reformage et synthèse Fischer-Tropsch</t>
  </si>
  <si>
    <t>Fonds Nouvelles Frontières en Recherche (FNFR)</t>
  </si>
  <si>
    <t>FNFR</t>
  </si>
  <si>
    <t>PROCEDES THERMOCHIMIQUES; PYROLYSE; BIOMASS; REACTEURS; CATALYSE; CONTAMINANTS</t>
  </si>
  <si>
    <t>Tilmant, Amaury</t>
  </si>
  <si>
    <t>310131</t>
  </si>
  <si>
    <t>Outils et solutions innovantes pour gérer le nexus eau-énergie-alimentation-environnement dans un contexte de changements globaux</t>
  </si>
  <si>
    <t>EAU; ENERGIE; ALIMENTATION; ENVIRONNEMENT; SYNERGIES; CONFLITS</t>
  </si>
  <si>
    <t>Bulle, Cécile</t>
  </si>
  <si>
    <t>310334</t>
  </si>
  <si>
    <t>DIALOGUES inclusifs pour un concept opérationnel de citoyenneté énergétique</t>
  </si>
  <si>
    <t>TRANSITION ENERGETIQUE; CHANGEMENT CLIMATIQUE; INCLUSION; ENGAGEMENT CITOYEN; DETERMINANTS SOCIAUX ET CULTURELS; OUTILS DE QUANTIFICATION</t>
  </si>
  <si>
    <t>Castonguay, Julie</t>
  </si>
  <si>
    <t>310441</t>
  </si>
  <si>
    <t>Développer une compétence numérique chez les personnes aînées par la conception, l'implantation et l'évaluation d'un jeu sérieux : favoriser un vieillissement actif de la population québécoise</t>
  </si>
  <si>
    <t>Cégep de Drummondville</t>
  </si>
  <si>
    <t>Recherche-action sur le vieillissement actif</t>
  </si>
  <si>
    <t>0QBA</t>
  </si>
  <si>
    <t>RECHERCHE-ACTION; VIEILLISSEMENT ACTIF; PERSONNES AINEES; COMPETENCE NUMERIQUE; JEU SERIEUX; COMPORTEMENTS NUMERIQUES</t>
  </si>
  <si>
    <t>Fortin, Gabrielle</t>
  </si>
  <si>
    <t>310449</t>
  </si>
  <si>
    <t>La transition de l'enfant atteint de cancer avancé vers les soins palliatifs au Québec: mise en dialogue de la voix des familles et celle des intervenants</t>
  </si>
  <si>
    <t>Soutien à la relève professorale</t>
  </si>
  <si>
    <t>NP</t>
  </si>
  <si>
    <t>SOINS PALLIATIFS PEDIATRIQUES; PRISE DE DECISION; FAMILLE; TRANSITION; ONCOLOGIE PEDIATRIQUE; FORMATION INTERPROFESSIONNELLE</t>
  </si>
  <si>
    <t>Khoury, Emmanuelle</t>
  </si>
  <si>
    <t>310453</t>
  </si>
  <si>
    <t xml:space="preserve">Est-ce que ma parole compte?  La prise de décision et le lien relationnel lors de la rencontre en santé mentale jeunesse </t>
  </si>
  <si>
    <t>SANTE MENTALE JEUNESSE; PARTICIPATION; CADRE DECISIONNEL; PRATIQUES RELATIONNEL EN TRAVAIL SOCIAL; LA PAROLE DES ACTEURS; EXPERTISE EXPERIENTIAL</t>
  </si>
  <si>
    <t>Biao, Florent Agbélémiché</t>
  </si>
  <si>
    <t>310455</t>
  </si>
  <si>
    <t xml:space="preserve">Articuler l’enseignement de la lecture, de l’écriture et de la grammaire au secondaire : une recherche collaborative pour accompagner les enseignants dans la mise en œuvre de cette approche. </t>
  </si>
  <si>
    <t xml:space="preserve">REUSSITE EDUCATIVE; RECHERCHE COLLABORATIVE; INGENIERIE DIDACTIQUE ; DISPOSITIFS DIDACTIQUES; ARTICULATION LECTURE-ECRITURE-GRAMMAIRE; DEVELOPPEMENT PROFESSIONNEL </t>
  </si>
  <si>
    <t>Sasseville, Nathalie</t>
  </si>
  <si>
    <t>310456</t>
  </si>
  <si>
    <t>Trajectoire de victimisation de femmes handicapées vivant de la violence conjugale: leur redonner une voix.</t>
  </si>
  <si>
    <t>Santé et sécurité</t>
  </si>
  <si>
    <t>VIOLENCE CONJUGALE; TRAJECTOIRE DE VIE; VICTIMISATION; VULNERABILITE; FEMMES HANDICAPEES; APPROCHE QUALITATIVE</t>
  </si>
  <si>
    <t>Allard-Tremblay, Yann</t>
  </si>
  <si>
    <t>310457</t>
  </si>
  <si>
    <t>Les Têtes Volantes du Colonialisme d'Établissement</t>
  </si>
  <si>
    <t>Idéologies et politiques sociales</t>
  </si>
  <si>
    <t>IDEOLOGIE; COLONIALISME D'ETABLISSEMENT; THEORIE POLITIQUE; PEUPLES AUTOCHTONES; DECOLONISATION; DISCOURS PUBLIC</t>
  </si>
  <si>
    <t>Bernier, Vincent</t>
  </si>
  <si>
    <t>310458</t>
  </si>
  <si>
    <t>Perceptions d’élèves scolarisés en classe ordinaire concernant les pratiques de gestion de classe des enseignants du secondaire : regards croisés</t>
  </si>
  <si>
    <t>PERCEPTIONS; ELEVES; GESTION DE CLASSE; ENSEIGNANTS; ECOLE SECONDAIRE; CLASSE ORDINAIRE</t>
  </si>
  <si>
    <t>Deschenes, Émilie</t>
  </si>
  <si>
    <t>310466</t>
  </si>
  <si>
    <t>L'EXERCICE DE PRATIQUES DE GESTION QUI FAVORISENT LA DÉCOLONISATION DES ÉCOLES</t>
  </si>
  <si>
    <t>POLITIQUES EDUCATIVES; AUTOCHTONES; GOUVERNANCE; PERTINENCE CULTURELLE; EDUCATION; MANAGEMENT INTERCULTUREL</t>
  </si>
  <si>
    <t>Kirouac, Laurie</t>
  </si>
  <si>
    <t>310467</t>
  </si>
  <si>
    <t>La (non) reconnaissance institutionnelle de l’épuisement professionnel comme maladie professionnelle au Québec (1985-2021) : reflet d’un régime public d’indemnisation « en panne » ?</t>
  </si>
  <si>
    <t>SANTE AU TRAVAIL; REGIME ETATIQUE D'INDEMNISATION; LESION PROFESSIONNELLE; SANTE PSYCHOLOGIQUE AU TRAVAIL; MALADIE PROFESSIONNELLE; EPUISEMENT PROFESSIONNEL</t>
  </si>
  <si>
    <t>Brilmyer, Gracen</t>
  </si>
  <si>
    <t>310471</t>
  </si>
  <si>
    <t>Les avenirs des archives anti-validiste : Les désirs des personnes handicapées pour la représentation archivistique</t>
  </si>
  <si>
    <t>Politiques des archives</t>
  </si>
  <si>
    <t>ARCHIVES; AFFECT; DISABILITY; REPRESENTATION; DIGITAL ARCHIVES; MEMORY</t>
  </si>
  <si>
    <t>Lemieux, Olivier</t>
  </si>
  <si>
    <t>310475</t>
  </si>
  <si>
    <t>Les effets de la participation des élèves à la gouvernance scolaire sur le développement de leur pensée politique</t>
  </si>
  <si>
    <t>PENSEE POLITIQUE; GOUVERNANCE SCOLAIRE; SOCIALISATION POLITIQUE; CULTURE POLITIQUE; EDUCATION A LA CITOYENNETE; DECLIN DU POLITIQUE</t>
  </si>
  <si>
    <t>Dufour, Marie-Michèle</t>
  </si>
  <si>
    <t>310478</t>
  </si>
  <si>
    <t>Évaluation de la détresse psychologique chez les travailleurs qui œuvrent auprès de la clientèle adulte ayant un trouble du spectre de l’autisme (TSA)</t>
  </si>
  <si>
    <t>TRAVAILLEURS; DETRESSE PSYCHOLOGIQUE; AUTISME; ADULTE; TRAUMA; ANXIETE</t>
  </si>
  <si>
    <t>Abdela, Sophie</t>
  </si>
  <si>
    <t>310481</t>
  </si>
  <si>
    <t>La prison de la porte d’à côté : histoire urbaine d’un écosystème carcéral (Paris, XVIIIe siècle)</t>
  </si>
  <si>
    <t>Écologie humaine et sociale</t>
  </si>
  <si>
    <t>PRISON; PARIS; ECOSYSTEME; ECOLOGIE; XVIIIE; GRAND CHATELET</t>
  </si>
  <si>
    <t>Soulières, Maryse</t>
  </si>
  <si>
    <t>310483</t>
  </si>
  <si>
    <t>Récits de proches et de professionnels impliqués dans une demande d'aide médicale à mourir pour une personne atteinte de troubles neurocognitifs majeurs aux Pays-Bas : Quels enseignements pour le Québec?</t>
  </si>
  <si>
    <t>TROUBLES NEUROCOGNITIFS; ALZHEIMER; AIDE MEDICALE A MOURIR; PROCHES AIDANTS; PROFESSIONNELS; PAYS-BAS</t>
  </si>
  <si>
    <t>St-Jean, Charlaine</t>
  </si>
  <si>
    <t>310485</t>
  </si>
  <si>
    <t>Éveil aux mathématiques à l’éducation préscolaire : pratiques effectives, sentiment d’auto-efficacité et qualité des interactions intervenant-enfants</t>
  </si>
  <si>
    <t>Systèmes d'enseignement et d'apprentissage</t>
  </si>
  <si>
    <t>SENTIMENT D?AUTO-EFFICACITE; EDUCATION PRESCOLAIRE; EVEIL AUX MATHEMATIQUES; PRATIQUES EFFECTIVES; INTERACTION; INTERVENANTS</t>
  </si>
  <si>
    <t>Tezer, Ali</t>
  </si>
  <si>
    <t>310491</t>
  </si>
  <si>
    <t>Effets de la responsabilité sociale d’une marque sur l’expérience de consommation suite à un échec de produit</t>
  </si>
  <si>
    <t xml:space="preserve">Ventes et commercialisation </t>
  </si>
  <si>
    <t>CORPORATE SOCIAL RESPONSIBILITY; BRANDING; SUSTAINABILITY; GREEN PRODUCTS; ENVIRONMENTALLY FRIENDLY PRODUCTS; GREEN MARKETING</t>
  </si>
  <si>
    <t>Éthier, Benoit</t>
  </si>
  <si>
    <t>310496</t>
  </si>
  <si>
    <t>Aski Masinahikan : Valorisation et transmission intergénérationnelle des savoirs territoriaux autochtones grâce à la cartographie participative en milieux atikamekw et anicinabe (Québec, Canada)</t>
  </si>
  <si>
    <t>Organisation du territoire</t>
  </si>
  <si>
    <t>TERRITOIRE; SAVOIRS; AUTOCHTONES; EDUCATION; CARTOGRAPHIE PARTICIPATIVE; CANADA</t>
  </si>
  <si>
    <t>Richert, Fabien</t>
  </si>
  <si>
    <t>310500</t>
  </si>
  <si>
    <t>Interpellation algorithmique : étude de cas des assistants virtuels intelligents</t>
  </si>
  <si>
    <t>INTELLIGENCE ARTIFICIELLE; AVATAR; SEMIOTIQUE; JEUX VIDEO; IDEOLOGIE; LUDIFICATION</t>
  </si>
  <si>
    <t>Moreau, Claire</t>
  </si>
  <si>
    <t>310503</t>
  </si>
  <si>
    <t>APPRENANTES AU RAPPORT NON TRADITIONNEL AVEC LES ÉTUDES : UNE RECHERCHE FÉMINISTE EN MILIEU UNIVERSITAIRE</t>
  </si>
  <si>
    <t>ENSEIGNEMENT SUPERIEUR; RECHERCHE FEMINISTE; RAPPORT NON TRADITIONNEL AVEC LES ETUDES; PEDAGOGIE UNIVERSITAIRE; APPRENANTE ADULTE; SAVOIRS EXPERIENTIELS</t>
  </si>
  <si>
    <t>Peterson, Clayton</t>
  </si>
  <si>
    <t>310505</t>
  </si>
  <si>
    <t>Limites et problèmes liés à l’automatisation des raisonnements éthiques et à l’évaluation du risque</t>
  </si>
  <si>
    <t>ETHIQUE; INTELLIGENCE ARTIFICIELLE; AUTOMATISATION; OBLIGATIONS, PERMISSIONS, INTERDICTIONS; PRISE DE DECISION; EVALUATION DU RISQUE</t>
  </si>
  <si>
    <t>Gyan, Charles</t>
  </si>
  <si>
    <t>310508</t>
  </si>
  <si>
    <t>Repenser la résilience : L'expérience des jeunes réfugiés et nouveaux immigrants au Canada</t>
  </si>
  <si>
    <t>RESILIENCE; REFUGEE YOUTH; NEW IMMIGRANTS; MENTAL HEALTH; INTEGRATION; RESETTLEMENT</t>
  </si>
  <si>
    <t>Villeneuve-Lapointe, Myriam</t>
  </si>
  <si>
    <t>310510</t>
  </si>
  <si>
    <t>Enseignement intégré de l’orthographe lexicale à des situations de communication : une recherche-action</t>
  </si>
  <si>
    <t>ECRITURE; ORTHOGRAPHE; LEXIQUE; PRATIQUE INTEGREE; RECHERCHE-ACTION; PRIMAIRE</t>
  </si>
  <si>
    <t>Gagnon, Elisa</t>
  </si>
  <si>
    <t>310519</t>
  </si>
  <si>
    <t>Ouvrir la boîte noire de l'intelligence artificielle: repenser l'interaction entre les humains et les machines</t>
  </si>
  <si>
    <t>ARTIFICIAL INTELLIGENCE (AI); EXPLAINABLE AI (XAI); BLACK-BOX; SENSEMAKING; HUMAN-COMPUTER INTERACTIONS (HCI); DECISION-MAKING</t>
  </si>
  <si>
    <t>Afota, Marie-Colombe</t>
  </si>
  <si>
    <t>310525</t>
  </si>
  <si>
    <t>Que reste-t-il de la relation superviseur - subordonné à l’heure du télétravail intensif ?</t>
  </si>
  <si>
    <t>TRANSFORMATION DU TRAVAIL; TELETRAVAIL; RELATIONS HIERARCHIQUES; TRAVAIL FLEXIBLE; ECHANGE LEADER-MEMBRE; LEADERSHIP</t>
  </si>
  <si>
    <t>Porcedda, Aude</t>
  </si>
  <si>
    <t>310554</t>
  </si>
  <si>
    <t xml:space="preserve">Musées et développement durable : que se passe-t-il dans les musées d’État du Québec ? </t>
  </si>
  <si>
    <t>MUSEE D'ETAT; DEVELOPPEMENT DURABLE (LOI ET OBJECTIFS); CHANGEMENTS CLIMATIQUES; ANALYSE STRATEGIQUE; GESTION DU CHANGEMENT; QUEBEC</t>
  </si>
  <si>
    <t>Gagné, Andréanne</t>
  </si>
  <si>
    <t>310563</t>
  </si>
  <si>
    <t>L’expérience d’emploi et de formation des enseignants-étudiants en enseignement professionnel : mieux comprendre pour mieux accompagner.</t>
  </si>
  <si>
    <t>ACCOMPAGNEMENT; FORMATION PRATIQUE; ENSEIGNEMENT PROFESSIONNEL; INSERTION PROFESSIONNELLE; TRANSITION PROFESSIONNELLE; IDENTITE PROFESSIONNELLE</t>
  </si>
  <si>
    <t>Potvin, Marie-Julie</t>
  </si>
  <si>
    <t>310593</t>
  </si>
  <si>
    <t>Dépistage et prise en charge des problèmes cognitifs des enfants et des adolescents victimes d’un traumatisme craniocérébral</t>
  </si>
  <si>
    <t>Développement cognitif</t>
  </si>
  <si>
    <t>ENFANTS ET ADOLESCENTS; TRAUMATISME CRANIOCEREBRAL; PROBLEMES COGNITIFS; DEPISTAGE COGNITIF; EVALUATION BREVE; PRISE EN CHARGE</t>
  </si>
  <si>
    <t>Tremblay-Wragg, Émilie</t>
  </si>
  <si>
    <t>310596</t>
  </si>
  <si>
    <t>Portrait des stratégies pédagogiques utilisées par les enseignant.e.s québécois.es en formation générale des jeunes</t>
  </si>
  <si>
    <t>STRATEGIES PEDAGOGIQUES; DIDACTIQUE GENERALE; GENRE; DISCIPLINE; PORTRAIT; ETUDE A LARGE ECHELLE</t>
  </si>
  <si>
    <t>Matte-Landry, Alexandra</t>
  </si>
  <si>
    <t>310606</t>
  </si>
  <si>
    <t>Les difficultés exécutives associées à l'adversité précoce: mieux les comprendre pour améliorer nos stratégies d'intervention auprès des jeunes</t>
  </si>
  <si>
    <t>FONCTIONS EXECUTIVES; DIFFICULTES; ENFANTS; ADOLESCENTS; ADVERSITE; INTERVENTION</t>
  </si>
  <si>
    <t>Lanctôt, Nadine</t>
  </si>
  <si>
    <t>310614</t>
  </si>
  <si>
    <t>Équipe AJIR : difficultés d’Adaptation des Jeunes et Interventions de Réadaptation</t>
  </si>
  <si>
    <t>ADOLESCENCE; DIFFICULTES D'ADAPTATION; PARCOURS DE VIE; RESILIENCE; INTERVENTIONS; READAPTATION</t>
  </si>
  <si>
    <t>Pagé, Geneviève</t>
  </si>
  <si>
    <t>310615</t>
  </si>
  <si>
    <t>Le placement et l'adoption en protection de la jeunesse au Québec : regards écosystémiques sur les trajectoires de vie des enfants, leurs réseaux familiaux, le système sociojudiciaire et les pratiques</t>
  </si>
  <si>
    <t>PLACEMENT EN MILIEU SUBSTITUT; TRAJECTOIRES DE PLACEMENT; PRATIQUES DE PLACEMENT ET D'ADOPTION; ADOPTION EN PROTECTION DE LA JEUNESSE; PARENTALITE D'ACCUEIL ET D'ADOPTION; EVOLUTION DES ENFANTS PLACES OU ADOPTES</t>
  </si>
  <si>
    <t>Trottier, Christiane</t>
  </si>
  <si>
    <t>310623</t>
  </si>
  <si>
    <t>Soutien au développement positif des élèves-athlètes en contexte de sport scolaire</t>
  </si>
  <si>
    <t>SPORT SCOLAIRE; DEVELOPPEMENT POSITIF; HABILETES DE VIE; INTERVENANTS SCOLAIRES; PARENTS; ELEVES-ATHLETES</t>
  </si>
  <si>
    <t>Pepin, Matthias</t>
  </si>
  <si>
    <t>310631</t>
  </si>
  <si>
    <t>Quelles conditions pédagogiques pour développer l’entrepreneuriat responsable à l’école ? Une étude de cas multiples dans le contexte de jardins scolaires hydroponiques</t>
  </si>
  <si>
    <t>EDUCATION; EDUCATION A L'ESPRIT D'ENTREPRENDRE; ENTREPRENEURIAT DURABLE; JARDIN SCOLAIRE; PRATIQUES ENSEIGNANTES; DEVELOPPEMENT DURABLE</t>
  </si>
  <si>
    <t>Narbonne, Patrick</t>
  </si>
  <si>
    <t>310643</t>
  </si>
  <si>
    <t>Les mécanismes régulant la prolifération des cellules souches</t>
  </si>
  <si>
    <t>CELLULES SOUCHES; REGULATION HOMEOSTATIQUE; PROLIFERATION; SIGNALISATION; C. ELEGANS; LIGNEE GERMINALE</t>
  </si>
  <si>
    <t>Drouin-Chartier, Jean-Philippe</t>
  </si>
  <si>
    <t>310651</t>
  </si>
  <si>
    <t>Données probantes sur les effets synergiques de la nutrition et de la médication pour une prévention optimale des maladies cardiovasculaires.</t>
  </si>
  <si>
    <t>NUTRITION; PHARMACOLOGIE; HYPERCHOLESTEROLEMIE FAMILIALE; RESISTANCE A L'INSULINE; RECHERCHE CLINIQUE ET EPIDEMIOLOGIQUE; SANTE CARDIOVASCULAIRE</t>
  </si>
  <si>
    <t>Geoffrion, Karine</t>
  </si>
  <si>
    <t>310659</t>
  </si>
  <si>
    <t>Parentalités Nord-Sud : inégalités, affects et stratégies dans les processus d’affiliation nationale et parentale des enfants</t>
  </si>
  <si>
    <t>MIGRATIONS; FAMILLES TRANSNATIONALES; PARENTALITE; CITOYENNETE; BUREAUCRATIE; ENFANTS</t>
  </si>
  <si>
    <t>Malacket, Andréanne</t>
  </si>
  <si>
    <t>310662</t>
  </si>
  <si>
    <t>Le droit de succession légale du conjoint survivant: perspectives comparatistes sur le traitement réservé au conjoint de fait au regard des affections présumées</t>
  </si>
  <si>
    <t>FAMILLE; DEVOLUTION LEGALE; CONJOINT SURVIVANT (CONJOINT DE FAIT); VOCATION SUCCESSORALE; DROIT COMPARE; AFFECTIONS PRESUMEES</t>
  </si>
  <si>
    <t>Kairy, Dahlia</t>
  </si>
  <si>
    <t>310675</t>
  </si>
  <si>
    <t>Optimiser le rôle des soins virtuels en réadaptation pour améliorer l'accès aux services de réadaptation pour les personnes ayant des incapacités physiques: une approche par méthodes mixtes.</t>
  </si>
  <si>
    <t>OPTIMISATION DES SOINS; ACCESSIBILITE; INNOVATION ; MEILLEURES PRATIQUES; TECHNOLOGIES; TELESANTE</t>
  </si>
  <si>
    <t>Bérubé, Myriam</t>
  </si>
  <si>
    <t>310683</t>
  </si>
  <si>
    <t>Prise en compte des influences du sexe, du genre et d'autres facteurs identitaires dans la conception d’un modèle de prise en charge de la prévention en santé et sécurité du travail</t>
  </si>
  <si>
    <t>APPROCHE SENSIBLE AU SEXE ET AU GENRE; ADOLESCENTS AVEC DEFICITS APPRENTISSAGE; PREVENTION DES LESIONS PROFESSIONNELLE; INSERTION SECURITAIRE EN EMPLOI; INEGALITES SOCIALES EN SANTE ET EMPLOI; ERGONOMIE CONSTRUCTIVE</t>
  </si>
  <si>
    <t>Roig Pull, Marc</t>
  </si>
  <si>
    <t>310696</t>
  </si>
  <si>
    <t>Un programme de recherche interdisciplinaire pour comprendre le rôle de l'exercice, de la neuroplasticité et du sommeil dans la santé motrice et cognitive.</t>
  </si>
  <si>
    <t>EXERCISE; COGNITION; MOVEMENT; NEUROPLASTICITY; NEUROREHABILITATION; SLEEP</t>
  </si>
  <si>
    <t>Alvarez Hernandez, Analays</t>
  </si>
  <si>
    <t>310697</t>
  </si>
  <si>
    <t>(Re)localisations : Arts latinx-canadien et latino-américain à Montréal au 21e siècle</t>
  </si>
  <si>
    <t>AMERIQUE LATINE; CANADA; DIASPORA LATINO-AMERICAINE; INSTITUTIONS ARTISTIQUES; ART LATINO-AMERICAIN; ART LATINX-CANADIEN</t>
  </si>
  <si>
    <t>Trahan, Michaël</t>
  </si>
  <si>
    <t>310702</t>
  </si>
  <si>
    <t>L'écriture de soi et la vie des autres : une enquête sur les limites du geste autobiographique</t>
  </si>
  <si>
    <t>Soutien à la recherche-création pour la relève professorale</t>
  </si>
  <si>
    <t>CCZ</t>
  </si>
  <si>
    <t>LITTERATURE ET FORMES DE VIE; AUTOBIOGRAPHIE ET AUTOFICTION; LIBERTE DE CREATION ET VIE PRIVEE; ETHIQUE DU TRAVAIL CREATEUR; RESPONSABILITE ARTISTIQUE; REPRESENTATION D?AUTRUI</t>
  </si>
  <si>
    <t>Déry, Johanne</t>
  </si>
  <si>
    <t>310706</t>
  </si>
  <si>
    <t>Un référentiel de compétences pour les gestionnaires en soins infirmiers : levier essentiel à la performance des équipes de soins.</t>
  </si>
  <si>
    <t>PERFORMANCE; GESTION DE PROXIMITE; REFERENTIEL; SYSTEME DE SANTE; COMPETENCES; DEVELOPPEMENT PROFESSIONNEL</t>
  </si>
  <si>
    <t>Lévesque, Martine</t>
  </si>
  <si>
    <t>310720</t>
  </si>
  <si>
    <t>Sécurité et bien-être occupationnel des femmes en situation de handicap victimes de violence conjugale : parcours de vie et trajectoire de sortie de la violence</t>
  </si>
  <si>
    <t>FEMMES EN SITUATION DE HANDICAP; PARCOURS DE VIE (RECHERCHE QUALITATIVE); SCIENCES DE L'OCCUPATION; VIOLENCE CONJUGALE; ETUDES SUR L'INCAPACITE; CAPACITISME</t>
  </si>
  <si>
    <t>Druais, Maud</t>
  </si>
  <si>
    <t>310721</t>
  </si>
  <si>
    <t>Habiter une société coloniale du Pacifique
Une approche spatiale de la colonisation blanche libre et urbaine en Nouvelle-Calédonie
(1864 – 1894)</t>
  </si>
  <si>
    <t>ANTHROPOLOGIE HISTORIQUE; SITUATION COLONIALE; COLONIE DE PEUPLEMENT; HABITER; ESPACE URBAIN; NOUVELLE-CALEDONIE (OCEANIE)</t>
  </si>
  <si>
    <t>Filion Laverdure, Virginie Maude</t>
  </si>
  <si>
    <t>310722</t>
  </si>
  <si>
    <t>L'étude de l'(in)compréhension de la tâche de la balance chez les enfants de 3 à 5 ans.</t>
  </si>
  <si>
    <t>DEVELOPPEMENT COGNITIF; TACHE DE LA BALANCE; TRAQUAGE OCULAIRE; ENTREVUE CLINIQUE; ELECTROENCEPHALOGRAPHIE; ENFANTS</t>
  </si>
  <si>
    <t>Grenier, Sébastien</t>
  </si>
  <si>
    <t>310727</t>
  </si>
  <si>
    <t>Augmenter l’efficacité et l’accessibilité des traitements psychologiques offerts aux personnes âgées anxieuses</t>
  </si>
  <si>
    <t xml:space="preserve">ANXIETE ; PERSONNES AGEES; EFFICACITE DES TRAITEMENTS; ACCESSIBILITE AUX TRAITEMENTS; THERAPIE COGNITIVE ET COMPORTEMENTALE; RECHERCHE CLINIQUE </t>
  </si>
  <si>
    <t>Zinszer, Kate</t>
  </si>
  <si>
    <t>310728</t>
  </si>
  <si>
    <t>Maladies infectieuses émergentes et épidémiques : Comprendre leur épidémiologie, leurs tendances spatio-temporelles, et évaluer les interventions de contrôle et de prévention</t>
  </si>
  <si>
    <t>MALADIES INFECTIEUSES; EPIDEMIOLOGIE; TENDANCES; SANTE PUBLIQUE; SANTE MONDIALE; INTERVENTIONS</t>
  </si>
  <si>
    <t>Dubuc, Marie-Maude</t>
  </si>
  <si>
    <t>310743</t>
  </si>
  <si>
    <t>Développement de l'autonomie et responsabilisation des adolescents à l'égard de leur pratique d'activités physiques : regard sur la didactique de l'éducation physique et à la santé au secondaire</t>
  </si>
  <si>
    <t>EDUCATION PHYSIQUE ET A LA SANTE; ACTIVITE PHYSIQUE; DIDACTIQUE; AUTONOMIE; RESPONSABILISATION; ADOLESCENTS</t>
  </si>
  <si>
    <t>Hussein, Samer</t>
  </si>
  <si>
    <t>310750</t>
  </si>
  <si>
    <t>Exploration des interactions fonctionnelles des longs ARNs non-codants dans le développement embryonnaire et le cancer</t>
  </si>
  <si>
    <t>Oncogènes</t>
  </si>
  <si>
    <t>CELLULES SOUCHES; PLURIPOTENCE; ORGANOIDES; REGPROGRAMMATION; RESEAUX DE REGULATION DE GENE; LONG ARN NON-CODANT</t>
  </si>
  <si>
    <t>Collet, Ophélie</t>
  </si>
  <si>
    <t>310759</t>
  </si>
  <si>
    <t>Étude des interactions entre tempérament infantile et exposition aux services d'éducation préscolaire au cours du développement psychosocial</t>
  </si>
  <si>
    <t>Problèmes de comportement</t>
  </si>
  <si>
    <t>DEVELOPPEMENT PSYCHOSOCIAL; EDUCATION PRESCOLAIRE; TEMPERAMENT; INADAPTATION PSYCHOSOCIALE; SERVICES DE GARDE; SENSIBILITE DIFFERENTIELLE</t>
  </si>
  <si>
    <t>Martinez, Marina</t>
  </si>
  <si>
    <t>310760</t>
  </si>
  <si>
    <t>Cibler le cortex moteur pour restaurer la locomotion après une lésion spinale incomplète</t>
  </si>
  <si>
    <t>LOCOMOTION; LESIONS DE LA MOELLE EPINIERE; NEUROPLASTICITE; MODELES ANIMAUX; NEUROSTIMULATION; SYSTEME CORTICOSPINAL</t>
  </si>
  <si>
    <t>Boucher, Mélanie</t>
  </si>
  <si>
    <t>310762</t>
  </si>
  <si>
    <t>Créer avec les collections : des usages muséaux en recherche-création</t>
  </si>
  <si>
    <t>CREATION; MUSEES; COLLECTION; EXPOSITION; PUBLICATION; PERFORMANCE</t>
  </si>
  <si>
    <t>Paradis, Elizabeth</t>
  </si>
  <si>
    <t>310764</t>
  </si>
  <si>
    <t>L'influence des efforts de consolidation de la paix dans les États post-conflits sur l'émergence et le maintien de l'autoritarisme</t>
  </si>
  <si>
    <t>University of Cambridge</t>
  </si>
  <si>
    <t>CONSOLIDATION DE LA PAIX (PEACEBUILDING); CONFLITS ARMES; AUTORITARISME; INTERVENTION INTERNATIONALE; GOUVERNANCE; ETAT POST-CONFLIT</t>
  </si>
  <si>
    <t>Verner-Filion, Jérémie</t>
  </si>
  <si>
    <t>310769</t>
  </si>
  <si>
    <t>L’impact de la passion pour une activité parascolaire sur le bien-être psychologique, la persévérance et la réussite scolaires des adolescents</t>
  </si>
  <si>
    <t>ACTIVITES PARASCOLAIRES; PASSION; MOTIVATION; BIEN-ETRE PSYCHOLOGIQUE; REUSSITE SCOLAIRE; EDUCATION</t>
  </si>
  <si>
    <t>Bégin-Caouette, Olivier</t>
  </si>
  <si>
    <t>310775</t>
  </si>
  <si>
    <t>Regards interdisciplinaires sur les missions de l’enseignement supérieur</t>
  </si>
  <si>
    <t>ENSEIGNEMENT SUPERIEUR; MEDIATISATION DE L'APPRENTISSAGE; PRODUCTION SAVANTE; RESPONSABILITE SOCIALE; PLANIFICATION ET ADMINISTRATION; POLITIQUES DE FINANCEMENT</t>
  </si>
  <si>
    <t>310780</t>
  </si>
  <si>
    <t>S'approprier la ville inclusive: la littératie partenariale comme approche de changement des environnements physiques et sociaux pour soutenir la participation sociale des personnes ayant des incapacités</t>
  </si>
  <si>
    <t>PERSONNES AYANT DES INCAPACITES; INCLUSION ET CITOYENNETE; PARTICIPATION SOCIALE; MILIEUX URBAINS; ACCESSIBILITE UNIVERSELLE; TRANSFERT DES CONNAISSANCES</t>
  </si>
  <si>
    <t>Larochelle, Catherine</t>
  </si>
  <si>
    <t>310793</t>
  </si>
  <si>
    <t>Identifier et cibler des mécanismes immunitaires de dommage neuroglial comme stratégie neuroprotectrice en neuroinflammation</t>
  </si>
  <si>
    <t>SCLEROSE EN PLAQUES; EPILEPSIE REFRACTAIRE; LYMPHOCYTES; OLIGODENDROCYTES; BIOMARQUEURS; MODELES ANIMAUX</t>
  </si>
  <si>
    <t>Dufour, Sarah</t>
  </si>
  <si>
    <t>310799</t>
  </si>
  <si>
    <t>Le processus de compréhension en géométrie au primaire : un teaching experiment autour de la classification.</t>
  </si>
  <si>
    <t>DIDACTIQUE; RAISONNEMENT; PROCESSUS DE COMPREHENSION; CLASSIFICATION; TEACHING EXPERIMENT; GEOMETRIE</t>
  </si>
  <si>
    <t>Langevin, Rachel</t>
  </si>
  <si>
    <t>310809</t>
  </si>
  <si>
    <t>La continuité intergénérationnelle de la maltraitance envers les enfants: mieux comprendre pour mieux intervenir</t>
  </si>
  <si>
    <t>CONTINUITE INTERGENERATIONNELLE; DEVELOPPEMENT HUMAIN; DYNAMIQUES FAMILIALES; MALTRAITANCE ENVERS LES ENFANTS; TRAUMA COMPLEXE; INADAPTATION PSYCHOSOCIALE</t>
  </si>
  <si>
    <t>Arsenault, Benoit</t>
  </si>
  <si>
    <t>310819</t>
  </si>
  <si>
    <t>Une approche de randomisation Mendélienne de type trans-omique pour l'identification de cibles thérapeutique des maladies cardiométaboliques</t>
  </si>
  <si>
    <t>MALADIES CARDIOVASCULAIRES; STEATOSE HEPATIQUE NON-ALCOOLIQUE; GENETIQUE; TRANSCRIPTOMIQUE; PROTEOMIQUE; RANDOMISATION MENDELIENNE</t>
  </si>
  <si>
    <t>Forato Anhê, Fernando</t>
  </si>
  <si>
    <t>310821</t>
  </si>
  <si>
    <t>Étude de l'interaction microbe-hôte dans le contrôle du métabolisme de l'hôte</t>
  </si>
  <si>
    <t>GUT MICROBIOTA; OBESITY; DIABETES; ORAL MICROBIOTA; LUNG MICROBIOTA; ENVIRONMENTAL BACTERIA</t>
  </si>
  <si>
    <t>Angulo Mendoza, Gustavo Adolfo</t>
  </si>
  <si>
    <t>310832</t>
  </si>
  <si>
    <t>Analyse des pratiques d'ingénierie pédagogique au sein de la fonction publique québécoise à l'ère post-pandémique</t>
  </si>
  <si>
    <t>TÉLUQ - Université du Québec</t>
  </si>
  <si>
    <t>FONCTION PUBLIQUE; INGENIERIE PEDAGOGIQUE; TECHNOLOGIE EDUCATIVE; DEVELOPPEMENT DES COMPETENCES; SYSTEMES DE FORMATION; DESIGN PEDAGOGIQUE</t>
  </si>
  <si>
    <t>Scott, Colin H.</t>
  </si>
  <si>
    <t>310833</t>
  </si>
  <si>
    <t>Intendance Environnementale Autochtone et Développement Alternatif</t>
  </si>
  <si>
    <t>Déterminants sociaux et culturels de la protection des environnements</t>
  </si>
  <si>
    <t>CULTURAL AND BIOLOGICAL DIVERSITY; RELATIONAL ONTOLOGIES; EXTRACTIVE RESOURCE CONFLICTS; PLACE AND INDIGENOUS IDENTITY; TERRITORIAL RIGHTS; CONSERVATION GOVERNANCE</t>
  </si>
  <si>
    <t>Russell, Alton</t>
  </si>
  <si>
    <t>310837</t>
  </si>
  <si>
    <t>Relier les données des donneurs de sang et de la population générale pour la surveillance de la santé et la modélisation des politiques</t>
  </si>
  <si>
    <t>Politiques de santé</t>
  </si>
  <si>
    <t>POPULATION HEALTH SURVEILLANCE; BLOOD DONORS; HEALTH-ECONOMIC MODELING; TRANSFUSION-RELATED ADVERSE EVENTS; HEALTH INFORMATICS; SARS-COV-2</t>
  </si>
  <si>
    <t>Bissonnette, Jean François</t>
  </si>
  <si>
    <t>310844</t>
  </si>
  <si>
    <t xml:space="preserve">Les significations sociales de l'argent et du crédit et les transformations de l'économie morale au Québec </t>
  </si>
  <si>
    <t>ECONOMIE MORALE; HABITUS; FINANCIARISATION; ARGENT; ENDETTEMENT ; QUEBEC</t>
  </si>
  <si>
    <t>Vallerand, Olivier</t>
  </si>
  <si>
    <t>310848</t>
  </si>
  <si>
    <t>L'épidemie du VIH/SIDA et son impact sur le design: entre activisme et visibilité nouvelle</t>
  </si>
  <si>
    <t>Déterminants sociaux des arts et des lettres</t>
  </si>
  <si>
    <t>Design de l'environnement</t>
  </si>
  <si>
    <t>DESIGN; VIH/SIDA; THEORIE QUEER; ACTIVISME; SOUTIEN; SANTE</t>
  </si>
  <si>
    <t>Asselin, Soline</t>
  </si>
  <si>
    <t>310861</t>
  </si>
  <si>
    <t>Toutes les fois où je suis morte : récit, suivi de Réinventer le monde : essai sur la disparition</t>
  </si>
  <si>
    <t>MORT; LITTERATURE QUEBECOISE; TEMOIGNAGE; ECRITURE DU REEL; ETHIQUE FEMINISTE, CARE; FORMES LITTERAIRES</t>
  </si>
  <si>
    <t>Lefebvre, Geneviève</t>
  </si>
  <si>
    <t>310868</t>
  </si>
  <si>
    <t xml:space="preserve">Méthodes modernes d'inférence causale et applications avancées pour la recherche en santé </t>
  </si>
  <si>
    <t>INFERENCE CAUSALE; ANALYSE DE MEDIATION; REGRESSION SUR DISCONTINUITE; EPIDEMIOLOGIE PERINATALE; TDAH; ASTHME</t>
  </si>
  <si>
    <t>Isabelle, Maripier</t>
  </si>
  <si>
    <t>310888</t>
  </si>
  <si>
    <t>Qualité de l'air, maladie d'Alzheimer et maladies apparentées: Investigation de la nature et des conséquences distributionnelles des associations</t>
  </si>
  <si>
    <t>Polluants atmosphériques</t>
  </si>
  <si>
    <t>PM 2.5; INEGALITES; QUALITE DE L'AIR; ECONOMIE DE LA SANTE; MALADIE D'ALZHEIMER; ECONOMETRIE</t>
  </si>
  <si>
    <t>Ben-Shoshan, Moshe</t>
  </si>
  <si>
    <t>310890</t>
  </si>
  <si>
    <t>Allergies aux aliments et aux médicaments: anaphylaxie, taux, causes, gestion et désensibilisation.</t>
  </si>
  <si>
    <t>Allergies</t>
  </si>
  <si>
    <t>ALLERGIE ALIMENTAIRE; ALLERGIE AUX MEDICAMENTS; ANAPHYLAXIE; IMMUNOLOGIE; DESENSIBILISATION; URTICARIE</t>
  </si>
  <si>
    <t>Baumann, Leonie</t>
  </si>
  <si>
    <t>310915</t>
  </si>
  <si>
    <t>Preuves stochastiques dans les réseaux sociaux compétitifs</t>
  </si>
  <si>
    <t xml:space="preserve">Comportement des ménages </t>
  </si>
  <si>
    <t>MICROECONOMIC THEORY; KNOWLEDGE NETWORK; STOCHASTIC EVIDENCE ; GAME THEORY; PRINCIPAL-AGENTS-GAME; PRIZE ALLOCATION</t>
  </si>
  <si>
    <t>Bashivan, Pouya</t>
  </si>
  <si>
    <t>310924</t>
  </si>
  <si>
    <t>Caractérisation et modélisation des réponses cérébrales dans le cortex préfrontal humain à travers des tâches de mémoire de travail</t>
  </si>
  <si>
    <t>Modélisation neuronale</t>
  </si>
  <si>
    <t>COMPUTATIONAL MODELING; WORKING MEMORY; DEEP NEURAL NETWORKS; HUMAN NEUROIMAGING; PREFRONTAL CORTEX; VISUAL PROCESSING</t>
  </si>
  <si>
    <t>Olivier, Elizabeth</t>
  </si>
  <si>
    <t>310954</t>
  </si>
  <si>
    <t>Étude des ressources promouvant la santé psychologique des enseignant.e.s devant composer avec les défis de la gestion de classe</t>
  </si>
  <si>
    <t>Programme de recherche sur la santé psychologique en milieux de travail</t>
  </si>
  <si>
    <t>0SYR</t>
  </si>
  <si>
    <t>EPUISEMENT PROFESSIONNEL; TRAVAIL EMOTIONNEL; ENGAGEMENT AU TRAVAIL; INTENTION DE QUITTER; GESTION DE CLASSE; PROFESSION ENSEIGNANTE</t>
  </si>
  <si>
    <t>Brodeur, Magaly</t>
  </si>
  <si>
    <t>310964</t>
  </si>
  <si>
    <t>Les jeux de hasard et d'argent au Québec : Jeu problématique et réduction des méfaits</t>
  </si>
  <si>
    <t>JEUX DE HASARD ET D'ARGENT; REDUCTION DES MEFAITS; DEPENDANCES; POPULATIONS VULNERABLES; EXPERIENCE VECUE; POLITIQUES PUBLIQUES</t>
  </si>
  <si>
    <t>Provost Savard, Yanick</t>
  </si>
  <si>
    <t>310966</t>
  </si>
  <si>
    <t>Identifier les déterminants de l’ajustement au télétravail à travers le contrôle sur les frontières travail-famille</t>
  </si>
  <si>
    <t>CONCILIATION TRAVAIL-FAMILLE; TELETRAVAIL; FRONTIERES TRAVAIL-FAMILLE; INTERRUPTIONS; REMODELEMENT D'EMPLOI; SOUTIEN SOCIAL</t>
  </si>
  <si>
    <t>Higgs, Tamsin</t>
  </si>
  <si>
    <t>310991</t>
  </si>
  <si>
    <t>L'agression sexuelle entre partenaires intimes</t>
  </si>
  <si>
    <t>CRIME; VIOLENCE; AGRESSION SEXUELLE; COUPLES; TRAJECTOIRES; PREVENTION</t>
  </si>
  <si>
    <t>Azoulay, Laurent</t>
  </si>
  <si>
    <t>311005</t>
  </si>
  <si>
    <t>Pharmacoépidémiologie du cancer : évaluation de l'efficacité et l'innocuité des médicaments en situation réelle</t>
  </si>
  <si>
    <t>Cancer de l'appareil reproducteur</t>
  </si>
  <si>
    <t>PHARMACOEPIDEMIOLOGIE; POPULATION; MEDICAMENTS; DONNEES REELLES; EFFICACITE REELLE; INOCUITE</t>
  </si>
  <si>
    <t>Chaix, Marie-Alexandre</t>
  </si>
  <si>
    <t>311008</t>
  </si>
  <si>
    <t>Cardiopathies congénitales complexes chez l'adulte: comprendre la physiologie spécifique de l'insuffisance cardiaque</t>
  </si>
  <si>
    <t>CARDIOPATHIES CONGENITALES CHEZ L'ADULTE; MECANISMES PHYSIOLOGIE METABOLOMIQUE; VENTRICULE DROIT SYSTEMIQUE; INSUFFISANCE CARDIAQUE; THERAPIE DE MEDECINE DE PRECISION ; FONTAN VENTRICULE UNIQUE</t>
  </si>
  <si>
    <t>Maltezos, Sarantia Samantha</t>
  </si>
  <si>
    <t>311009</t>
  </si>
  <si>
    <t>Mécanismes cérébraux d'entrainement en contrôle attentionnel : une étude pour favoriser la santé cognitive des ainés</t>
  </si>
  <si>
    <t>AGING; BRAIN IMAGING; COGNITIVE TRAINING; NEUROPLASTICITY ; ATTENTIONAL CONTROL; POLYMORPHISM</t>
  </si>
  <si>
    <t>Bonneville-Roussy, Arielle</t>
  </si>
  <si>
    <t>311022</t>
  </si>
  <si>
    <t>Expertises du quotidien et fonctionnement optimal des ainés</t>
  </si>
  <si>
    <t>PERSONNES AGEES; DEVELOPPEMENT AU COURS DE LA VIE; PROCESSUS MOTIVATIONNELS; EXPERTISE DU QUOTIDIEN; BIEN-ETRE PSYCHOLOGIQUE; VIE QUOTIDIENNE</t>
  </si>
  <si>
    <t>Rioux, Eve Julie</t>
  </si>
  <si>
    <t>311026</t>
  </si>
  <si>
    <t>Effets à long-terme du trilinguisme chez les adolescents allophones : Étude des habiletés syntaxiques complexes à l’écrit</t>
  </si>
  <si>
    <t>BILINGUISME; TRILINGUISME; ADOLESCENTS/JEUNES ADULTES; SYNTAXE; DISCOURS ARGUMENTATIVE; ACQUISITION DU LANGAGE</t>
  </si>
  <si>
    <t>Jacob, Elisabeth</t>
  </si>
  <si>
    <t>311029</t>
  </si>
  <si>
    <t>Jeu et engagement civique des enfants dans le contexte d’éducation par la nature</t>
  </si>
  <si>
    <t>EDUCATION PRESCOLAIRE; ENFANTS ; PRATIQUE; EDUCATION PAR LA NATURE; JEU; ENGAGEMENT CIVIQUE</t>
  </si>
  <si>
    <t>Revington, Nicholas</t>
  </si>
  <si>
    <t>311032</t>
  </si>
  <si>
    <t>L'idéologie de l'accession à la propriété parmi les jeunes ménages québécois</t>
  </si>
  <si>
    <t>Systèmes de valeurs et normes</t>
  </si>
  <si>
    <t>IDEOLOGY; LIVED EXPERIENCES; DISCOURSE ANALYSIS; HOUSING; YOUNG ADULTS; HOMEOWNERSHIP</t>
  </si>
  <si>
    <t>Mahéo-Le Luel, Valérie-Anne</t>
  </si>
  <si>
    <t>311033</t>
  </si>
  <si>
    <t>Le rôle des enfants dans l’intégration politique des immigrants</t>
  </si>
  <si>
    <t>IMMIGRATION; INTEGRATION POLITIQUE; INEGALITES; PARTICIPATION POLITIQUE; SOCIALISATION RECIPROQUE; AGENTIVITE DES ENFANTS</t>
  </si>
  <si>
    <t>L'Écuyer, Sydnée</t>
  </si>
  <si>
    <t>311040</t>
  </si>
  <si>
    <t>Rôle de l’hyperuricémie dans le développement de l’encéphalopathie hépatique chez les individus cirrhotiques.</t>
  </si>
  <si>
    <t>MALADIE HEPATIQUE CHRONIQUE; ENCEPHALOPATHIE HEPATIQUE; ACIDE URIQUE; PERTE NEURONALE; NEUROINFLAMMATION; BARRIERE HEMATOENCEPHALIQUE</t>
  </si>
  <si>
    <t>Tétreault, Pascal</t>
  </si>
  <si>
    <t>311042</t>
  </si>
  <si>
    <t>Évaluer la prédictibilité de déterminants cérébraux, comportementaux et génétiques pour l'optimisation des traitements pour la douleur chronique lombaire.</t>
  </si>
  <si>
    <t>Neuropharmacologie</t>
  </si>
  <si>
    <t>IMAGERIE PAR RESONANCE MAGNETIQUE; ADAPTATION CEREBRALE ET COMPORTEMENTALE; TRAITEMENTS; CERVEAU; MODELE DE PREDICTION; DOULEUR CHRONIQUE</t>
  </si>
  <si>
    <t>Chiapello, Laureline</t>
  </si>
  <si>
    <t>311050</t>
  </si>
  <si>
    <t>Mais qu’est-ce que le fruit du mûrier ? Valoriser et transmettre l’expérience vécue des femmes dans le processus de design de jeux vidéo</t>
  </si>
  <si>
    <t>JEUX VIDEO; DESIGN; PROCESSUS DE DESIGN; EXPERIENCE; PRAGMATISME; FEMINISME</t>
  </si>
  <si>
    <t>Boucherat, Olivier</t>
  </si>
  <si>
    <t>311065</t>
  </si>
  <si>
    <t>Identification de nouvelles cibles thérapeutiques pour corriger le remodelage pulmonaire et cardiaque associé à l'hypertension pulmonaire</t>
  </si>
  <si>
    <t>Hypertrophie cardiaque</t>
  </si>
  <si>
    <t>HYPERTENSION PULMONAIRE; DEFAILLANCE CARDIAQUE DROITE; FIBROSE PULMONAIRE; REMODELAGE ; PROLIFERATION CELLULAIRE; HYPERTROPHIE CARDIAQUE</t>
  </si>
  <si>
    <t>Hussin, Julie</t>
  </si>
  <si>
    <t>311067</t>
  </si>
  <si>
    <t>Approches computationnelles multi-omiques pour la recherche sur les maladies cardiovasculaires et la COVID19</t>
  </si>
  <si>
    <t>BIOINFORMATIQUE; MULTI-OMIQUE; MALADIES CARDIOVASCULAIRES; GENETIQUE DES POPULATIONS; SRAS-COV2; APPRENTISSAGE AUTOMATIQUE</t>
  </si>
  <si>
    <t>Ndiaye, Ndeye Dieynaba</t>
  </si>
  <si>
    <t>311080</t>
  </si>
  <si>
    <t>La lutte contre les migrations irrégulières, le trafic de migrants et la traite des personnes et leur incidence sur la protection des droits fondamentaux des migrants et des demandeurs d’asile au Canada</t>
  </si>
  <si>
    <t xml:space="preserve"> MIGRATIONS IRREGULIERES; TRAFIC DE MIGRANTS; TRAITE DES PERSONNES;  EXTERNALISATION DE LA GESTION DES FLUX ; RENVOI ET BLOCAGE DES MIGRANTS; DROITS FONDAMENTAUX DES MIGRANTS</t>
  </si>
  <si>
    <t>Vorstenbosch, Joshua</t>
  </si>
  <si>
    <t>311081</t>
  </si>
  <si>
    <t xml:space="preserve">Comprendre les interactions dynamiques entre l'hôte et les biomatériaux à l'interface tissu-implant </t>
  </si>
  <si>
    <t>Fibroses</t>
  </si>
  <si>
    <t>FOREIGN BODY REACTION; INFLAMMATION; FIBROSIS; BIOMATERIAL ENGINEERING; BIOMATERIAL IMPLANTS; IMPLANT DEGRADATION</t>
  </si>
  <si>
    <t>Joubert, Philippe</t>
  </si>
  <si>
    <t>311090</t>
  </si>
  <si>
    <t>Identification de biomarqueurs prédictifs en oncologie thoracique afin d'améliorer le diagnostic et la prise en charge des patients</t>
  </si>
  <si>
    <t>Marqueurs génétiques</t>
  </si>
  <si>
    <t>CANCER; POUMON; PATHOLOGIE; BIOMARQUEURS; CARCINOME NON A PETITES CELLULES; GENETIQUE</t>
  </si>
  <si>
    <t>Joncas, Jo-Anni</t>
  </si>
  <si>
    <t>311100</t>
  </si>
  <si>
    <t>Justice sociale et formation professionnelle : qu'en est-il du parcours de personnes autochtones?</t>
  </si>
  <si>
    <t>Contrat social et justice sociale</t>
  </si>
  <si>
    <t>JUSTICE SOCIALE; FORMATION PROFESSIONNELLE; EDUCATION AUTOCHTONE; PARCOURS DE FORMATION; ETUDE DE CAS MULTIPLES; QUEBEC</t>
  </si>
  <si>
    <t>Richmond, Aaron</t>
  </si>
  <si>
    <t>311107</t>
  </si>
  <si>
    <t>Idiorrythms: Entre le diagramme architectural et l'objet chorégraphique.</t>
  </si>
  <si>
    <t>Bourses postdoctorales en recherche-création</t>
  </si>
  <si>
    <t>B5</t>
  </si>
  <si>
    <t>Conception architecturale</t>
  </si>
  <si>
    <t>MOVEMENT ; CRITICAL DISABILITY STUDIES; INTERDISCIPLINARY; ARCHITECTURAL DIAGRAM; CHOREOGRAPHIC OBJECTIVITY; IDIORRHYTHMY</t>
  </si>
  <si>
    <t>Payer, Marie</t>
  </si>
  <si>
    <t>311110</t>
  </si>
  <si>
    <t>Inflammation chronique, facteurs de risque cardiovasculaire et cortisol: comment sont-ils dommageables pour la santé cognitive des ainés?</t>
  </si>
  <si>
    <t>Âge et facteurs de risques</t>
  </si>
  <si>
    <t>FACTEURS DE RISQUE CARDIOVASCULAIRE; COGNITION; CYTOKINES PRO-INFLAMMATOIRES; VIEILLISSEMENT; INFLAMMATION; CORTISOL</t>
  </si>
  <si>
    <t>Poissant, Julie</t>
  </si>
  <si>
    <t>311121</t>
  </si>
  <si>
    <t>Bonification d’une éducation prénatale de gestion du stress et examen des effets sur le stress maternel prénatal</t>
  </si>
  <si>
    <t>DEVELOPPEMENT DE L'ENFANT; EDUCATION PRENATALE; GESTION DU STRESS; FUTURS PARENTS; STRESS MATERNEL; INTERVENTION SPECIFIQUE</t>
  </si>
  <si>
    <t>Martel-Laferrière, Valérie</t>
  </si>
  <si>
    <t>311127</t>
  </si>
  <si>
    <t xml:space="preserve">Optimiser l'administration des services pour la prise en charge des infections chez les personnes utilisant des drogues </t>
  </si>
  <si>
    <t>Hépatites</t>
  </si>
  <si>
    <t>HEPATITE C; INFECTIONS BACTERIENNES; PROPHYLAXIE PRE-EXPOSITION; UTILISATION DE DROGUES; MODELES DE SOINS; COHORTE</t>
  </si>
  <si>
    <t>Goupil, Rémi</t>
  </si>
  <si>
    <t>311133</t>
  </si>
  <si>
    <t>Optimiser la prise en charge de la pression artérielle en allant au-delà des mesures par brassard brachial.</t>
  </si>
  <si>
    <t>Hypertension artérielle</t>
  </si>
  <si>
    <t>MESURE DE PRESSION ARTERIELLE; PRESSION CENTRALE; RIGIDITE ARTERIELLE; INSUFFISANCE RENALE CHRONIQUE; MALADIES CARDIOVASCULAIRES; ONDE PULSATILE</t>
  </si>
  <si>
    <t>Pilon, Alexia</t>
  </si>
  <si>
    <t>311134</t>
  </si>
  <si>
    <t>Représentations sociales de l'environnement et des maladies hydriques chez les habitants de villages bleus en Côte d'Ivoire : mise en lumière des savoirs et de l'expertise populaires</t>
  </si>
  <si>
    <t>ENVIRONNEMENT; MALADIES LIEES A L'EAU; PRATIQUES SANITAIRES; DISCOURS; ANALYSE RESEAU; REPRESENTATIONS SOCIALES</t>
  </si>
  <si>
    <t>Geoffroy, Marie-Claude</t>
  </si>
  <si>
    <t>311140</t>
  </si>
  <si>
    <t xml:space="preserve">Équipe de recherche interuniversitaire sur la prévention du suicide chez les jeunes </t>
  </si>
  <si>
    <t>SUICIDE ; INTERVENTIONS PSYCHOSOCIALES; PREVENTION; ENFANTS, ADOLESCENTS, JEUNES ADULTES ; BIEN-ETRE ; COHORTES LONGITUDINALES</t>
  </si>
  <si>
    <t>Pinchefsky, Elana</t>
  </si>
  <si>
    <t>311144</t>
  </si>
  <si>
    <t>Comment mieux protéger le cerveau du nouveau-né avec encéphalopathie hypoxique ischémique ou prématurité?</t>
  </si>
  <si>
    <t>Pathologies du nouveau-né</t>
  </si>
  <si>
    <t>NEONATAL ENCEPHALOPATHY; NEONATAL HYPOGLYCEMIA; NEONATAL HYPERGLYCEMIA; ELECTROENCEPHALOGRAPHY; OUTCOME PREDICTION; PREMATURITY</t>
  </si>
  <si>
    <t>Al Batran, Rami</t>
  </si>
  <si>
    <t>311151</t>
  </si>
  <si>
    <t>Cibler le métabolisme des corps cétoniques dans l'obésité et le syndrome métabolique</t>
  </si>
  <si>
    <t>OBESITY; TYPE 2 DIABETES; DIABETIC KIDNEY DISEASE; HEPATIC STEATOSIS; KETONE BODY; KETOGENIC DIET</t>
  </si>
  <si>
    <t>Vinh, Donald</t>
  </si>
  <si>
    <t>311158</t>
  </si>
  <si>
    <t>Centre par Excellence pour la Recherche Génétique des Maladies Infectieuses et Immunitaires</t>
  </si>
  <si>
    <t>DEFICITS IMMUNITAIRES GENETIQUES; IMMUNODEFICIENCE; IMMUNOLOGIE HUMAINE; MALADIES INFECTIEUSES; INFECTIONS; MUTATIONS</t>
  </si>
  <si>
    <t>Mendel, Arielle</t>
  </si>
  <si>
    <t>311161</t>
  </si>
  <si>
    <t>La prévention de dommages médicaux dans les maladies rhumatismales systémiques</t>
  </si>
  <si>
    <t>SYSTEMIC AUTOIMMUNE RHEUMATIC DISEASE; VASCULITIS; MEDICATION SAFETY; SYSTEMIC LUPUS ERYTHEMATOSUS; QUALITY IMPROVEMENT; ADVERSE DRUG EVENTS</t>
  </si>
  <si>
    <t>Duchesne, Elise</t>
  </si>
  <si>
    <t>311186</t>
  </si>
  <si>
    <t>Améliorer la compréhension des maladies neuromusculaires pour contribuer au développement d’approches axées sur les données probantes</t>
  </si>
  <si>
    <t>DYSTROPHIE MYOTONIQUE DE TYPE 1; DYSTROPHIE MUSCULAIRE OCULO-PHARYNGEE; ATAXIE RECESSIVE SPASTIQUE DE CHARLEVOIX; MUSCLE SQUELETTIQUE; EXERCICE; HISTOIRE NATURELLE</t>
  </si>
  <si>
    <t>311193</t>
  </si>
  <si>
    <t>Accès aux services communautaires pour les aînés grâce aux outils numériques depuis la pandémie de COVID-19 : une étude de type recherche-action</t>
  </si>
  <si>
    <t>AINES; ALZHEIMER; NUMERIQUE; ISOLEMENT SOCIAL; RECHERCHE-ACTION; COMMUNAUTE</t>
  </si>
  <si>
    <t>Labbé, David</t>
  </si>
  <si>
    <t>311196</t>
  </si>
  <si>
    <t>Une nutrition de précision pour induire une thérapie par létalité synthétique ciblée grâce à des stratégies d'oncologie personnalisées pour le cancer de la prostate</t>
  </si>
  <si>
    <t xml:space="preserve">Cancer de la prostate </t>
  </si>
  <si>
    <t>Nutrition et cancer</t>
  </si>
  <si>
    <t>EPIGENETIQUE; METABOLISME; INTERVENTION NUTRITIONNELLE; CRIBLAGE A HAUT DEBIT; MODELES ANIMAUX; DOMMAGES A L'ADN</t>
  </si>
  <si>
    <t>Duclos, Catherine</t>
  </si>
  <si>
    <t>311198</t>
  </si>
  <si>
    <t>Une approche clinique et neurocomputationelle au pronostic et à la modulation de la conscience en soins critiques et chirurgicaux.</t>
  </si>
  <si>
    <t>Conscience et intentionnalité</t>
  </si>
  <si>
    <t>CONSCIOUSNESS; COMA; CONNECTIVITY; ANESTHESIA; EEG ; PROGNOSIS</t>
  </si>
  <si>
    <t>Lebouche, Bertrand</t>
  </si>
  <si>
    <t>311200</t>
  </si>
  <si>
    <t>Améliorer l'autogestion et les soins des patients vivant avec le VIH grâce à la santé connectée</t>
  </si>
  <si>
    <t>RECHERCHE AXEE SUR LES PATIENTS; INFECTION PAR LE VIH; MESURES RAPPORTEES PAR LES PATIENTS-PROM; SANTE CONNECTEE; PORTAIL PATIENT; CHATBOT</t>
  </si>
  <si>
    <t>Lessard-Deschênes, Clara</t>
  </si>
  <si>
    <t>311202</t>
  </si>
  <si>
    <t>Intervention infirmière visant à diminuer la coercition perçue chez des personnes hospitalisées pour un problème de santé mentale : une étude pilote mixte</t>
  </si>
  <si>
    <t>SCIENCES INFIRMIERES; SANTE MENTALE; PSYCHIATRIE; INTERVENTION INFIRMIERE; COERCITION; COERCITION PERCUE</t>
  </si>
  <si>
    <t>Létourneau-Guillon, Laurent</t>
  </si>
  <si>
    <t>311203</t>
  </si>
  <si>
    <t xml:space="preserve">Hémorragie intracérébrale spontanée : amélioration de la prédiction de l’expansion hémorragique basée sur l’imagerie </t>
  </si>
  <si>
    <t>HEMORRAGIE INTRA-CEREBRALE; NEUROIMAGERIE; REVUE SYSTEMATIQUE; ACCIDENT VASCULAIRE CEREBRAL; APPRENTISSAGE MACHINE; PREDICTION</t>
  </si>
  <si>
    <t>Bellomia, Paolo</t>
  </si>
  <si>
    <t>311206</t>
  </si>
  <si>
    <t>Nouvelles perspectives sur l'art de la direction d'orchestre contemporaine, augmentées par l'IA, la technologie et démystifiées par le film-documentaire.</t>
  </si>
  <si>
    <t>Appui à la recherche-création</t>
  </si>
  <si>
    <t>Équipe</t>
  </si>
  <si>
    <t>RC2</t>
  </si>
  <si>
    <t>MUSIQUE CONTEMPORAINE; TECHNOLOGIE DE CAPTURE DE MOUVEMENTS; IMPROVISATION EN DIRECTION D'ORCHESTRE; COMPOSITION D'OPERAS; APPRENTISSAGE MACHINE; INTELLIGENCE ARTIFICIELLE</t>
  </si>
  <si>
    <t>Beauséjour, Marie</t>
  </si>
  <si>
    <t>311212</t>
  </si>
  <si>
    <t xml:space="preserve">Pour des parcours de soins interservices et inter-organisations intégrés en santé musculosquelettique. </t>
  </si>
  <si>
    <t>INNOVATIONS ORGANISATIONNELLES; SOINS SPECIALISES; MUSCULOSQUELETTIQUE; CONTINUITE DES SOINS; INTEGRATION DES SERVICES; PARCOURS DE SOINS</t>
  </si>
  <si>
    <t>Lechaume, Aline</t>
  </si>
  <si>
    <t>311216</t>
  </si>
  <si>
    <t>Essentiels et pourtant… parcours de précarisation des migrants temporaires dans le secteur de la santé et des services sociaux dans la région de Québec</t>
  </si>
  <si>
    <t>IMMIGRATION; PRECARITE D'EMPLOI; MIGRANTS A STATUT TEMPORAIRE ET PRECAIRE; TRAVAIL; SECTEUR DE LA SANTE; INSERTION SOCIOPROFESSIONNELLE</t>
  </si>
  <si>
    <t>Roussin, Juliette</t>
  </si>
  <si>
    <t>311226</t>
  </si>
  <si>
    <t>Les conditions sociales de la démocratie épistémique au prisme de la pensée démocratique moderne</t>
  </si>
  <si>
    <t>DEMOCRATIE; INTELLIGENCE COLLECTIVE; INEGALITES; EDUCATION; DECISION POLITIQUE; JUGEMENT POLITIQUE</t>
  </si>
  <si>
    <t>Rodriguez, Rosario (Charo)</t>
  </si>
  <si>
    <t>311232</t>
  </si>
  <si>
    <t>Recherche, développement et innovation en éducation pour la médecine familiale</t>
  </si>
  <si>
    <t>FAMILY MEDICINE EDUCATION RESEARCH; IT AND AI IN EDUCATION; PROFESSIONAL IDENTITY; EMPATHY; EDUCATION PROGRAM EVALUATION; SYSTEMATIC/SCOPING REVIEWS IN EDUCATION</t>
  </si>
  <si>
    <t>Kenny, Tiff-Annie</t>
  </si>
  <si>
    <t>311238</t>
  </si>
  <si>
    <t>Comprendre les effets des changements socio-environnementaux sur la santé afin de promouvoir des communautés saines, durables et résilientes</t>
  </si>
  <si>
    <t>FOOD SECURITY; FOOD SYSTEMS; SOCIAL-ECOLOGICAL; QUANTITATIVE NUTRITION; INTEGRATED MODELLING; INDIGENOUS HEALTH</t>
  </si>
  <si>
    <t>Fontela, Patricia</t>
  </si>
  <si>
    <t>311254</t>
  </si>
  <si>
    <t>Patients atteints d’infections sévères admis aux soins intensifs : vers une prise en charge optimale fondée sur des données probantes</t>
  </si>
  <si>
    <t>ANTIMICROBIAL; CRITICAL CARE; INFECTIONS; CHILD; BIOMARKERS; EPIDEMIOLOGY</t>
  </si>
  <si>
    <t>Bertrand, Nicolas</t>
  </si>
  <si>
    <t>311262</t>
  </si>
  <si>
    <t xml:space="preserve">Nanopharmacologie et nanosciences pharmaceutiques :  une approche multidisciplinaire pour des nanomédecines plus efficaces et mieux tolérées. </t>
  </si>
  <si>
    <t xml:space="preserve">Nanoparticules </t>
  </si>
  <si>
    <t>Systèmes colloïdaux et autoassemblés</t>
  </si>
  <si>
    <t>NANOMEDECINE; NANOPARTICULES; PHARMACOCINETIQUE; BIODISTRIBUTION; POLYMERES; LIPOSOMES</t>
  </si>
  <si>
    <t>Dumais Michaud, Audrey-Anne</t>
  </si>
  <si>
    <t>311265</t>
  </si>
  <si>
    <t>Les hospitalisations involontaires : de la contrainte au rétablissement</t>
  </si>
  <si>
    <t>SANTE MENTALE; HOSPITALISATION INVOLONTAIRE; CONTRAINTE; FAMILLES ET PROCHES; PRATIQUE PROFESSIONNELLE; SAVOIRS EXPERIENTIELS</t>
  </si>
  <si>
    <t>Lemire, Colombe</t>
  </si>
  <si>
    <t>311270</t>
  </si>
  <si>
    <t>Implantation fidèle de pratiques d'intervention naturalistes en soutien à la littératie émergente en maternelle 4 ans.</t>
  </si>
  <si>
    <t>FIDELITE D'IMPLANTATION; PRATIQUES D'INTERVENTION NATURALISTES; EDUCATION PRESCOLAIRE; DEVELOPPEMENT PROFESSIONNEL; LITTERATIE EMERGENTE; MATERNELLE 4 ANS</t>
  </si>
  <si>
    <t>Boutros, Marylise</t>
  </si>
  <si>
    <t>311294</t>
  </si>
  <si>
    <t>Améliorer la qualité de vie liée à la santé pour les survivants du cancer du rectum en optimisant la gestion post-chirurgicale</t>
  </si>
  <si>
    <t>COLORECTAL SURGERY; QUALITY OF LIFE; RECTAL CANCER; LOW ANTERIOR RESECTION SYNDROME; PATIENT-REPORTED OUTCOMES; BOWEL DYSFUNCTION</t>
  </si>
  <si>
    <t>Cachat-Rosset, Gaëlle</t>
  </si>
  <si>
    <t>311339</t>
  </si>
  <si>
    <t>Pour des IA plus inclusives : mesurer les compétences et pratiques ÉDI des concepteurs d’IA et identifier les leviers opérationnels et multiniveaux pour les développer.</t>
  </si>
  <si>
    <t>INTELLIGENCE ARTIFICIELLE; ETHIQUE; DISCRIMINATION; BIAIS INCONSCIENTS; COMPETENCES; CODAGE INCLUSIF</t>
  </si>
  <si>
    <t>Samarut, Eric</t>
  </si>
  <si>
    <t>311347</t>
  </si>
  <si>
    <t>Génomique Fonctionnelle et Médecine de Précision pour les Maladies Neurologiques</t>
  </si>
  <si>
    <t>GENOMIQUE FONCTIONNELLE; NEUROSCIENCES; MALADIES NEUROLOGIQUES; POISSON-ZEBRE; EPILEPSIE; MEDECINE DE PRECISION</t>
  </si>
  <si>
    <t>Duguay, Stefanie</t>
  </si>
  <si>
    <t>311362</t>
  </si>
  <si>
    <t>Algorithmes et « elderqueers » : une exploration des échanges intergénérationnels sur l’identité sexuelle sur TikTok</t>
  </si>
  <si>
    <t>MEDIAS SOCIAUX; SEXUALITE; PLATEFORMES; ALGORITHMES; VIEILLISSEMENT; MEDIA VISUEL</t>
  </si>
  <si>
    <t>Manshel, Alexander</t>
  </si>
  <si>
    <t>311363</t>
  </si>
  <si>
    <t>La race et la formation du canon littéraire contemporain</t>
  </si>
  <si>
    <t>Institutions culturelles (musées, bibliothèques, etc.)</t>
  </si>
  <si>
    <t>CONTEMPORARY LITERATURE; TWENTIETH-CENTURY LITERATURE; AMERICAN LITERATURE; SOCIOLOGY OF LITERATURE; MULTI-ETHNIC AMERICAN LITERATURE; LITERARY INSTITUTIONS</t>
  </si>
  <si>
    <t>Beaudoin, Jonathan</t>
  </si>
  <si>
    <t>311367</t>
  </si>
  <si>
    <t>Prévention et Traitement de L'Insuffisance Mitrale: Étude d'une Première Cible Pharmacologique et Optimisation des Approches Percutanées.</t>
  </si>
  <si>
    <t>Valves cardiaques/Maladies valvulaires</t>
  </si>
  <si>
    <t>INSUFFISANCE MITRALE; INFARCTUS DU MYOCARDE; INTERVENTION PERCUTANEE; IMAGERIE CARDIAQUE; SEROTONINE; EVALUATION PRE-INTERVENTION</t>
  </si>
  <si>
    <t>Boller, Benjamin</t>
  </si>
  <si>
    <t>311368</t>
  </si>
  <si>
    <t>Le rôle de la réserve cognitive dans le déclin cognitif associé à la prise de retraite</t>
  </si>
  <si>
    <t>VIEILLISSEMENT; RETRAITE; DECLIN COGNITIF; RESERVE COGNITIVE; ETUDE LONGITUDINALE; ELCV</t>
  </si>
  <si>
    <t>Aumais, Nancy</t>
  </si>
  <si>
    <t>311374</t>
  </si>
  <si>
    <t xml:space="preserve">« Plutôt bien pour une fille ». Naviguer les espaces genrés en tant que DJ et productrice de musique électronique. </t>
  </si>
  <si>
    <t>GENRE; IDENTITE; NORMES GENREES; INTERSECTIONNALITE; ENTREPRENARIAT; THEORIE FEMINISTE</t>
  </si>
  <si>
    <t>Abid, Manel</t>
  </si>
  <si>
    <t>311401</t>
  </si>
  <si>
    <t>Rôle des facteurs personnels et environnementaux dans la pratique de l’activité physique (AP) chez les enfants et adolescents ayant la paralysie cérébrale (PC)</t>
  </si>
  <si>
    <t>PARALYSIE CEREBRALE; PARTICIPATION; FAMILLE; ENFANT; ACTIVITE PHYSIQUE; FACTEURS PERSONNELS ET ENVIRONNEMENTAUX</t>
  </si>
  <si>
    <t>Jacques, Pierre-Étienne</t>
  </si>
  <si>
    <t>311407</t>
  </si>
  <si>
    <t>Développement de plateformes et d’outils bio-informatiques innovants pour faciliter l'analyse de données épigénomiques et génétiques</t>
  </si>
  <si>
    <t>BIO-INFORMATIQUE; DEVELOPMENT D'OUTILS ET PLATEFORMES; BIOLOGIE DES SYSTEMES; ANALYSE DE DONNEES EPIGENOMIQUES; INTEGRATION DE DONNEES MULTI-OMIQUES; VARIANTS GENETIQUES</t>
  </si>
  <si>
    <t>Giasson, Thierry</t>
  </si>
  <si>
    <t>311411</t>
  </si>
  <si>
    <t>La médiatisation du politique: ses transformations, ses acteurs et ses pratiques</t>
  </si>
  <si>
    <t>Médias et rapports États- Citoyens</t>
  </si>
  <si>
    <t>MEDIATISATION; COMMUNICATION POLITIQUE; PERSUASION; MEDIAS; JOURNALISME; INFORMATION</t>
  </si>
  <si>
    <t>Boudreault, Véronique</t>
  </si>
  <si>
    <t>311420</t>
  </si>
  <si>
    <t>Portrait de l'évolution de la santé mentale des athlètes en développement et perspectives des acteurs du milieu sur l'accès aux services</t>
  </si>
  <si>
    <t>ATHLETES EN DEVELOPPEMENT; FACTEURS DE RISQUE; TROUBLES DE SANTE MENTALE; SANTE MENTALE; PERFORMANCE SPORTIVE; ENVIRONNEMENT</t>
  </si>
  <si>
    <t>Bibeau, Jean</t>
  </si>
  <si>
    <t>311423</t>
  </si>
  <si>
    <t>Liens entre éducation entrepreneuriale et préparation au marché de l’emploi dans les établissements postsecondaires canadiens : conceptions, leviers, obstacles et pédagogie</t>
  </si>
  <si>
    <t>EDUCATION ENTREPRENEURIALE; PEDAGOGIE; MARCHE DU TRAVAIL; FORMATION POSTSECONDAIRE; APPRENTISSAGE EN MILIEU DE TRAVAIL; METHODOLOGIE DES SYSTEMES SOUPLES</t>
  </si>
  <si>
    <t>Sandal, Shaifali</t>
  </si>
  <si>
    <t>311443</t>
  </si>
  <si>
    <t>Améliorer l'accès à la transplantation rénale: une approche des systèmes de santé</t>
  </si>
  <si>
    <t>Transplantation et rejet de greffes</t>
  </si>
  <si>
    <t>KIDNEY TRANSPLANTATION; LIVING DONOR KIDNEY TRANSPLANTATION; RE-TRANSPLANTATION; DISPARITIES; PATIENT PERSPECTIVE; HEALTH SYSTEMS</t>
  </si>
  <si>
    <t>Gauthier, Philippe-Aubert</t>
  </si>
  <si>
    <t>311462</t>
  </si>
  <si>
    <t>L’objet myope et la caméra presbyte : une recherche-création sur la place du point de vue filmique en contraste avec les opportunités algorithmiques dans l’image numérique de synthèse</t>
  </si>
  <si>
    <t>ARTS, SCIENCES ET TECHNOLOGIES; ARTS NUMERIQUES; SIMULATION OPTIQUE; IMAGE DE SYNTHESE; TRACE DE RAYONS; RECITS TECHNOLOGIQUES</t>
  </si>
  <si>
    <t>Marcoux, Mathieu</t>
  </si>
  <si>
    <t>311465</t>
  </si>
  <si>
    <t>Fréquences réservées, transfert de permis et compétition: une analyse ex post des enchères de fréquences cellulaires au Canada</t>
  </si>
  <si>
    <t>Compétitivité et concurrence</t>
  </si>
  <si>
    <t xml:space="preserve">Allocation des ressources </t>
  </si>
  <si>
    <t>ENCHERES; COMPETITION; TELECOMMUNICATIONS; CELLULAIRE; FREQUENCES RESERVEES; CANADA</t>
  </si>
  <si>
    <t>Pageaux, Benjamin</t>
  </si>
  <si>
    <t>311473</t>
  </si>
  <si>
    <t>Effets de la douleur et de la fatigue sur les performances physiques et cognitives: le rôle clé de l'effort.</t>
  </si>
  <si>
    <t>EFFORT; FATIGUE; PAIN; PERFORMANCE; TRANSCRANIAL MAGNETIC STIMULATION; NEUROMUSCULAR FUNCTION</t>
  </si>
  <si>
    <t>Breton-Provencher, Vincent</t>
  </si>
  <si>
    <t>311492</t>
  </si>
  <si>
    <t>Le rôle de la noradrénaline dans l'apprentissage et l'attention</t>
  </si>
  <si>
    <t>Troubles d'inattention et d'hyperactivité</t>
  </si>
  <si>
    <t>NORADRENALINE; APPRENTISSAGE; CORTEX; OPTOGENETIQUE; ELECTROPHYSIOLOGIE; COMPORTEMENT</t>
  </si>
  <si>
    <t>Arseneault, Catherine</t>
  </si>
  <si>
    <t>311499</t>
  </si>
  <si>
    <t>L'expérience de membres de l’entourage impliqués dans le processus de désistement assisté informel de jeunes
adultes délinquants</t>
  </si>
  <si>
    <t>DESISTEMENT DU CRIME; DESISTEMENT ASSISTE INFORMEL; SOUTIEN SOCIAL; JEUNES ADULTES; ENTOURAGE; QUALITATIF</t>
  </si>
  <si>
    <t>Gautier, Lara</t>
  </si>
  <si>
    <t>311519</t>
  </si>
  <si>
    <t>Vers une amélioration des services offerts aux populations migrantes vulnérables : co-construction d’un modèle d’évaluation de l’expérience de services culturellement sécurisante</t>
  </si>
  <si>
    <t>SANTE DES MIGRANTS; SERVICES DE SANTE ET SERVICES SOCIAUX; SECURISATION CULTURELLE; INTERSECTORIALITE; METHODES MIXTES; EVALUATION</t>
  </si>
  <si>
    <t>Archambault, Marie-Josée</t>
  </si>
  <si>
    <t>311521</t>
  </si>
  <si>
    <t>Donner corps à la voix: témoignage et voix vivante dans le cinéma d'animation documentaire</t>
  </si>
  <si>
    <t>CINEMA; CINEMA D'ANIMATION; SON EXPERIMENTAL; CINEMA DOCUMENTAIRE; ETUDES FEMINISTES; PRATIQUES D'ART ENGAGE</t>
  </si>
  <si>
    <t>Hountohotegbè, Sèdjro Axel-Luc</t>
  </si>
  <si>
    <t>311542</t>
  </si>
  <si>
    <t>La gouvernance des plateformes de prévention et de règlement amiables de différends en ligne (PRADL): proposition d'un modèle de régulation pour des processus de qualité pour les citoyens</t>
  </si>
  <si>
    <t>MEDIATION; PRD; REGULATION; REGLEMENT DES DIFFERENDS EN LIGNE; GOUVERNANCE; JUSTICE</t>
  </si>
  <si>
    <t>May , Chew</t>
  </si>
  <si>
    <t>311543</t>
  </si>
  <si>
    <t>INTRICATIONS DÉCOLONIALES : ART, TECHNOLOGIE ET GÉNÉALOGIES CRITIQUES DE L’IMMERSION</t>
  </si>
  <si>
    <t>DIGITAL MEDIA  ; DECOLONIAL AESTHETICS ; IMMERSION; EMBODIMENT; DIASPORIC ARTS; CANADIAN MEDIA</t>
  </si>
  <si>
    <t>Desjardins, Marie-Ève</t>
  </si>
  <si>
    <t>311549</t>
  </si>
  <si>
    <t>Indicateurs structurels de l’hémisphère droit : étudier la latéralisation du langage en aphasie post-AVC</t>
  </si>
  <si>
    <t>AVC; NEUROIMAGERIE; COGNITION; APHASIE; PREDICTEURS DE LA RECUPERATION; LATERALISATION DU LANGAGE</t>
  </si>
  <si>
    <t>Jutras-Aswad, Didier</t>
  </si>
  <si>
    <t>311552</t>
  </si>
  <si>
    <t>Programme de recherche clinique sur l'interaction entre la consommation de substances et la santé mentale: vers des interventions efficaces et mieux adaptées</t>
  </si>
  <si>
    <t>TOXICOMANIE; SANTE MENTALE; CANNABIS; ESSAI CLINIQUE RANDOMISE; PSYCHOSE; TROUBLES CONCOMITANTS</t>
  </si>
  <si>
    <t>Quirouette, Marianne</t>
  </si>
  <si>
    <t>311561</t>
  </si>
  <si>
    <t xml:space="preserve">Avocat.es de la défense criminelle et pénale – pandémie et représentation des client.es marginalisé.es et vulnérables </t>
  </si>
  <si>
    <t xml:space="preserve">Droit pénal </t>
  </si>
  <si>
    <t>AVOCATS DE LA DEFENSE ; CLIENTS MARGINALISES; CONDITIONS DE LIBERATION; DROIT CRIMINEL ET/OU PENAL; IMPACT PANDEMIE COVID; LOGIQUES ET PRATIQUES JUDICIAIRES</t>
  </si>
  <si>
    <t>Martinovic, Martina</t>
  </si>
  <si>
    <t>311572</t>
  </si>
  <si>
    <t>Catégories fonctionnelles de l’igala</t>
  </si>
  <si>
    <t>LINGUISTIC FIELDWORK; LINGUISTIC VARIATION; FUNCTIONAL CATEGORIES; UNDERSTUDIED LANGUAGES; ISOLATING LANGUAGES; MORPHOSYNTAX</t>
  </si>
  <si>
    <t>Sapir-Pichhadze, Ruth</t>
  </si>
  <si>
    <t>311583</t>
  </si>
  <si>
    <t>La médecine de précision au service des greffés</t>
  </si>
  <si>
    <t>Infections virales</t>
  </si>
  <si>
    <t>TRANSPLANTATION; PERSONALIZED MEDICINE; PRECISION MEDICINE; IMMUNOLOGY; INFECTION; REJECTION</t>
  </si>
  <si>
    <t>Perez, Amin</t>
  </si>
  <si>
    <t>311585</t>
  </si>
  <si>
    <t>Papiers d’identité, papiers de liberté : étude sur la production ethno-raciale de l’illégalité en République dominicaine</t>
  </si>
  <si>
    <t xml:space="preserve">IMMIGRATION; ETAT; RACISME; CITOYENNETE; DENATIONALISATION; PRECARITE </t>
  </si>
  <si>
    <t>Tarcov, Marianne</t>
  </si>
  <si>
    <t>311602</t>
  </si>
  <si>
    <t>Secrets de polichinelle dans la poésie lyrique japonaise du vingtième siècle</t>
  </si>
  <si>
    <t>Types de médias (radio, télévision, presse écrite, etc.)</t>
  </si>
  <si>
    <t>LITERATURE; POETRY; LYRIC STUDIES; JAPAN; MEDIA; CINEMA</t>
  </si>
  <si>
    <t>Gendron-Carrier, Nicolas</t>
  </si>
  <si>
    <t>311633</t>
  </si>
  <si>
    <t>Immigrer en temps de récession: effets a long termes sur l’intégration économique des immigrants</t>
  </si>
  <si>
    <t>IMMIGRATION; RECESSION; RECHERCHE D'EMPLOI; CARRIERE; HYSTERESIS; MOBILITE INTERGENERATIONNELLE</t>
  </si>
  <si>
    <t>Covatta , Alice</t>
  </si>
  <si>
    <t>311640</t>
  </si>
  <si>
    <t>Les lieux d’une solitude positive : analyse sociospatiale des stratégies communes dans la vie urbaine densifiée.</t>
  </si>
  <si>
    <t>AMENAGEMENT; ARCHITECTURE; ESPACE PUBLIQUE ; DENSITE URBAINE ; SOLITUDE POSITIVE ; RUE</t>
  </si>
  <si>
    <t>Chui, Celia</t>
  </si>
  <si>
    <t>311642</t>
  </si>
  <si>
    <t xml:space="preserve">Systèmes de sanction organisationnels et dénonciation des employés : Le genre et l'identité morale ont-ils une importance ? </t>
  </si>
  <si>
    <t>ETHIQUE ORGANISATIONNELLE; DENONCIATION DES EMPLOYES; JUGEMENT MORAL; GENRE; IDENTITE MORALE; NORMES SOCIALES</t>
  </si>
  <si>
    <t>Sauvageau Francoeur, Virginie</t>
  </si>
  <si>
    <t>311648</t>
  </si>
  <si>
    <t>Vers une industrie de la construction plus verte : étude des comportements écoresponsables</t>
  </si>
  <si>
    <t>COMPORTEMENTS ECO-RESPONSABLES; GESTION DU CHANGEMENT ; COMPORTEMENT ORGANISATIONNEL; SOUTIEN SOCIAL  ; INDUSTRIE DE LA CONSTRUCTION ; PSYCHOLOGIE ENVIRONNEMENTALE</t>
  </si>
  <si>
    <t>Dixon, Philippe</t>
  </si>
  <si>
    <t>311675</t>
  </si>
  <si>
    <t>Évaluation biomécanique du mouvement humain : au-delà des modèles et paradigmes de base</t>
  </si>
  <si>
    <t>Monitorage ambulatoire</t>
  </si>
  <si>
    <t>PARALYSIE CEREBRALE; CAPTURE DU MOUVEMENT; MARCHE; BIOMECANIQUE; DISPOSITIFS PORTABLES; REHABILITATION</t>
  </si>
  <si>
    <t>Gaither, Claudia</t>
  </si>
  <si>
    <t>311686</t>
  </si>
  <si>
    <t>Découverte et validation de nouveaux biomarqueurs de l'anxiété chez le chien à l'aide de la protéomique et de la métabolomique</t>
  </si>
  <si>
    <t>Métabolisme (Organismes vivants)</t>
  </si>
  <si>
    <t>ANIMAL; VETERINAIRE; PROTEOMIQUE; ANXIETE; COMPORTEMENT; METABOLOMIQUE</t>
  </si>
  <si>
    <t>Goulet Coulombe, Philippe</t>
  </si>
  <si>
    <t>311694</t>
  </si>
  <si>
    <t>Débloquer le Potentiel de l'Intelligence Artificielle pour la Modélisation Macroéconomique</t>
  </si>
  <si>
    <t xml:space="preserve">Croissance et cycles économiques  </t>
  </si>
  <si>
    <t>APPRENTISSAGE AUTOMATIQUE; ECONOMETRIE; MACROECONOMIE; INTELLIGENE ARTIFICIELLE; SERIES CHRONOLOGIQUES; RESEAUX DE NEURONES</t>
  </si>
  <si>
    <t>Dang-Vu, Thien Thanh</t>
  </si>
  <si>
    <t>311697</t>
  </si>
  <si>
    <t>Sommeil, cognition et neuroimagerie : étude multimodale des troubles du sommeil, de leurs corrélats cérébraux et de leurs réponses à des interventions non-pharmacologiques</t>
  </si>
  <si>
    <t>SLEEP; COGNITION; NEUROIMAGING; INSOMNIA; HYPERSOMNIA; AGING</t>
  </si>
  <si>
    <t>Nadeau, Sandy</t>
  </si>
  <si>
    <t>311716</t>
  </si>
  <si>
    <t>Implication parentale et engagement scolaire: expérience d’élèves du primaire issus de milieux défavorisés au Québec</t>
  </si>
  <si>
    <t>ENGAGEMENT SCOLAIRE; IMPLICATION PARENTALE; PRATIQUES ET ALLIANCES EDUCATIVES; ECOLE PRIMAIRE EN MILIEU DEFAVORISE; REUSSITE EDUCATIVE; EXPERIENCE DE L'ELEVE</t>
  </si>
  <si>
    <t>Henderson, Melanie</t>
  </si>
  <si>
    <t>311881</t>
  </si>
  <si>
    <t>Vers une politique optimale de santé cardiométabolique visant les enfants vulnérables: améliorer notre compréhension de l'étiologie, des traitements et des stratégies de prévention</t>
  </si>
  <si>
    <t>MALADIES CARDIOVASCULAIRES; OBESITE; HABITUDES DE VIE; PEDIATRIE; DIABETE; EPIDEMIOLOGIE</t>
  </si>
  <si>
    <t>Crocker, Anne</t>
  </si>
  <si>
    <t>311916</t>
  </si>
  <si>
    <t>Programme interdisciplinaire de recherche sur les politiques et les pratiques intersectorielles en santé mentale, justice et sécurité publique</t>
  </si>
  <si>
    <t>Institut Philippe-Pinel de Montréal</t>
  </si>
  <si>
    <t>JUSTICE; SANTE MENTALE; SECURITE PUBLIQUE; CRIMINALISATION; CONTROLE SOCIAL; PREVENTION DE LA CRIMINALITE</t>
  </si>
  <si>
    <t>Fontaine, Nathalie</t>
  </si>
  <si>
    <t>311930</t>
  </si>
  <si>
    <t>Le rôle de la compétence émotionnelle sur la santé mentale chez les jeunes adultes exposés à la violence sexuelle</t>
  </si>
  <si>
    <t>SANTE MENTALE; VIOLENCE; JEUNES ADULTES; VIOLENCES SEXUELLES; ROLE DE LA COMPETENCE EMOTIONNELLE; ETUDE PROSPECTIVE</t>
  </si>
  <si>
    <t>Tremblay Potvin, Charles</t>
  </si>
  <si>
    <t>311934</t>
  </si>
  <si>
    <t>La mise en œuvre du droit à l'égalité en milieu de travail : une étude empirique quantitative des décisions juridictionnelles</t>
  </si>
  <si>
    <t xml:space="preserve">Droits et libertés </t>
  </si>
  <si>
    <t>SOCIOLOGIE DU DROIT; TRAVAIL ET EMPLOI; DROIT A L'EGALITE; DISCRIMINATION; ACCOMMODEMENTS RAISONNABLES; DISCRIMINATION SYSTEMIQUE</t>
  </si>
  <si>
    <t>Lanoix, Sophie</t>
  </si>
  <si>
    <t>311944</t>
  </si>
  <si>
    <t>Effet de la rétroaction formative automatique dans les cours en ligne asynchrones sur le transfert des apprentissages d'apprenants adultes en milieu de travail</t>
  </si>
  <si>
    <t>FORMATION EN MILIEU DE TRAVAIL; FORMATION EN LIGNE ASYNCHRONE; TRANSFERT DES APPRENTISSAGES; RETENTION DES APPRENTISSAGES; RETROACTION; SYSTEME DE CORRECTION D'ERREUR</t>
  </si>
  <si>
    <t>Dumaine, Antoine</t>
  </si>
  <si>
    <t>311945</t>
  </si>
  <si>
    <t>La conception d'une séquence didactique sur la ponctuation au premier cycle du secondaire selon l'ingénierie didactique collaborative</t>
  </si>
  <si>
    <t>DIDACTIQUE; FRANCAIS; ORDRE SECONDAIRE; ENSEIGNEMENT; PONCTUATION; INGENIERIE DIDACTIQUE</t>
  </si>
  <si>
    <t>Leclerc, Jacinthe</t>
  </si>
  <si>
    <t>311982</t>
  </si>
  <si>
    <t>Rendre les soins pharmaceutiques plus sécuritaires en améliorant la DÉCLARation des Événements indésirables associés aux médicaments (DECLARE)</t>
  </si>
  <si>
    <t>Pharmaco-épidémiologie</t>
  </si>
  <si>
    <t>EVENEMENT INDESIRABLE; EFFET SECONDAIRE; PHARMACOVIGILANCE; MEDICAMENT; MEDEFFET; CANADA VIGILANCE</t>
  </si>
  <si>
    <t>Decaluwe, Hélène</t>
  </si>
  <si>
    <t>312015</t>
  </si>
  <si>
    <t>Déterminants des réponses cellulaires T lors d'infection virale ou de déficit immunitaire</t>
  </si>
  <si>
    <t>Immunodéficiences</t>
  </si>
  <si>
    <t>EPUISEMENT CLONAL; MEMOIRE IMMUNITAIRE; CYTOKINES; INFECTIONS VIRALES; GREFFE DE CELLULES HEMATOPOIETIQUES; VACCINATION</t>
  </si>
  <si>
    <t>Charpin, Remi</t>
  </si>
  <si>
    <t>312058</t>
  </si>
  <si>
    <t xml:space="preserve">La renaissance du nationalisme et son influence sur les ruptures des chaînes d’approvisionnement </t>
  </si>
  <si>
    <t>CHAINES D'APPROVISIONNEMENTS; RISQUE POLITIQUE; NATIONALISME; PROTECTIONISME; MULTINATIONALES ETRANGERES; RUPTURES</t>
  </si>
  <si>
    <t>Pan, Xiaodan</t>
  </si>
  <si>
    <t>312059</t>
  </si>
  <si>
    <t>La vente au détail dans un monde incertain : Du choc causé par la pandémie à la croissance numérique</t>
  </si>
  <si>
    <t>DIGITAL TRANSFORMATION; E-COMMERCE CAPABILITIES; RETAIL INNOVATION AND TECHNOLOGY; DISTRIBUTION OF CONSUMER AGE GROUPS; DIFFUSION OF CONSUMER TECHNOLOGY; GOVERNMENT CONTAINMENT AND HEALTH POLICY</t>
  </si>
  <si>
    <t>Iceta, Sylvain</t>
  </si>
  <si>
    <t>312066</t>
  </si>
  <si>
    <t>Mieux comprendre et accompagner la co-occurence entre les troubles de santé mentale, l’obésité et le diabète à l’aide de l’approche dimensionnelle RDoC</t>
  </si>
  <si>
    <t>Comportement alimentaire</t>
  </si>
  <si>
    <t>SANTE MENTALE; OBESITE; APPROCHE DIMENSIONNELLE; COMPORTEMENT ALIMENTAIRE; METABOLISME GLUCIDIQUE; DIABETE</t>
  </si>
  <si>
    <t>Letor, Caroline</t>
  </si>
  <si>
    <t>312071</t>
  </si>
  <si>
    <t>Leadership de transformation d’innovations en apprentissage organisationnel : Recherche-action dans trois milieux scolaires</t>
  </si>
  <si>
    <t>GESTION DE CRISE; LEADERSHIP; INNOVATIONS ; RESEAUX; MOBILISATION DES EQUIPES; AGIR PROFESSIONNEL</t>
  </si>
  <si>
    <t>Berwick, Elissa</t>
  </si>
  <si>
    <t>312102</t>
  </si>
  <si>
    <t>Référendums sur l’indépendance et identité</t>
  </si>
  <si>
    <t>Identités régionales</t>
  </si>
  <si>
    <t>NATIONALISM; IDENTITY; SURVEY METHODS; SOCIAL SOLIDARITY; REGIONAL POLITICS; POLITICAL BEHAVIOR</t>
  </si>
  <si>
    <t>Assouline, Sarit</t>
  </si>
  <si>
    <t>312111</t>
  </si>
  <si>
    <t>Le développement de thérapies ciblées de nouvelle génération pour les leucémies myéloblastiques et le lymphome diffus à grandes cellules B récidivant</t>
  </si>
  <si>
    <t>Thérapie génique du cancer</t>
  </si>
  <si>
    <t>LEUCEMIE MYELOIDE AIGUE; LYMPHOME; THERAPIES CIBLEES; RECHERCHE TRANSLATIONELLE; ESSAIS CLINIQUES; LEUCEMIE MYELOIDE CHRONIQUE</t>
  </si>
  <si>
    <t>Steinberg, Christian</t>
  </si>
  <si>
    <t>312122</t>
  </si>
  <si>
    <t>Rercherche translationnelle en arythmie héréditaire et cardiomyopathie génétique</t>
  </si>
  <si>
    <t>Génotype et phénotype</t>
  </si>
  <si>
    <t>ARYTHMIE HEREDITAIRE; CARDIOMYOPATHIE GENETIQUE; MORT SUBITE INEXPLIQUEE; CARDIOGENETIQUE; STRATIFICATION DE RISQUE; BIOMARQUEURS</t>
  </si>
  <si>
    <t>Laplante-Anfossi, Marie</t>
  </si>
  <si>
    <t>312178</t>
  </si>
  <si>
    <t>Circulation du savoir universitaire dans la société civile et responsabilité</t>
  </si>
  <si>
    <t>PHILOSOPHIE DE L'EDUCATION; EDUCATION SUPERIEURE; PRATIQUES SAVANTES; RESPONSABILITES ET OBLIGATIONS; ACCESSIBILITE DU SAVOIR; CIRCULATION ET TRANSMISSION DU SAVOIR</t>
  </si>
  <si>
    <t>Unger, Matthew</t>
  </si>
  <si>
    <t>312180</t>
  </si>
  <si>
    <t>L'atmosphère autour de l'accusation:: loi, nature, et gouvernementalité coloniale</t>
  </si>
  <si>
    <t>COLONIALISM; CRIMINAL ACCUSATION; LAW; LEGAL PERSONHOOD; RACISM; INDIGENOUS</t>
  </si>
  <si>
    <t>Rousseau, Cécile</t>
  </si>
  <si>
    <t>312187</t>
  </si>
  <si>
    <t>La radicalisation: comprendre pour mieux agir</t>
  </si>
  <si>
    <t>RADICALISATION; PREVENTION; VIOLENCE; DISCRIMINATION; FORMATION; INTERVENTION</t>
  </si>
  <si>
    <t>Talbot, Denis</t>
  </si>
  <si>
    <t>312198</t>
  </si>
  <si>
    <t>Méthodes d'inférence causale pour l'analyse de données médico-administratives et pour la médecine personnalisée</t>
  </si>
  <si>
    <t>Statistiques théoriques</t>
  </si>
  <si>
    <t>BIOSTATISTIQUE; EPIDEMIOLOGIE; APPRENTISSAGE AUTOMATIQUE; DEVELOPPEMENT DE METHODES; INFERENCE CAUSALE; SELECTION DE MODELES</t>
  </si>
  <si>
    <t>Bier, Nathalie</t>
  </si>
  <si>
    <t>312199</t>
  </si>
  <si>
    <t>Développement et implantation de technologies innovantes dans les écosystèmes centrés sur le maintien à domicile des personnes âgées</t>
  </si>
  <si>
    <t>VIEILLISSEMENT; TELESANTE; METHODES MIXTES; MAINTIEN A DOMICILE; LABORATOIRE VIVANT; ENVIRONNEMENTS INTELLIGENTS</t>
  </si>
  <si>
    <t>La Piana, Roberta</t>
  </si>
  <si>
    <t>312222</t>
  </si>
  <si>
    <t>Leucoencéphalopathies génétiques chez l’adulte et leur chevauchement avec les maladies acquises de la myéline : identification de nouvelles gènopathies par l’intégration de données phénotypiques, d’imagerie avancée et de séquençage de nouvelle génération.</t>
  </si>
  <si>
    <t>LEUCODYSTROPHIES; RESONANCE MAGNETIQUE; NEXT-GENERATION SEQUENCING; MATIERE BLANCHE; MRI PATTERN RECOGNITION; RARE DISEASES</t>
  </si>
  <si>
    <t>Lachance, Lise</t>
  </si>
  <si>
    <t>312225</t>
  </si>
  <si>
    <t>Besoins et conditions facilitant ou entravant l’engagement et la persévérance de membres de la population active âgés de 45 ans et plus dans la poursuite de projets personnels significatifs en fonction de leur parcours de vie, de leurs caractéristiques personnelles, ainsi que de leurs rôles et leurs contextes de vie</t>
  </si>
  <si>
    <t>SANTE PSYCHOLOGIQUE; PARCOURS DE VIE; PROJETS PERSONNELS; FORCES DE CONTEXTES; STRATEGIES D'AJUSTEMENT; TRANSITION DE CARRIERE</t>
  </si>
  <si>
    <t>Arellano Caro, Maricela Connie</t>
  </si>
  <si>
    <t>312230</t>
  </si>
  <si>
    <t>La contribution des gestionnaires intermédiaires à l'amélioration continue : l'étude de l'approache Toyota Kata</t>
  </si>
  <si>
    <t>CONTINUOUS IMPROVEMENT; ROUTINES; MIDDLE MANAGERS; LEAN; COACHING; QUALITATIVE STUDY</t>
  </si>
  <si>
    <t>Mcdonald, Emily</t>
  </si>
  <si>
    <t>312237</t>
  </si>
  <si>
    <t>Générer une base de données probantes pour l'optimisation de la gestion sûre et efficace des médicaments</t>
  </si>
  <si>
    <t>DEPRESCRIPTION; LES ESSAIS CLINIQUES; PERTINENCE; SURDIAGNOSTIQUE; SECURITE ET EFFICACITE DES MEDICAMENTS; POLYPHARMACIE</t>
  </si>
  <si>
    <t>Phan, Quoc Thang</t>
  </si>
  <si>
    <t>312252</t>
  </si>
  <si>
    <t>Développement d'un nanotransporteur redox-responsive basé sur des polymères en écouvillons moléculaires pour le traitement des tumeurs solides.</t>
  </si>
  <si>
    <t>BOTTLE-BRUSHES POLYMER; DRUG DELIVERY SYSTEM; FUNCTIONAL MATERIALS; REDOX-RESPONSIVE; CORE-SHELL BBS POLYMERS; SELF-ASSEMBLE POLYMERS</t>
  </si>
  <si>
    <t>Boutopoulos, Christos</t>
  </si>
  <si>
    <t>312263</t>
  </si>
  <si>
    <t>Technologies assistées par laser pour l'administration de médicaments et l'ingénierie tissulaire.</t>
  </si>
  <si>
    <t xml:space="preserve">Laser </t>
  </si>
  <si>
    <t>OPTICAL COHERENCE TOMOGRAPHY; NANOPARTICLES ; OPHTHALMOLOGY ; LASER-ASSISTED BIOPRINTING; NANOPHOTONICS; DRUG DELIVERY</t>
  </si>
  <si>
    <t>Beaubien-Souligny, William</t>
  </si>
  <si>
    <t>312266</t>
  </si>
  <si>
    <t>Améliorer la gestion liquidienne en contexte d'insuffisance rénale aiguë sévère</t>
  </si>
  <si>
    <t>INSUFFISANCE RENALE AIGUE; SOINS INTENSIFS; HEMODIALYSE; GESTION LIQUIDIENNE; ECHOGRAPHIE; THERAPIE DE REMPLACEMENT RENAL</t>
  </si>
  <si>
    <t>Pugliese, Maude</t>
  </si>
  <si>
    <t>312299</t>
  </si>
  <si>
    <t>Reconfigurations familiales et nouvelles modalités de la (re)production des inégalités sociales</t>
  </si>
  <si>
    <t>Relations intergénérationnelles</t>
  </si>
  <si>
    <t>FAMILLE; FILIATION; COUPLE; NORMES; INEGALITES; POLITIQUES ET SERVICES AUX FAMILLES</t>
  </si>
  <si>
    <t>Mamoghli, Sarra</t>
  </si>
  <si>
    <t>312303</t>
  </si>
  <si>
    <t>Adoption et adaptation de pratiques agiles pour la gestion des projets d'implantation d'ERP dans les Petites et Moyennes Entreprises</t>
  </si>
  <si>
    <t>PROJET ERP; APPROCHE D'IMPLANTATION HYBRIDE; ALIGNEMENT DES SYSTEMES D?INFORMATION; PRATIQUES AGILES; PME; FACTEURS CONTEXTUELS</t>
  </si>
  <si>
    <t>Arsenault, Mathieu</t>
  </si>
  <si>
    <t>312317</t>
  </si>
  <si>
    <t>Entre politique impériale et ambitions coloniales : de la protection à la dépossession des terres autochtones au Québec, 1805-1870</t>
  </si>
  <si>
    <t>HISTOIRE POLITIQUE; VILLAGES AUTOCHTONES; 19E SIECLE; BAS-CANADA; COLONIALISME DE PEUPLEMENT; PETITIONS</t>
  </si>
  <si>
    <t>Wang, Tingting</t>
  </si>
  <si>
    <t>312331</t>
  </si>
  <si>
    <t>Équilibrer l'apprentissage autoréglementé et la Charge Cognitive pour Améliorer les Performances de Raisonnement Clinique des Étudiants en Médecine</t>
  </si>
  <si>
    <t xml:space="preserve">CLINICAL REASONING ; SIMULATION-BASED LEARNING ENVIRONMENT; COGNITVE LOAD; SELF-REGULATED LEARNING ; MULTIMODAL DATA ; PROCESS MINING </t>
  </si>
  <si>
    <t>Morin, Gabrielle</t>
  </si>
  <si>
    <t>312341</t>
  </si>
  <si>
    <t xml:space="preserve">Éducation à la sexualité inclusive : regards croisés en contexte </t>
  </si>
  <si>
    <t>University of Auckland</t>
  </si>
  <si>
    <t>NOUVELLE ZÉLANDE</t>
  </si>
  <si>
    <t>EDUCATION A LA SEXUALITE; IMMIGRATION; INTERCULTUREL; FRONTIERES ETHNIQUES; INCLUSION; APPROCHE CRITIQUE</t>
  </si>
  <si>
    <t>Rochette Braun, Mathilde</t>
  </si>
  <si>
    <t>312357</t>
  </si>
  <si>
    <t>Entre l'inné et l'acquis: la représentation grammaticale abstraite chez les jeunes enfants</t>
  </si>
  <si>
    <t>ACQUISITION DU LANGAGE; DEVELOPPEMENT COGNITIF DE L'ENFANT; MECANISME D'ABSTRACTION; REGLES GRAMMATICALES; PRINCIPE DE TOLERANCE; MODELE BAYESIEN</t>
  </si>
  <si>
    <t>Lambert, Jean-Philippe</t>
  </si>
  <si>
    <t>312369</t>
  </si>
  <si>
    <t>Étude des interactions bromodomain-dépendantes et de leurs impacts sur le cycle de transcription</t>
  </si>
  <si>
    <t>Chromosomes: structure / organisation</t>
  </si>
  <si>
    <t>Protéomique fonctionnelle et structurale</t>
  </si>
  <si>
    <t>TRANSCRIPTION; FUNCTIONAL PROTEOMICS; BROMODOMAIN; LYSINE ACETYLATION; MASS SPECTROMETRY; CHROMATIN</t>
  </si>
  <si>
    <t>Qian, Cynthia</t>
  </si>
  <si>
    <t>312378</t>
  </si>
  <si>
    <t>L'utilisation de tests fonctionnels et d'imagerie multimodale pour prédire les résultats dans les maladies rétiniennes</t>
  </si>
  <si>
    <t xml:space="preserve">Génétique et hérédité </t>
  </si>
  <si>
    <t>DYSTROPHIE RETINIENNE; DEGENERESCENCE RETINIENNE; RETINOPATHIE DU PREMATURE; ELECTROPHYSIOLOGIE; IMAGERIE MULTIMODALE; VIEILLISSEMENT</t>
  </si>
  <si>
    <t>Hudon, Étienne</t>
  </si>
  <si>
    <t>312380</t>
  </si>
  <si>
    <t>Les Articles de Paris: une micro-histoire globale du capitalisme luxueux (1780-1860).</t>
  </si>
  <si>
    <t>Économie ouverte et mondialisation</t>
  </si>
  <si>
    <t>HISTOIRE TRANSNATIONALE PAR LE BAS; HISTOIRE DU TRAVAIL; CHAINES DE COMMODITE GLOBALES; HISTOIRE DU CAPITALISME; HISTOIRE DES SENSIBILITES; HISTOIRE GLOBALE DU LUXE</t>
  </si>
  <si>
    <t>Wendt, Dennis</t>
  </si>
  <si>
    <t>312388</t>
  </si>
  <si>
    <t>Soutenir un réseau de recherche autochtone communautaire pour le développement et l’implantation de traitements des troubles d’usage novateurs, adaptés à la réalité culturelle des peuples autochtones, dans le contexte de la pandémie de COVID-19</t>
  </si>
  <si>
    <t>INDIGENOUS PEOPLES; SUBSTANCE USE DISORDER TREATMENT; COVID-19 PANDEMIC; CULTURE AND HEALTH; COMMUNITY-BASED RESEARCH; OPIOID USE DISORDER TREATMENT</t>
  </si>
  <si>
    <t>Motulsky, Aude</t>
  </si>
  <si>
    <t>312425</t>
  </si>
  <si>
    <t>Comment soutenir la transformation numérique de la première ligne ?</t>
  </si>
  <si>
    <t>PREMIERE LIGNE; INFORMATISATION; DOSSIER NUMERIQUE; MALADIE CHRONIQUE; MEDICAMENT; USAGE SECONDAIRE DES DONNEES</t>
  </si>
  <si>
    <t>Tang, Yujia</t>
  </si>
  <si>
    <t>312431</t>
  </si>
  <si>
    <t>Caractéristiques du voisinage résidentiel et changement dans les habitudes de vie chez les enfants en surpoids ou obésité suivant un programme pédiatrique de gestion du poids: Une étude pancanadienne</t>
  </si>
  <si>
    <t>PHYSICAL ACTIVITY; SEDENTARY BEHAVIOUR; CHILDREN AND ADOLESCENTS; NEIGHBOURHOOD ENVIRONMENTS; PEDIATRIC WEIGHT MANAGEMENT; OBESITY</t>
  </si>
  <si>
    <t>Friser, Alice</t>
  </si>
  <si>
    <t>312433</t>
  </si>
  <si>
    <t xml:space="preserve">Éviter la controverse: stratégies et conditions de succès </t>
  </si>
  <si>
    <t xml:space="preserve">Regroupement d'entreprises </t>
  </si>
  <si>
    <t>RESPONSABILITE SOCIALE; LEGITIMITE; REGROUPEMENT INDUSTRIEL; ACCEPTABILITE SOCIALE; CONTROVERSE; EVITEMENT DES CONTROVERSES</t>
  </si>
  <si>
    <t>Tock, Wing Lam</t>
  </si>
  <si>
    <t>312439</t>
  </si>
  <si>
    <t>Évaluation de la faisabilité, de l'acceptabilité et de l'efficacité préliminaire de l'intervention LymFit pour motiver l'activité physique chez les jeunes adultes survivants du lymphome: Un essai pilote randomisé contrôlé</t>
  </si>
  <si>
    <t xml:space="preserve">Soins infirmiers </t>
  </si>
  <si>
    <t xml:space="preserve">CANCER SURVIVORSHIP ; QUALITY OF LIFE; PHYSICAL ACTIVITY INTERVENTION ; EXERCISE MOTIVATION ; PILOT RANDOMIZED CONTROLLED TRIAL; FEASIBILITY STUDY </t>
  </si>
  <si>
    <t>Oh, Seung Hwan (Peter)</t>
  </si>
  <si>
    <t>312447</t>
  </si>
  <si>
    <t>Comment souhaitez-vous évaluer votre chef de la direction? Rôle de l’évaluation subjective en présence d’indicateurs objectifs inefficaces</t>
  </si>
  <si>
    <t xml:space="preserve">Planification financière </t>
  </si>
  <si>
    <t>EVALUATION SUBJECTIVE DU RENDEMENT; REMUNERATION DES CHEFS DE DIRECTION; SOCIETES COMPARABLES RELATIVES; INDICATEURS OBJECTIFS; CONSEIL D?ADMINISTRATION; CIRCULAIRE D?INFORMATION DES ACTIONNAIRE</t>
  </si>
  <si>
    <t>Bernier, Stéphanie</t>
  </si>
  <si>
    <t>312450</t>
  </si>
  <si>
    <t>Présences des mentors en littérature québécoise : François Hertel, Jeanne Lapointe et Joseph Bonenfant</t>
  </si>
  <si>
    <t>LITTERATURE QUEBECOISE; MENTORAT; ARCHIVES; CORRESPONDANCE; MANUSCRIT; AMITIE LITTERAIRE</t>
  </si>
  <si>
    <t>Beaupré-Lavallée, Alexandre</t>
  </si>
  <si>
    <t>312456</t>
  </si>
  <si>
    <t>L’activité des équipes décanales dans les universités québécoises</t>
  </si>
  <si>
    <t>ACTIVITE; PRISE DE DECISION; STRATEGIE; UNIVERSITE; DOYEN; QUEBEC</t>
  </si>
  <si>
    <t>Michaud, Gabriel</t>
  </si>
  <si>
    <t>312465</t>
  </si>
  <si>
    <t>La rétroaction corrective écrite en temps réel : possibilités pour l'apprentissage des langues</t>
  </si>
  <si>
    <t>DIDACTIQUE DES LANGUES SECONDES; FRANCAIS LANGUE SECONDE; RETROACTION CORRECTIVE; ECRITURE COLLABORATIVE; ENSEIGNEMENT ASSISTE PAR ORDINATEUR; DIDACTIQUE DE LA GRAMMAIRE</t>
  </si>
  <si>
    <t>Décary, Simon</t>
  </si>
  <si>
    <t>312502</t>
  </si>
  <si>
    <t>La réadaptation en soins primaires axée sur les personnes atteintes de douleur musculosquelettique et de la COVID Longue.</t>
  </si>
  <si>
    <t>READAPTATION; SOINS PRIMAIRES; MOBILISATION DES CONNAISSANCES; COVID LONGUE; DECISION PARTAGEE; DOULEUR MUSCULOSQUELETTIQUE</t>
  </si>
  <si>
    <t>Mirhoseini, Seyedmohammadmahdi</t>
  </si>
  <si>
    <t>312527</t>
  </si>
  <si>
    <t xml:space="preserve">Aider les utilisateurs de médias sociaux contre les fausses nouvelles : comprendre l'impact complexe des vérificateurs de faits sur les utilisateurs </t>
  </si>
  <si>
    <t>FAKE NEWS; FACT-CHECKERS; SOCIAL MEDIA; MOTIVATED REASONING; CLASSICAL REASONING; DUAL-PROCESS THEORIES</t>
  </si>
  <si>
    <t>Acerra, Eleonora</t>
  </si>
  <si>
    <t>312542</t>
  </si>
  <si>
    <t>Littérature numérique et formation du sujet lecteur</t>
  </si>
  <si>
    <t>DIDACTIQUE DE LA LITTERATURE; LITTERATURE NUMERIQUE; SUJET LECTEUR; LECTURE LITTERAIRE; FORMATION DES ENSEIGNANTS; LITTERATIE MEDIATIQUE MULTIMODALE</t>
  </si>
  <si>
    <t>Ederer, Mélanie</t>
  </si>
  <si>
    <t>312572</t>
  </si>
  <si>
    <t xml:space="preserve">Mettre le doigt sur le malaise : représentations et réactions suivant les inconforts rencontrés par les intervenant.e.s dans le contexte d’une population québécoise diversifiée </t>
  </si>
  <si>
    <t>QUEBEC; INTERVENTION; EMOTION; DIVERSITE; REPRESENTATION SOCIAL; PRATIQUES</t>
  </si>
  <si>
    <t>Sauve, Genevieve</t>
  </si>
  <si>
    <t>312580</t>
  </si>
  <si>
    <t>CERVEAUX@TRAVAIL: Une approche novatrice pour promouvoir la santé psychologique au travail des personnes en situation de handicap lié au TDA/H</t>
  </si>
  <si>
    <t>0SYA</t>
  </si>
  <si>
    <t>SANTE PSYCHOLOGIQUE AU TRAVAIL; HANDICAP; QUALITE DE VIE; INTEGRATION; PROFESSIONNEL; EMPLOI</t>
  </si>
  <si>
    <t>Simon, Jonathan</t>
  </si>
  <si>
    <t>312582</t>
  </si>
  <si>
    <t>Conscience artificielle : Comment la reconnaître et comment la gérer</t>
  </si>
  <si>
    <t>INTELLIGENCE ARTIFICIELLE; THEORIES DE LA CONSCIENCE; LES CORRELATS MATERIELS DE LA CONSCIENCE; CAS LIMITES DE LA CONSCIENCE; RESEAUX NEURONAUX; LA SENSIBILITE ET LE STATUT MORAL</t>
  </si>
  <si>
    <t>Larouche, Catherine</t>
  </si>
  <si>
    <t>312611</t>
  </si>
  <si>
    <t>Migration, philanthropie et identité religieuse : Comment les communautés sud-asiatiques du Canada
façonnent le développement en Inde.</t>
  </si>
  <si>
    <t xml:space="preserve">Aide internationale </t>
  </si>
  <si>
    <t>REMISES MIGRATOIRES; PHILANTHROPIE; INDE; IDENTITE RELIGIEUSE; MIGRANTS; DEVELOPPEMENT</t>
  </si>
  <si>
    <t>Leung, Shuk On Annie</t>
  </si>
  <si>
    <t>312612</t>
  </si>
  <si>
    <t>Développement d'un test au point de service pour l'identification de la dysplasie cervicale de haut grade et du cancer du col de l'utérus</t>
  </si>
  <si>
    <t>Diagnostic et détection du cancer</t>
  </si>
  <si>
    <t>CERVICAL CANCER; CERVICAL DYSPLASIA; SCREENING; DIAGNOSTIC; POINT-OF-CARE; MEDICAL DEVICE</t>
  </si>
  <si>
    <t>Trespeuch, Leo</t>
  </si>
  <si>
    <t>312619</t>
  </si>
  <si>
    <t>Comment les actions philanthropiques des entreprises et fondations associées sont-elles perçues par les consommateurs ?</t>
  </si>
  <si>
    <t>PHILANTHROPIE CORPORATIVE; COMPORTEMENT DU CONSOMMATEUR; DONS; PERCEPTIONS; COMMUNICATION; PHILANTHROPIE</t>
  </si>
  <si>
    <t>Bruno Mota, Uriel</t>
  </si>
  <si>
    <t>312640</t>
  </si>
  <si>
    <t>Étude de l'électrochimie de mitochondries individuelles à l'aide d'ultramicroélectrodes</t>
  </si>
  <si>
    <t>MITOCHONDRIA; ELECTROCHEMISTRY; ULTRAMICROELECTRODES; COMMUNICATION ORGANELLE-ELECTRODE; ELECTRON TRANSPORT CHAIN; ELECTRON CARRIERS</t>
  </si>
  <si>
    <t>Richard, Anne-Julie</t>
  </si>
  <si>
    <t>312696</t>
  </si>
  <si>
    <t>Art et solastalgie : le devenir de la ruine au XXIe siècle</t>
  </si>
  <si>
    <t>EXPERIENCE; SYMPTOME; SUBLIME; MELANCOLIE; SOLASTALGIE; RUINE</t>
  </si>
  <si>
    <t>Proulx, Stéphanie</t>
  </si>
  <si>
    <t>312707</t>
  </si>
  <si>
    <t>Utilisation de modèles cellulaires et tissulaires pour l'étude de maladies de l'oeil et du développement de nouvelles thérapies.</t>
  </si>
  <si>
    <t>Maladies de l'oeil et du système visuel</t>
  </si>
  <si>
    <t>Génie des tissus structuraux / Biomatériaux</t>
  </si>
  <si>
    <t>GENIE TISSULAIRE; PATHOGENESE; JONCTIONS INTERCELLULAIRES; PHENOTYPE FONCTIONNEL; MATRICE EXTRACELLULAIRE; VIABILITE</t>
  </si>
  <si>
    <t>Jmii, Souleimen</t>
  </si>
  <si>
    <t>312712</t>
  </si>
  <si>
    <t>Caractérisation biophysique et structurale des évènements de SUMOylation impliqués dans la voie de la Gibbérelline : Régulation entre stress abiotique et croissance chez Arabidopsis thaliana</t>
  </si>
  <si>
    <t>Structure moléculaire et conformation</t>
  </si>
  <si>
    <t>VEGETAUX; STRESS ENVIRONNEMENTAUX; STRUCTURE DE COMPLEXES PROTEIQUES; ANALYSES STRUCTURE-FONCTION; MODIFICATIONS POST-TRADUCTIONNELLES; SUMOYLATION ET UBIQUITINATION</t>
  </si>
  <si>
    <t>Lecours, Véronique</t>
  </si>
  <si>
    <t>312734</t>
  </si>
  <si>
    <t xml:space="preserve">Le perfectionnisme : les deux côtés de la médaille </t>
  </si>
  <si>
    <t>ADOLESCENTS; SANTE MENTALE ; RENDEMENT SCOLAIRE; ANXIETE DE PERFORMANCE; PRESSION PARENTALE; PERFECTIONNISME</t>
  </si>
  <si>
    <t>Raynor, Karine</t>
  </si>
  <si>
    <t>312739</t>
  </si>
  <si>
    <t>Mécanomorphes, genre et le corps-machine articulé dada: De l’objet d’art à l’art de la performance à New York et à Paris</t>
  </si>
  <si>
    <t>Rice University</t>
  </si>
  <si>
    <t>Texas</t>
  </si>
  <si>
    <t xml:space="preserve">Peinture </t>
  </si>
  <si>
    <t>ART MODERNE; PEINTURE; PERFORMANCE; ETUDES DE GENRE; DADAISME; ETUDES FEMINISTES</t>
  </si>
  <si>
    <t>Avram, Robert</t>
  </si>
  <si>
    <t>312758</t>
  </si>
  <si>
    <t>Amélioration du Diagnostic et du Dépistage de la Maladie Cardiovasculaire en Utilisant l'Intelligence Artificielle</t>
  </si>
  <si>
    <t>MALADIE CORONARIENNE; INTELLIGENCE ARTIFICIELLE; DEPISTAGE; DIABETE; FRACTION D'EJECTION; MEDECINE PERSONALISEE</t>
  </si>
  <si>
    <t>Yan, Xuanteng</t>
  </si>
  <si>
    <t>312765</t>
  </si>
  <si>
    <t>Neurofeedback en boucle fermée pour améliorer les performances motrices</t>
  </si>
  <si>
    <t>Systèmes de contrôle</t>
  </si>
  <si>
    <t>ELECTROENCEPHALOGRAM; NEUROINFORMATICS; MOTOR FUNCTION; NON-INVASIVE BRAIN STIMULATION; COMPUTATIONAL MODELING; CLOSED-LOOP CONTROL</t>
  </si>
  <si>
    <t>Lefrançois, Philippe</t>
  </si>
  <si>
    <t>312768</t>
  </si>
  <si>
    <t>Carcinome basocellulaire: une approche translationnelle pour déterminer de nouvelles voies de signalisation impliquées dans la pathogénèse, identifier de nouveaux biomarqueurs moléculaires et découvrir des cibles thérapeutiques potentielles</t>
  </si>
  <si>
    <t>BASAL CELL CARCINOMA; SKIN CANCER TRANSCRIPTOMICS; TUMOR MICROENVIRONMENT; NOVEL TARGETED THERAPIES; MOLECULAR BIOMARKERS; PATIENT-DERIVED TUMOR SAMPLES</t>
  </si>
  <si>
    <t>Lamarche, Caroline</t>
  </si>
  <si>
    <t>312778</t>
  </si>
  <si>
    <t>Immunothérapie en néphrologie</t>
  </si>
  <si>
    <t>IMMUNITE; TRANSPLANTATION; TOLERANCE; UREMIE; TREGS; IMMUNOTHERAPIE</t>
  </si>
  <si>
    <t>Desjardins, Leandra</t>
  </si>
  <si>
    <t>312780</t>
  </si>
  <si>
    <t xml:space="preserve">Qualité de vie au-delà de la survie : Outils et approches psychosociales en oncologie pédiatrique </t>
  </si>
  <si>
    <t>ONCOLOGIE; DEPISTAGE PSYCHOSOCIAL; COMPETENCES SOCIALES; PEDIATRIE; TRANSITION; OUTILS D'EVALUATION</t>
  </si>
  <si>
    <t>Nakhla, Meranda</t>
  </si>
  <si>
    <t>312808</t>
  </si>
  <si>
    <t>Améliorer les soins de santé et les résultats des enfants et des adolescents atteints de diabète, du diagnostic à la transition vers les soins aux adultes</t>
  </si>
  <si>
    <t>DIABETES; TRANSITION CARE; HEALTH ADMINISTRATIVE DATA; PEDIATRICS; HEALTH SERVICES DELIVERY; EPIDEMIOLOGY</t>
  </si>
  <si>
    <t>Longtin, Yves</t>
  </si>
  <si>
    <t>312812</t>
  </si>
  <si>
    <t xml:space="preserve">Une approche globale et intégrative optimisant des stratégies verticale et horizontale pour prévenir les infections nosocomiales </t>
  </si>
  <si>
    <t>INFECTIONS NOSOCOMIALES; SANTE DES TRAVAILLEURS; CLOSTRIDIOIDES DIFFICILE; PREVENTION DES INFECTIONS; HYGIENE DES MAINS; EQUIPEMENT DE PROTECTION INDIVIDUELLE</t>
  </si>
  <si>
    <t>Cheng, Matthew P</t>
  </si>
  <si>
    <t>312814</t>
  </si>
  <si>
    <t>Diminuer la morbidité et la mortalité chez les patients atteints de bactériémies au Canada</t>
  </si>
  <si>
    <t>BACTERIEMIE; STAPHYLOCOCCUS AUREUS; E. COLI; KLEBSIELLA PNEUMONIAE; ESSAIS CLINIQUES; CELL-FREE DNA</t>
  </si>
  <si>
    <t>Fabian, Marc</t>
  </si>
  <si>
    <t>312818</t>
  </si>
  <si>
    <t>Étude des processus de contrôle post-transcriptionnel dans les réseaux de régulation génétique des mammifères</t>
  </si>
  <si>
    <t>GENE EXPRESSION; MRNA DECAY; RNA-PROTEIN INTERACTIONS; PROTEIN-PROTEIN INTERACTIONS; NEURON; CANCER</t>
  </si>
  <si>
    <t>Valdemarin Burnier, Julia</t>
  </si>
  <si>
    <t>312831</t>
  </si>
  <si>
    <t>Suivi des altérations génomiques durant la progression tumorale et métastatique à l'aide de biomarqueurs dérivés de biopsies liquides non-invasives</t>
  </si>
  <si>
    <t>METASTASIS; CTDNA; LIQUID BIOPSY; EXTRACELLULAR VESICLES; LIPID NANOPARTICLES; BIOMARKERS</t>
  </si>
  <si>
    <t>Ernst, Carl</t>
  </si>
  <si>
    <t>312836</t>
  </si>
  <si>
    <t>Modélisation des maladies neurodéveloppementales dans des cellules d'origine humaine</t>
  </si>
  <si>
    <t>NEURODEVELOPMENT DISORDERS; STEM CELLS; FUNCTIONAL GENETICS; GENE EDITING; GENOMICS; NEURAL INDUCTION</t>
  </si>
  <si>
    <t>Vaillancourt-Morel, Marie-Pier</t>
  </si>
  <si>
    <t>312866</t>
  </si>
  <si>
    <t>Santé sexuelle des couples : Interrelations entre les facteurs de risque individuels et le contexte relationnel</t>
  </si>
  <si>
    <t>SANTE SEXUELLE; PORNOGRAPHIE; CONTEXTE RELATIONNEL; COUPLE; MALTRAITANCE EN ENFANCE; SEXUALITE</t>
  </si>
  <si>
    <t>Djerourou, Ismaël</t>
  </si>
  <si>
    <t>312876</t>
  </si>
  <si>
    <t>Évoquer la vision par stimulation optogénétique du cortex visuel</t>
  </si>
  <si>
    <t>NEUROPROTHESE VISUELLE; OPTOGENETIQUE; SOURIS; IA (MOINS DE 25%); IMAGERIE OPTIQUE; PRIMATE</t>
  </si>
  <si>
    <t>Proulx, Christophe</t>
  </si>
  <si>
    <t>312887</t>
  </si>
  <si>
    <t xml:space="preserve">Les mécanismes neuronaux impliqués dans les réponses comportementales reliées aux émotions dans les conditions normales et pathologiques. </t>
  </si>
  <si>
    <t>SEROTONINE; DOPAMINE; TROUBLES DE L'HUMEUR; OUTILS GENETIQUE; STRESS; COMPORTEMENT</t>
  </si>
  <si>
    <t>Menard, Caroline</t>
  </si>
  <si>
    <t>312898</t>
  </si>
  <si>
    <t>La santé neurovasculaire, un déterminant de la réponse au stress et le développement des troubles de l'humeur</t>
  </si>
  <si>
    <t>STRESS; DEPRESSION; BARRIERE HEMATO-ENCEP?ALIQUE; DIFFERENCES SEXUELLES; MECANISMES; BIOMARQUEURS</t>
  </si>
  <si>
    <t>Hendryckx, Charlotte</t>
  </si>
  <si>
    <t>312902</t>
  </si>
  <si>
    <t>Les stratégies employées pour gérer les comportements problématiques chez les adultes ayant souffert d’un traumatisme craniocérébral vivant dans la communauté</t>
  </si>
  <si>
    <t>ANALYSE QUALITATIVE; TRAUMATISME CRANIOCEREBRAL; PROCHE AIDANT; INTERVENTION; COMPORTEMENTS PROBLEMATIQUES; STRATEGIES</t>
  </si>
  <si>
    <t>Richard, Patrick</t>
  </si>
  <si>
    <t>312906</t>
  </si>
  <si>
    <t>Diminution du sur-traitement et des conséquences associées au traitement des cancers du rein</t>
  </si>
  <si>
    <t>URO-ONCOLOGIE; SURVEILLANCE ACTIVE; BIOPSIE RENALE; INCONTINENCE URINAIRE; IMMUNOLOGIE DU CANCER; SUR-TRAITEMENT</t>
  </si>
  <si>
    <t>Dionne, Patricia</t>
  </si>
  <si>
    <t>312921</t>
  </si>
  <si>
    <t>Parcours d'apprentissage des personnes en situation de vulnérabilité sociale dans une perspective de justice sociale</t>
  </si>
  <si>
    <t>PARCOURS ; APPRENTISSAGE; PERSONNES; TOUT AU LONG DE LA VIE; VULNERABILITE SOCIALE; JUSTICE SOCIALE</t>
  </si>
  <si>
    <t>Garneau, Nicolas</t>
  </si>
  <si>
    <t>312927</t>
  </si>
  <si>
    <t>Améliorer l'accès à la justice en utilisant les techniques de traitement automatique du langage naturel.</t>
  </si>
  <si>
    <t>IT University of Copenhagen</t>
  </si>
  <si>
    <t>DANEMARK</t>
  </si>
  <si>
    <t>B3X</t>
  </si>
  <si>
    <t>INTELLIGENCE ARTIFICIELLE; RESEAUX DE NEURONES PROFONDS; TRAITEMENT AUTOMATIQUE DE LA LANGUE; MODELISATION DE LA LANGUE; MULTILINGUE; LANGUES SOUS-REPRESENTEES</t>
  </si>
  <si>
    <t>Trinh, Janice</t>
  </si>
  <si>
    <t>312968</t>
  </si>
  <si>
    <t>La philosophie de la culture chez Gadamer : La rencontre avec la tradition comme lieu de la parole et de l’action de l’homme</t>
  </si>
  <si>
    <t>PHILOSOPHIE; HERMENEUTIQUE; GADAMER; CULTURE; EDUCATION; ETHIQUE</t>
  </si>
  <si>
    <t>Rosa-Neto, Pedro</t>
  </si>
  <si>
    <t>312994</t>
  </si>
  <si>
    <t>Nouveaux biomarqueurs pour la maladie d'Alzheimer</t>
  </si>
  <si>
    <t xml:space="preserve">BIOMARKER; MRI; ALZHEIMER'S DISEASE; PET SCAN; NEURODEGENERATION; DEMENTIA </t>
  </si>
  <si>
    <t>Wagner-Lapierre, Sarahlou</t>
  </si>
  <si>
    <t>313005</t>
  </si>
  <si>
    <t>Rénover les écoles pour mieux soutenir la réussite éducative : le rôle du cadre bâti dans le développement du sentiment d'attachement à l'école chez les élèves du secondaire</t>
  </si>
  <si>
    <t>ARCHITECTURE SCOLAIRE; ECOLE POLYVALENTE; RELATIONS PERSONNES-MILIEUX; ATTACHEMENT AU LIEU; DEVELOPPEMENT DE L'ADOLESCENT; RENOVATION</t>
  </si>
  <si>
    <t>Dupont, Dominique</t>
  </si>
  <si>
    <t>313024</t>
  </si>
  <si>
    <t>L'inventaire REACTIONS : un nouvel outil pour suivre les symptômes post-commotionnels après un traumatisme craniocérébral dans la petite enfance.</t>
  </si>
  <si>
    <t>TRAUMATISMES CRANIENS; PETITE ENFANCE; SERVICES ET PROFESSIONNELS DE LA SANTE; RECUPERATION; SYMPTOMES POST-COMMOTIONNEL; VALIDATION INVENTAIRE</t>
  </si>
  <si>
    <t>Houlfort, Nathalie</t>
  </si>
  <si>
    <t>313031</t>
  </si>
  <si>
    <t>Démystifier les conséquences mitigées du télétravail sur la santé psychologique et la performance subjective du personnel du secteur tertiaire: Étude des paradoxes du télétravail et des mécanismes psychologiques sous-jacents.</t>
  </si>
  <si>
    <t>TELETRAVAIL; SANTE PSYCHOLOGIQUE; TECHNOLOGIES; PARADOXE; BESOINS PSYCHOLOGIQUES; PERFORMANCE</t>
  </si>
  <si>
    <t>Yu, Francois</t>
  </si>
  <si>
    <t>313035</t>
  </si>
  <si>
    <t>Therapies ciblées et guidées par microbulles et ultrasons contre les cancers solides</t>
  </si>
  <si>
    <t>MICROBULLES ET ULTRASONS; IMMUNOTHERAPIE; SENSIBILISATION A LA RADIOTHERAPIE; PLATEFORME THERAPEUTIQUE CIBLEE; THERAPIE PROVASCULAIRE; LIVRAISON CIBLEE DE MEDICAMENTS</t>
  </si>
  <si>
    <t>Stögerer, Tanja</t>
  </si>
  <si>
    <t>313051</t>
  </si>
  <si>
    <t>Caractérisation de la communication intercellulaire dans les cellules B durant la leishmaniose viscérale expérimentale</t>
  </si>
  <si>
    <t>Infections parasitaires</t>
  </si>
  <si>
    <t>CHRONIC INFECTIOUS DISEASES; LEISHMANIA DONOVANI; POLYCLONAL B CELL ACTIVATION; HYPERGAMMAGLOBULINEMIA; INTERCELLULAR COMMUNICATION; TUNNELING NANOTUBULES</t>
  </si>
  <si>
    <t>Lakine, Denis</t>
  </si>
  <si>
    <t>313059</t>
  </si>
  <si>
    <t>L’apocalypse selon Erofeev : le rire sotériologique comme réponse à la tradition eschatologique russe</t>
  </si>
  <si>
    <t>Institut National des Langues et Civilisations Orientales [INALCO]</t>
  </si>
  <si>
    <t>FRANCE</t>
  </si>
  <si>
    <t>RIRE; POSTMODERNISME ; THEOLOGIE ORTHODOXOE ; ESCHATOLOGIE; REINTERPRETATION; SUBVERSION</t>
  </si>
  <si>
    <t>Remon, Alexandra</t>
  </si>
  <si>
    <t>313068</t>
  </si>
  <si>
    <t>Rôle des gènes dans l’étiologie des compétences en lecture: une étude longitudinale.</t>
  </si>
  <si>
    <t>Développement du nourrisson / de l'enfant</t>
  </si>
  <si>
    <t>DEVELOPPEMENT DE L'ENFANT; COMPETENCES EN LECTURE; GENETIQUE MOLECULAIRE; ENDOPHENOTYPES DE LA LECTURE; INTERACTIONS GENES ET ENVIRONNEMENTS; ENVIRONNEMENTS PERINATAUX ET POSTNATAUX</t>
  </si>
  <si>
    <t>Khoutorsky, Arkady</t>
  </si>
  <si>
    <t>313083</t>
  </si>
  <si>
    <t>Régulation de la douleur au niveau de la biosynthèse protéinique</t>
  </si>
  <si>
    <t>CHRONIC PAIN; EXTRACELLULAR MATRIX; STRUCTURAL PLASTICITY; GENE EXPRESSION; MICROGLIA; MRNA TRANSLATION</t>
  </si>
  <si>
    <t>Lauzier, Sophie</t>
  </si>
  <si>
    <t>313085</t>
  </si>
  <si>
    <t>Optimiser l'usage des traitements oraux en oncologie</t>
  </si>
  <si>
    <t>CANCER DU SEIN; USAGE OPTIMAL DES MEDICAMENTS; METHODES MIXTES; ONCOLOGIE PSYCHOSOCIALE; RECHERCHE INTERVENTIONNELLE; CANCER PEDIATRIQUE</t>
  </si>
  <si>
    <t>Palaniyappan, Lena</t>
  </si>
  <si>
    <t>313133</t>
  </si>
  <si>
    <t>Intervention précoce éclairée par les neurosciences pour les maladies mentales graves chez les jeunes</t>
  </si>
  <si>
    <t>PSYCHOSIS; SCHIZOPHRENIA; DEPRESSION; EARLY INTERVENTION; NEUROIMAGING; LONGITUDINAL</t>
  </si>
  <si>
    <t>Ghassemi-Bakhtiari, Nessa</t>
  </si>
  <si>
    <t>313138</t>
  </si>
  <si>
    <t>Les déterminants de l'éco-anxiété à l'adolescence</t>
  </si>
  <si>
    <t>DEVELOPPEMENT POSITIF; ADOLESCENCE; MILIEU SCOLAIRE; CITOYENNETE; ENGAGEMENT CIVIQUE; ECO-ANXIETE</t>
  </si>
  <si>
    <t>Gauneau, Julie</t>
  </si>
  <si>
    <t>313140</t>
  </si>
  <si>
    <t xml:space="preserve">Étude des enjeux associés à l’élaboration et à la mise en place d’outils de mesure la performance dans le cadre du développement de politiques d’Équité, Diversité, Inclusion (ÉDI). </t>
  </si>
  <si>
    <t>MESURE DE LA PERFORMANCE; POLITIQUE DE DIVERSITE; EQUITE, DIVERSITE, INCLUSION; INDICATEURS DE PERFORMANCE; MESURE DE L'IMPACT SOCIAL; INDICATEURS D'IMPACT</t>
  </si>
  <si>
    <t>Meulemans, Marie</t>
  </si>
  <si>
    <t>313157</t>
  </si>
  <si>
    <t>Étude expérimentale de la stabilisation et des émissions de NO de flammes d’hydrogène diluées à la vapeur d’eau</t>
  </si>
  <si>
    <t>PRODUCTION D'ENERGIE; COMBUSTION; CARBURANTS DURABLES; HYDROGENE; MONOXYDE D'AZOTE; POLLUTION ATMOSPHERIQUE</t>
  </si>
  <si>
    <t>Sim, Shannon</t>
  </si>
  <si>
    <t>313160</t>
  </si>
  <si>
    <t>Le rôle de la phosphorylation de la tubuline-γ dans l'organisation des microtubules du fuseau mitotique médiée par la kinésine-5</t>
  </si>
  <si>
    <t>DIVISION CELLULAIRE; MITOSE; FUSEAU MITOTIQUE; KINESINE; TUBULINE-?; MICROSCOPIE</t>
  </si>
  <si>
    <t>Malboeuf, Valérie</t>
  </si>
  <si>
    <t>313164</t>
  </si>
  <si>
    <t>Comprendre les mécanismes favorisant ou entravant l’inclusion scolaire des adolescent-e-s autistes à travers une analyse longitudinale des conditions de vie, des diagnostics et des expériences scolaires.</t>
  </si>
  <si>
    <t>AUTISME; PARTICIPATION SOCIALE; EDUCATION; INCLUSION SCOLAIRE; FAMILLES; ADOLESCENTS</t>
  </si>
  <si>
    <t>Young, Meredith</t>
  </si>
  <si>
    <t>313176</t>
  </si>
  <si>
    <t xml:space="preserve">Le raisonnement clinique et les erreurs diagnostiques : Raisonnement en contexte d’incertitude ou d’ambiguïté </t>
  </si>
  <si>
    <t>CLINICAL REASONING; MEDICAL ERROR; DIAGNOSTIC ERROR; EXPERTISE; COGNITION; EDUCATION</t>
  </si>
  <si>
    <t>Huynh, Lara-Kim</t>
  </si>
  <si>
    <t>313187</t>
  </si>
  <si>
    <t>Évaluation des conséquences comportementales d’un traumatisme crânio-cérébral légers chez les enfants d'âge préscolaire à l'aide d'un outil d’observation du comportement</t>
  </si>
  <si>
    <t>TRAUMATISME CRANIO-CEREBRAL; DEVELOPPEMENT; OUTIL D'OBSERVATION; COMPORTEMENT; PRESCOLAIRE; VALIDATION</t>
  </si>
  <si>
    <t>Chapuy, Laurence</t>
  </si>
  <si>
    <t>313207</t>
  </si>
  <si>
    <t>Plasticité des monocytes humains vers des macrophages réparateurs in vivo et in vitro dans les maladies inflammatoires intestinales</t>
  </si>
  <si>
    <t>Pathologies de l'appareil digestif</t>
  </si>
  <si>
    <t>MALADIES INFLAMMATOIRES INTESTINALES ; MALADIE DE CROHN; IMMUNOLOGIE; MONOCYTES/MACROPHAGES; FIBROSE; MODELES IN VITRO</t>
  </si>
  <si>
    <t>Melichar, Heather</t>
  </si>
  <si>
    <t>313208</t>
  </si>
  <si>
    <t>Développement et fonction des cellules T</t>
  </si>
  <si>
    <t>T CELLS; THYMUS; IMMUNOTHERAPY; T CELL RECEPTOR; CHECKPOINT INHIBITORS; LEUKEMIA</t>
  </si>
  <si>
    <t>Audet, Martin</t>
  </si>
  <si>
    <t>313210</t>
  </si>
  <si>
    <t>Mécanismes structuraux et cellulaires de la signalisation et du transport des prostaglandines</t>
  </si>
  <si>
    <t>Récepteurs et transporteurs</t>
  </si>
  <si>
    <t>RECEPTEURS COUPLES AUX PROTEINES G; RECEPTEUR FP; SIGNALISATION BIAISEE; CRISTALLOGRAPHIE AUX RAYONS X; TRANSPORTEUR AUX PROSTAGLANDINES; CRYOEM</t>
  </si>
  <si>
    <t>Gadbois, Andréanne</t>
  </si>
  <si>
    <t>313217</t>
  </si>
  <si>
    <t>Plan d’engagement vers la réussite : efficacité réelle et perçue des divers moyens prévus à l'égard de la réussite scolaire des élèves</t>
  </si>
  <si>
    <t>Gestion des ressources (éducation)</t>
  </si>
  <si>
    <t>EDUCATION; ADMINISTRATION SCOLAIRE; GESTION DE L'EDUCATION ; REUSSITE SCOLAIRE; GESTION DES RESSOURCES; CENTRE DE SERVICES SCOLAIRES</t>
  </si>
  <si>
    <t>Golchi, Shirin</t>
  </si>
  <si>
    <t>313252</t>
  </si>
  <si>
    <t>Méthodes statistiques pour la conception et l'analyse des essais cliniques</t>
  </si>
  <si>
    <t>BAYESIAN ADAPTIVE DESIGN; CLINICAL TRIALS; POWER ANALYSIS; DECISION RULES; DESIGN OPERATING CHARACTERISTICS; INFORMATIVE PRIORS</t>
  </si>
  <si>
    <t>Geoffrion, Steve</t>
  </si>
  <si>
    <t>313284</t>
  </si>
  <si>
    <t>Outiller les gestionnaires pour intervenir rapidement auprès d’employés en détresse psychologique: un projet de recherche-action avec les centres de la protection de l'enfance et de la jeunesse</t>
  </si>
  <si>
    <t>DETRESSE PSYCHOLOGIQUE; PROTECTION DE LA JEUNESSE; GESTIONNAIRES; PREMIERS SOINS PSYCHOLOGIQUES; RECHERCHE-ACTION; INTERVENTION RAPIDE</t>
  </si>
  <si>
    <t>Auger-Messier, Mannix</t>
  </si>
  <si>
    <t>313286</t>
  </si>
  <si>
    <t>Bases moléculaires de la physiopathologie cardiaque.</t>
  </si>
  <si>
    <t xml:space="preserve">Signalisation cellulaire </t>
  </si>
  <si>
    <t>INSUFFISANCE CARDIAQUE; SIGNALISATION DES CELLULES CARDIAQUES; SOURIS TRANSGENIQUES; ARF6; SYSTEME APELINERGIQUE; SYSTEME ANGIOTENSINERGIQUE</t>
  </si>
  <si>
    <t>Dorion, Anne-Sophie</t>
  </si>
  <si>
    <t>313287</t>
  </si>
  <si>
    <t>Enfants québécois(es) et éco-anxiété : conceptualisation et développement d’un questionnaire</t>
  </si>
  <si>
    <t>ECO-ANXIETE; APPROCHE DEVELOPPEMENTALE ECOSYSTEMIQUE; QUESTIONNAIRE; ENFANT; ANALYSE THEMATIQUE ; CHANGEMENTS CLIMATIQUES</t>
  </si>
  <si>
    <t>Meek-Bouchard, Catherine</t>
  </si>
  <si>
    <t>313289</t>
  </si>
  <si>
    <t>(Non)conformité aux normes de genre : liens avec les comportements et attitudes à l’égard du consentement sexuel durant la transition vers l'âge adulte</t>
  </si>
  <si>
    <t>CONSENTEMENT SEXUEL; SOCIALISATION; ADOLESCENCE; IDENTITE DE GENRE; NORMES DE GENRE; SEXUALITE</t>
  </si>
  <si>
    <t>Bichsel, Olivier</t>
  </si>
  <si>
    <t>313294</t>
  </si>
  <si>
    <t>Stratégie normative de l'Union européenne dans les accords de libre-échange</t>
  </si>
  <si>
    <t>Marchés internationaux de capitaux et produits</t>
  </si>
  <si>
    <t>DROIT INTERNATIONAL ECONOMIQUE; LIBRE-ECHANGE; UNION EUROPEENNE; ACCORDS BILATERAUX; MARCHES INTERNATIONAUX; STRATEGIE NORMATIVE</t>
  </si>
  <si>
    <t>Muslemani, Samar</t>
  </si>
  <si>
    <t>313311</t>
  </si>
  <si>
    <t>Comprendre l’impact fonctionnel des troubles cognitifs des personnes atteintes de la dystrophie myotonique de type 1 pour optimiser la préparation aux essais thérapeutiques et soutenir la personne atteinte et son environnement.</t>
  </si>
  <si>
    <t>DYSTROPHIE MYOTONIQUE DE TYPE 1; COGNITION; PARTICIPATION SOCIALE; AUTONOMIE; IMPACT FONCTIONNEL; ENVIRONNEMENT</t>
  </si>
  <si>
    <t>Robaczewski, Adam</t>
  </si>
  <si>
    <t>313322</t>
  </si>
  <si>
    <t>L’effet de la musique sur l’inhibition des adolescents ayant un trouble déficitaire de l’attention avec ou sans hyperactivité</t>
  </si>
  <si>
    <t>COGNITION; MUSIQUE; ADOLESCENCE; TROUBLE D'INATTENTION ET HYPERACTIVITE; INHIBITION; INTERVENTION CLINIQUE</t>
  </si>
  <si>
    <t>Rangachari, Manu</t>
  </si>
  <si>
    <t>313330</t>
  </si>
  <si>
    <t>Élucidation des immunophénotypes cellulaires et moléculaires de la sclérose en plaques progressive sécondaire et ses modèles animaux.</t>
  </si>
  <si>
    <t>MULTIPLE SCLEROSIS; EXP. AUTOIMMUNE ENCEPHALOMYELITIS; T LYMPHOCYTES; SEX DIFFERENCES; TH17 CELLS; BIOMARKERS</t>
  </si>
  <si>
    <t>Alarie-Vézina, Pascale</t>
  </si>
  <si>
    <t>313333</t>
  </si>
  <si>
    <t>Sage Usage: De l'adaptation à l'adéquation culturelle</t>
  </si>
  <si>
    <t>PREMIERES NATIONS ET INUIT; AUTOCHTONES; IMPLANTATION DE PROGRAMME; ALCOOL; ADAPTATION CULTURELLE; ADEQUATION CULTURELLE</t>
  </si>
  <si>
    <t>Myre, Gabrielle</t>
  </si>
  <si>
    <t>313334</t>
  </si>
  <si>
    <t>Un regard sur les violences interpersonnelles et la dysrégulation des parents maltraitants pour comprendre la transmission du  risque et leur réponse à une intervention parent-enfant</t>
  </si>
  <si>
    <t>TRANSMISSION INTERGENERATIONNELLE; MALTRAITANCE A L'ENFANCE ; SENSIBILITE PARENTALE; RELATIONS PARENT-ENFANT; VIOLENCE ENTRE PARTENAIRES INTIMES; PROBLEMES DE COMPORTEMENT</t>
  </si>
  <si>
    <t>Côté, Mélina</t>
  </si>
  <si>
    <t>313339</t>
  </si>
  <si>
    <t>Étude des déterminants de la saine alimentation par des approches misant sur l’apprentissage automatique dans une perspective de santé publique</t>
  </si>
  <si>
    <t>SANTE PUBLIQUE; IA; ALGORITHMES DECISIONNELS; DETERMINANTS DE LA SAINE ALIMENTATION; NUTRITION PUBLIQUE DE PRECISION; IMPACT SUR LA SANTE</t>
  </si>
  <si>
    <t>Coulombe, Simon</t>
  </si>
  <si>
    <t>313351</t>
  </si>
  <si>
    <t>Autogestion et promotion de la santé mentale complète au travail: Vers une approche écosystémique soutenant le pouvoir d'agir des travailleur.se.s</t>
  </si>
  <si>
    <t>SANTE MENTALE; AUTOGESTION; TRAVAIL; BIEN-ETRE; DIVERSITE; PSYCHOLOGIE POSITIVE</t>
  </si>
  <si>
    <t>Laillé, Robin</t>
  </si>
  <si>
    <t>313366</t>
  </si>
  <si>
    <t>Production urbaine, financiarisation et illégalismes : une perspective à partir de l’Asie du Sud-Est</t>
  </si>
  <si>
    <t xml:space="preserve">Marché immobilier </t>
  </si>
  <si>
    <t>FINANCIARISATION; ILLEGALISMES; CENTRE FINANCIER, CASINO, PROJET URBAIN; PRODUCTION URBAINE DANS LE SUD GLOBAL; ASIE DU SUD-EST; SINGAPOUR, PHILIPPINES, LAOS, CAMBODGE</t>
  </si>
  <si>
    <t>St-Onge, Alexandre</t>
  </si>
  <si>
    <t>313379</t>
  </si>
  <si>
    <t>Agence Augmentée</t>
  </si>
  <si>
    <t>ARTS PERFORMATIFS; ARTS SONORES; ART CONCEPTUEL; ARTS MEDIATIQUES; ECRITURE EXPERIMENTALE; PEDAGOGIE PERFORMATIVE</t>
  </si>
  <si>
    <t>Dayan, Natalie</t>
  </si>
  <si>
    <t>313393</t>
  </si>
  <si>
    <t>Impact des traitements d'infertilité et les issues maternelles sur la santé des femmes à long terme</t>
  </si>
  <si>
    <t>SEVERE MATERNAL MORBIDITY; BREASTFEEDING; BLOOD PRESSURE; INFERTILITY TREATMENT; PREECLAMPSIA; MENTAL HEALTH</t>
  </si>
  <si>
    <t>Bernier-Jean, Amélie</t>
  </si>
  <si>
    <t>313400</t>
  </si>
  <si>
    <t>Interventions nutritionnelles et liées à l'exercice physique basées sur les données probantes pour améliorer les issues cliniques pertinentes aux patients vivant avec une insuffisance rénale chronique</t>
  </si>
  <si>
    <t>MALADIE RENALE CHRONIQUE; POTASSIUM; NUTRITION; EXERCISE; RECHERCHE CENTREE SUR LE PATIENT; HEMODIALYSE</t>
  </si>
  <si>
    <t>Vara Martin, Celia</t>
  </si>
  <si>
    <t>313401</t>
  </si>
  <si>
    <t>Kinesthesia and Performance: Corporeal Knowledge and Feminist Resistance in the Work of Catalonian Artist Àngels Ribé</t>
  </si>
  <si>
    <t>PERFORMANCE ART; FEMINISMS; EMBODIED METHODOLOGIES; CATALAN ARTISTS; CORPOREAL AGENCY; KINESTHESIA</t>
  </si>
  <si>
    <t xml:space="preserve">D'Aragon, Frederick </t>
  </si>
  <si>
    <t>313414</t>
  </si>
  <si>
    <t>Optimisation de la prise en charge des donneurs d'organes aux soins intensifs: Programme de recherche DONATE</t>
  </si>
  <si>
    <t>SOINS INTENSIFS; DON D'ORGANES; IMMUNOSUPPRESSEUR; TRANSPLANTATION; DECES NEUROLOGIQUE; ISCHEMIE-REPERFUSION</t>
  </si>
  <si>
    <t>Morena, Nina</t>
  </si>
  <si>
    <t>313415</t>
  </si>
  <si>
    <t>Création de connaissances et pratiques des médias sociaux des jeunes atteints d'un cancer du sein métastatique</t>
  </si>
  <si>
    <t>Contextes de communication</t>
  </si>
  <si>
    <t>INFORMATION STUDIES; HEALTH COMMUNICATION; INFORMATION PRACTICES; ONLINE LITERACY; KNOWLEDGE CREATION; METASTATIC BREAST CANCER</t>
  </si>
  <si>
    <t>Gan-Or, Ziv</t>
  </si>
  <si>
    <t>313417</t>
  </si>
  <si>
    <t>Génétique du trouble comportemental en sommeil paradoxal (SP) et
progression vers les maladies neurodégénératives</t>
  </si>
  <si>
    <t>REM SLEEP BEHAVIOR DISORDER; PARKINSON'S DISEASE; GENETICS; GENOMICS; GENOME-WIDE ASSOCIATION STUDY; DISEASE PROGRESSION</t>
  </si>
  <si>
    <t>Eberle-Sinatra, Michael</t>
  </si>
  <si>
    <t>313428</t>
  </si>
  <si>
    <t>Éditions critiques en contexte numérique : Théorie et Pratique</t>
  </si>
  <si>
    <t>HUMANITES NUMERIQUES; EDITIONS CRITIQUES; EDITORIALISATION; FORMES DE PUBLICATION; VISUALISATION DE DONNEES; LITTERATURE</t>
  </si>
  <si>
    <t>Gauthier, Lynn</t>
  </si>
  <si>
    <t>313435</t>
  </si>
  <si>
    <t>Profils liés à l'âge dans l'expérience et l’impact de la neuropathie périphérique chimio-induite</t>
  </si>
  <si>
    <t>Chimiothérapie</t>
  </si>
  <si>
    <t>PAIN; NEUROPATHY; CHEMOTHERAPY; AGING; DECISION-MAKING; CANCER</t>
  </si>
  <si>
    <t>Bomans, Dominique</t>
  </si>
  <si>
    <t>313471</t>
  </si>
  <si>
    <t>Le slam ou l'exercice de la démocratie en acte : enjeux et potentialités de l'enseignement-apprentissage d'un mouvement social à visée démocratique en milieu scolaire.</t>
  </si>
  <si>
    <t>SLAM; ENSEIGNEMENT DU FRANCAIS; EDUCATION A LA DEMOCRATIE; PEDAGOGIE CRITIQUE; PEDAGOGIE INCLUSIVE; PRATIQUES PEDAGOGIQUES</t>
  </si>
  <si>
    <t>Michaud, Andréanne</t>
  </si>
  <si>
    <t>313479</t>
  </si>
  <si>
    <t>Impact des interventions ciblant la santé cardiométabolique sur la structure et la fonction du cerveau</t>
  </si>
  <si>
    <t>OBESITE; NEUROIMAGERIE; COMPORTEMENTS ALIMENTAIRES; CHIRURGIE BARIATRIQUE; METABOLISME; COGNITION</t>
  </si>
  <si>
    <t>Pai, Nitika</t>
  </si>
  <si>
    <t>313488</t>
  </si>
  <si>
    <t>Programme de recherche d’implantation global de stratégies numériques innovatrices avec technologies de point de service rapides pour le VIH, les MTS et la COVID-19</t>
  </si>
  <si>
    <t>Maladies transmises sexuellement</t>
  </si>
  <si>
    <t>TECHNOLOGIE DE POINT DE SERVICE; RECHERCHE D'IMPLANTATION; COVID-19; MALADIES TRANSMISES SEXUELLEMENT; VIH; PLATEFORMES NUMERIQUES POUR LA SANTE</t>
  </si>
  <si>
    <t>Girouard, Hélène</t>
  </si>
  <si>
    <t>313505</t>
  </si>
  <si>
    <t>Impact des dysfonctions vasculaires sur les fonctions neurologiques et le vieillissement cérébral</t>
  </si>
  <si>
    <t>UNITE NEUROVASCULAIRE; HYPERTENSION; CIRCULATION CEREBRALE; MALADIE D'ALZHEIMER; MENOPAUSE; INFLAMMATION</t>
  </si>
  <si>
    <t>Spreng, R. Nathan</t>
  </si>
  <si>
    <t>313520</t>
  </si>
  <si>
    <t>Étude de l'impact de la solitude sur le vieillissement du cerveau et sur la progression de la maladie d'Alzheimer dans la phase présymptomatique.</t>
  </si>
  <si>
    <t>AGING; LONELINESS; NEUROIMAGING; ALZHEIMER'S DISEASE; BRAIN; SOCIAL ISOLATION</t>
  </si>
  <si>
    <t>Maheux-Lacroix, Sarah</t>
  </si>
  <si>
    <t>313536</t>
  </si>
  <si>
    <t>Endométriose: traiter l'infertilité et mieux catégoriser les phénotypes de la maladie</t>
  </si>
  <si>
    <t>Infertilité féminine</t>
  </si>
  <si>
    <t>ENDOMETRIOSE; PHENOTYPE; INFERTILITE; CLASSIFICATION; QUALITE DE VIE; DOULEUR PELVIENNE</t>
  </si>
  <si>
    <t>Bergthorson, Jeffrey</t>
  </si>
  <si>
    <t>313540</t>
  </si>
  <si>
    <t>Partenariat euro-canadien pour la production de chaleur et d'électricité positive pour le climat
grâce à un approvisionnement amélioré en matière première de biomasse et à des technologies de conversion innovantes ---
EUCANwin!</t>
  </si>
  <si>
    <t>BIOMASSE; ENERGIE PROPRE; MOTEUR A TURBINE A GAZ; COMBUSTION; CINETIQUE CHIMIQUE; OXYDES D'AZOTE</t>
  </si>
  <si>
    <t>Dumitra, Sinziana</t>
  </si>
  <si>
    <t>313558</t>
  </si>
  <si>
    <t>Améliorer les résultats oncologiques chez les patients atteints de sarcome en optimisant l'accès et la qualité des soins</t>
  </si>
  <si>
    <t>Cancer de l'appareil musculo-squelettique</t>
  </si>
  <si>
    <t xml:space="preserve">SARCOMA; RETROPERITONEAL SARCOMA; INGUINAL SARCOMA; ACCESS TO CARE; DISTANCE DECAY; DIAGNOSTIC METHODS </t>
  </si>
  <si>
    <t>Shen, Yannan</t>
  </si>
  <si>
    <t>313602</t>
  </si>
  <si>
    <t>Détection des signaux précoces d'épidémies de maladies infectieuses dans le monde à partir des nouvelles en ligne : "relier les points" pour améliorer la fiabilité des alertes</t>
  </si>
  <si>
    <t>IA; PUBLIC HEALTH SURVEILLANCE; DIGITAL DISEASE SURVEILLANCE; EPIDEMIC INTELLIGENCE; ONLINE NEWS MONITORING; EARLY DETECTION AND WARNING</t>
  </si>
  <si>
    <t>Verville, Jean</t>
  </si>
  <si>
    <t>313612</t>
  </si>
  <si>
    <t>Architecture spéculative : projectivité architecturale et prédictibilité scientifique</t>
  </si>
  <si>
    <t>ARCHITECTURE; SPECULATION; CONCEPTION; PROJECTIVITE; ENJEUX; SOCIETE</t>
  </si>
  <si>
    <t>Campeau, Philippe</t>
  </si>
  <si>
    <t>313617</t>
  </si>
  <si>
    <t>Caractérisation de maladies épigénétiques pour identifier des voies de signalisation à cibler thérapeutiquement.</t>
  </si>
  <si>
    <t>MALADIE EPIGENETIQUE; TROUBLE NEURODEVELOPPEMENTAUX; AUTISME; CHD3; REMODELAGE DE LA CHROMATINE; HISTONES</t>
  </si>
  <si>
    <t>Alvarez, Claire</t>
  </si>
  <si>
    <t>313629</t>
  </si>
  <si>
    <t>La fabrique domestique des inégalités. Enquête ethnographique auprès de couples en milieux populaires</t>
  </si>
  <si>
    <t xml:space="preserve">VIE CONJUGALE ; RAPPORTS HOMMES/FEMMES ; ESPACE DOMESTIQUE ; INEGALITES; ETHNOGRAPHIE ; CLASSES POPULAIRES </t>
  </si>
  <si>
    <t>Pierre, Marion</t>
  </si>
  <si>
    <t>313670</t>
  </si>
  <si>
    <t>Elucidation des mécanismes impliqués dans le dysfonctionnement rythmique cardiaque chez les patients atteints de Dystrophie Myotonique de type 1</t>
  </si>
  <si>
    <t>Thérapie génique</t>
  </si>
  <si>
    <t>CELLULES SOUCHES PLURIPOTENTES INDUITES; CANAUX IONIQUES; EPISSAGE ALTERNATIF DEFECTUEUX; CARDIOMYOCYTES; TROUBLES DE CONDUCTION; THERAPIE GENIQUE</t>
  </si>
  <si>
    <t>Henry, Melissa</t>
  </si>
  <si>
    <t>313678</t>
  </si>
  <si>
    <t>Un programme de recherche pour innover dans les soins psychosociaux et promouvoir la santé mentale chez les patients atteints d'un cancer en stade avancé combinant la modélisation conceptuelle, la recherche translationnelle et les déterminants sociaux de la santé</t>
  </si>
  <si>
    <t>Cancer de la tête et du cou</t>
  </si>
  <si>
    <t>CANCER; PSYCHO-ONCOLOGIE; SANTE MENTALE; INTERVENTION; PREVENTION; QUALITE DE VIE</t>
  </si>
  <si>
    <t>Tanguay, Xavier</t>
  </si>
  <si>
    <t>313691</t>
  </si>
  <si>
    <t>Optimisation du potentiel de réduction des impacts environnementaux des bâtiments par la conception à la performance</t>
  </si>
  <si>
    <t>Résistance sismique</t>
  </si>
  <si>
    <t>DEVELOPPEMENT DURABLE; RESILIENCE; BATIMENT DURABLE; OPTIMISATION; ANALYSE DU CYCLE DE VIE ENVIRONNEMENTAL; CONCEPTION A LA PERFORMANCE</t>
  </si>
  <si>
    <t>Arsenault-Boucher, Lisane</t>
  </si>
  <si>
    <t>313693</t>
  </si>
  <si>
    <t>Analyse hydro-climatique et reconstitution par dendrochronologie des mouvements de glace associés aux embâcles dans le Québec méridional</t>
  </si>
  <si>
    <t>MODELISATION; CLIMAT; HYDROLOGIE; DENDROCHRONOLOGIE; GLACE; EMBACLES</t>
  </si>
  <si>
    <t>Pelletier-De Koninck, Béatrice</t>
  </si>
  <si>
    <t>313707</t>
  </si>
  <si>
    <t>Étude des effets de la modulation des ondes cérébrales par stimulation transcrânienne à courant alternatif sur le pronostic des patients avec état de conscience altéré conséquemment à une/des lésion(s) cérébrale(s).</t>
  </si>
  <si>
    <t>LESIONS CEREBRALES; ONDES CEREBRALES; NEUROMODULATION NON-INVASIVE; EEG; PLASTICITE NEURONALE; TACS</t>
  </si>
  <si>
    <t>Dudley, Roy</t>
  </si>
  <si>
    <t>313716</t>
  </si>
  <si>
    <t>Méthodes avancées d'imagerie à source magnétique pour la détection et la spectroscopie optique peropératoire pour une résection précise de la zone épileptogène dans l'épilepsie focale pédiatrique.</t>
  </si>
  <si>
    <t>EPILEPSY; SURGERY; CHILDREN; MAGNETOENCEPHALOGRAPHY; NEUROIMAGING; SPECTROSCOPY</t>
  </si>
  <si>
    <t>Jemel, Farah</t>
  </si>
  <si>
    <t>313724</t>
  </si>
  <si>
    <t>La persistance de l’imaginaire colonial dans les expositions d’art contemporain après les révolutions du « Printemps arabe » : l’occultation de l’identité afro-maghrébine dans les discours curatoriaux</t>
  </si>
  <si>
    <t>ART CONTEMPORAIN MAGHREBIN; PRATIQUES CURATORIALES ET MUSEOLOGIE; IDENTITE AFRO-MAGHREBINE; FEMMES ARTISTES DU MAGHREB; DISCRIMINATION SYSTEMIQUE ; FEMINISME DECOLONIAL</t>
  </si>
  <si>
    <t>Yaddaden, Amel</t>
  </si>
  <si>
    <t>313739</t>
  </si>
  <si>
    <t>Implantation d'une technologie innovante en résidence pour assurer le maintien à domicile des aînés en perte d'indépendance</t>
  </si>
  <si>
    <t>VIEILLISSEMENT; MAINTIEN A DOMICILE; TECHNOLOGIES; TROUBLES COGNITITFS; TELE-SURVEILLANCE; ACTIVITES INSTRUMENTALES</t>
  </si>
  <si>
    <t>Neva, Jason</t>
  </si>
  <si>
    <t>313769</t>
  </si>
  <si>
    <t>Comprendre et améliorer les mécanismes neuronaux soutenant l'apprentissage moteur : applications à la réadaptation
motrice</t>
  </si>
  <si>
    <t>NEUROPLASTICITY; MOTOR LEARNING; ACUTE EXERCISE; TRANSCRANIAL MAGNETIC STIMULATION; STROKE; REHABILITATION</t>
  </si>
  <si>
    <t>Ben Ali, Walid</t>
  </si>
  <si>
    <t>313803</t>
  </si>
  <si>
    <t>Innovations technologiques en thérapies valvulaires transcathéters</t>
  </si>
  <si>
    <t>MALADIES VALVULAIRES; THERAPIES VALVULAIRES TRANSCATHETHERS; INTELLIGENCE ARTIFICIELLE; MODELISATION; SIMULATION; R&amp;D</t>
  </si>
  <si>
    <t>Savoji, Houman</t>
  </si>
  <si>
    <t>313837</t>
  </si>
  <si>
    <t>Bioimpression 3D de tissus cardiaques pour la transplantation, les applications de découverte et de criblage de médicaments</t>
  </si>
  <si>
    <t xml:space="preserve">3D BIOPRINTING ; HEART-ON-CHIP; DRUG DISCOVERY AND SCREENING ; LEFT VENTRICLE ; CARDIOVASCULAR DISEASES ; IN SITU 3D BIOPRINTING </t>
  </si>
  <si>
    <t>Nguyen, Quoc Dinh</t>
  </si>
  <si>
    <t>313845</t>
  </si>
  <si>
    <t>Produire des données probantes et développer des méthodes tenant compte de l’hétérogénéité des caractéristiques de santé des personnes âgées afin de personnaliser les soins et la prise de décision clinique</t>
  </si>
  <si>
    <t>FRAGILITE; HETEROGENEITE DU VIEILLISSEMENT; GENERALISABILITE; SIGNES VITAUX; DECISION CLINIQUE; TAVI</t>
  </si>
  <si>
    <t>Provencher, Benjamin</t>
  </si>
  <si>
    <t>313919</t>
  </si>
  <si>
    <t>Investigation du rôle des fibres C nociceptives dans le soulagement d’une douleur au dos par la manipulation vertébrale</t>
  </si>
  <si>
    <t>Sciences paramédicales</t>
  </si>
  <si>
    <t>CHIROPRATIQUE; LOMBALGIE; TRAITEMENT; ANALGESIE; NOCICEPTION; MANIPULATION VERTEBRALE</t>
  </si>
  <si>
    <t>Paradis-Gagné, Etienne</t>
  </si>
  <si>
    <t>313966</t>
  </si>
  <si>
    <t>Soins sous contraintes et phénomène de judiciarisation des troubles mentaux : perspective des personnes atteintes de troubles mentaux, des professionnels et des familles</t>
  </si>
  <si>
    <t>PSYCHIATRIE LEGALE; JUDICIARISATION; COERCITION; APPROCHES CLINIQUES; SOINS INFIRMIERS PSYCHIATRIQUES; SOINS SOUS CONTRAINTES</t>
  </si>
  <si>
    <t>Hardin, Katherine</t>
  </si>
  <si>
    <t>313972</t>
  </si>
  <si>
    <t>À quoi sert tout cela ? Schématisation de l’investissement en alpha-francisation</t>
  </si>
  <si>
    <t>INTEGRATION SOCIALE; FRANCISATION; ALPHABETISATION; POLITIQUE D'ANDRAGOGIE; ETHNOGRAPHIE INSTITUTIONNELLE; INVESTISSEMENT LANGAGIER</t>
  </si>
  <si>
    <t>Ziane, Clara</t>
  </si>
  <si>
    <t>313977</t>
  </si>
  <si>
    <t>Caractériser et prédire l'entraînement cortical à la stimulation auditive rythmique pendant la marche</t>
  </si>
  <si>
    <t>ELECTROENCEPHALOGRAPHIE; STIMULATION AUDITIVE RYTHMIQUE; ENTRAINEMENT CORTICAL; COHERENCE CORTICO-CORTICALE; PERCEPTION RYTHMIQUE; LOCOMOTION</t>
  </si>
  <si>
    <t>Lacouture, Aurélie</t>
  </si>
  <si>
    <t>313980</t>
  </si>
  <si>
    <t>Compréhension de l’implication des récepteurs hormonaux dans la régulation du métabolisme de la glande mammaire et l'initiation tumorale</t>
  </si>
  <si>
    <t>ORGANOIDES; GLANDE MAMMAIRE; RECEPTEUR AUX ESTROGENES ALPHA; METABOLISME; CANCER DU SEIN; INITIATION TUMORALE</t>
  </si>
  <si>
    <t>Daneau, Stéphanie</t>
  </si>
  <si>
    <t>313993</t>
  </si>
  <si>
    <t>Élaboration, implantation et évaluation d’actions visant la mobilité externe des personnes âgées vivant avec un trouble neurocognitif dans la communauté</t>
  </si>
  <si>
    <t>MOBILITE; COMUNAUTE; COMMUNAUTE INCLUSIVE; VIEILLISSEMENT ACTIF; TROUBLE NEUROCOGNITIF; ETUDE DE CAS</t>
  </si>
  <si>
    <t>Routhier, Frederique</t>
  </si>
  <si>
    <t>314002</t>
  </si>
  <si>
    <t>Renverser le paradigme du fit organisationnel: pour une approche plus horizontale, processuelle et égalitaire de l'engagement des bénévoles envers leur organisation</t>
  </si>
  <si>
    <t>ORGANISME A BUT NON LUCRATIF; BENEVOLAT; GESTION; COMMUNICATION ORGANISATIONNELLE; CULTURE ORGANISATIONNELLE; RESSOURCES HUMAINES</t>
  </si>
  <si>
    <t>Roch, Mélanie</t>
  </si>
  <si>
    <t>314003</t>
  </si>
  <si>
    <t>Punctures physiothérapiques avec aiguilles sèches pour la vestibulodynie provoquée : une étude de faisabilité</t>
  </si>
  <si>
    <t>DOULEUR; GYNECOLOGIQUE; PHYSIOTHERAPIE; TRAITEMENT; VESTIBULODYNIE; AIGUILLES SECHES</t>
  </si>
  <si>
    <t>Beaulieu-Thibodeau, Alexis</t>
  </si>
  <si>
    <t>314039</t>
  </si>
  <si>
    <t>Les services d'aide aux membres de l'entourage d’une personne ayant un problème de consommation de substances : évaluation des services et barrières au traitement.</t>
  </si>
  <si>
    <t>ENTOURAGE ; TOXICOMANIE; READAPTATION; DEPENDANCE; SERVICES; QUEBEC</t>
  </si>
  <si>
    <t>Chabi, Yann, Aghiles</t>
  </si>
  <si>
    <t>314137</t>
  </si>
  <si>
    <t xml:space="preserve">Mécanismes moléculaires de la réponse des neurones au vieillissement  </t>
  </si>
  <si>
    <t>Génétique du vieillissement</t>
  </si>
  <si>
    <t>C. ELEGANS; RESTRICTION CALORIQUE; VIEILLISSEMENT; NEURODEGENERATION; SYSTEME NERVEUX; SAX-7/L1CAM</t>
  </si>
  <si>
    <t>Zekraoui, Souheib</t>
  </si>
  <si>
    <t>314157</t>
  </si>
  <si>
    <t>Développement d'implants de curiethérapie personnalisés et optimisés pour le traitement du mélanome uvéal</t>
  </si>
  <si>
    <t>MELANOME UVEAL; FABRICATION ADDITIVE; MEDECINE PERSONNALISEE; POLYETHERETHERCETONE (PEEK); THERAPIE PAR PLAQUE EPISCLERALE; NANOPARTICULES RADIOACTIVES</t>
  </si>
  <si>
    <t>Sepideh, Fakhari</t>
  </si>
  <si>
    <t>314173</t>
  </si>
  <si>
    <t>Démêler le rôle mécanosensoriel des cils primaires dans le contrôle de la fertilité masculine</t>
  </si>
  <si>
    <t>Infertilité masculine</t>
  </si>
  <si>
    <t>PRIMARY CILIA; MALE INFERTILITY; MECHANOSENSOR; MICROFLUIDIC; FLUID SHEAR STRESS; EPIDIDYMIS</t>
  </si>
  <si>
    <t>Leon Chaviano, Samila</t>
  </si>
  <si>
    <t>314198</t>
  </si>
  <si>
    <t>Nanomatériaux hybrides à contraste amélioré comme échafaudages cellulaires pour la médecine régénérative</t>
  </si>
  <si>
    <t>TISSUE ENGINEERING; NANOMATERIALS; HYDROGELS; MEDICAL IMAGING; 3D PRINTING; CELL CULTURE</t>
  </si>
  <si>
    <t>Rochefort, Gabrielle</t>
  </si>
  <si>
    <t>314204</t>
  </si>
  <si>
    <t>Étude de la relation entre l’alimentation durable et la santé : Portrait de la population québécoise</t>
  </si>
  <si>
    <t>SANTE PUBLIQUE; NUTRITION; EPIDEMIOLOGIE NUTRITIONNELLE; SYSTEMES ALIMENTAIRES DURABLES; ALIMENTATION DURABLE; SECURITE ALIMENTAIRE</t>
  </si>
  <si>
    <t>Boivin, Laurence</t>
  </si>
  <si>
    <t>314210</t>
  </si>
  <si>
    <t>Littérature et impossible. Le fantasme du livre absolu dans l'écriture contemporaine.</t>
  </si>
  <si>
    <t>LITTERATURE COMPAREE; LITTERATURE CONTEMPORAINE; EPISTEMOCRITIQUE; ENCYCLOPEDISME; ROMANTISME ALLEMAND; PSYCHANALYSE</t>
  </si>
  <si>
    <t>Akbari Taemeh, Mahdokht</t>
  </si>
  <si>
    <t>314211</t>
  </si>
  <si>
    <t xml:space="preserve">Technologies à base d'hydrogels pour l'évaluation dosimétrique de dispositifs radioactifs imprimés en 3D pour la radio-oncologie </t>
  </si>
  <si>
    <t>DOSIMETRIC HYDROGEL PHANTOMS; BIOLOGIC HYDROGEL PHANTOMS; 3D DOSE PROFILE; EYE CANCER; BRACHYTHERAPY; GOLD NANOPARTICLES</t>
  </si>
  <si>
    <t>L'Espérance, Kevin</t>
  </si>
  <si>
    <t>314230</t>
  </si>
  <si>
    <t>L'excès d'adiposité chez l'enfant et l'adulte et le risque de cancer épithélial de l'ovaire</t>
  </si>
  <si>
    <t xml:space="preserve">OBESITE; SURPOIDS; CANCER DE L'OVAIRE; PREVENTION; HABITUDES DE VIE; RISQUE </t>
  </si>
  <si>
    <t>Therrien, Dominique</t>
  </si>
  <si>
    <t>314231</t>
  </si>
  <si>
    <t xml:space="preserve">Utilisation de la réalité virtuelle dans l’apprentissage des premiers soins psychologiques (PSP) : élaboration de scénarios de formation axés sur les besoins des travailleurs en milieux de soins psychiatriques. </t>
  </si>
  <si>
    <t>TRAUMATISMES SOCIOPROFESSIONNELS; PREVENTION SECONDAIRE; PREMIERS SOINS PSYCHOLOGIQUES; APPRENTISSAGE PAR L'EXPERIENCE; SIMULATION; REALITE VIRTUELLE</t>
  </si>
  <si>
    <t>Laniel, Andréanne</t>
  </si>
  <si>
    <t>314245</t>
  </si>
  <si>
    <t xml:space="preserve">Caractérisation d’un nouveau peptoïde perméant riche en guanidine pour le transport de molécules thérapeutiques à leur cible intracelluaire. </t>
  </si>
  <si>
    <t>Membranes</t>
  </si>
  <si>
    <t>PEPTIDES PERMEANTS; TRANSPORT DE MEDICAMENTS; CIBLE THERAPEUTIQUE; TRANSPORTEURS RICHE EN GUANIDINES; ENDOCYTOSE; PHARMACOLOGIE</t>
  </si>
  <si>
    <t>Berry, Diana</t>
  </si>
  <si>
    <t>314264</t>
  </si>
  <si>
    <t>Enquêter le rôle de la perte de NF1 dans l'évasion immunitaire dans le mélanome</t>
  </si>
  <si>
    <t>MELANOMA; IMMUNOTHERAPY; TUMOR SUPPRESSORS; ONCOGENES; PD-L1; NF1</t>
  </si>
  <si>
    <t>Tegninko Tamokoue, Hermann Brice</t>
  </si>
  <si>
    <t>314276</t>
  </si>
  <si>
    <t>Aider les coordonnateurs de retour au travail à améliorer la confiance entre les parties prenantes au retour au travail.</t>
  </si>
  <si>
    <t>CONFIANCE; NEGOCIATION; RETOUR-AU-TRAVAIL; TROUBLES-MUSCULOSQUELETTIQUES; TROUBLES-MENTAUX-COMMUNS; INCAPACITE PROLONGEE</t>
  </si>
  <si>
    <t>Hübsch, Jean-Frédéric</t>
  </si>
  <si>
    <t>314312</t>
  </si>
  <si>
    <t>Le droit de l'enfant à l'équité à l'école : La réalisation des droits de l'enfant en droit de l'éducation en rapprochant les principes du droit administratif et les pédagogies qui respectent les droits</t>
  </si>
  <si>
    <t>Traditions philosophiques en éducation</t>
  </si>
  <si>
    <t>CHILDREN'S RIGHTS; PEDAGOGY; EDUCATION LAW; PROCEDURAL FAIRNESS; PROCEDURAL JUSTICE; INTERDISCIPLINARY RESEARCH</t>
  </si>
  <si>
    <t>Vinette, Billy</t>
  </si>
  <si>
    <t>314337</t>
  </si>
  <si>
    <t>Développement et évaluation d’une intervention éducative numérique visant à soutenir des infirmières dans l’accompagnement à l’autogestion sécuritaire du cannabis</t>
  </si>
  <si>
    <t>CANNABIS; AUTOGESTION; REDUCTION DES MEFAITS; DEVIS MIXTE; SCIENCES INFIRMIERES; INTERVENTION COMPLEXE</t>
  </si>
  <si>
    <t>Martinie, Ophelie</t>
  </si>
  <si>
    <t>314348</t>
  </si>
  <si>
    <t>L’implication du système cortico-cérébelleux dans la planification motrice chez les enfants avec la paralysie cérébrale</t>
  </si>
  <si>
    <t>PARALYSIE CEREBRALE; NEUROSCIENCES; CONTROL MOTEUR; PLANIFICATION MOTRICE; IMAGERIE DE DIFFUSION; CORTICO-CEREBELLEUX</t>
  </si>
  <si>
    <t>Bernier, Annie</t>
  </si>
  <si>
    <t>314352</t>
  </si>
  <si>
    <t>Les relations d'attachement dans le développement humain</t>
  </si>
  <si>
    <t>ATTACHEMENT; RELATIONS PARENT-ENFANT; DEVELOPPEMENT SOCIO-EMOTIONNEL; DEVELOPPEMENT  COGNITIF; FAMILLE; NEUROSCIENCES</t>
  </si>
  <si>
    <t>Gbeto, Josette Rosine Aniwuvi</t>
  </si>
  <si>
    <t>314372</t>
  </si>
  <si>
    <t>Efficacité et équité de l'accès à un médecin spécialiste au Québec</t>
  </si>
  <si>
    <t>RESEAUX DES MEDECINS; REFERENCEMENT DES PATIENTS; ACCES AUX SOINS SPECIALISES; EQUITE DANS LA REMUNERATION; REFERENCEMENT CENTRALISE VS DECENTRALISE; MODELES STRUCTURELLES</t>
  </si>
  <si>
    <t>Feng, Leo</t>
  </si>
  <si>
    <t>314392</t>
  </si>
  <si>
    <t>Concevoir des séquences biologiques via l'apprentissage par méta-renforcement et l'optimisation bayésienne</t>
  </si>
  <si>
    <t>MACHINE LEARNING; BIOINFORMATICS; BAYESIAN OPTIMIZATION; REINFORCEMENT LEARNING; META-LEARNING; META-REINFORCEMENT LEARNING</t>
  </si>
  <si>
    <t>Ball, Bintou</t>
  </si>
  <si>
    <t>314403</t>
  </si>
  <si>
    <t xml:space="preserve">Dynamique des effets de pairs en prison </t>
  </si>
  <si>
    <t>Incidence des lois, des normes, des règlements</t>
  </si>
  <si>
    <t>EFFETS DE PAIRS; ECONOMIE DU CRIME; EFFET DE TRAITEMENT; ESTIMATION STRUCTURELLE; SENTENCES MINIMALES; POLITIQUES PREVENTIVES</t>
  </si>
  <si>
    <t>Bec, Caroline</t>
  </si>
  <si>
    <t>314450</t>
  </si>
  <si>
    <t>Adaptation culturelle : de la prévention d’un contexte à l’autre
Une ethnographie de deux programmes autochtones de prévention du suicide au Canada et aux Etats-Unis</t>
  </si>
  <si>
    <t>ANTHROPOLOGY; PARTICIPATORY ACTION RESEARCH; INDIGENOUS KNOWLEDGE SYSTEM; EPISTEMIC INJUSTICE; SUICIDE PREVENTION; CULTURAL ADAPTATION</t>
  </si>
  <si>
    <t>Champagne-Ruel, Alexandre</t>
  </si>
  <si>
    <t>314488</t>
  </si>
  <si>
    <t>Repenser l'habitabilité exoplanétaire: fondements de la coopération et émergence de la complexité</t>
  </si>
  <si>
    <t>ASTROBIOLOGIE; EMERGENCE DE LA VIE; PHENOMENE CRITIQUE; COOPERATION BIOCHIMIQUE; ZONE D?HABITABILITE; TRANSITION DE PHASE</t>
  </si>
  <si>
    <t>Fournier, Nadège</t>
  </si>
  <si>
    <t>314516</t>
  </si>
  <si>
    <t>Acquisition d’un second dialecte et intégration : le cas des immigrants français installés à Montréal</t>
  </si>
  <si>
    <t>ACQUISITION D'UN SECOND DIALECTE; INTEGRATION; IMMIGRANTS FRANCAIS; FRANCAIS QUEBECOIS; MONTREAL; SOCIOLINGUISTIQUE COGNITIVE</t>
  </si>
  <si>
    <t>Ryckebusch, Lucille</t>
  </si>
  <si>
    <t>314574</t>
  </si>
  <si>
    <t>Fictions climatiques des femmes : résistances et visions écoféministes</t>
  </si>
  <si>
    <t>FICTION CLIMATIQUE; ECOFEMINISME; DYSTOPIE; CRISE CLIMATIQUE; ECOCRITIQUE; SCIENCE-FICTION</t>
  </si>
  <si>
    <t>Perron, Nicolas</t>
  </si>
  <si>
    <t>314577</t>
  </si>
  <si>
    <t>PROCESSEUR OPTIQUE ULTRA-RAPIDE DE FOURIER</t>
  </si>
  <si>
    <t>Systèmes de télécommunications</t>
  </si>
  <si>
    <t>OPTIQUE NON-LINEAIRE; FIBRE OPTIQUE; FIBRES A COEUR LIQUIDE; MODULATION DE PHASE CROISEE; TRAITEMENT DE SIGNAL OPTIQUE; RESEAU NEURONAL OPTIQUE</t>
  </si>
  <si>
    <t>Bandini, Aude</t>
  </si>
  <si>
    <t>314610</t>
  </si>
  <si>
    <t>Penser, Ressentir, Agir: la Normativité en Actes</t>
  </si>
  <si>
    <t>NORMATIVITE; VALEURS; ETHIQUE; DEVOIRS; SOCIETE; CONNAISSANCE</t>
  </si>
  <si>
    <t>Poirier, Judith</t>
  </si>
  <si>
    <t>314627</t>
  </si>
  <si>
    <t>Hypercodex : édition et hybridité à l’ère post-numérique</t>
  </si>
  <si>
    <t>Arts d'impression</t>
  </si>
  <si>
    <t>DESIGN GRAPHIQUE; PHOTOGRAPHIE; SYSTEME ALEATOIRE; TYPOGRAPHIE; PRATIQUES EMERGENTES; EXPERIMENTAL</t>
  </si>
  <si>
    <t>Belanger, Felix Albert</t>
  </si>
  <si>
    <t>314663</t>
  </si>
  <si>
    <t>Le processus décisionnel dans l'orientation d'hébergement des personnes ayant un trouble de santé
mentale suivant une hospitalisation en milieu psycho-légal : le rôle des facteurs individuels et
contextuels</t>
  </si>
  <si>
    <t>HEBERGEMENT; TROUBLES MENTAUX; REINSERTION COMMUNAUTAIRE; RECIDIVE CRIMINELLE; REHOSPITALISATION; NON-RESPONSABILITE CRIMINELLE</t>
  </si>
  <si>
    <t>Verty, Lynn Valeyry</t>
  </si>
  <si>
    <t>314671</t>
  </si>
  <si>
    <t>Différences neurofonctionnelles dans la réponse aux interventions en mémoire de travail chez des personnes âgées saines</t>
  </si>
  <si>
    <t>INTERVENTION COGNITIVE; VIEILLISSEMENT; NEUROIMAGERIE FONCTIONNELLE; MEMOIRE DE TRAVAIL; NEUROPLASTICITE; CONTROLE ATTENTIONNEL</t>
  </si>
  <si>
    <t xml:space="preserve">Toulouse Davidson , Jézabelle </t>
  </si>
  <si>
    <t>314702</t>
  </si>
  <si>
    <t>Transformation des arts à l’ère numérique : un cadre intégrateur de la consommation culturelle</t>
  </si>
  <si>
    <t xml:space="preserve">CONSOMMATION CULTURELLE ; COMPORTEMENT DU CONSOMMATEUR ; ART NUMERIQUE ; MARKETING DES ARTS ET DE LA CULTURE ; LIVESTREAM ; HYBRIDATION ARTISTIQUE </t>
  </si>
  <si>
    <t>Devantéry, Karine</t>
  </si>
  <si>
    <t>314713</t>
  </si>
  <si>
    <t>Démystifier l’anatomie, la mobilité et la tension des fascias pelviens</t>
  </si>
  <si>
    <t>Tissu conjonctif</t>
  </si>
  <si>
    <t>Pathologies urogénitales</t>
  </si>
  <si>
    <t>FASCIA PELVIEN; SYSTEME VISCERAL; ANATOMIE; BIOMECANIQUE DES TISSUS; PROPRIETES VISCOELASTIQUE; THERAPIE MANUELLE</t>
  </si>
  <si>
    <t>Laugier, Iris</t>
  </si>
  <si>
    <t>314716</t>
  </si>
  <si>
    <t>De l'adolescence à l'âge adulte : une analyse des effets de l'environnement social sur l'inclusion et l'équité.</t>
  </si>
  <si>
    <t>RESEAUX SOCIAUX; INTERACTIONS SOCIALES; INCLUSION ET EQUITE; EFFETS DYNAMIQUES; EDUCATION; FAMILLE</t>
  </si>
  <si>
    <t>Kayayan, Alexi Vicken</t>
  </si>
  <si>
    <t>314746</t>
  </si>
  <si>
    <t>Diaspora, réseaux et solidarités transnationales: analyse des parcours migratoires de réfugiés syriens-arméniens installés au Liban et au Québec</t>
  </si>
  <si>
    <t>REFUGIES; DIASPORA; RESEAUX ET SOLIDARITES; SYRIENS-ARMENIENS; LIBAN; QUEBEC</t>
  </si>
  <si>
    <t>Cloutier, Marie-Soleil</t>
  </si>
  <si>
    <t>314756</t>
  </si>
  <si>
    <t>Projet MABIDA: MArcher pour se déplacer, BIenfaits et Défis pour nos Aînés</t>
  </si>
  <si>
    <t>PIETON; SECURITE ROUTIERE; VIEILLISSEMENT; SENTIMENT DE SECURITE; MOBILITE ACTIVE; PARTICIPATION SOCIALE</t>
  </si>
  <si>
    <t>Décarie-Labbé, Laurie</t>
  </si>
  <si>
    <t>314773</t>
  </si>
  <si>
    <t>Rôle de l’hyperactivation fonctionnelle en combinaison avec les marqueurs structuraux et cognitifs comme marqueur du déclin cognitif</t>
  </si>
  <si>
    <t>NEUROPSYCHOLOGIE; VIEILLISSEMENT; DECLIN COGNITIF; ACTIVATION CEREBRALE ; STRUCTURE CEREBRALE ; COGNITION</t>
  </si>
  <si>
    <t>Kuchukhidze, Salome</t>
  </si>
  <si>
    <t>314776</t>
  </si>
  <si>
    <t>Diagnostic du VIH chez les populations-clés négligées: répondre aux besoins de dépistage non satisfaits des professionnelles du sexe et des hommes qui ont des rapports sexuels avec des hommes en Afrique subsaharienne</t>
  </si>
  <si>
    <t>HIV; INFECTIOUS DISEASE MODELLING; KEY POPULATIONS; KNOWLEDGE OF HIV STATUS; SYSTEMATIC REVIEW; HIV TESTING COVERAGE</t>
  </si>
  <si>
    <t>Yongo-Luwawa, Charity</t>
  </si>
  <si>
    <t>314790</t>
  </si>
  <si>
    <t>Approche mimétique peptidique de la modulation du récepteur de l'interleukine-1</t>
  </si>
  <si>
    <t>CHIMIE MEDICINALE; SYNTHESE EN SOLUTION ET SUR PHASE SOLIDE; PEPTIDOMIMETISME; RELATION STRUCTURE-ACTIVITE; NAISSANCE PREMATUREE; RETINOPATHIE DU PREMATURE</t>
  </si>
  <si>
    <t>Menard-Darriet, Anna</t>
  </si>
  <si>
    <t>314791</t>
  </si>
  <si>
    <t xml:space="preserve">"Las Mujeres del Barro Rojo": valorisation, innovation et empowerment dans la céramique traditionnelle des femmes à Oaxaca au 21e siècle </t>
  </si>
  <si>
    <t>THEORIE CRITIQUE DE L'ARTISANAT; CERAMIQUE; FEMMES; VALEUR; INNOVATION; EMPOWERMENT</t>
  </si>
  <si>
    <t>Chan, Fiona</t>
  </si>
  <si>
    <t>314816</t>
  </si>
  <si>
    <t>Comprendre le croisement des caractéristiques des médecins avec les facteurs liés aux patients et au système sur la qualité de la prescription</t>
  </si>
  <si>
    <t>GERIATRIC MEDICINE; APPROPRIATE PRESCRIBING; ADVERSE DRUG EVENTS; PHYSICIAN CHARACTERISTICS; SOCIAL EPIDEMIOLOGY; CARE QUALITY INDICATOR</t>
  </si>
  <si>
    <t>Michal, Victoire</t>
  </si>
  <si>
    <t>314857</t>
  </si>
  <si>
    <t>Couplage bayésien en estimation pour de petits domaines en présence d’asymétrie et de corrélation spatiale</t>
  </si>
  <si>
    <t>BAYESIAN INFERENCE; SMALL AREA ESTIMATION; RECORD LINKAGE; SKEWED DISTRIBUTION; SPATIAL STATISTICS; OUTLIERS</t>
  </si>
  <si>
    <t>Osman, Mohamed</t>
  </si>
  <si>
    <t>314872</t>
  </si>
  <si>
    <t>Un modèle stochastique ascendant pour évaluer les futures politiques canadiennes d’électrification et de réduction des GES.</t>
  </si>
  <si>
    <t>Bâtiments</t>
  </si>
  <si>
    <t>Économie d'énergie</t>
  </si>
  <si>
    <t>OCCUPANT BEHAVIOR; BUILDINGS ENERGY MODELLING; PLUG LOAD; DEMAND MANAGEMENT; ELECTRIC VEHICLE; TIME USE SURVEY</t>
  </si>
  <si>
    <t>Girard-Collins, Pierre</t>
  </si>
  <si>
    <t>314887</t>
  </si>
  <si>
    <t>Conception d'un système multimodal pour sonder le réseau vasculaire cortical de souris éveillées</t>
  </si>
  <si>
    <t>IMAGERIE OPTIQUE IN VIVO; TOMOGRAPHIE PAR COHERENCE OPTIQUE; MICROSCOPIE DEUX-PHOTONS; IMAGERIE EN TEMPS DE VIE; CORTEX MURINS; OXYGENATION ABSOLUE</t>
  </si>
  <si>
    <t>Houle, Mariève</t>
  </si>
  <si>
    <t>314908</t>
  </si>
  <si>
    <t>Effet d'un programme de réadaptation spécifique, combinant de l'éducation et des exercices, sur l'amélioration de la capacité de marche des patients ayant une sténose spinale lombaire avec claudication neurogène.</t>
  </si>
  <si>
    <t>STENOSE SPINALE LOMBAIRE; VIEILLISSEMENT; CAPACITES FONCTIONNELLES; CLAUDICATION NEUROGENE; ARTHROSE; READAPTATION</t>
  </si>
  <si>
    <t>Boisard, Solène</t>
  </si>
  <si>
    <t>314961</t>
  </si>
  <si>
    <t xml:space="preserve">Territoires et dynamiques sociales. Étude des structures de populations humaines en Afrique du Nord (transition Middle Stone Age - Late Stone Age, 130 000 - 12 000 ans avant le présent) </t>
  </si>
  <si>
    <t xml:space="preserve">PREHISTOIRE NORD-AFRICAINE; STRUCTURE DE POPULATION HUMAINE; EVOLUTION CULTURELLE CUMULATIVE; MODELISATION BASEE SUR AGENT; SYSTEME D'INFORMATION GEOGRAPHIQUE; TECHNOLOGIE LITHIQUE </t>
  </si>
  <si>
    <t>Sokhansefat, Tahmineh</t>
  </si>
  <si>
    <t>314975</t>
  </si>
  <si>
    <t>Cadre basé sur l'apprentissage automatique pour prédire la performance des systèmes d'énergie renouvelable pour les bâtiments face au changement climatique</t>
  </si>
  <si>
    <t>GENERAL CIRCULATION MODEL; RENEWABLE EENRGY SYSTEM; BUILDING ENERGY SIMULATION; FUTURE PERFORMANCE PREDICTION; CLIMATE CHANGE; MACHIN LEARNING</t>
  </si>
  <si>
    <t>Duchesneau, Michelle</t>
  </si>
  <si>
    <t>314983</t>
  </si>
  <si>
    <t>Exploration des pratiques transformatrices dans les initiatives économiques alternatives dirigées par des jeunes en Amérique du Nord.</t>
  </si>
  <si>
    <t>Économie et finance expérimentales</t>
  </si>
  <si>
    <t>PRATIQUES ECONOMIQUES EMANCIPATRICES; ECONOMIES COMMUNAUTAIRES; RESISTANCE TRANSFORMATIONNELLE; ETUDES CRITIQUES SUR LA JEUNESSE; ESPACES D'APPRENTISSAGE INFORMELS RADICA; PEDAGOGIE CRITIQUE</t>
  </si>
  <si>
    <t>Champagne, Lou</t>
  </si>
  <si>
    <t>314991</t>
  </si>
  <si>
    <t>Revisiter le rôle de la catégorisation en lecture : un déficit de la représentation mentale des lettres dans la dyslexie?</t>
  </si>
  <si>
    <t>LECTURE; TROUBLE D'APPRENTISSAGE DE LA LECTURE; DYSLEXIE; LETTRE; PERCEPTION CATEGORIELLE; IDENTITE ABSTRAITE DES LETTRES</t>
  </si>
  <si>
    <t>Bourassa, Jean-Sébastien</t>
  </si>
  <si>
    <t>315012</t>
  </si>
  <si>
    <t>Caractérisation de l'impact de la voie de biosynthèse des purines dans la formation de biofilm de pathogènes à Gram positif.</t>
  </si>
  <si>
    <t>BIOFILM; STAPHYLOCOCCUS AUREUS; CATHETER; PURINE; INFECTIONS CHRONIQUES; GRAM POSITIF</t>
  </si>
  <si>
    <t>Ebtehaj, Isa</t>
  </si>
  <si>
    <t>315020</t>
  </si>
  <si>
    <t>Cartographie de la variabilité spatiale et temporelle de la sensibilité aux inondations en appui à des projets d'infrastructures intelligentes et durables dans la région du Saint-Laurent</t>
  </si>
  <si>
    <t>GESTION DES RESSOURCES EN EAU; APPRENTISSAGE AUTOMATIQUE; DETECTION D'INONDATION; BASSIN VERSANT DU SAINT-LAURENT; SURVEILLANCE EN TEMPS REEL; CARTOGRAPHIE SPATIO-TEMPORELLE</t>
  </si>
  <si>
    <t>Petitclerc, Martin</t>
  </si>
  <si>
    <t>315046</t>
  </si>
  <si>
    <t>Régulations, Redistributions, Reconnaissances: les injustices économiques et culturelles en histoire du Québec.</t>
  </si>
  <si>
    <t>INEGALITES SOCIALES; PAUVRETE; DEVIANCE; ETAT; SANTE; RACISME</t>
  </si>
  <si>
    <t>Chênevert, Denis</t>
  </si>
  <si>
    <t>315058</t>
  </si>
  <si>
    <t xml:space="preserve">Le rôle de la résilience d’équipe dans le lien entre l’implantation d’une démarche managériale participative, la santé au travail ainsi que leurs conséquences sur les résultats organisationnels </t>
  </si>
  <si>
    <t>RESILIENCE; DEMARCHE MANAGERIALE PARTICIPATIVE; EQUIPES INTERPROFESSIONNELLES; CLIMAT DE TRAVAIL; PERFORMANCE ORGANISATIONNELLE; ONCOLOGIE</t>
  </si>
  <si>
    <t>Bernett, Payton</t>
  </si>
  <si>
    <t>315080</t>
  </si>
  <si>
    <t>Exploration de l'impact des soutiens sociaux et communautaires sans substance sur les personnes LGBTQ+ et QTBIPOC
confrontés à des problèmes de toxicomanie : Un projet de recherche participative</t>
  </si>
  <si>
    <t>LGBTQ+; SUBSTANCE-MISUSE; SOCIAL-SUPPORTS; SOBRIETY; MIXED-METHODS; PARTICIPATORY-RESEARCH</t>
  </si>
  <si>
    <t>Garus, Alexandre</t>
  </si>
  <si>
    <t>315086</t>
  </si>
  <si>
    <t>Caractérisation de la région N-terminale de la dyskérine et ses impacts sur la biologie des télomères</t>
  </si>
  <si>
    <t>AGING; CANCER; RIBOSOME BIOGENESIS; TELOMERASE; DYSKERATOSIS CONGENITA; DYSKERIN</t>
  </si>
  <si>
    <t>Rich, Jacquelyn</t>
  </si>
  <si>
    <t>315088</t>
  </si>
  <si>
    <t>L'effet du stress oxydatif sur les adaptations membranaires et l'augmentation de la tolérance aux antibiotiques chez Pseudomonas aeruginosa</t>
  </si>
  <si>
    <t>MEMBRANE ADAPTATION; PSEUDOMONAS AERUGINOSA; ANTIBIOTIC TOLERANCE; GENETIC REGULATION; REACTIVE OXYGEN SPECIES; STRESS RESPONSE</t>
  </si>
  <si>
    <t>Grandclaude, Valentin</t>
  </si>
  <si>
    <t>315101</t>
  </si>
  <si>
    <t>Sanctuariser l'armée, gouverner le royaume : encadrement militaire et construction des autorités politiques en France durant la première modernité (mi XVe-mi XVIIe siècle)</t>
  </si>
  <si>
    <t>Liberté et contraintes, interdiction et sanction</t>
  </si>
  <si>
    <t xml:space="preserve">Institutions militaires </t>
  </si>
  <si>
    <t>ENCADREMENT; ETAT; GUERRE; MICROSOCIOLOGIE; PREMIERE MODERNITE; FRANCE</t>
  </si>
  <si>
    <t>Robitaille, Camille</t>
  </si>
  <si>
    <t>315111</t>
  </si>
  <si>
    <t>Développement d’une ressource partenariale avec et pour des acteurs impliqués dans un processus de collaboration intersectorielle découlant du processus d’évaluation de la présence d’un trouble du spectre de l’autisme chez des enfants à la maternelle 4 ans</t>
  </si>
  <si>
    <t>COLLABORATION INTERSECTORIELLE; PROCESSUS DE COLLABORATION; MATERNELLE 4 ANS; EDUCATION PRESCOLAIRE; RECHERCHE-DEVELOPPEMENT ; TROUBLES DU SPECTRE DE L'AUTISME</t>
  </si>
  <si>
    <t>Teixeira, Maxime</t>
  </si>
  <si>
    <t>315114</t>
  </si>
  <si>
    <t>Interaction entre le système endolysosomal et l'agrégation des protéines dans la pathogenèse de la maladie de Parkinson.</t>
  </si>
  <si>
    <t>ALPHA-SYNUCLEIN; PARKINSON'S DISEASE; VESICLES; TRAFFICKING; ENDOLYSOSOMES; PROTEOSTASIS</t>
  </si>
  <si>
    <t>Dagher, Olina</t>
  </si>
  <si>
    <t>315139</t>
  </si>
  <si>
    <t>Étude de l'effet des dispositifs d'assistance ventriculaire durables sur la sénescence myocardique</t>
  </si>
  <si>
    <t>INSUFFISANCE CARDIAQUE; DISPOSITIF D'ASSISTANCE VENTRICULAIRE ; INFLAMMATION; SENESCENCE; ANGIOPOIETIN-LIKE PROTEIN 2; SEQUENCAGE DE CELLULES UNIQUES</t>
  </si>
  <si>
    <t>Delage, Emilie</t>
  </si>
  <si>
    <t>315153</t>
  </si>
  <si>
    <t>Évaluation clinique et neuroanatomique des déficits en mémoire sémantique dans le Trouble Cognitif Léger</t>
  </si>
  <si>
    <t>MEMOIRE; MALADIE D'ALZHEIMER; TROUBLE COGNITIF LEGER; MEMOIRE SEMANTIQUE; DIAGNOSTIC PRECOCE; NEUROANATOMIE</t>
  </si>
  <si>
    <t>Penney, Danielle</t>
  </si>
  <si>
    <t>315157</t>
  </si>
  <si>
    <t>L'intervention virtuelle de santé cognitive dans la schizophrénie et les psychoses connexes</t>
  </si>
  <si>
    <t>SCHIZOPHRENIA; COGNITIVE HEALTH; VIRTUAL INTERVENTION; COGNITION ; COGNITIVE INTERVENTION; IMPLEMENTATION SCIENCE</t>
  </si>
  <si>
    <t>Chihade, Dietta</t>
  </si>
  <si>
    <t>315235</t>
  </si>
  <si>
    <t>Une étude longitudinale génétiquement informée pour comprendre l'hétérogénéité des idées et des tentatives de suicide chez les jeunes</t>
  </si>
  <si>
    <t>SUICIDAL IDEATION; SUICIDE ATTEMPT; ADOLESCENTS AND YOUTH; POPULATION BASED LONGITUDINAL STUDIES; POLYGENIC RISK SCORES; PSYCHIATRY EPIDEMIOLOGY</t>
  </si>
  <si>
    <t>Davoudi, Saeideh</t>
  </si>
  <si>
    <t>315262</t>
  </si>
  <si>
    <t>Spécificités de maturation de l'EEG</t>
  </si>
  <si>
    <t>ELECTROENCEPHALOGRAPHY (EEG); NEUROSCIENCE; AI; BRAIN DEVELOPMENT; NEURODEVELOPMENTAL DISORDERS (NDDS); AUTOMATIC DIAGNOSIS OF BRAIN ABNORMALITY</t>
  </si>
  <si>
    <t>Zellag, Mohamed Réda</t>
  </si>
  <si>
    <t>315304</t>
  </si>
  <si>
    <t>Régulation de l'orientation du fuseau mitotique durant la division des cellules souches germinales de Caenorhabditis elegans</t>
  </si>
  <si>
    <t>Différenciation cellulaire</t>
  </si>
  <si>
    <t>3D TISSUE ORGANIZATION; CAENORHABDITIS ELEGANS; GERMLINE STEM CELLS; CELL FATE; CELL DIVISION; MITOTIC SPINDLE ORIENTATION</t>
  </si>
  <si>
    <t>Saoudaoui, Sarah</t>
  </si>
  <si>
    <t>315305</t>
  </si>
  <si>
    <t>Etude de la sénescence induite par la thérapie ainsi que sa manipulation pharmacologique dans des modèles précliniques du cancer de l'ovaire</t>
  </si>
  <si>
    <t>CANCER DE L'OVAIRE; DESTIN CELLULAIRE; CHIMIOTHERAPIES; XENOGREFFES; SENESCENCE; SENOLYTIQUES</t>
  </si>
  <si>
    <t>Diotalevi, Gaspard</t>
  </si>
  <si>
    <t>315311</t>
  </si>
  <si>
    <t>Conceptions de montages expérimentaux et de modèles pour la validation humaine de chaussures résistantes au glissement.</t>
  </si>
  <si>
    <t>BIOMECANIQUE; CONCEPTION; PERTURBATION POSTURALE; CHUTES; GLISSADE; PREVENTION DES BLESSURES</t>
  </si>
  <si>
    <t>Olivier, Michel</t>
  </si>
  <si>
    <t>315327</t>
  </si>
  <si>
    <t>Exploration de nouvelles architectures de lasers à fibre ultrarapides dans le proche infrarouge et dans le visible.</t>
  </si>
  <si>
    <t>Cégep Garneau</t>
  </si>
  <si>
    <t>Programme de recherche collégiale</t>
  </si>
  <si>
    <t>CO</t>
  </si>
  <si>
    <t>LASER; LASER MODE-LOCKED; LASER A FIBRE; IMPULSIONS BREVES; OPTIQUE NON LINEAIRE; OSCILLATEURS DE MAMYSHEV</t>
  </si>
  <si>
    <t>Khosravi, Hatef</t>
  </si>
  <si>
    <t>315333</t>
  </si>
  <si>
    <t>Mécanismes analgésiques des manipulations vertébrales chez un modèle animal de douleur chronique au dos.</t>
  </si>
  <si>
    <t>PAIN; CHRONIC BACK PAIN; SPINAL MANIPULATIVE THERAPY ; SPINAL CORD; AMYGDALA; NEUROINFLAMMATION</t>
  </si>
  <si>
    <t>Stack, Dale Margery</t>
  </si>
  <si>
    <t>315353</t>
  </si>
  <si>
    <t>Promouvoir la résilience : La compétence émotionnelle en contexte de transition et d’adversité</t>
  </si>
  <si>
    <t>DEVELOPMENT OF EMOTIONAL COMPETENCE ; RESILIENCE AND COPING WITH ADVERSITY; SELF, SOCIAL AND SOCIETAL INSTITUTIONS; ADAPTIVE DEVELOPMENT; TRANSITIONS; RISK VULNERABILITY RESOURCES; EMOTION AND REGULATION</t>
  </si>
  <si>
    <t>Huang, Ho Ying</t>
  </si>
  <si>
    <t>315364</t>
  </si>
  <si>
    <t>Développement d’un inhibiteur double contre la prolyl oligopeptidase (POP) et la protéine d'activation des fibroblastes alpha (FAP) comme agent anti-cancéreux</t>
  </si>
  <si>
    <t>Matériaux organiques ou de synthèse</t>
  </si>
  <si>
    <t>ORGANIC CHEMISTRY; MEDICINAL CHEMISTRY; SYNTHESIS; COMPUTER-AIDED DRUG DESIGN; DOCKING; COVALENT INHIBITORS</t>
  </si>
  <si>
    <t>Doucette, Amanda</t>
  </si>
  <si>
    <t>315379</t>
  </si>
  <si>
    <t xml:space="preserve">La rareté relative de l'harmonie consonne dans le langage humain </t>
  </si>
  <si>
    <t>Phonologie</t>
  </si>
  <si>
    <t>PHONOLOGY; TYPOLOGY; CONSONANT HARMONY; ABSTRACT REPRESENTATION; FUNCTIONAL LOAD; CORPUS LINGUISTICS</t>
  </si>
  <si>
    <t>Osman, Mahmoud</t>
  </si>
  <si>
    <t>315393</t>
  </si>
  <si>
    <t>Application de la fabrication additive pour produire de nouveaux outils pour l'amélioration des industries de l'aluminium</t>
  </si>
  <si>
    <t>Impacts en fabrication</t>
  </si>
  <si>
    <t>ADDITIVE MNAUFACTURING; LASER POWDER BED FUSION; CONFORMAL COOLING MOLDS; TOOL STEEL-COPPER MIXTURE; OPTIMIZATION; ALUMINUM INDUSTRY</t>
  </si>
  <si>
    <t>Downey, Katelyn</t>
  </si>
  <si>
    <t>315407</t>
  </si>
  <si>
    <t xml:space="preserve">Le potentiel de la spectroscopie RMN “low-field” dans la recherche et la surveillance environmentales </t>
  </si>
  <si>
    <t>University of Toronto Scarborough</t>
  </si>
  <si>
    <t>ENVIRONMENTAL ANALYSIS; CHEMICAL COMPOSITION; ECOTOXICOLOGY; NMR SPECTROSCOPY; LOW-FIELD NMR; IN VIVO NMR</t>
  </si>
  <si>
    <t>Bicaker, Ege</t>
  </si>
  <si>
    <t>315419</t>
  </si>
  <si>
    <t xml:space="preserve"> Le rôle unique de la sécurité dans les comportements liés aux troubles alimentaires dans la vie quotidienne</t>
  </si>
  <si>
    <t>Troubles de l'alimentation</t>
  </si>
  <si>
    <t>EATING DISORDERS; EMOTIONS; FEELINGS OF SAFENESS; UNHEALTHY WEIGHT CONTROL BEHAVIORS; DIETARY RESTRICTION; COMPULSIVE EXERCISE</t>
  </si>
  <si>
    <t>Blouin, Sonia</t>
  </si>
  <si>
    <t>315423</t>
  </si>
  <si>
    <t>L'histoire de la danse orientale au Québec de 1940 à 2020: un exemple de transfert culturel</t>
  </si>
  <si>
    <t>HISTOIRE; TRANSFERT CULTUREL; DANSE; QUEBEC; IMMIGRATION; DANSE ORIENTALE</t>
  </si>
  <si>
    <t>Tam, Rowena</t>
  </si>
  <si>
    <t>315433</t>
  </si>
  <si>
    <t>Déconstruire, décoloniser et concevoir la praxis de la dramathérapie en prison</t>
  </si>
  <si>
    <t>CRIMINAL JUSTICE; PRISON; CREATIVE ARTS THERAPIES; RACIALIZED WOMEN; DRAMA THERAPY; CLINICAL INTERVENTIONS</t>
  </si>
  <si>
    <t>Bujold, Crystel</t>
  </si>
  <si>
    <t>315444</t>
  </si>
  <si>
    <t xml:space="preserve">Larges sommes de caractères de Dirichlet et structures de réseaux  </t>
  </si>
  <si>
    <t>Collège de Bois-de-Boulogne</t>
  </si>
  <si>
    <t xml:space="preserve">Théorie des nombres </t>
  </si>
  <si>
    <t>THEORIE DES NOMBRES; FONCTIONS MULTIPLICATIVES; CARACTERES DE DIRICHLET; SOMMES DE CARACTERES; RESEAUX; ANALYSE HARMONIQUE</t>
  </si>
  <si>
    <t>Zheng, Zhihao</t>
  </si>
  <si>
    <t>315481</t>
  </si>
  <si>
    <t>Modélisation de la dynamique spatio-temporelle du trafic avec un apprentissage profond basé sur la physique</t>
  </si>
  <si>
    <t>Systèmes routiers</t>
  </si>
  <si>
    <t>INTELLIGENT TRANSPORTATION SYSTEM; SPATIOTEMPORAL DATA ANALYSIS; PHYSICS-INFORMED DEEP LEARNING; TRAFFIC STATE ESTIMATION; MODEL DISCOVERY; PHYSICS-INFORMED NEURAL NETWORKS</t>
  </si>
  <si>
    <t>Sooriyaarachchi, Jinani</t>
  </si>
  <si>
    <t>315492</t>
  </si>
  <si>
    <t>Effets de l'état du cerveau sur les réponses des neurones du cortex visuel précoce : une approche d'identification du système.</t>
  </si>
  <si>
    <t>VISUAL CORTEX; RECEPTIVE FIELDS; CORTICAL STATE; NEURONAL RESPONSE VARIABILITY; SYSTEM IDENTIFICATION; CONVOLUTIONAL NEURAL NETWORK</t>
  </si>
  <si>
    <t>Chen, Haoyu</t>
  </si>
  <si>
    <t>315501</t>
  </si>
  <si>
    <t>Réseau de métamatériaux triboélectrique programmable haute performance pour la récolte d'énergie mécanique minuscule</t>
  </si>
  <si>
    <t>Mécanique des solides</t>
  </si>
  <si>
    <t>ENERGY CONVERTING; MECHANICAL METAMATERIAL; INFORMATION MATERIAL; HIERARCHICAL DESIGN; PROGRAMMABLE METAMATERIAL; TRIBOELECTRIC GENERATOR</t>
  </si>
  <si>
    <t>Yong, Hui Wen</t>
  </si>
  <si>
    <t>315517</t>
  </si>
  <si>
    <t>Étude des transitions micellaires polymères miktoarm dépendantes de la température pour l'administration de médicaments à la demande</t>
  </si>
  <si>
    <t>DRUG DELIVERY; MIKTOARM POLYMERS; HYPERTHEMIA; TEMPERATURE-RESPONSIVE POLYMERS ; FLOWER-LIKE MICELLES; STAR-LIKE MICELLES</t>
  </si>
  <si>
    <t>Duran, Doris</t>
  </si>
  <si>
    <t>315531</t>
  </si>
  <si>
    <t>Impact d'une stratégie innovante de couverture universelle pour la santé bucco-dentaire chez les personnes âgées de 60 ans au Chili</t>
  </si>
  <si>
    <t>UNIVERSAL HEALTH COVERAGE; ORAL HEALTH; HEALTH POLICY; LATIN AMERICA; ELDERLY; POLICY IMPACT</t>
  </si>
  <si>
    <t xml:space="preserve">Hutten, Rebekah </t>
  </si>
  <si>
    <t>315545</t>
  </si>
  <si>
    <t xml:space="preserve">Labeur musical des femmes en Nouvelle-Écosse </t>
  </si>
  <si>
    <t xml:space="preserve">MUSICAL COMMUNITIES ; FEMINIST ETHNOMUSICOLOGY ; GENDER IDENTITIES ; CULTURAL LABOUR; MUSICAL LABOUR ; EAST COAST SOUND </t>
  </si>
  <si>
    <t xml:space="preserve">Abdel Khalek , Nada </t>
  </si>
  <si>
    <t>315554</t>
  </si>
  <si>
    <t>Des Approches Basées sur L'apprentissage Automatique pour les Réseaux Véhiculaires Cognitifs</t>
  </si>
  <si>
    <t>COGNITIVE RADIO (CR) NETWORKS ; MACHINE LEARNING ; DEEP LEARNING ; SMART CITIES ; VEHICULAR AD HOC NETWORKS (VANETS); INTELLIGENT TRANSPORTATION SYSTEMS (ITS)</t>
  </si>
  <si>
    <t>Merlin, Marine</t>
  </si>
  <si>
    <t>315556</t>
  </si>
  <si>
    <t>Potentialisation de la thérapie radionucléidique dans le traitement des tumeurs neuroendocrines</t>
  </si>
  <si>
    <t>Maladies neuroendocriniennes</t>
  </si>
  <si>
    <t xml:space="preserve">TUMEURS NEUROENDOCRINES; 177LU-DOTA-OCTREOTATE; CHIMIOTHERAPIE; THERAPIE RADIONUCLEIDIQUE (PRRT); 68GA-DOTA-OCTREOTATE; RECEPTEURS A LA SOMATOSTATINE </t>
  </si>
  <si>
    <t>Ousman, Sarah</t>
  </si>
  <si>
    <t>315590</t>
  </si>
  <si>
    <t>L'évaluation du risque d'agir violent dans un contexte de radicalisation au Canada</t>
  </si>
  <si>
    <t>VIOLENCE; EVALUATION DU RISQUE; POLARISATIONS SOCIALES; EXTREMISME VIOLENT; RADICALISATION VIOLENTE; CRIMES HAINEUX</t>
  </si>
  <si>
    <t>Alagha, Ahmed</t>
  </si>
  <si>
    <t>315610</t>
  </si>
  <si>
    <t>Systèmes multi-agents pour la Localisation des cibles basé sur l'apprentissage par renforcement profond</t>
  </si>
  <si>
    <t>ARTIFICIAL INTELLIGENCE; MACHINE LEARNING; CYBER-PHYSICAL SYSTEMS; MULTI-AGENT SYSTEMS; DEEP REINFORCEMENT LEARNING; TARGET LOCALIZATION</t>
  </si>
  <si>
    <t xml:space="preserve">Beaudry, Marie-Claude </t>
  </si>
  <si>
    <t>315615</t>
  </si>
  <si>
    <t>Développement d’un cadre de référence sur la contextualisation de l’enseignement des sciences à l’extérieur en milieu scolaire à proximité de l’école au primaire</t>
  </si>
  <si>
    <t xml:space="preserve">DIDACTIQUE DES SCIENCES; CONTEXTUALISATION; ENSEIGNEMENT A L'EXTERIEUR; PERSONNES ENSEIGNANTES AU PRIMAIRE; RECHERCHE COLLABORATIVE; CADRE DE REFERENCE </t>
  </si>
  <si>
    <t>Lei, Huiyu</t>
  </si>
  <si>
    <t>315626</t>
  </si>
  <si>
    <t>Électrocatalyseurs à haute performance pour la réaction d'oxydation de l'hydrogène dans les piles à combustible à membrane échangeuse d'anions</t>
  </si>
  <si>
    <t>ELETROCHEMISTRY; FUEL CELL; ANION EXCHANGE MEMBRANE FUEL CELL; HYDROGEN OXIDATION REACTION CATALYSTS; ELECTRODE STRUCTURE; WATER CONTROL</t>
  </si>
  <si>
    <t>Paré, Samuel</t>
  </si>
  <si>
    <t>315640</t>
  </si>
  <si>
    <t>Plasticité intermodale et réorganisation du thalamus à la suite de la cécité</t>
  </si>
  <si>
    <t>Plasticité / régénération neuronale</t>
  </si>
  <si>
    <t>PLASTICITE INTERMODALE; MAGNETOENCEPHALOGRAPHIE; CECITE; REORGANISATION DU THALAMUS; RESONANCE MAGNETIQUE FONCTIONNELLE; SUBSTITUTION SENSORIELLE</t>
  </si>
  <si>
    <t>Lacombe, Jonathan</t>
  </si>
  <si>
    <t>315658</t>
  </si>
  <si>
    <t>Développement et application pratique d'algorithmes de commande par impédance sur des robots parallèles cinématiquement redondants et rétro-commandables pour augmenter l'intuitivité durant la collaboration physique humain-robot.</t>
  </si>
  <si>
    <t>INTERACTION PHYSIQUE HUMAIN-ROBOT; COMMANDE PAR IMPEDANCE; ROBOTS PARALLELES RETRO-COMMANDABLES; REDONDANCE CINEMATIQUE; ANALYSE DE STABILITE; GESTION DES COLLISIONS</t>
  </si>
  <si>
    <t>Dubois, Jean-Christophe</t>
  </si>
  <si>
    <t>315683</t>
  </si>
  <si>
    <t>Étude des voies de réparation alternatives de réparation de l'ADN contrôlées par la recombinase RAD52</t>
  </si>
  <si>
    <t>Dommages et réparation du génome</t>
  </si>
  <si>
    <t xml:space="preserve">STABILITE GENOMIQUE; VOIES DE REPARATION ALTERNATIVES; REPLICATION ADN; RECOMBINAISON HOMOLOGUE; BREAK-INDUCED REPLICATION (BIR); ALTERNATIVE LENGTHENING OF TELOMERES </t>
  </si>
  <si>
    <t>Arciszewski, Jane</t>
  </si>
  <si>
    <t>315700</t>
  </si>
  <si>
    <t>Développent et optimisation de méthodes mécanoenzymatiques de dépolymérisation des plastiques : une approche novatrice pour le « vrai » recyclage du plastique</t>
  </si>
  <si>
    <t>Dégradation des matériaux</t>
  </si>
  <si>
    <t>PLASTIC RECYLCING; MECHANOENZYMOLOGY; MECHANOCHEMISTRY; ENZYMATIC DEPOLYMERIZATION; BALL MILLING; SOLVENT-FREE</t>
  </si>
  <si>
    <t>Imouza, Anne</t>
  </si>
  <si>
    <t>315725</t>
  </si>
  <si>
    <t xml:space="preserve">La consommation des médias sociaux, un instrument d'influence du cynisme politique ? </t>
  </si>
  <si>
    <t>CYNISME POLITIQUE; RESEAUX SOCIAUX; INFORMATION; NOUVELLES TECHNOLOGIES; ANALYSE DE SENTIMENT; ANALYSE DE RESEAU</t>
  </si>
  <si>
    <t>Bates, Kevin</t>
  </si>
  <si>
    <t>315735</t>
  </si>
  <si>
    <t>Simulation de remplacement de valve aortique par cathéter (TAVI) pour l'éducation et développement procédural</t>
  </si>
  <si>
    <t>MATERIAUX; IMPRESSION 3D; SIMULATION; CFD; VALVE AORTIQUE; CHIRURGIE</t>
  </si>
  <si>
    <t>Lapointe, Valérie</t>
  </si>
  <si>
    <t>315736</t>
  </si>
  <si>
    <t>Nationalisme et homonationalisme en contexte multinational : analyse des usages politiques au Québec et en Écosse</t>
  </si>
  <si>
    <t>University of Edinburgh</t>
  </si>
  <si>
    <t xml:space="preserve">Partis politiques </t>
  </si>
  <si>
    <t xml:space="preserve">PARTIS POLITIQUES ; MOUVEMENTS SOCIAUX ; NATIONALISME; HOMONATIONALISME ; ENJEUX LGBTQ+; POLITIQUE QUEBECOISE ET ECOSSAISE </t>
  </si>
  <si>
    <t>Morin, Christophe</t>
  </si>
  <si>
    <t>315747</t>
  </si>
  <si>
    <t>Ventilation liquidienne totale prophylactique pour la prévention de la dysplasie bronchopulmonaire chez un modèle ovin d'extrême prématurité</t>
  </si>
  <si>
    <t>VENTILATION LIQUIDIENNE; DYSPLASIE BRONCHOPULMONAIRE; SOINS INTENSIFS; PREMATURITE; NEONATOLOGIE; PHYSIOLOGIE PULMONAIRE</t>
  </si>
  <si>
    <t>Pecsi, Emily</t>
  </si>
  <si>
    <t>315773</t>
  </si>
  <si>
    <t>Évaluation des impacts environnementaux de la décomposition du corps humain</t>
  </si>
  <si>
    <t xml:space="preserve">HUMAN DECOMPOSITION; TAPHONOMY; SOIL MICROBIAL ECOLOGY; SOIL ORGANIC MATTER; MICROBIAL METABOLIC ACTIVITY; CADAVER DECOMPOSITION ISLAND </t>
  </si>
  <si>
    <t>Drudik, Kristina</t>
  </si>
  <si>
    <t>315781</t>
  </si>
  <si>
    <t xml:space="preserve">L’imagerie cérébrale fonctionnelle du région frontale 8A dans la régulation de la sélection non spatiaux de l’attention visuelle et auditive </t>
  </si>
  <si>
    <t xml:space="preserve">Analyse fonctionnelle </t>
  </si>
  <si>
    <t>COGNITIVE CONTROL; FUNCTIONAL MAGNETIC RESONANCE IMAGING ; DORSAL ATTENTION NETWORK; DORSOLATERAL PREFRONTAL CORTEX; CONDITIONAL ASSOCIATIVE ATTENTION ; CYTOARCHITECTONIC AREA 8A</t>
  </si>
  <si>
    <t>Hameau, Florian</t>
  </si>
  <si>
    <t>315791</t>
  </si>
  <si>
    <t>Analyse de la volonté de communiquer d’adultes allophones au Québec au travers de la pratique du jeu dramatique en classe de francisation</t>
  </si>
  <si>
    <t>APPRENTISSAGE ET ACQUISITION DES LANGUES; DIDACTIQUE DES LANGUES; VOLONTE DE COMMUNIQUER; EMOTIONS; JEU DRAMATIQUE; METHODE EXPLORATOIRE MIXTE</t>
  </si>
  <si>
    <t>Ruiz Rodrigo, Alicia</t>
  </si>
  <si>
    <t>315806</t>
  </si>
  <si>
    <t>La conciliation de l’accessibilité inclusive et la conservation du patrimoine : une perspective ergothérapique.</t>
  </si>
  <si>
    <t>ENVIRONNEMENT PHYSIQUE; BATIMENTS PATRIMONIAUX; ERGOTHERAPIE; HANDICAP; DESIGN UNIVERSEL; ACCESSIBILITE INCLUSIVE</t>
  </si>
  <si>
    <t>Eng, James</t>
  </si>
  <si>
    <t>315810</t>
  </si>
  <si>
    <t>La perturbation de l'adaptation mitochondriale liée à la PGC-1alpha chez les souris nourries avec un régime obésogène altère la sécrétion hépatique de SERPINA3N</t>
  </si>
  <si>
    <t>LIVER; BLOOD; INFLAMMATION; SECRETOME ; NON-ALCOHOLIC FATTY LIVER DISEASE; SERPINA3N</t>
  </si>
  <si>
    <t>Boghdady, Christina-Marie</t>
  </si>
  <si>
    <t>315820</t>
  </si>
  <si>
    <t>Plateforme de culture tissulaire avec application de compression réglable sur demande pour étudier les effets mécaniques induits par la croissance tissulaire</t>
  </si>
  <si>
    <t>ACTIVE BIOMATERIALS; TISSUE ENGINEERING; ASSAY; HYDROGEL; COMPRESSION FORCES; 3D TISSUE CULTURE</t>
  </si>
  <si>
    <t>Maalouf, Yara</t>
  </si>
  <si>
    <t>315837</t>
  </si>
  <si>
    <t>L'impact d'une intervention systématique et précoce sur le neurodéveloppement d'enfants d'âge scolaire atteints de cardiopathies congénitales.</t>
  </si>
  <si>
    <t>INTERVENTION; CARDIOPATHIES CONGENITALES; AGE SCOLAIRE ; NEURODEVELOPPEMENT ; NEUROPSYCHOLOGIE CLINIQUE; NEUROCARDIOLOGIE</t>
  </si>
  <si>
    <t>Wang, Ziyue</t>
  </si>
  <si>
    <t>315852</t>
  </si>
  <si>
    <t>Comprendre les comportements de recherche de soins dans les établissements de soins primaires chez les patients atteints de maladies cardiométaboliques dans les zones rurales de Chine: une étude à méthode mixte</t>
  </si>
  <si>
    <t>PSYCHO-SOCIAL FACTORS; RURAL HEALTH; BEHAVIOURAL SCIENCES; HEALTH-SEEKING BEHAVIOUR; CARDIOMETABOLIC DISEASE; MENTAL MODEL</t>
  </si>
  <si>
    <t>Dagenais, Marion</t>
  </si>
  <si>
    <t>315881</t>
  </si>
  <si>
    <t>Évaluation des altérations de la perception du corps en douleur chronique</t>
  </si>
  <si>
    <t>DOULEUR CHRONIQUE; PERCEPTION DU CORPS; DEVELOPPEMENT ET VALIDATION METROLOGIQUE; EVALUATION; QUESTIONNAIRES; SCHEMA CORPOREL</t>
  </si>
  <si>
    <t>Fréchon, Raphaëlle</t>
  </si>
  <si>
    <t>315902</t>
  </si>
  <si>
    <t>Repenser la conservation dans une ère de changements globaux : analyses des retombées et tendances écologiques, socio-économiques et institutionnelles des aires protégées au Québec.</t>
  </si>
  <si>
    <t xml:space="preserve">Aires protégées </t>
  </si>
  <si>
    <t>CONSERVATION; SERVICES ECOSYSTEMIQUES ; PARTIES PRENANTES; DEMANDE ; EVALUATION MONETAIRE; EVALUATION QUALITATIVE</t>
  </si>
  <si>
    <t>Fortier, Philippe</t>
  </si>
  <si>
    <t>315905</t>
  </si>
  <si>
    <t>Amélioration des prédictions de dégradation du pergélisol en considérant les processus liés à la présence de l'eau souterraine</t>
  </si>
  <si>
    <t>HYDROGEOLOGIE; PERGELISOL; EAU SOUTERRAINE; MODELISATION NUMERIQUE; TRANSPORT DE CHALEUR; CHANGEMENTS CLIMATIQUES</t>
  </si>
  <si>
    <t>Hannah, Fronenberg</t>
  </si>
  <si>
    <t>315907</t>
  </si>
  <si>
    <t>Révéler l'histoire de la réionisation cosmique avec plusieurs sondes cosmologiques</t>
  </si>
  <si>
    <t>Structure de l'univers</t>
  </si>
  <si>
    <t>COSMOLOGY ; SIMULATION; EPOCH OF REIONIZATION; COSMIC DARK AGES; CROSS-CORRELATION; DATA ANALYSIS</t>
  </si>
  <si>
    <t>Dancu, Octavia</t>
  </si>
  <si>
    <t>315928</t>
  </si>
  <si>
    <t>Intelligence Artificielle basée sur la mutation et l'inactivation des gènes pour l'identification de nouvelles gènes conductrices du cancer</t>
  </si>
  <si>
    <t>HUMAN GENETICS; BIOINFORMATICS; IA; CANCER; MUTATIONS; CANCER DRIVER GENES</t>
  </si>
  <si>
    <t>Planat, Noémie</t>
  </si>
  <si>
    <t>315957</t>
  </si>
  <si>
    <t>Les eaux Pacifiques dans le bassin Canadien : Représentation dans les modèles de climat et impact sur la glace de mer</t>
  </si>
  <si>
    <t>DYNAMIQUE DE L'OCEAN; INTERACTION OCEAN-GLACE ; ARCTIQUE; TOURBILLONS DE MESO-ECHELLE; FLUX DE CHALEUR VERTICAL; MODELES DE CLIMAT</t>
  </si>
  <si>
    <t>Lan, Chunling</t>
  </si>
  <si>
    <t>315961</t>
  </si>
  <si>
    <t>De petites molécules pour restaurer la sensibilité à l'itaconate chez les bactéries: Une nouvelle approche pour traiter les infections</t>
  </si>
  <si>
    <t>MEDICINAL CHEMISTRY; ANTIBIOTIC RESISTANCE; SALMONELLA; TUBERCULOSIS; ITACONATE DEGRADATION PATHWAY; ITACONATE RESENSITIZER</t>
  </si>
  <si>
    <t>Courtemanche, Olivier</t>
  </si>
  <si>
    <t>315991</t>
  </si>
  <si>
    <t>Impacts d'un ligand des récepteurs de la S1P dans la COVID-19 : une lueur d’espoir pour les formes endémiques du syndrome de détresse respiratoire?</t>
  </si>
  <si>
    <t>SYNDROME DE DETRESSE RESPIRATOIRE AIGUE; SDRA; COVID-19; OZANIMOD; S1P1; CELLULES ENDOTHELIALES</t>
  </si>
  <si>
    <t>Tamini, Lota Dabio</t>
  </si>
  <si>
    <t>315996</t>
  </si>
  <si>
    <t>Chaîne d'approvisionnement bioalimentaire québécoise: mieux la connaître pour renforcer sa durabilité</t>
  </si>
  <si>
    <t>BIOALIMENTAIRE; DURABILITE; RISQUE ET INCERTITUDE; INNOVATION; POLITIQUES COMMERCIALES; ASYMETRIE DE L'INFORMATION</t>
  </si>
  <si>
    <t>Laurendeau-Martin, Juliette</t>
  </si>
  <si>
    <t>316037</t>
  </si>
  <si>
    <t>Les symptômes psychopathologiques au sein des familles : comprendre leur transmission intergénérationnelle pour mieux les prévenir</t>
  </si>
  <si>
    <t>PARENTALITE; PRATIQUES PARENTALES; ENSEIGNEMENT DES PRATIQUES PARENTALES; SYMPTOMES PSYCHOPATHOLOGIQUES; TRANSMISSION INTERGENERATIONNELLE; RECURSIVITE</t>
  </si>
  <si>
    <t>Rammal, Rachel</t>
  </si>
  <si>
    <t>316043</t>
  </si>
  <si>
    <t>Héros méconnus des familles immigrantes: Le rôle des frères et sœurs dans la mobilité sociale de deuxième génération</t>
  </si>
  <si>
    <t>IMMIGRATION; SECOND-GENERATION MOBILITY; MIGRANT FAMILIES; SIBLING INVOLVEMENT; SIBLING HUMAN CAPITAL; FRANCE</t>
  </si>
  <si>
    <t>Giguère, Patrick</t>
  </si>
  <si>
    <t>316062</t>
  </si>
  <si>
    <t>Transformation d’une pratique musicale contemporaine à travers la collaboration avec des musicien·nes pratiquant des musiques non occidentales lors de la composition d’une oeuvre vocale dramatique pour 10 musicien·nes.</t>
  </si>
  <si>
    <t>CREATION MUSICALE / COMPOSITION MUSICALE; INTERCULTURALITE; MUSIQUE NOUVELLE; MUSIQUES NON OCCIDENTALES; COLLABORATIONS EN CREATION; MUSIQUE VOCALE</t>
  </si>
  <si>
    <t>Rezgui, Jihene</t>
  </si>
  <si>
    <t>316072</t>
  </si>
  <si>
    <t>Optimisation des communications DSRC Véhicule-Véhicule et Véhicule-Infrastructure basée sur des algorithmes novateurs en IA pour une perception améliorée</t>
  </si>
  <si>
    <t>Collège de Maisonneuve</t>
  </si>
  <si>
    <t>Téléinformatique</t>
  </si>
  <si>
    <t>DSRC; INTELLIGENCE ARTIFICIELLE; PERCEPTION AUGMENTEE; ALGORITHMES ; RESEAUX VEHICULAIRES; APPRENTISSAGE PROFOND</t>
  </si>
  <si>
    <t>Ezzeddine, Rima</t>
  </si>
  <si>
    <t>316080</t>
  </si>
  <si>
    <t>CIRBP est un facteur pour les métastases leptoméningées</t>
  </si>
  <si>
    <t>Tumeurs cérébrales</t>
  </si>
  <si>
    <t>CIRBP; LEPTOMENINGEAL METASTASIS; BREAST CANCER; BRAIN TUMORS; CLIP-SEQ; PDX MODELS</t>
  </si>
  <si>
    <t>Salehi, Mahdi</t>
  </si>
  <si>
    <t>316101</t>
  </si>
  <si>
    <t xml:space="preserve">Réduction Électrochimique du CO2 par un Catalyseur de la Taille d’un Angström </t>
  </si>
  <si>
    <t xml:space="preserve">Systèmes électrochimiques </t>
  </si>
  <si>
    <t>ELECTROCHEMICAL CO2 REDUCTION; ENERGY CONVERSION; HETEROGENEOUS CATALYSIS; ANGSTROM SIZE CATALYSTS; RENEWABLE ENERGY; ELECTROCATALYSIS</t>
  </si>
  <si>
    <t>Guo, Elie Yu Tong</t>
  </si>
  <si>
    <t>316102</t>
  </si>
  <si>
    <t>Le rôle de la somnolence diurne dans la relation entre la durée du sommeil et le développement cérébral chez les enfants d'âge scolaire</t>
  </si>
  <si>
    <t>Sommeil, éveil et modulation chronobiologique</t>
  </si>
  <si>
    <t>SOMMEIL; ENFANCE; DEVELOPPEMENT DU CERVEAU; ACTIGRAPHIE; IMAGERIE PAR RESONANCE MAGNETIQUE; SOMNOLENCE DIURNE</t>
  </si>
  <si>
    <t>Hubert, Nicolas</t>
  </si>
  <si>
    <t>316130</t>
  </si>
  <si>
    <t>Vers un conflit asymétrique transnational en Afrique de l’Ouest ?,</t>
  </si>
  <si>
    <t>GESTION DES RESSOURCES NATURELLES; AIRES NATURELLES PROTEGEES; ENVIRONNEMENT ET CONFLITS ; EXTRACTIVISME; ECONOMIE CONFLICTUELLE; ECONOMIE CRIMINALISEE</t>
  </si>
  <si>
    <t>Vahsen, Tobias</t>
  </si>
  <si>
    <t>316133</t>
  </si>
  <si>
    <t>Découverte d’une fonction inédite pour la sulfirédoxine Srx1 : une nouvelle chaperonne d’hème</t>
  </si>
  <si>
    <t xml:space="preserve">ASSIMILATION OLIGO-ELEMENT ESSENTIEL; HEME; SULFIREDOXINE; CHAPERONNE; RESEAU INTERACTIONS PROTEIQUES;  </t>
  </si>
  <si>
    <t>Herbaux, Noémie</t>
  </si>
  <si>
    <t>316135</t>
  </si>
  <si>
    <t>Les représentations de la prostitution féminine dans la culture populaire québécoise (1950-1990)</t>
  </si>
  <si>
    <t>Représentation mentale</t>
  </si>
  <si>
    <t>PROSTITUTION; FEMMES; REPRESENTATIONS; IMAGINAIRE COLLECTIF; QUEBEC; 20EME SIECLE</t>
  </si>
  <si>
    <t>Paiement, Karine</t>
  </si>
  <si>
    <t>316143</t>
  </si>
  <si>
    <t>Les effets de l’activité physique intuitive sur les habitudes de vie et l’image corporelle chez les jeunes</t>
  </si>
  <si>
    <t>ACTIVITE PHYSIQUE; ALIMENTATION; IMAGE CORPORELLE; INTERVENTION; ADOLESCENTS; APPLICATION MOBILE</t>
  </si>
  <si>
    <t>Desrochers-Arsenault, Jeanne</t>
  </si>
  <si>
    <t>316160</t>
  </si>
  <si>
    <t>Motivations des Premières Nations à occuper un emploi dans le secteur forestier</t>
  </si>
  <si>
    <t>FORESTERIE AUTOCHTONE; PREMIERES NATIONS; RECONCILIATION; EMPLOI; MOTIVATION; DIVERSITE</t>
  </si>
  <si>
    <t>Li, Xuan</t>
  </si>
  <si>
    <t>316165</t>
  </si>
  <si>
    <t>Hydrogels biomécaniquement instructifs pour la réparation et la régénération des disques intervertébraux</t>
  </si>
  <si>
    <t>Lésions musculosquelettiques et réparations</t>
  </si>
  <si>
    <t>BIOMATERIALS; HYDROGEL; REGENERATION; TISSUE ENGINEERING; CELL THERAPY; INTERVERTEBRAL DISC</t>
  </si>
  <si>
    <t>Rivest, Jean-François</t>
  </si>
  <si>
    <t>316178</t>
  </si>
  <si>
    <t>Ingénierie ciblée du génome pour les maladies métaboliques de l'enfant</t>
  </si>
  <si>
    <t>MALADIES METABOLIQUES; CRISPR-CAS9; VECTEUR VIRAL ADENO-ASSOCIE (AAV); EDITION DU GENOME; MALADIES LYSOSOMALES; ERREURS INNEES DU METABOLISME</t>
  </si>
  <si>
    <t>Seon, Quinta</t>
  </si>
  <si>
    <t>316179</t>
  </si>
  <si>
    <t>Étude de preuve de concept: psychothérapie culturellement adaptée pour les Inuits du Québec, intégrant la régulation des émotions et des mesures objectives</t>
  </si>
  <si>
    <t>PROOF OF CONCEPT; INUIT; VIRTUAL REALITY; COGNITIVE BEHAVIOURAL THERAPY; PSYCHOPHYSIOLOGY; EMOTION REGULATION</t>
  </si>
  <si>
    <t>Bui, Ngoc Tram</t>
  </si>
  <si>
    <t>316185</t>
  </si>
  <si>
    <t>Analyse des inégalités sociales différenciées selon les sexes et intersectionnelle dans la pratique d'activités physiques et sportives au Québec</t>
  </si>
  <si>
    <t>INEGALITES SOCIALES; ACTIVITES PHYSIQUES ET SPORTS; INTERSECTIONNALITE; DETERMINANTS SOCIAUX DE LA SANTE; APPARTENANCE ETHNOCULTURELLE; ORIGINE RACIALISEE</t>
  </si>
  <si>
    <t>Wang, Endong</t>
  </si>
  <si>
    <t>316191</t>
  </si>
  <si>
    <t>Inférence statistique analytique pour l'autorégression à horizons multiples avec un processus VAR (MA) éventuellement cointégré</t>
  </si>
  <si>
    <t>ECONOMETRICS; TIME SERIES ANALYSIS; VECTOR AUTOREGRESSION; COINTEGRATED PROCESS; LEAST SQAURES; STATISTICAL INFERENCE</t>
  </si>
  <si>
    <t>Bolster-Foucault, Clara</t>
  </si>
  <si>
    <t>316221</t>
  </si>
  <si>
    <t>Inégalités sociales dans le vieillissement chez soi et l'accès aux soins de santé et au soutien social au Québec</t>
  </si>
  <si>
    <t xml:space="preserve">Soins de longue durée </t>
  </si>
  <si>
    <t>AGING IN PLACE; SOCIAL INEQUALITIES; LONG-TERM CARE; INTERSECTIONALITY; ACCESS TO HEALTHCARE; SOCIAL SUPPORT</t>
  </si>
  <si>
    <t>Guay-Bélanger, Dany</t>
  </si>
  <si>
    <t>316233</t>
  </si>
  <si>
    <t>Raviver la flamme : préserver et étudier les jeux vidéo à travers le matériel et l'éphémère</t>
  </si>
  <si>
    <t>HISTORY; VIDEOGAMES; CREATIVE RESEARCH; DIGITAL PRESERVATION; BORN-DIGITAL; GAME STUDIES</t>
  </si>
  <si>
    <t>Nachet, Pierre</t>
  </si>
  <si>
    <t>316256</t>
  </si>
  <si>
    <t>Résistances extractives : dynamiques des interactions entre autochtones et non-autochtones autour des projets miniers au Canada</t>
  </si>
  <si>
    <t>MOUVEMENTS SOCIAUX; COALITIONS; AUTOCHTONES; ECOLOGIE POLITIQUE; POST-COLONIALISME; JUSTICE ENVIRONNEMENTALE</t>
  </si>
  <si>
    <t>Light, Kelly</t>
  </si>
  <si>
    <t>316272</t>
  </si>
  <si>
    <t>Développement et optimisation de systèmes d'administration à base de protéines d'extraits de levure auto-assemblés pour la suspension de tétrahydrocannabinol et de cannabidiol</t>
  </si>
  <si>
    <t>Biotechnologie</t>
  </si>
  <si>
    <t>Enzymes et protéines</t>
  </si>
  <si>
    <t>COACERVATE; MANNOPROTEIN; ENZYME; YEAST EXTRACT; EMULSION; CANNABINOID</t>
  </si>
  <si>
    <t>Gagnon, Mathieu</t>
  </si>
  <si>
    <t>316274</t>
  </si>
  <si>
    <t xml:space="preserve">Création d'une équipe interdisciplinaire et interuniversitaire de recherche sur le développement et l'étude des pratiques philosophiques à l'école et dans la cité.  </t>
  </si>
  <si>
    <t>PHILOSOPHIE POUR ENFANTS; PRATIQUE DU DIALOGUE PHILOSOPHIQUE; FORMATION DE LA PENSEE ; DIDACTIQUE; DOMAINES D'APPRENTISSAGE; ADAPTATION PSYCHOSOCIALE ET PERSEVERANCE</t>
  </si>
  <si>
    <t>Galang, Elson Ian Nyl</t>
  </si>
  <si>
    <t>316282</t>
  </si>
  <si>
    <t>Transdisciplinaire Coproduction d'Avenirs Environnementaux des Paysages Socio-écologiques Canadiens</t>
  </si>
  <si>
    <t>Protection et gestion de l'environnement naturel et bâti</t>
  </si>
  <si>
    <t>TRANSDISCIPLINARY CO-PRODUCTION; SCENARIO; PARTICIPATORY; LEGITIMACY; LEARNING; ENVIRONMENTAL EMPATHY</t>
  </si>
  <si>
    <t>Sayeed, Rehan</t>
  </si>
  <si>
    <t>316296</t>
  </si>
  <si>
    <t>Les héritiers du prophète canadiens: Dieu, pédagogie et politique d'appartenance dans un séminaire islamique</t>
  </si>
  <si>
    <t>GOD-CENTERED PEDAGOGY; BELONGING; ISLAMIC SEMINARY; INSTITUTIONAL ETHNOGRAPHY; ISLAM; CANADA</t>
  </si>
  <si>
    <t>Bunakova, Michaela</t>
  </si>
  <si>
    <t>316314</t>
  </si>
  <si>
    <t>L'intégration du social dans le médical et au-delà : une preuve de concept pour un nouveau cadre de régime de protection sociale pour les études de recherche multinationales et quantitatives</t>
  </si>
  <si>
    <t>WELFARE REGIME; SOCIAL POLICY; METHODOLOGY; POOLED ADMINISTRATIVE DATA; QUANTITATIVE RESEARCH; INTERNATIONAL</t>
  </si>
  <si>
    <t>Zhang, Xiaoqian</t>
  </si>
  <si>
    <t>316337</t>
  </si>
  <si>
    <t>Comprendre le comportement des personnes âgées en matière d'information sur la santé à l'ère du COVID-19</t>
  </si>
  <si>
    <t>INFORMATION BEHAVIOUR; HEALTH INFORMATION BEHAVIOUR; OLDER ADULTS; INFORMATION SEEKING; INFORMATION NEED; INFORMATION USE</t>
  </si>
  <si>
    <t>Zeynoddin, Mohammad</t>
  </si>
  <si>
    <t>316369</t>
  </si>
  <si>
    <t>Un nouveau modèle stochastique d'intelligence artificielle pour prédire les changements spatio‐temporels de l'évapotranspiration, de la température et de l'humidité du sol dans des conditions climatiques futures</t>
  </si>
  <si>
    <t>Cycle de l'eau et réservoirs</t>
  </si>
  <si>
    <t>HYDROLOGY; WATER AND SOIL PARAMETERS; FORECASTING; AI-STOCHASTIC; PRE-PROCESSING; CLIMATE CHANGE</t>
  </si>
  <si>
    <t>316378</t>
  </si>
  <si>
    <t>Favoriser la participation des proches dans les soins de fin de vie de personnes âgées en centre d'hébergement : développement, mise à l’essai et évaluation d’une intervention</t>
  </si>
  <si>
    <t>GERIATRIE; SOINS INFIRMIERS; SOINS PALLIATIFS ET DE FIN DE VIE; PARTICIPATION DES PROCHES; SOINS DE LONGUE DUREE; INTERVENTION</t>
  </si>
  <si>
    <t>Onen Oz, Sena</t>
  </si>
  <si>
    <t>316381</t>
  </si>
  <si>
    <t>Opérations de ville intelligente : tarification dynamique basée sur les données à l'échelle et à la vitesse</t>
  </si>
  <si>
    <t>ON-STREET PARKING; DYNAMIC PRICING; MACHINE LEARNING; MATHEMATICAL MODELING; BI-LEVEL OPTIMIZATION; OCCUPANCY PREDICTION</t>
  </si>
  <si>
    <t>Vancolen, Seline</t>
  </si>
  <si>
    <t>316384</t>
  </si>
  <si>
    <t>Rôle des androgènes dans la régulation positive de la réponse immunitaire innée placentaire induite par le streptocoque du groupe B</t>
  </si>
  <si>
    <t>MATERNAL IMMUNE ACTIVATION; NEURODEVELOPMENTAL DISORDERS; ANDROGEN; BACTERIAL INFECTION; PLACENTA; CHORIOAMNIONITIS</t>
  </si>
  <si>
    <t>Hou, Shu-Yeu</t>
  </si>
  <si>
    <t>316389</t>
  </si>
  <si>
    <t>L'effet de la politique nationale en matière de congé familial sur les symptômes de dépression des personnes âgées ayant des responsabilités de soins naturels</t>
  </si>
  <si>
    <t>MENTAL HEALTH; EQUITY; POLICY EVALUATION; AGING; HEALTH POLICY; DEPRESSION</t>
  </si>
  <si>
    <t>Dumoulin, David</t>
  </si>
  <si>
    <t>316403</t>
  </si>
  <si>
    <t>Rôle des infections à biofilm dans la formation de plaques d'Amyloïde-Bêta et sur l'incidence de la maladie d'Alzheimer.</t>
  </si>
  <si>
    <t>DEMENCES; ALZHEIMER; INFECTIONS CHRONIQUES; BIOFILM; AMYLOIDE-BETA; NUCLEATION CROISEE</t>
  </si>
  <si>
    <t>Ligez, Rémi</t>
  </si>
  <si>
    <t>316409</t>
  </si>
  <si>
    <t>Établissement de corrélations multipartites à partir de corrélations bipartites</t>
  </si>
  <si>
    <t>INFORMATIQUE THEORIQUE; INFORMATIQUE QUANTIQUE; INTRICATION QUANTIQUE; GHZ - MERMIN; CORRELATIONS MULTIPARTITES; CORRELATIONS BIPARTITES</t>
  </si>
  <si>
    <t>Côté-Picard, Claudia</t>
  </si>
  <si>
    <t>316418</t>
  </si>
  <si>
    <t xml:space="preserve">L'effet de la chaleur et des exercices sur la lombalgie aigue et le risque de chronicisation : un essai clinique randomisé. </t>
  </si>
  <si>
    <t>DOULEUR; LOMBAIRE; AIGU; CHRONIQUE; CHALEUR ; EXERCICES</t>
  </si>
  <si>
    <t>Fountotos, Rosie</t>
  </si>
  <si>
    <t>316431</t>
  </si>
  <si>
    <t>L'essai GIF-HF: Intervention gériatrique pour les patients fragiles atteints d'insuffisance cardiaque</t>
  </si>
  <si>
    <t>CARDIOLOGY; HEART FAILURE; FRAILTY; CLINICAL OUTCOMES; EXERCISE; INTERVENTION</t>
  </si>
  <si>
    <t>Canivet, Cloé</t>
  </si>
  <si>
    <t>316434</t>
  </si>
  <si>
    <t>Le rôle des fantasmes sexuels dans la relation entre l'agression sexuelle en enfance et le bien-être sexuel.</t>
  </si>
  <si>
    <t xml:space="preserve">SEXUALITE; FANTASMES SEXUELS; TRAUMAS INTERPERSONNELS A L'ENFANCE; SATISFACTION SEXUELLE; BIEN-ETRE SEXUEL; AGRESSION SEXUELLE A L'ENFANCE </t>
  </si>
  <si>
    <t>Côté-Gendreau, Marielle</t>
  </si>
  <si>
    <t>316440</t>
  </si>
  <si>
    <t>Aspects démographiques d’une population immigrante en continuité géographique : les Franco-Américains du nord des États-Unis entre 1850 et 1940</t>
  </si>
  <si>
    <t>MIGRATION; ASSIMILATION; CANADIENS FRANCAIS; ETATS-UNIS; EXOGAMIE; SEGREGATION RESIDENTIELLE</t>
  </si>
  <si>
    <t>Gates St-Pierre, Christian</t>
  </si>
  <si>
    <t>316445</t>
  </si>
  <si>
    <t>Archéologie et environnement du bassin versant du fleuve Saint-Laurent</t>
  </si>
  <si>
    <t>Analyses des données archéologiques</t>
  </si>
  <si>
    <t>EST DU CANADA; ARCHEOLOGIE; HISTOIRE; SOCIETE; GEOGRAPHIE; GENETIQUE</t>
  </si>
  <si>
    <t>Panier, Lidia</t>
  </si>
  <si>
    <t>316452</t>
  </si>
  <si>
    <t>Les voies de la dépression : Effets du stress COVID-19 sur la réponse neuronale de l'adolescent à la récompense</t>
  </si>
  <si>
    <t>STRESS; COVID-19; ADOLESCENTS; DEPRESSION; REWARD PROCESSING; ERP</t>
  </si>
  <si>
    <t>316461</t>
  </si>
  <si>
    <t>Favoriser un retour au travail durable chez les travailleurs en absence maladie liée à un problème de santé psychologique : évaluation de l’intervention HealthyMinds en ligne</t>
  </si>
  <si>
    <t>SANTE PSYCHOLOGIQUE; SANTE MENTALE; INTERVENTION DE GROUPE A DISTANCE; RETOUR AU TRAVAIL DURABLE; RETABLISSEMENT; ACTEURS DU RETOUR AU TRAVAIL</t>
  </si>
  <si>
    <t>Nguyen Ngoc, Binh</t>
  </si>
  <si>
    <t>316468</t>
  </si>
  <si>
    <t>Se faufiler dans la voie, se mouvoir dans le changement: Géographie de la mobilité et des moyens de subsistance des chauffeurs de moto-taxi à Hanoï, Vietnam.</t>
  </si>
  <si>
    <t xml:space="preserve">VIETNAM ; SUSTAINABLE URBAN LIVELIHOOD; URBAN MOBILITY; MOBILITY JUSTICE; INFORMAL ECONOMY; URBAN INFRASTRUCTURE </t>
  </si>
  <si>
    <t>Deragon, Raphaël</t>
  </si>
  <si>
    <t>316473</t>
  </si>
  <si>
    <t>Pédométrie et cartographie en conservation des sols organiques cultivés</t>
  </si>
  <si>
    <t>CONSERVATION DES SOLS; SOLS ORGANIQUES; AGRICULTURE DE PRECISION; PEDOMETRIE; CARTOGRAPHIE; GEOSTATISTIQUES</t>
  </si>
  <si>
    <t>Bert, Laetitia</t>
  </si>
  <si>
    <t>316477</t>
  </si>
  <si>
    <t>Diminuer le retour à l’urgence des aînés : étude des interactions entre professionnels pour pérenniser les pratiques exemplaires dans le contexte d’un système de santé apprenant.</t>
  </si>
  <si>
    <t>SYSTEMES DE SANTE; URGENCES; AINES; INFIRMIERES SPECIALISEES EN GERIATRIE; INNOVATION; PERENNISATION</t>
  </si>
  <si>
    <t>Korosec-Serfaty, Marion</t>
  </si>
  <si>
    <t>316482</t>
  </si>
  <si>
    <t>Désenchevêtrer l’influence du technostress et du stress financier sur les réponses psychophysiologiques et comportementales des utilisateurs dans le cadre des transactions financières numériques</t>
  </si>
  <si>
    <t>TECHNOSTRESS; FINANCIAL STRESS; PSYCHOPHYSIOLOGY; DISCONTINUANCE; NEUROPHYSIOLOGY; USER'S RESPONSES</t>
  </si>
  <si>
    <t>Gagnon-Dufresne, Marie-Catherine</t>
  </si>
  <si>
    <t>316492</t>
  </si>
  <si>
    <t>Promouvoir des partenariats authentiques avec les communautés : Une étude multipays à méthodes mixtes des facteurs influençant l’engagement communautaire dans la recherche en santé</t>
  </si>
  <si>
    <t>SANTE MONDIALE; METHODES MIXTES; DECOLONISATION; RECHERCHE PARTICIPATIVE; CONTEXTES SOCIAUX; ENGAGEMENT COMMUNAUTAIRE</t>
  </si>
  <si>
    <t>Sharma, Robin</t>
  </si>
  <si>
    <t>316540</t>
  </si>
  <si>
    <t>Dimension Destination: Concevoir et tester l'efficacité des jeux numériques pour développer la compréhension des élèves en mathématiques.</t>
  </si>
  <si>
    <t>VIDEO GAMES; MATHEMATICS EDUCATION; MATHEMATICAL COGNITION; GAMES FOR LEARNING; EDUCATIONAL GAMES; GAME DESIGN</t>
  </si>
  <si>
    <t>Karmann, Julie</t>
  </si>
  <si>
    <t>316547</t>
  </si>
  <si>
    <t>La production sociale de la marche</t>
  </si>
  <si>
    <t>MARCHE; SOCIALITE; QUARTIER; MARCHABILITE; DEVIS MIXTE; MARCHE ACCOMPAGNEE</t>
  </si>
  <si>
    <t>Sayedana, Borna</t>
  </si>
  <si>
    <t>316558</t>
  </si>
  <si>
    <t>Apprentissage et contrôle des systèmes de contrôle en réseau</t>
  </si>
  <si>
    <t xml:space="preserve">ADAPTIVE STOCHASTIC CONTROL; SYSTEM IDENTIFICATION; REINFORCEMENT LEARNING; NETWORKED CONTROL SYSTEMS; LINEAR QUADRATIC REGULATORS; FINITE TIME REGRET BOUNDS </t>
  </si>
  <si>
    <t>Both, Maxine</t>
  </si>
  <si>
    <t>316568</t>
  </si>
  <si>
    <t>La solidarité n’a pas de frontières : comprendre les mouvements de résistance face au contrôle de l’immigration au Canada, au Royaume-Uni et en Italie</t>
  </si>
  <si>
    <t>Institut universitaire européen</t>
  </si>
  <si>
    <t>ITALIE</t>
  </si>
  <si>
    <t>POLITICAL SCIENCE; IMMIGRATION; RESISTANCE; IMMIGRATION DETENTION; SOLIDARITY; AGENCY</t>
  </si>
  <si>
    <t>Dagenais, Christian</t>
  </si>
  <si>
    <t>316576</t>
  </si>
  <si>
    <t>Recherche sur le transfert et la mobilisation des connaissances dans le domaine social : études des stratégies, des processus et des effets</t>
  </si>
  <si>
    <t>TRANSFERT DE CONNAISSANCES; DONNEES PROBANTES; MOBILISATION DES CONNAISSANCES; INTERVENTIONS SOCIALES; IMPLANTATION DE PROGRAMMES; UTILISATION DE LA RECHERCHE</t>
  </si>
  <si>
    <t>Kramer, Eliazer</t>
  </si>
  <si>
    <t>316582</t>
  </si>
  <si>
    <t>Développement d'une pratique de composition idiomatique pour l'orchestre virtuel et élargissant les possibilités stylistiques et esthétiques de l'orchestration acoustique</t>
  </si>
  <si>
    <t>MIDI; VIRTUAL ORCHESTRATION; COMPOSITION; ORCHESTRATION; DAW; TRANSCRIPTION</t>
  </si>
  <si>
    <t>Fernet, Claude</t>
  </si>
  <si>
    <t>316587</t>
  </si>
  <si>
    <t xml:space="preserve">Technologies de l’information et de la communication et formes d’organisation du travail : comment les harmoniser pour optimiser la santé psychologique des travailleurs? </t>
  </si>
  <si>
    <t>TIC; ORGANISATION DU TRAVAIL; SANTE PSYCHOLOGIQUE; INTERFACE TRAVAIL ET VIE PERSONNELLE; DETRESSE PSYCHOLOGIQUE; BIEN-ETRE PSYCHOLOGIQUE</t>
  </si>
  <si>
    <t>Chupin, Jean-Pierre</t>
  </si>
  <si>
    <t>316607</t>
  </si>
  <si>
    <t>Potentiels de la qualité architecturale : équité, durabilité et ouverture culturelle</t>
  </si>
  <si>
    <t>ENVIRONNEMENT BATI; ARCHITECTURE CONTEMPORAINE; RESILIENCE ET CONCEPTION DURABLE; EQUITE ET JUSTICE SPATIALE; MEDIATIONS CULTURELLES; ESPACES PUBLICS URBAINS</t>
  </si>
  <si>
    <t>Fortin-Houde, Justine</t>
  </si>
  <si>
    <t>316628</t>
  </si>
  <si>
    <t>Modulation des sharp wave ripples de l’hippocampe par les neurones glutamatergiques du raphé médian : rôle dans la formation de la mémoire</t>
  </si>
  <si>
    <t>GLUTAMATE; MEDIAN RAPHE; SHARP WAVE RIPPLES; MEMORY; HIPPOCAMPUS; ELECTROPHYSIOLOGY</t>
  </si>
  <si>
    <t>Tskhay, Albina</t>
  </si>
  <si>
    <t>316650</t>
  </si>
  <si>
    <t>Le rôle du microbiome sur la santé maternelle et infantile : un système d'inférence causale pour comprendre l'étiologie et informer les interventions</t>
  </si>
  <si>
    <t>Prévention en santé</t>
  </si>
  <si>
    <t>GUT MICROBIOME; CAUSAL INFERENCE; COMPLEX AND HIGH-DIMENSIONAL DATA; CHILD PATHOLOGY; PREGNANCY; MATERNAL HEALTH</t>
  </si>
  <si>
    <t>Bérubé, Michael</t>
  </si>
  <si>
    <t>316656</t>
  </si>
  <si>
    <t>Caractérisation des rôles et des mécanismes d'action de SFRP4 et YAP dans l'ovaire.</t>
  </si>
  <si>
    <t>PHYSIOLOGIE OVARIENNE; IMMUNOBUVARDAGE; POLYMERISATION EN CHAINE; GONADOTROPHINES; VOIE HIPPO ; VOIE WNT/B-CATENINE</t>
  </si>
  <si>
    <t>Martineau-Crète, Isabelle</t>
  </si>
  <si>
    <t>316666</t>
  </si>
  <si>
    <t>Analyse des facteurs de risque et de protection individuels et scolaires liés à l'anxiété de performance des élèves du secondaire</t>
  </si>
  <si>
    <t>ANXIETE DE PERFORMANCE; ELEVES DU SECONDAIRE; FACTEURS DE RISQUE ; FACTEURS DE PROTECTION; FACTEURS INDIVIDUELS; FACTEURS SCOLAIRES</t>
  </si>
  <si>
    <t>Lepinay, Eva</t>
  </si>
  <si>
    <t>316694</t>
  </si>
  <si>
    <t>Contribution de la protéine tau aux déficits associés à la maladie de Huntington</t>
  </si>
  <si>
    <t>MALADIE NEURODEGENERATIVE; MALADIE DE HUNTINGTON; MODELE MURIN; TESTS COMPORTEMENTAUX; PROTEINE HUNTINGTINE; PROTEINE TAU</t>
  </si>
  <si>
    <t>Slopecki, Matthew</t>
  </si>
  <si>
    <t>316696</t>
  </si>
  <si>
    <t>Analyses avancées de Uncontrolled Manifold pour détecter les effets de l'âge, du sexe et de la posture de travail sur les stratégies d'atténuation de la fatigue lors de tâches répétitives des membres supérieurs</t>
  </si>
  <si>
    <t>Déformation musculosquelettique</t>
  </si>
  <si>
    <t>Système moteur</t>
  </si>
  <si>
    <t>UPPER-LIMB; MOTOR VARIABILITY; SEX DIFFERENCES; AGE DIFFERENCES; WORK POSTURES; UNCONTROLLED MANIFOLD HYPOTHESIS</t>
  </si>
  <si>
    <t>Gagnon, Florence</t>
  </si>
  <si>
    <t>316700</t>
  </si>
  <si>
    <t>Identification du mécanisme d’action moléculaire du récepteur nucléaire orphelin LRH-1 en réponse au signal ovulatoire dans les cellules de la granulosa.</t>
  </si>
  <si>
    <t>INFERTILITE FEMININE; OVULATION; CELLULES DE LA GRANULOSA; GENOMIQUE; RECEPTEUR NUCLEAIRE; LRH-1</t>
  </si>
  <si>
    <t>Sénécal, Sylvain</t>
  </si>
  <si>
    <t>316712</t>
  </si>
  <si>
    <t>L'expérience utilisateur: Une approche multiméthode</t>
  </si>
  <si>
    <t>Commerce électronique</t>
  </si>
  <si>
    <t>COMMERCE ELECTRONIQUE; EXPERIENCE UTILISATEUR (UX); INTERACTION HOMME-MACHINE; SYSTEMES D'INFORMATION; MARKETING ELECTRONIQUE; EXPERIENCE APPRENTISSAGE</t>
  </si>
  <si>
    <t>Aiten , Ismailova</t>
  </si>
  <si>
    <t>316720</t>
  </si>
  <si>
    <t xml:space="preserve">Réponses transcriptionnelles des neutrophiles à la signalisation des lipopolysaccharides et l’effet de la vitamine D sur ses réponses </t>
  </si>
  <si>
    <t>Signalisation cellulaire et maladies infectieuses et immunitaires</t>
  </si>
  <si>
    <t xml:space="preserve">INNATE IMMUNITY; NEUTROPHILS; GENE EXPRESSION ; LIPOPOLYSACCHARIDE; VITAMIN D; MOLECULAR GENETICS </t>
  </si>
  <si>
    <t>Baguette, Audrey</t>
  </si>
  <si>
    <t>316722</t>
  </si>
  <si>
    <t>Recherche du type cellulaire d'origine de cancers cérébraux pédiatriques par regoupement hiérarchique de la structure des clusters Hox</t>
  </si>
  <si>
    <t>Carcinogenèse</t>
  </si>
  <si>
    <t>SINGLE-CELL; CANCER PEDIATRIQUE; HI-C; STRUCTURE DE LA CHROMATINE; TRANSCRIPTOMIQUE; CELLULE D'ORIGINE</t>
  </si>
  <si>
    <t>Nahle, Sarah</t>
  </si>
  <si>
    <t>316728</t>
  </si>
  <si>
    <t>Caractériser la diversité transcriptionelle et fonctionnelle des progéniteurs musculaires et déterminer les mécanismes de fusion des myoblastes régulés par Rac1.</t>
  </si>
  <si>
    <t>DEVELOPPEMENT; MYOGENESE; MUSCLE; TRANSCRIPTOMIQUE; FUSION CELLULAIRE; GTPASE RAC1</t>
  </si>
  <si>
    <t>Lieberman, Hannah</t>
  </si>
  <si>
    <t>316772</t>
  </si>
  <si>
    <t>L'impact des inondations sur la dynamique du carbone, du nitrate et du phosphore dans le sol et sur les réponses microbiennes dans les agroécosystèmes.</t>
  </si>
  <si>
    <t>SOIL; FLOOD; MICROBES; CARBON; NITROGEN; PHOSPHORUS</t>
  </si>
  <si>
    <t>Leclerc, Typhaine</t>
  </si>
  <si>
    <t>316784</t>
  </si>
  <si>
    <t>Récits de personnes sinistrées : effets sur la santé mentale, le rétablissement et la résilience en contexte de changements climatiques</t>
  </si>
  <si>
    <t>CHANGEMENTS CLIMATIQUES ET ENVIRONNEMENT; DIGITAL STORYTELLING; ANALYSE INTERSECTIONNELLE; BIEN-ETRE ET SANTE MENTALE; REGIONS RURALES, ISOLEES, ELOIGNEES; DETERMINANTS SOCIAUX DE LA SANTE</t>
  </si>
  <si>
    <t>Laguë, Isabelle</t>
  </si>
  <si>
    <t>316797</t>
  </si>
  <si>
    <t>Au-delà de la supervision administrative: comment optimiser la supervision en contexte de protection de la jeunesse afin de mieux soutenir psychologiquement les intervenants et leurs superviseurs ?</t>
  </si>
  <si>
    <t>SUPERVISION CLINIQUE; PREVENTION DETRESSE POST-TRAUMATIQUE; APPROCHE SENSIBLE AU TRAUMA; SOUTIEN PSYCHOLOGIQUE DES INTERVENANTS; SANTE PSYCHOLOGIQUE AU TRAVAIL; INTERVENTION PROTECTION DE LA JEUNESSE</t>
  </si>
  <si>
    <t>St-Hilaire, France</t>
  </si>
  <si>
    <t>316801</t>
  </si>
  <si>
    <t>« Faire toujours plus avec moins ». Comprendre la (sur)charge et ses effets sur la santé psychologique en contexte de mutations accélérées du travail.</t>
  </si>
  <si>
    <t>SANTE PSYCHOLOGIQUE AU TRAVAIL; MUTATIONS DU TRAVAIL; (SUR)CHARGE DE TRAVAIL; TRAVAILLEURS DU SAVOIR; APPROCHE MULTIDISCIPLINAIRE; APPROCHE DE RECHERCHE COLLABORATIVE</t>
  </si>
  <si>
    <t>Bérubé-Mercier, Philippe</t>
  </si>
  <si>
    <t>316813</t>
  </si>
  <si>
    <t xml:space="preserve">Modèles liés à l’âge de la neuropathie périphérique induite par la chimiothérapie : améliorer sa mesure pour comprendre sa trajectoire et son impact tout au long de la vie adulte </t>
  </si>
  <si>
    <t>CANCER DU SEIN; NEUROPATHIE PERIPHERIQUE; OUTIL D'EVALUATION; EFFETS SECONDAIRE; CHIMIOTHERAPIE; PRATIQUE INFIRMIERE</t>
  </si>
  <si>
    <t>Lagacé, François</t>
  </si>
  <si>
    <t>316820</t>
  </si>
  <si>
    <t>SunFit Project: Skin cancer prevention through behavioural risk factor modification targeting sun and ultraviolet exposure practices using gender- and community-specific approaches.</t>
  </si>
  <si>
    <t>Déterminants sociaux du cancer</t>
  </si>
  <si>
    <t xml:space="preserve">CANCER DE LA PEAU; PREVENTION DU CANCER; PROMOTION DE LA SANTE ; RAYONS ULTRAVIOLETS; EXPOSITION AU SOLEIL ; MODIFICATION DES RISQUES </t>
  </si>
  <si>
    <t>Cardenas Morales, Diego Andres</t>
  </si>
  <si>
    <t>316842</t>
  </si>
  <si>
    <t>Tendances post-COVID : Quel futur pour les espaces de bureaux dans le centre-ville?</t>
  </si>
  <si>
    <t xml:space="preserve">R&amp;D et innovation </t>
  </si>
  <si>
    <t>SERVICES INTENSIFS EN CONNAISSANCES; CREATION D'ENTREPRISES; (RE)LOCALISATION; DEVELOPPEMENT REGIONAL; MICRODONNEES; ANALYSE SPATIO-TEMPORELLE</t>
  </si>
  <si>
    <t>Jones, Abbie Gail</t>
  </si>
  <si>
    <t>316843</t>
  </si>
  <si>
    <t>Modèles de répartition d’espèces intégrés pour bases de données volumineuses : connaissances et répartitions spatiales d’une application à grande échelle</t>
  </si>
  <si>
    <t>MODELES DE REPARTITION D'ESPECES; BIODIVERSITE; PLANTES; BIAIS DE JEUX DE DONNEES; BIAIS SPATIAUX; BIAIS TAXONOMIQUES</t>
  </si>
  <si>
    <t>Frenette-Nolin, André</t>
  </si>
  <si>
    <t>316860</t>
  </si>
  <si>
    <t>L'oeuvre d'art comme infrastructure démocratique: médier la politique par une participation artistique dans l'espace public</t>
  </si>
  <si>
    <t>DEMOCRATIE; ART POLITIQUE; ESPACE PUBLIC; DEMOCRATIE RADICALE; PARTICIPATION; PRODUCTION DE L'ESPACE</t>
  </si>
  <si>
    <t>Tomita, Norio</t>
  </si>
  <si>
    <t>316861</t>
  </si>
  <si>
    <t>Développement de biomarqueurs ultrasonores du fascia thoracolombaire pour mieux diagnostiquer la lombalgie chronique non spécifique.</t>
  </si>
  <si>
    <t>ULTRASOUND; ELASTICITY; SHEAR STRAIN; SKELETAL MUSCLE; CONNECTIVE TISSUE; FASCIA</t>
  </si>
  <si>
    <t>Brackley, Connor</t>
  </si>
  <si>
    <t>316884</t>
  </si>
  <si>
    <t>Outils de gestion énergétique pour les exploitants de bâtiments : une approche fondée sur les données et axée sur l’utilisateur</t>
  </si>
  <si>
    <t>FACILITY MANAGEMENT; BUILDING OPERATORS; ENERGY; GHG EMISSIONS; SOCIO-TECHNICAL; INDOOR ENVIRONMENTAL QUALITY</t>
  </si>
  <si>
    <t>Gajraj, Maria</t>
  </si>
  <si>
    <t>316915</t>
  </si>
  <si>
    <t>L'Empire et l'organistes: la tradition anglicane et les gens de couleur</t>
  </si>
  <si>
    <t>ORGANIST; ANGLICAN; AFRO-CARIBBEAN MUSIC; CLASSICAL MUSIC; ORGAN COMPOSITIONS; DECOLONIZATION</t>
  </si>
  <si>
    <t>Marymonchyk, Alina</t>
  </si>
  <si>
    <t>316928</t>
  </si>
  <si>
    <t>Intégration et décodage de signaux de niche par des cellules souches neurales</t>
  </si>
  <si>
    <t>Neurogénèse et gliogénèse</t>
  </si>
  <si>
    <t>NEURAL STEM CELLS; CALCIUM IMAGING; CALCIUM DYNAMICS; PROLIFERATION; ADULT NEUROGENESIS; NFAT</t>
  </si>
  <si>
    <t>Aboujaoude, Aline</t>
  </si>
  <si>
    <t>316934</t>
  </si>
  <si>
    <t>Facilitateurs et obstacles à l’implantation de la technologie de télésurveillance en soins à domicile des personnes âgées en perte d’autonomie.</t>
  </si>
  <si>
    <t>SYSTEME DE SANTE; VIEILLISSEMENT; QUALITE DE VIE; MAINTIEN A DOMICILE; TELESURVEILLANCE; IMPLANTATION</t>
  </si>
  <si>
    <t>Wapnick, Stefan</t>
  </si>
  <si>
    <t>316943</t>
  </si>
  <si>
    <t>Méthodes d'Apprentissage en Profondeur qui Tiennent Compte de l'Incertitude en Navigation Autonome dans des Environnements Naturels Non Structurés</t>
  </si>
  <si>
    <t>AUTONOMOUS NAVIGATION; ROBOTICS; UNCERTAINTY MODELING; MACHINE LEARNING; DEEP LEARNING; ARTIFICIAL INTELLIGENCE</t>
  </si>
  <si>
    <t>Gagne, Juliette</t>
  </si>
  <si>
    <t>316980</t>
  </si>
  <si>
    <t>La mise en « playlist » de soi : une analyse de la construction identitaire à trois âges de la jeunesse</t>
  </si>
  <si>
    <t>JEUNESSE ; MUSIQUE ; IDENTITE ; TRAJECTOIRE DE VIE; CONSTRUCTION IDENTITAIRE ; LISTES DE LECTURE</t>
  </si>
  <si>
    <t>Jutras-Carignan, Antoine</t>
  </si>
  <si>
    <t>316994</t>
  </si>
  <si>
    <t>Caractérisation des mécanismes moléculaires impliqués dans la régulation de l’activité du facteur de 
transcription sterol regulatory element-binding protein 1 (SREBP1) par l'oléate.</t>
  </si>
  <si>
    <t>METABOLISME; STEATOSE HEPATIQUE; FACTEUR DE TRANSCRIPTION; OBESITE; MODIFICATION POST-TRADUCTIONNELLE; OLEATE</t>
  </si>
  <si>
    <t>St-Pierre, Fabien</t>
  </si>
  <si>
    <t>317004</t>
  </si>
  <si>
    <t>En équilibre avec son habitat : Évolution de la qualité de l'habitat de l'orignal, des interactions biotiques et liens avec les perturbations anthropiques dans un contexte de changements climatiques.</t>
  </si>
  <si>
    <t>CHANGEMENTS CLIMATIQUES; RELATIONS FAUNE-HABITAT; INTERACTION BIOTIQUE; DISTRIBUTION DES ESPECES; NICHE CLIMATIQUE; ORIGNAL</t>
  </si>
  <si>
    <t>Shred, Madeline</t>
  </si>
  <si>
    <t>317016</t>
  </si>
  <si>
    <t>Limites physiques de la divergence évolutive</t>
  </si>
  <si>
    <t>BIOPHYSICS; CYTOSKELETON; EVOLUTION; STRUCTURAL BIOLOGY; IN-VITRO RECONSTITUTION; MICROTUBULES</t>
  </si>
  <si>
    <t>Mathews, Samuel</t>
  </si>
  <si>
    <t>317025</t>
  </si>
  <si>
    <t>Modélisation Moléculaire de la Nucléation et Croissance des Hydrates de Gaz sII en Présence de Revêtements de Surfaces et d’Additifs</t>
  </si>
  <si>
    <t>HYDRATES DE GAZ; MODELISATION MOLECULAIRE; NUCLEATION; CROISSANCE; SURFACES; THERMODYNAMIQUE</t>
  </si>
  <si>
    <t>Effaty, Farshid</t>
  </si>
  <si>
    <t>317045</t>
  </si>
  <si>
    <t>Catalyse mécanochimique de réactions organiques sans solvant ; Application de matériaux piézoélectriques en catalyse à l'état solide</t>
  </si>
  <si>
    <t>GREEN CHEMISTRY; MECHANOCHEMISTRY; CATALYSIS; EARTH-ABUNDANT METALS; SOLVENT-FREE ORGANIC SYNTHESIS; MATERIALS CHEMISTRY</t>
  </si>
  <si>
    <t>Fazazi, Mohamed Reda</t>
  </si>
  <si>
    <t>317048</t>
  </si>
  <si>
    <t>Élucider le rôle de la protéine Jarid1c et du sexe chromosomique dans un modèle de sclérose en plaques progressive</t>
  </si>
  <si>
    <t>BIOLOGIE CELLULAIRE; NEUROIMMUNOLOGIE ; SCLEROSE EN PLAQUES; LYMPHOCYTE T; SEXE CHROMOSOMIQUE ; EPIGENETIQUE</t>
  </si>
  <si>
    <t>Abdellaoui, Abdelhakim</t>
  </si>
  <si>
    <t>317050</t>
  </si>
  <si>
    <t>Fondements théoriques d'une bourse de fret</t>
  </si>
  <si>
    <t xml:space="preserve">BOUSE DE FRET ; APPRENTISSAGE AUTOMATIQUE; APPRENTISSAGE PAR RENFORCEMENT ; OPTIMISATION COMBINATOIRE; TOURNEES DE VEHICULES ; TRANSPORT </t>
  </si>
  <si>
    <t>Goodarzi, Hamid</t>
  </si>
  <si>
    <t>317054</t>
  </si>
  <si>
    <t>Bio-impression laser 3D de bio-matériaux de régénération cornéenne</t>
  </si>
  <si>
    <t>EYE DISEASES; TISSUE ENGINEERING; BIOMATERIALS; HYDROGELS; CORNEAL REGENERATION; BIOPRINTING TECHNOLOG</t>
  </si>
  <si>
    <t>Ganser, Iris</t>
  </si>
  <si>
    <t>317069</t>
  </si>
  <si>
    <t>Hospitalisation durant la pandémie de COVID-19 au Québec – les soins différés et la tension hospitalière et leur lien avec la mortalité des patients</t>
  </si>
  <si>
    <t>HOSPITALIZATION; COVID-19; DATABASES; WAITLIST; HOSPITAL DEMAND; DISADVANTAGED POPULATIONS</t>
  </si>
  <si>
    <t>Duran Bishop, Gilberto</t>
  </si>
  <si>
    <t>317073</t>
  </si>
  <si>
    <t>Édition allèle-spécifique de l'épigénome des gènes à empreinte.</t>
  </si>
  <si>
    <t>EPIGENOME EDITING; CRISPR-BASED APPROACHES; DNA METHYLATION; EMBRYONIC STEM CELLS; DEVELOPMENT; IMPRINTING</t>
  </si>
  <si>
    <t>Bouchard, Antoine</t>
  </si>
  <si>
    <t>317082</t>
  </si>
  <si>
    <t>Développement d'outils moléculaires augmentant la SUMOylation: application à la protéine MeCP2</t>
  </si>
  <si>
    <t>ELABORATION D'OUTILS MOLECULAIRES; MODIFICATIONS POST-TRADUCTIONNELLES; SUMOYLATION; BIOCHIMIE ET BIOLOGIE MOLECULAIRE; BIOLOGIE CELLULAIRE; MECP2</t>
  </si>
  <si>
    <t>Bilodeau, Guillaume</t>
  </si>
  <si>
    <t>317084</t>
  </si>
  <si>
    <t>Conception d’une plateforme d’électrophysiologie et d’optogénétique sans-fil miniaturisée en boucle fermée.</t>
  </si>
  <si>
    <t>MICROSYSTEME; OPTOELECTRONIQUE; OPTOGENETIQUE; SANS-FIL; SYSTEME EMBARQUE; BIOMEDICAL</t>
  </si>
  <si>
    <t>Pelletier-De Koninck, Jean-Christophe</t>
  </si>
  <si>
    <t>317096</t>
  </si>
  <si>
    <t>Methodologie pour moderniser les bâtiments existant avec un système photovoltaique/thermique-thermopompe-stockage thermique et contrôle prédicitif intelligent pour la flexibilité énergétique du bâtiment</t>
  </si>
  <si>
    <t>Énergie éolienne et solaire</t>
  </si>
  <si>
    <t>BUILDING ENERGY FLEXIBILITY; BUILDING RETROFITS; MODEL PREDICTIVE CONTROLS; PHOTOVOLTAIC/THERMAL; THERMAL STORAGE; HEAT PUMP</t>
  </si>
  <si>
    <t>Guilbault, Alexandre</t>
  </si>
  <si>
    <t>317110</t>
  </si>
  <si>
    <t>Conception et fabrication de résonateurs optiques en diamant servant à effectuer de la magnétométrie sur centres colorés dans le diamant</t>
  </si>
  <si>
    <t>PHOTONIQUE; MICRODISQUE EN DIAMANT; MAGNETOMETRIE; QUANTIQUE; CENTRES AZOTE-LACUNE; GRAVURE PLASMA</t>
  </si>
  <si>
    <t>Lapierre, Mylène</t>
  </si>
  <si>
    <t>317203</t>
  </si>
  <si>
    <t>L’exposition objective et la détresse subjective de la femme enceinte suivant une catastrophe naturelle pourrait affecter son accouchement et augmenter le risque de traits autistiques de son enfant : urgence d'agir face aux changements climatiques</t>
  </si>
  <si>
    <t>DEVELOPPEMENT DE L'ENFANT; STRESS PRENATAL MATERNEL; TRAITS AUTISTIQUES ; CATASTROPHES NATURELLES ; COMPLICATIONS OBSTETRICALES; MEDICATIONS EN OBSTETRIQUE</t>
  </si>
  <si>
    <t>Clément , Vincent</t>
  </si>
  <si>
    <t>317210</t>
  </si>
  <si>
    <t>Le contenu exosomal comme source de biomarqueur pour la sclérose latérale amyotrophique</t>
  </si>
  <si>
    <t>NEUROSCIENCE; NEURODEGENERATION; BIOMARQUEUR; EXOSOMES; MUTATIONS; NEUROTOXICITE</t>
  </si>
  <si>
    <t>Cooper, Sarah</t>
  </si>
  <si>
    <t>317212</t>
  </si>
  <si>
    <t xml:space="preserve">L’évaluation de la qualité des soins de santé maternelle au Burkina Faso après l’introduction d’une politique de gratuité. </t>
  </si>
  <si>
    <t>EVALUATION; POLITIQUE; SANTE MATERNELLE; QUALITE DES SOINS; METHODES MIXTES; SANTE PUBLIQUE/ MONDIALE</t>
  </si>
  <si>
    <t>Piché, Florence</t>
  </si>
  <si>
    <t>317231</t>
  </si>
  <si>
    <t>Prévalence de la multimorbidité physique chez les personnes hospitalisées ayant un trouble de l’usage d’une substance et l’impact de l’activité physique sur leur rétablissement</t>
  </si>
  <si>
    <t>ACTIVITE PHYSIQUE; TROUBLE DE L'USAGE D'UNE SUBSTANCE; MULTIMORBIDITE; SANTE CARDIOVASCULAIRE; TRAITEMENT; EXERCICE</t>
  </si>
  <si>
    <t>Kann, Taylor</t>
  </si>
  <si>
    <t>317243</t>
  </si>
  <si>
    <t>Patients, Repensés :
Examiner les impacts de la couverture médiatique des applications cliniques de la biologie synthétique sur les opinions publiques et les perceptions du domaine</t>
  </si>
  <si>
    <t xml:space="preserve">PUBLIC ; MEDIA ; HEALTHCARE; SCIENCE NEWS ; VACCINES ; SYNTHETIC BIOLOGY </t>
  </si>
  <si>
    <t>Bechnak, Linda</t>
  </si>
  <si>
    <t>317249</t>
  </si>
  <si>
    <t>Développement du champ d’action de la mécanochimie grâce au mélangeur à résonance acoustique</t>
  </si>
  <si>
    <t xml:space="preserve">RESONANCE ACCOUSTIC MIXING; MECHANOCHEMISTRY ; SCHIFF BASES; SOLID STATE ; SYNTHESIS ; GREEN CHEMISTRY </t>
  </si>
  <si>
    <t>Roy, Sunny</t>
  </si>
  <si>
    <t>317262</t>
  </si>
  <si>
    <t xml:space="preserve">Calcul d'invariants de l'homologie de persistance à l'aide des structures exactes. </t>
  </si>
  <si>
    <t>ALGEBRE; CATEGORIES; CARQUOIS; INDECOMPOSABLES; HOMOLOGIE; PERSISTANCE</t>
  </si>
  <si>
    <t>Bernier, Marc André</t>
  </si>
  <si>
    <t>317268</t>
  </si>
  <si>
    <t>Les infrastructures culturelles de la Nouvelle-France et du Québec ancien</t>
  </si>
  <si>
    <t>Bases de données informatiques</t>
  </si>
  <si>
    <t>PATRIMOINE ARTISTIQUE ET CULTUREL; INSTITUTIONS CULTURELLES QUEBECOISES; HISTOIRE DU LIVRE; HISTOIRE DE L?ART; TECHNOLOGIES DE L'INFORMATION; MISE EN VALEUR DU PATRIMOINE</t>
  </si>
  <si>
    <t>Sepideh, Kaviani</t>
  </si>
  <si>
    <t>317269</t>
  </si>
  <si>
    <t>Investigating various self-assembled DNA-polymer conjugate structures for therapeutic applications</t>
  </si>
  <si>
    <t xml:space="preserve">Supramolécules et autoassemblages </t>
  </si>
  <si>
    <t>DNA NANOTECHNOLOGY; ANTISENSE OLIGONUCLEOTIDE; SUPRAMOLECULAR CHEMISTRY; IN-VIVO BIO DISTRIBUTION; DRUG ENCAPSULATION; BLOCK COPOLYMERS</t>
  </si>
  <si>
    <t>Henderson, Siobhan</t>
  </si>
  <si>
    <t>317274</t>
  </si>
  <si>
    <t xml:space="preserve">Optimiser et rehabiliter la santé mentale des entraîneurs dans le sport de haute performance </t>
  </si>
  <si>
    <t>MENTAL HEALTH; COACHING; HIGH-PERFORMANCE SPORT; COACH-ATHLETE RELATIONSHIP; COACH EDUCATION; MINDFULNESS</t>
  </si>
  <si>
    <t>317285</t>
  </si>
  <si>
    <t>Vers une approche intégrée pour promouvoir l'autogestion de la santé psychologique chez les travailleur.se.s: Première étude d'acceptation et d’efficacité perçue d’un programme d'intervention hybride dans quatre organisations du secteur tertiaire</t>
  </si>
  <si>
    <t>SANTE PSYCHOLOGIQUE; AUTOGESTION; SECTEUR TERTIAIRE; INTERVENTION INTEGREE; MODALITES HYBRIDES; DIFFERENCES DE GENRE</t>
  </si>
  <si>
    <t>Sadeghi, Mohammadreza</t>
  </si>
  <si>
    <t>317292</t>
  </si>
  <si>
    <t>Apprentissage de la représentation profond non supervisé pour la reconnaissance de l'action humaine</t>
  </si>
  <si>
    <t>HUMAN ACTION RECOGNITION; DEEP CLUSTTERING; RECURRENT NEURAL NETWORKS ; ENCODER-DECODER SYSTEMS; DATA ANNOTATION; LOW-DIMENSIONAL FEATURE LEARNING</t>
  </si>
  <si>
    <t>Tremblay-Baillargeon, Victor</t>
  </si>
  <si>
    <t>317299</t>
  </si>
  <si>
    <t>La dissolution du soi comme solution au problème de la combinaison pour le panpsychisme</t>
  </si>
  <si>
    <t>METAPHYSIQUE; ESPRIT; CONSCIENCE; PANPSYCHISME; SOI; MONISME RUSSELLIEN</t>
  </si>
  <si>
    <t>Nikpour, Bahareh</t>
  </si>
  <si>
    <t>317324</t>
  </si>
  <si>
    <t>Découverte de l'attention stricte pour apprentissage en peu de coups (few-shot learning) à l'aide de apprentissage profond par renforcement</t>
  </si>
  <si>
    <t>HARD ATTENTION;  FEW-SHOT LEARNING; REINFORCEMENT LEARNING; DEEP LEARNING; IMAGE CLASSIFICATION; ACTIVITY RECOGNITION</t>
  </si>
  <si>
    <t>Seyedadel, Ahmadihosseini</t>
  </si>
  <si>
    <t>317327</t>
  </si>
  <si>
    <t>Étude numérique et expérimentale de l'absorption d'énergie de la roche lors de la fragmentation assistée par micro-ondes</t>
  </si>
  <si>
    <t>Géotechnique</t>
  </si>
  <si>
    <t>1MINING INDUSTRY; 3ROCK FRAGMENTATION; 5MECHANICAL EXCAVATION; 2ROCK PRE-CONDITIONING ; 4MICROWAVE TREATMENT; 6NUMERICAL SIMULATIONS</t>
  </si>
  <si>
    <t>Hainneville, Valentine</t>
  </si>
  <si>
    <t>317346</t>
  </si>
  <si>
    <t>Place et rôles du féminisme en marketing : empowerment identitaire, culturel et social des consommatrices</t>
  </si>
  <si>
    <t>Promotion, publicité et coûts</t>
  </si>
  <si>
    <t>FEMINISME; EMPOWERMENT; COMPORTEMENT DES CONSOMMATEURS; ACTIVISME DE MARQUE; FEMVERTISING; TRANSFORMATIVE CONSUMER RESEARCH</t>
  </si>
  <si>
    <t>Cai, Chenrongrong</t>
  </si>
  <si>
    <t>317348</t>
  </si>
  <si>
    <t>Enquêter sur la façon dont le virus du SRAS-CoV-2 perturbe les fonctions des cellules dendritiques plasmacytoïdes : leçons apprises du VIH-1.</t>
  </si>
  <si>
    <t>SARS-COV-2; PLASMACYTOID DENDRITIC CELLS; TYPE I IFN; HUMANIZED MICE; BONE MARROW STROMAL ANTIGEN 2; CELL SIGNALING</t>
  </si>
  <si>
    <t>Deschamps, Antoine</t>
  </si>
  <si>
    <t>317349</t>
  </si>
  <si>
    <t xml:space="preserve">Étude descriptive des pratiques d'enseignement extérieur hivernal d'enseignant(e)s au primaire </t>
  </si>
  <si>
    <t>ENSEIGNEMENT EXTERIEUR; HIVER; PRIMAIRE; EDUCATION RELATIVE A L'ENVIRONNEMENT; OUTDOOR EDUCATION; ENSEIGNEMENT EN PLEIN AIR</t>
  </si>
  <si>
    <t>Gartner, Jean-Baptiste</t>
  </si>
  <si>
    <t>317354</t>
  </si>
  <si>
    <t>Analyse et évaluation empirique d’un modèle de transformation durable des pratiques cliniques, administratives et
organisationnelles appliquées au maintien à domicile des personnes âgées en situation de fragilité réelle ou
anticipée.</t>
  </si>
  <si>
    <t>AMELIORATION DES TRAJECTOIRES DE SOINS; EVALUATION DES TRAJECTOIRES DE SOINS; MAINTIEN A DOMICILE DES PERSONNES AGEES; SYSTEME DE SANTE APPRENANT; INTERDISCIPLINARITE; AGIR COMMUNICATIONNEL</t>
  </si>
  <si>
    <t>Pernègre, Camille</t>
  </si>
  <si>
    <t>317358</t>
  </si>
  <si>
    <t>Identification des mécanismes impliqués dans la pathologie de tau observée dans les tauopathies.</t>
  </si>
  <si>
    <t xml:space="preserve">TAUOPATHIES; PROTEINE TAU; PATHOLOGIE DE TAU; NEURONES; REPROGRAMMATION CELLULAIRE; MODIFICATIONS POST-TRADUCTIONNELLES </t>
  </si>
  <si>
    <t>Krishnan, Shreya Sayeelakshmi</t>
  </si>
  <si>
    <t>317381</t>
  </si>
  <si>
    <t>Exploration du mécanisme de la transposition par Tn7 dans les sites de réplication d’ADN</t>
  </si>
  <si>
    <t>TRANSPOSONS; REPLICATION FORK; PROTEIN-DNA COMPLEX; BACTERIA; ANTIBIOTIC RESISTANCE; STRUCTURAL BIOLOGY</t>
  </si>
  <si>
    <t>Bandeira Binder, Luisa</t>
  </si>
  <si>
    <t>317390</t>
  </si>
  <si>
    <t>Rôle des astrocytes dans la perte d'intégrité de la barrière hémato-encéphalique et la dépression induite par le stress</t>
  </si>
  <si>
    <t>MAJOR DEPRESSION; STRESS; BLOOD-BRAIN BARRIER; SEX DIFFERENCES; ASTROCYTE REACTIVITY ; CLDN5</t>
  </si>
  <si>
    <t>Poon, Michael</t>
  </si>
  <si>
    <t>317413</t>
  </si>
  <si>
    <t>Les Forces armées canadiennes: le droit interne et externe</t>
  </si>
  <si>
    <t xml:space="preserve">Forces armées  </t>
  </si>
  <si>
    <t>CANADIAN ARMED FORCES; OPERATION HONOUR; HYBRID WARFARE; LEGAL CONSCIOUSNESS; RULE OF LAW; INSTITUTIONAL CULTURE</t>
  </si>
  <si>
    <t>Khazoom, Frédérique</t>
  </si>
  <si>
    <t>317459</t>
  </si>
  <si>
    <t>Formats télévisuels et représentations culturelles chez Netflix : le cas de Criminal</t>
  </si>
  <si>
    <t>TELEVISION TRANSNATIONALE; FORMATS TELEVISUELS; REPRESENTATIONS CULTURELLES; PLATEFORMES NUMERIQUES; NETFLIX; CRIMINAL</t>
  </si>
  <si>
    <t>Pelland-St-Pierre, Laura</t>
  </si>
  <si>
    <t>317461</t>
  </si>
  <si>
    <t>Influence de l’exposition professionnelle aux perturbateurs endocriniens sur les niveaux d’hormones sexuelles et sur le développement des cancers du sein, de la prostate et colorectal.</t>
  </si>
  <si>
    <t>EPIDEMIOLOGIE; PERTURBATEURS ENDOCRINIENS; CANCER; EXPOSTITIONS PROFESSIONNELLES; BIOSTATISTIQUES; HORMONES SEXUELLES</t>
  </si>
  <si>
    <t>Gaudette, Maxim</t>
  </si>
  <si>
    <t>317469</t>
  </si>
  <si>
    <t>Entre risques et plaisir: l’expérience des hommes gais, bisexuels et queer (HGBQ) qui font du chemsex à Montréal</t>
  </si>
  <si>
    <t>CHEMSEX; HOMMES GAIS, BISEXUELS OU QUEER (HGBQ); DROGUE; RISQUE; PLAISIR; INTERVENTION</t>
  </si>
  <si>
    <t>Stolle, Dietlind</t>
  </si>
  <si>
    <t>317481</t>
  </si>
  <si>
    <t>Relever les défis démocratiques</t>
  </si>
  <si>
    <t>DEMOCRAY; DEMOCRATIC REPRESENTATION; DEMOCRATIC LEGITIMACY; SOLIDARITY; POLARIZATION; MISINFORMATION</t>
  </si>
  <si>
    <t>George, Stephen</t>
  </si>
  <si>
    <t>317483</t>
  </si>
  <si>
    <t>La viscine de gui : Une base pour l'amélioration des matériaux biorenouvelables</t>
  </si>
  <si>
    <t>Composition chimique</t>
  </si>
  <si>
    <t>BIOLOGICALLY-INSPIRED MATERIALS; RENEWABLE MATERIALS; CHEMICAL COMPOSITION; CELLULOSE; ADHESIVES; NATURAL FIBERS</t>
  </si>
  <si>
    <t>Cristini, Jacopo</t>
  </si>
  <si>
    <t>317490</t>
  </si>
  <si>
    <t>LES EFFETS DE DIFFÉRENTS TYPES D'EXERCICE SUR LA QUALITÉ ET L'ARCHITECTURE DU SOMMEIL CHEZ LES PERSONNES ATTEINTES DE LA MALADIE DE PARKINSON</t>
  </si>
  <si>
    <t>PARKINSON'S DISEASE; EXERCISE; SLEEP; NEUROPLASTICITY; MOTOR FUNCTION; COGNITION</t>
  </si>
  <si>
    <t xml:space="preserve">Jutras Dupont, Camille </t>
  </si>
  <si>
    <t>317509</t>
  </si>
  <si>
    <t>Profils motivationnels, d’autorégulation et de réussite d’élèves réalisant une formation professionnelle impliquant un dispositif de formation individualisée</t>
  </si>
  <si>
    <t>APPRENTISSAGE D'UN METIER; FORMATION PROFESSIONNELLE; REUSSITE SCOLAIRE; AUTOREGULATION DES APPRENTISSAGES; MOTIVATION SCOLAIRE; FORMATION INDIVIDUALISEE</t>
  </si>
  <si>
    <t>He, Siyi</t>
  </si>
  <si>
    <t>317515</t>
  </si>
  <si>
    <t>Caractérisation de la protéine 14-3-3zêta des lymphocytes T cytotoxiques comme cible thérapeutique potentielle contre le diabète de type 1</t>
  </si>
  <si>
    <t>TYPE I DIABETES; 14-3-3 ZETA; BAD; APOPTOSIS; BRET; CD8+T CELLS</t>
  </si>
  <si>
    <t>Sabine, Rannio</t>
  </si>
  <si>
    <t>317516</t>
  </si>
  <si>
    <t>Les rôles spécifiques des récepteurs NMDA en fonction de leur localisation</t>
  </si>
  <si>
    <t>PLASTICITIE SYNAPTIQUE; NEOCORTEX; ELECTROPHYSIOLOGIE; TRANSMISSION SYNAPTIQUE EXCITATRICE; GLUTAMATE; RECEPTEUR NMDA</t>
  </si>
  <si>
    <t>Fortant, Elsa Aline Mariana</t>
  </si>
  <si>
    <t>317531</t>
  </si>
  <si>
    <t>Redéfinition des rapports entre artistes, amateur-trices et publics à l'ère du numérique et du mécénat 2.0</t>
  </si>
  <si>
    <t>SOCIOMUSICOLOGIE; PARTICIPATION CULTURELLE SUR LE WEB; ECONOMIE DU CREATEUR; NETNOGRAPHIE; COMMUNAUTES DE FANS; TRANSFORMATION DU METIER DE MUSICIEN-NE</t>
  </si>
  <si>
    <t>Pouillé, Sophie</t>
  </si>
  <si>
    <t>317534</t>
  </si>
  <si>
    <t>Impacts des poussières minérales sur les sols et la végétation à Lù'àn mân (lac Kluane), Yukon</t>
  </si>
  <si>
    <t>POUSSIERES MINERALES; ELEMENTS TRACES; CONTAMINATION; VEGETATION; SOLS; ECOSYSTEMES NORDIQUES</t>
  </si>
  <si>
    <t>Aklobo, Mawutondji Samson Corneil</t>
  </si>
  <si>
    <t>317552</t>
  </si>
  <si>
    <t xml:space="preserve">Innovation et Adoption technologique : Rôle du capital humain et Analyse de la
structure du marché des brevets </t>
  </si>
  <si>
    <t>CAPITAL HUMAIN ; INNOVATION ; ADOPTION TECHNOLOGIQUE ; PRODUCTIVITE; ENTREPRENARIAT ; BREVET</t>
  </si>
  <si>
    <t>Lopez Leyva, Lilian</t>
  </si>
  <si>
    <t>317561</t>
  </si>
  <si>
    <t>Le microbiome du lait humain et son association avec les facteurs maternels et le ralentissement de la croissance infantile chez les nourrissons allaités dans une communauté indigène.</t>
  </si>
  <si>
    <t>HUMAN MILK MICROBIOME; MATERNAL DIET; SUBCLINICAL MASTITIS; INFANT GROWTH; INDIGENOUS COMMUNITY;  16S RRNA SEQUENCING</t>
  </si>
  <si>
    <t>Soden, Christopher</t>
  </si>
  <si>
    <t>317608</t>
  </si>
  <si>
    <t>Une voix dans l'orchestre : comprendre l'expressivité musicale à travers les combinaisons de timbres vocaux et instrumentaux</t>
  </si>
  <si>
    <t>ORCHESTRATION; TIMBRE; VOICE; INSTRUMENT; PERCEPTION; MULTIMODAL</t>
  </si>
  <si>
    <t>Youwakim, Jessica</t>
  </si>
  <si>
    <t>317643</t>
  </si>
  <si>
    <t>Influence du dimorphisme sexuel et du statut ménopausique sur le découplage neurovasculaire induit par l’interleukine-17A et pistes thérapeutiques.</t>
  </si>
  <si>
    <t>Ménopause</t>
  </si>
  <si>
    <t>IL-17A; COUPLAGE NEUROVASCULAIRE; HYPERTENSION; MENOPAUSE; STRESS OXIDATIF; VIEILLISSEMENT</t>
  </si>
  <si>
    <t>Lacroix, Léa</t>
  </si>
  <si>
    <t>317661</t>
  </si>
  <si>
    <t>Caractérisation du rôle des monooxygénases humaines OSGIN1 et OSGIN2 dans la régulation de l'activité RhoA durant la cytokinèse</t>
  </si>
  <si>
    <t>BIOLOGIE MOLECULAIRE; DIVISION CELLULAIRE; BIOCHIMIE; CYTOKINESE; BIOLOGIE DU CANCER; BIOLOGIE CELLULAIRE</t>
  </si>
  <si>
    <t>Marcangeli, Vincent</t>
  </si>
  <si>
    <t>317693</t>
  </si>
  <si>
    <t xml:space="preserve"> Étude du rôle joué par la mitophagie dans le processus de vieillissement musculaire chez l’humain</t>
  </si>
  <si>
    <t>VIEILLISSEMENT; MITOCHONDRIES; MITOPHAGIE; ACTIVITE PHYSIQUE; SEDENTARITE; MUSCLE</t>
  </si>
  <si>
    <t>Nejati, Sara</t>
  </si>
  <si>
    <t>317697</t>
  </si>
  <si>
    <t xml:space="preserve">Développement d'hydrogels tissu-mimétiques imprimables in-vivo en 3D pour la régénération des Les replis vocaux </t>
  </si>
  <si>
    <t xml:space="preserve">TISSUE ENGINEERING; BIOMATERIALS ; IN-VIVO BIOPRINTING; VOCAL FOLD DISORDERS; APPLIED MACHINE LEARNING ; HETERGENOUS SCAFFOLDS </t>
  </si>
  <si>
    <t>Catingan, Sara Marie</t>
  </si>
  <si>
    <t>317723</t>
  </si>
  <si>
    <t>Nano-bâtonnets d'or comme supports plasmoniques pour la photocatalyse à l'oxygène singulet dans la région infrarouge</t>
  </si>
  <si>
    <t>PHOTOCATALYSIS; PLASMONIC CATALYSIS; METAL NANOPARTICLES; GOLD NANORODS; METHYLENE BLUE; SINGLET OXYGEN</t>
  </si>
  <si>
    <t>Boudreault, Jérémie</t>
  </si>
  <si>
    <t>317725</t>
  </si>
  <si>
    <t>Estimation des coûts de la chaleur extrême dans un contexte de changements climatiques avec des approches de la science des données</t>
  </si>
  <si>
    <t>Bourses d'excellence Réal-Décoste</t>
  </si>
  <si>
    <t>RDX</t>
  </si>
  <si>
    <t>Études actuarielles</t>
  </si>
  <si>
    <t>COUTS; CHALEUR EXTREME; SCIENCE DES DONNEES; CHANGEMENTS CLIMATIQUES; STATISTIQUE; SANTE ENVIRONNEMENTALE</t>
  </si>
  <si>
    <t>Sadeghi, Mina</t>
  </si>
  <si>
    <t>317754</t>
  </si>
  <si>
    <t>La bataille du fer: infection à Mycobacterium tuberculosis dans la moelle osseuse</t>
  </si>
  <si>
    <t>TUBERCULOSIS; HEMATOPOIESIS; BONE MARROW; MYCOBACTERIUM TUBERCULOSIS; ERYTHROPOIESIS; TRAINED IMMUNITY</t>
  </si>
  <si>
    <t>Proulx, Jean</t>
  </si>
  <si>
    <t>317763</t>
  </si>
  <si>
    <t>Traitement, adaptation psychosociale et trajectoire criminelle des agresseurs sexuels</t>
  </si>
  <si>
    <t>AGRESSION SEXUELLE; TRAITEMENT; TRAJECTOIRE CRIMINELLE; DESISTEMENT; ADAPTATION PSYCHOSOCIALE; VIOLENCE</t>
  </si>
  <si>
    <t>Carkner, Andrew</t>
  </si>
  <si>
    <t>317769</t>
  </si>
  <si>
    <t>Production durable de composés aromatiques par transformation de lignine avec électrocatalyse à haute température</t>
  </si>
  <si>
    <t>BIOMASS; SUSTAINABLE MANUFACTURING; GREEN CHEMISTRY; CATALYSIS; ELECTROCATALYSIS; LIGNIN</t>
  </si>
  <si>
    <t>Mcnealis, Vanessa</t>
  </si>
  <si>
    <t>317798</t>
  </si>
  <si>
    <t>Méthodes d'inférence causale en présence d'interférence dans des réseaux sociaux</t>
  </si>
  <si>
    <t>Inférence paramétrique et non paramétrique</t>
  </si>
  <si>
    <t>CAUSAL INFERENCE; INTERFERENCE; SPILLOVER EFFECT; INVERSE-PROBABILITY WEIGHTING; BOOTSTRAP METHODS; SOCIAL NETWORKS</t>
  </si>
  <si>
    <t>Koné, Fansa François</t>
  </si>
  <si>
    <t>317811</t>
  </si>
  <si>
    <t>Règle de budget équilibré et croissance économique.</t>
  </si>
  <si>
    <t>Finances publiques et fiscalité</t>
  </si>
  <si>
    <t>CROISSANCE ECONOMIQUE; DEPENSES PUBLIQUES; DETTE PUBLIQUE; TAXE; REGLE FISCALE; BUDGET EQUILIBRE</t>
  </si>
  <si>
    <t>Willard, James</t>
  </si>
  <si>
    <t>317851</t>
  </si>
  <si>
    <t>Recherche et sélection efficaces de conceptions adaptatives bayésiennes optimales pour les essais cliniques.</t>
  </si>
  <si>
    <t>BIOSTATISTICS; BAYESIAN STATISTICS; CLINICAL TRIALS; BAYESIAN ADAPTIVE DESIGNS; BAYESIAN OPTIMIZATION; GAUSSIAN PROCESS</t>
  </si>
  <si>
    <t>El Gewely, Maryam</t>
  </si>
  <si>
    <t>317873</t>
  </si>
  <si>
    <t>Adaptation culturelle de la thérapie cognitivo comportementale pour l'insomnie pour l'aire culturelle arabe</t>
  </si>
  <si>
    <t>ADAPTATION CULTURELLE; PSYCHOTHERAPIE POUR L'INSOMNIE; INSOMNIE; ETUDE QUALITATIVE; ESSAI CONTROLE RANDOMISE; ETUDE INTERCULTURELLE</t>
  </si>
  <si>
    <t>Barré, Marc-Antoine</t>
  </si>
  <si>
    <t>317897</t>
  </si>
  <si>
    <t>L'espérance sociopolitique des travailleurs migrants: le cas des travailleurs étrangers temporaires de la région de Québec</t>
  </si>
  <si>
    <t>INTEGRATION DES PERSONNES IMMIGRANTES; TRAVAILLEURS ETRANGERS TEMPORAIRES; REGION DE QUEBEC; PARCOURS DE VIE; CONDITIONS DE VIE ET DE TRAVAIL; ESPERANCE SOCIO-POLITIQUE</t>
  </si>
  <si>
    <t>Zhang, Wei</t>
  </si>
  <si>
    <t>317903</t>
  </si>
  <si>
    <t>Enquêter sur les caractéristiques critiques des tons mandarin par imitation</t>
  </si>
  <si>
    <t>Phonétique</t>
  </si>
  <si>
    <t>MANDARIN ; TONE; IMITATION; PERCEPTION; PRODUCTION; CRITICAL FEATURE</t>
  </si>
  <si>
    <t>Burt, Emily</t>
  </si>
  <si>
    <t>317918</t>
  </si>
  <si>
    <t>Rôle de la sélection de parentèle dans l'évolution du parasitisme conspécifique de nids chez le harle huppé (Mergus serrator)</t>
  </si>
  <si>
    <t>B1X</t>
  </si>
  <si>
    <t>WATERFOWL; BEHAVIOURAL INTERACTIONS; MOLECULAR GENETICS; KIN SELECTION; KIN DISCRIMINATION; CONSPECIFIC BROOD PARASITISM</t>
  </si>
  <si>
    <t>Quintin, Manuel</t>
  </si>
  <si>
    <t>317930</t>
  </si>
  <si>
    <t>Une crise rationnelle : L’impact du marketing politique sur le renouvellement du lien représentatif au Canada.</t>
  </si>
  <si>
    <t xml:space="preserve">Communication et relations publiques </t>
  </si>
  <si>
    <t>SCIENCE POLITIQUE; DEMOCRATIE; MARKETING POLITIQUE; LIEN REPRESENTATIF; ANALYSE QUANTITATIVE; ANALYSE TEXTUELLE</t>
  </si>
  <si>
    <t>Mirzarazi Dahaghi, Elahe</t>
  </si>
  <si>
    <t>317933</t>
  </si>
  <si>
    <t>Mécanismes moléculaires pathogéniques dans la cutis laxa</t>
  </si>
  <si>
    <t>Affections cutanées</t>
  </si>
  <si>
    <t>CONNECTIVE TISSUE DISORDERS; CUTIS LAXA; ELASTIC FIBERS; ELASTOGENIC PROTEINS; SKIN; AORTA</t>
  </si>
  <si>
    <t>Upadhyay, Akshaya</t>
  </si>
  <si>
    <t>317934</t>
  </si>
  <si>
    <t>Évaluation de la réponse et de la réparation par les cellules souches dans les lésions de la glande salivaire induites par les radiations</t>
  </si>
  <si>
    <t xml:space="preserve">Thérapie cellulaire </t>
  </si>
  <si>
    <t>REGENERATIVE MEDICINE; RADIOTHERAPY; OROPHARYNGEAL CARCINOMA ; SALIVARY GLAND ; STEM CELLS; XEROSTOMIA</t>
  </si>
  <si>
    <t>Jiang, Shuaibing</t>
  </si>
  <si>
    <t>317948</t>
  </si>
  <si>
    <t>Caillots de sang modifiés par bio-ingénierie, à coagulation ultrarapide et aux propriétés mécaniques améliorées, pour l'hémostase et la cicatrisation des plaies</t>
  </si>
  <si>
    <t>BIOMATERIALS; BLOOD CLOTS; HEMOSTASIS; WOUND HEALING; HEMOSTATIC SEALANTS; CELL CROSSLINKING</t>
  </si>
  <si>
    <t>Barbe, Mylène</t>
  </si>
  <si>
    <t>317970</t>
  </si>
  <si>
    <t>Regard posé sur les pratiques psychosociales avec les familles vivant des contextes de vulnérabilité au sein des Centres intégrés de santé et de services sociaux au Québec</t>
  </si>
  <si>
    <t>TRAVAIL SOCIAL; FAMILLES; NOUVELLE GESTION PUBLIQUE; SERVICES SOCIAUX; PRATIQUES PSYCHOSOCIALES; VULNERABILITE FAMILIALE</t>
  </si>
  <si>
    <t xml:space="preserve">Mendoza Avina, Marco </t>
  </si>
  <si>
    <t>317974</t>
  </si>
  <si>
    <t>Bénéfices économiques et attitudes anti-immigration</t>
  </si>
  <si>
    <t>OPINION PUBLIQUE; ECONOMIE POLITIQUE; IMMIGRATION; RAPPORTS INTERGROUPES; METHODES QUANTITATIVES; METHODES EXPERIMENTALES</t>
  </si>
  <si>
    <t>Muniz-Fraticelli, Victor</t>
  </si>
  <si>
    <t>318011</t>
  </si>
  <si>
    <t>Le pouvoir et la domination en contextes normatif, institutionnel et historique</t>
  </si>
  <si>
    <t>POUVOIR SOCIAL; DOMINATION; AGENTIVITE; PLURALISME; DEMOCRATIES; COLONIALISME</t>
  </si>
  <si>
    <t>Gharesi, Niloofar</t>
  </si>
  <si>
    <t>318042</t>
  </si>
  <si>
    <t>Décisions non motrices issues des circuits moteurs: un cadre neurodynamique</t>
  </si>
  <si>
    <t>PERCEPTUAL DECISION-MAKING; COGNITION; NEUROSCIENCE; OBSERVATIONAL LEARNING; MAGNETOENCEPHALOGRAPHY (MEG); PREMOTOR CORTEX</t>
  </si>
  <si>
    <t>Bellamy, Daniel</t>
  </si>
  <si>
    <t>318074</t>
  </si>
  <si>
    <t>Évaluation des causes des tempêtes de poussière dans le sud-ouest du Yukon afin d'améliorer la modélisation des émissions futures dans les régions proglaciaires des hautes latitudes.</t>
  </si>
  <si>
    <t>DUST STORMS; AEOLIAN EROSION; HIGH-LATITUDE; ATMOSPHERIC TRANSPORT; MINERAL DUST; MOUNTAINS</t>
  </si>
  <si>
    <t>Brière, Marc-Antoine</t>
  </si>
  <si>
    <t>318082</t>
  </si>
  <si>
    <t>L’allocation de ressources pour le développement durable : comment les entreprises allouent leur capital afin de soutenir leur stratégie de développement durable ?</t>
  </si>
  <si>
    <t>MANAGEMENT; STRATEGY; STRATEGY-AS-PRACTICE; CORPORATE SOCIAL RESPONSIBILITY; SUSTAINABILITY; QUALITATIVE METHODS</t>
  </si>
  <si>
    <t>Pauzé, Elise</t>
  </si>
  <si>
    <t>318091</t>
  </si>
  <si>
    <t>La commandite de clubs sportifs pour enfants par l’industrie alimentaire au Canada: sa portée et sa nature dans deux contextes règlementaires différents</t>
  </si>
  <si>
    <t>PUBLICITE ALIMENTAIRE; OBESITE; ENFANT; HABITUDES ALIMENTAIRES; POLITIQUE PUBLIQUE; INDUSTRIE ALIMENTAIRE</t>
  </si>
  <si>
    <t>Simard-Bérubé, Felix-Antoine</t>
  </si>
  <si>
    <t>318116</t>
  </si>
  <si>
    <t>Criblage fonctionnel des biomolécules aux potentiels industriels identifiées in silico dans les génomes de champignons du fleuve Saint-Laurent.</t>
  </si>
  <si>
    <t>Cégep de La Pocatière</t>
  </si>
  <si>
    <t>MYCOTECHNOLOGIES; CRIBLAGE FONCTIONNELLE; FERMENTATION SOLIDE; OPTIMISATION D'ENZYMES; LACCASE; CELLULASE</t>
  </si>
  <si>
    <t>Shaaban Kabakibo, Dounia</t>
  </si>
  <si>
    <t>318117</t>
  </si>
  <si>
    <t>Opérations quantiques dans des systèmes ayant des composantes topologiques</t>
  </si>
  <si>
    <t>PHYSIQUE DE LA MATIERE CONDENSEE; TOPOLOGIE; INTRICATION; SYSTEMES MULTIPARTITES; MODES DE MAJORANA; MODELE DE KITAEV</t>
  </si>
  <si>
    <t>Liu, Zhenqi</t>
  </si>
  <si>
    <t>318128</t>
  </si>
  <si>
    <t xml:space="preserve">Relation structure-fonction du néocortex humain à travers les échelles de temps </t>
  </si>
  <si>
    <t>NEUROIMAGING; CONNECTOMICS; NETWORK NEUROSCIENCE; STRUCTURE-FUNCTION RELATIONSHIP; CORTICAL HIERARCHY; CORTICAL TIMESCALES</t>
  </si>
  <si>
    <t xml:space="preserve">Mehrotra, Dhruv </t>
  </si>
  <si>
    <t>318131</t>
  </si>
  <si>
    <t>Rôle des entrées sous-corticales dans le codage spatial de l'hippocampe</t>
  </si>
  <si>
    <t>LEARNING AND MEMORY; SYSTEMS NEUROSCIENCE ; COGNITION; NEURONAL DYNAMICS; ELECTROPHYSIOLOGY; SPATIAL NAVIGATION</t>
  </si>
  <si>
    <t>Tran, Kim</t>
  </si>
  <si>
    <t>318136</t>
  </si>
  <si>
    <t>Protection croisée du vaccin BCG dans les infections grippales: immunité entrainée adaptative</t>
  </si>
  <si>
    <t>INFECTIOUS DISEASES; BCG VACCINATION; INFLUENZA A VIRUS; ADAPTIVE IMMUNE SYSTEM; TRAINED IMMUNITY; T CELLS</t>
  </si>
  <si>
    <t>Guo, Zhiqiang</t>
  </si>
  <si>
    <t>318138</t>
  </si>
  <si>
    <t>Mécanismes moléculaires sousjacents à l'impact des acides gras monoinsaturés sur la migration des cellules cancéreuses</t>
  </si>
  <si>
    <t>Analyse des lipides/lipoprotéines</t>
  </si>
  <si>
    <t>BREAST CANCER; METASTASIS; LIPID METABOLISM; MUFA; SCD1; OLEATE</t>
  </si>
  <si>
    <t>Ruchlin, Cory</t>
  </si>
  <si>
    <t>318149</t>
  </si>
  <si>
    <t>Conversion ascendante optique dans des réseaux organiques covalents cristallins dopés par des sensibilisateurs</t>
  </si>
  <si>
    <t>SPECTROSCOPY; PHOTOPHYSICS; CHEMILUMINESCENCE; RETICULAR CHEMISTRY; HOST-GUEST CHEMISTRY; PHOTON UPCONVERSION</t>
  </si>
  <si>
    <t>Patricio, Philippe</t>
  </si>
  <si>
    <t>318178</t>
  </si>
  <si>
    <t>La stimulation magnétique transcrânienne répétitive pour diminuer la douleur et l'incapacité chez les patients atteints de lombalgie chronique</t>
  </si>
  <si>
    <t>REDAPTATION; NEUROSCIENCES; DOULEUR; LOMBALGIE; EXERCICES; STIMULATION CEREBRALE</t>
  </si>
  <si>
    <t>St-Laurent Lemerle, Alexandre</t>
  </si>
  <si>
    <t>318185</t>
  </si>
  <si>
    <t>Prédiction du cycle d’activité magnétique du Soleil par modélisation dynamo</t>
  </si>
  <si>
    <t>DYNAMO; SOLEIL: ACTIVITE; SOLEIL: CHAMPS MAGNETIQUES; SOLEIL: GENERAL; SOLEIL: PHOTOSPHERE; SOLEIL: TACHES SOLAIRES</t>
  </si>
  <si>
    <t>Elias, Berna</t>
  </si>
  <si>
    <t>318195</t>
  </si>
  <si>
    <t xml:space="preserve">La co-construction d’un dispositif clinique de soutien pour renforcer le partenariat transculturel dans les programmes de coaching parental (DI-TSA) </t>
  </si>
  <si>
    <t>PARTENARIAT; ENGAGEMENT PARENTAL; AUTISM; DEFICIENCE INTELLECTUELLE; COACHING PARENTAL; CONTEXTE TRANSCULTUREL</t>
  </si>
  <si>
    <t>De Bonville, Jérémy</t>
  </si>
  <si>
    <t>318197</t>
  </si>
  <si>
    <t>Étude des effets combinés de la charge parasitaire et de variations de température sur la physiologie du crapet-soleil (Lepomis gibbosus) dans un contexte de changements climatiques</t>
  </si>
  <si>
    <t>Parasites</t>
  </si>
  <si>
    <t>ECOPHYSIOLOGIE; CHANGEMENTS CLIMATIQUES ; TOLERANCE THERMIQUE; CAPACITE METABOLIQUE; PARASITISME; CRAPET-SOLEIL</t>
  </si>
  <si>
    <t>Ma, Yuanchao</t>
  </si>
  <si>
    <t>318213</t>
  </si>
  <si>
    <t>Conception et développement d'un outil de soins de santé personnalisés basé sur un Chatbot pour soutenir les personnes vivant avec le VIH</t>
  </si>
  <si>
    <t>ENGINEERING DESIGN; APPLIED AI; INTELLIGENT PREDICTION; TELEHEALTH; PATIENT-ORIENTED RESEARCH; CHATBOT</t>
  </si>
  <si>
    <t>Garneau, Marie-Michèle</t>
  </si>
  <si>
    <t>318224</t>
  </si>
  <si>
    <t>Derrière les murs : la représentation du couvent dans le roman des femmes au Québec, d’Anne Hébert à Ariane Lessard</t>
  </si>
  <si>
    <t xml:space="preserve">Roman et nouvelle </t>
  </si>
  <si>
    <t>HISTOIRE LITTERAIRE; LITTERATURE QUEBECOISE; LITTERATURE CONTEMPORAINE; LITTERATURE DES FEMMES; ROMAN; IMAGINAIRE DU COUVENT</t>
  </si>
  <si>
    <t>Dansereau-Laberge, Ève Marie</t>
  </si>
  <si>
    <t>318226</t>
  </si>
  <si>
    <t>ASSOCIATIONS LONGITUDINALES ENTRE LES SYMPTÔMES DE SANTÉ MENTALE PRÉNATALE DES PERSONNES ENCEINTES ET LES BIOMARQUEURS DE STRESS CHEZ L’ENFANT À LA NAISSANCE ET À LA MATERNELLE</t>
  </si>
  <si>
    <t>STRESS PRENATAL; SANTE MENTALE; AXE HYPOTHALAMO-PITUITO-SURRENALIEN; REPONSE BIOLOGIQUE AU STRESS; CORTISOL; APPROCHE CENTREE SUR LA PERSONNE</t>
  </si>
  <si>
    <t>Dongmo, Julio César</t>
  </si>
  <si>
    <t>318230</t>
  </si>
  <si>
    <t xml:space="preserve">Les démocratisations africaines à l'épreuve des violences politiques: les transitions de régimes comme produit des mobilisations populaires violentes </t>
  </si>
  <si>
    <t>AFRIQUE; DEMOCRATISATION; TRANSITION DE REGIMES; CRISE POLITIQUE; VIOLENCE POLITIQUE; MOBILISATION DE MASSE</t>
  </si>
  <si>
    <t>Saad, Mostafa</t>
  </si>
  <si>
    <t>318231</t>
  </si>
  <si>
    <t>Une Robuste Carbone-économique Méthodologie pour Révolutionner le Processus de Rénovation des Bâtiments</t>
  </si>
  <si>
    <t>BUILDINGS RETROFIT; ENERGY EFFICIENCY; LIFE CYCLE ASSESSMENT ; BUILDING PERFORMANCE SIMULATION; ENERGY CONSERVATION; DECARBONIZATION</t>
  </si>
  <si>
    <t>Toghraei, Arash</t>
  </si>
  <si>
    <t>318264</t>
  </si>
  <si>
    <t>Développement d'une stratégie d'alliage systématique pour fabriquer de nouveaux électrocatalyseurs pour la conversion de N2 en NH3.</t>
  </si>
  <si>
    <t>ENERGIE VERTE; ALLIAGE; NANOMATERIAU; ELECTROCATALYSEUR; REACTION DE REDUCTION D'AZOTE; PRODUCTION D'AMMONIAC</t>
  </si>
  <si>
    <t>Ndoutoumou, Justin</t>
  </si>
  <si>
    <t>318275</t>
  </si>
  <si>
    <t>L’IMPACT DES MESURES INCITATIVES SUR L'OFFRE DE SOINS DE SANTÉ ET LA RÉPARTITION GÉOGRAPHIQUE 
DES NOUVEAUX MÉDECINS GÉNÉRALISTES AU QUÉBEC.</t>
  </si>
  <si>
    <t>POLITIQUES INCITATIVES; SYSTEMES DE COMPENSATION; QUALITE DES SOINS; EVALUATION D?IMPACT; MODELE STRUCTUREL; DIFFERENCE EN DIFFERENCE</t>
  </si>
  <si>
    <t>Estavoyer, Benjamin</t>
  </si>
  <si>
    <t>318286</t>
  </si>
  <si>
    <t>MECANISMES DE REGULATION DU SUPPRESSEUR DE TUMEURS BAP1</t>
  </si>
  <si>
    <t>BAP1; ASXL; DUB; MONOUBIQUITINATION; EPIGENETIQUE; CANCER</t>
  </si>
  <si>
    <t>Eszter, Farkas</t>
  </si>
  <si>
    <t>318309</t>
  </si>
  <si>
    <t>Découverte de nouveaux antibiotiques dans les bactéries canadiennes de l'Arctique extrême</t>
  </si>
  <si>
    <t>ARCTIC BIOPROSPECTING; ARCTIC BACTERIA; NATURAL PRODUCTS; ANTIBIOTIC COMPOUNDS; SECONDARY METABOLITES; STRUCTURE ELUCIDATION</t>
  </si>
  <si>
    <t>Danis, Jean</t>
  </si>
  <si>
    <t>318313</t>
  </si>
  <si>
    <t>Dispositions éthiques et pensée critique en contexte éducatif: élaboration d’un modèle d’éducation à la critique à la lumière du perfectionnisme moral de Stanley Cavell</t>
  </si>
  <si>
    <t>Épistémologie de l'enseignement</t>
  </si>
  <si>
    <t xml:space="preserve">PHILOSOPHIE DE L'EDUCATION; PEDAGOGIE; EDUCATION A LA PENSEE CRITIQUE ; EDUCATION A LA CITOYENNETE ; EDUCATION A L'ETHIQUE ; SOCIOLOGIE CRITIQUE </t>
  </si>
  <si>
    <t>Hill, Cynthia</t>
  </si>
  <si>
    <t>318318</t>
  </si>
  <si>
    <t>Langue Somatiques - maîtrise en beaux-arts spécialisée art, théorie et pratique à l'université Northwestern</t>
  </si>
  <si>
    <t xml:space="preserve">Sculpture </t>
  </si>
  <si>
    <t>INSTALLATION; SEXUALITY; GENDER; INTIMACY; SCULPTURE; TEXTILE</t>
  </si>
  <si>
    <t>Mamane, Victoria Hannah</t>
  </si>
  <si>
    <t>318330</t>
  </si>
  <si>
    <t>Impact de la méthionine sur l'activation, le métabolisme et l'épigénétique des cellules T et le microbiome intestinal en fonction du sexe en sclérose en plaques</t>
  </si>
  <si>
    <t>SCLEROSE EN PLAQUES; METABOLISME DES CELLULES T; MICROBIOME INTESTINAL; ENCEPHALOMYELITE AUTOIMMUNE EXPERIMENTAL; EPIGENETIQUE DES CELLULES T; METABOLISME DE LA METHIONINE</t>
  </si>
  <si>
    <t>Hamon, Amandine</t>
  </si>
  <si>
    <t>318339</t>
  </si>
  <si>
    <t>Le journalisme de migration aux frontières de la profession: la formation de discours métajournalistiques spécialisés au prisme de la collaboration entre journalistes professionnels et scientifiques</t>
  </si>
  <si>
    <t>JOURNALISME; PROFESSIONNALISATION; MIGRATION; DIVERSITE; DISCOURS; SPECIALISATION</t>
  </si>
  <si>
    <t>Reeves, Nicolas</t>
  </si>
  <si>
    <t>318363</t>
  </si>
  <si>
    <t>Tectonique des brumes : sculpter la matière des nuages</t>
  </si>
  <si>
    <t>SCIENCE-ART; ARTS TECHNOLOGIQUES; INSTALLATION; MUSIQUE CONTEMPORAINE; SCULPTURE; MECANIQUE DES FLUIDES</t>
  </si>
  <si>
    <t>Boudreau-Pineault, Raphaël</t>
  </si>
  <si>
    <t>318368</t>
  </si>
  <si>
    <t>Les métaphores du présent au XIXe siècle</t>
  </si>
  <si>
    <t>XIXE SIECLE; METAPHORES; PRESENT; PROCEDES LITTERAIRES; EXPERIENCE DU TEMPS; REVOLUTION FRANCAISE</t>
  </si>
  <si>
    <t>Asante, Emmanuel</t>
  </si>
  <si>
    <t>318385</t>
  </si>
  <si>
    <t>Caractérisation de l’activité anti-cancéreuse des inhibiteurs poly (ADP-ribose) glycohydrolase</t>
  </si>
  <si>
    <t>CRISPR SCREEN ; DNA DAMGE ; MELANOMA ; PARGI ; POLY-ADP RIBOSYLATION ; PTEN</t>
  </si>
  <si>
    <t>Marquis-Brideau, Camille</t>
  </si>
  <si>
    <t>318398</t>
  </si>
  <si>
    <t>Trajectoires de la qualité des interactions père–enfant et mère–enfant : Contributions uniques de chaque parent au développement socio-affectif ultérieur de l’enfant</t>
  </si>
  <si>
    <t>DEVELOPPEMENT DE L'ENFANT; RELATION PARENT-ENFANT; LONGITUDINAL; COURBES DE CROISSANCE; FONCTIONNEMENT SOCIO-EMOTIONNEL; QUALITE DES INTERACTIONS PARENT-ENFANT</t>
  </si>
  <si>
    <t>Agnes, Celine</t>
  </si>
  <si>
    <t>318405</t>
  </si>
  <si>
    <t>Encapsulation de Pyrophosphatase (PPTase) et 6-bromoindirubine-3'-oxime (BIO) avec des Cellules Souches dans un échafaudage Chitosan/Guanosine Diphosphate (GPD) pour le traitement des défauts osseux de taille critique</t>
  </si>
  <si>
    <t>BIOMATERIALS; CHITOSAN/GUANOSINE DIPHOSPHATE; STEM CELLS; BONE REGENERATION; SCAFFOLDS; MINERALIZATION</t>
  </si>
  <si>
    <t>Aucoin, Rachelle</t>
  </si>
  <si>
    <t>318411</t>
  </si>
  <si>
    <t xml:space="preserve">Bouger avec l'air: un ventilateur peut-il maximiser les avantages d'un programme d'entraînement physique supervisé chez les adultes souffrant de maladies pulmonaires chroniques? </t>
  </si>
  <si>
    <t>Maladie pulmonaire obstructive chronique</t>
  </si>
  <si>
    <t>Fibrose pulmonaire</t>
  </si>
  <si>
    <t xml:space="preserve">BREATHLESSNESS ; CHRONIC OBSTRUCTIVE PULMONARY DISEASE; TRIGEMINAL NERVE; FAN-TO-FACE THERAPY ; INTERSTITIAL LUNG DISEASE ; RESPIRATORY PHYSIOLOGY </t>
  </si>
  <si>
    <t>Laurin, Audrey-Anne</t>
  </si>
  <si>
    <t>318415</t>
  </si>
  <si>
    <t>Rôle du coyote sur la dynamique spatiale du cerf de Virginie : évidence indirecte de cascades trophiques comportementales en forêt tempérée</t>
  </si>
  <si>
    <t>CERF DE VIRGINIE; CASCADE TROPHIQUE COMPORTEMENTALE; REGENERATION FORESTIERE; RELATION PROIE-PREDATEUR; SELECTION D'HABITAT; SURBROUTAGE</t>
  </si>
  <si>
    <t>Zhang, Yuli</t>
  </si>
  <si>
    <t>318427</t>
  </si>
  <si>
    <t>Un modèle bioimprimée en 3D de glande salivaire humaine pour l’étude ex vivo du syndrome de Sjögren.</t>
  </si>
  <si>
    <t>TISSUE ENGINEERING; SALIVARY GLAND; 3D CELL CULTURES; 3D PRINTING; BIOMATERIALS ; EGG WHITE ALGINATE</t>
  </si>
  <si>
    <t>Larocque, Alexandra</t>
  </si>
  <si>
    <t>318432</t>
  </si>
  <si>
    <t>Analyse des conséquences et enjeux du surdiagnostic en oncologie : réponses possibles en épistémologie de la médecine</t>
  </si>
  <si>
    <t>EPISTEMOLOGIE; ONCOLOGIE; SURDIAGNOSTIC; PHILOSOPHIE DE LA MEDECINE; MEDECINE; DIAGNOSTIC</t>
  </si>
  <si>
    <t xml:space="preserve">Caouette-Mansour, Michael </t>
  </si>
  <si>
    <t>318485</t>
  </si>
  <si>
    <t>Méthodes de détection pour l'Imagerie à Résonance Magnétique</t>
  </si>
  <si>
    <t>NEUROLOGIE; IRM; SANG; RADIO-FREQUENCE; MAGNETISME; CERVEAU</t>
  </si>
  <si>
    <t>Dishart, Brock</t>
  </si>
  <si>
    <t>318510</t>
  </si>
  <si>
    <t>L'alchimie queer: la cocréation de l'incarnation queer avec la technologie</t>
  </si>
  <si>
    <t>ETHNOGRAPHY; INTERACTION DESIGN; DESIGN RESEARCH; EMBODIED INTERACTION DESIGN; QUEER DESIGN; EMBODIED KNOWLEDGE</t>
  </si>
  <si>
    <t>Thibodeau, Simon</t>
  </si>
  <si>
    <t>318527</t>
  </si>
  <si>
    <t>Subvertir l'espace urbain : visibilité et mise en images de la pratique du glanage dans la ville.</t>
  </si>
  <si>
    <t xml:space="preserve">Photographie </t>
  </si>
  <si>
    <t>PRATIQUES SPATIALES; ESPACES URBAINS; VISIBILITE SOCIALE; USAGES TACTIQUES; GLANAGE URBAIN; PHOTOGRAPHIE</t>
  </si>
  <si>
    <t>Deveault, Audrey</t>
  </si>
  <si>
    <t>318555</t>
  </si>
  <si>
    <t>Inquiétante blanchité: culpabilités et hantises coloniales dans le roman gothique américain</t>
  </si>
  <si>
    <t>University of London - Goldsmiths College</t>
  </si>
  <si>
    <t>LITTERATURE AMERICAINE; ETUDES CRITIQUES DE LA RACE; ROMAN GOTHIQUE; IDENTITE; BLANCHITE; CULPABILITE</t>
  </si>
  <si>
    <t xml:space="preserve">Tinoco Mar, Briscia Anaid </t>
  </si>
  <si>
    <t>318572</t>
  </si>
  <si>
    <t>Mécanismes d'action des fractions polyphénoliques de canneberge sur les cellules épithéliales de l'intestin grêle.</t>
  </si>
  <si>
    <t xml:space="preserve">CELLULES SOUCHES; EPITHELIUM INTESTINAL ; OBESITE; PERMEABILITE INTESTINALE ; DIABETE ; ORGANOIDES </t>
  </si>
  <si>
    <t>Alice, Bruneau</t>
  </si>
  <si>
    <t>318577</t>
  </si>
  <si>
    <t xml:space="preserve">Déterminants psychologiques et biologiques des problèmes associés à l'utilisation d'opioïdes chez les patients
souffrant de douleur chronique </t>
  </si>
  <si>
    <t>DEPENDENCE; OPIOIDES; DOULEURS CHRONIQUES; SEVERAGE; BUPRENORPHINE; DETRESSE PSYCHOLOGIQUE</t>
  </si>
  <si>
    <t>Palacio Prada, María Nicole</t>
  </si>
  <si>
    <t>318587</t>
  </si>
  <si>
    <t>Analyse neuro-épigénétique in vivo et in vitro des histones désacétylases dans les troubles liés à l'usage de cocaïne.</t>
  </si>
  <si>
    <t>TOXICOMANIES; FACTEURS DE RISQUE; NEUROIMAGERIE; TOMOGRAPHIE PAR EMISSION DE POSITRONS; EPIGENETIQUE; HISTONE DESACETYLASES</t>
  </si>
  <si>
    <t>Rauby, Brice</t>
  </si>
  <si>
    <t>318590</t>
  </si>
  <si>
    <t>Angiographie Quantitative du Myocarde par Localisation Ultrasonore</t>
  </si>
  <si>
    <t>IMAGERIE ULTRASONORE; IMAGERIE CARDIAQUE; SUPER-RESOLUTION; MICROSCOPIE DE LOCALISATION ULTRASONORE; APPRENTISSAGE PROFOND; IMAGERIE TRIDIMENSIONNELLE</t>
  </si>
  <si>
    <t>St-Arneault, Camille</t>
  </si>
  <si>
    <t>318634</t>
  </si>
  <si>
    <t>Bourse de maîtrise en recherche-B1X : 2022-2023</t>
  </si>
  <si>
    <t>SOL; CARBONE; SECHERESSE; TEXTURE; RHIZOSPHERE; EXUDAT RACINAIRE</t>
  </si>
  <si>
    <t>Rosner, Joshua</t>
  </si>
  <si>
    <t>318636</t>
  </si>
  <si>
    <t>L'orchestration dans les big bands et les orchestres de jazz : une approche afrologique au timbre</t>
  </si>
  <si>
    <t>MUSIC; JAZZ; TIMBRE; ORCHESTRATION; ARRANGING; AFRICAN</t>
  </si>
  <si>
    <t>Samiuddin, Jilan</t>
  </si>
  <si>
    <t>318685</t>
  </si>
  <si>
    <t>Planificateur de trajectoire intelligent intégré avec mécanisme d'attention pour des voitures autonomes plus sûres et plus économes en énergie</t>
  </si>
  <si>
    <t>Machinerie</t>
  </si>
  <si>
    <t>CONTROL SYSTEM; INTELLIGENT CONTROL; ATTENTION MECHANISM; AUTONOMOUS CARS; MACHINE LEARNING; ENERGY EFFICIENT</t>
  </si>
  <si>
    <t>Leduc, Martin</t>
  </si>
  <si>
    <t>318690</t>
  </si>
  <si>
    <t>Dispositif de biofeedback audio-respiratoire relaxant : Techno-Audio-Biophilia.</t>
  </si>
  <si>
    <t xml:space="preserve">Interactivité </t>
  </si>
  <si>
    <t>BIOFEEDBACK; COMPOSITION AUDIO-NUMERIQUE; INTERACTIVITE RESPIRATOIRE; RELAXATION; ART GENERATIF; ELECTROACOUSTIQUE</t>
  </si>
  <si>
    <t>Campos Ortiz, Melina</t>
  </si>
  <si>
    <t>318712</t>
  </si>
  <si>
    <t>Fabriquer le sol comme on fabrique des mondes, ou comment imaginer le développement autrement : Une ethnographie</t>
  </si>
  <si>
    <t>Politiques de développement</t>
  </si>
  <si>
    <t>SOIL; WORLD-MAKING; DEVELOPMENT; FUTURES; SUSTAINABLE AGRICULTURE; FEMINIST SCIENCE AND TECHNOLOGY STUDIES</t>
  </si>
  <si>
    <t>Hamam, Dana</t>
  </si>
  <si>
    <t>318752</t>
  </si>
  <si>
    <t>Caractérisation d'une nouvelle voie de signalisation PRL/PRLR/SPICE1 dans la régulation de la biologie des centrosomes et de la suppression tumorale du cancer du sein.</t>
  </si>
  <si>
    <t>BREAST CANCER; TUMORIGENESIS; GENOMIC INSTABILITY; CENTROSOME ; PROLACTIN; SPICE1</t>
  </si>
  <si>
    <t>Mameri, Amel</t>
  </si>
  <si>
    <t>318801</t>
  </si>
  <si>
    <t>Rôle de JAZF1 dans le lien entre la régulation épigénétique par le complexe d'histone acétyltransférase TIP60 et les voies de signalisation métaboliques</t>
  </si>
  <si>
    <t>Chromosome (Organismes vivants)</t>
  </si>
  <si>
    <t>EPIGENETICS; CHROMATIN ORGANIZATION; HISTONE MODIFICATION; HISTONE ACETYLTRANSFERASE; GENE REGULATION; EPIGENETIC-METABOLIC CROSSTALK</t>
  </si>
  <si>
    <t>Bell-Doyon, Philip</t>
  </si>
  <si>
    <t>318807</t>
  </si>
  <si>
    <t>Diversité biologique et chimique associée aux écosystèmes forestiers intacts</t>
  </si>
  <si>
    <t>BIODIVERSITE; FORETS INTACTES; MICROBIOME; METABOLOMIQUE; LICHENS; SOL FORESTIER</t>
  </si>
  <si>
    <t>Johnson, Kyle</t>
  </si>
  <si>
    <t>318809</t>
  </si>
  <si>
    <t>Les propriétés neuroprotectrices et anti-démence des bloqueurs des canaux calciques dihydropyridine</t>
  </si>
  <si>
    <t>PHARMACOEPIDEMIOLOGY; HYPERTENSION; DEMENTIA; ALZHEIMER'S DISEASE; NEUROPROTECTION; CALCIUM CHANNEL BLOCKER</t>
  </si>
  <si>
    <t>Iloun, Parisa</t>
  </si>
  <si>
    <t>318826</t>
  </si>
  <si>
    <t>Rôle des interneurones VIP de l’hippocampe dans la mémoire</t>
  </si>
  <si>
    <t>MEMORY; HIPPOCAMPUS; INHIBITION; PLASTICITY; VIP INTERNEURON; SEROTONIN</t>
  </si>
  <si>
    <t>Ouedraogo, Paola</t>
  </si>
  <si>
    <t>318829</t>
  </si>
  <si>
    <t xml:space="preserve">Voix et visages de femmes d'Afrique et des Antilles : Réécritures mémorielles et décoloniales de l'Histoire dans les fictions féminines francophones </t>
  </si>
  <si>
    <t>Marginalité artistique ou littéraire</t>
  </si>
  <si>
    <t>LITTERATURES DES FEMMES; ANTILLES; AFRIQUE; DECOLONIAL; HISTOIRE; MEMOIRE</t>
  </si>
  <si>
    <t xml:space="preserve">Pastore, Olivia </t>
  </si>
  <si>
    <t>318847</t>
  </si>
  <si>
    <t>Concevoir et mettre en œuvre une intervention d'auto-compassion pour réduire la fatigue de compassion chez les mentors atteints d'une lésion de la moelle épinière : une étude communautaire</t>
  </si>
  <si>
    <t>HEALTH PSYCHOLOGY; MENTAL HEALTH; SELF-COMPASSION; PEER MENTORSHIP; SPINAL CORD INJURY; COMPASSION FATIGUE</t>
  </si>
  <si>
    <t>Liska, Tayah</t>
  </si>
  <si>
    <t>318848</t>
  </si>
  <si>
    <t>Le maintien de l'activité physique chez les adultes ayant un handicap physique</t>
  </si>
  <si>
    <t>QUALITATIVE; MOTIVATION; SOCIAL-ECOLOGICAL MODEL; DISABILITY; MAINTENANCE; EXERCISE</t>
  </si>
  <si>
    <t>Jolivet, Violaine</t>
  </si>
  <si>
    <t>318856</t>
  </si>
  <si>
    <t>Gentrification, financiarisation et resistance. Fin de la ville abordable et crise du logement vues depuis Montréal</t>
  </si>
  <si>
    <t>GENTRIFICATION; POLITIQUE DE LA VILLE; IMMOBILIER; DROIT A LA VILLE; LOGEMENT; JUSTICE SPATIALE</t>
  </si>
  <si>
    <t>Lewis, Jason</t>
  </si>
  <si>
    <t>318868</t>
  </si>
  <si>
    <t>L’art autochtone dans les environnements virtuels</t>
  </si>
  <si>
    <t>INDIGENOUS ART; INDIGENOUS DIGITAL MEDIA; TRANSMEDIATION; VIRTUAL ENVIRONMENTS; ART HISTORY AND CURATION; INDIGENOUS PROTOCOL</t>
  </si>
  <si>
    <t>Hubaishi, Fatima</t>
  </si>
  <si>
    <t>318879</t>
  </si>
  <si>
    <t>Une nouvelle approche pour le traitement de la dermatite atopique: application topique d'un inhibiteur peptidique
immunomodulateur dans un modèle murin</t>
  </si>
  <si>
    <t>ATOPIC DERMATITIS; TYPE 2 IMMUNITY; IMMUNOMODULATORY PEPTIDE; ATOPIC MARCH; EPICUTANEOUS SENSITIZATION; MOUSE MODEL</t>
  </si>
  <si>
    <t>Twardowski , Sarah</t>
  </si>
  <si>
    <t>318887</t>
  </si>
  <si>
    <t>L'infertilité et la procréation médicalement assistée et leur association avec les troubles hypertensifs pendant la grossesse et l'asthme infantile</t>
  </si>
  <si>
    <t>Techniques de reproduction</t>
  </si>
  <si>
    <t>MATERNAL HEALTH; PERINATAL HEALTH; INFERTILITY; FERTILITY TREATMENTS; PREECLAMPSIA &amp; HYPERTENSIVE DISORDERS; CHILDHOOD ASTHMA</t>
  </si>
  <si>
    <t>Jafari, Arman</t>
  </si>
  <si>
    <t>318891</t>
  </si>
  <si>
    <t>la bio-impression 3D de valves cardiaques</t>
  </si>
  <si>
    <t>3D BIOPRINTING; TISSUE ENGINEERING; BIOMATERIALS; STEM CELLS; MICROFABRICATION; DISEASE MODELING</t>
  </si>
  <si>
    <t>Landry-Ducharme, Ludovic</t>
  </si>
  <si>
    <t>318897</t>
  </si>
  <si>
    <t>Écologie du mouvement chez un herbivore du désert polaire</t>
  </si>
  <si>
    <t>ARCTIQUE CANADIEN; ECOLOGIE COMPORTEMENTALE; ECOLOGIE DU MOUVEMENT; MIGRATION; MAMMIFERE TERRESTRE; LIEVRE ARCTIQUE</t>
  </si>
  <si>
    <t>Gagnon, Éloi</t>
  </si>
  <si>
    <t>318899</t>
  </si>
  <si>
    <t>L'influence de l'expression des gènes de l'intestin sur les maladies chroniques : une étude de randomisation Mendélienne</t>
  </si>
  <si>
    <t>TRANSCRIPTOME; MENDELIAN RANDOMIZATION; GUT; CHRONIC DISEASES; LONGEVITY; EPIDEMIOLOGY</t>
  </si>
  <si>
    <t>Cécire, Pascale</t>
  </si>
  <si>
    <t>318906</t>
  </si>
  <si>
    <t>Démystifier la triade des paradoxes technologiques : la satisfaction des besoins psychologiques de base grâce à l'utilisation des technologies de l'information et des communications</t>
  </si>
  <si>
    <t>THEORIE DE L'AUTODETERMINATION; BESOINS PSYCHOLOGIQUES DE BASE; PARADOXES DES NOUVELLES TECHNOLOGIES; PARADOXE DE L'AUTONOMIE; PARADOXE DE LA CONNECTIVITE SOCIALE; PARADOXE DE LA PRODUCTIVITE</t>
  </si>
  <si>
    <t>Desjardins, Sophie</t>
  </si>
  <si>
    <t>318929</t>
  </si>
  <si>
    <t>L'identification de signatures cérébrales spécifiques à la réalisation de tâche et la perception de la douleur lors de l'analgésie par distraction</t>
  </si>
  <si>
    <t>DOULEUR; ANALGESIE ; MOTIVATION; DEMANDE DE LA TACHE; ACTIVATION CEREBRALE; SIGNATURE CEREBRALE</t>
  </si>
  <si>
    <t>Jurado, Leonardo F.</t>
  </si>
  <si>
    <t>318953</t>
  </si>
  <si>
    <t>Étude du lien entre immunité entrainée innée et adaptative induite par le BCG dans la protection contre le cancer de la vessie</t>
  </si>
  <si>
    <t>TRAINED IMMUNITY; BCG; BLADDER CANCER; IMMUNOTHERAPY; HEMATOPOIETIC STEM CELL; INNATE IMMUNITY</t>
  </si>
  <si>
    <t>Siddique, Ateeque</t>
  </si>
  <si>
    <t>318974</t>
  </si>
  <si>
    <t>Le développement d'un ciment osseux nanoparticulaire chargé de chimiothérapie pour le traitement de la maladie métastatique de la colonne vertébrale</t>
  </si>
  <si>
    <t>COLONNE VERTEBRALE; METASTASE; CIMENT OSSEUX; NANOPARTICULES; CISPLATINE; DOXORUBICINE</t>
  </si>
  <si>
    <t>Poschke, Markus</t>
  </si>
  <si>
    <t>318983</t>
  </si>
  <si>
    <t>Les inégalités économiques</t>
  </si>
  <si>
    <t>Systèmes économiques</t>
  </si>
  <si>
    <t>INEGALITES ECONOMIQUES; REVENUS ET RICHESSE DES MENAGES; REDISTRIBUTION; MARCHES DE TRAVAIL; ENTREPRENEURIAT; SYSTEME D'IMPOT</t>
  </si>
  <si>
    <t>Darbinian, Emma</t>
  </si>
  <si>
    <t>318987</t>
  </si>
  <si>
    <t>Bloquer l’activation de l’inflammasome NLRP3 pour traiter l’inflammation intestinale associée aux déficiences du complexe NADPH oxydase 2</t>
  </si>
  <si>
    <t>IMMUNODEFICIENCE; MALADIE GRANULOMATEUSE CHRONIQUE (CGD); NADPH OXYDASE; COLITE; MICROBIOME; INFLAMMASOME NLRP3</t>
  </si>
  <si>
    <t>Lalande, Justine</t>
  </si>
  <si>
    <t>319023</t>
  </si>
  <si>
    <t>La mobilisation de l'argument de l'utilité sociale dans les discours liés à la transition énergétique dans l'industrie minière au Québec</t>
  </si>
  <si>
    <t>ACCEPTABILITE SOCIALE; UTILITE SOCIALE; TRANSITION ENERGETIQUE; COMMUNICATION ENVIRONNEMENTALE; LEGITIMITE DES DISCOURS ; PARTICIPATION PUBLIQUE ET CITOYENNE</t>
  </si>
  <si>
    <t>De Meo, Meghan</t>
  </si>
  <si>
    <t>319039</t>
  </si>
  <si>
    <t>L'inhibition de CXCR2 comme candidat pour une thérapie ciblée dans l'adénocarcinome pulmonaire entraîné par la mutation KRAS</t>
  </si>
  <si>
    <t>LUNG ADENOCARCINOMA; IMMUNOTHERAPY; NEUTROPHILS; NEUTROPHIL EXTRACELLULAR TRAPS; KRAS; CXCR2</t>
  </si>
  <si>
    <t>Fornasier-Bélanger, Mathieu</t>
  </si>
  <si>
    <t>319049</t>
  </si>
  <si>
    <t>Exposition aux contaminants environnementaux, fonctions exécutives et intégrité structurelle du lobe frontal: une
étude auprès d’adolescents inuits</t>
  </si>
  <si>
    <t>NEUROPSYCHOTOXICOLOGIE; FONCTIONS EXECUTIVES; IMAGERIE PAR RESONNANCE MAGNETIQUE (IRM); CONTAMINANTS ENVIRONNEMENTAUX; ADOLESCENTS; INUITS</t>
  </si>
  <si>
    <t>Galloy, Maxime</t>
  </si>
  <si>
    <t>319122</t>
  </si>
  <si>
    <t>Caractérisation des fonctions de la composition de la chromatine sur les voies de signalisation et de réparation des cassures d'ADN double brin</t>
  </si>
  <si>
    <t xml:space="preserve">REPARATION; ADN; CHROMATINE; HISTONE; RNF168; LECTEURS DE LA CHROMATINE </t>
  </si>
  <si>
    <t>Champagne, Kim</t>
  </si>
  <si>
    <t>319125</t>
  </si>
  <si>
    <t xml:space="preserve">Intervenir autrement: évaluation d'un programme novateur d’intervention par la nature et l’aventure auprès d’adolescents en difficulté d'adaptation et d'apprentissage </t>
  </si>
  <si>
    <t>EVALUATION DE PROGRAMME; DIFFICULTE ADAPTATION ET APPRENTISSAGE; ENGAGEMENT SCOLAIRE; INTERVENTION PAR LA NATURE ET L'AVENTURE; AUTODETERMINATION; ADOLESCENCE</t>
  </si>
  <si>
    <t>Caron, Vicky</t>
  </si>
  <si>
    <t>319138</t>
  </si>
  <si>
    <t>Qualité de vie, autisme et déficience intellectuelle : le développement d’un questionnaire adapté</t>
  </si>
  <si>
    <t>AUTISME; QUALITE DE VIE; DEFICIENCE INTELLECTUELLE ; COMORBIDITE; RECHERCHE INCLUSIVE; ADULTE</t>
  </si>
  <si>
    <t>Sadiq, Zubi</t>
  </si>
  <si>
    <t>319141</t>
  </si>
  <si>
    <t>Un système de détection au point d’intervention sensible, convivial et nouvelle génération utilisant des comprimés aux nanoconjugués d’or et ses applications pour diagnostiquer une carence en fer dans le sang</t>
  </si>
  <si>
    <t>Anémies</t>
  </si>
  <si>
    <t>DIAGNOSTIC TECHNIQUE; GOLD NANOPARTICLES; FERRITIN ASSAY; LAB-ON-A-TABLET; ANEMIA; ANTIBODY-ANTIGEN INTERACTIONS</t>
  </si>
  <si>
    <t>Nimr, Ramzi</t>
  </si>
  <si>
    <t>319146</t>
  </si>
  <si>
    <t>La vie invivable: Une ethnographie des suicides dans la Palestine occupée</t>
  </si>
  <si>
    <t>ANTHROPOLOGY OF MENTAL HEALTH; ANTHROPOLOGY OF THE MIDDLE EAST; SUBJECTIVITY; TEMPORALITY; SUICIDE; PALESTINE</t>
  </si>
  <si>
    <t>Thungon, Leki</t>
  </si>
  <si>
    <t>319172</t>
  </si>
  <si>
    <t>Le droit à la mémoire : récits du massacre de Nellie de 1983 et politique de la citoyenneté en Assam</t>
  </si>
  <si>
    <t>CITIZENSHIP RIGHTS; ETHNIC VIOLENCE; MEMORY; HISTORY; JUSTICE; NORTHEAST INDIA</t>
  </si>
  <si>
    <t>Chawla, Anjali</t>
  </si>
  <si>
    <t>319173</t>
  </si>
  <si>
    <t>Signatures de chromatine ouverte spécifiques à un type de cellule dans le cerveau d'individus atteints de trouble dépressif majeur et de suicide, avec ou sans antécédents de maltraitance pendant l'enfance.</t>
  </si>
  <si>
    <t xml:space="preserve">MAJOR DEPRESSIVE DISORDER; BRAIN CELL-TYPES; GENETIC RISK VARIANTS ; CHILDHOOD MALTREATMENT; NON-CODING GENOME; BIOINFORMATICS </t>
  </si>
  <si>
    <t>Han, Yang</t>
  </si>
  <si>
    <t>319189</t>
  </si>
  <si>
    <t>Une étude à cohortes multiples sur les interactions gènes-environnement alimentaire dans l’alimentation et l’obésité</t>
  </si>
  <si>
    <t>OBESITY; EATING BEHAVIOUR; GENE-ENVIRONMENT INTERACTION; FOOD ENVIRONMENT; DIET QUALITY; POLYGENIC RISK SCORE</t>
  </si>
  <si>
    <t>Shen, Lulan</t>
  </si>
  <si>
    <t>319204</t>
  </si>
  <si>
    <t>Maximiser l'adaptabilité des réseaux de neuronaux profonds compressés au domaine d'application (Titre Simple: Conception de réseaux neuronaux profonds pour un déploiement localisé et à coût abordable dans des applications réelles)</t>
  </si>
  <si>
    <t>Matériel informatique</t>
  </si>
  <si>
    <t>COMPRESSED NEURAL NETWORKS; EFFICIENT DEEP NEURAL NETWORKS; DOMAIN ADAPATION; DEEP LEARNING; EDGE COMPUTING HARDWARE; MACHINE LEARNING</t>
  </si>
  <si>
    <t>Taber, Elisa</t>
  </si>
  <si>
    <t>319209</t>
  </si>
  <si>
    <t>Faire croire au réel : Une ethnographie de la littérature paraguayenne contemporaine</t>
  </si>
  <si>
    <t>TRANSLATION; UTOPIA; DIGITAL WRITING; FICTION; PARAGUAY; POSTCOLONIAL STUDIES</t>
  </si>
  <si>
    <t>Osornio Hernández, Ana Isabel</t>
  </si>
  <si>
    <t>319212</t>
  </si>
  <si>
    <t>Identification et caractérisation des effecteurs de signalisation pour les ligands Éphrines B (EfnB)</t>
  </si>
  <si>
    <t>RECEPTORS TYROSINE KINASE; EPH RECEPTORS; EFNB LIGANDS; SIGNALING PATHWAYS; PROXIMITY LABELING; INTRACELLULAR EFFECTORS</t>
  </si>
  <si>
    <t>Baracchini, Giulia</t>
  </si>
  <si>
    <t>319238</t>
  </si>
  <si>
    <t>La variabilité inter-régionale du signal BOLD sur les traces de la connectivité fonctionnelle: Implications dans la relation entre le déclin cognitif lié à l’âge et l’évolution de la maladie d’Alzheimer</t>
  </si>
  <si>
    <t>AGING; PRECLINICAL ALZHEIMER'S; FUNCTIONAL MRI; BOLD SIGNAL VARIABILITY; FUNCTIONAL CONNECTIVITY; MULTIVARIATE TECHNIQUES</t>
  </si>
  <si>
    <t>Boisvert, Renaud</t>
  </si>
  <si>
    <t>319243</t>
  </si>
  <si>
    <t>L'analyse de la nature des sources et des institutions juridiques d'origine autochtone (normes, processus et acteurs) auxquelles puisent les constitutions autochtones contemporaines ainsi que l'influence exercée par le droit constitutionnel canadien sur ces constitutions autochtones.</t>
  </si>
  <si>
    <t>DROIT CONSTITUTIONNEL CANADIEN; DROIT AUTOCHTONE; NORMES; SOURCES JURIDIQUES; INSTITUTIONS JURIDIQUES; CONSTITUTIONS AUTOCHTONES</t>
  </si>
  <si>
    <t>Laplante, Véronique</t>
  </si>
  <si>
    <t>319286</t>
  </si>
  <si>
    <t>Rôles de la cytokine CLCF1 dans les maladies auto-immunes</t>
  </si>
  <si>
    <t>IMMUNOLOGIE; PHARMACOLOGIE; INTERACTIONS PROTEINE-PROTEINE; CYTOKINES DE LA FAMILLE DE L'IL6/IL12; MALADIES AUTO-IMMUNES; LYMPHOCYTES T</t>
  </si>
  <si>
    <t>Wang, Yezhou</t>
  </si>
  <si>
    <t>319308</t>
  </si>
  <si>
    <t>Investiguer la microarchitecture supportant le fonctionnement du cerveau humain</t>
  </si>
  <si>
    <t>Analyse des réseaux (information)</t>
  </si>
  <si>
    <t>NEUROIMAGING; COMPUTATIONAL NEUROSCIENCE; HUMAN CONNECTOME; COGNITION; CORTICAL MICROSTRUCTURE; CORTICAL HIERARCHY</t>
  </si>
  <si>
    <t>Feng, Chu-Han</t>
  </si>
  <si>
    <t>319313</t>
  </si>
  <si>
    <t>Criblage génétique du phosphatome humain pour améliorer l'immunothérapie CAR-NK</t>
  </si>
  <si>
    <t>CANCER IMMUNOTHERAPY; PROTEIN TYROSINE PHOSPHATASE; CRISPR/CAS9 ARRAY SCREEN; NATURAL KILLER CELLS SIGNALING; TUMOR MICROENVIRONMENT; CAR-NK</t>
  </si>
  <si>
    <t>Huberland, Manon</t>
  </si>
  <si>
    <t>319328</t>
  </si>
  <si>
    <t>Contre survie : une écriture écoféministe de la douleur</t>
  </si>
  <si>
    <t>ENVIRONNEMENT; FEMMES; ECOFEMINISMES; LITTERATURE FEMINISTE; AUTOTHEORIE; DOULEURS CHRONIQUES</t>
  </si>
  <si>
    <t>Mathew, Felix</t>
  </si>
  <si>
    <t>319339</t>
  </si>
  <si>
    <t>Examen des mutations radio-induites dans les cellules humaines à l'aide du séquençage de l'ADN unicellulaire - Une étude exploratoire</t>
  </si>
  <si>
    <t>GENOMICS; RADIOBIOLOGY; SINGLE-CELL SEQUENCING; RADIATION-INDUCED CARCINOGENESIS; MUTATION ANALYSIS; MUTATION-SIGNATURE OF IONIZING RADIATION</t>
  </si>
  <si>
    <t xml:space="preserve">Lemire-Thérien, Gabrielle </t>
  </si>
  <si>
    <t>319343</t>
  </si>
  <si>
    <t>Analyse de variants structuraux par séquençage du génome chez des familles affectées par des maladies génétiques rares non diagnostiquées</t>
  </si>
  <si>
    <t>Broad Institute</t>
  </si>
  <si>
    <t>Formation en recherche post-diplôme professionnel (fellowship)</t>
  </si>
  <si>
    <t>BF10</t>
  </si>
  <si>
    <t xml:space="preserve">GENETIQUE MENDELIENNE ; MEDECINE TRANSLATIONNELLE; GENETIQUE MOLECULAIRE ; SEQUENCAGE DU GENOME; MALADIES GENETIQUES RARES ; VARIANTS STRUCTURAUX </t>
  </si>
  <si>
    <t>Katz-Zeitlin, Ethan</t>
  </si>
  <si>
    <t>319371</t>
  </si>
  <si>
    <t>Comparaison des Profils de Motivation au Travail chez les Employés des Organisations à But Non Lucratif et à But Lucratif:
Résultats et Mécanismes du Travail</t>
  </si>
  <si>
    <t>3C-MODEL OF MOTIVATION; AFFECTIVE PREFERENCES; COGNITIVE PREFERENCES; PERCEIVED ABILITIES; NON AND FOR PROFIT PROFIT ORGANIZATIONS; LATENT PROFILE ANALYSIS</t>
  </si>
  <si>
    <t>Titone, Debra</t>
  </si>
  <si>
    <t>319429</t>
  </si>
  <si>
    <t>Initiative Montréalaise sur le Bilinguisme</t>
  </si>
  <si>
    <t>MULTILINGUALISM; LANGUAGE LEARNING; LANGUAGE DEVELOPMENT; PSYCHOLINGUISTICS; NEUROLINGUISTICS; SOCIOLINGUISTICS</t>
  </si>
  <si>
    <t>Bellemare, Hugues</t>
  </si>
  <si>
    <t>319445</t>
  </si>
  <si>
    <t>Extensions quadratiques réelles et valeurs spéciales de formes modulaires</t>
  </si>
  <si>
    <t>THEORIE DES CORPS DE CLASSES; DOUZIEME PROBLEME DE HILBERT; EXTENSIONS QUADRATIQUES REELLES; GEOMETRIE RIGIDE ANALYTIQUE; COCYCLES MEROMORPHES RIGIDES; GROUPE MODULAIRE DE HILBERT</t>
  </si>
  <si>
    <t>Raîche-Marcoux, Gabrielle</t>
  </si>
  <si>
    <t>319450</t>
  </si>
  <si>
    <t>Étude de l'encapsulation et du relargage de médicaments par des nanoparticules d'or pour la thérapie oculaire</t>
  </si>
  <si>
    <t>NANOPARTICULES D'OR; POST-CHIRURGIE DES CATARACTES; OPTIMISATION DES TRAITEMENTS; OPHTALOMOLOGIE; ANTI-INFLAMMATOIRES; ENCAPSULATION ET RELARGAGE</t>
  </si>
  <si>
    <t>Rioux, Gabrielle</t>
  </si>
  <si>
    <t>319455</t>
  </si>
  <si>
    <t>Expériences du soutien reçu des institutions publiques et des services communautaires par des femmes victimes de violence conjugale au sein d'une relation LBTQ+</t>
  </si>
  <si>
    <t>VIOLENCE CONJUGALE; LGBTQ+; FEMMES; SERVICES PUBLICS; SERVICES COMMUNAUTAIRES; SOUTIEN SOCIAL</t>
  </si>
  <si>
    <t xml:space="preserve">Ha, Christine </t>
  </si>
  <si>
    <t>319496</t>
  </si>
  <si>
    <t>Acquisition de littéracie alimentaire traditionnelle par les jeunes Cris au sein du système alimentaire traditionnel d’Eeyou Istchee</t>
  </si>
  <si>
    <t>LITTERACIE ALIMENTAIRE ; LES JEUNES CRIS; SYSTEME ALIMENTAIRE AUTOCHTONE; L'AUTO-EFFICACITE; ACCES A L'ALIMENTATION TRADITIONNELLE; VALORISATION CULTURELLE</t>
  </si>
  <si>
    <t>Carrier, Simon</t>
  </si>
  <si>
    <t>319508</t>
  </si>
  <si>
    <t>Conception d'un circuit intégré CMOS 65 nm avec détecteur monophotonique pour distribution quantique de clés et détection de front d'onde</t>
  </si>
  <si>
    <t>DISTRIBUTION QUANTIQUE DE CLES; DETECTEUR MONOPHOTONIQUE; PHOTODETECTEUR; CRYPTOGRAPHIE QUANTIQUE; SPAD; SENSEUR DE FRONT D'ONDE</t>
  </si>
  <si>
    <t>Leal Alves, Chiara</t>
  </si>
  <si>
    <t>319541</t>
  </si>
  <si>
    <t>Bio-ingénierie de souches bactériennes pour les biocarburants à base de cellulose avec l'utilisation d'un dispositif microfluidique automatisé.</t>
  </si>
  <si>
    <t>MICROFLUIDICS; BIOFUEL; BIOMASS; BIOENGINEERING; ENZYMES; MICROELECTRONIC</t>
  </si>
  <si>
    <t>Kaspar, Kathryn</t>
  </si>
  <si>
    <t>319553</t>
  </si>
  <si>
    <t>Gestion de la consommation d’énergie des bâtiments au niveau du quartier ou de la ville en tenant compte des commentaires des occupants en temps réel</t>
  </si>
  <si>
    <t>URBAN-SCALE ENERGY MANAGEMENT; DEMAND-SIDE ENERGY MANAGEMENT; BUILDING ENERGY CONSUMPTION; DEMAND RESPONSE IN BUILDINGS; REAL-TIME CONTROL STRATEGIES; OCCUPANT-CENTRIC CONTROLS</t>
  </si>
  <si>
    <t>Simoneau-Gilbert, Virginie</t>
  </si>
  <si>
    <t>319585</t>
  </si>
  <si>
    <t>Question de recherche : Peut-on considérer les animaux non humains sociaux comme des agents
moraux ?</t>
  </si>
  <si>
    <t>ETHIQUE ANIMALE; ETHOLOGIE; COGNITION ANIMALE; AGENTIVITE MORALE; ETHIQUE; EMPATHIE</t>
  </si>
  <si>
    <t>Blanchet, Maxime</t>
  </si>
  <si>
    <t>319593</t>
  </si>
  <si>
    <t>Modélisation du givrage d'impact de grosses gouttelettes en surfusion (GGS) sur aéronef par des approches déterministes et stochastiques.</t>
  </si>
  <si>
    <t>AERODYNAMIQUE; TURBULENCE; MATHEMATIQUES APPLIQUEES; EQUATIONS AUX DERIVEES PARTIELLES; GIVRAGE; CALCUL HAUTES PERFORMANCES</t>
  </si>
  <si>
    <t>Letourneau, André Éric</t>
  </si>
  <si>
    <t>319594</t>
  </si>
  <si>
    <t xml:space="preserve">Musiques cachées. Écouter la diversité sonore. </t>
  </si>
  <si>
    <t>Acoustique</t>
  </si>
  <si>
    <t>MUSIQUE; MARGINALISATION; EQUITE, DIVERSITE ET INCLUSION; RECHERCHE-CREATION; ACOUSTIQUE; ARTS SONORES</t>
  </si>
  <si>
    <t>Rodrigues Machado, Fernanda Cristina</t>
  </si>
  <si>
    <t>319595</t>
  </si>
  <si>
    <t>Un capteur d'absorption microscopique à large bande passante pour détecter des signaux transitoires avec une sensibilité élevée</t>
  </si>
  <si>
    <t>CAVITY-ENHANCED ABSORPTION SENSING; MICROSCALE ABSORPTION SENSOR; FIBER CAVITY; TRANSIENT ABSORPTION SENSING; RADIATION DOSIMETRY; POUND-DREVER-HALL SIDEBAND LOCKING</t>
  </si>
  <si>
    <t>Shao, Yihan</t>
  </si>
  <si>
    <t>319599</t>
  </si>
  <si>
    <t>Protéger l’infrastructure des ponts du Canada contre les risques de tremblement de terre</t>
  </si>
  <si>
    <t xml:space="preserve">Ponts </t>
  </si>
  <si>
    <t>BRIDGES; EARTHQUAKE HAZARD; FINITE ELEMENT MODEL; CASCADIA SUBDUCTION EARTHQUAKE; SEISMIC RISK ASSESSMENT; BRIDGE FRAGILITY ANALYSIS</t>
  </si>
  <si>
    <t>Levasseur, Julie</t>
  </si>
  <si>
    <t>319615</t>
  </si>
  <si>
    <t>Quelle transition? Les conflits idéologiques dans les discours des mobilisations citoyennes entourant le projet Énergie Saguenay (2014-2020)</t>
  </si>
  <si>
    <t>POLITIQUE ENVIRONNEMENTALE; TRANSITION ECOLOGIQUE; MOUVEMENTS SOCIAUX QUEBECOIS; THEORIES DU CHANGEMENT; ANALYSE DU DISCOURS; CADRAGE</t>
  </si>
  <si>
    <t>Martins-Cannavino, Kimberly</t>
  </si>
  <si>
    <t>319616</t>
  </si>
  <si>
    <t>Étude fonctionnelle du trouble GNB1</t>
  </si>
  <si>
    <t>GNB1 DISORDER ; NEURODEVELOPMENTAL DISORDER; G PROTEIN BETA 1 ; RARE DISEASE; CELL SIGNALLING; INDUCED PLURIPOTENT STEM CELLS</t>
  </si>
  <si>
    <t xml:space="preserve">Bertrand-Deschênes, Antoine </t>
  </si>
  <si>
    <t>319631</t>
  </si>
  <si>
    <t>Crise des surdoses : deuils, reconnaissance et société</t>
  </si>
  <si>
    <t>Personne et dignité</t>
  </si>
  <si>
    <t>DEUIL; SURDOSE; RECONNAISSANCE; SOCIETE; STIGMATISATION SOCIALE; SOUFFRANCE SOCIALE</t>
  </si>
  <si>
    <t>Carollo, Paola</t>
  </si>
  <si>
    <t>319639</t>
  </si>
  <si>
    <t>Être d’une ethnie minoritaire en voie d’assimilation : anthropologie de l’autoritarisme et de la peur chez les Tibétains dans la Chine de la Nouvelle ère</t>
  </si>
  <si>
    <t xml:space="preserve">ANTHROPOLOGIE DE LA CHINE ; MINORITES ETHNIQUES DE CHINE ; TIBETAINS; ASSIMILATION ET SINISATION ; AUTORITARISMES ; BELT AND ROAD INITIATIVE </t>
  </si>
  <si>
    <t>Paquette, Alexandra</t>
  </si>
  <si>
    <t>319651</t>
  </si>
  <si>
    <t>Nouveaux knockouts de la DCLK1 et de la DCX dans des neurones induites de cellules souches pluripotentes.</t>
  </si>
  <si>
    <t>NEURONES; CELLULES SOUCHES PLURIPOTENTES; MICROTUBULES; CRISPR; DCLK1; DCX</t>
  </si>
  <si>
    <t>Couture, Frédéric</t>
  </si>
  <si>
    <t>319664</t>
  </si>
  <si>
    <t>Analyses de marqueurs systémiques au moyen de tatouages de microaiguilles cutanées - preuve de concept</t>
  </si>
  <si>
    <t>Cégep de Lévis</t>
  </si>
  <si>
    <t>Projets de recherche en équipe en milieu collégial</t>
  </si>
  <si>
    <t>PREC</t>
  </si>
  <si>
    <t>Pathologies</t>
  </si>
  <si>
    <t>DETECTION; BIOCAPTEUR; BIOMARQUEUR; MESURE NON-INVASIVE; A DEFINIR; A DEFININR</t>
  </si>
  <si>
    <t>Dejong, Scott</t>
  </si>
  <si>
    <t>319674</t>
  </si>
  <si>
    <t>Jouer avec du contenu trompeur: Le virage vers le jeu en tant que méthode d'éducation médiatique</t>
  </si>
  <si>
    <t>MEDIA LITERACY; DISINFORMATION; CONSPIRACY; GAME DESIGN; RESEARCH CREATION; TRANSGRESSIVE PLAY</t>
  </si>
  <si>
    <t>White Bear, J</t>
  </si>
  <si>
    <t>319720</t>
  </si>
  <si>
    <t>Découverte et Prédiction des Interactions ARN-ARN Indiquées dans la Pathogenèse</t>
  </si>
  <si>
    <t>IA; RNA; PATHOGENS; BIOINFORMATICS; VIRUS; INTERACTIONS</t>
  </si>
  <si>
    <t>Jung, Dongyun</t>
  </si>
  <si>
    <t>319729</t>
  </si>
  <si>
    <t>Caractérisation de la génomique et de la microbiologie environnementale des Escherichia coli pathogènes mammaires</t>
  </si>
  <si>
    <t>BOVINE MASTITIS; ESCHERICHIA COLI; MICROBIOME; NEXT GENERATION SEQUENCING; COMPARATIVE GENOMICS; MILK QUALITY</t>
  </si>
  <si>
    <t>Refet, Elena</t>
  </si>
  <si>
    <t>319823</t>
  </si>
  <si>
    <t>Conception d’une plateforme microfluidique pour la culture, le traitement par thérapie combinée et l’analyse de sphéroïdes tumoraux hypoxiques et permettant de prédire la réponse in vivo.</t>
  </si>
  <si>
    <t>MICROFLUIDIQUE; HYPOXIE; SARCOME; RADIOTHERAPIE; SPHEROIDE; RADIORESISTANCE</t>
  </si>
  <si>
    <t>Lindberg, Rachael</t>
  </si>
  <si>
    <t>319832</t>
  </si>
  <si>
    <t>Quand l’accent ne correspond pas aux attentes: Le rôle des différences individuelles et les effets sur des évaluations du locuteur dans un contexte d'entretien en français</t>
  </si>
  <si>
    <t>SOCIOLINGUISTICS; LANGUAGE ATTITUDES; FRENCH VARIETIES; EMPLOYMENT INTERVIEW; ACCENTED SPEECH BELIEF; EXPECTATION VIOLATION THEORY</t>
  </si>
  <si>
    <t>Stevenson, Lisa</t>
  </si>
  <si>
    <t>319854</t>
  </si>
  <si>
    <t xml:space="preserve">Créer des images ; perturber la pensée : Cinématographie et expérience vécue de la violence </t>
  </si>
  <si>
    <t>Individuel</t>
  </si>
  <si>
    <t>RC1</t>
  </si>
  <si>
    <t>VIOLENCE; IMAGE; IMAGINATION; FORMS OF REPRESENTATION; FILMMAKING; COLOMBIA</t>
  </si>
  <si>
    <t>Villeneuve, Carol-Anne</t>
  </si>
  <si>
    <t>319859</t>
  </si>
  <si>
    <t>Impacts du changement climatique sur la dynamique des virus du sérogroupe California et de leurs vecteurs dans l'Arctique nord-américain</t>
  </si>
  <si>
    <t>CLIMATE CHANGE; ARTHROPOD-BORNE VIRUSES; CALIFORNIA SEROGROUP VIRUSES; BITING FLIES; MOSQUITOES; BLACK FLIES</t>
  </si>
  <si>
    <t>Andersen, Bridget</t>
  </si>
  <si>
    <t>319860</t>
  </si>
  <si>
    <t>Localiser les sursauts radio rapides avec les télescopes radio auxiliaires de CHIME</t>
  </si>
  <si>
    <t>Galactique et cosmique</t>
  </si>
  <si>
    <t>Instruments</t>
  </si>
  <si>
    <t>ASTROPHYSICS; OBSERVATIONAL ASTRONOMY; RADIO ASTRONOMY; HIGH ENERGY ASTROPHYSICS; RADIO TRANSIENT SOURCES; INTERFEROMETRIC INSTRUMENTATION</t>
  </si>
  <si>
    <t>Zou, Yujing</t>
  </si>
  <si>
    <t>319884</t>
  </si>
  <si>
    <t>Prédiction des résultats de traitement multimodalité spécifique au patient basée sur l'apprentissage profond pour les cancers gynécologiques à l'aide de modalités d'imagerie pré/post diagnostique et d'images histopathologiques numériques</t>
  </si>
  <si>
    <t>PRECISION MEDICINE; MEDICAL PHYSICS ; ONCOLOGY TREATMENT OUTCOME MODELING; MACHINE LEARNING/DEEP LEARNING; PATIENT-SPECIFIC MICRODOSIMETRY; MULTI-MODAL OUTCOME PREDICTION MODEL</t>
  </si>
  <si>
    <t>Becerra, Tatiana</t>
  </si>
  <si>
    <t>319894</t>
  </si>
  <si>
    <t>Construire des voies de recherche collaboratives pour intégrer les alphabétisations numériques critiques dans les classes rurales de langue seconde</t>
  </si>
  <si>
    <t>TEACHER-EDUCATION; LITERACY DEVELOPMENT; RURAL EDUCATION; SECOND LANGUAGE LEARNING; DIGITAL LITERACIES; TECHNOLOGY IN EDUCATION</t>
  </si>
  <si>
    <t>Zixian , Wei</t>
  </si>
  <si>
    <t>319934</t>
  </si>
  <si>
    <t>Convergence sans fil fibre - communication sans fil optique d'intérieur basée sur de nouveaux dispositifs photoniques au silicium</t>
  </si>
  <si>
    <t>DIGITAL SIGNAL PROCESSING; SILICON PHOTONICS; OPTICAL FIBER COMMUNICATION; DIGITAL COMMUNICATION; SEMICONDUCTOR DEVICES; FREE-SPACE OPTICAL COMMUNICATION</t>
  </si>
  <si>
    <t>Chen, Boqi</t>
  </si>
  <si>
    <t>319955</t>
  </si>
  <si>
    <t>Vérification et certification pour une utilisation sûre et fiable de l'intelligence artificielle dans les systèmes cyber-physiques critiques</t>
  </si>
  <si>
    <t>SOFTWARE ENGINEERING; CYBER-PHYSICAL SYSTEMS; SOFTWARE CERTIFCATION; ARTIFICIAL INTELLIGENCE ; MACHINE LEARNING; ARTIFICIAL INTELLIGENCE SAFETY</t>
  </si>
  <si>
    <t>Li, Weijia</t>
  </si>
  <si>
    <t>319956</t>
  </si>
  <si>
    <t>Systèmes de transmission à fibre optique à ultra-haute capacité</t>
  </si>
  <si>
    <t>OPTICAL COMMUNICATION; DIGITAL SIGNAL PROCESSORS; ULTRA-HIGH CAPACITY; COHERENT OPTICAL COMMUNICATION; SYMBOL RATE; EMBEDDED INTELLIGENCE</t>
  </si>
  <si>
    <t>Del Real Mata, Carolina</t>
  </si>
  <si>
    <t>320032</t>
  </si>
  <si>
    <t>Une plate-forme nanostructurée fluidique et automatisée hautement sensible pour détecter les acides nucléiques via la Spectroscopie Raman exaltée de surface.</t>
  </si>
  <si>
    <t>MICROFLUIDIC SENSORS; DIAGNOSIS; SURFACE ENHANCED RAMAN SPECTROSCOPY; LIQUID BIOPSY; NANOSTRUCTURE;  DEEP LEARNING</t>
  </si>
  <si>
    <t>Taschereau-Dumouchel, Vincent</t>
  </si>
  <si>
    <t>320054</t>
  </si>
  <si>
    <t>Réguler l’activité cérébrale à l'aide de l’intelligence artificielle: Le développement d’une nouvelle méthode d'intervention en santé mentale</t>
  </si>
  <si>
    <t>Bourses de carrière Junior 1 en intelligence artificielle et santé numérique</t>
  </si>
  <si>
    <t>CBIA1</t>
  </si>
  <si>
    <t>IMAGERIE CEREBRALE EN TEMPS REEL; INTELLIGENCE ARTIFICIELLE; APPRENTISSAGE AUTOMATIQUE; TRAITEMENT DES TROUBLES ANXIEUX; EXPERIENCE SUBJECTIVE DES EMOTIONS; REACTIVITE PHYSIOLOGIQUE DEFENSIVE</t>
  </si>
  <si>
    <t>Vandal, Thomas</t>
  </si>
  <si>
    <t>320056</t>
  </si>
  <si>
    <t>Détection directe d'exoplanètes géantes via la spectroscopie à haute résolution et l'imagerie interférométrique infrarouge</t>
  </si>
  <si>
    <t>EXOPLANETES; DETECTION DIRECTE D'EXOPLANETES; ATMOSPHERE D'EXOPLANETES; FORMATION D'EXOPLANETES; SPECTROSCOPIE A HAUTE RESOLUTION; INTERFEROMETRIE</t>
  </si>
  <si>
    <t>Nohair, Bendaoud</t>
  </si>
  <si>
    <t>320063</t>
  </si>
  <si>
    <t>Développer une voie innovante de valorisation des pneus usés en les recyclant par pyrolyse sous vide pour récupérer les particules de noir de carbone et les incorporer dans une matrice thermoplastique.</t>
  </si>
  <si>
    <t>Cégep de Saint-Jérôme</t>
  </si>
  <si>
    <t>DEVELOPPEMENT DURABLE; RECYCLAGE DES PNEUS USES; PARTICULES DE NOIRE DE CARBONE; MATERIAUX COMPOSITES; THERMOPLASTIQUES; PYROLYSE SOUS VIDE</t>
  </si>
  <si>
    <t>Francois, Julien</t>
  </si>
  <si>
    <t>320071</t>
  </si>
  <si>
    <t>Les effets de l’utilisation des objets connectés sur l’empowerment des individus : le cas du secteur de la santé.</t>
  </si>
  <si>
    <t>Technologies des soins</t>
  </si>
  <si>
    <t>EMPOWERMENT; DIABETE; OBJET CONNECTE; GESTION DE LA SANTE; SERVICE DE SANTE; RELATION PATIENT-MEDECIN</t>
  </si>
  <si>
    <t>Gutierrez, Amanda</t>
  </si>
  <si>
    <t>320103</t>
  </si>
  <si>
    <t xml:space="preserve">Une perspective décoloniale sur le soundwalking à partir de la recherche-pratique des sono[soro]ridades. </t>
  </si>
  <si>
    <t xml:space="preserve">TECHNOLOGY ; GENDER STUDIES ; SOUND STUDIES ; SORORITY ; ACTIVISM ; SOUND WALKS </t>
  </si>
  <si>
    <t>Zeighami, Yashar</t>
  </si>
  <si>
    <t>320107</t>
  </si>
  <si>
    <t>Modélisation integrative des trajectoires cérébrales au cours du veillissement normal et de la
Neurodégérescence: une approche d’imagerie multimodal</t>
  </si>
  <si>
    <t>MULTIMODAL NEUROIMAGING; MACHINE LEARNING; NORMATIVE BRAIN AGING; DISEASE RISK FACTORS; COMPUTATIONAL MODELING; DIAGNOSIS AND PROGNOSIS</t>
  </si>
  <si>
    <t>Audet, Francois</t>
  </si>
  <si>
    <t>320109</t>
  </si>
  <si>
    <t>Réfléchir sur l’action humanitaire : populations, crises et catastrophes au regard des pratiques émergentes</t>
  </si>
  <si>
    <t>ACTION HUMANITAIRE; CRISES ET CATASTROPHES; POPULATION DEPLACEES; COOPERATION INTERNATIONALE; RESILIENCE; POSTURES DECOLONISANTES</t>
  </si>
  <si>
    <t>Kaci, Imane</t>
  </si>
  <si>
    <t>320117</t>
  </si>
  <si>
    <t>Caractérisation du rôle des vésicules membranaires apoptotiques de type exosome (ApoExo) dans la réponse immunitaire, le développement de la fibrose rénale, et la raréfaction microvasculaire dans le contexte de l'insuffisance rénale induite par ischémie-reperfusion.</t>
  </si>
  <si>
    <t>INSUFFISANCE RENALE AIGUE; ISCHEMIE-REPERFUSION; APOPTOSE; REPONSE IMMUNITAIRE; FIBROSE ; MICROVASCULARISATION</t>
  </si>
  <si>
    <t>Cusson, Patrick</t>
  </si>
  <si>
    <t>320144</t>
  </si>
  <si>
    <t>Démonstration expérimentale de la tomographie complète d'états quantiques de la lumière pulsée</t>
  </si>
  <si>
    <t>METROLOGIE; PHOTONIQUE; QUANTIQUE; TERAHERTZ; LASER; FEMTOSECONDE</t>
  </si>
  <si>
    <t>Diab, Zeinab</t>
  </si>
  <si>
    <t>320176</t>
  </si>
  <si>
    <t>L'impact de la loi 21 au Québec auprès de personnes croyantes chrétiennes, musulmanes, juives et sikhes : Recherche-action participative et ethnographique dans une approche de dialogue intervisionnel</t>
  </si>
  <si>
    <t>Symbolisme</t>
  </si>
  <si>
    <t>QUEBEC; LAICITE; LOI 21; RELIGIONS; SYMBOLES; SIGNES</t>
  </si>
  <si>
    <t>Théberge, Antoine</t>
  </si>
  <si>
    <t>320196</t>
  </si>
  <si>
    <t>L'apprentissage par renforcement profond pour cartographier le cerveau humain</t>
  </si>
  <si>
    <t>NEUROSCIENCES; NEUROIMAGERIE ; INTELLIGENCE ARTIFICIELLE; APPRENTISSAGE PROFOND; APPRENTISSAGE PAR RENFORCEMENT; TRACTOGRAPHIE</t>
  </si>
  <si>
    <t>Barker, Sadie</t>
  </si>
  <si>
    <t>320219</t>
  </si>
  <si>
    <t>Signifier les Lisières: Fantômes Coloniaux et Résistance Anticoloniale dans les Imaginaires Esthétiques Postcoloniaux</t>
  </si>
  <si>
    <t>Concentration des médias</t>
  </si>
  <si>
    <t>POSTCOLONIAL ; DECOLONIAL; AESTHETICS; GENRE; FRONTIER; LANDSCAPE</t>
  </si>
  <si>
    <t>Lund, Christopher</t>
  </si>
  <si>
    <t>320225</t>
  </si>
  <si>
    <t>Vers une protonthérapie accessible: conception de ligne de faisceau d'un accélérateur médical peu coûteux et compact</t>
  </si>
  <si>
    <t>MEDICAL PHYSICS; RADIOTHERAPY; PROTON RADIOTHERAPY; MEDICAL ACCELERATORS; NOVEL ACCELERATION METHODS; PARTICLE DYNAMICS</t>
  </si>
  <si>
    <t>Morales, Juan Manuel</t>
  </si>
  <si>
    <t>320228</t>
  </si>
  <si>
    <t>Le populisme axé sur la sécurité : populisme à caractère exclusif dans des contextes d’inégalité</t>
  </si>
  <si>
    <t>POPULISME; DEMOCRATIE; INTERPRETATIONS; INEGALITE; SECURITE; AMERIQUE LATINE</t>
  </si>
  <si>
    <t>Padilla, Reinnier</t>
  </si>
  <si>
    <t>320232</t>
  </si>
  <si>
    <t>Le rôle des 'poison exons' EZH2 dans le neurodéveloppement et la maladie</t>
  </si>
  <si>
    <t>BIOINFORMATICS; GENOMICS; EPIGENETICS; TRANSCRIPTOMICS; ALTERNATIVE SPLICING ; NEURODEVELOPMENT</t>
  </si>
  <si>
    <t>Chapdelaine, Nadine</t>
  </si>
  <si>
    <t>320233</t>
  </si>
  <si>
    <t>Participation sociale des adolescents et des jeunes adultes autistes non-verbaux ou nécessitant une aide très importante : perceptions des parents et des professionnel.le.s</t>
  </si>
  <si>
    <t>TROUBLE DU SPECTRE DE L'AUTISME; PARTICIPATION SOCIALE; JEUNES; NON-VERBAUX; PARENTS; PROFESSIONNEL.LE.S</t>
  </si>
  <si>
    <t>Farhangdoost, Nargess</t>
  </si>
  <si>
    <t>320249</t>
  </si>
  <si>
    <t>Conséquences transcriptomiques et épigénomiques de la perte d'AKAP11, un gène lié au risque de trouble bipolaire, et son effet sur la réponse au lithium</t>
  </si>
  <si>
    <t>BIPOLAR DISORDER; RARE PROTEIN-TRUNCATING VARIANTS; DNA METHYLATION CHANGES; HISTONE MODIFICATIONS; LITHIUM IN BIPOLAR DISORDER; TRANSCRIPTOMIC MODIFICATIONS</t>
  </si>
  <si>
    <t>Marchand, Anne</t>
  </si>
  <si>
    <t>320261</t>
  </si>
  <si>
    <t>Rendre visibles de nouvelles stratégies de valorisation des savoir-faire locaux d'excellence : développement d'un modèle par la recherche-création</t>
  </si>
  <si>
    <t>DESIGN DE PRODUITS; DEVELOPPEMENT LOCAL; COCREATION ; INTEGRATION ECHELLES DE PRODUCTION; SAVOIR-FAIRE D'EXCELLENCE; PATRIMOINE CULTUREL</t>
  </si>
  <si>
    <t>Nair, Pratheeksha</t>
  </si>
  <si>
    <t>320280</t>
  </si>
  <si>
    <t>Apprentissage actif pour la classification des nœuds dans les graphes avec étiquettes faibles</t>
  </si>
  <si>
    <t>ARTIFICIAL INTELLIGENCE; MACHINE LEARNING; GRAPH LEARNING; ACTIVE LEARNING; NOISY LABELS; NODE CLASSIFICATION</t>
  </si>
  <si>
    <t xml:space="preserve">Florencia , Fungo </t>
  </si>
  <si>
    <t>320351</t>
  </si>
  <si>
    <t>Suivre la chimie de la cellule par une fenêtre nanoscopique</t>
  </si>
  <si>
    <t>FLUORESCENCE MICROSCOPY; SUPER RESOLUTION IMAGING; LIPID PEROXIDATION; MEMBRANE STRUCTURE; FLUORESCENT PROBES; REDOX CHEMISTRY</t>
  </si>
  <si>
    <t>Pessôa, Matheus</t>
  </si>
  <si>
    <t>320394</t>
  </si>
  <si>
    <t>Piégeage, caractérisation et manipulation multimoléculaires</t>
  </si>
  <si>
    <t>Micropuces d'ADN et d'ARN</t>
  </si>
  <si>
    <t>ADN; NANOFLUIDIQUE; PIEGEAGE; INTERACTIONS; MULTIMOLECULAIRE; NANOTECHNOLOGIE</t>
  </si>
  <si>
    <t>Arcand, Bruno</t>
  </si>
  <si>
    <t>320405</t>
  </si>
  <si>
    <t>Politiques publiques pour réorienter les industries fossiles: Le cas de l'hydrogène au Canada et au Royaume-Uni</t>
  </si>
  <si>
    <t>Carleton University</t>
  </si>
  <si>
    <t>LOW-CARBON TRANSITIONS; COMPARATIVE STUDY; POLICY MIX; INCUMBENTS; REORIENTATION; LOW-CARBON HYDROGEN</t>
  </si>
  <si>
    <t>Lachance, Antoine</t>
  </si>
  <si>
    <t>320415</t>
  </si>
  <si>
    <t xml:space="preserve">Les paléo-tempêtes dans l’Atlantique Nord-Est durant l’Holocène </t>
  </si>
  <si>
    <t>Sédimentation côtière</t>
  </si>
  <si>
    <t xml:space="preserve">EVENEMENT CLIMATIQUES EXTREMES; FREQUENCE DE TEMPETE; ATLANTIQUE CANADIEN ; HOLOCENE; CAROTTES SEDIMENTAIRES; PALEOTEMPESTOLOGIE </t>
  </si>
  <si>
    <t>Ouimet, Marie Claude</t>
  </si>
  <si>
    <t>320456</t>
  </si>
  <si>
    <t>Mesures pour contrer les grands excès de vitesse et les excès de vitesse en zone de travaux routiers : bilan routier, infractions et prévention</t>
  </si>
  <si>
    <t>Sécurité routière - SAAQ</t>
  </si>
  <si>
    <t>0AQR</t>
  </si>
  <si>
    <t>VITESSE; BILAN ROUTIER; INFRACTIONS/COMPORTEMENTS; POPULATION GENERALE; CONTREVENANTS; TRAVAILLEURS EN ZONE DE TRAVAUX ROUTIERS</t>
  </si>
  <si>
    <t>Bourgault, Laure</t>
  </si>
  <si>
    <t>320459</t>
  </si>
  <si>
    <t>Institution et critique d’un imaginaire national québécois : représenter Manic-5</t>
  </si>
  <si>
    <t>IMAGINAIRE NATIONAL; HYDRO-ELECTRICITE; REPRESENTATIONS OFFICIELLES; REPRESENTATIONS ALTERNATIVES; POUVOIR DES IMAGES; HISTOIRE ORALE</t>
  </si>
  <si>
    <t>Evoy, Philippe</t>
  </si>
  <si>
    <t>320467</t>
  </si>
  <si>
    <t>La nation dans l'institution : perspective cries, inuit, innues et naskapies sur la construction du Nord québécois moderne</t>
  </si>
  <si>
    <t xml:space="preserve">NATIONALISME; AUTODETERMINATION ; TRAITES; RELATIONS ETAT - AUTOCHTONES; INSTITUTIONS NORDIQUES; MYTHES NATIONAUX </t>
  </si>
  <si>
    <t>Dunbar, Amanda</t>
  </si>
  <si>
    <t>320471</t>
  </si>
  <si>
    <t>«SparkNotes» et la culture de la littératie dans les cours d'anglais au niveau secondaire</t>
  </si>
  <si>
    <t>MIXED-METHOD RESEARCH; ADOLESCENT LITERACY; NEW LITERACY STUDIES; ENGLISH LANGUAGE ARTS; PEDAGOGY; STUDY GUIDES</t>
  </si>
  <si>
    <t>Bonizzato, Marco</t>
  </si>
  <si>
    <t>320500</t>
  </si>
  <si>
    <t>Neuroprothèses intelligentes pour la réadaptation du mouvement</t>
  </si>
  <si>
    <t>SPINAL CORD INJURY; NEUROPROSTHETICS; MOTOR REHABILITATION; ARTIFICIAL INTELLIGENCE (AI); NEUROTECHNOLOGY; NEUROSTIMULATION</t>
  </si>
  <si>
    <t>Koerner, Kelsey</t>
  </si>
  <si>
    <t>320520</t>
  </si>
  <si>
    <t>Évolution de l'océanographie et de la production primaire au cours de l'Holocène tardif dans le nord-ouest de la baie de Baffin</t>
  </si>
  <si>
    <t>CLIMAT ARCTIQUE ; GEOLOGIE MARINE; ISOTOPES STABLES ; MICROFOSSILES ; PALEOCEANOGRAPHIE ; BAIE DE BAFFIN</t>
  </si>
  <si>
    <t>Boutin, Yvan</t>
  </si>
  <si>
    <t>320596</t>
  </si>
  <si>
    <t>Évaluation de la résistance des bactéries soumises à l'effet microbicide de la lumière bleue</t>
  </si>
  <si>
    <t>RESISTANCE MICROBIENNE; MICROBICIDE; INFECTIONS NOCOSOMIALES; INFECTIONS ALIMENTAIRES; LUMIERE VISIBLE; ANTIMICROBIEN</t>
  </si>
  <si>
    <t>Labarre, Anne</t>
  </si>
  <si>
    <t>320643</t>
  </si>
  <si>
    <t>Analyse informatique des interactions entre molécule et protéine : Applications à l'amélioration des algorithmes d'amarrage et au guidage méthodique dans la conception d'inhibiteurs sélectifs</t>
  </si>
  <si>
    <t>METHOD DEVELOPMENT; DRUG DEVELOPMENT; COMPUTER-AIDED DESIGN; MOLECULAR DOCKING; SELECTIVITY PREDICTIONS; SCORING FUNCTION</t>
  </si>
  <si>
    <t>Porada, Ian</t>
  </si>
  <si>
    <t>320644</t>
  </si>
  <si>
    <t>Induire le  raisonnement systématique dans les modèles de langue par l'abstraction conceptuelle</t>
  </si>
  <si>
    <t>COMPUTER SCIENCE; ARTIFICIAL INTELLIGENCE; MACHINE LEARNING; NATURAL LANGUAGE PROCESSING; NATURAL LANGUAGE UNDERSTANDING; REPRESENTATION LEARNING</t>
  </si>
  <si>
    <t>Longo, Cristina</t>
  </si>
  <si>
    <t>320700</t>
  </si>
  <si>
    <t>Utilisation de l’apprentissage automatique pour découvrir des endotypes et valider des biomarqueurs non-invasifs afin de
prédire les issues de l’asthme chez l’enfant</t>
  </si>
  <si>
    <t>Asthme</t>
  </si>
  <si>
    <t>Phénotype</t>
  </si>
  <si>
    <t>ASTHMA; WHEEZE; MACHINE LEARNING; CHILDREN; TREATMENT; BIOMARKERS</t>
  </si>
  <si>
    <t>Cepeda Canedo, Eduardo</t>
  </si>
  <si>
    <t>320735</t>
  </si>
  <si>
    <t>p66ShcA comme nouveau facteur de progression du mélanome</t>
  </si>
  <si>
    <t>MELANOMA; CARCINOGENESIS; MOUSE MODELS; TUMOR MICROENVIRONMENT; ONCOGENE INDUCED SENESCENCE; GENOMIC INSTABILITY</t>
  </si>
  <si>
    <t>Grazioli, Gianluca</t>
  </si>
  <si>
    <t>320747</t>
  </si>
  <si>
    <t xml:space="preserve">L’audio spatial, nouvel outil d’amélioration des évaluations acoustiques </t>
  </si>
  <si>
    <t>Réalité virtuelle</t>
  </si>
  <si>
    <t>SPATIAL AUDIO; IMMERSIVE AUDIO; AMBISONIC; VIRTUAL ACOUSTICS; CALIBRATION; MICROPHONES</t>
  </si>
  <si>
    <t>Perron, Christophe</t>
  </si>
  <si>
    <t>320756</t>
  </si>
  <si>
    <t>Modélisation de la transmission lumineuse au travers de la couche diffusante de surface de la glace de mer à partir de l'historique météorologique régional.</t>
  </si>
  <si>
    <t>CHANGEMENT CLIMATIQUE; ARCTIQUE; GLACE DE MER; MODELISATION; TRANSFERT RADIATIF; TRANSMISSION</t>
  </si>
  <si>
    <t>Gunpat, Sasha</t>
  </si>
  <si>
    <t>320766</t>
  </si>
  <si>
    <t>Comportements parentaux positifs, régulation émotionnelle et processus de corégulation chez les enfants: associations longitudinales avec les troubles internalisés chez les jeunes</t>
  </si>
  <si>
    <t>DEVELOPMENTAL PSYCHOLOGY; LONGITUDINAL; YOUTH; PARENTING BEHAVIOURS; EMOTION REGULATION; AFFECT</t>
  </si>
  <si>
    <t>Khorraminezhad, Leila</t>
  </si>
  <si>
    <t>320774</t>
  </si>
  <si>
    <t>La biologie des systèmes pour comprendre les interactions multi-omiques impliquant l'axe microbiote-intestin-cerveau dans le modèle poisson-zèbre de l'autisme</t>
  </si>
  <si>
    <t>Citoyens d'autres pays</t>
  </si>
  <si>
    <t>BF15</t>
  </si>
  <si>
    <t>AUTISM; NUTRITION ; PROTEOMICS; SYSTEM BIOLOGY; MICROBIOME; LIPIDOMICS</t>
  </si>
  <si>
    <t>Makri, Angeliki</t>
  </si>
  <si>
    <t>320817</t>
  </si>
  <si>
    <t>L’utilisation de l'apprentissage automatique dans le diabète pédiatrique pour améliorer le diagnostic et les résultats cliniques</t>
  </si>
  <si>
    <t>Génétique de traits complexes</t>
  </si>
  <si>
    <t>APPRENTISSAGE AUTOMATIQUE ; PEDIATRIE; DIABETE DE TYPE 1 ; SOUS-TYPES DE MALADIES; MODELES DE PREDICT; ACIDOCETOSE DIABETIQUE</t>
  </si>
  <si>
    <t>Lavastre, Benjamin</t>
  </si>
  <si>
    <t>320833</t>
  </si>
  <si>
    <t>Une ère nouvelle pour les instruments de musique digitaux</t>
  </si>
  <si>
    <t>MUSIQUE ; TECHNOLOGIE; COMPOSITION ET PERFORMANCE; CONCEPTION INSTRUMENTALE; INSTRUMENT DE MUSIQUE DIGITAL; STRATEGIES D'INTERACTION</t>
  </si>
  <si>
    <t>Vargas Madriz, Luis Francisco</t>
  </si>
  <si>
    <t>320847</t>
  </si>
  <si>
    <t>La promotion de l'inclusion sociale des étudiants nouveaux arrivants dans les écoles postsecondaires canadiennes</t>
  </si>
  <si>
    <t>SOCIAL INCLUSION; EDUCATIONAL TECHNOLOGIES; NEWCOMERS; SOCIAL-EMOTIONAL LEARNING; POST-SECONDARY EDUCATION; STUDENTS</t>
  </si>
  <si>
    <t>Deschamps, Stephanie</t>
  </si>
  <si>
    <t>320855</t>
  </si>
  <si>
    <t>Plasticité neuronale et apprentissage des langues: acquisition de nouvelles catégories</t>
  </si>
  <si>
    <t>FMRI; FREQUENCY FOLLOWING RESPONSE; AUDITORY PROCESSING; LEXICAL TONE PERCEPTION; LANGUAGE DEVELOPMENT; ELECTROENCEPHALOGRAPHY</t>
  </si>
  <si>
    <t>Rabyniuk, Andrew</t>
  </si>
  <si>
    <t>320856</t>
  </si>
  <si>
    <t>Les matérialismes mineurs de l'artisanat et de l'espace</t>
  </si>
  <si>
    <t>CRAFT; ARCHITECTURE; TEXTILES; CERAMICS; SPATIAL PRACTICE; RESEARCH-CREATION</t>
  </si>
  <si>
    <t>Rowan, Gillian</t>
  </si>
  <si>
    <t>320872</t>
  </si>
  <si>
    <t>Une évaluation du potentiel de la télédétection spatiale dans la surveillance des forêts de varech pour soutenir l'économie du Carbone Bleu.</t>
  </si>
  <si>
    <t>University of Queensland</t>
  </si>
  <si>
    <t>AUSTRALIE</t>
  </si>
  <si>
    <t>Géomatique</t>
  </si>
  <si>
    <t>COASTAL ENVIRONMENTS; SPACE-BASED REMOTE SENSING; BLUE CARBON; SUBMERGED AQUATIC VEGETATION; BIOMASS; UNCERTAINTY BUDGETS</t>
  </si>
  <si>
    <t>Tchuisseu Tchepnkep, Rivellie Aimée</t>
  </si>
  <si>
    <t>320881</t>
  </si>
  <si>
    <t>Les Systèmes de conseil agricole et le travail invisible des agricultrices à l’ère du développement durable 
Évolutions institutionnelles du genre dans les services de conseil au Canada et en France</t>
  </si>
  <si>
    <t>A2X2</t>
  </si>
  <si>
    <t>AGRICULTURE; POLITIQUES AGROENVIRONNEMENTALES; TRAVAIL INVISIBLE DES FEMMES; SYSTEMES DE CONSEIL AGRICOLE; GENRE; RECHERCHE ET DEVELOPPEMENT</t>
  </si>
  <si>
    <t>Mazin, Mikhail</t>
  </si>
  <si>
    <t>320883</t>
  </si>
  <si>
    <t>Pourquoi les conservatoires de musique échouent: une étude comparative sur les établissements d’enseignements musicaux canadiens et leurs méthodes gestionnaires</t>
  </si>
  <si>
    <t>MUSIC INSTITUTION; CANADIAN CONSERVATORIES OF MUSIC; MUSIC EDUCATION; POWER RELATIONS; MANAGERIAL PRACTICES; INSTITUTIONAL DEVELOPMENT</t>
  </si>
  <si>
    <t>Petersen, Berkley</t>
  </si>
  <si>
    <t>320897</t>
  </si>
  <si>
    <t xml:space="preserve">Les effets de l'entraînement de l'attention visuelle sur la performance de la double tâche cognitive-motrice chez les personnes âgées avec et sans perte auditive. </t>
  </si>
  <si>
    <t>DIVIDED ATTENTION; DUAL-TASK; MOBILITY; HEARING LOSS; COGNITIVE AGING; VISUAL ATTENTION TRAINING</t>
  </si>
  <si>
    <t>Pashkevich, Dzmitry</t>
  </si>
  <si>
    <t>320908</t>
  </si>
  <si>
    <t>Développement de systèmes de flottation saisonnièrement robustes garantissant une production durable de métaux de base</t>
  </si>
  <si>
    <t>FROTH FLOTATION; GEOMETALLURGY; MINERAL CHARACTERIZATION; SEASONAL METALLURGY; ADSORPTION; POLYMERS</t>
  </si>
  <si>
    <t>Dayanandan, Arun</t>
  </si>
  <si>
    <t>320914</t>
  </si>
  <si>
    <t>Evaluations des nouvelles trajectoires de succession forestière des systèmes de plantations forestières à essences mixtes pour atténuer les impacts du changement climatique</t>
  </si>
  <si>
    <t>Yale University</t>
  </si>
  <si>
    <t>Connecticut</t>
  </si>
  <si>
    <t xml:space="preserve">Paysage et restauration </t>
  </si>
  <si>
    <t>CLIMATE CHANGE MITIGATION; FOREST SUCCESSION; FACILITATION; COMPLEMENTARITY; DIVERSITY THEORY; COMPETITION</t>
  </si>
  <si>
    <t>Hossein Mofatteh, Hossein</t>
  </si>
  <si>
    <t>320922</t>
  </si>
  <si>
    <t>Structures programmables, réutilisables et déployables</t>
  </si>
  <si>
    <t>REUSABLE MATERIALS; DEPLOYABLE STRUCTURES; AUTOMATIC ASSEMBLABILITY; SHAPE-MORPHABILITY ; MULTISTABLE MATERIALS; SUSTAINABILITY</t>
  </si>
  <si>
    <t>Wang, Meijing</t>
  </si>
  <si>
    <t>320936</t>
  </si>
  <si>
    <t xml:space="preserve">Étude du transport et de l'injection d'ions par microscopie électrochimique à balayage et microbalance à cristaux de quartz électrochimique dans des OECT </t>
  </si>
  <si>
    <t>Semiconducteurs</t>
  </si>
  <si>
    <t>ORGANIC ELECTRONICS; ORGANIC ELECTROCHEMICAL TRANSISTORS; CONDUCTING POLYMER; BIOELECTRONICS; STRUTURE-PERFORMANCE RELATIONSHIP; IONS TRANSPORT</t>
  </si>
  <si>
    <t>Abtahi, Seyed Matin</t>
  </si>
  <si>
    <t>320959</t>
  </si>
  <si>
    <t>Modèles de bâtiments de référence pour la flexibilité et la résilience énergétiques dans le secteur résidentiel au Québec</t>
  </si>
  <si>
    <t>BENCHMARK BUILDING ENERGY MODELS; ENERGY FLEXIBILITY AND RESILIENCE ; INDOOR THERMAL COMFORT; ADVANCED CONTROL STRATEGIES FOR DWELLING; PREDICTIVE HVAC CONTROL; EXPERIMENTAL HOUSES FOR BUILDING ENERGY</t>
  </si>
  <si>
    <t>Tesfaldet, Matthew</t>
  </si>
  <si>
    <t>320969</t>
  </si>
  <si>
    <t>Exploration de la créativité à travers une perspective différentiable</t>
  </si>
  <si>
    <t>COMPUTER SCIENCE; ARTIFICIAL INTELLIGENCE; MACHINE LEARNING; DEEP LEARNING; COMPUTER VISION; DIFFERENTIABLE IMAGE PARAMETERIZATIONS</t>
  </si>
  <si>
    <t>Noukhovitch, Mikhail</t>
  </si>
  <si>
    <t>320978</t>
  </si>
  <si>
    <t xml:space="preserve">Contrer la dérive linguistique pour la traduction de langues aux faibles ressources avec de grands modèles pré-entraînés </t>
  </si>
  <si>
    <t>ARTIFICIAL INTELLIGENCE; NATURAL LANGUAGE PROCESSING; LARGE LANGUAGE MODELS; DEEP LEARNING; MACHINE TRANSLATION; LOW-RESOURCE TRANSLATION</t>
  </si>
  <si>
    <t>Wu, Xiner</t>
  </si>
  <si>
    <t>320994</t>
  </si>
  <si>
    <t>Impact des changements climatiques sur l’écosystème de l’estuaire et golfe du Saint-Laurent au cours des derniers millénaires</t>
  </si>
  <si>
    <t>HOLOCENE; ESTUAIRE ET GOLFE DU SAINT-LAURENT; PALEOCLIMATOLOGIE; PALEOCEANOGRAPHIE; PALYNOLOGIE MARINE; MODELISATION DE L'OCEAN</t>
  </si>
  <si>
    <t>Izza, Missila</t>
  </si>
  <si>
    <t>321018</t>
  </si>
  <si>
    <t>L’idée de progrès : un dialogue croisé entre Arendt, Adorno et Benjamin</t>
  </si>
  <si>
    <t xml:space="preserve">Fondements de la pensée scientifique </t>
  </si>
  <si>
    <t>EPISTEMOLOGIE; IDEOLOGIE; HISTOIRE; THEORIE POSTCOLONIALE; THEORIE CRITIQUE; PROGRES</t>
  </si>
  <si>
    <t>Remy, Fortin</t>
  </si>
  <si>
    <t>321070</t>
  </si>
  <si>
    <t xml:space="preserve">Conception et co-optimisation de masses thermiques avec des matériaux biogéniques
pour la climatisation passif et la ventilation naturelle </t>
  </si>
  <si>
    <t>University of California - Los Angeles [UCLA]</t>
  </si>
  <si>
    <t>MASSE THERMIQUE; CLIMATISATION PASSIVE; CONFORT ADAPTATIF; VENTILATION NATURELLE; OPTIMISATION TOPOLOGIQUE; MATERIAUX BIOGENIQUES</t>
  </si>
  <si>
    <t>Côté, Sébastien</t>
  </si>
  <si>
    <t>321076</t>
  </si>
  <si>
    <t>Optimisation d'un biocapteur à effet de champ pour la détection de biomarqueurs.</t>
  </si>
  <si>
    <t>SIMULATIONS; BIOSENSEURS; GRAPHENE; BIOMOLECULES; STRUCTURES ET INTERACTIONS (BIOMOLECULE); CONDUCTANCE (GRAPHENE)</t>
  </si>
  <si>
    <t>Paris, Chantal</t>
  </si>
  <si>
    <t>321103</t>
  </si>
  <si>
    <t>Écoute, micros savoirs situés et climats changeants : résonances en mouvement.</t>
  </si>
  <si>
    <t>RECHERCHE-CREATION; CHANGEMENT CLIMATIQUE; ECOSYSTEME HUMAIN-AUTRE QU'HUMAIN; SAVOIR SITUE; RESONANCE ; ECOUTE ET ECRITURE DYNAMIQUE</t>
  </si>
  <si>
    <t>Marchand, Isabelle</t>
  </si>
  <si>
    <t>321122</t>
  </si>
  <si>
    <t xml:space="preserve">Mieux soutenir pour bien vieillir dans les Laurentides </t>
  </si>
  <si>
    <t xml:space="preserve">Plateforme vieillissement </t>
  </si>
  <si>
    <t>Living Lab</t>
  </si>
  <si>
    <t>VILL</t>
  </si>
  <si>
    <t xml:space="preserve">Soins à domicile </t>
  </si>
  <si>
    <t xml:space="preserve">BIEN VIEILLIR ; VIEILLIR DANS SA COMMUAUTE ; VIEILLIR CHEZ SOI; SOUTIEN A DOMICILE ; PERSONNES AINEES ; PRATIQUES D'INTERVENTION INNOVANTES </t>
  </si>
  <si>
    <t>Nadeau, Rachel</t>
  </si>
  <si>
    <t>321131</t>
  </si>
  <si>
    <t>Les espaces verts sont-ils accessibles à tous ? Rapports entre le droit de l'aménagement du territoire et la justice environnementale</t>
  </si>
  <si>
    <t>ENVIRONNEMENT; AMENAGEMENT DU TERRITOIRE; CADRE JURIDIQUE; JUSTICE ENVIRONNEMENTALE; ESPACES VERTS; PROJETS IMMOBILIERS</t>
  </si>
  <si>
    <t>Mcmullin, Sophie</t>
  </si>
  <si>
    <t>321141</t>
  </si>
  <si>
    <t>Les entraînements cognitifs indirects en contexte scolaire: effet de contenu ou de forme?</t>
  </si>
  <si>
    <t>NEUROEDUCATION; FONCTIONS EXECUTIVES; ENTRAINEMENT COGNITIF; FORMATION DES ENSEIGNANT?E?S; MATERNELLE; FAIBLE SES</t>
  </si>
  <si>
    <t>Feizi, Aarash</t>
  </si>
  <si>
    <t>321169</t>
  </si>
  <si>
    <t>Liaison d'images sur de grandes données du monde réel</t>
  </si>
  <si>
    <t>ARTIFICIAL INTELLIGENCE; MACHINE LEARNING; COMPUTER VISION; DEEP METRIC LEARNING; REPRESENTATION LEARNING; KNOWLEDGE GRAPHS</t>
  </si>
  <si>
    <t>Zakharova, Maria</t>
  </si>
  <si>
    <t>321193</t>
  </si>
  <si>
    <t>Synthèse des nouveaux matériaux terpéniques époxydés et aminés 100% biosourcés en flux continu</t>
  </si>
  <si>
    <t>Cégep de Thetford</t>
  </si>
  <si>
    <t>POLYMERE; SYNTHESE ORGANIQUE; BIOMASSE FORESTIERE; TERPENES; PRODUITS BIOSOURCES; FLUX CONTINU</t>
  </si>
  <si>
    <t>Ramirez Guerrero, Greta Margarita</t>
  </si>
  <si>
    <t>321235</t>
  </si>
  <si>
    <t xml:space="preserve">Paléocommunautés de l’Ordovicien supérieur et du Silurien inférieur de l'île d'Anticosti du Québec </t>
  </si>
  <si>
    <t>Évolution et phylogénie</t>
  </si>
  <si>
    <t>PALEONTOLOGIE ; COMMUNAUTES; ORDOVICIEN; INVERTEBRES; RESEAUX TROPHIQUES; ANTICOSTI</t>
  </si>
  <si>
    <t>Girard, Audrey</t>
  </si>
  <si>
    <t>321241</t>
  </si>
  <si>
    <t>Pratiques méditatives et pleine conscience en milieu de travail</t>
  </si>
  <si>
    <t>MANAGEMENT ; MILIEUX DE TRAVAIL ; BIEN ETRE; PERFORMANCE; PRATIQUES MEDITATIVES; PLEINE CONSCIENCE</t>
  </si>
  <si>
    <t>Lupu, Andrei</t>
  </si>
  <si>
    <t>321287</t>
  </si>
  <si>
    <t>Coordination en peu d'essais pour la collaboration humain-machine</t>
  </si>
  <si>
    <t>INTELLIGENCE ARTIFICIELLE; APPRENTISSAGE PROFOND; APPRENTISSAGE PAR RENFORCEMENT; APPRENTISSAGE A MULTIPLES AGENTS; APPRENTISSAGE EN DOMAINES COOPERATIFS; COLLABORATION HUMAIN-MACHINE</t>
  </si>
  <si>
    <t>Giannis, Irene</t>
  </si>
  <si>
    <t>321307</t>
  </si>
  <si>
    <t>Le rôle des mesures d’adaptation dans la promotion du bien-être psychologique et les comportements de santé chez les aînées : Une analyse longitudinale.</t>
  </si>
  <si>
    <t>AGEING; CHRONIC AND DAILY STRESS; EARLY AND ADVANCED OLD AGE; EMOTIONAL WELL-BEING; HEALTHY BEHAVIOURS; CONTROL STRATEGIES</t>
  </si>
  <si>
    <t>Beauchemin, David</t>
  </si>
  <si>
    <t>321368</t>
  </si>
  <si>
    <t>Synthèse, reformulation et explication automatiques des contrats d'assurance</t>
  </si>
  <si>
    <t>INTELLIGENCE ARTIFICIELLE; APPRENTISSAGE AUTOMATIQUE; TALN; ASSURANCE; DOCUMENTS LEGAUX; EXPLICATION CLAUSE CONTRAT</t>
  </si>
  <si>
    <t>Stamp, Julia</t>
  </si>
  <si>
    <t>321393</t>
  </si>
  <si>
    <t>Liens entre les troubles d'apprentissage au secondaire et le niveau de scolarité au début de l’âge adulte: expériences
différentielles en fonction de caractéristiques sociodémographiques.</t>
  </si>
  <si>
    <t>TROUBLES D'APPRENSTISSAGES; DECROCHAGE; ADOLESCENCE; RESILIENCE; DEVELOPPEMENT; TRANSITION SCOLAIRE</t>
  </si>
  <si>
    <t>Braeuner, Marie</t>
  </si>
  <si>
    <t>321404</t>
  </si>
  <si>
    <t>Recherche-création sur les représentations de la maternité dans la fiction audiovisuelle contemporaine.</t>
  </si>
  <si>
    <t>Développement d'idéologies</t>
  </si>
  <si>
    <t>REPRESENTATION DES FEMMES; MATERNITE; STEREOTYPES; MEDIAS; IDEOLOGIES; RECHERCHE-CREATION</t>
  </si>
  <si>
    <t>Michaud, Florent</t>
  </si>
  <si>
    <t>321411</t>
  </si>
  <si>
    <t xml:space="preserve">Mirages de l’identité : flou photographique et postmodernité </t>
  </si>
  <si>
    <t>HISTORIOGRAPHIE; HISTOIRE DES MEDIUMS; POSTMODERNISME; IDENTITES; PORTRAIT; FLOU</t>
  </si>
  <si>
    <t>Nazif-Munoz, Jose Ignacio</t>
  </si>
  <si>
    <t>321416</t>
  </si>
  <si>
    <t>Interventions non pharmaceutiques du COVID et variation des collisions routières dans la province de Québec</t>
  </si>
  <si>
    <t>COLLISIONS ROUTIERES; SERIE TEMPORELLE INTERROMPUE; QUEBEC; FACTEURS DE RISQUE; COVID; ALCOOL</t>
  </si>
  <si>
    <t>Pedersen, Adam</t>
  </si>
  <si>
    <t>321430</t>
  </si>
  <si>
    <t>Variation des concentrations tissulaires de contaminants anciens et nouveaux chez les grands prédateurs marins de l'Arctique : nouvelles méthodes et enseignements tirés des traceurs alimentaires et des isotopes stables du carbone</t>
  </si>
  <si>
    <t>ARCTIC ; TOP PREDATORS; CONTAMINANTS ; BIOMAGNIFICATION ; TROPHIC TRANSFER; PERSISTENT ORGANIC POLLUTANTS (POPS)</t>
  </si>
  <si>
    <t>Girault, Laurent</t>
  </si>
  <si>
    <t>321447</t>
  </si>
  <si>
    <t>Innovalgue : Extraire la pleine valeur des macroalgues du Québec</t>
  </si>
  <si>
    <t>Cégep de la Gaspésie et des Îles</t>
  </si>
  <si>
    <t>Molécules bioactives</t>
  </si>
  <si>
    <t>MACROALGUES; EXTRACTION; HYDROLYSE; POLYSACCHARIDES; PIGMENTS; BIORAFFINERIE</t>
  </si>
  <si>
    <t>Ngueleu, Armelle-Myriane</t>
  </si>
  <si>
    <t>321482</t>
  </si>
  <si>
    <t>Impact des caractéristiques de l’environnement physique sur l’exactitude des mesures de marche d’une semelle intelligente et son utilisabilité chez des personnes âgées</t>
  </si>
  <si>
    <t>VEILLISSEMENT ACTIF; SEMELLE INTELLIGENTE; ACCEPTABILITE; PARTICIPATION SOCIALE; COMPTAGE DE PAS; UTILISABILITE</t>
  </si>
  <si>
    <t>Abbasi, Reza</t>
  </si>
  <si>
    <t>321537</t>
  </si>
  <si>
    <t>Conception, fabrication et optimisation d'un système de détection optique, microfluidique et électrochimique entièrement intégré pour les applications à ressources limitées</t>
  </si>
  <si>
    <t>INTEGRATED CMOS BIOSENSOR; ELECTROCHEMILUMINESCENCE; LAB ON A CHIP; MULTIPLEXING; SUBMICROMETER PARTICLES; POINT-OF-NEED</t>
  </si>
  <si>
    <t>Schultz, Hailey</t>
  </si>
  <si>
    <t>321559</t>
  </si>
  <si>
    <t>Régulation de la synthèse de l'hormone lutéinisante (LH) par le facteur de transcription
ZEB1 in vitro et in vivo</t>
  </si>
  <si>
    <t>Régulation hormonale</t>
  </si>
  <si>
    <t>Système endocrinien</t>
  </si>
  <si>
    <t>GONADOTROPIN; GONADOTROPE; TRANSCRIPTIONAL REGULATION; LUTEINIZING HORMONE ; ZINC FINGER E-BOX BINDING HOMEOBOX 1; PITUITARY</t>
  </si>
  <si>
    <t>Arifoulline, Nicole</t>
  </si>
  <si>
    <t>321560</t>
  </si>
  <si>
    <t>Effets immédiats et longitudinaux des processus de counseling de carrière individuel sur l'adaptabilité à la carrière: Influence des  composantes d'intervention et des traits de personnalité</t>
  </si>
  <si>
    <t>ADAPTABILITE A LA CARRIERE; COUNSELING DE CARRIERE; EFFETS IMMEDIATS; COMPOSANTES D'INTERVENTION; TRAITS DE PERSONNALITE; EFFETS LONGITUDINAUX</t>
  </si>
  <si>
    <t>Collishaw, Anissa</t>
  </si>
  <si>
    <t>321562</t>
  </si>
  <si>
    <t>Investigation des préférences et du consentement à payer pour des aliments riches en nutriments chez les femmes enceintes et allaitantes au Malawi</t>
  </si>
  <si>
    <t xml:space="preserve">MALAWI; WILLINGNESS-TO-PAY; RANDOMIZED CONTROLLED TRIAL; NUTRIENT-DENSE FOODS; PREGNANT AND LACTATING WOMEN; CHOICE EXPERIMENT </t>
  </si>
  <si>
    <t>Meng, Derek</t>
  </si>
  <si>
    <t>321568</t>
  </si>
  <si>
    <t>La Synthèse Biomimétique Totale de la Podophyllotoxine</t>
  </si>
  <si>
    <t>SYNTHESE TOTALE; CHIMIE RADICALE; SYNTHESE BIOMIMETIQUE; PRESERVATION; PODOPHYLLOTOXINE; PODOPHYLLUM HEXANDRUM</t>
  </si>
  <si>
    <t>Lajoie, Patrice</t>
  </si>
  <si>
    <t>321589</t>
  </si>
  <si>
    <t>Modèles prédictifs/prescriptifs pour la stabilité et le contrôle du procédé et pilotage des micro-tâches manufacturières associées aux ressources humaines</t>
  </si>
  <si>
    <t>Usinage et assemblage</t>
  </si>
  <si>
    <t>GENIE INDUSTRIEL; USINAGE DE PRECISION; MODELISATION PREDICTIVE ET PRESCRIPTIVE; AJUSTEMENT DE COURBE; APPRENTISSAGE MACHINE; VARIABILITE DES PROCEDES</t>
  </si>
  <si>
    <t>Lemor, Antoine</t>
  </si>
  <si>
    <t>321590</t>
  </si>
  <si>
    <t>Expliquer la sélection et la formulation d’alternatives de politiques publiques en contexte d’urgence et d’incertitude : interface science-politique publique et traitement de l’information durant la crise de la COVID-19</t>
  </si>
  <si>
    <t>CHOIX D'INSTRUMENT DE POLITIQUE PUBLIQUE; SCIENCE ET DECISION; TRANSFERT DE CONNAISSANCES; POLITIQUE ET SANTE PUBLIQUE; COVID-19; INTERVENTIONS NON PHARMACEUTIQUES</t>
  </si>
  <si>
    <t>Van Campenhout, Lisa</t>
  </si>
  <si>
    <t>321602</t>
  </si>
  <si>
    <t>L’initiative Kijaté à Val-d’Or. Contribution à l’étude du logement communautaire autochtone.</t>
  </si>
  <si>
    <t>AUTOCHTONE; VILLE; LOGEMENT; COMMUNAUTAIRE; DECOLONIAL; GUERISON</t>
  </si>
  <si>
    <t>Yin, Suzhou</t>
  </si>
  <si>
    <t>321608</t>
  </si>
  <si>
    <t>Matériaux acoustiques de haute performance à base de bois et leur application dans le bâtiment</t>
  </si>
  <si>
    <t>Cégep de Rimouski</t>
  </si>
  <si>
    <t>Bois</t>
  </si>
  <si>
    <t>MATERIAUX ACOUSTIQUES; BOIS; COPRODUITS DE TRANSFORMATION; PANNEAU COMPOSITE LEGER; ABSORPTION ET TRANSMISSION DU BRUIT; CORRECTION ACOUSTIQUE SUR SITE</t>
  </si>
  <si>
    <t>Robichaud, Kawina</t>
  </si>
  <si>
    <t>321623</t>
  </si>
  <si>
    <t xml:space="preserve">Inventaire des espèces de champignons supérieurs présents sur des sites contaminés au Québec ; Isolation de souches et stimulation de leurs capacités d’hyper-accumulation d’éléments traces métalliques dans une optique de bioremédiation </t>
  </si>
  <si>
    <t>Contamination industrielle et urbaine des terres</t>
  </si>
  <si>
    <t>Biorestauration</t>
  </si>
  <si>
    <t>BIOREMEDIATION; MYCOTECHNOLOGIE; HYPER-ACCUMULATION; METAUX; VALORISATION; ELEMENTS TRACES METALLIQUES</t>
  </si>
  <si>
    <t>Nadeau, Richard</t>
  </si>
  <si>
    <t>321738</t>
  </si>
  <si>
    <t>Nouveaux enjeux et nouveaux défis de la gouvernance démocratique</t>
  </si>
  <si>
    <t>VOTE ECONOMIQUE; TERRITOIRE ET COMPORTEMENTS POLITIQUES; IDEOLOGIE ET COMPORTEMENTS POLITIQUES; NOUVEL ELECTEUR CLIMATIQUE; ENJEUX SCIENTIFIQUES ET OPINION PUBLIQUE; NOUVEAUX ENJEUX ET GOUVERNANCE</t>
  </si>
  <si>
    <t>Bigras-Burrogano, Frédéric</t>
  </si>
  <si>
    <t>321785</t>
  </si>
  <si>
    <t>Promenons-nous dans les bois: exploration de la représentation des industries forestière et comment elles influencent l'identité Canadienne via une études comparative du New Brunswick Museum, l' Algonquin Logging Museum and le Central BC &amp; Forestry Museum.</t>
  </si>
  <si>
    <t>EXTRACTIVE INDUSTRIES; TOURISM; PROCESSUAL PHILOSOPHY; PHOTOGRAPHY; ARCHIVES; IN SITU INSTALLATION</t>
  </si>
  <si>
    <t>Lévesque-St-Louis, Jérémie</t>
  </si>
  <si>
    <t>321796</t>
  </si>
  <si>
    <t>Le contrôle des marges du territoire colonial canadien sous le régime français : 1660-1760</t>
  </si>
  <si>
    <t>IMPERIALISME; TERRITOIRE; COLONISATION; NOUVELLE-FRANCE; CANADA; MILITAIRE</t>
  </si>
  <si>
    <t>Saleh, Tina</t>
  </si>
  <si>
    <t>321820</t>
  </si>
  <si>
    <t>Étude sur la liberté d'expression des enseignants dans les écoles primaires et secondaires</t>
  </si>
  <si>
    <t>PHILOSOPHY OF EDUCATION; ETHICS; TEACHER AUTONOMY; TEACHER FREEDOM OF SPEECH; ELEMENTARY AND SECONDARY SCHOOLS; PUBLIC SCHOOLS</t>
  </si>
  <si>
    <t>Noiseux, Yanick</t>
  </si>
  <si>
    <t>321821</t>
  </si>
  <si>
    <t>La précarisation du travail : regards croisés sur les restructurations des marchés de l'emploi, la transformation de l’action
publique et les pratiques de résistance</t>
  </si>
  <si>
    <t>TRAVAIL PRECAIRE; ACTION PUBLIQUE; TRANSFORMATION SOCIALE; TRANSFORMATIONS DES MARCHES DU TRAVAIL; RAPPORT AU TRAVAIL; ACTION COLLECTIVE</t>
  </si>
  <si>
    <t>Bergeron, Thomas</t>
  </si>
  <si>
    <t>321832</t>
  </si>
  <si>
    <t>Différences individuelles et prise de décision en politique. Une analyse du rôle des facteurs psychologiques sur le traitement de l'information politique des électeurs.</t>
  </si>
  <si>
    <t>PSYCHOLOGIE POLITIQUE; PRISE DE DECISION; TRAITEMENT DE L'INFORMATION; POLITICIEN.NES; DIFFERENCES INDIVIDUELLES ; COMPORTEMENTS POLITIQUES</t>
  </si>
  <si>
    <t>Zahal, Rayane</t>
  </si>
  <si>
    <t>321843</t>
  </si>
  <si>
    <t>Progression en emploi des minorités racialisées: barrières et facteurs facilitants</t>
  </si>
  <si>
    <t>ORGANISATIONS; PROGRESSION EN EMPLOI; DIVERSITE; INCLUSION; BARRIERES; MINORITES RACIALISEES</t>
  </si>
  <si>
    <t>El Khoudri, Hajar</t>
  </si>
  <si>
    <t>321874</t>
  </si>
  <si>
    <t>Trois essais sur l'économie du genre et de l'éducation des femmes</t>
  </si>
  <si>
    <t>EDUCATION DES FEMMES; ENSEIGNEMENT UNIVERSEL; L'AUTONOMISATION DES FEMMES; ECONOMIE DU GENRE ; ECART DE REVENU ENTRE LES SEXES ; MARIAGE</t>
  </si>
  <si>
    <t>Corfmat, Maelenn</t>
  </si>
  <si>
    <t>321888</t>
  </si>
  <si>
    <t>L’encadrement juridique des données personnelles de santé dans le développement de l’intelligence artificielle (IA) en santé : enjeux comparés France, Québec, Californie.</t>
  </si>
  <si>
    <t>DROIT COMPARE; DONNEES PERSONNELLES DE SANTE; LIBERTES INDIVIDUELLES; INTERET PUBLIC; AUTONOMISATION DU PATIENT; QUALITE DES SOINS</t>
  </si>
  <si>
    <t>Perdomo Sanchez, Jenni Carolina</t>
  </si>
  <si>
    <t>321893</t>
  </si>
  <si>
    <t>Femmes, genre et or : écologies du conflit en Colombie.</t>
  </si>
  <si>
    <t>FEMMES; GENRE; OR; EMAPE; ECOLOGIE POLITIQUE; COLOMBIE</t>
  </si>
  <si>
    <t>Frenette, Rachel</t>
  </si>
  <si>
    <t>321905</t>
  </si>
  <si>
    <t>Addiction et irrationalité. Un réexamen.</t>
  </si>
  <si>
    <t>Université Paris 1 - Panthéon-Sorbonne</t>
  </si>
  <si>
    <t>ADDICTION; DESIR; RATIONALITE; AKRASIE; RAISON; FAIBLESSE DE LA VOLONTE</t>
  </si>
  <si>
    <t>Taghdisi Masabi, Morteza</t>
  </si>
  <si>
    <t>321910</t>
  </si>
  <si>
    <t>Entrepreneurs sociaux, « Regardez en haut et à droite » : une étude qualitative pour examiner la représentation morale des entrepreneurs sociaux.</t>
  </si>
  <si>
    <t xml:space="preserve"> MORAL PORTRAIT; SOCIAL ENTREPRENEURS; MORAL HEROES; AGENCY; COMMUNION; SOCIAL ENTREPRENEURSHIP</t>
  </si>
  <si>
    <t xml:space="preserve">Colautti-Féré, Pierre </t>
  </si>
  <si>
    <t>321911</t>
  </si>
  <si>
    <t xml:space="preserve">Fidélité, ambiguïté ou éloignement? La cohésion et la stabilité des alliances des États-Unis face à la montée de la Chine </t>
  </si>
  <si>
    <t xml:space="preserve">Alliances politiques et militaires </t>
  </si>
  <si>
    <t>TRANSITION DE PUISSANCE; COHESION DES ALLIANCES; ALIGNEMENT STRATEGIQUE; POLITIQUE ETRANGERE; POLITIQUE DE DEFENSE; PEUR D'ABANDONNEMENT</t>
  </si>
  <si>
    <t>Gauthier, Vanessa</t>
  </si>
  <si>
    <t>321948</t>
  </si>
  <si>
    <t>Promotion racialisée: l'effet de la catégorisation sociale et de la sélection du bassin de talents sur la
progression de carrière des salariés racisés</t>
  </si>
  <si>
    <t>GESTION DES TALENTS; BASSIN DE TALENTS; PROGRESSION DE CARRIERE; PROMOTION; DISCRIMINATION RACIALE EN EMPLOI; MINORITES VISIBLES</t>
  </si>
  <si>
    <t>Friès Flaubert, Aurélia</t>
  </si>
  <si>
    <t>321953</t>
  </si>
  <si>
    <t xml:space="preserve">La démocratie participative environnementale : étude comparée des droits français et canadien </t>
  </si>
  <si>
    <t>DEMOCRATIE; ENVIRONNEMENT ; DROIT PARLEMENTAIRE ; INTERDISCIPLINARITE ; DROIT COMPARE ; PARTICIPATION CITOYENNE</t>
  </si>
  <si>
    <t>Potz, Audrey</t>
  </si>
  <si>
    <t>321955</t>
  </si>
  <si>
    <t>Le rôle de la mentalisation sur la détresse psychologique des enquêteurs spécialisés en exploitation sexuelle et physique d’enfants</t>
  </si>
  <si>
    <t>POLICE; SANTE PSYCHOLOGIQUE AU TRAVAIL; EXPLOITATION SEXUELLE D'ENFANTS; PREVENTION; MENTALISATION; DETRESSE PSYCHOLOGIQUE</t>
  </si>
  <si>
    <t>Martel, Marc-Antoine</t>
  </si>
  <si>
    <t>321963</t>
  </si>
  <si>
    <t>Les élections au Canada: stratégies numériques et polarisation de l'électorat</t>
  </si>
  <si>
    <t>CAMPAGNES ELECTORALES; MEDIAS; COMPORTEMENT ELECTORAL; PARTIS POLITIQUES; TRANSFORMATION NUMERIQUE; NOUVEAUX ENJEUX ET GOUVERNANCE</t>
  </si>
  <si>
    <t>Gow, Thomas</t>
  </si>
  <si>
    <t>322000</t>
  </si>
  <si>
    <t>Récits anticolonialistes du cinéma: des critiques du colonialisme de peuplement par des cinéastes autochtones</t>
  </si>
  <si>
    <t>FILM AND TELEVISION PRODUCTION; SETTLER COLONIALISM; ANTICOLONIALISM; CINEMATIC NARRATION; IDENTIFICATION AND CINEMA; INDIGENOUS CINEMAS</t>
  </si>
  <si>
    <t>Hernández Varona, Wilson Damian</t>
  </si>
  <si>
    <t>322005</t>
  </si>
  <si>
    <t>Vers des pédagogies sensibles aux traumatismes pour la formation des enseignants dans les zones de conflit: Le cas de la Colombie</t>
  </si>
  <si>
    <t>TEACHERS; EDUCATION; SOCIAL POLITIQUES; VIOLENCE; CONFLICT; LIFE HISTORIES</t>
  </si>
  <si>
    <t>Phillips, Nicola</t>
  </si>
  <si>
    <t>322020</t>
  </si>
  <si>
    <t>Du temps de qualité: Caractériser la qualité des interactions entre les soignants et les bébés dans les foyers bilingues</t>
  </si>
  <si>
    <t>BILINGUALISM; QUALITY; INTERACTIONS; INFANT; LANGUAGE ACQUISITION; QUEBEC</t>
  </si>
  <si>
    <t>Lessard, Lily</t>
  </si>
  <si>
    <t>322025</t>
  </si>
  <si>
    <t>Projet MOSAIC: Laboratoire vivant avec, par et pour les personnes aînées des milieux ruraux</t>
  </si>
  <si>
    <t>PERSONNES AINEES; RURALITE; AUTODETERMINATION; BIENTRAITANCE; APPROCHES PARTICIPATIVES; INTERSECTORIALITE</t>
  </si>
  <si>
    <t>Saunier, Nicolas</t>
  </si>
  <si>
    <t>322056</t>
  </si>
  <si>
    <t xml:space="preserve">COVID-19, comportements et sécurité routière : bilan et leçons d’un bouleversement </t>
  </si>
  <si>
    <t xml:space="preserve">Tendances et indicateurs </t>
  </si>
  <si>
    <t>SECURITE ROUTIERE; COVID-19; COMPORTEMENTS; EXPOSITION; ANALYSE STATISTIQUE; DONNEES SPATIO-TEMPORELLES</t>
  </si>
  <si>
    <t>Goulet, Marie-Hélène</t>
  </si>
  <si>
    <t>322099</t>
  </si>
  <si>
    <t>Les mesures de contrôle en santé mentale : une approche participative pour en prévenir l’utilisation</t>
  </si>
  <si>
    <t>Jeunes leaders d’un système de santé apprenant - Unité de soutien SSA Québec</t>
  </si>
  <si>
    <t>Bourse de carrière de niveau junior 1 FRQS</t>
  </si>
  <si>
    <t>CBJL</t>
  </si>
  <si>
    <t>ISOLEMENT; CONTENTION; COERCITION; METHODES MIXTES; RECHERCHE AXEE SUR LE PATIENT; PARTENARIAT</t>
  </si>
  <si>
    <t>Girard, Ariane</t>
  </si>
  <si>
    <t>322103</t>
  </si>
  <si>
    <t xml:space="preserve">Application de l’approche de système de santé apprenant à l’amélioration du suivi clinique des personnes aux prises avec un trouble mental courant </t>
  </si>
  <si>
    <t xml:space="preserve">AMELIORATION DE LA QUALITE; SYSTEME DE SANTE APPRENANT; PENSEE SYSTEMIQUE; TROUBLES MENTAUX ; SUIVI CLINIQUE ; SOINS PRIMAIRES </t>
  </si>
  <si>
    <t>Laferrière-Langlois, Pascal</t>
  </si>
  <si>
    <t>322164</t>
  </si>
  <si>
    <t>Intelligence artificielle appliquée à la mesure de pression artérielle radiale versus centrale pour prédire les hypotensions centrales durant l’anesthésie générale.</t>
  </si>
  <si>
    <t>Circulation et transfusion sanguine</t>
  </si>
  <si>
    <t>ANESTHESIE GENERALE; MONITORING ANESTHESIQUE; PREDICTION D'HYPOTENSION; INTELLIGENCE ARTIFICIELLE; CANULE ARTERIELLE; GRADIENT RADIAL FEMORAL</t>
  </si>
  <si>
    <t>Yauck, Mamadou</t>
  </si>
  <si>
    <t>322200</t>
  </si>
  <si>
    <t>Développement d'outils statistiques et numériques pour le traitement, la visualisation et l'analyse des données de santé collectées auprès des populations dites « cachées »</t>
  </si>
  <si>
    <t>SANTE PUBLIQUE; TRACAGE DES CONTACTS; POPULATIONS CACHEES; ECHANTILLONNAGE FONDE SUR LES REPONDANTS; RESEAU SOCIAL; APPLICATIONS MOBILES</t>
  </si>
  <si>
    <t>Sasseville, Maxime</t>
  </si>
  <si>
    <t>322207</t>
  </si>
  <si>
    <t>Implantation durable des mesures autorapportées (PROM) et valorisation des données pour une première ligne équitable et personnalisée. (IMPROV)</t>
  </si>
  <si>
    <t>MESURE AUTORAPPORTEES ; VALORISATION DES DONNEES; GESTION DES SOINS DE SANTE; PREMIERE LIGNE; HABITUDES DE VIE; MALADIES CHRONIQUES</t>
  </si>
  <si>
    <t>Lord, Marie-Michèle</t>
  </si>
  <si>
    <t>322228</t>
  </si>
  <si>
    <t xml:space="preserve">Vers un meilleur portrait de la santé globale des personnes aînées isolées du nord de Lanaudière </t>
  </si>
  <si>
    <t>ISOLEMENT DES AINES; SANTE GLOBALE; TRANSITIONS DE VIE; PREVENTION ET PROMOTION DE LA SANTE; CONTINUUM DE SOINS; BIEN-ETRE</t>
  </si>
  <si>
    <t>322230</t>
  </si>
  <si>
    <t>La qualité du sommeil et de la santé mentale dans les populations postsecondaires avec ou sans handicap: Mieux comprendre les impacts de la pandémie de Covid-19</t>
  </si>
  <si>
    <t>HANDICAP; SOMMEIL; MODULATION CHRONOBIOLOGIQUE; ETUDIANTS AU NIVEAU POST-SECONDAIRE; RESILIENCE; BIEN ETRE</t>
  </si>
  <si>
    <t>Monson, Eva</t>
  </si>
  <si>
    <t>322234</t>
  </si>
  <si>
    <t>Jeu responsable et défavorisation: évolution des inégalités sociales dans le domaine des jeux de hasard et d'argent</t>
  </si>
  <si>
    <t>JEUX DE HASARD ET D'ARGENT; INEGALITES SOCIALES; JEUX EN LIGNE; DEFAVORISATION; PREVENTION; SANTE PUBLIQUE</t>
  </si>
  <si>
    <t>Perich, Matthew</t>
  </si>
  <si>
    <t>322265</t>
  </si>
  <si>
    <t>Modélisations des interactions en circuits fermés entre prothèses neurales et réseaux biologiques pour rétablir les mouvements naturels.</t>
  </si>
  <si>
    <t>COMPUTATIONAL NEUROSCIENCES; MOTOR CONTROL; NEURAL PROSTHETICS; MACHINE LEARNING; BRAIN DECODING; NEURAL NETWORK MODELS</t>
  </si>
  <si>
    <t>Berthelot, Nicolas</t>
  </si>
  <si>
    <t>322266</t>
  </si>
  <si>
    <t>Usage de cannabis chez les parents d’enfants âgés de moins de 12 ans: premier portrait de la situation au Québec</t>
  </si>
  <si>
    <t>Programme de recherche sur le cannabis</t>
  </si>
  <si>
    <t>0PTR</t>
  </si>
  <si>
    <t>PARENTS; ENFANTS; PRATIQUES PARENTALES; DEVELOPPEMENT; SERVICES; SANTE PUBLIQUE</t>
  </si>
  <si>
    <t>Hotton, Mathieu</t>
  </si>
  <si>
    <t>322273</t>
  </si>
  <si>
    <t>Les services de santé auditive s’adressant aux adultes et aux aînés présentant une déficience auditive : améliorer l’accessibilité et la qualité des services pour mieux desservir la population du Québec</t>
  </si>
  <si>
    <t>AUDIOLOGIE; ADULTES ET AINES; APPAREILLAGE AUDITIF; DEFICIENCE AUDITIVE; EVALUATION DES BESOINS; PERSONNES AGEES EN HEBERGEMENT</t>
  </si>
  <si>
    <t>Meunier, Sophie</t>
  </si>
  <si>
    <t>322291</t>
  </si>
  <si>
    <t>Évaluation d’un outil d’autogestion de la santé psychologique au travail et identification des conditions facilitant son utilisation</t>
  </si>
  <si>
    <t>SANTE PSYCHOLOGIQUE AU TRAVAIL; AUTOGESTION; OUTIL PRATIQUE; SOUTIEN SOCIAL; ORGANISATION DU TRAVAIL; ETUDE DE FAISABILITE</t>
  </si>
  <si>
    <t>Guven, Orhan Selcuk</t>
  </si>
  <si>
    <t>322295</t>
  </si>
  <si>
    <t>Utilisation de l'intelligence artificielle pour comprendre et mieux identifier le trouble du développement du langage et la dyslexie-dysorthographie</t>
  </si>
  <si>
    <t>Troubles de la parole et du langage</t>
  </si>
  <si>
    <t>DYSLEXIE-DYSORTHOGRAPHIE; TROUBLES DU LANGAGE; L'APPRENTISSAGE MACHINE; L'INTELLIGENCE ARTIFICIELLE; TROUBLES DE LA PAROLE; TROUBLES NEURODEVELOPPEMENTAUX</t>
  </si>
  <si>
    <t>Poncet, Frédérique</t>
  </si>
  <si>
    <t>322317</t>
  </si>
  <si>
    <t xml:space="preserve">Interventions pour améliorer la participation chez les personnes ayant des lésions cérébrales acquises : développement, implantation et évaluation de nouvelles pratiques innovantes </t>
  </si>
  <si>
    <t xml:space="preserve">Évaluation, analyse et gestion de projets </t>
  </si>
  <si>
    <t>LESION CEREBRALE AQUISE; EVALUATION  DES INTERVENTIONS; TRANSFERT DE CONNAISSANCE; PARTICIPATION; READAPTATION; COGNITION</t>
  </si>
  <si>
    <t>322369</t>
  </si>
  <si>
    <t>Vers une meilleure compréhension des facteurs influençant la consommation régulière de cannabis chez les personnes vivant avec un trouble psychotique : Une étude qualitative collaborative</t>
  </si>
  <si>
    <t>PSYCHOSIS; QUALITATIVE; PUBLIC HEALTH; CANNABIS USE; HARM REDUCTION; BEHAVIOUR</t>
  </si>
  <si>
    <t>Côté, José</t>
  </si>
  <si>
    <t>322392</t>
  </si>
  <si>
    <t>« Joint Effort » une application mobile de prévention et de réduction des méfaits : adaptation et évaluation auprès de consommateurs de cannabis</t>
  </si>
  <si>
    <t>CANNABIS; AUTO-GESTION; APPLICATION MOBILE; EVALUATION; REDUCTION DES MEFAITS; STRATEGIES DE PROTECTION COMPORTEMENTALE</t>
  </si>
  <si>
    <t>Bouchard, Hugo</t>
  </si>
  <si>
    <t>322394</t>
  </si>
  <si>
    <t>Radiothérapie adaptative intégrée par modélisation physique et intelligence artificielle</t>
  </si>
  <si>
    <t>Chaires de recherche en partenariat public-privé</t>
  </si>
  <si>
    <t>C3P</t>
  </si>
  <si>
    <t>RADIOTHERAPIE; DOSIMETRIE; INTELLIGENCE ARTIFICIELLE; CANCEROLOGIE; IMAGERIE; ASSURANCE QUALITE</t>
  </si>
  <si>
    <t>Nedil, Mourad</t>
  </si>
  <si>
    <t>322407</t>
  </si>
  <si>
    <t>Système d'antenne intelligent corporel pour les mines souterraines profondes</t>
  </si>
  <si>
    <t xml:space="preserve">ANTENNES INTELLIGENTES; ANTENNES CORPORELLE; METASURFACES; PROPAGATION DANS LES MINES SOUTERRAINES; INTELLIGENCE ARTIFICIELLE; SURFACES RECONFIGURABLES INTELLIGENTES </t>
  </si>
  <si>
    <t>Bourdeau, Nathalie</t>
  </si>
  <si>
    <t>322408</t>
  </si>
  <si>
    <t>Développement de matériaux antimicrobiens novateurs à base de fibres fonctionnalisées pour le domaine de la santé</t>
  </si>
  <si>
    <t>Cégep de Trois-Rivières</t>
  </si>
  <si>
    <t>Pâtes et papier</t>
  </si>
  <si>
    <t>PAPIER ANTIMICROBIEN; INTERACTION MICROORGANISMES-CELLULOSE; FONCTIONNALISATION DE LA CELLULOSE; NANOCELLULOSE ANTIMICROBIENNE; IONS METALLIQUES; PROPRIETES ANTIVIRALE/ANTIBACTRIENNE</t>
  </si>
  <si>
    <t>Cheng, Li Zhen</t>
  </si>
  <si>
    <t>322413</t>
  </si>
  <si>
    <t>Cartographie de la géologie et surveillance des risques de radiation par l’amélioration de la qualité et l’interprétabilité des données spectrométriques.</t>
  </si>
  <si>
    <t>Contrôle des risques naturels</t>
  </si>
  <si>
    <t>SPECTROMETRIE GAMMA; CARTOGRAPHIE DE GEOLOGIE; PREDICTION DES RISQUES DE RADIATION; NOUVELLE APPROCHE DE NIVELLEMENT ; OUTILS DE TRAITEMENT ET D'INTERPRETATION; INTERFACE UTILISATEUR GRAPHIQUE</t>
  </si>
  <si>
    <t>Demers, Isabelle</t>
  </si>
  <si>
    <t>322453</t>
  </si>
  <si>
    <t>Évolution biogéochimique des scénarios de gestion et de restauration impliquant des rejets miniers désulfurés</t>
  </si>
  <si>
    <t>REJETS DESULFURES; RESTAURATION MINIERE; MODELISATION; GEOCHIMIE; GESTION DES REJETS MINIERS; ALTERATION</t>
  </si>
  <si>
    <t>Coudert, Lucie</t>
  </si>
  <si>
    <t>322461</t>
  </si>
  <si>
    <t>Extraction responsable et valorisation des minéraux critiques et stratégiques issus de la filière fer-titane au Québec</t>
  </si>
  <si>
    <t>HYDROMETALLURGIE; ELEMENTS DE TERRES RARES; TITANE; EXTRACTION RESPONSABLE; VALORISATION DE SOUS-PRODUIT; REDUCTION DES REJETS</t>
  </si>
  <si>
    <t>Brun, Yves</t>
  </si>
  <si>
    <t>322548</t>
  </si>
  <si>
    <t>Découverte d'antimicrobiens ciblant la biogenèse et la perméabilité de la membrane externe par microscopie à haut débit basée sur l'intelligence artificielle</t>
  </si>
  <si>
    <t>Programme bilatéral de recherche collaborative Québec - Belgique (F.R.S-FNRS)</t>
  </si>
  <si>
    <t>FNRS</t>
  </si>
  <si>
    <t>BACTERIES; PATHOGENES A GRAM NEGATIF; MEMBRANE EXTERNE; ANTIMICROBIENS; MICROSCOPIE A HAUT DEBIT; INTELLIGENCE ARTIFICIELLE</t>
  </si>
  <si>
    <t>Bachand, François</t>
  </si>
  <si>
    <t>322551</t>
  </si>
  <si>
    <t>Élucidation du code CTD de l'ARN polymérase II dans les cellules saines et cancéreuses</t>
  </si>
  <si>
    <t>TRANSCRIPTION; RNA POLYMERASE II; PHOSPHORYLATION; GENOMIQUE; PROTEOMIQUE; ORGANISMES MODELES</t>
  </si>
  <si>
    <t>322560</t>
  </si>
  <si>
    <t>Entre tension et harmonie : conversations autour de la consommation de cannabis chez les femmes enceintes au Québec</t>
  </si>
  <si>
    <t>CANNABIS; GROSSESSE; DYNAMIQUE DE COUPLE; METHODES MIXTES; HEALTH PROFESSIONALS; TIME-SERIES</t>
  </si>
  <si>
    <t>Lucotte, Marc</t>
  </si>
  <si>
    <t>322570</t>
  </si>
  <si>
    <t xml:space="preserve">Adoption de pratiques agricoles des grandes cultures couplant santé des sols et rentabilité et contribuant à atteindre les objectifs du Plan pour une agriculture durable </t>
  </si>
  <si>
    <t>Programme de recherche en agriculture durable</t>
  </si>
  <si>
    <t>0AP</t>
  </si>
  <si>
    <t>GRANDES CULTURES; AGROECOLOGIE; HERBICIDES; MATIERE ORGANIQUE DS SOLS; ADOPTION DE NOUVELLES PRATIQUES ; RENTABILITE</t>
  </si>
  <si>
    <t>Pasquier, Louis-César</t>
  </si>
  <si>
    <t>322571</t>
  </si>
  <si>
    <t>Accompagner la transition écologique par la valorisation de résidus miniers.</t>
  </si>
  <si>
    <t xml:space="preserve">GES; CARBONATATION MINERALE; RESIDUS MINIERS; SILICE; EFFICACITE ENERGETIQUE; MODELISATION THERMODYNAMIQUE </t>
  </si>
  <si>
    <t>Gaboury-Bonhomme, Marie-Ève</t>
  </si>
  <si>
    <t>322572</t>
  </si>
  <si>
    <t>Pratiques pour réduire l’utilisation des pesticides de synthèse au Québec : étude sociopolitique et macroéconomique des effets, des freins et des incitatifs.</t>
  </si>
  <si>
    <t>GESTION INTEGREE DES ENNEMIS DES CULTURE; PESTICIDES AGRICOLES; ECONOMIE; POLITIQUES PUBLIQUES; NORMES SOCIALES; QUEBEC</t>
  </si>
  <si>
    <t>Harrington, Matthew</t>
  </si>
  <si>
    <t>322573</t>
  </si>
  <si>
    <t>Matrices collagéniques mécaniquement adaptables inspirées des concombres de mer pour des applications d’ingénierie tissulaire</t>
  </si>
  <si>
    <t>TISSUE SCAFFOLD; COLLAGEN; TUNABLE MECHANICAL PROPERTIES; ECHINODERM; BIO-INSPIRED MATERIALS; TISSUE ENGINEERING</t>
  </si>
  <si>
    <t>Guay, Jean-Pierre</t>
  </si>
  <si>
    <t>322600</t>
  </si>
  <si>
    <t>La formation des professionnels de la Justice à l'évaluation du risque et des besoins: le développement d'Agents Virtuels Autonomes (AVA)</t>
  </si>
  <si>
    <t>EVALUATION DU RISQUE; PRATIQUES PROBANTES; INTELLIGENCE ARIFICIELLE; FORMATION; VIOLENCE; AGENTS CONVERSATIONNELS</t>
  </si>
  <si>
    <t>Poirier, Vincent</t>
  </si>
  <si>
    <t>322604</t>
  </si>
  <si>
    <t>Services écosystémiques en grandes cultures biologiques: quels potentiels dans les régions périphériques?</t>
  </si>
  <si>
    <t>AGRICULTURE; SEQUESTRATION DU CARBONE; SANTE ET CONSERVATION DES SOLS; BIODIVERSITE; ECONOMIE ECOLOGIQUE; DONNEES MASSIVES</t>
  </si>
  <si>
    <t>Richer-Laflèche, Marc</t>
  </si>
  <si>
    <t>322606</t>
  </si>
  <si>
    <t>Optimisation de la détection de gîtes de sulfures disséminés et massifs profonds par électromagnétisme de haute puissance et séparation des composantes inductives et de polarisation induite</t>
  </si>
  <si>
    <t>Exploration minière</t>
  </si>
  <si>
    <t>GEOPHYSIQUE; MINES; SULFURES MASSIFS ET DISSEMINES; ELECTROMAGNETISME; CHARGEABILITE ELECTRIQUE; CONDUCTIVITE ELECTRIQUE</t>
  </si>
  <si>
    <t>Khasa, Damase</t>
  </si>
  <si>
    <t>322618</t>
  </si>
  <si>
    <t>Sélection des espèces ligneuses boréales à architecture racinaire traçante pour végétaliser et assurer la durabilité des recouvrements étanches à géomembranes des sites à drainage minier acide.</t>
  </si>
  <si>
    <t>ARCHITECTURE RACINAIRE; DRAINAGE MINIER ACIDE; ESPECES LIGNEUSES; GEOMEMBRANES; PLAGIOTROPIE; SELECTION GENETIQUE</t>
  </si>
  <si>
    <t>322619</t>
  </si>
  <si>
    <t xml:space="preserve">Utilisation de bio intrants en restauration écologique des sites miniers ferrifères: Essais de démonstration en milieu nordique québécois au Canada </t>
  </si>
  <si>
    <t xml:space="preserve">AGROFORESTERIE NORDIQUE; BIORESTAURATION; BIOINOCULANTS; MICROBIOME TELLURIQUE; METAGENOMIQUE; SERVICES ECOSYSTEMIQUES </t>
  </si>
  <si>
    <t>Goyette, Mathieu</t>
  </si>
  <si>
    <t>322620</t>
  </si>
  <si>
    <t>Allier cannabis et sexualité chez les jeunes : réduire les risques tout en optimisant le plaisir</t>
  </si>
  <si>
    <t>0PTA</t>
  </si>
  <si>
    <t>CANNABIS; SEXUALITE; REDUCTION DES MEFAITS; PREVENTION; RECHERCHE COMMUNAUTAIRE; NORMES ET REPRESENTATIONS SOCIALES</t>
  </si>
  <si>
    <t>Langlois, Valerie</t>
  </si>
  <si>
    <t>322621</t>
  </si>
  <si>
    <t>Réponse multi-trophique des organismes des sols agricoles et des cours d’eau à la suite d’une réduction de l’utilisation de pesticides</t>
  </si>
  <si>
    <t>REDUCTION DES PESTICIDES; MICROBIOTE ; BIOACCUMULATION ET TRANSFERT TROPHIQUE; QUALITE DES SOLS ; BIODIVERSITE ; IMPACTS SUR LA SANTE DES SOLS/BIOTE</t>
  </si>
  <si>
    <t>Kallenbach, Cynthia</t>
  </si>
  <si>
    <t>322623</t>
  </si>
  <si>
    <t>Augmentation de la diversité des cultures comme solution pour atténuer les réponses du carbone du sol, des communautés microbiennes et de l'utilisation de pesticides à l'évolution des régimes de précipitations</t>
  </si>
  <si>
    <t>SOIL CARBON ; CROP DIVERSITY; MICROBIAL ECOLOGY; CLIMATE CHANGE, PRECIPITATION; PESTICIDE MOBILITY AND TRANSFORMATION; SOIL NUTRIENT CYCLING</t>
  </si>
  <si>
    <t>Bélisle, Marc</t>
  </si>
  <si>
    <t>322638</t>
  </si>
  <si>
    <t>Réduire l'utilisation des pesticides dans les cultures maraîchères par la diversité végétale et génétique, la prédiction du risque et la tolérance des consommateurs: preuve de concept avec la culture de la laitue</t>
  </si>
  <si>
    <t>Production et contrôle des insectes</t>
  </si>
  <si>
    <t>CULTURES MARAICHERES; STRATEGIES ALTERNATIVES AUX PESTICIDES; LUTTE INTEGREE HOLISTIQUE; OPTIMISATION DE DEPISTAGE ET DE LUTTE; AGRICULTURE NUMERIQUE; COMPORTEMENT DES CONSOMMATEURS</t>
  </si>
  <si>
    <t>Dessureault-Rompré, Jacynthe</t>
  </si>
  <si>
    <t>322642</t>
  </si>
  <si>
    <t>Conservation et santé des sols maraîchers du Québec</t>
  </si>
  <si>
    <t>CONSERVATION DES SOLS; SANTE DES SOLS; PRATIQUES ALTERNATIVE; SERVICES ECOSYSTEMIQUES; SEQUESTRATION DU CARBON; REDUCTION DES INTRANTS DE SYNTHESE</t>
  </si>
  <si>
    <t>Chénard, Josée</t>
  </si>
  <si>
    <t>322645</t>
  </si>
  <si>
    <t>L’expérience subjective d’enfants en santé, malades et de fratries exposés à l’épuisement parental : regards croisés Québec-Belgique.</t>
  </si>
  <si>
    <t>EPUISEMENT; PARENTS; ENFANTS MALADES, HANDICAPES ET FRATRIE; EXPERIENCE SUBJECTIVE; BESOINS; RECHERCHE PARTICIPATIVE</t>
  </si>
  <si>
    <t>322652</t>
  </si>
  <si>
    <t>La réduction des méfaits auprès des jeunes en difficulté</t>
  </si>
  <si>
    <t>ADOLESCENCE; PREVENTION; TRANSFERT DE CONNAISSANCES; CANNABIS; REDUCTION DES MEFAITS; INTERVENANTS</t>
  </si>
  <si>
    <t>Whalen, Joann Karen</t>
  </si>
  <si>
    <t>322672</t>
  </si>
  <si>
    <t>Étude de la matière organique du sol et de ses composantes dans des agrosystèmes conventionnels et biologiques en grandes cultures afin de mieux comprendre son évolution selon les rotations et les pratiques agricoles</t>
  </si>
  <si>
    <t>ADOPTION A LA FERME; SANTE ET CONSERVATION DES SOLS; GESTION DES MATIERES FERTILISANTES; PRATIQUES AGROENVIRONNEMENTALES; TRANSFERT DES CONNAISSANCES; CONTENU DE MATIERE ORGANIQUE</t>
  </si>
  <si>
    <t>322675</t>
  </si>
  <si>
    <t>Prospection directe de minéralisations sulfurées en contexte de recouvrement quaternaire: Approche géochimique par analyse des gaz en zone vadose</t>
  </si>
  <si>
    <t>GEOCHIMIE; GAZ; SOL; QUATERNAIRE; FAILLE; AURIFERE</t>
  </si>
  <si>
    <t xml:space="preserve">Martel, Marc Olivier </t>
  </si>
  <si>
    <t>322691</t>
  </si>
  <si>
    <t xml:space="preserve">Usage récréatif du cannabis et méfaits liés au cannabis: Connaissances provenant d'une trajectoire de soins communautaires vers les cliniques de cannabis. </t>
  </si>
  <si>
    <t>CANNABIS; TROUBLE D'USAGE DE CANNABIS; SANTE MENTALE ; ANXIETE; STIGMA; PREVENTION</t>
  </si>
  <si>
    <t>Soucy, Gervais</t>
  </si>
  <si>
    <t>322696</t>
  </si>
  <si>
    <t>Valorisation d'un concentré de titanomagnétite vanadifère par voie hydrométallurgique</t>
  </si>
  <si>
    <t>HYDROMETALLURGIE,; CONCENTRE TITANOMAGNETITE VANADIFERE; LIXIVIATION PAR ACIDE SULFURIQUE; TRAITEMENT DE MINERAI/CONCENTRE; CARACTERISATION DES MATERIAUX; SEPARATION  SOLIDE/LIQUIDE</t>
  </si>
  <si>
    <t>322697</t>
  </si>
  <si>
    <t>Cannapix 2.0 : Explorer les besoins et les désirs des jeunes des minorités sexuelles et de genre (18-24 ans) en termes d'interventions de prévention et de réduction des risques liés au cannabis</t>
  </si>
  <si>
    <t>CANNABIS; YOUTH; YOUNG ADULTS; COMMUNNITY-BASED RESEARCH; PARTICIPATORY RESEARCH; HARM REDUCTION</t>
  </si>
  <si>
    <t>322705</t>
  </si>
  <si>
    <t>Regroupement en intelligence artificielle appliquée aux soins aigus de l'enfant</t>
  </si>
  <si>
    <t>REGIA</t>
  </si>
  <si>
    <t>DETRESSE VITALE; ORGANISATION DES SOINS; PHARMACOLOGIE; DIAGNOSTICS PRECOCES; SOINS AIGUS; ENFANTS</t>
  </si>
  <si>
    <t>Lodygensky, Gregory Anton</t>
  </si>
  <si>
    <t>322706</t>
  </si>
  <si>
    <t xml:space="preserve">Éffets de l'exposition prénatale et périnatale au cannabis sur le cerveau du nourrisson et son développement afin de mieux soutenir les futures mères et travailleurs de la santé avec des informations utiles et adaptées. </t>
  </si>
  <si>
    <t>Pharmacocinétique</t>
  </si>
  <si>
    <t>EXPOSITION PRENATALE AU CANNABIS; PHARMACOCINETIQUE; IRM MULTI-MODALE; ALLAITEMENT MATERNEL; TRANSFERT DE CONNAISSANCE; CANNABIS A DES FINS NON MEDICALES</t>
  </si>
  <si>
    <t>Fenton, Nicole</t>
  </si>
  <si>
    <t>322714</t>
  </si>
  <si>
    <t>Écosystèmes et paysages de références pour la restauration des crêtes rocheuses dénudées autour de la ville de Rouyn-Noranda</t>
  </si>
  <si>
    <t>RESTAURATION; CIBLES; CRETES ROCHEUSES; FORET BOREALE; ECOSYSTEME DE REFERENCE; BIODIVERSITE</t>
  </si>
  <si>
    <t>Rousse, Daniel</t>
  </si>
  <si>
    <t>322720</t>
  </si>
  <si>
    <t>Décarbonation des entreprises minières du Québec</t>
  </si>
  <si>
    <t>Stockage d'énergie</t>
  </si>
  <si>
    <t>OPTIMISATION DES RESSOURCES ENERGETIQUES; STOCKAGE D'ENERGIE; HYDROGENE; PENETRATION MAXIMALE DES ER; OPTIMISATION DU FACTEUR DE CHARGE; CONTROLE INTELLIGENT ET ADAPTATIF</t>
  </si>
  <si>
    <t>De Souza, Stéphane</t>
  </si>
  <si>
    <t>322726</t>
  </si>
  <si>
    <t>Les utilisations multiples du mercure naturel archéen: sources, guides, impacts</t>
  </si>
  <si>
    <t>MERCURE; ARCHEEN; ABITIBI; EXPLORATION MINIERE; METALLOGENIE DE L'OR; GEOCHIMIE</t>
  </si>
  <si>
    <t>Mulligan, Catherine</t>
  </si>
  <si>
    <t>322730</t>
  </si>
  <si>
    <t>Application de l'efficacité eau-énergie dans l'industrie minière</t>
  </si>
  <si>
    <t>EAUX USEES; AMMONIAQUE; ENERGIE RENOUVELABLE; SALINITE ; TRAITEMENT BIOLOGIQUE; ANAMMOX</t>
  </si>
  <si>
    <t>Mantovani, Diego</t>
  </si>
  <si>
    <t>322733</t>
  </si>
  <si>
    <t>Conception et développement de nouveaux recouvrements minces multifonctionnels pour améliorer les performances d'ostéointégration  et limiter les péri-implantites des implants dentaires</t>
  </si>
  <si>
    <t>TITANIUM ALLOYS; THIN FILMS; MULTILAYERED COATINGS; DENTAL IMPLANT; PERIMPLANTITIS; BIOENGINEERING</t>
  </si>
  <si>
    <t>Pomey, Marie-Pascal Annie</t>
  </si>
  <si>
    <t>322746</t>
  </si>
  <si>
    <t>L’engagement des citoyens et des patients dans la transformation des organisations du système de santé</t>
  </si>
  <si>
    <t>322747</t>
  </si>
  <si>
    <t>Grenon, Martin</t>
  </si>
  <si>
    <t>322760</t>
  </si>
  <si>
    <t>Conception intégrée des pentes minières (banc et interrampe) sur la base de données lidar.</t>
  </si>
  <si>
    <t>PENTES MINIERE; MODELISATION ; SANTE ET SECURITE; STRUCTURE; STABILITE; RENTABILITE</t>
  </si>
  <si>
    <t>Lucas, Éric</t>
  </si>
  <si>
    <t>322793</t>
  </si>
  <si>
    <t>Nouvelles approches dans la lutte contre la chrysomèle rayée du concombre en cucurbitacées; Réduction de l’usage des pesticides, recyclage de déchets agroalimentaires et amélioration de la qualité des sols.</t>
  </si>
  <si>
    <t>CUCURBITACEES; REDUCTION D'INSECTICIDE; SEUIL NISIBILITE ENOMONIQUE; ATTRACTIF; AMENDEMENT BIOLOGIQUE; SANTE DES SOLS</t>
  </si>
  <si>
    <t>322794</t>
  </si>
  <si>
    <t xml:space="preserve">Le rôle des pesticides en agriculture au Québec: États des lieux </t>
  </si>
  <si>
    <t>AGRICULTURE DURABLE; PESTICIDE; LUTTE INTEGREE; ETATS DES LIEUX; ALTERNATIVES AUX PESTICIDES; POLLUANTS CHIMIQUES</t>
  </si>
  <si>
    <t>Bede, Jacqueline</t>
  </si>
  <si>
    <t>322853</t>
  </si>
  <si>
    <t>ImPULSE: Un projet transdisciplinaire en développement technologique pour la production durable de protéines végétales au Québec</t>
  </si>
  <si>
    <t>PLANT BASED PROTEIN; CULTIVAR DEVELOPMENT; DISEASE; MACROECONOMICS; PHENOMICS; REGULATORY NETWORKS</t>
  </si>
  <si>
    <t>Lévesque, Sylvie</t>
  </si>
  <si>
    <t>323262</t>
  </si>
  <si>
    <t>Besoins pluriels des femmes et des personnes recevant des soins obstétricaux et gynécologiques au Québec: Une approche méthodologique mixte pour documenter les perspectives des parties prenantes et dégager les pratiques pouvant favoriser l’humanisation des soins</t>
  </si>
  <si>
    <t>Programme de recherche sur les besoins émergents en santé et bien-être</t>
  </si>
  <si>
    <t>0BFR</t>
  </si>
  <si>
    <t>METHODOLOGIE MIXTE; SOINS (IR)RESPECTUEUX; PRATIQUES PROFESSIONNELLES; HUMANISATION DES SOINS; VIOLENCES; INTERSECTIONNALITE</t>
  </si>
  <si>
    <t>323341</t>
  </si>
  <si>
    <t xml:space="preserve">Renforcement des CAPACITÉS pour la recherche sur le diabète pédiatrique et l'amélioration de la qualité partout au Canada </t>
  </si>
  <si>
    <t>IRSC - FRQS / Subventions d’équipe : mécanismes du diabète et solutions translationnelles</t>
  </si>
  <si>
    <t>PITD</t>
  </si>
  <si>
    <t>Dubé, Marie-Pierre</t>
  </si>
  <si>
    <t>323342</t>
  </si>
  <si>
    <t xml:space="preserve">Étude de médecine de précision sur le diabète de type 2 dans l'essai COLCOT-T2D </t>
  </si>
  <si>
    <t>Riva, Mylène</t>
  </si>
  <si>
    <t>323377</t>
  </si>
  <si>
    <t>Programme de recherche Canada - Inuit Nunangat - Royaume-Uni dans l'Arctique</t>
  </si>
  <si>
    <t>ARC</t>
  </si>
  <si>
    <t>Archambault, Philippe</t>
  </si>
  <si>
    <t>323385</t>
  </si>
  <si>
    <t>Sonnentag, Oliver</t>
  </si>
  <si>
    <t>323389</t>
  </si>
  <si>
    <t>Ahmad Khan, Faiz</t>
  </si>
  <si>
    <t>323418</t>
  </si>
  <si>
    <t>Ravel, Andre</t>
  </si>
  <si>
    <t>323426</t>
  </si>
  <si>
    <t>Athienitis, Andreas</t>
  </si>
  <si>
    <t>323433</t>
  </si>
  <si>
    <t>Homayouni, Saeid</t>
  </si>
  <si>
    <t>323440</t>
  </si>
  <si>
    <t>Gauthier, Carol-Anne</t>
  </si>
  <si>
    <t>323488</t>
  </si>
  <si>
    <t>Collège régional Champlain</t>
  </si>
  <si>
    <t>Lessard, Anne</t>
  </si>
  <si>
    <t>323678</t>
  </si>
  <si>
    <t>Portrait des personnes enseignantes non légalement qualifiées dans les écoles québécoises et de leurs influences sur la réussite des élèves</t>
  </si>
  <si>
    <t>0RNR</t>
  </si>
  <si>
    <t>SYSTEME SCOLAIRE; FORMATION INITIALE; PROFIL DES ENSEIGNANTS; COMPETENCES PROFESSIONNELLES; QUALITE DE L'ENSEIGNEMENT; REUSSITE DES ELEVES</t>
  </si>
  <si>
    <t>323722</t>
  </si>
  <si>
    <t>Projet CÉFAC - La communication de qualité entre l’école et les familles difficiles à rejoindre à la maternelle 4 ans : la contribution des acteurs école-familles-communauté</t>
  </si>
  <si>
    <t>COLLABORATION ECOLE-FAMILLE-COMMUNAUTE; COMMUNICATION ECOLE-FAMILLE; MATERNELLE 4 ANS; INEGALITE FACE A L'ECOLE; CONTEXTES DE VIE DES FAMILLES; QUALITE DE LA COMMUNICATION</t>
  </si>
  <si>
    <t>Fréchette-Simard, Catherine</t>
  </si>
  <si>
    <t>323740</t>
  </si>
  <si>
    <t>Conditions favorisant l’adoption de pratiques enseignantes efficaces pour prévenir les problèmes de santé mentale chez les élèves du primaire</t>
  </si>
  <si>
    <t xml:space="preserve">Bourses </t>
  </si>
  <si>
    <t>0RNP</t>
  </si>
  <si>
    <t>EDUCATION; REUSSITE SCOLAIRE; CONTEXTE EDUCATIF; PRATIQUES ENSEIGNANTES; SANTE MENTALE; DIFFERENCES DE GENRE</t>
  </si>
  <si>
    <t>Roberge, Julie</t>
  </si>
  <si>
    <t>323746</t>
  </si>
  <si>
    <t>Expérimentation pédagogique sur l’enseignement du Wicked Problem en situation authentique dans les formations pratiques</t>
  </si>
  <si>
    <t>Cégep André-Laurendeau</t>
  </si>
  <si>
    <t>0RNA</t>
  </si>
  <si>
    <t>REUSSITE; MOTIVATION; SITUATION AUTHENTIQUE; PEDAGOGIE; TECHNOLOGIE DU GENIE PHYSIQUE; STATION METEOROLOGIQUE</t>
  </si>
  <si>
    <t>Ratelle, Catherine</t>
  </si>
  <si>
    <t>323764</t>
  </si>
  <si>
    <t>Communication famille-école et qualité de la relation enseignant-parents: Antécédents et conséquences pour l'accompagnement scolaire du parent et la réussite scolaire de l'élève</t>
  </si>
  <si>
    <t>ENSEIGNANTS; PARENTS; ENGAGEMENT SCOLAIRE DU PARENT; REUSSITE SCOLAIRE ELEVE; COMMUNICATION FAMILLE-ECOLE; RELATION ENSEIGNANT-PARENTS</t>
  </si>
  <si>
    <t>323800</t>
  </si>
  <si>
    <t>Pour que transition rime avec concrétisation d’un projet d’études postsecondaire : recherche-action auprès des étudiants autochtones au Saguenay-Lac-St-Jean.</t>
  </si>
  <si>
    <t>AUTOCHTONES; TRANSITIONS; ENSEIGNEMENT SUPERIEUR; PARCOURS DE SCOLARISATION; FACTEURS D'INFLUENCE; RECHERCHE-ACTION</t>
  </si>
  <si>
    <t>Lane, Julie</t>
  </si>
  <si>
    <t>323806</t>
  </si>
  <si>
    <t>Identification de conditions favorables à l'adoption, la mise à l'échelle et la pérennisation d'un programme de prévention de l'anxiété en milieux scolaires: L'expérience du programme HORS-PISTE</t>
  </si>
  <si>
    <t>SCIENCE DE L'IMPLANTATION; PROGRAMME DE PREVENTION; SANTE MENTALE; ADOLESCENCE; MILIEU SCOLAIRE; ANXIETE</t>
  </si>
  <si>
    <t>Raynault, Audrey</t>
  </si>
  <si>
    <t>323820</t>
  </si>
  <si>
    <t xml:space="preserve">Maximiser la communication entre l'élève, les parents et les intervenants : vers un cycle de plan d’intervention NumÉr-actif </t>
  </si>
  <si>
    <t>COLLABORATION ECOLE-FAMILLE; EDUCATION AU NUMERIQUE; COLLABORATION INTERPROFESSIONNELLE; COMMUNICATION PAR LE NUMERIQUE; PLAN D'INTERVENTION; PRATIQUES COLLABORATIVES</t>
  </si>
  <si>
    <t>Boisvert, Francois-Michel</t>
  </si>
  <si>
    <t>323862</t>
  </si>
  <si>
    <t xml:space="preserve">Biomarqueurs urinaires pour le diagnostic et la surveillance du cancer de la vessie : une étude multicentrique pour évaluer un outil de diagnostic complet. </t>
  </si>
  <si>
    <t>Équipes multilatérales ERA</t>
  </si>
  <si>
    <t>PerMed JTC 2022 - Projets</t>
  </si>
  <si>
    <t>PERM</t>
  </si>
  <si>
    <t>DIAGNOSTIC; CANCER DE LA VESSIE; URINE; BIOMARQUEURS; DETECTION; PROTEINES</t>
  </si>
  <si>
    <t>Lauzon, Nancy</t>
  </si>
  <si>
    <t>323868</t>
  </si>
  <si>
    <t>Accompagnement des personnes non légalement qualifiées et du personnel enseignant issu de l’immigration contribuant à la persévérance et la réussite scolaires.</t>
  </si>
  <si>
    <t>ENSEIGNANT; NON LEGALEMENT QUALIFIE; IMMIGRATION ; ACCOMPAGNEMENT ; MENTORAT; COACHIING</t>
  </si>
  <si>
    <t>Chbouki, Samira</t>
  </si>
  <si>
    <t>323899</t>
  </si>
  <si>
    <t>Cégep régional de Lanaudière</t>
  </si>
  <si>
    <t>CHX</t>
  </si>
  <si>
    <t>323952</t>
  </si>
  <si>
    <t xml:space="preserve">Prévenir et réduire la précarité énergétique : un enjeu de logement, de santé et d’équité pour la transition énergétique au Québec  </t>
  </si>
  <si>
    <t>Pauvreté et exclusion sociale - IV</t>
  </si>
  <si>
    <t>0EXR</t>
  </si>
  <si>
    <t>CHANGEMENTS CLIMATIQUES; TRANSITION ENERGETIQUE; PRECARITE ENERGETIQUE; LOGEMENT; INEGALITES SOCIALES DE SANTE; EXCLUSION SOCIALE</t>
  </si>
  <si>
    <t>323962</t>
  </si>
  <si>
    <t>Recherche-action sur l’engagement scolaire en milieu défavorisé et pluriethnique montréalais : une perspective critique axée sur la coconstruction des connaissances</t>
  </si>
  <si>
    <t>Pauvreté et exclusion sociale - V</t>
  </si>
  <si>
    <t>0EXA</t>
  </si>
  <si>
    <t>ENGAGEMENT SCOLAIRE; MILIEU DEFAVORISE ET PLURIETHNIQUE; VOIX DES JEUNES; RECHERCHE-ACTION; COCONSTRUCTION; PRATIQUES PROFESSIONNELLES</t>
  </si>
  <si>
    <t>Leclerc, Chloé</t>
  </si>
  <si>
    <t>323963</t>
  </si>
  <si>
    <t>Comprendre les impacts de la prise en charge correctionnelle sur la situation de précarité des femmes judiciarisées</t>
  </si>
  <si>
    <t>PRECARITE; FEMMES JUDICIARISEES; SUIVI COMMUNAUTAIRE; PAUVRETE; CONDITIONS JUDICIAIRES; EXCLUSION SOCIALE</t>
  </si>
  <si>
    <t>Chamberland, Manon</t>
  </si>
  <si>
    <t>323964</t>
  </si>
  <si>
    <t>Prendre part: l'enjeu partagé de la participation et de l'inclusion sociale: Étude des pratiques et des retombées de quatre organismes communautaires autonomes</t>
  </si>
  <si>
    <t>PARTICIPATION; PRATIQUES; DEVELOPPEMENT DU POUVOIR D'AGIR; ORGANISMES COMMUNAUTAIRES; RETOMBEES; COLLABORATION</t>
  </si>
  <si>
    <t>Droit, Arnaud</t>
  </si>
  <si>
    <t>323966</t>
  </si>
  <si>
    <t>Développement de solutions diagnostiques pour les troubles neurodéveloppementaux causés par un dysfonctionnement du système Ubiquitine-Protéasome</t>
  </si>
  <si>
    <t xml:space="preserve">Équipes multilatérales ERA </t>
  </si>
  <si>
    <t>EEJP RD JTC 2022 - Projets</t>
  </si>
  <si>
    <t>EJPR</t>
  </si>
  <si>
    <t>Retard mental</t>
  </si>
  <si>
    <t>UBIQUITIN-PROTEASOME SYSTEM; NEURODEVELOPMENTAL DISORDERS; PATIENT REGISTRY AND BIOBANK; MULTI-OMICS ANALYSES/ BIOMARKERS; IPSC-DERIVED NEURONS; DROSOPHILA AND MOUSE MODELS</t>
  </si>
  <si>
    <t>Savard, Denis</t>
  </si>
  <si>
    <t>323976</t>
  </si>
  <si>
    <t>Faciliter l'intégration des connaissances issues de la recherche dans les pratiques éducatives et pédagogiques du personnel enseignant: actions et impacts du CERÉ</t>
  </si>
  <si>
    <t>GESTION DE L'EDUCATION; STRUCTURES DE GESTION; PERSEVERANCE ET REUSSITE SCOLAIRE; TRANSFERT DE CONNAISSANCES; MOBILISATION; EVALUATION</t>
  </si>
  <si>
    <t>324006</t>
  </si>
  <si>
    <t>Subvention d’établissement en intelligence artificielle en santé et santé numérique</t>
  </si>
  <si>
    <t>JCIA</t>
  </si>
  <si>
    <t>324009</t>
  </si>
  <si>
    <t>324010</t>
  </si>
  <si>
    <t>324012</t>
  </si>
  <si>
    <t>324014</t>
  </si>
  <si>
    <t>Observatoire sur la santé mentale étudiante en enseignement supérieur</t>
  </si>
  <si>
    <t>Observatoire en santé mentale</t>
  </si>
  <si>
    <t>OBSM</t>
  </si>
  <si>
    <t xml:space="preserve">SANTE MENTALE; PREVENTION DE LA SANTE MENTALE ; DETERMINANTS SOCIAUX DE LA SANTE ; PRATIQUES PROMETTEUSES; EVALUATION ; ENQUETE POPULATIONNELLE </t>
  </si>
  <si>
    <t>Larose, Benoit</t>
  </si>
  <si>
    <t>324019</t>
  </si>
  <si>
    <t>Vallée, Jean-François</t>
  </si>
  <si>
    <t>324021</t>
  </si>
  <si>
    <t>324026</t>
  </si>
  <si>
    <t>324027</t>
  </si>
  <si>
    <t>324028</t>
  </si>
  <si>
    <t>324036</t>
  </si>
  <si>
    <t>Taillefer, Louis</t>
  </si>
  <si>
    <t>324046</t>
  </si>
  <si>
    <t>324047</t>
  </si>
  <si>
    <t>324049</t>
  </si>
  <si>
    <t>324052</t>
  </si>
  <si>
    <t>324054</t>
  </si>
  <si>
    <t>324061</t>
  </si>
  <si>
    <t>324074</t>
  </si>
  <si>
    <t>324082</t>
  </si>
  <si>
    <t>JL</t>
  </si>
  <si>
    <t>324090</t>
  </si>
  <si>
    <t>324095</t>
  </si>
  <si>
    <t>324099</t>
  </si>
  <si>
    <t>324101</t>
  </si>
  <si>
    <t>Doyon, Bernard</t>
  </si>
  <si>
    <t>324104</t>
  </si>
  <si>
    <t>324105</t>
  </si>
  <si>
    <t>324107</t>
  </si>
  <si>
    <t>324109</t>
  </si>
  <si>
    <t>324110</t>
  </si>
  <si>
    <t>324111</t>
  </si>
  <si>
    <t>324112</t>
  </si>
  <si>
    <t>324120</t>
  </si>
  <si>
    <t>324127</t>
  </si>
  <si>
    <t>324130</t>
  </si>
  <si>
    <t>De Bellis, Tonia</t>
  </si>
  <si>
    <t>324134</t>
  </si>
  <si>
    <t>324139</t>
  </si>
  <si>
    <t>324140</t>
  </si>
  <si>
    <t>324141</t>
  </si>
  <si>
    <t>324142</t>
  </si>
  <si>
    <t>Tello-Rozas, Sonia</t>
  </si>
  <si>
    <t>324147</t>
  </si>
  <si>
    <t xml:space="preserve">Appréhender les retombées sociales des organismes communautaires travaillant dans le champ de la pauvreté et de l’exclusion sociale. Une analyse sous l’angle de la justice sociale et épistémique. </t>
  </si>
  <si>
    <t>ORGANISMES COMMUNAUTAIRES ; LUTTE A LA PAUVRETE ET L?EXCLUSION; RETOMBEES SOCIALES; JUSTICE SOCIALE; JUSTICE EPISTEMIQUE; DEVIS DE RECHERCHE MIXTE</t>
  </si>
  <si>
    <t>324149</t>
  </si>
  <si>
    <t>324151</t>
  </si>
  <si>
    <t>324154</t>
  </si>
  <si>
    <t>324155</t>
  </si>
  <si>
    <t>324156</t>
  </si>
  <si>
    <t>324158</t>
  </si>
  <si>
    <t>324174</t>
  </si>
  <si>
    <t>324186</t>
  </si>
  <si>
    <t>324187</t>
  </si>
  <si>
    <t>324190</t>
  </si>
  <si>
    <t>324203</t>
  </si>
  <si>
    <t>CIUSSS du Saguenay–Lac-Saint-Jean</t>
  </si>
  <si>
    <t>324210</t>
  </si>
  <si>
    <t>Levin, Mindy</t>
  </si>
  <si>
    <t>324226</t>
  </si>
  <si>
    <t>Étude comparative du mécanisme d'action du Dry Needling et de la toxine botulique de type A dans le traitement de la spasticité des membres inférieurs post-AVC : un essai contrôlé de preuve de concept.</t>
  </si>
  <si>
    <t>Neuron JTC 2022 - Projets</t>
  </si>
  <si>
    <t>NEUR</t>
  </si>
  <si>
    <t xml:space="preserve">Accidents cérébro-vasculaires </t>
  </si>
  <si>
    <t>SPASTICITE; TONUS MUSCULAIRE; TRAITEMENT; FAISABILITE ; PREUVE DE CONCEPT; CONTROLE MOTEUR</t>
  </si>
  <si>
    <t>324235</t>
  </si>
  <si>
    <t>324239</t>
  </si>
  <si>
    <t>Myja, David</t>
  </si>
  <si>
    <t>324248</t>
  </si>
  <si>
    <t>CHY</t>
  </si>
  <si>
    <t>324252</t>
  </si>
  <si>
    <t>324254</t>
  </si>
  <si>
    <t>324257</t>
  </si>
  <si>
    <t>Sachetelli, Sébastien</t>
  </si>
  <si>
    <t>324267</t>
  </si>
  <si>
    <t>Collège Montmorency</t>
  </si>
  <si>
    <t>324277</t>
  </si>
  <si>
    <t>324279</t>
  </si>
  <si>
    <t>324284</t>
  </si>
  <si>
    <t>324285</t>
  </si>
  <si>
    <t>324295</t>
  </si>
  <si>
    <t>324296</t>
  </si>
  <si>
    <t>324298</t>
  </si>
  <si>
    <t>324299</t>
  </si>
  <si>
    <t>Coates, Mark</t>
  </si>
  <si>
    <t>324302</t>
  </si>
  <si>
    <t>324303</t>
  </si>
  <si>
    <t>324305</t>
  </si>
  <si>
    <t>324312</t>
  </si>
  <si>
    <t>324345</t>
  </si>
  <si>
    <t>324354</t>
  </si>
  <si>
    <t>324368</t>
  </si>
  <si>
    <t>324409</t>
  </si>
  <si>
    <t>324412</t>
  </si>
  <si>
    <t>El-Hage, Habib</t>
  </si>
  <si>
    <t>324417</t>
  </si>
  <si>
    <t>Rungta, Ravi</t>
  </si>
  <si>
    <t>324419</t>
  </si>
  <si>
    <t>Modulation des saignements cérébraux par les microglie</t>
  </si>
  <si>
    <t>STROKE; NEUROVASCULAR UNIT; OPTICAL IMAGING; MICROGLIA; ASTROCYTE; TREM-2</t>
  </si>
  <si>
    <t>324442</t>
  </si>
  <si>
    <t>Muckle, Gina</t>
  </si>
  <si>
    <t>324470</t>
  </si>
  <si>
    <t>Cannabis et grossesse: usage, facteurs associées et associations longitudinales avec le développement et la santé du nourrisson.</t>
  </si>
  <si>
    <t>Recherche sur l’usage du cannabis à des fins non-médicales</t>
  </si>
  <si>
    <t>CANNA</t>
  </si>
  <si>
    <t>CANNABIS; SANTE DE L'ENFANT; DEVELOPPEMENT DE L'ENFANT; GROSSESSE EN SANTE; EXPOSITION PRENATALE; ALLAITEMENT</t>
  </si>
  <si>
    <t>324471</t>
  </si>
  <si>
    <t>324476</t>
  </si>
  <si>
    <t>324477</t>
  </si>
  <si>
    <t>324497</t>
  </si>
  <si>
    <t>Consommation de cannabis, santé mentale et cyberdépendance au Québec</t>
  </si>
  <si>
    <t>CANNABIS; CYBERDEPENDANCE; ETUDE MIXTE; SANTE MENTALE; DEPENDANCES; INTERNET ET NOUVELLES TECHNOLOGIES</t>
  </si>
  <si>
    <t>324513</t>
  </si>
  <si>
    <t>Modulation des effets psychoactifs aigus du ∆9-tétrahydrocannabinol par des doses variables de cannabidiol chez des personnes en santé qui consomment occasionnellement du cannabis.</t>
  </si>
  <si>
    <t>CANNABINOIDES; CANNABIS NON THERAPEUTIQUE; ESSAI CLINIQUE; EFFETS PSYCHOACTIFS; BIOMARQUEURS; PHARMACOCINETIQUE</t>
  </si>
  <si>
    <t>Nguyen, Dang Khoa</t>
  </si>
  <si>
    <t>324515</t>
  </si>
  <si>
    <t xml:space="preserve">La consommation du cannabis à des fins non thérapeutiques dans le contexte de l’épilepsie et son impact sur la santé. </t>
  </si>
  <si>
    <t>Affections convulsives / Épilepsie</t>
  </si>
  <si>
    <t>CANNABIS; CONSOMMATION NON THERAPEUTIQUE; SANTE MENTALE; EPILEPSIE; PSYCHIATRIE; FONCTIONS COGNITIVES</t>
  </si>
  <si>
    <t>Volny, Sandra</t>
  </si>
  <si>
    <t>324539</t>
  </si>
  <si>
    <t>Paysages auraux des sols en contexte de changement climatique : plan de mobilisation des connaissances</t>
  </si>
  <si>
    <t>Bourses postdoctorales en recherche-création - Plan de mobilisation des connaissances</t>
  </si>
  <si>
    <t>B5R</t>
  </si>
  <si>
    <t>RECHERCHE-CREATION; ART-SCIENCE; ART SONORE ; CHANGEMENT CLIMATIQUE; PAYSAGE SONORE ; INSTALLATION MEDIATIQUE</t>
  </si>
  <si>
    <t>324541</t>
  </si>
  <si>
    <t>Étude des effets sur la santé physique de la consommation de cannabis chez les adultes en âge de travailler et les enfants vivant avec eux : le programme CAPE</t>
  </si>
  <si>
    <t>CANNABIS; SANTE CARDIOVASCULAIRE; SUBSTANCES; ACTIVITE PHYSIQUE; SOMMEIL; SANTE RESPIRATOIRE</t>
  </si>
  <si>
    <t>Shir, Yoram</t>
  </si>
  <si>
    <t>324558</t>
  </si>
  <si>
    <t>Algorithmes d'intelligence artificielle comme aide au diagnostic chez les personnes vivant avec de douleur chronique</t>
  </si>
  <si>
    <t>Programme bilatéral de coopération en recherche MOST-FRQS</t>
  </si>
  <si>
    <t>IASIQ</t>
  </si>
  <si>
    <t>MACHINE LEARNING; CHRONIC PAIN; MICROBIOME; INFERENCE; CLUSTERING; FIBROMYALGIA</t>
  </si>
  <si>
    <t>Ouimet, Mathieu</t>
  </si>
  <si>
    <t>324570</t>
  </si>
  <si>
    <t>Réseau francophone international en conseil scientifique (REFICS)</t>
  </si>
  <si>
    <t>RFICS - Réseau francophone international en conseil scientifique</t>
  </si>
  <si>
    <t>RFCS</t>
  </si>
  <si>
    <t>POLITIQUES ECLAIREES PAR LA SCIENCE; DEVELOPPEMENT DES CAPACITES; COMMUNAUTES DE PRATIQUE; CONSEIL SCIENTIFIQUE; INTERDISCIPLINARITE; DONNEES PROBANTES</t>
  </si>
  <si>
    <t>Cabana, Hubert</t>
  </si>
  <si>
    <t>324631</t>
  </si>
  <si>
    <t>Gestion et valorisation pérenne de l'eau dans un climat en changement : vers le développement de méthodes analytiques et de traitements innovants</t>
  </si>
  <si>
    <t>Programme de collaboration de recherche CNRST-FRQ (Québec-Maroc)</t>
  </si>
  <si>
    <t>PMAR</t>
  </si>
  <si>
    <t>EAUX USEES; EAUX POTABLES; CONTAMINANTS ORGANIQUES TRACES; SPECTROMETRIE DE MASSE; FLUORESCENCE; ACCEPTABILITE SOCIALE</t>
  </si>
  <si>
    <t>Cohen-Adad, Julien</t>
  </si>
  <si>
    <t>324636</t>
  </si>
  <si>
    <t>Écosystème d'apprentissage fédéré ouvert et évolutif en IRM du cerveau et de la moelle épinière pour prédire l’évolution de la sclérose en plaques</t>
  </si>
  <si>
    <t>DEEP LEARNING; FEDERATED LEARNING;  MRI; MULTIPLE SCLEROSIS; SEGMENTATION; BIOMARKER</t>
  </si>
  <si>
    <t>2023-2024</t>
  </si>
  <si>
    <t>Cyr, François-Xavier</t>
  </si>
  <si>
    <t>324655</t>
  </si>
  <si>
    <t xml:space="preserve">Les impacts de la signature d'ententes de nation à nation au Québec: le cas de la Nation Wolastoqiyik Wahsipekuk </t>
  </si>
  <si>
    <t>PARTAGE DU TERRITOIRE; RELATIONS AUTOCHTONES/ALLOCHTONES; RELATIONS AUTOCHTONES/ETAT; RECHERCHE PARTICIPATIVE; COHABITATION SUR LE TERRITOIRE FORESTIER; MISE EN OEUVRE D'ENTENTES</t>
  </si>
  <si>
    <t>Demontigny, Francine</t>
  </si>
  <si>
    <t>324660</t>
  </si>
  <si>
    <t>Faire famille au 21e siècle : Projet parental, trajectoires de développement et de services et santé psychosociale</t>
  </si>
  <si>
    <t>TRANSITIONS ET TRAJECTOIRES FAMILIALES; PROCREATION ET PARENTALITE; ENGAGEMENT PATERNEL; RELATIONS CONJUGALES ET PARENTS-ENFANTS; SERVICES A L'ENFANCE ET A LA FAMILLE; POLITIQUES SOCIALES</t>
  </si>
  <si>
    <t>Pesant, Marie-Jeanne</t>
  </si>
  <si>
    <t>324663</t>
  </si>
  <si>
    <t>Les mécanismes antiviraux du surnageant d'Actinobacillus pleuropneumoniae et du déoxynivalénol contre le
virus du syndrome reproducteur et respiratoire porcin</t>
  </si>
  <si>
    <t>Antiviraux</t>
  </si>
  <si>
    <t>VIROLOGIE VETERINAIRE; TRANSCRIPTOMIQUE; MECANISMES ANTIVIRAUX; VSRRP; ACTINOBACILLUS PLEUROPNEUMONIAE; DEOXYNIVALENOL</t>
  </si>
  <si>
    <t>Berger Soucie, Kevin</t>
  </si>
  <si>
    <t>324668</t>
  </si>
  <si>
    <t>L'art des moralistes : les formes brèves de l'écriture morale de Montaigne à Chamfort (1580-1795)</t>
  </si>
  <si>
    <t>LITTERATURE ET PHILOSOPHIE; MORALISTE; FRAGMENT; RHETORIQUE; MORALE; SUBJECTIVITE</t>
  </si>
  <si>
    <t>Sauvé, Rachelle</t>
  </si>
  <si>
    <t>324669</t>
  </si>
  <si>
    <t>Identification de nouvelles protéines d'échaffaudage dans le guidage axonal par Sonic hedgehog</t>
  </si>
  <si>
    <t>NEUROSCIENCES; DEVELOPPEMENT DU SYSTEME NERVEUX; GUIDAGE AXONAL; SONIC HEDGEHOG; BETA-ARRESTINES; SIGNALISATION CELLULAIRE</t>
  </si>
  <si>
    <t>Guindon, Julie</t>
  </si>
  <si>
    <t>324670</t>
  </si>
  <si>
    <t>Formation des psychologues en évaluation et gestion du risque suicidaire</t>
  </si>
  <si>
    <t>SCOPING REVIEW; PROGRAM DIRECTORS; PSYCHOLOGIST; TRAINING; SUICIDE PREVENTION; SUICIDE RISK ASSESSMENT AND MANAGEMENT</t>
  </si>
  <si>
    <t>De Vernal, Anne</t>
  </si>
  <si>
    <t>324672</t>
  </si>
  <si>
    <t>Impact des changements du climat et de l'océan sur les environnements marins du golfe et de l'estuaire du Saint-Laurent</t>
  </si>
  <si>
    <t>Projets de recherche en équipe</t>
  </si>
  <si>
    <t>PR</t>
  </si>
  <si>
    <t>ESTUAIRE; PRODUCTIVITE; ANTHROPOCENE; CLIMAT; HYPOXIE; HOLOCENE</t>
  </si>
  <si>
    <t>Ronholm, Jennifer</t>
  </si>
  <si>
    <t>324681</t>
  </si>
  <si>
    <t>Optimiser le microbiome des bovins laitiers pour une résistance accrue à la colonisation par Staphylococcus aureus</t>
  </si>
  <si>
    <t>NOVA FRQNT-CRSNG</t>
  </si>
  <si>
    <t>NOVA</t>
  </si>
  <si>
    <t>MASTITIS; ANTIBIOTICS; PROBIOTICS; STAPHYLOCOCCUS AUREUS; MILK; INFECTION</t>
  </si>
  <si>
    <t>Li, Frank</t>
  </si>
  <si>
    <t>324688</t>
  </si>
  <si>
    <t>Développement de méthodes de détection et de localisation de contaminants plastiques</t>
  </si>
  <si>
    <t>ENVIRONNEMENT; POLLUANT; PLASTIQUE; IMAGERIES; ECOTOXICITE; EAUX</t>
  </si>
  <si>
    <t>Hébert, Martine</t>
  </si>
  <si>
    <t>324696</t>
  </si>
  <si>
    <t>Mieux comprendre les contextes et enjeux diversifiés de la violence sexuelle pour mieux prévenir et intervenir auprès des victimes et leurs proches</t>
  </si>
  <si>
    <t>AGRESSION SEXUELLE; VIOLENCE DANS LES RELATIONS AMOUREUSES; RESILIENCE; PREVENTION; INTERVENTION; EVALUATION DE PROGRAMME</t>
  </si>
  <si>
    <t>Villeneuve, Elsa</t>
  </si>
  <si>
    <t>324703</t>
  </si>
  <si>
    <t>Marqueurs de consentement sexuel dans les vidéos pornographiques et le matériel pornographique écrit populaires : une analyse de contenu comparative</t>
  </si>
  <si>
    <t xml:space="preserve">Pornographie </t>
  </si>
  <si>
    <t>PORNOGRAPHIE; CONSENTEMENT; ANALYSE DE CONTENU; VIDEO; MATERIEL ECRIT; SCRIPT SEXUEL</t>
  </si>
  <si>
    <t>Lacerte, Rosalie</t>
  </si>
  <si>
    <t>324704</t>
  </si>
  <si>
    <t>Étude sur les relations amoureuses, les comportements alimentaires et l'image corporelle</t>
  </si>
  <si>
    <t>PSYCHOLOGIE SOCIALE; COUPLE; COMPORTEMENTS ALIMENTAIRES; IMAGE CORPORELLE; ALIMENTATION INTUITIVE; MOTIVATION</t>
  </si>
  <si>
    <t>Dubé, Valéry</t>
  </si>
  <si>
    <t>324706</t>
  </si>
  <si>
    <t>L’alexithymie des mères et des enfants comme prédicteurs de la reconnaissance des émotions chez des enfants d’âge scolaire victimes d'agression sexuelle et exposés à la violence conjugale</t>
  </si>
  <si>
    <t>AGRESSION SEXUELLE; EMOTIONS; VIOLENCE CONJUGALE; RECONNAISSANCE DES EMOTIONS; ENFANTS; ALEXITHYMIE</t>
  </si>
  <si>
    <t>Poirier, Audrey</t>
  </si>
  <si>
    <t>324716</t>
  </si>
  <si>
    <t xml:space="preserve">Définir le rôle de ZNF768 dans l’activation de p53 et la tumorigenèse in vivo. </t>
  </si>
  <si>
    <t>CARCINOGENESE; MODELE ANIMAUX; ZNF768; P53; PROLIFERATION; SOURIS</t>
  </si>
  <si>
    <t>Fakih, Rayan</t>
  </si>
  <si>
    <t>324719</t>
  </si>
  <si>
    <t>Études structurales sur les mécanismes d'activation de parkine</t>
  </si>
  <si>
    <t>PARKINSON; PARKINE; PROTEINES; CRISTALLOGRAPHIE; ESSAIS PROTEIQUES; STRUCTURE ET FONCTION DE PROTEINES</t>
  </si>
  <si>
    <t>Morin Perron, Léa Valérie</t>
  </si>
  <si>
    <t>324731</t>
  </si>
  <si>
    <t>Précarité des statuts migratoires et droits fondamentaux, quelles interactions?</t>
  </si>
  <si>
    <t xml:space="preserve">Intégration économique et politique </t>
  </si>
  <si>
    <t>IMMIGRATION; DROITS FONDAMENTAUX; PRECARITE; INCLUSION SOCIALE; STATUTS D'IMMIGRATION; ACCES AUX SERVICES</t>
  </si>
  <si>
    <t>Rodrigue, Sébastien</t>
  </si>
  <si>
    <t>324741</t>
  </si>
  <si>
    <t>Conception in silico et validation expérimentale de génomes synthétiques</t>
  </si>
  <si>
    <t>GENOMIQUE SYNTHETIQUE; OUTIL DE CONCEPTION; BIO-INFORMATIQUE; ASSEMBLAGE DE GENOME; GENOMES BACTERIENS; BACTERIOPHAGES</t>
  </si>
  <si>
    <t>Ruel, Mathil</t>
  </si>
  <si>
    <t>324752</t>
  </si>
  <si>
    <t>Potentialiser l’effet de l'exercice physique chez les femmes aînées souffrant de fibromyalgie: un essai contrôlé randomisé.</t>
  </si>
  <si>
    <t>BF1</t>
  </si>
  <si>
    <t>DOULEUR; READAPTATION; TDCS; VIEILLISSEMENT; NEUROSTIMULATION; EXERCICE PHYSIQUE</t>
  </si>
  <si>
    <t>Fortin, Geneviève</t>
  </si>
  <si>
    <t>324753</t>
  </si>
  <si>
    <t>Entre agentivité et vulnérabilités structurelles : une étude par méthodes mixtes pour comprendre comment les adolescent·e·s vivent leur santé et leurs droits sexuels et reproductifs dans les bidonvilles de Dhaka, au Bangladesh</t>
  </si>
  <si>
    <t>SANTE DES ADOLESCENT?E?S; SANTE MONDIALE; SANTE SEXUELLE ET REPRODUCTIVE; VULNERABILITES STRUCTURELLES DE LA SANTE; AGENTIVITE; STRUCTURES SOCIETALES</t>
  </si>
  <si>
    <t>Lepage, Charles</t>
  </si>
  <si>
    <t>324756</t>
  </si>
  <si>
    <t>Le rôle du stress parental dans le développement moteur, exécutif et comportemental des enfants d’âge préscolaire atteints de cardiopathies congénitales</t>
  </si>
  <si>
    <t>ENFANTS; CARDIOPATHIES CONGENITALES; STRESS PARENTAL; FONCTIONS EXECUTIVES; MOTRICITE; COMPORTEMENT</t>
  </si>
  <si>
    <t>Després, Philippe</t>
  </si>
  <si>
    <t>324758</t>
  </si>
  <si>
    <t>Faire le lien entre génotype et phénotype chez les champignons pathogènes grâce à l'intelligence artificielle</t>
  </si>
  <si>
    <t>Citoyens canadiens et résidents permanents</t>
  </si>
  <si>
    <t>BF7</t>
  </si>
  <si>
    <t>Infections fongiques</t>
  </si>
  <si>
    <t>GENOMICS; FUNGAL PATHOGENS; MACHINE LEARNING; ANTIFUNGAL RESISTANCE; CRYPTOCOCCUS NEOFORMANS; CANDIDA AURIS</t>
  </si>
  <si>
    <t>Villeneuve, Élise</t>
  </si>
  <si>
    <t>324760</t>
  </si>
  <si>
    <t>Les traumas interpersonnels en enfance et le sentiment d'efficacité parentale: le rôle de la mentalisation chez des couples parentaux</t>
  </si>
  <si>
    <t>RELATIONS A L'AGE ADULTE; COUPLES ; PARENTS; TRAUMAS INTERPERSONNELS EN ENFANCE; MENTALISATION; SENTIMENT D'EFFICACITE PARENTALE</t>
  </si>
  <si>
    <t>Caron-Trahan, Remi</t>
  </si>
  <si>
    <t>324761</t>
  </si>
  <si>
    <t>Développement et évaluation d’un programme d’intervention combinant réalité virtuelle et hypnose dans l’accompagnement des patients atteints de myélome multiple</t>
  </si>
  <si>
    <t xml:space="preserve">REALITE VIRTUELLE; HYPNOSE; DEVELOPPEMENT D'INTERVENTION; QUALITE DE VIE; MYELOME MULTIPLE; ESSAI ALEATOIRE CONTROLE </t>
  </si>
  <si>
    <t>Huang, Jerry</t>
  </si>
  <si>
    <t>324798</t>
  </si>
  <si>
    <t>Apprendre les dépendances à long terme dans les réseaux de neurones profonds</t>
  </si>
  <si>
    <t>ARTIFICIAL INTELLIGENCE; MACHINE LEARNING; NEURAL NETWORKS; NATURAL LANGUAGE PROCESSING; DEEP LEARNING; EFFICIENT TRAINING OF MODELS</t>
  </si>
  <si>
    <t>Brick, Marilyne</t>
  </si>
  <si>
    <t>324800</t>
  </si>
  <si>
    <t>Entre condamnation et réappropriation : les théories psychanalytiques dans les écritures au féminin au Québec de 1974 à 1990</t>
  </si>
  <si>
    <t>LITTERATURE DES FEMMES; FEMINISME; HISTOIRE; PSYCHANALYSE; QUEBEC; XXE SIECLE</t>
  </si>
  <si>
    <t>Derry, Alison</t>
  </si>
  <si>
    <t>324806</t>
  </si>
  <si>
    <t>La restauration des écosystèmes lacustres: une expérience de terrain à grande échelle des dynamiques éco-évolutives</t>
  </si>
  <si>
    <t>RETABLISSEMENT DES ECOSYSTEMES; DYNAMIQUES ECOEVOLUTIVES; IMPACTS ANTHROPIQUES; ADN ENVIRONNEMENTALE; EAUX DOUCES; RESEAUX TROPHIQUES</t>
  </si>
  <si>
    <t>Pausata, Francesco Salvatore Rocco</t>
  </si>
  <si>
    <t>324826</t>
  </si>
  <si>
    <t>Téléconnexions entre l'Arctique et les tropiques dans le système climatique (ArcTrop)</t>
  </si>
  <si>
    <t>ATMOSPHERIC AND OCEAN DYNAMICS; ABRUPT CLIMATE CHANGES; TELECONNECTIONS ; TIPPING POINTS; GREEN SAHARA PERIOD; YOUNGER DRAYS</t>
  </si>
  <si>
    <t>Gongora, Romeo</t>
  </si>
  <si>
    <t>324834</t>
  </si>
  <si>
    <t>Laboratoire d’art et de recherche décoloniaux (LabARD) : programmation transdisciplinaire sur la décolonialité des savoirs esthétiques</t>
  </si>
  <si>
    <t>ART, CULTURE ET PEDAGOGIE; ARTS NUMERIQUES; ART PARTICIPATIF; ETUDES DECOLONIALES ; EPISTEMOLOGIES DECOLONIALES; ESTHETIQUES DECOLONIALES</t>
  </si>
  <si>
    <t>Hariharan, Arvind</t>
  </si>
  <si>
    <t>324852</t>
  </si>
  <si>
    <t>Nouvelles approches pour étudier l'administration localisée d'amifostine et son mécanisme d'action dans la radioprotection des glandes salivaires</t>
  </si>
  <si>
    <t>AMIFOSTINE ; RADIOTHERAPY; XEROSTOMIA; HEAD AND NECK CANCER; SALIVARY GLAND REGENERATION; STEM CELL THERAPY</t>
  </si>
  <si>
    <t>Thibodeau, Alexandra</t>
  </si>
  <si>
    <t>324862</t>
  </si>
  <si>
    <t>Suivi des enfants nés d’un essai randomisé-contrôlé évaluant l’effet de l’adoption de saines habitudes de vie chez les femmes avec obésité et infertilité</t>
  </si>
  <si>
    <t>PRECONCEPTION; INTERVENTION SUR LES HABITUDES DE VIE; ENFANTS; OBESITE; SANTE METABOLIQUE; COMPOSITION CORPORELLE</t>
  </si>
  <si>
    <t>Pelekanakis, Annie</t>
  </si>
  <si>
    <t>324867</t>
  </si>
  <si>
    <t>Les effets aigus et à long terme de la consommation de cannabis sur les symptômes d'anxiété chez les jeunes adultes</t>
  </si>
  <si>
    <t>MENTAL HEALTH DISORDERS; YOUNG ADULTS; CANNABIS ; SLEEP; ANXIETY SYMPTOMS; MECHANISMS</t>
  </si>
  <si>
    <t>Level, Hugo</t>
  </si>
  <si>
    <t>324868</t>
  </si>
  <si>
    <t>Développement d'endoprothèses métalliques biodégradables fonctionnalisées permettant la régénération rapide de la paroi vasculaire.</t>
  </si>
  <si>
    <t>Angioplastie</t>
  </si>
  <si>
    <t>MALADIES CARDIOVASCULAIRE; BIOMATERIAUX; CELLULES SOUCHES; PEPTIDES BIOMIMETIQUES; INTERACTIONS CELLULE-SURFACE; REENDOTHELIALISATION</t>
  </si>
  <si>
    <t>Di Luca, Alejandro</t>
  </si>
  <si>
    <t>324877</t>
  </si>
  <si>
    <t>Comprendre les températures extrêmes au Canada à l'aide d'une approche de bilan d'énergie et d'une modélisation à haute résolution</t>
  </si>
  <si>
    <t>Établissement de la relève professorale</t>
  </si>
  <si>
    <t>Communauté métropolitaine</t>
  </si>
  <si>
    <t>NCM</t>
  </si>
  <si>
    <t>HEAT WAVES; CLIMATE CHANGE; NUMERICAL MODELS; BOUNDARY LAYER; HEAT TRANSPORT; LAND SURFACE</t>
  </si>
  <si>
    <t>Pastor-Bédard, Nadielda</t>
  </si>
  <si>
    <t>324884</t>
  </si>
  <si>
    <t>Prévention primaire et équitable du cancer dès l'adolescence en métier semi-spécialisé</t>
  </si>
  <si>
    <t>Bourses de maîtrise en recherche pour les détenteurs d'un diplôme professionnel</t>
  </si>
  <si>
    <t>BF3</t>
  </si>
  <si>
    <t>ADOLESCENCE; SANTE AU TRAVAIL; METIERS SEMI-SPECIALISES; ERGONOMIE; PREVENTION PRIMAIRE; EQUITE DIVERSITE INCLUSION</t>
  </si>
  <si>
    <t>Balit, Jude</t>
  </si>
  <si>
    <t>324889</t>
  </si>
  <si>
    <t>Prématurité et risque à long terme de problèmes de santé mentale au Québec: une étude longitudinale populationnelle sur 40 ans</t>
  </si>
  <si>
    <t>EPIDEMIOLOGY; PREMATURITY; MENTAL HEALTH; PSYCHIATRY; LONGITUDINAL COHORTS; ADMINISTRATIVE DATA</t>
  </si>
  <si>
    <t>Rodrigues, Élizabeth</t>
  </si>
  <si>
    <t>324890</t>
  </si>
  <si>
    <t>Description de la portée de l'approche de Teaming sur la rétention de personnel dans le secteur de la protection de la jeunesse</t>
  </si>
  <si>
    <t>LOI SUR LA PROTECTION DE LA JEUNESSE; CENTRE JEUNESSE; ROULEMENT DE PERSONNEL; FACTEURS ORGANISATIONNELS; EQUIPE D'INTERVENTION; APPROCHE D'INTERVENTION TEAMING</t>
  </si>
  <si>
    <t>Jauvin, Florence</t>
  </si>
  <si>
    <t>324898</t>
  </si>
  <si>
    <t>Du coeur à l'action: l'impact du leadership sur les santés psychologique et physique</t>
  </si>
  <si>
    <t>SANTE PSYCHOLOGIQUE ET PHYSIQUE; VARIABILITE DU RYTHME CARDIAQUE; THEORIE DE L'AUTODETERMINATION (BESOINS); ENVIRONNEMENT PSYCHOSOCIAL; RELATION GESTIONNAIRES-EMPLOYES; RELATION ENTRAINEURS-ATHLETES</t>
  </si>
  <si>
    <t>Gaudreault, André</t>
  </si>
  <si>
    <t>324940</t>
  </si>
  <si>
    <t>Crises et résistances des identités médiatiques à l’ère de la pandémie</t>
  </si>
  <si>
    <t>CULTURE; MEDIAS; NUMERIQUE; CINEMA; TELEVISION; PUBLIC</t>
  </si>
  <si>
    <t>Debarre, Laura</t>
  </si>
  <si>
    <t>324943</t>
  </si>
  <si>
    <t>Évaluation des impacts environnementaux potentiels du changement climatique sur les
services écosystémiques marins et côtiers en Analyse du Cycle de Vie</t>
  </si>
  <si>
    <t>ANALYSE DU CYCLE DE VIE; MODELISATION D'IMPACT; CHANGEMENT CLIMATIQUE; SERVICES ECOSYSTEMIQUES; MILIEUX MARINS; COUTS ECONOMIQUES</t>
  </si>
  <si>
    <t>Séguy, Line</t>
  </si>
  <si>
    <t>324946</t>
  </si>
  <si>
    <t>ArthroGel : une plateforme pluri-thérapeutique pour le traitement de l’arthrose</t>
  </si>
  <si>
    <t>Arthrite / arthrose</t>
  </si>
  <si>
    <t>TRAITEMENT DE L'ARTHROSE; GEL; NANOGELS; PLURI-THERAPIE; LUBRIFICATION; LIBERATION CONTROLEE</t>
  </si>
  <si>
    <t>Fleury, Marie-Ange</t>
  </si>
  <si>
    <t>324948</t>
  </si>
  <si>
    <t>Étude des facteurs métaboliques associés au développement et à la progression des maladies valvulaires aortiques et des pathologies de l’aorte chez des patients avec bicuspidie valvulaire aortique– étude PROGRESSA</t>
  </si>
  <si>
    <t>BICUSPIDIE; STENOSE AORTIQUE; INSUFFISANCE AORTIQUE; AORTOPATHIE; FACTEURS METABOLIQUES; FIBROSE</t>
  </si>
  <si>
    <t>Paquet, Annie</t>
  </si>
  <si>
    <t>324952</t>
  </si>
  <si>
    <t>Des leviers multiples pour une inclusion de qualité en petite enfance</t>
  </si>
  <si>
    <t>INCLUSION; INTERVENTION PRECOCE; DIFFICULTES DEVELOPPEMENTALES; PETITE ENFANCE; FAMILLE; MILIEUX D'ACCUEIL DE LA PETITE ENFANCE</t>
  </si>
  <si>
    <t>Larouche, Maryka</t>
  </si>
  <si>
    <t>324970</t>
  </si>
  <si>
    <t>L'évolution de l'anxiété chez les enfants d'âge scolaire : influence des attitudes parentales et du niveau de problèmes extériorisés à l'enfance.</t>
  </si>
  <si>
    <t>DEVELOPPEMENT ENFANT/ADOLESCENT; ANXIETE; PROBLEMES EXTERIORISES; ATTITUDES PARENTALES; REJET PARENTAL; CHALEUR PARENTALE</t>
  </si>
  <si>
    <t>Harvey, Eric</t>
  </si>
  <si>
    <t>324984</t>
  </si>
  <si>
    <t>Couplage entre habitats dans les paysages agricoles</t>
  </si>
  <si>
    <t>Région</t>
  </si>
  <si>
    <t>NCR</t>
  </si>
  <si>
    <t>META-ECOSYSTEME; META-COMMUNAUTE; BIOGEOGRAPHIE DES ILES; FRAGMENTATION DES HABITATS; BIODIVERSITE; INVERTEBRES TERRESTRES</t>
  </si>
  <si>
    <t>Audin, Yann</t>
  </si>
  <si>
    <t>324993</t>
  </si>
  <si>
    <t>Herméneutique algorithmique - modélisation et cybersémiotique</t>
  </si>
  <si>
    <t>ETUDE DE CORPUS; HERMENEUTIQUE; CYBERSEMIOTIQUE; SEMIOTIQUE COMPUTATIONNELLE; MODELISATION LITTERAIRE; THEORIE LITTERAIRE</t>
  </si>
  <si>
    <t>Orsat, Valérie</t>
  </si>
  <si>
    <t>325002</t>
  </si>
  <si>
    <t>Développement durable de l'agriculture urbaine et de la chaine de production alimentaire locale</t>
  </si>
  <si>
    <t>Besoins nutritionnels</t>
  </si>
  <si>
    <t>FRUITS ET LEGUMES; ENVIRONNEMENT CONTROLE; ECLAIRAGE DEL; AGRICULTURE URBAINE; CIRCULARITE ET DEVELOPPEMENT DURABLE; CULTURE HORS-SOL A BASE D'HYDROGEL</t>
  </si>
  <si>
    <t>Badwelan, Mohammed</t>
  </si>
  <si>
    <t>325024</t>
  </si>
  <si>
    <t>Implant en polyéthercétonecétone imprimé en 3D ayant la double fonction d'une plaque de fixation pour reconstruire les défauts segmentaires de la mandibule et d'un support osseux pour délivrer des cellules souches dérivées de l'adipose et des protéines morphogénétiques osseuses pour la régénération osseuse.</t>
  </si>
  <si>
    <t>Matériaux dentaires</t>
  </si>
  <si>
    <t>BONE SCAFFOLD; MANDIBULAR SEGMENTAL DEFECT; ADIPOSE-DERIVED STEM CELL; MANDIBULAR RECONSTRUCTION; POLYETHERKETONEKETONE ; BONE MORPHOGENETIC PROTEIN</t>
  </si>
  <si>
    <t>Poirier, Sarah-Ève</t>
  </si>
  <si>
    <t>325055</t>
  </si>
  <si>
    <t>Rééduquer les troubles de production de phrases en contexte d’aphasie à l’aide de l’auto-administration</t>
  </si>
  <si>
    <t>APHASIE; REEDUCATION; SYNTAXE; LANGAGE; ACCIDENT VASCULAIRE-CEREBRAL; TRAITEMENT</t>
  </si>
  <si>
    <t>Drolet-Labelle, Virginie</t>
  </si>
  <si>
    <t>325089</t>
  </si>
  <si>
    <t>La consommation saine et durable de boissons au Canada</t>
  </si>
  <si>
    <t>BOISSONS SUCREES; COMPORTEMENTS D'ACHATS; POLITIQUES ALIMENTAIRES; ENVIRONNEMENTS ALIMENTAIRES; CONSOMMATION DE BOISSONS SUCREES; ATTITUDES, PERCEPTIONS ET CROYANCES</t>
  </si>
  <si>
    <t>Sansoucy, Florence</t>
  </si>
  <si>
    <t>325108</t>
  </si>
  <si>
    <t>La maltraitance en enfance et le désir sexuel au sein des couples : rôle médiateur de l’aversion au toucher</t>
  </si>
  <si>
    <t xml:space="preserve">COUPLE; MALTRAITANCE EN ENFANCE; DESIR SEXUEL; RELATIONS AMOUREUSES ; MEDIATION; AVERSION AU TOUCHER </t>
  </si>
  <si>
    <t>Zhang, Xiupu</t>
  </si>
  <si>
    <t>325196</t>
  </si>
  <si>
    <t>Antennes à ondes millimétriques et circuit photonique intégré pour la 5G/6G</t>
  </si>
  <si>
    <t xml:space="preserve">Micro-ondes et hyperfréquence </t>
  </si>
  <si>
    <t>5G; BASE STATIONS; FRONTHAUL NETWORKS; PHOTODIODE; ANTENNA; PHOTODIODE INTEGRATED ANTENNA</t>
  </si>
  <si>
    <t>Mondragon Carranza, Pamela Rubi</t>
  </si>
  <si>
    <t>325223</t>
  </si>
  <si>
    <t>Promouvoir la santé cardiométabolique chez les jeunes adultes du Québec: Évaluer la contribution potentielle des ressources psychologiques</t>
  </si>
  <si>
    <t>BIEN-ETRE PSYCHOLOGIQUE; EPIDEMIOLOGIE; COPING; MALADIES CARDIOVASCULAIRES; HYPERTENSION; STRESS</t>
  </si>
  <si>
    <t>325238</t>
  </si>
  <si>
    <t>Co-ACTIF : Évaluation de implantabilité et des effets préliminaires d'un programme de télépréadaptation multimodale en groupe pour les patients atteints de cancer et les proches aidants</t>
  </si>
  <si>
    <t>Accélération de la recherche et des soins pour le cancer au Québec (ACCES-Onco)</t>
  </si>
  <si>
    <t>AONCO</t>
  </si>
  <si>
    <t>MULTIMODAL PREHABILITATION; PHYSICAL ACTIVITY; SELF-MANAGEMENT; TELEHEALTH; GROUP; PATIENTS AND CAREGIVERS</t>
  </si>
  <si>
    <t>Comtois, Alain Steve</t>
  </si>
  <si>
    <t>325251</t>
  </si>
  <si>
    <t>Adhésion, satisfaction et acceptabilité des interventions par télékinésiologie chez les personnes vivant avec un cancer</t>
  </si>
  <si>
    <t>ACTIVITE PHYSIQUE; KINESIOLOGIE; INTERVENTION; TELEMEDECINE; CONDITION PHYSIQUE; CANCER</t>
  </si>
  <si>
    <t>Gargon, Clara</t>
  </si>
  <si>
    <t>325258</t>
  </si>
  <si>
    <t>Expérience de guérison holistique des femmes au Québec</t>
  </si>
  <si>
    <t>EXPERIENCE; SPIRITUALITE; EMPOWERMENT; MEDECINE HOLISTIQUE; GENRE; QUEBEC</t>
  </si>
  <si>
    <t>Léger, Camille</t>
  </si>
  <si>
    <t>325260</t>
  </si>
  <si>
    <t>Impacts de la COVID-19 et ses mesures de prévention sur la santé mentale et les relations sociales au Canada, en Australie et en Colombie : comment optimiser les stratégies politiques afin d’améliorer la réponse aux pandémies</t>
  </si>
  <si>
    <t xml:space="preserve">COVID-19; SANTE MENTALE; RELATIONS SOCIALES; CANADA; AUSTRALIE; COLOMBIE </t>
  </si>
  <si>
    <t>Lefebvre, Eva</t>
  </si>
  <si>
    <t>325294</t>
  </si>
  <si>
    <t>Lien entre la qualité des relations significatives à l’adolescence et la qualité des relations amoureuses au début de l’âge adulte: une approche longitudinale et génétiquement informative</t>
  </si>
  <si>
    <t>DEVELOPPEMENT HUMAIN; RELATIONS PARENT-ADOLESCENT.E; RELATIONS AMICALES; RELATIONS AMOUREUSES; ETUDE LONGITUDINALE; ETUDE DE JUMEAUX</t>
  </si>
  <si>
    <t>Beaulieu-Bonneau, Simon</t>
  </si>
  <si>
    <t>325304</t>
  </si>
  <si>
    <t>Caractérisation des effets des interactions personne-machine lors de tâches cognitives en réalité virtuelle</t>
  </si>
  <si>
    <t>COGNITION; INTERACTIONS PERSONNE-MACHINE; REALITE VIRTUELLE; TECHNOLOGIES IMMERSIVES; CHARGE COGNITIVE; VALIDITE ECOLOGIQUE</t>
  </si>
  <si>
    <t>Rottier, Bertrand</t>
  </si>
  <si>
    <t>325317</t>
  </si>
  <si>
    <t>Traçage des processus géologiques contrôlant la formation des gisements de graphite de haute qualité dans la Province de Grenville du centre et de l'ouest du Québec</t>
  </si>
  <si>
    <t>Recherche sur les minéraux critiques et stratégiques</t>
  </si>
  <si>
    <t>0MC</t>
  </si>
  <si>
    <t>Processus géologiques et géomorphologiques</t>
  </si>
  <si>
    <t>GRAPHITE; GRENVILLE; METASEDIMENT; EXPLORATION; METAMORPHISME; FLUIDE</t>
  </si>
  <si>
    <t>Berkane, Soulaimane</t>
  </si>
  <si>
    <t>325325</t>
  </si>
  <si>
    <t>Localisation et cartographie actives simultanées multi-UAV dans des environnements intérieurs inconnus</t>
  </si>
  <si>
    <t>VEHICULES AERIENS SANS PILOTE; LOCALISATION ET CARTOGRAPHIE SIMULTANEES; SYSTEMES MULTI-AGENTS; EXPLORATION OPTIMALE; CONTROLE ET ESTIMATION NON LINEAIRES; METHODES DE GROUPES DE LIE</t>
  </si>
  <si>
    <t>Boutin, Sophie</t>
  </si>
  <si>
    <t>325332</t>
  </si>
  <si>
    <t>Les différences de sexe dans les trajectoires de déclin cognitif au cours de la Maladie d'Alzheimer</t>
  </si>
  <si>
    <t>MALADIE D'ALZHEIMER; DIFFERENCES DE SEXE; COGNITION; LONGITUDINAL; TRAJECTOIRES; NATIONAL ALZHEIMER'S COORDINATING CENTER</t>
  </si>
  <si>
    <t>Asselin, Martine</t>
  </si>
  <si>
    <t>325340</t>
  </si>
  <si>
    <t>Description des épisodes de pensée partagée et des pratiques de soutien à l'apprentissage d'éducateurs.trices en CPE dans une approche d'éducation par la nature</t>
  </si>
  <si>
    <t>PENSEE PARTAGEE SOUTENUE; EDUCATEUR A LA PETITE ENFANCE; EDUCATION PAR LA NATURE; QUALITE EDUCATIVE; PRATIQUES EDUCATIVES; SOUTIEN A L'APPRENTISSAGE</t>
  </si>
  <si>
    <t>Caron, Etienne</t>
  </si>
  <si>
    <t>325345</t>
  </si>
  <si>
    <t>Développement de nouvelles approches immunothérapeutiques dirigées contre des néoantigènes dérivés de gènes de fusion pour le traitement de la leucémie aiguë pédiatrique</t>
  </si>
  <si>
    <t>Oncopole - Oncologie pédiatrique</t>
  </si>
  <si>
    <t>SynergiQc - Oncologie pédiatrique</t>
  </si>
  <si>
    <t>ONPED</t>
  </si>
  <si>
    <t>Haddad, Elie</t>
  </si>
  <si>
    <t>325347</t>
  </si>
  <si>
    <t>Traitement innovant avec des CAR (récepteur d’antigène chimérique) dans des cellules souches hématopoïétiques pour les leucémies aigüe lymphoblastiques et les rhabdomyosarcomes de l’enfant.</t>
  </si>
  <si>
    <t>Wilhelm, Brian</t>
  </si>
  <si>
    <t>325348</t>
  </si>
  <si>
    <t>Développement de nouvelles thérapies ciblées et d'outils de diagnostic pour les leucémies pédiatriques à haut risque</t>
  </si>
  <si>
    <t>Nantel, Sabryna</t>
  </si>
  <si>
    <t>325349</t>
  </si>
  <si>
    <t>Étude de la réponse immunitaire suite à l'infection par le SRAS-CoV-2 et la vaccination.</t>
  </si>
  <si>
    <t>Vaccination</t>
  </si>
  <si>
    <t>SARS-COV-2 ; COVID-19 ; INFECTION ; VACCINATION; REPONSE IMMUNITAIRE PEDIATRIQUE; DEFICIT IMMUNITAIRE</t>
  </si>
  <si>
    <t>Nazemi, Ali</t>
  </si>
  <si>
    <t>325359</t>
  </si>
  <si>
    <t>Macromolécules Enrichies en Cages : Explorer de Nouvelles Dimensions en Science des Matériaux</t>
  </si>
  <si>
    <t>Macromolécules</t>
  </si>
  <si>
    <t>3D INORGANIC PN CAGES; MACROMOLECULES; POLYMERS; POLY(CAGE)S; HIGH RIGIDITY AND LOW DENSITY MATERIALS; RHEOLOGICAL AND MECHANICAL PROPERTIES</t>
  </si>
  <si>
    <t>Dussault, Joelle</t>
  </si>
  <si>
    <t>325361</t>
  </si>
  <si>
    <t xml:space="preserve">«Communautaire en colère» : analyse de l’effet croisé du contexte organisationnel et des rapports sociaux sur la pratique et la mise en valeur de l’intervention communautaire à Montréal et New York. </t>
  </si>
  <si>
    <t>City College of New York [CCNY]</t>
  </si>
  <si>
    <t>New York</t>
  </si>
  <si>
    <t xml:space="preserve">TRAVAIL ET CONDITIONS DE TRAVAIL; ETUDE DU GENRE ET DES RAPPORTS SOCIAUX; ORGANISATION COMMUNAUTAIRE; ACTION COLLECTIVE; TRAVAIL INVISIBLE; RECONNAISSANCE </t>
  </si>
  <si>
    <t xml:space="preserve">Frenette , Béatrice </t>
  </si>
  <si>
    <t>325367</t>
  </si>
  <si>
    <t xml:space="preserve">Caractérisation du rôle de Plexin-A4 et de son antisens, PlexinA4os2, dans la formation des circuits dopaminergique. </t>
  </si>
  <si>
    <t xml:space="preserve">NEUROSCIENCE ; DEVELLOPPEMENT ; NEURONE DOPAMINERGIQUE ; CIRCUIT DOPAMINERGIQUE ; GUIDAGE AXONAL; AXOTOME </t>
  </si>
  <si>
    <t>Morency, Sophie-Anne</t>
  </si>
  <si>
    <t>325394</t>
  </si>
  <si>
    <t>Humour et « rire-ensemble » : Analyse sociologique des dynamiques conflictuelles entourant la définition de l’humour au Québec</t>
  </si>
  <si>
    <t>MOUVEMENTS SOCIAUX ; SOCIOLOGIE DE L'ART; HUMOUR; INDUSTRIE HUMORISTIQUE QUEBECOISE; CONFLITS SOCIAUX; CADRAGE (FRAMING)</t>
  </si>
  <si>
    <t>Taghavi, Seyed Mohammad</t>
  </si>
  <si>
    <t>325395</t>
  </si>
  <si>
    <t>L'amélioration de l'efficacité énergétique du procédé Hall-Héroult par une modélisation avancée et des expérimentations de la dynamique des bulles et des instabilités interfaciales</t>
  </si>
  <si>
    <t>FLUID MECHANICS; HALL-HEROULT PROCESS; MULTIPHASE FLOWS; BUBBLE DYNAMICS; INTERFACIAL STABILITY; MODELING AND EXPERIMENTS</t>
  </si>
  <si>
    <t>Carrier, Thomas</t>
  </si>
  <si>
    <t>325402</t>
  </si>
  <si>
    <t>Développement, validation et normalisation d'un outil d'évaluation de la reconnaissance multimodale des émotions pour le diagnostic de la démence frontotemporale</t>
  </si>
  <si>
    <t>NEUROPSYCHOLOGIE; VIEILLISSEMMENT ; COGNITION SOCIALE ; DEMENCE FRONTO-TEMPORALE ; RECONNAISSANCE DES EMOTIONS ; EVALUATION</t>
  </si>
  <si>
    <t>Breault, Émile</t>
  </si>
  <si>
    <t>325405</t>
  </si>
  <si>
    <t>Optimisation et caractérisation d’analgésiques bifonctionnels  opioïde-neurotensine</t>
  </si>
  <si>
    <t>NEUROSCIENCES; DOULEUR; ANALGESIQUES; PEPTIDOMIMETIQUEES; MOLECULES BIFONCTIONNELS; NEUROTENSINERGIQUE</t>
  </si>
  <si>
    <t>Lanoie, Annik</t>
  </si>
  <si>
    <t>325444</t>
  </si>
  <si>
    <t>Optimisation des propriétés analgésiques de la Contulakine-G, un conopeptide analogue à la neurotensine</t>
  </si>
  <si>
    <t>NEUROTENSINE; RECEPTEURS COUPLES AUX PROTEINES G; SIGNALISATION INTRACELLULAIRE; CONOPEPTIDE; DOULEUR; ANALGESIE</t>
  </si>
  <si>
    <t>Yang, Ruiqi</t>
  </si>
  <si>
    <t>325455</t>
  </si>
  <si>
    <t>Nanoplateforme multifonctionnelle proche infrarouge pour l'imagerie bimodale des tissus profonds et l'administration de médicaments</t>
  </si>
  <si>
    <t>MULTIFUNCTIONAL NANOPLATFORM; DEEP-TISSUE BIOIMAGING; DRUG DELIVERY; PHOTOLUMINESCENCE; NEAR-INFRARED BIOLOGICAL WINDOW; MAGNETIC RESONANCE IMAGING</t>
  </si>
  <si>
    <t>Nabi, Hermann</t>
  </si>
  <si>
    <t>325460</t>
  </si>
  <si>
    <t xml:space="preserve">Vers des trajectoires de soins en cancer du sein personnalisées en fonction du risque et des besoins des patientes: une étude de faisabilité et d'acceptabilité </t>
  </si>
  <si>
    <t>CANCER DU SEIN; APRES CANCER; SUIVI PERSONNALISE; TRAJECTOIRES DE SOINS; STRATIFICATION; QUALITE DE VIE</t>
  </si>
  <si>
    <t>Marcoux, Krystina</t>
  </si>
  <si>
    <t>325490</t>
  </si>
  <si>
    <t>Les relations interdisciplinaires dans le spectacle vivant :
Théoriser une méthodologie de création où l’interprète est porteur du projet artistique</t>
  </si>
  <si>
    <t>METHODOLOGIE ET ANALYSE; COLLECTE DE DONNEES; SPECTACLE VIVANT; INTERDISCIPLINAIRE DANSE-THEATRE-MUSIQUE; CREATION COLLECTIVE; INTERPRETE CREATEUR</t>
  </si>
  <si>
    <t>Marquis, Dominique</t>
  </si>
  <si>
    <t>325494</t>
  </si>
  <si>
    <t>Octroi à l’IFQM dans le cadre des initiatives « Grands défis de société »</t>
  </si>
  <si>
    <t>IFQM - Coopération scientifique en appui au secteur maritime</t>
  </si>
  <si>
    <t>Ourry, Valentin</t>
  </si>
  <si>
    <t>325497</t>
  </si>
  <si>
    <t>Identification des facteurs de risque modifiables et des mécanismes liés à la résistance et la résilience d'Aβ et tau chez les personnes âgées à risque de maladie d'Alzheimer</t>
  </si>
  <si>
    <t>Institut universitaire en santé mentale Douglas</t>
  </si>
  <si>
    <t>MALADIE D'ALZHEIMER; FACTEURS DE RISQUE MODIFIABLES; AMYLOIDE; TAU; RESISTANCE; RESILIENCE</t>
  </si>
  <si>
    <t>Paul, Marc-Antoine</t>
  </si>
  <si>
    <t>325501</t>
  </si>
  <si>
    <t>Ordre des mots et marquage morphologique des phrases interrogatives en inuktitut</t>
  </si>
  <si>
    <t>THEORIE LINGUISTIQUE; INUKTITUT; SYNTAXE; DEPLACEMENT DES MOTS-QU; PHRASES INTERROGATIVES; QUESTIONS-ECHO</t>
  </si>
  <si>
    <t>Zbib, Hani</t>
  </si>
  <si>
    <t>325502</t>
  </si>
  <si>
    <t>L'optimisation des décisions de mitigation d'infrastructures pour un avenir résilient aux catastrophes</t>
  </si>
  <si>
    <t>OPERATIONS RESEARCH; DISASTER MANAGEMENT; RESILIENCE TO DISASTERS; INFRASTRUCTURE DECISIONS; STOCHASTIC OPTIMISATION; ENDOGENOUS UNCERTAINTY</t>
  </si>
  <si>
    <t>Petitclerc, Isabelle</t>
  </si>
  <si>
    <t>325507</t>
  </si>
  <si>
    <t>Associations entre l’exposition in utero au diabète gestationnel, la composition du lait maternel et le microbiote fécal : impact sur la croissance du nourrisson.</t>
  </si>
  <si>
    <t>PREVENTION DES MALADIES; DIABETE GESTATIONNEL; NUTRITION; SANTE DE L'ENFANT; ALLAITEMENT; MICROBIOTE</t>
  </si>
  <si>
    <t>Paquette, Benoit</t>
  </si>
  <si>
    <t>325521</t>
  </si>
  <si>
    <t xml:space="preserve">Accélérer le traitement et le suivi des patientes atteintes pour un cancer du sein triple-négatif </t>
  </si>
  <si>
    <t>CANCER DU SEIN TRIPLE-NEGATIF; RADIOTHERAPIE; SUIVI POST-TRAITEMENT; MARQUEURS SANGUINS; TESTS PREDICTIFS DU RISQUE DE RECIDIVE ; PRISE EN CHARGE DES PATIENTES</t>
  </si>
  <si>
    <t>Gauthier, Joanna</t>
  </si>
  <si>
    <t>325522</t>
  </si>
  <si>
    <t>Vers une compréhension de la diversité des champignons et leur contribution dans le cycle du carbone des lacs</t>
  </si>
  <si>
    <t>Queen Mary, University of London</t>
  </si>
  <si>
    <t>ECOSYSTEMES D'EAU DOUCE; ECOLOGIE DES COMMUNAUTES; GRADIENT TROPHIQUE DES LACS; CHAMPIGNONS AQUATIQUES; CYCLE DU CARBONE; METAGENOMIQUE</t>
  </si>
  <si>
    <t>Vanhaesebroucke, Olivia</t>
  </si>
  <si>
    <t>325538</t>
  </si>
  <si>
    <t>La disparité morphologique et la radiation évolutive des gnathostomes basaux.</t>
  </si>
  <si>
    <t>Morphologie (biologie)</t>
  </si>
  <si>
    <t>PALEOZOIQUE ; RADIATION EVOLUTIVE; MORPHOMETRIE-GEOMETRIQUE; MODULARITE; ECOMORPHOLOGIE; VARIATION MORPHOLOGIQUE</t>
  </si>
  <si>
    <t>Mercure Jolette, Frédéric</t>
  </si>
  <si>
    <t>325550</t>
  </si>
  <si>
    <t>Émergence et diversité de l’environnementalisme en banlieue : Saint-Bruno, Anjou et Terrebonne</t>
  </si>
  <si>
    <t>BANLIEUE; ENVIRONNEMENT; AMENAGEMENT; URBANISME; DISCOURS; GRAND MONTREAL</t>
  </si>
  <si>
    <t>Goulet, Marc-Antoni</t>
  </si>
  <si>
    <t>325551</t>
  </si>
  <si>
    <t>Batteries à flux à base de molécules organiques synthétiques pour le stockage d'électricité renouvelable</t>
  </si>
  <si>
    <t>RENEWABLE ENERGY; GRID STORAGE; FLOW BATTERIES; IN OPERANDO SPECTROSCOPY; FAILURE ANALYSIS; ACCELERATED STRESS TESTING</t>
  </si>
  <si>
    <t>Gervais-Hupé, Jonathan</t>
  </si>
  <si>
    <t>325561</t>
  </si>
  <si>
    <t>Comment les milieux de soins en physiothérapie répondent-ils aux besoins des personnes vivant avec de la douleur chronique?</t>
  </si>
  <si>
    <t>DOULEUR CHRONIQUE; POLITIQUES ORGANISATIONNELLES; ETHIQUE; MILIEUX DE SOINS; BESOINS DES PERSONNES; PHYSIOTHERAPIE</t>
  </si>
  <si>
    <t>Laverdière, Roxanne</t>
  </si>
  <si>
    <t>325564</t>
  </si>
  <si>
    <t>Étude de l’attention en environnement virtuel : apports empiriques de la pleine conscience</t>
  </si>
  <si>
    <t>INTELLIGENCE NUMERIQUE; ENVIRONNEMENTS TECHNOLOGIQUES; REALITE VIRTUELLE; FONCTIONS COGNITIVES; ATTENTION; PLEINE CONSCIENCE</t>
  </si>
  <si>
    <t>Tremblay, Cécilia</t>
  </si>
  <si>
    <t>325568</t>
  </si>
  <si>
    <t>Étude du bulbe olfactif dans la maladie de Parkinson.</t>
  </si>
  <si>
    <t>University of Arizona</t>
  </si>
  <si>
    <t>Arizona</t>
  </si>
  <si>
    <t>Histologie</t>
  </si>
  <si>
    <t>MALADIE DE PARKINSON; BIOMARQUEUR; HISTOLOGIE; BULBE OLFACTIF ; OLFACTION; IMMUNOFLUORESCENCE</t>
  </si>
  <si>
    <t>Emond, Marianne</t>
  </si>
  <si>
    <t>325570</t>
  </si>
  <si>
    <t xml:space="preserve">"Peux-tu t’imaginer comment je me sens?" : Prise de perspective lors de conflits amoureux et fonctionnement relationnel </t>
  </si>
  <si>
    <t>RELATIONS DE COUPLE; CONFLITS; PRISE DE PERSPECTIVE; VIOLENCE; SATISFACTION; JEUNES ADULTES</t>
  </si>
  <si>
    <t>Ross, Pierre-Simon</t>
  </si>
  <si>
    <t>325576</t>
  </si>
  <si>
    <t>Éruptions volcaniques violentes : mécanismes, dispersion des cendres et leur usage comme marqueur de temps dans les tourbières du Québec</t>
  </si>
  <si>
    <t>TOURBIERES; STRATIGRAPHIE; VOLCANOLOGIE; CENDRES VOLCANIQUES; PALEO-ENVIRONNEMENTS; ERUPTION VOLCANIQUE</t>
  </si>
  <si>
    <t>325584</t>
  </si>
  <si>
    <t xml:space="preserve">Nanomatériaux pour cibler le microbiote intestinal et altérer le métabolisme des acides biliaires. </t>
  </si>
  <si>
    <t>NANOMATERIAUX; MICROBIOTE INTESTINAL; ACIDES BILIAIRES; METABOLISME; LIPOSOMES; POLYMERES</t>
  </si>
  <si>
    <t>Oeffinger, Marlene</t>
  </si>
  <si>
    <t>325585</t>
  </si>
  <si>
    <t>Détermination de la fonction de la protéine TDP-43 dans la régulation de la synthèse des protéines dans les neurones.</t>
  </si>
  <si>
    <t>Institut de recherches cliniques de Montréal [IRCM]</t>
  </si>
  <si>
    <t>RNA-BINDING PROTEINS;  PROTEIN SYNTHESIS; RIBOSOME; NEURODEGENERATIVE DISEASE; TRANSLATION REGULATION; NEURONS</t>
  </si>
  <si>
    <t>Campbell, Ryan</t>
  </si>
  <si>
    <t>325590</t>
  </si>
  <si>
    <t>Une approche géométrique pour modéliser des extrêmes multivariés de grande dimension</t>
  </si>
  <si>
    <t>University of Lancaster</t>
  </si>
  <si>
    <t>STATISTIQUES MULTIVARIEES; MODELISATION; EXTRAPOLATION; EXTREMES MULTIVARIES; DEPENDANCE DE LA QUEUE; ENSEMBLE DE LIMITES</t>
  </si>
  <si>
    <t>Plante, Isabelle</t>
  </si>
  <si>
    <t>325605</t>
  </si>
  <si>
    <t>Centre intersectoriel d'analyse des perturbateurs endocriniens (CIAPE)</t>
  </si>
  <si>
    <t>Appuis stratégiques - CIAPE-Langlois</t>
  </si>
  <si>
    <t>ASCL</t>
  </si>
  <si>
    <t>PERTURBATEURS ENDOCRINIENS; CONTAMINANTS; EXPOSITIONS PRECOCES; SANTE DES ORGANISMES VIVANTS; DEREGLEMENTS HORMONAUX; EVALUATION DES RISQUES A LA SANTE</t>
  </si>
  <si>
    <t>Fouquet, Mathieu</t>
  </si>
  <si>
    <t>325614</t>
  </si>
  <si>
    <t>Caractérisation du régime de glace en rivière à l’aide de modèles numériques et de données émergentes.</t>
  </si>
  <si>
    <t>Hydraulique</t>
  </si>
  <si>
    <t>Analyse numérique</t>
  </si>
  <si>
    <t>EAU; EMBACLE DE GLACE; MODELISATION; TELEDETECTION; INONDATION; ALEA</t>
  </si>
  <si>
    <t>De Brouwer, Samuel</t>
  </si>
  <si>
    <t>325621</t>
  </si>
  <si>
    <t>Crise de la modernité politique : Démocratie, État et révolution chez Gauchet et Abensour</t>
  </si>
  <si>
    <t>York University</t>
  </si>
  <si>
    <t>PENSEE POLITIQUE ET SOCIALE; PENSEE POLITIQUE FRANCAISE CONTEMPORAINE; MIGUEL ABENSOUR; MARCEL GAUCHET; DEMOCRATIE RADICALE; DEMOCRATIE LIBERALE</t>
  </si>
  <si>
    <t>Barraband, Mathilde</t>
  </si>
  <si>
    <t>325638</t>
  </si>
  <si>
    <t>Chaire de recherche France-Québec sur les enjeux contemporains de la liberté d’expression (LIBEX)</t>
  </si>
  <si>
    <t>Chaire de recherche France-Québec sur les enjeux contemporains de la liberté d'expression</t>
  </si>
  <si>
    <t>LIBEX</t>
  </si>
  <si>
    <t>Contrôle de l'information et censure</t>
  </si>
  <si>
    <t>LIBERTE D'EXPRESSION ; LIBERTE DE CONSCIENCE; LIBERTE DE CREATION; LIBERTE ACADEMIQUE; CENSURE; AUTOCENSURE</t>
  </si>
  <si>
    <t>Gendron, Laetitia</t>
  </si>
  <si>
    <t>325675</t>
  </si>
  <si>
    <t>La motivation scolaire à l’adolescence et la réussite éducative objective et subjective</t>
  </si>
  <si>
    <t>DEVELOPPEMENT; ADOLESCENCE; JEUNE ADULTE; MOTIVATION SCOLAIRE; REUSSITE EDUCATIVE ; SATISFACTION ENVERS SON PARCOURS</t>
  </si>
  <si>
    <t>Kusch, Stephanie</t>
  </si>
  <si>
    <t>325677</t>
  </si>
  <si>
    <t>L'occurrence spatio-temporelle de l'hypoxie dans le système du Saint-Laurent au cours de l'Holocène à l'aide de biomarqueurs microbiens</t>
  </si>
  <si>
    <t>OCEAN DEOXYGENATION; VENTILATION; HOLOCENE; ST. LAWRENCE; ANAMMOX; BHPS AND LADDERANES</t>
  </si>
  <si>
    <t>Oh, Jung Kwon</t>
  </si>
  <si>
    <t>325722</t>
  </si>
  <si>
    <t>Polymères auto-régénérants pour des cathodes chalcogènes durables et à haute énergie de batteries tout-solide</t>
  </si>
  <si>
    <t>LITHIUM-SULFUR BATTERIES; ALL-SOLID-STATE BATTERIES; ENERGY STORAGE; POLYMER SYNTHESIS; SELF-HEALING POLYMERIC MATERIALS; COMPUTATIONAL SIMULATION</t>
  </si>
  <si>
    <t>Rosabal Rodriguez, Maikel</t>
  </si>
  <si>
    <t>325723</t>
  </si>
  <si>
    <t>Conception de modèles prédictifs plus robustes de la toxicité relative de métaux aux écosystèmes aquatiques</t>
  </si>
  <si>
    <t>ECOSYSTEMES AQUATIQUES; CONTAMINANTS METALLIQUES; MODELISATIONS DE PREDICTION DE TOXICITE; ECOTOXICOLOGIE ; PROTECTION ENVIRONNEMENTALE; METALLOMIQUE</t>
  </si>
  <si>
    <t>Moyen, Audrey</t>
  </si>
  <si>
    <t>325737</t>
  </si>
  <si>
    <t>Effets d'une intervention de pré-adaptation multimodale sur les caractéristiques musculaires et la récupération post-chirurgicale de patients atteints de cancer du poumon</t>
  </si>
  <si>
    <t>CANCER DU POUMON; NUTRITION; D3-CREATINE; MUSCLE; EXERCICE; PREADAPTATION</t>
  </si>
  <si>
    <t>Bélanger, Lydiane</t>
  </si>
  <si>
    <t>325752</t>
  </si>
  <si>
    <t>Analyse spatiotemporelle de la diversité microbienne dans la Baie de Sept-Îles(Québec) basée sur l’approche de l’ADN environnemental et sédimentaire</t>
  </si>
  <si>
    <t>ECOSYSTEMES COTIERS; PERTURBATION ANTHROPIQUE; OCEANOGRAPHIE; PALEOECOLOGIE; ADN ENVITONNEMENTAL; ADN SEDIMENTAIRE</t>
  </si>
  <si>
    <t>Gabet, Morgane</t>
  </si>
  <si>
    <t>325764</t>
  </si>
  <si>
    <t>Développer des trajectoires d’accès aux soins de santé mentale plus équitables pour les groupes vulnérables au Québec</t>
  </si>
  <si>
    <t>SANTE MENTALE; QUALITE DES SOINS ; PREMIERE LIGNE; ACCES AUX SOINS; TRAJECTOIRES DE SOINS ; INIQUITES SOCIALES ET DE SANTE</t>
  </si>
  <si>
    <t>Rabello De Lima, Gabriela</t>
  </si>
  <si>
    <t>325778</t>
  </si>
  <si>
    <t>Le rôle des organismes à but non lucratif pour la mise en pratique de la Politique étrangère féministe du Canada : enjeux et défis de l'inclusion des groupes minoritaires ciblés par la politique</t>
  </si>
  <si>
    <t xml:space="preserve">POLITIQUE ETRANGERE FEMINISTE DU CANADA; GENRE; ORGANISME A BUT NON LUCRATIF ; INCLUSION; GROUPES MINORITAIRES ; RECHERCHE INTERVENTION </t>
  </si>
  <si>
    <t>Chabot, Pénéloppe</t>
  </si>
  <si>
    <t>325780</t>
  </si>
  <si>
    <t>La gestation pour autrui en droit québécois : une approche comparatiste et constructiviste du discours juridique québécois
L’exemple du Projet de loi 2 en droit de la famille</t>
  </si>
  <si>
    <t>FAMILLE; FILIATION; PROJET DE LOI 2; GESTATION POUR AUTRUI; INTERET DE L'ENFANT; CONTRAT DE GESTATION</t>
  </si>
  <si>
    <t>Laprise, Patrick</t>
  </si>
  <si>
    <t>325792</t>
  </si>
  <si>
    <t>Mécanismes moléculaires orchestrant la transition épithélio-mésenchymateuse</t>
  </si>
  <si>
    <t>TRANSITION EPITHELIO-MESENCHYMATEUSE; SIGNALISATION CELLULAIRE; ACETYLATION; PHOSPHORYLATION; EPB41L5; STAT3</t>
  </si>
  <si>
    <t>Xhardez, Catherine</t>
  </si>
  <si>
    <t>325823</t>
  </si>
  <si>
    <t>Équipe de recherche sur l'immigration au Québec et ailleurs (ÉRIQA)</t>
  </si>
  <si>
    <t>IMMIGRATION; BOULEVERSEMENT; QUEBEC; PARTICIPATION; FRONTIERES; TRAJECTOIRES</t>
  </si>
  <si>
    <t>Novielli, Julia</t>
  </si>
  <si>
    <t>325824</t>
  </si>
  <si>
    <t>Le rôle de la rumination dans le développement de la blessure morale</t>
  </si>
  <si>
    <t>EVIDENCE BASED TREATMENT; POST TRAUMATIC STRESS DISORDER; MORAL INJURY; COGNITION; RUMINATION; MORAL PAIN</t>
  </si>
  <si>
    <t>Provencher, Janie</t>
  </si>
  <si>
    <t>325828</t>
  </si>
  <si>
    <t>Stimulation spinale pour retrouver la fonction motrice auprès d'individus avec une lésion de la moelle épinière: comprendre et optimiser le traitement</t>
  </si>
  <si>
    <t>University of New South Wales</t>
  </si>
  <si>
    <t>LESION DE LA MOELLE EPINIERE (LME); NEUROMODULATION; NEUROPHYSIOLOGIE; INTERVENTION; PLASTICITE; STIMULATION SPINALE</t>
  </si>
  <si>
    <t>Dufour, Renaud</t>
  </si>
  <si>
    <t>325839</t>
  </si>
  <si>
    <t xml:space="preserve">Analyse comparative fondée sur le sexe et le genre de la santé psychologique au travail et du stress occupationnel des travailleurs de la santé </t>
  </si>
  <si>
    <t>DIFFERENCES ENTRE LES SEXES; GENRE; BIEN-ETRE AU TRAVAIL; SANTE PSYCHOLOGIQUE; TRAVAILLEURS DE LA SANTE; STRESS OCCUPATIONNEL</t>
  </si>
  <si>
    <t>Vennes, Thomas</t>
  </si>
  <si>
    <t>325845</t>
  </si>
  <si>
    <t>Conquérir, pacifier, commander : l’action politique et militaire des officiers français dans la mise en dépendance de l’espace ouest-africain (1854-1898)</t>
  </si>
  <si>
    <t>HISTOIRE COLONIALE FRANCAISE; AFRIQUE COLONIALE FRANCAISE; CONQUETE; CULTURE ORGANISATIONNELLE MILITAIRE; IMPERIALISME; ARMEE COLONIALE FRANCAISE</t>
  </si>
  <si>
    <t>St-Georges, Mélodie</t>
  </si>
  <si>
    <t>325872</t>
  </si>
  <si>
    <t>Impact de l’intervention post-opératoire incluant la rééducation périnéale et pelvienne par suite de la vaginoplastie d’affirmation de genre : une étude pilote pré-post</t>
  </si>
  <si>
    <t>Troubles du système urogénital féminin</t>
  </si>
  <si>
    <t>TRANSEXUALITE; VAGINOPLASTIE; PLANCHER PELVIEN; PHYSIOTHERAPIE; DOULEUR; SEXUALITE</t>
  </si>
  <si>
    <t>Leclerc, Mario</t>
  </si>
  <si>
    <t>325901</t>
  </si>
  <si>
    <t>Polymères biosourcés et biodégradables pour l'électronique organique</t>
  </si>
  <si>
    <t>BIOMASSE; POLYMERE; CHIMIE VERTE; ELECTRONIQUE ORGANIQUE; POLYDIACETYLENES; BIODEGRADABLE</t>
  </si>
  <si>
    <t>Brousseau, Roxanne</t>
  </si>
  <si>
    <t>325911</t>
  </si>
  <si>
    <t>Récits de viol et de consentement au dix-huitième siècle</t>
  </si>
  <si>
    <t>RAPE; EIGHTEENTH-CENTURY; MEDICAL HUMANITIES; WOMEN WRITERS; SEXUAL VIOLENCE; RISE OF THE NOVEL</t>
  </si>
  <si>
    <t>Vachon, Brigitte</t>
  </si>
  <si>
    <t>325937</t>
  </si>
  <si>
    <t>Mesures d'énergie en temps réel à l'aide de l'apprentissage automatique au Grand Collisionneur de Hadron.</t>
  </si>
  <si>
    <t>COLLISIONS PROTON-PROTON ; GRAND COLLISIONNEUR DE HADRONS; EXPERIENCE ATLAS; CALORIMETRE A ARGON LIQUIDE; TRAITEMENT DES SIGNAUX NUMERIQUES; APPRENTISSAGE AUTOMATIQUE</t>
  </si>
  <si>
    <t>Rosso, Giovanni</t>
  </si>
  <si>
    <t>325940</t>
  </si>
  <si>
    <t>Methodes p-adiques en theorie des nombres: varietes de Hecke et cohomologie de varietes de Shimura pour l'etude de fonctions L et representations de Galois</t>
  </si>
  <si>
    <t>FONCTIONS L; REPRESENTATIONS DE GALOIS; THEORIE D'IWASAWA; VARIETE DE HECKE; FORMES DE SIEGEL; EICHLER--SHIMURA</t>
  </si>
  <si>
    <t>Boulay, Alexandre</t>
  </si>
  <si>
    <t>325947</t>
  </si>
  <si>
    <t>Étude des interactions phages-bactéries par apprentissage automatique à partir de données métagénomique du microbiote intestinal</t>
  </si>
  <si>
    <t>APPRENTISSAGE AUTOMATIQUE; BIO-INFORMATIQUE; MICROBIOLOGIE; NUTRITION; INTERACTIONS PHAGES-BACTERIES; IDENTIFICATION DE BIOMARQUEURS</t>
  </si>
  <si>
    <t>Fiset, Ariane</t>
  </si>
  <si>
    <t>325954</t>
  </si>
  <si>
    <t>Le soutien au développement des fonctions exécutives en classe de maternelle 4 ans : portrait de pratiques enseignantes</t>
  </si>
  <si>
    <t>PRATIQUES ENSEIGNANTES; EDUCATION PRESCOLAIRE; FONCTIONS EXECUTIVES; CLASSE; MATERNELLE 4 ANS; ROUTINE</t>
  </si>
  <si>
    <t>Roy, Normand</t>
  </si>
  <si>
    <t>325956</t>
  </si>
  <si>
    <t>Groupe de recherche interuniversitaire sur l'intégration pédagogique des technologies de l'information et de la communication (GRIIPTIC)</t>
  </si>
  <si>
    <t>TECHNOLOGIE; EDUCATION; PEDAGOGIE; APPRENTISSAGE; ENSEIGNEMENT; COMPETENCES</t>
  </si>
  <si>
    <t>Hottle, Rachel</t>
  </si>
  <si>
    <t>325958</t>
  </si>
  <si>
    <t xml:space="preserve">La musique de Joni Mitchell vue selon une perspective d'études sur le handicap </t>
  </si>
  <si>
    <t>ACOUSTIC GUITAR; HARMONY; DISABILITY STUDIES; JONI MITCHELL; GUITAR TUNINGS; GUITAR FINGERINGS</t>
  </si>
  <si>
    <t>Espinoza Suarez , Nataly</t>
  </si>
  <si>
    <t>325962</t>
  </si>
  <si>
    <t>Vers l'amélioration de la qualité de vie et de l'expérience de la douleur chez les survivantes hispaniques du cancer du sein</t>
  </si>
  <si>
    <t>PAIN MANAGEMENT; MINORITIES POPULATIONS; QUALITATIVE RESEARCH; PARTICIPATORY RESEARCH; MIXED METHODS; SHARED DECISION MAKING</t>
  </si>
  <si>
    <t>Weiss, Lucien</t>
  </si>
  <si>
    <t>325969</t>
  </si>
  <si>
    <t>Un dispositif de réfractométrie cellulaire sans marquage pour les tests rapides de susceptibilité antimicrobienne</t>
  </si>
  <si>
    <t>FLUORESCENCE MICROSCOPY; RAPID DIAGNOSTIC DEVICES; ANTIMICROBIAL RESISTANCE TESTING; CELL ADHESION; INTERFACIAL INTERACTIONS; SUPERCRITICAL ANGLE FLUORESCENCE</t>
  </si>
  <si>
    <t>Ritonja, Jennifer</t>
  </si>
  <si>
    <t>325979</t>
  </si>
  <si>
    <t>Adiposité, activité physique et risque de cancer de l’ovaire: une approche épidémiologique basée sur le parcours de vie</t>
  </si>
  <si>
    <t>OVARIAN CANCER; OBESITY; PHYSICAL ACTIVITY; LIFE COURSE EPIDEMIOLOGY; EARLY LIFE EXPOSURE; PUBLIC HEALTH</t>
  </si>
  <si>
    <t>Dewolf, Christine</t>
  </si>
  <si>
    <t>325984</t>
  </si>
  <si>
    <t>Respirer pour traiter les infections pulmonaires bactériennes</t>
  </si>
  <si>
    <t>AEROSOL DRUG DELIVERY; NANOPHYTOGLYCOGEN; ANTIMICROBIAL PEPTIDES; NANOCARRIERS; PULMONARY SURFACTANT; TREATMENT OF BACTERIAL INFECTIONS</t>
  </si>
  <si>
    <t>Kim, Geunyong</t>
  </si>
  <si>
    <t>325987</t>
  </si>
  <si>
    <t>Trappes d'affinité browniennes pour ELISA digital ultrasensible</t>
  </si>
  <si>
    <t>ASSAY; DIGITAL ELISA; ULTRAHIGH SENSITIVITY; EARLY DIAGNOSIS ; CAPILLARICS; MICROFLUIDIC CHAIN REACTION</t>
  </si>
  <si>
    <t>Ismailova, Nailya</t>
  </si>
  <si>
    <t>325991</t>
  </si>
  <si>
    <t>Protéger contre la variole simienne et des virus génétiquement semblables par l'induction d'anticorps largement neutralisants</t>
  </si>
  <si>
    <t>Développement de vaccins</t>
  </si>
  <si>
    <t>MONKEYPOX; VACCINE DESIGN; ADAPTIVE IMMUNITY; BROADLY NEUTRALIZING ANTIBODIES; B-CELL RECEPTOR; FLOW CYTOMETRY</t>
  </si>
  <si>
    <t>Tissera, Hasagani</t>
  </si>
  <si>
    <t>325992</t>
  </si>
  <si>
    <t>Vers une compréhension fonctionnelle du rôle des métaperceptions dans les interactions sociales</t>
  </si>
  <si>
    <t>University of Toronto at Mississauga</t>
  </si>
  <si>
    <t>SOCIAL WELL-BEING; SOCIAL INTERACTIONS; INTERPERSONAL PERCEPTION; ACCURACY; BIAS; METAPERCEPTIONS</t>
  </si>
  <si>
    <t>Bujold, Audrey</t>
  </si>
  <si>
    <t>326003</t>
  </si>
  <si>
    <t>Les usages socionumériques des femmes qui choisissent des grossesses et des accouchements sans assistance professionnelle : une étude de cas multiples</t>
  </si>
  <si>
    <t>RECHERCHE QUALITATIVE; ETUDE DE CAS ; SANTE DES FEMMES; ACCOUCHEMENT NON ASSISTE; RESEAUX SOCIONUMERIQUES; COMMUNAUTES EN LIGNE</t>
  </si>
  <si>
    <t>Aubin, Jeffery</t>
  </si>
  <si>
    <t>326011</t>
  </si>
  <si>
    <t xml:space="preserve">Le mal dans la pensée de Marcion et Apelle: réception d’un débat de philosophie hellénistique. </t>
  </si>
  <si>
    <t>PEC</t>
  </si>
  <si>
    <t>Rhétorique et argumentation</t>
  </si>
  <si>
    <t>Hasard et nécessité</t>
  </si>
  <si>
    <t>GNOSTICISME; PHILOSOPHIE HELLENISTIQUE; STOICISME; EPICURISME; MAL; PHILOSOPHIE DE LA RELIGION</t>
  </si>
  <si>
    <t>Ruel, Rosalie</t>
  </si>
  <si>
    <t>326022</t>
  </si>
  <si>
    <t>HABITAT : des Habitations Adaptées aux Besoins Individuels et des Technologies Accessibles pour Tous !</t>
  </si>
  <si>
    <t>AUTISME; DEFICIENCE INTELLECTUELLE; TECHNOLOGIE; INNOVATION; MILIEU RESIDENTIEL; AUTODETERMINATION</t>
  </si>
  <si>
    <t>Jamet-Lange, Hannah</t>
  </si>
  <si>
    <t>326031</t>
  </si>
  <si>
    <t>"Sad Girl Music" : Conceptions du bonheur, TikTok, et les jeunes queer</t>
  </si>
  <si>
    <t>HAPPINESS; INTIMATE PUBLICS; QUEER YOUTH; SOCIAL MEDIA; MENTAL HEALTH; SOCIAL INEQUALITIES</t>
  </si>
  <si>
    <t>Missihoun, Degbedji Tagnon</t>
  </si>
  <si>
    <t>326046</t>
  </si>
  <si>
    <t>Développement de nouvelles connaissances sur les cibles biologiques du 2-hexénal en vue de son utilisation comme bioherbicide.</t>
  </si>
  <si>
    <t>PROTEOMICS; GREEN LEAF VOLATILES; REACTIVE CARBONYL SPECIES; ACTIVITY-BASED PROTEIN PROFILING; ROOT INHIBITION; ALLELOCHEMICALS</t>
  </si>
  <si>
    <t>Boileau, Meaghan</t>
  </si>
  <si>
    <t>326051</t>
  </si>
  <si>
    <t>La caractérisation et le ciblage de l'hématopoïèse clonale induite par les mutations de TET2</t>
  </si>
  <si>
    <t>Dana Farber Cancer Institute</t>
  </si>
  <si>
    <t>PRE-LEUKEMIA; DRUG SCREENING; CRISPR-CAS9; IN VITRO MODELLING; XENOTRANSPLANTATION; TET2</t>
  </si>
  <si>
    <t>Bérubé, Charles</t>
  </si>
  <si>
    <t>326054</t>
  </si>
  <si>
    <t>Modélisation pétrophysique de l'effet de polarisation provoquée par apprentissage automatique</t>
  </si>
  <si>
    <t>GEOPHYSIQUE APPLIQUEE; PROSPECTION ELECTROMAGNETIQUE; POLARISATION PROVOQUEE; MODELISATION NUMERIQUE; APPRENTISSAGE AUTOMATIQUE; PROPRIETES PHYSIQUES DES ROCHES</t>
  </si>
  <si>
    <t>Li, Cai</t>
  </si>
  <si>
    <t>326061</t>
  </si>
  <si>
    <t>Le control cognitif et la performance motrice des membres supérieurs dans le contexte du vieillissement normal, et les influences motivationnelles en tant que facteur atténuant potentiel</t>
  </si>
  <si>
    <t>EXECUTIVE FUNCTIONS; COGNITIVE CONTROL ; HEALTHY COGNITIVE AGING; MOTOR CONTROL ; FNIRS IMAGING; MOTIVATIONAL INFLUENCES</t>
  </si>
  <si>
    <t>Burger, Gertraud</t>
  </si>
  <si>
    <t>326068</t>
  </si>
  <si>
    <t>Un editosome d'ARN inédit chez des micro-eucaryotes marins très abondants et divers</t>
  </si>
  <si>
    <t>ECLAIRCIR UN EDITOSOME INEDIT; PAR BIOCHIMIE &amp; BIOINFORMATIQUE; IMMUNOPURIFICATION DU COMPLEXE; SPECTROMETRIE DE MASSE, RNA-SEQ; RECHERCHE HMM PROFILE, MODELISATION 3D; ACTIVITE DE DEAMINATION</t>
  </si>
  <si>
    <t>Robin, Chanel</t>
  </si>
  <si>
    <t>326088</t>
  </si>
  <si>
    <t>La convivialité des médias sociaux alternatifs : un compromis sociotechnique</t>
  </si>
  <si>
    <t>Modes d'appropriation des moyens de communication</t>
  </si>
  <si>
    <t>SCIENCES, TECHNOLOGIE ET SOCIETES (STS); RESEAUX SOCIAUX ALTERNATIFS; FREE AND OPEN SOURCE SOFTWARE (FOSS); DECENTRALISATION; VALUE IN DESIGN; CONVIVIALITE</t>
  </si>
  <si>
    <t>Augeard, Nathan</t>
  </si>
  <si>
    <t>326100</t>
  </si>
  <si>
    <t>Améliorer la formation sur la gestion de la douleur chronique dans les programmes de physiothérapie au Canada : élaboration de normes de référence, modélisation du cursus universitaire et identification des obstacles et facteurs facilitant le changement.</t>
  </si>
  <si>
    <t>EDUCATION; TRANSFERT DE CONNAISSANCES; RECHERCHE PARTICIPATIVE; GESTION DE LA DOULEUR; DOULEUR CHRONIQUE; PHYSIOTHERAPIE</t>
  </si>
  <si>
    <t>Diamond-Rheault, Rosalie</t>
  </si>
  <si>
    <t>326108</t>
  </si>
  <si>
    <t>Identité et appartenance : impacts des premières lois définissant l’indianité sur les couples interethniques dans la communauté d’Odanak, 1850-1876.</t>
  </si>
  <si>
    <t>HISTOIRE; IDENTITE; FEMMES; ABENAKIS; MARIAGE; LOIS</t>
  </si>
  <si>
    <t>Chatel-Chaix, Laurent</t>
  </si>
  <si>
    <t>326143</t>
  </si>
  <si>
    <t xml:space="preserve">Contactologie des mitochondries: Le rôle du dialogue morphologique et fonctionnel entre organites dans la réponse cellulaire à des perturbations de l'homéostasie  </t>
  </si>
  <si>
    <t>MITOCHONDRIES; APOPTOSE; INFLAMMASOME; LYSOSOME; FLAVIVIRUS; RETICULUM ENDOPLASMIQUE</t>
  </si>
  <si>
    <t>Crevier, Martin</t>
  </si>
  <si>
    <t>326151</t>
  </si>
  <si>
    <t xml:space="preserve">Le département de la Colonisation de la province de Québec, 1880-1950 : Perspective connectée et imaginaire étatique </t>
  </si>
  <si>
    <t>COLONISATION; EMPIRE; IDEOLOGIE; HISTOIRE CONNECTEE; ETAT; QUEBEC</t>
  </si>
  <si>
    <t>Daoust, Justine</t>
  </si>
  <si>
    <t>326155</t>
  </si>
  <si>
    <t xml:space="preserve">Vascularisation cérébrale et fonctions cognitives : impact de la perte de poids suite à une chirurgie bariatrique </t>
  </si>
  <si>
    <t>Métabolisme cérébral</t>
  </si>
  <si>
    <t>IMAGERIE PAR RESONANCE MAGNETIQUE; OBESITE; CHIRURGIE BARIATRIQUE; AMELIORATIONS CARDIOMETABOLIQUES; FONCTIONS COGNITIVES; VASCULARISATION CEREBRALE</t>
  </si>
  <si>
    <t>Dion, Vincent</t>
  </si>
  <si>
    <t>326166</t>
  </si>
  <si>
    <t>La place donnée aux patients dans l’évaluation des apprenants en médecine : la perspective des apprenants</t>
  </si>
  <si>
    <t>Bourses de maîtrise en recherche pour les étudiants en médecine (M.D.-M.Sc.)</t>
  </si>
  <si>
    <t>BF5</t>
  </si>
  <si>
    <t>EDUCATION MEDICALE; EVALUATION DES APPRENANTS; ETUDIANTS EN MEDECINE; HUMANISME; RESPONSABILITE SOCIALE; APPROCHE CENTREE SUR LE PATIENT</t>
  </si>
  <si>
    <t>Deruelle, Benjamin</t>
  </si>
  <si>
    <t>326167</t>
  </si>
  <si>
    <t>Guerre, pouvoirs et sociétés</t>
  </si>
  <si>
    <t xml:space="preserve">Constitutions des États </t>
  </si>
  <si>
    <t>HISTOIRE DE LA GUERRE; INTERDISCIPLINARITE; LONGUE DUREE; GENESE DE L'ETAT MODERNE ; REGULATION DES RELATIONS SOCIALES; CULTURES ET REPRESENTATIONS</t>
  </si>
  <si>
    <t>Santos, Guadalupe</t>
  </si>
  <si>
    <t>326184</t>
  </si>
  <si>
    <t>Caractérisation et quantification des microparticules, des nanoparticules et des additifs dissouts libérés par les peintures contenant des polymères</t>
  </si>
  <si>
    <t>PAINT PARTICLES; NANOPARTICLES; MICROPLASTICS; SUSTAINABILITY; EMISSIONS; DEGRADATION</t>
  </si>
  <si>
    <t>Jordan, Vincent</t>
  </si>
  <si>
    <t>326221</t>
  </si>
  <si>
    <t>Pour une poétique de l'habiter: utopie et pensée utopique dans l'oeuvre d'Alain Damasio</t>
  </si>
  <si>
    <t>CONTEMPORAIN; IMAGINAIRE; POLITIQUE; PHILOSOPHIE; FICTION; UTOPIE</t>
  </si>
  <si>
    <t>Ruiz, Eduardo</t>
  </si>
  <si>
    <t>326235</t>
  </si>
  <si>
    <t>Étude de nouveaux matériaux composites écoresponsables à partir de la récupération du biochar</t>
  </si>
  <si>
    <t>BIOCHAR; MATERIAUX COMPOSITES; FUNCTIONALISATION; CATALYTIC GRAFTING; PYROLYSE; PROPRIETES INTERFACIALES</t>
  </si>
  <si>
    <t>Cantú Patiño, Diego</t>
  </si>
  <si>
    <t>326236</t>
  </si>
  <si>
    <t>Intermédialité des lyriques médiévales : étude des mécanismes de circulation des traditions lyriques de langue romane du Moyen Âge central et modélisation de leurs structures médiatiques.</t>
  </si>
  <si>
    <t>TROUBADOURS; THEORIE MEDIATIQUE; POESIE LYRIQUE; INTERMEDIALITE; LANGUES ROMANES MEDIEVALES; MOYEN AGE CENTRAL</t>
  </si>
  <si>
    <t>Santucci, Katya</t>
  </si>
  <si>
    <t>326255</t>
  </si>
  <si>
    <t>Stabilité et Dissolution des Amitiés à L’adolescence et au Début de L’âge Adulte: Liens avec les Croyances Implicites sur les Amitiés et la Qualité des Relations</t>
  </si>
  <si>
    <t>FRIENDSHIP STABILITY; FRIENDSHIP QUALITY; ADOLESCENCE ; FRIENDSHIP DISSOLUTION ; IMPLICIT FRIENDSHIP BELIEFS; YOUNG ADULTHOOD</t>
  </si>
  <si>
    <t>Arsenault, Stéphanie</t>
  </si>
  <si>
    <t>326263</t>
  </si>
  <si>
    <t>Stratégies d’inclusion, réponses structurelles et regards croisés sur l’immigration et la diversité culturelle dans la région de Québec</t>
  </si>
  <si>
    <t>IMMIGRATION ; INCLUSION SOCIALE; DIVERSITE CULTURELLE; TRAJECTOIRE D'INCLUSION; REPONSES STRUCTURELLES; REGION DE QUEBEC</t>
  </si>
  <si>
    <t>Martel, Nadia</t>
  </si>
  <si>
    <t>326278</t>
  </si>
  <si>
    <t>Profils de sexualité traumatique d’adultes survivants d’abus sexuel en enfance qui consultent en thérapie sexuelle : Hétérogénéité des dispositions à la présence attentive et du bien-être sexuel.</t>
  </si>
  <si>
    <t xml:space="preserve">AGRESSION SEXUELLE; ENFANCE; PRESENCE ATTENTIVE; BIEN-ETRE SEXUEL; THERAPIE SEXUELLE; SYMPTOMES TRAUMATIQUES </t>
  </si>
  <si>
    <t>Grandchamp, Audrey</t>
  </si>
  <si>
    <t>326281</t>
  </si>
  <si>
    <t>Mise en acte de la littérature par la performance dans les pratiques interdisciplinaires de Sophie Calle et Chantal Neveu</t>
  </si>
  <si>
    <t>ETUDES LITTERAIRES; ART VISUELS; PERFORMANCE; HYBRIDITE; INTERDISCIPLINARITE; POESIE-ACTION</t>
  </si>
  <si>
    <t>Sciola, Anthony</t>
  </si>
  <si>
    <t>326296</t>
  </si>
  <si>
    <t>l'engagement civique des jeunes : enquête longitudinale sur les résultats en matière de santé mentale et le rôle médiateur du soutien social</t>
  </si>
  <si>
    <t>CIVIC ENGAGEMENT ; PSYCHOLOGICAL DISTRESS; YOUTH; SEX; SOCIAL SUPPORT ; LONGITUDINAL RESEARCH</t>
  </si>
  <si>
    <t>Iuliano, Sofia</t>
  </si>
  <si>
    <t>326304</t>
  </si>
  <si>
    <t>Évaluation de l'EEG comme outil pronostique pour prédire les symptômes persistants chez les enfants souffrant de commotion cérébrale</t>
  </si>
  <si>
    <t>CONCUSSION; EEG; FUNCTIONAL CONNECTIVITY; PERSISTENT SYMPTOMS; PROGNOSIS; NEUROPHYSIOLOGY</t>
  </si>
  <si>
    <t>Dominique, Antoine</t>
  </si>
  <si>
    <t>326326</t>
  </si>
  <si>
    <t>Demande de financement pour la formation et la recherche en Géographie</t>
  </si>
  <si>
    <t>Maîtrise</t>
  </si>
  <si>
    <t>C6X1</t>
  </si>
  <si>
    <t>Géodynamique</t>
  </si>
  <si>
    <t>ARCHEOLOGIE ENVIRONNEMENTALE ; ARCHEOGEOGRAPHIE ; CHANGEMENT CLIMATIQUE ; GEOMORPHOLOGIE; GEOCHIMIE; DYNAMIQUE FLUVIALE</t>
  </si>
  <si>
    <t>Zenklusen, Daniel</t>
  </si>
  <si>
    <t>326341</t>
  </si>
  <si>
    <t>Determine the composition and structural organization of non-translating mRNAs</t>
  </si>
  <si>
    <t>MRNA; RNA STRUCTURE; SINGLE-MOLECULE MICROSCOPY; ELECTRON MICROSCOPY; PROTEOMICS; RNA-PROTEIN COMPLEXES</t>
  </si>
  <si>
    <t>Beauregard, Pascale B.</t>
  </si>
  <si>
    <t>326368</t>
  </si>
  <si>
    <t>Microbiote et interactions des bactéries dans la rhizosphère du soya: élaboration de communautés synthétiques à partir de sols québécois</t>
  </si>
  <si>
    <t>COMMUNAUTE SYNTHETIQUE; MICROBIOME; SOYA; RHIZOSPHERE; BACTERIES BENEFIQUES AUX PLANTES; FIXATION D'AZOTE</t>
  </si>
  <si>
    <t>Bélanger, Guillaume</t>
  </si>
  <si>
    <t>326369</t>
  </si>
  <si>
    <t>Développement de librairies ciblées de composés et étude de la neuroprotection contre la maladie de Parkinson</t>
  </si>
  <si>
    <t>CHIMIE MEDICINALE; COMPOSES AZABICYCLIQUES; POISSON ZEBRE; MODELE DE LA MALADIE DE PARKINSON; NEUROPROTECTION; NEURODEGENERESCENCE</t>
  </si>
  <si>
    <t>Drapeau, Chloé</t>
  </si>
  <si>
    <t>326387</t>
  </si>
  <si>
    <t xml:space="preserve">Effet de l’exposition aux activités de plein air et de la satisfaction du besoin d’autonomie sur la santé mentale des adolescents et des jeunes adultes </t>
  </si>
  <si>
    <t>PLEIN AIR; SANTE MENTALE; BESOINS PSYCHOLOGIQUES; SENTIMENT D'AUTONOMIE; ADOLESCENTS ET JEUNES ADULTES; ACTIVITE PHYSIQUE</t>
  </si>
  <si>
    <t>Labbé, Simon</t>
  </si>
  <si>
    <t>326400</t>
  </si>
  <si>
    <t>Nouveaux régulateurs post-transcriptionnels d’acquisition du fer chez les eucaryotes.</t>
  </si>
  <si>
    <t>METABOLISME CELLULAIRE DU FER; REGULATEURS POST-TRANSCRIPTIONNELS; ORGANISME EUCARYOTIQUE MODELE; ACONITASE; PROTEINES PUFS; MECANISMES HOMEOSTATIQUES</t>
  </si>
  <si>
    <t>Petropoulos, Sophie</t>
  </si>
  <si>
    <t>326420</t>
  </si>
  <si>
    <t>Impact à court et à long terme de la consommation chronique de cannabidiol avant la conception sur la fertilité, les gamètes et la descendance.</t>
  </si>
  <si>
    <t>EMBRYO; DEVELOPMENTAL ORIGINS OF DISEASE; INFERTILITY; SINGLE CELL GENOMICS; CARDIOMETABOLIC; NEURODEVELOPMENT</t>
  </si>
  <si>
    <t xml:space="preserve">Cao , Uyen </t>
  </si>
  <si>
    <t>326422</t>
  </si>
  <si>
    <t>Système tridimensionnel de culture d’hydrogel à base de plantes pour l’application dans la régénération des glandes salivaires</t>
  </si>
  <si>
    <t xml:space="preserve">SOY PROTEIN ; HYDROGELS; SCAFFOLDS; 3D CULTURE SYSTEM; XEROSTOMIA; SALIVARY GLAND REGENERATION </t>
  </si>
  <si>
    <t>Blanchette, Marie-Eve</t>
  </si>
  <si>
    <t>326428</t>
  </si>
  <si>
    <t>Paillis de plastique à usage agricole et contamination des écosystèmes aquatiques : accumulation dans les biofilms algaux et risque de transfert trophique</t>
  </si>
  <si>
    <t>RIVIERES; PLASTIQUE; MICROPLASTIQUE; AGRICULTURE; CONTAMINATION; CHAINE TROPHIQUE</t>
  </si>
  <si>
    <t>Ignea, Codruta</t>
  </si>
  <si>
    <t>326434</t>
  </si>
  <si>
    <t>MitoPlast - Transformation de mitochondries de levure en dispositifs de type plaste pour produire efficacement des terpènes</t>
  </si>
  <si>
    <t xml:space="preserve">SYNTHETIC BIOLOGY; METABOLIC ENGINEERING; BIOSYNTHETIC PATHWAYS; NATURAL PRODUCTS; YEAST CELL FACTORIES; TERPENOIDS </t>
  </si>
  <si>
    <t>Flores Gonzalez, Raul</t>
  </si>
  <si>
    <t>326441</t>
  </si>
  <si>
    <t>L'inhibition de la traduction des ARNm comme nouvelle cible thérapeutique dans le traitement du mélanome uveal.</t>
  </si>
  <si>
    <t>Tumeurs rétiniennes et oculaires</t>
  </si>
  <si>
    <t>UVEAL MELANOMA; MNK1/2; MRNA TRANSLATION; MTOR; METASTASIS; TARGETED THERAPY</t>
  </si>
  <si>
    <t>Lee, Yunung</t>
  </si>
  <si>
    <t>326442</t>
  </si>
  <si>
    <t>Vaincre l'adversité : une enquête écologique sur l’ascension en mobilité sociale pédagogique dans un contexte québécois et nord-américain</t>
  </si>
  <si>
    <t>ECOLOGICAL SYSTEMS ; EDUCATIONAL EQUITY; FIRST-GENERATION STUDENTS; HIGHER EDUCATION ; SOCIAL STRATIFICATION; UPWARD SOCIAL MOBILITY</t>
  </si>
  <si>
    <t>Djerafi, Tarek</t>
  </si>
  <si>
    <t>326443</t>
  </si>
  <si>
    <t>Varacteurs ferroélectriques intégrés avec performances améliorées pour les applications à ondes millimétriques</t>
  </si>
  <si>
    <t>5G/6G; BST VARACTOR; TUNABLE FILTERS; MILLIMETERWAVE; DOPING ; CHARACTERIZATION</t>
  </si>
  <si>
    <t>Brisson-Curadeau, Émile</t>
  </si>
  <si>
    <t>326448</t>
  </si>
  <si>
    <t>L’effet du climat sur le succès d’alimentation et la reproduction des manchots royaux</t>
  </si>
  <si>
    <t>CHANGEMENTS CLIMATIQUES; ECOLOGIE ANIMALE; MILIEUX POLAIRES MARINS; ECOLOGIE COMPORTEMENTALE; SUCCES REPRODUCTEUR; MANCHOT ROYAL</t>
  </si>
  <si>
    <t>David, Luke</t>
  </si>
  <si>
    <t>326453</t>
  </si>
  <si>
    <t>De nouvelles approches pour stimuler la régénération de la rétine des mammifères</t>
  </si>
  <si>
    <t>VISION RESTORATION; PHOTORECEPTORS; TEMPORAL FACTORS; NEURODEVELOPMENT; GLIAL BIOLOGY; STEM CELLS</t>
  </si>
  <si>
    <t>Roger, Elise</t>
  </si>
  <si>
    <t>326470</t>
  </si>
  <si>
    <t>PRESAGE - PREdictions et Stimulations liées à l’AGE : capitaliser sur l'intelligence artificielle pour prédire l'âge cognitif fonctionnel des personnes âgées afin d'établir un diagnostic adéquat pour une intervention cognitive ciblée.</t>
  </si>
  <si>
    <t>Centre de recherche de l'Institut universitaire de gériatrie de Montréal [CRIUGM]</t>
  </si>
  <si>
    <t>VIEILLISSEMENT; COGNITION; NEUROIMAGERIE; SANTE; DEMENCE; IA</t>
  </si>
  <si>
    <t>Malomo, Daniele</t>
  </si>
  <si>
    <t>326474</t>
  </si>
  <si>
    <t>Endosquelette en bois d’ingénierie pour la réhabilitation sismique et écoénergétique des bâtiments en maçonnerie</t>
  </si>
  <si>
    <t>STRUCTURAL ENGINEERING; UNREINFORCED MASONRY; EXPERIMENTAL TESTING; EXISTING BUILDINGS; SEISMIC-ENERGY RETROFIT; NUMERICAL MODELLING</t>
  </si>
  <si>
    <t>Lemire, Marilou</t>
  </si>
  <si>
    <t>326480</t>
  </si>
  <si>
    <t>Impact de l'exposition au Co2 sur les fonctions cognitives des élèves du secondaire</t>
  </si>
  <si>
    <t>NEUROPSYCHOLOGIE; NEUROTOXICITE; DIOXYDE DE CARBONE (CO2); COGNITION; ENFANT; APPRENTISSAGE</t>
  </si>
  <si>
    <t>Tremblay, Dominique</t>
  </si>
  <si>
    <t>326483</t>
  </si>
  <si>
    <t>Suivi virtuel en milieu de vie par téléconsultation auprès des personnes touchées par le cancer recevant un traitement contre le cancer en comprimé: une étude d’évaluabilité indispensable à l’optimisation de l’accès aux soins</t>
  </si>
  <si>
    <t>CANCEROLOGIE; ACCES; TELECONSULTATION; EXPERIENCE ET RESULTATS PATIENTS; PRATIQUES PROFESSIONNELLES; RECHERCHE INTERVENTIONNELLE EVALUATIVE</t>
  </si>
  <si>
    <t>Caron-Jacques, Laurie-Rose</t>
  </si>
  <si>
    <t>326484</t>
  </si>
  <si>
    <t xml:space="preserve">Examen des relations entre les stratégies pédagogiques du personnel enseignant des Lab-École et le bien-être des élèves </t>
  </si>
  <si>
    <t>ECOLE; STRATEGIES PEDAGOGIQUES; BIEN-ETRE; SANTE MENTALE; LAB-ECOLE; ENSEIGNEMENT PRIMAIRE</t>
  </si>
  <si>
    <t>Lamoureux, Danick</t>
  </si>
  <si>
    <t>326489</t>
  </si>
  <si>
    <t>Optimisation d'un parachute-kirigami déformable</t>
  </si>
  <si>
    <t>KIRIGAMI; AEROELASTICITE; PARACHUTE; OPTIMISATION; TRAINEE; INTELLIGENCE ARTIFICIELLE</t>
  </si>
  <si>
    <t>Hopkins, Kailee</t>
  </si>
  <si>
    <t>326492</t>
  </si>
  <si>
    <t>Sources, transfert du réseau trophique, biotransformation et effets des acides perfluoroalkyliques hérités et alternatifs (APFA) et de leurs composés précurseurs chez les espèces aviaires</t>
  </si>
  <si>
    <t>ECOTOXICOLOGY; DIETARY TRACERS; FOOD WEBS; FATTY ACIDS; PERFLUOROALKYL SUBSTANCES; BIOTRANSFORMATION</t>
  </si>
  <si>
    <t>Cai, Feiyang</t>
  </si>
  <si>
    <t>326515</t>
  </si>
  <si>
    <t>Explorer une nouvelle trithérapie pour les mélanomes difficiles à traiter.</t>
  </si>
  <si>
    <t>MELANOMA; MAPK SIGNALING; MTOR PATHWAY; NRAS-MUTANT; DRUG RESISTANCE; PATIENT DERIVED XENOGRAFT</t>
  </si>
  <si>
    <t>Auger, Louis-Pierre</t>
  </si>
  <si>
    <t>326534</t>
  </si>
  <si>
    <t>« Ergothérapie et sexualité » : Une formation basée sur sur les données probantes pour améliorer les compétences des étudiants en ergothérapie par rapport à la sexualité au Canada.</t>
  </si>
  <si>
    <t>Centre de recherche interdisciplinaire en réadaptation du Montréal métropolitain [CRIR]</t>
  </si>
  <si>
    <t>SEXUALITE; ERGOTHERAPIE; EDUCATION; TRANSFERT DE CONNAISSANCES INTEGRE; METHODES MIXTES; COMPETENCES PROFESSIONNELLES</t>
  </si>
  <si>
    <t>Chouinard, Luc</t>
  </si>
  <si>
    <t>326546</t>
  </si>
  <si>
    <t>Influence des changements climatiques et des altérations temporelles du béton sur la gestion des infrastructures en milieux côtiers et routiers</t>
  </si>
  <si>
    <t>INFRASTRUCTURES; BETON; PONTS; OUVRAGES PORTUAIRES; GESTION OPTIMISEE; ANALYSE DE RESEAU</t>
  </si>
  <si>
    <t>Socha, Peter</t>
  </si>
  <si>
    <t>326550</t>
  </si>
  <si>
    <t>Combler les lacunes dans les connaissances sur les avantages et les inconvénients de la corticothérapie prénatale</t>
  </si>
  <si>
    <t>Paralysie cérébrale</t>
  </si>
  <si>
    <t>EPIDEMIOLOGY; PRETERM BIRTH; ANTENATAL CORTICOSTEROIDS; TWINS; NEURODEVELOPMENT; CEREBRAL PALSY</t>
  </si>
  <si>
    <t>Akbarzadeh Shafaroudi, Abdolhamid</t>
  </si>
  <si>
    <t>326563</t>
  </si>
  <si>
    <t>Conception et impression 3D, à l'aide de l'apprentissage automatique, de métamatériaux ferroélectriques durables utilisés comme capteurs ultrasensibles</t>
  </si>
  <si>
    <t>FERROELECTRIC MATERIALS; METAMATERIALS; 3D PRINTING; ARCHITECTED SENSORS; INTELLIGENT ROBOTS ; BIOBASED MATERIALS</t>
  </si>
  <si>
    <t>Cabana, Valerie</t>
  </si>
  <si>
    <t>326578</t>
  </si>
  <si>
    <t>Déterminer l’impact de  l’ubiquitine ligase RNF13 dans le contrôle du développement des neurones</t>
  </si>
  <si>
    <t>ROUTAGE INTRACELLULAIRE; MOTIF DILEUCINE; RNF13; PROTEINE ADAPTATRICE; NEURODEVELOPPEMENT; ACTIVITE SYNAPTIQUE</t>
  </si>
  <si>
    <t>Bishi, Hakeem</t>
  </si>
  <si>
    <t>326579</t>
  </si>
  <si>
    <t>Évaluation de l’action collective des traders pour résister au déplacement du marché: Données probantes de la ville de Lagos, au Nigeria</t>
  </si>
  <si>
    <t>COLLECTIVE ACTION; URBAN DISPLACEMENT; GENTRIFICATION; MARKETPLACES; INFORMAL TRADERS; MODERNIZATION</t>
  </si>
  <si>
    <t>326594</t>
  </si>
  <si>
    <t xml:space="preserve">Création d’une œuvre d’art participative en collaboration avec des communautés latino-américaines du Québec qui reconstituera le Club social Tikal Guatemala </t>
  </si>
  <si>
    <t>ARCHIVE; APPROCHE DECOLONIALE; INSTALLATION IMMERSIVE ET PARTICIPATIVE; ART PARTICIPATIF; DIASPORA GUATEMALTEQUE AU QUEBEC - 1970; CLUB SOCIAL TIKAL GUATEMALA</t>
  </si>
  <si>
    <t>Li, Mengqi</t>
  </si>
  <si>
    <t>326600</t>
  </si>
  <si>
    <t>Identification de nouveaux rôles pour MNK1 et MNK2 dans le microenvironnement du mélanome</t>
  </si>
  <si>
    <t>MELANOMA; TUMOR; EIF4E; MNK1; IMMUNE; MICROENVIRONMENT</t>
  </si>
  <si>
    <t>Yang, Rui Jia</t>
  </si>
  <si>
    <t>326607</t>
  </si>
  <si>
    <t xml:space="preserve">Améliorer la représentation des nuages dans les modèles climatiques de grande échelle par les observations satellitaires </t>
  </si>
  <si>
    <t>CHANGEMENTS CLIMATIQUES; AMPLIFICATION ARCTIQUE; MICROPHYSIQUE DES NUAGES; MODELES CLIMATIQUES GLOBAUX; PARAMETRISATION; TELEDETECTION PAR SATELLITE</t>
  </si>
  <si>
    <t>Sviderskaya, Katerina</t>
  </si>
  <si>
    <t>326611</t>
  </si>
  <si>
    <t xml:space="preserve">Travail dirigé : L'agression russe en Ukraine, une guerre identitaire </t>
  </si>
  <si>
    <t>VIOLENCE POLITIQUE; UKRAINE; GUERRE; NATIONALISME; IDENTITE; CRIMES DE GUERRE</t>
  </si>
  <si>
    <t>Vigano, Marialuisa</t>
  </si>
  <si>
    <t>326615</t>
  </si>
  <si>
    <t>Études sur les effets du cannabidiol chez les survivants du cancer souffrant de neuropathie périphérique induite par la chimiothérapie : Interaction entre les paramètres immunologiques et le microbiome intestinal</t>
  </si>
  <si>
    <t>NEUROPATHIES; CANCER; MICROBIOME; CANNABINOIDS; PAIN; INFLAMMATION</t>
  </si>
  <si>
    <t>Delaporte, Aude</t>
  </si>
  <si>
    <t>326621</t>
  </si>
  <si>
    <t>Méta-formation : réalité virtuelle, réalité augmentée, métavers et intelligence artificielle. Enjeux de la représentation de soi dans les espaces numériques.</t>
  </si>
  <si>
    <t>EDUCATION; CITOYENNETE; REALITE VIRTUELLE; REALITE AUGMENTEE; METAVERSE; INTELLIGENCE ARTIFICIELLE</t>
  </si>
  <si>
    <t>Dufour, Pascale</t>
  </si>
  <si>
    <t>326625</t>
  </si>
  <si>
    <t>Faire politique à la marge: relations, rapport de pouvoir et espaces du militantisme</t>
  </si>
  <si>
    <t>MOUVEMENTS SOCIAUX; MARGINALITE SOCIALE; MICRO-POUVOIR; ENGAGEMENTS MILITANTS; MILITANTISME EN LIGNE; SOLIDARITE</t>
  </si>
  <si>
    <t>Victor, Samuel</t>
  </si>
  <si>
    <t>326639</t>
  </si>
  <si>
    <t>Églises patrimoniales, nouvelles formes d'évangélisation en milieux urbains, et valeur sociale des espaces sacrés à Montréal et ailleurs au Canada</t>
  </si>
  <si>
    <t>Contextes religieux</t>
  </si>
  <si>
    <t>SECULARISME; PATRIMOINE RELIGIEUX; ESPACES URBAINS; ECONOMIES DE PARTAGE; EVANGELISATION; MUNICIPALITES</t>
  </si>
  <si>
    <t>Langlois-Rémillard, Alexis</t>
  </si>
  <si>
    <t>326641</t>
  </si>
  <si>
    <t>Représentations et calculs diagrammatiques des algèbres liées aux dualités de Howe et de Schur-Weyl</t>
  </si>
  <si>
    <t>Université de Bonn</t>
  </si>
  <si>
    <t>ALLEMAGNE</t>
  </si>
  <si>
    <t>ALGEBRE; THEORIE DE LA REPRESENTATION; PAIRE DUALE DE HOWE; ALGEBRES DE SYMMETRIE; ALGEBRES DIAGRAMMATIQUES; BASES CELLULAIRES</t>
  </si>
  <si>
    <t>Harney, Brendan</t>
  </si>
  <si>
    <t>326692</t>
  </si>
  <si>
    <t>Comprendre le rôle des déterminants socio-structurels et du sexe dans le risque d'infection par l'hépatite C et la syphilis chez les personnes qui s'injectent des drogues à Montréal</t>
  </si>
  <si>
    <t>Centre de recherche du Centre hospitalier de l'Université de Montréal</t>
  </si>
  <si>
    <t>EPIDEMIOLOGY; BEHAVIOUR; DRUG USE; HOUSING; HEPATITIS C; SYPHILIS</t>
  </si>
  <si>
    <t>Zamani Roudbaraki, Mostafa</t>
  </si>
  <si>
    <t>326700</t>
  </si>
  <si>
    <t>Inflammation supprimant les cornées liquides injectables pour les patients à haut risque de rejeter la greffe de cornée.</t>
  </si>
  <si>
    <t>BLINDNESS TREATMENT; ANTI-INFLAMMATORY; LIQUID CORNEA; CORNEA PERFORATION; HYDROGEL; BIOMATERIALS</t>
  </si>
  <si>
    <t>Orfanides, George</t>
  </si>
  <si>
    <t>326710</t>
  </si>
  <si>
    <t>Minimisation des fonctions d'ensemble avec la programmation DC</t>
  </si>
  <si>
    <t>OPTIMIZATION; SUBMODULAR OPTIMIZATION; DC PROGRAMMING; MACHINE LEARNING; CONVEX ANALYSIS; NONSMOOTH ANALYSIS</t>
  </si>
  <si>
    <t>Bouguila, Nizar</t>
  </si>
  <si>
    <t>326728</t>
  </si>
  <si>
    <t>Identification automatique des contenus à caractère extrémiste sur le Web</t>
  </si>
  <si>
    <t>Reconnaissance des formes et infographie</t>
  </si>
  <si>
    <t>EXPLORATION DE DONNEES A GRANDE ECHELLE; RECONNAISSANCE DE FORMES; VISION PAR ORDINATEUR; TECHNIQUES D'APPRENTISSAGE; MODELISATION STATISTIQUE; CONTENU WEB</t>
  </si>
  <si>
    <t>Dumais, Mireille</t>
  </si>
  <si>
    <t>326729</t>
  </si>
  <si>
    <t>Étude de la fracturation des sols argileux et de l'écoulement des eaux souterraines pour l'analyse des glissements de terrain.</t>
  </si>
  <si>
    <t>ENVIRONNEMENT; STABILITE DU SOL; ARGILE; EAU SOUTERRAINE; GLISSEMENT DE TERRAIN; FRACTURE</t>
  </si>
  <si>
    <t>Noel, Louis-Philippe</t>
  </si>
  <si>
    <t>326751</t>
  </si>
  <si>
    <t>Surveillance épidémiologique par eaux usées pour la protection de la santé publique en contextes à faibles ressources</t>
  </si>
  <si>
    <t>SURVEILLANCE EPIDEMIOLOGIQUE EAUX USEES; CONTEXTES A FAIBLES RESSOURCES; SANTE PUBLIQUE; DEVELOPPEMENT D'UNE METHODOLOGIE; MODELISATION ET STATISTIQUES; PATHOGENES, RESISTANCE AUX ANTIBIOTIQUES</t>
  </si>
  <si>
    <t>326754</t>
  </si>
  <si>
    <t>Enjeux et impacts socio-économiques, scientifiques et politiques des pesticides sur l’agriculture, l’alimentation, la santé et l’
environnement: Dispositifs d'évaluation scientifique, alternatives et stratégies de transition viables.</t>
  </si>
  <si>
    <t>PESTICIDES ; POLITIQUES PUBLIQUES; SYSTEMES AGROALIMENTAIRES; SANTE; ENVIRONNEMENT; EVALUATION SCIENTIFIQUE</t>
  </si>
  <si>
    <t>Fantodji, Dodji Canisius</t>
  </si>
  <si>
    <t>326758</t>
  </si>
  <si>
    <t>Facteurs immunologiques et environnementaux et risque des maladies inflammatoires de l'intestin: analyse selon le
parcours de vie (lifecourse)</t>
  </si>
  <si>
    <t>MALADIE DE CROHN; COLITE ULCEREUSE; FACTEURS DE RISQUE/PREVENTION; LIFECOURSE; MALADIES INFLAMMATOIRES DE L'INTESTIN; PERIODE DE VIE</t>
  </si>
  <si>
    <t xml:space="preserve">Gagnon, Gabrielle </t>
  </si>
  <si>
    <t>326824</t>
  </si>
  <si>
    <t>Régler ensemble le problème engendré par la transgression des enfants plutôt que punir: la clé d’une discipline plus efficace</t>
  </si>
  <si>
    <t>SOCIALISATION; DISCIPLINE; PRATIQUES PARENTALES; PUNITION; CONSEQUENCES LOGIQUES; ADOLESCENTS</t>
  </si>
  <si>
    <t>Wong, Tak Pan</t>
  </si>
  <si>
    <t>326838</t>
  </si>
  <si>
    <t>La fonction du récepteur NMDA dans le traitement de l’information sociale</t>
  </si>
  <si>
    <t>CALCIUM IMAGING; CRISPR; DEEP LEARNING; HIPPOCAMPUS; INDIVIDUAL RECOGNITION; NANOTECHNOLOGY</t>
  </si>
  <si>
    <t>Calixte, Marie Christelle</t>
  </si>
  <si>
    <t>326846</t>
  </si>
  <si>
    <t>Évaluation de l'intégration de la durabilité dans les programmes de formation agricole post-secondaire au Canada</t>
  </si>
  <si>
    <t>DURABILITE; DEVELOPPEMENT DURABLE; EVALUATION DE PROGRAMMES; FORMATION AGRICOLE; POST-SECONDAIRE; CANADA</t>
  </si>
  <si>
    <t>Li, Heng</t>
  </si>
  <si>
    <t>326866</t>
  </si>
  <si>
    <t>Surveillance rentable des applications d'apprentissage automatique pour la détection et le diagnostic des défaillances</t>
  </si>
  <si>
    <t>SOFTWARE MONITORING; SOFTWARE ANALYTICS; SOFTWARE MAINTENANCE AND EVOLUTION; SOFTWARE LOGGING; DEVOPS; LOG ANALYTICS</t>
  </si>
  <si>
    <t>Schmitt, Clémence</t>
  </si>
  <si>
    <t>326872</t>
  </si>
  <si>
    <t>La trans-signalisation de l'interleukin-6 dans la fibrose durant la pathogenèse de la stéato-hépatite d'origine métabolique</t>
  </si>
  <si>
    <t>STEATOSE HEPATIQUE NON-ALCOOLIQUE; META-INFLAMMATION; FIBROSE HEPATIQUE; SIGNALISATION CELLULAIRE; CYTOKINE INFLAMMATOIRE; INTERLEUKINE-6</t>
  </si>
  <si>
    <t>Pomerleau, François</t>
  </si>
  <si>
    <t>326877</t>
  </si>
  <si>
    <t>HUNTER: Mettre en valeur l'inattendu avec la navigation dans les régions extrêmes</t>
  </si>
  <si>
    <t>LIDAR; RADAR; CARTOGRAPHIE; VEHICULES AUTONOMES; LOCALISATION; HIVER</t>
  </si>
  <si>
    <t>Antar, Elie</t>
  </si>
  <si>
    <t>326881</t>
  </si>
  <si>
    <t xml:space="preserve">La combustion des particules de métal : vers un vecteur d’énergie dense et propre </t>
  </si>
  <si>
    <t>RENEWABLE ENERGY; ZERO-CARBON COMBUSTION; ENERGY CARRIERS; METAL-PARTICLE FLAMES; FLAME STABILITY; BURNING VELOCITY</t>
  </si>
  <si>
    <t>Jetté, Myriam</t>
  </si>
  <si>
    <t>326894</t>
  </si>
  <si>
    <t xml:space="preserve">Parcours auctorial et éditorial croisés : le cas d'Hélène Dorion </t>
  </si>
  <si>
    <t>CONTEMPORANEITE; LITTERATURE QUEBECOISE; CHAMP LITTERAIRE; EDITRICE; AUTRICE; HELENE DORION</t>
  </si>
  <si>
    <t>Tahiri, Nadia</t>
  </si>
  <si>
    <t>326911</t>
  </si>
  <si>
    <t>Nouvelle approche du regroupement des arbres phylogénétiques par l'exploration du projet de l'Arbre de Vie</t>
  </si>
  <si>
    <t>BIO-INFORMATIQUE; PHYLOGENIE; CLASSIFICATION; CLUSTERING; ARBRE CONSENSUS; SUPERARBRE</t>
  </si>
  <si>
    <t>Pichette, Florence</t>
  </si>
  <si>
    <t>326924</t>
  </si>
  <si>
    <t>Profil psychosocial, neuropsychologique et hormonal des patients qui présentent des symptômes persistants 3 mois après un traumatisme craniocérébral léger</t>
  </si>
  <si>
    <t xml:space="preserve">TRAUMATISME CRANIOCEREBRAL; PROFIL NEUROPSYCHOLOGIQUE; DIFFERENCES DE SEXE; PROFIL PSYCHOSOCIAL; HORMONES DE STRESS; STRATEGIES D?ADAPTATION </t>
  </si>
  <si>
    <t>Pouliot, Vincent</t>
  </si>
  <si>
    <t>326928</t>
  </si>
  <si>
    <t>Aux confins de la mondialisation : la gouvernance mondiale et ses limites</t>
  </si>
  <si>
    <t>GOUVERNANCE MONDIALE; MONDIALISATION; HISTOIRE GLOBALE; INSTITUTIONS INTERNATIONALES; SECURITE, CONFLITS ET DROITS HUMAINS; IDENTITES ET CULTURES</t>
  </si>
  <si>
    <t>Yang, Silin</t>
  </si>
  <si>
    <t>326930</t>
  </si>
  <si>
    <t>Une combustion plus propre de la biomasse : comprendre les émissions d'oxydes d'azote liées au combustible dans la biomasse</t>
  </si>
  <si>
    <t xml:space="preserve">Propulsion </t>
  </si>
  <si>
    <t>GAS TURBINE COMBUSTION ; ALTERNATIVE FUELS; BIOMASS COMBUSTION; POLLUTANT EMISSION; NITRIC OXIDE POLLUTANT FORMATION; FUEL-NOX FORMATION</t>
  </si>
  <si>
    <t>Marcotte, Isabelle</t>
  </si>
  <si>
    <t>326941</t>
  </si>
  <si>
    <t>Portrait moléculaire de l'interaction phages-bactéries chez l'agent pathogène aquatique Aeromonas salmonicida</t>
  </si>
  <si>
    <t>AQUACULTURE; INFECTIONS; INTERACTIONS MEMBRANAIRES; BACTERIES; PHAGES; RESONANCE MAGNETIQUE NUCLEAIRE IN VIVO</t>
  </si>
  <si>
    <t>Gevers Montoro, Carlos</t>
  </si>
  <si>
    <t>326945</t>
  </si>
  <si>
    <t>Le rôle de la dopamine dans le traitement de la lombalgie chronique par l'exercice physique</t>
  </si>
  <si>
    <t>CHRONIC PAIN; NEUROIMAGING; PHYSICAL EXERCISE; INFLAMMATION; DOPAMINE; BACK PAIN</t>
  </si>
  <si>
    <t>Fugère, Vincent</t>
  </si>
  <si>
    <t>326948</t>
  </si>
  <si>
    <t>Influence des conditions climatiques extrêmes sur les poissons de rivière en milieu agricole</t>
  </si>
  <si>
    <t>POISSON; ECOPHYSIOLOGIE; ECOLOGIE DES COMMUNAUTES; CHANGEMENT CLIMATIQUE; EAU DOUCE; UTILISATION DU TERRITOIRE</t>
  </si>
  <si>
    <t>Campeau, Gabriela</t>
  </si>
  <si>
    <t>326962</t>
  </si>
  <si>
    <t>Prévenir l'anxiété de performance chez les adolescents : évaluation de la mise en oeuvre et des processus d'un programme probant en contexte scolaire</t>
  </si>
  <si>
    <t>EVALUATION DES PROCESSUS; MISE EN OEUVRE; PREVENTION; MILIEU SCOLAIRE; ADOLESCENCE; ANXIETE DE PERFORMANCE</t>
  </si>
  <si>
    <t>Beauchemin-Laporte, Léa</t>
  </si>
  <si>
    <t>326964</t>
  </si>
  <si>
    <t>Les femmes et la ruse dans Les Diaboliques (1874) de Jules Barbey d'Aurevilly</t>
  </si>
  <si>
    <t>BARBEY D'AUREVILLY; LES DIABOLIQUES; FEMMES; RUSE; ETHNOCRITIQUE; ECRITURE</t>
  </si>
  <si>
    <t>Allard-Cobetto, Penelope</t>
  </si>
  <si>
    <t>326968</t>
  </si>
  <si>
    <t>L'influence des attitudes de la population adolescente envers la violence dans les relations amoureuses sur leur réceptivité au programme de prévention Étincelles</t>
  </si>
  <si>
    <t>VIOLENCE INTERPERSONNELLE; MINEURS; PROGRAMME DE PREVENTION; ADOLESCENTS; ATTITUDES ENVERS LA VIOLENCE; VIOLENCE DANS LES RELATIONS AMOUREUSES</t>
  </si>
  <si>
    <t>Malchelosse, Katherine</t>
  </si>
  <si>
    <t>326971</t>
  </si>
  <si>
    <t>La passion au travail et l'enrichissement travail-vie personnelle: le rôle des ressources instrumentales et affectives</t>
  </si>
  <si>
    <t>THEORIE DE L'AUTODETERMINATION; MODELE DUALISTE DE LA PASSION; PASSION AU TRAVAIL; SATISFACTION DES BESOINS PSYCHOLOGIQUES; CONCILIATION TRAVAIL-VIE PERSONNELLE; ENRICHISSEMENT TRAVAIL-VIE PERSONNELLE</t>
  </si>
  <si>
    <t>Chavanne, Cédric</t>
  </si>
  <si>
    <t>326974</t>
  </si>
  <si>
    <t>Validation et exploitation des mesures satellitaires Surface Water and Ocean Topography (SWOT) dans un environnement estuarien</t>
  </si>
  <si>
    <t>OCEANOGRAPHIE; SURFACE DE LA MER; CIRCULATION OCEANIQUE; VAGUES; ESTUAIRE; OBSERVATIONS</t>
  </si>
  <si>
    <t>Mason, Wilfred</t>
  </si>
  <si>
    <t>326977</t>
  </si>
  <si>
    <t>Conception et évaluation d'actionneurs à rigidité variable inspirés de l'origami avec récupération d'énergie intégrée et actionnement électroactif</t>
  </si>
  <si>
    <t>SOFT-ROBOTICS; METAMATERIALS; ELECTROACTIVE-ACTUATION;  ENERGY-HARVESTING; ORIGAMI; PIEZOELECTRICS</t>
  </si>
  <si>
    <t>Collins, Shawn</t>
  </si>
  <si>
    <t>327009</t>
  </si>
  <si>
    <t>COMPLEXES PHOTOCATALYTIQUES ABSORBANT LA LUMIÈRE ROUGE POUR APPLICATIONS EN BIOLOGIE CELLULAIRE</t>
  </si>
  <si>
    <t>Développement de vecteurs de transport des médicaments</t>
  </si>
  <si>
    <t>PHOTOCATALYSIS; COPPER COMPLEXES; PHOTOCHEMISTRY; BIOINORGANIC CHEMISTRY; RED LIGHT; CELLS</t>
  </si>
  <si>
    <t xml:space="preserve">Roussel, Sabrina </t>
  </si>
  <si>
    <t>327025</t>
  </si>
  <si>
    <t xml:space="preserve">Évaluation des différentes méthodes de marquages des nanomatériaux pour l'étude de leur pharmacologie dans des milieux biologiques complexes. </t>
  </si>
  <si>
    <t>NANOPARTICULES; POLYMERES; RADIOACTIVITE; INTERACTION AVEC LE SYSTEME IMMUNITAIRE ; FLUORESCENCE; PHARMACOCINETIQUE</t>
  </si>
  <si>
    <t>Dubowski, Jan J.</t>
  </si>
  <si>
    <t>327029</t>
  </si>
  <si>
    <t>Identification rapide des bactéries en agroalimentaire par une méthode hybride d’ablation laser et de spectroscopie infrarouge</t>
  </si>
  <si>
    <t xml:space="preserve">BACTERIES; ABLATION LASER; MATRICE ABLATION; SPECTROSCOPIE INFRAROUGE DE PATHOGENS; IDENTIFICATION RAPIDE DE BACTERIES ; MECANISME DE BIO-RECONNAISSANCE </t>
  </si>
  <si>
    <t>Priscilla, Jolly</t>
  </si>
  <si>
    <t>327030</t>
  </si>
  <si>
    <t>Habiter les Mondes étrangers : Tropicalité, Climat, Race et des Incursions Virales</t>
  </si>
  <si>
    <t>ALIEN; ANTHROPOCENE;  COLONIALISM; LANDSCAPE;  TROPICS;  BIOCAPITAL</t>
  </si>
  <si>
    <t>Mockly, Sophie</t>
  </si>
  <si>
    <t>327032</t>
  </si>
  <si>
    <t>Décryptage du mécanisme et des relations structure-fonction des longs ARN non codants dans le cancer</t>
  </si>
  <si>
    <t>LONG NONCODING RNAS; RNA-PROTEIN INTERACTIONS; CANCER; RNA STRUCTURE; NANOPORE; COLON CANCER</t>
  </si>
  <si>
    <t>Wang, Yixiang</t>
  </si>
  <si>
    <t>327052</t>
  </si>
  <si>
    <t>Développement de matériaux carbonés à partir de sous-produits de la biomasse pour les applications de piles métal-soufre à haute énergie</t>
  </si>
  <si>
    <t>BIOMASS BY-PRODUCTS; SELF-STANDING CARBON FILMS; METAL-SULFUR BATTERY; ELECTROSPINNING; AEROGEL; SYNCHROTRON RADIATION</t>
  </si>
  <si>
    <t>Guitard, Joëlle</t>
  </si>
  <si>
    <t>327060</t>
  </si>
  <si>
    <t>Estimation de la croissance et des taux métaboliques du sébaste (Sebastes spp.) à l’aide de mesures empiriques et d’un modèle bioénergétique dans un contexte de changements globaux</t>
  </si>
  <si>
    <t>ECOPHYSIOLOGIE; CHANGEMENT CLIMATIQUES; GESTION DES PECHES; BIOENERGETIQUE; MODELISATION; POISSONS</t>
  </si>
  <si>
    <t>Corbin-Berrigan, Laurie-Ann</t>
  </si>
  <si>
    <t>327064</t>
  </si>
  <si>
    <t>Validation et modélisation des impacts répétés à la tête chez l'athlète féminine: vers des algorithmes de prédiction du risque adaptés au sexe biologique</t>
  </si>
  <si>
    <t>CINEMATIQUE DES COUPS A LA TETE; MODELISATION; IMPACTS A LA TETE; AUTOMATISATION; PROTECTEURS BUCCAUX INSTRUMENTEE; CAPTEURS TELEMETRIQUES</t>
  </si>
  <si>
    <t>Pageau-St-Hilaire, Antoine</t>
  </si>
  <si>
    <t>327088</t>
  </si>
  <si>
    <t>L’interprétation gadamérienne d’Aristote : Entre appropriation et critique</t>
  </si>
  <si>
    <t>PHILOSOPHIE ALLEMANDE; PHILOSOPHIE ANCIENNE; HERMENEUTIQUE; HANS-GEORG GADAMER; ETHIQUE; METAPHYSIQUE</t>
  </si>
  <si>
    <t>Vidal, Thibaut</t>
  </si>
  <si>
    <t>327090</t>
  </si>
  <si>
    <t>Apprentissage Machine Responsable : Perspectives liées à l'Optimisation Combinatoire</t>
  </si>
  <si>
    <t>APPRENTISSAGE MACHINE; OPTIMISATION COMBINATOIRE; INTELLIGENCE ARTIFICIELLE; EQUITE; INTERPRETABILITE; PROTECTION DE LA VIE PRIVEE</t>
  </si>
  <si>
    <t>Meunier, Michel</t>
  </si>
  <si>
    <t>327104</t>
  </si>
  <si>
    <t>Administration de médicaments anticancéreux pour le cancer du sein par laser femtoseconde et exaltation plasmonique de nanoparticules or-lipides</t>
  </si>
  <si>
    <t xml:space="preserve">GENIE BIOMEDICAL; NANOPARTICULES; PLASMONIQUE; LASER FEMTOSECONDE; NANOPARTICULES LIPIDIQUES; LIVRAISON DE MEDICAMENTS </t>
  </si>
  <si>
    <t>Claude, Simon</t>
  </si>
  <si>
    <t>327115</t>
  </si>
  <si>
    <t>Animalités métaverselles incarnées : fabrication d'imaginaires transespèces pour la réalité virtuelle.</t>
  </si>
  <si>
    <t>ECOFEMINISME ; PERFORMATIVITE; ANIMALITE; FABULATION SPECULATIVE; CREATION DIGITALE; AVATAR</t>
  </si>
  <si>
    <t>Pekguleryuz, Mihriban</t>
  </si>
  <si>
    <t>327141</t>
  </si>
  <si>
    <t>Développement de matériaux de stockage d'hydrogène rentables basés sur des compositions Mg-Al-Mn-Y(Er) et des composites Mg-Mn/Gr avec un comportement d'hydrogénation et de déshydrogénation optimal</t>
  </si>
  <si>
    <t>Technologie de l'hydrogène</t>
  </si>
  <si>
    <t>HYDROGEN STORAGE; MAGNESIUM ALLOYS; METAL HYDRIDE; THERMODYNAMICS; ENERGY; SOLID FUEL</t>
  </si>
  <si>
    <t>Dubé, Marc-Olivier</t>
  </si>
  <si>
    <t>327156</t>
  </si>
  <si>
    <t>Essai clinique randomisé - SUPER KNEE : Comparer l'efficacité d'un programme de réadaptation comprenant des exercices supervisés et de l’éducation (SUPER) à une prise en charge minimale (CONTRÔLE) pour améliorer les symptômes et prévenir l’arthrose après une reconstruction du ligament croisé antérieur</t>
  </si>
  <si>
    <t>La Trobe University</t>
  </si>
  <si>
    <t>ARTHROSE; READAPTATION; EXERCICES; GENOU; EDUCATION; PHYSIOTHERAPIE</t>
  </si>
  <si>
    <t>Ajib, Wessam</t>
  </si>
  <si>
    <t>327165</t>
  </si>
  <si>
    <t>Toward an efficient design and employment of reconfigurable intelligent surfaces in future wireless communication systems</t>
  </si>
  <si>
    <t>WIRELESS AND MOBILE NETWORKS; RESOURCE ALLOCATION ALGORITHMS ; RECONFIGURABLE INTELLIGENT SURFACES; PERFORMANCE ANALYSIS; SPACE-AIR-GROUND INTEGRATED NETWORKS ; MCHINE LEARNING IN WIRELESS SYSTEMS</t>
  </si>
  <si>
    <t>Van Roost, Kaya</t>
  </si>
  <si>
    <t>327176</t>
  </si>
  <si>
    <t>Déterminants et conséquences du mariage des enfants en Amérique du Nord</t>
  </si>
  <si>
    <t>SOCIAL DETERMINANTS OF HEALTH; CHILD MARRIAGE; TEEN PREGNANCY; ABORTION; POPULATION HEALTH; GIRL'S AND WOMEN'S HEALTH</t>
  </si>
  <si>
    <t>Carreau, Julie</t>
  </si>
  <si>
    <t>327183</t>
  </si>
  <si>
    <t>Émulateur basé sur l'IA, interprétable et physiquement cohérent pour les extrêmes hydrologiques</t>
  </si>
  <si>
    <t>Prévision et modélisation climatique</t>
  </si>
  <si>
    <t>APPRENTISSAGE PROFOND; DESAGREGATION SPATIALE; HAUTE RESOLUTION SPATIOTEMPORELLE; IMPACTS DU CHANGEMENT CLIMATIQUE; PRISE EN COMPTE DE L'INCERTITUDE; EXTENSIBILITE A DE GRANDES REGIONS</t>
  </si>
  <si>
    <t>Bouilly, Delphine</t>
  </si>
  <si>
    <t>327220</t>
  </si>
  <si>
    <t>Dispositifs de graphène bicouche fonctionnalisés : atteindre sélectivité et sensibilité</t>
  </si>
  <si>
    <t>GRAPHENE; BIOCAPTEURS &amp; NANOCAPTEURS; CHIMIE DE SURFACE; TRANSISTORS A EFFET DE CHAMP; MICROSCOPIE ET IMAGERIE HYPERSPECTRALE; SIMULATIONS ET CALCULS THEORIQUES</t>
  </si>
  <si>
    <t>Nieto Arguello, Alfonso</t>
  </si>
  <si>
    <t>327226</t>
  </si>
  <si>
    <t xml:space="preserve">Vers une guérison des génodermatoses : Administration intra-épidermique d'outils d'édition de gènes grâce à des systèmes d'administration intelligents </t>
  </si>
  <si>
    <t>GENE EDITING ; GENODERMATOSES; POLYMERIC-BASED MICRONEEDLES; GENE THERAPY; POLYMERIC NANOCAPSULES; CARGO STABILITY</t>
  </si>
  <si>
    <t>Safa, Sanaz</t>
  </si>
  <si>
    <t>327227</t>
  </si>
  <si>
    <t>Développement de Batteries Lithium-ion Biosourcées</t>
  </si>
  <si>
    <t>Catalyseur d'innovation</t>
  </si>
  <si>
    <t>RIC</t>
  </si>
  <si>
    <t>BATTERIE BIOSOURCEE; STOCKAGE ENERGIE; BIOMASSE; RESIDUS AGRICOLES, FORESTIERS; SYNTHESE; ANODE</t>
  </si>
  <si>
    <t>Quéinnec, Jean-Paul</t>
  </si>
  <si>
    <t>327239</t>
  </si>
  <si>
    <t>Écritures du vivant en co-paysage pour l'exploration d'une scène écologique.</t>
  </si>
  <si>
    <t>ECRITURES DE TERRAIN; SCENE ECOLOGIQUE ET PERFORMATIVE; CO-PAYSAGE; COHABITATION; APPROCHE ECOSOMATIQUE ET MULTIMODALE; COCREATION INTERARTISTIQUE</t>
  </si>
  <si>
    <t>Tavares, Ana</t>
  </si>
  <si>
    <t>327240</t>
  </si>
  <si>
    <t xml:space="preserve">Procédés innovants pour la fabrication en masse d’électrocatalyseurs à base de carbures </t>
  </si>
  <si>
    <t>CARBURES; SYNTHESE; PLASMAS THERMIQUES; PYROMETALLURGIE; ELECTROCATALYSE; HYDROGENE</t>
  </si>
  <si>
    <t>Rondeau Saint-Jean, Camille</t>
  </si>
  <si>
    <t>327243</t>
  </si>
  <si>
    <t>Reconnaissance individuelle acoustique basée sur des réseaux neuronaux profonds pour l'étude micro- et macrogéographique des bruants des prés (Passerculus sandwichensis)</t>
  </si>
  <si>
    <t>University of Southern Denmark</t>
  </si>
  <si>
    <t>BIOACOUSTIQUE; RESEAUX NEURONAUX; COMPORTEMENT ANIMAL; RECONNAISSANCE INDIVIDUELLE; CHANTS D'OISEAUX; BRUANT DES PRES</t>
  </si>
  <si>
    <t>Pepin, Steeve</t>
  </si>
  <si>
    <t>327244</t>
  </si>
  <si>
    <t>Intégration de nouvelles technologies de gestion de l’eau et de production de plants de haute qualité morphophysiologique pour la réussite de la migration assistée des provenances de l’arganier, la restauration de l’arganeraie marocaine et l’atténuation des changements climatiques</t>
  </si>
  <si>
    <t>GESTION DE L?EAU; CHANGEMENTS CLIMATIQUES; ARGANIER ET ARGANICULTURE; TECHNOLOGIES NOVATRICES; REBOISEMENT ET RESTAURATION; MIGRATION ASSISTEE</t>
  </si>
  <si>
    <t>Bourgault, Steve</t>
  </si>
  <si>
    <t>327250</t>
  </si>
  <si>
    <t>Stratégies nanovaccinales novatrices pour lutter contre le virus respiratoire syncytial</t>
  </si>
  <si>
    <t>VACCINS; VIRUS RESPIRATOIRE SYNCYTIAL ; GLYCOANTIGENES; NANOFILAMENTS PEPTIDIQUES; FORMULATION DE VACCINS A ARNM; GLYCOLIPOSOMES</t>
  </si>
  <si>
    <t>Côté-Boileau, Élizabeth</t>
  </si>
  <si>
    <t>327257</t>
  </si>
  <si>
    <t>Livrer sur la gouvernance et l'imputabilité partagés : un programme de recherche international sur les nouveaux systèmes
intégrés de santé au Canada et au Royaume-Uni</t>
  </si>
  <si>
    <t>SYSTEMES INTEGRES DE SANTE; GOUVERNANCE; IMPUTABILITE; IMPACT COLLECTIF; THEORIE DE LA DECENTRALISATION; RECHERCHE QUALITATIVE</t>
  </si>
  <si>
    <t>Couture, Ariane</t>
  </si>
  <si>
    <t>327258</t>
  </si>
  <si>
    <t>La face cachée de la création musicale : Les concerts comme espaces de représentations de l’égalité</t>
  </si>
  <si>
    <t>COMPOSITRICE; MUSIQUE DE CREATION; PROGRAMMATION MUSICALE; CONDITIONS SOCIALES; VISIBILITE; REPRESENTATION</t>
  </si>
  <si>
    <t>Michaud-Leclerc, Catherine</t>
  </si>
  <si>
    <t>327259</t>
  </si>
  <si>
    <t>Les impacts des écoles publiques et privées sur l'éducation supérieure, l'emploi et les inégalités sociales en Amérique latine</t>
  </si>
  <si>
    <t>ECOLES PUBLIQUES; ECOLES PRIVEES; INEGALITES; FINANCEMENT DES ECOLES; AMERIQUE LATINE; ENSEIGNEMENT SUPERIEUR</t>
  </si>
  <si>
    <t>Heilporn, Geraldine</t>
  </si>
  <si>
    <t>327262</t>
  </si>
  <si>
    <t>Engagement des étudiantes et étudiants dans des modalités hybrides de formation universitaire : une analyse collaborative des variations temporelles, modales et dimensionnelles au regard des stratégies d'engagement mises en oeuvre par les personnes enseignantes.</t>
  </si>
  <si>
    <t>ENSEIGNEMENT SUPERIEUR; MODALITES HYBRIDES DE FORMATION; ENGAGEMENT DES ETUDIANTS; VARIATIONS TEMPORELLES ET MODALES; STRATEGIES PEDAGOGIQUES; RECHERCHE COLLABORATIVE</t>
  </si>
  <si>
    <t>Carrazco Quevedo, Ana Isabel</t>
  </si>
  <si>
    <t>327264</t>
  </si>
  <si>
    <t xml:space="preserve">Évaluer les risques environnementaux des nanoplastiques : le rôle des coronas </t>
  </si>
  <si>
    <t>SUSTAINABILITY; PLASTIC POLLUTION; ECOTOXICOLOGY; WATER PROTECTION; NANOMATERIALS; ANIMAL FREE TESTING</t>
  </si>
  <si>
    <t>Lavoie, Kevin</t>
  </si>
  <si>
    <t>327267</t>
  </si>
  <si>
    <t>Procréation médicalement assistée et intervention psychosociale : vers une convergence des savoirs professionnels</t>
  </si>
  <si>
    <t>SAVOIRS ET PRATIQUES PROFESSIONNELLES; PROCREATION ASSISTEE; INTERVENTION PSYCHOSOCIALE; TRAVAIL SOCIAL, PSYCHOLOGIE; RECHERCHE QUALITATIVE; QUEBEC</t>
  </si>
  <si>
    <t>Campion, Jonas</t>
  </si>
  <si>
    <t>327269</t>
  </si>
  <si>
    <t>Les objets de l’ordre. Pour une histoire croisée de la culture matérielle au sein de la Sûreté du
Québec et de la gendarmerie belge (1918-1980).</t>
  </si>
  <si>
    <t xml:space="preserve">Sécurité publique et protection civile </t>
  </si>
  <si>
    <t>POLICE; SECURITE PUBLIQUE; BELGIQUE; QUEBEC; REGULATION; MATERIALITE</t>
  </si>
  <si>
    <t>Bally, Anne-Sophie</t>
  </si>
  <si>
    <t>327270</t>
  </si>
  <si>
    <t>Les messages vocaux, une nouvelle source de données linguistiques sur le français en usage au Québec</t>
  </si>
  <si>
    <t>Morphologie</t>
  </si>
  <si>
    <t>COMMUNICATION MEDIEE PAR ORDINATEUR; FRANCAIS EN USAGE AU QUEBEC; CORPUS DE DONNEES LINGUISTIQUES; SYNTAXE DE LA PHRASE; ORAL; VARIATION LINGUISTIQUE</t>
  </si>
  <si>
    <t>Favier-Ambrosini, Brice</t>
  </si>
  <si>
    <t>327271</t>
  </si>
  <si>
    <t>« Identifier l’essentiel, éliminer le reste » : analyse de la tendance au minimalisme dans la consommation de loisirs sportifs</t>
  </si>
  <si>
    <t>MINIMALISME; LOISIRS SPORTIFS ; DETACHEMENT; CONSOMMATION; CULTURE MATERIELLE; SIMPLICITE VOLONTAIRE</t>
  </si>
  <si>
    <t>Jutras, Marie</t>
  </si>
  <si>
    <t>327276</t>
  </si>
  <si>
    <t>Attitudes et représentations linguistiques chez les travailleuses et travailleurs miniers de l’Abitibi</t>
  </si>
  <si>
    <t>ATTITUDES; REPRESENTATIONS LINGUISTIQUES; TRAVAILLEUSES ET TRAVAILLEURS MINIERS; IDENTITE LINGUISTIQUE; NORMES LINGUISTIQUES; ABITIBI</t>
  </si>
  <si>
    <t>Villeneuve, Marie-Pierre</t>
  </si>
  <si>
    <t>327284</t>
  </si>
  <si>
    <t>Changements identitaires et désistement de la délinquance grave ou persistance au début de l’âge adulte : point de vue de jeunes adultes sur l’influence des interactions sociales dans le développement et l’actualisation d’une vision positive de soi et de son avenir</t>
  </si>
  <si>
    <t>INTEGRATION SOCIALE; JEUNE ADULTE; TRANSITION A L'AGE ADULTE; DELINQUANCE JUVENILE; DESISTEMENT DU CRIME; INTERVENTION SOCIOJUDICIAIRE</t>
  </si>
  <si>
    <t>Hostallero, David Earl</t>
  </si>
  <si>
    <t>327287</t>
  </si>
  <si>
    <t xml:space="preserve">Exploiter l'information d’une seule cellule pour induire une interprétabilité au niveau de l'échantillon dans la prédiction de la réaction aux médicaments anticancéreux </t>
  </si>
  <si>
    <t>Prise de médicaments et interactions médicamenteuses</t>
  </si>
  <si>
    <t>MACHINE LEARNING; DRUG RESPONSE ; PHARMACOGENOMICS; SINGLE CELL; TRANSCRIPTOMICS; DEEP LEARNING</t>
  </si>
  <si>
    <t>Villot, Romain</t>
  </si>
  <si>
    <t>327288</t>
  </si>
  <si>
    <t>Rôle du cholestérol et de la sénescence cellulaire dans la physiopathologie de la rétinopathie diabétique.</t>
  </si>
  <si>
    <t>RETINOPATHIE; SENESCENCE CELLULAIRE; VIEILLISSEMENT; CHOLESTEROL; METABOLISME; INFLAMMATION</t>
  </si>
  <si>
    <t>Celis, Abigail E.</t>
  </si>
  <si>
    <t>327293</t>
  </si>
  <si>
    <t>Décoloniser l'imaginaire: le corps dans la création artistique contemporaine afro-française</t>
  </si>
  <si>
    <t>ETUDES FRANCAISES ET FRANCOPHONES; ETUDES CRITIQUES DE LA RACE; DECOLONIALITE; REPRESENTATION; VISUALITE; CORPORALITE</t>
  </si>
  <si>
    <t>Bourgeois-Guérin, Élise</t>
  </si>
  <si>
    <t>327299</t>
  </si>
  <si>
    <t>Le mentorat artistique: quelle portée en contexte de polarisations sociales?</t>
  </si>
  <si>
    <t>PREVENTION; INTERVENTION; VIOLENCE; METHODES QUALITATIVES; MENTORAT ARTISTIQUE; DISCRIMINATION</t>
  </si>
  <si>
    <t>Noël, Julie</t>
  </si>
  <si>
    <t>327308</t>
  </si>
  <si>
    <t xml:space="preserve">Être mère d'un enfant placé ou adopté : cumuler et pallier les pertes </t>
  </si>
  <si>
    <t>PROTECTION DE LA JEUNESSE; PLACEMENT; DEUIL  ; MERE BIOLOGIQUE; ADOPTION; BANQUE MIXTE</t>
  </si>
  <si>
    <t>Bilodeau, Guillaume-Alexandre</t>
  </si>
  <si>
    <t>327313</t>
  </si>
  <si>
    <t>Détection et suivi des usagers dans les espaces publics pour améliorer les aménagements</t>
  </si>
  <si>
    <t>APPRENTISSAGE AUTOMATIQUE; VISION PAR ORDINATEUR; ANALYSE DE VIDEOS; DETECTION D'OBJETS; SUIVI MUTLIOBJETS; REPRESENTATION DU CONTENU D'UNE IMAGE.</t>
  </si>
  <si>
    <t>Lachapelle, Jean</t>
  </si>
  <si>
    <t>327323</t>
  </si>
  <si>
    <t>Legs coloniaux et autoritarismes contemporains au Moyen-Orient et en Afrique du Nord</t>
  </si>
  <si>
    <t>AUTORITARISME; DROITS DE LA PERSONNE; REPRESSION; DEMOCRATIE; DEVELOPPEMENT; COLONIALISME</t>
  </si>
  <si>
    <t>Clavette, Francis</t>
  </si>
  <si>
    <t>327331</t>
  </si>
  <si>
    <t>Les nombres de Markoff et les mots de Christoffel : étude des développements récents par rapport à une conjecture de Frobenius et étude d'une relation d'ordre induite liée</t>
  </si>
  <si>
    <t>COMBINATOIRE DES MOTS; ALGEBRE; ORDRE; NOMBRES DE MARKOFF; MOTS DE CHRISTOFFEL; CONJECTURE DE FROBENIUS</t>
  </si>
  <si>
    <t>Strauss, Mike</t>
  </si>
  <si>
    <t>327333</t>
  </si>
  <si>
    <t>Tomographie STEM-EELS de matériaux biologiques</t>
  </si>
  <si>
    <t>SCANNING TRANSMISSION ELECTRONMICROSCOPY; ELECTRON ENERGY LOSS SPECTROSCOPY; CHROMATIN STRUCTURE; CORRELATIVE MICROSCOPY; ELEMENTAL ANALYSIS; ELECTRON TOMOGRAPHY</t>
  </si>
  <si>
    <t>Olibet, Ylenia</t>
  </si>
  <si>
    <t>327336</t>
  </si>
  <si>
    <t>Festival de films de femmes au XXIe siècle et cinéma du monde : la géopolitique des féminismes</t>
  </si>
  <si>
    <t>Industries culturelles</t>
  </si>
  <si>
    <t>TRANSNATIONAL FEMINISM; GENDER REPRESENTATIONS ; WORLD CINEMA ; WOMEN'S CINEMA; FILM CULTURE; FILM FESTIVALS</t>
  </si>
  <si>
    <t>Jessy, Benoit</t>
  </si>
  <si>
    <t>327354</t>
  </si>
  <si>
    <t>L’activisme en exil dans un contexte d’autoritarisme extraterritorial et de répressions transnationales : être un opposant azerbaïdjanais, turc ou russe en Europe de l’Ouest.</t>
  </si>
  <si>
    <t>AUTORITARISME EXTRATERRITORIAL; MILITANTISME D'EXILES ; TURQUIE; RUSSIE; AZERBAIJAN; EUROPE DE L'OUEST</t>
  </si>
  <si>
    <t>Beaulieu-Pineault, Camille</t>
  </si>
  <si>
    <t>327355</t>
  </si>
  <si>
    <t>Validation de la « Typologie des positionnements de l'interprète de service public ».</t>
  </si>
  <si>
    <t xml:space="preserve">INTERPRETATION DE SERVICE PUBLIC; COMMUNICATION INTERCULTURELLE; COLLABORATION INTERPROFESSIONNELLE ; ACCES AUX SOINS DE SANTE; VIGNETTES VIDEO; INTERVENTION INTERCULTURELLE </t>
  </si>
  <si>
    <t>Lasfer, Assia</t>
  </si>
  <si>
    <t>327360</t>
  </si>
  <si>
    <t>Enquête sur les interactions sociales dans les communautés en ligne et l'influence des interventions gestionnaire</t>
  </si>
  <si>
    <t>COMMUNAUTES EN LIGNE; RESEAUX SOCIAUX; PLATEFORMES SOCIALES; GESTION DES MASSES; CROWDSOURCING; COMMUNAUTES EN LIGNE SPONSORISEES</t>
  </si>
  <si>
    <t>Kairouz, Sylvia</t>
  </si>
  <si>
    <t>327362</t>
  </si>
  <si>
    <t>Jeux d'argent numériques et technologies mobiles : enjeux d'hybridation, d'encadrement et d'intervention</t>
  </si>
  <si>
    <t>JEUX NUMERIQUES; PREVENTION ET TRAITEMENT; ESPACE EN LIGNE ET HORS LIGNE; GAMIFICATION/GAMBLIFICATION; HYBRIDATION ; MOBILITE ET TECHNOLOGIES NUMERIQUES</t>
  </si>
  <si>
    <t>Roberge, Jean-Philippe</t>
  </si>
  <si>
    <t>327363</t>
  </si>
  <si>
    <t>Développement d'une technologie visuo-tactile stéréoscopique pour la planification de saisie en milieux contraints</t>
  </si>
  <si>
    <t>SAISIE ROBOTISEE; CAPTEURS TACTILES; VISION ARTIFICIELLE; CAMERAS STEREOSCOPIQUES; PLANIFICATION DE SAISIE; MANIPULATION ROBOTIQUE</t>
  </si>
  <si>
    <t>Therriault, Danyka</t>
  </si>
  <si>
    <t>327365</t>
  </si>
  <si>
    <t>Mieux comprendre la contribution de l'accommodation parentale dans le développement de l'anxiété à l'enfance: une approche mixte</t>
  </si>
  <si>
    <t>ENFANCE; ANXIETE; ACCOMMODATION PARENTALE; TEMPERAMENT; COMPORTEMENTS PARENTAUX; SEXE</t>
  </si>
  <si>
    <t>Cadena, Cristian</t>
  </si>
  <si>
    <t>327370</t>
  </si>
  <si>
    <t>Stratégies de gestion de l'énergie pour les systèmes de production d'électricité isolés à sources multiples (micro-réseaux)</t>
  </si>
  <si>
    <t>Bourses de formation en partenariat Régie de l'Énergie</t>
  </si>
  <si>
    <t>BRE</t>
  </si>
  <si>
    <t>MICRO-RESEAUX; GESTION DE L'ENERGIE; MODELISATION ET SIMULATION; OPTIMISATION; PHOTOVOLTAIQUE; EOLIEN</t>
  </si>
  <si>
    <t>Sokolovic, Ana</t>
  </si>
  <si>
    <t>327373</t>
  </si>
  <si>
    <t>Repenser la relation entre opéra, cinéma, cirque et technologies numériques à travers la cocréation de l’opéra Clowns</t>
  </si>
  <si>
    <t>OPERA CONTEMPORAIN; OPERA ET ARTS DU CIRQUE; OPERA ET CINEMA; OPERA ET TECHNOLOGIES NUMERIQUES; REALITE ET ILLUSION ; COCREATION INTERDISCIPLINAIRE</t>
  </si>
  <si>
    <t>Ramos, Nino Christopher</t>
  </si>
  <si>
    <t>327380</t>
  </si>
  <si>
    <t>Conception d'un convertisseur de bus intermédiaire pour les réseaux électriques évolutifs</t>
  </si>
  <si>
    <t>Conversion et distribution de l'électricité</t>
  </si>
  <si>
    <t>VOLTAGE MULTIPLIER; SOLID STATE TRANSFORMERS; SOLAR PHOTOVOLTAIC SYSTEM; NEXT GENERATION SIC POWER DEVICES; BATTERY ENERGY STORAGE SYSTEM; HIGH POWER MULTISTAGE CONVERTERS</t>
  </si>
  <si>
    <t>Sahlas, Ella</t>
  </si>
  <si>
    <t>327388</t>
  </si>
  <si>
    <t>Vers une cartographie non-invasive du cerveau épileptique</t>
  </si>
  <si>
    <t>EPILEPSIE; IMAGERIE CEREBRALE; ZONE EPILEPTOGENE; IA; IMAGERIE PAR RESONANCE MAGNETIQUE; ELECTROENCEPHALOGRAPHIE HAUTE DENSITE</t>
  </si>
  <si>
    <t>Richard, Marie-Andrée</t>
  </si>
  <si>
    <t>327397</t>
  </si>
  <si>
    <t>Tester les mécanismes sous-jacents la synchronisation audio-motrice et la récompense musicale en utilisant le biofeedback musical</t>
  </si>
  <si>
    <t>NEUROSCIENCE AFFECTIVE ET COMPORTEMENTS; RYTHME; SYNCHRONISATION MUTUELLE; SYNCHRONISATION AUDIO-MOTRICE; RECOMPENSE MUSICALE; FNIRS</t>
  </si>
  <si>
    <t>Kheiri, Mojtaba</t>
  </si>
  <si>
    <t>327399</t>
  </si>
  <si>
    <t xml:space="preserve">Miser sur les avantages des éoliennes à axe vertical pour les collectivités éloignées </t>
  </si>
  <si>
    <t>VERTICAL-AXIS WIND TURBINE; WIND TUNNEL AND FIELD TESTS; NUMERICAL SIMULATIONS; ICE ACCRETION; SYNTHETIC JET FLOW; MORPHING BLADES</t>
  </si>
  <si>
    <t>Roh, Yongoh</t>
  </si>
  <si>
    <t>327402</t>
  </si>
  <si>
    <t>Concurrence sur le marché du travail et politique de divulgation de renseignements par les sociétés</t>
  </si>
  <si>
    <t>ACCOUNTING; LABOR ECONOMICS; HUMAN CAPITAL; DISCLOSURE; COMPETITION; LOCAL ECONOMY</t>
  </si>
  <si>
    <t>Ducas, Julien</t>
  </si>
  <si>
    <t>327405</t>
  </si>
  <si>
    <t>Altérations neuromusculaires des muscles érecteurs du rachis à la douleur lombaire lors de tâches isométriques</t>
  </si>
  <si>
    <t>Électromyographie</t>
  </si>
  <si>
    <t>LOMBALGIE; BIOMECANIQUE; CONTROLE MOTEUR; EMG; DOULEUR; ADAPTATION</t>
  </si>
  <si>
    <t>Shahgaldi, Samaneh</t>
  </si>
  <si>
    <t>327419</t>
  </si>
  <si>
    <t>Développement d’une nouvelle couche microporeuse à base de graphène-lignine destiné à l’application de piles à combustible à membrane d’échange de protons</t>
  </si>
  <si>
    <t xml:space="preserve">PROTON EXCHANGE MEMBRANE FUEL CELL; IONOMER; CATALYST LAYER; POROSITY ; ELECTRICAL CONDUCTIVITY ; PERMEABILITY </t>
  </si>
  <si>
    <t>Ouni, Zeineb</t>
  </si>
  <si>
    <t>327420</t>
  </si>
  <si>
    <t>L’impact de la propriété des fonds souverains sur la divulgation volontaire des firmes cibles.</t>
  </si>
  <si>
    <t>FONDS SOUVERAIN ; INVESTISSEMENT DE L'ETAT; DIVULGATION DE L'INFORMATION; GOUVERNANCE D'ENTREPRISE; STRUCTURE DE PROPRIETE; GESTION DES RISQUES D'AGENCE</t>
  </si>
  <si>
    <t>Chaallal, Omar</t>
  </si>
  <si>
    <t>327423</t>
  </si>
  <si>
    <t xml:space="preserve">Développement et mise à l’essai de nouvelles structures résilientes en béton armé d’armature hybride acier-composite PRF pour atténuer les impacts des changements climatiques et charges extrêmes </t>
  </si>
  <si>
    <t>SYSTEME STRATEGIQUE HYBRIDE ACIER-PRF; RENFORCEMENT DES STRUCTURES EN BETON; RESILIENCE FACE AUX EVENEMENTS MAJEURS; SYSTEMES DE CONTREVENTEMENT; ESSAIS ET SIMULATIONS NUMERIQUES; METHODES NOVATRICES DE CALCUL</t>
  </si>
  <si>
    <t>327424</t>
  </si>
  <si>
    <t>Optimisation du traitement antibiotique des bactériémies à l'aide d'algorithmes d'intelligence artificielle</t>
  </si>
  <si>
    <t>ANTIBIOTIC RESISTANCE; CLINICAL PREDICTION; ANTIBIOTIC STEWARDSHIP; BACTEREMIA; SEPSIS; TREATMENT</t>
  </si>
  <si>
    <t>Busque-Carrier, Mathieu</t>
  </si>
  <si>
    <t>327425</t>
  </si>
  <si>
    <t>Étude longitudinale de l'association entre les valeurs de travail, le style de gestion et les besoins psychologiques fondamentaux à l'aide d'approches centrées sur les variables et sur les personnes.</t>
  </si>
  <si>
    <t>VALEURS DE TRAVAIL; BESOINS PSYCHOLOGIQUES; STYLE DE GESTION; BIEN-ETRE AU TRAVAIL; RECHERCHE LONGITUDINALE; METHODES QUANTITATIVES</t>
  </si>
  <si>
    <t>Kealey, Jacob</t>
  </si>
  <si>
    <t>327432</t>
  </si>
  <si>
    <t>Localisation et séparation de sources sonores à partir d'un ensemble de données faiblement annoté</t>
  </si>
  <si>
    <t>ROBOTIQUE; AUDIO; INTELLIGENCE ARTIFICIELLE; 	 APPRENTISSAGE PROFOND; LOCALISATION DE SOURCES SONORES; SEPARATION DE SOURCES SONORES</t>
  </si>
  <si>
    <t>Jacques, Olivier</t>
  </si>
  <si>
    <t>327434</t>
  </si>
  <si>
    <t>Entre austérité et expansion budgétaire : l’économie politique des réformes de l’État providence</t>
  </si>
  <si>
    <t>POLITIQUES SOCIALES; POLITIQUES DE SANTE; ECONOMIE POLITIQUE ; AUSTERITE BUDGETAIRE; FINANCES PUBLIQUES; PRISE DE DECISION</t>
  </si>
  <si>
    <t>Caron, Joanie</t>
  </si>
  <si>
    <t>327441</t>
  </si>
  <si>
    <t xml:space="preserve">Emploi autochtone : recrutement, insertion professionnelle et rétention au sein des petites et moyennes entreprises </t>
  </si>
  <si>
    <t xml:space="preserve">PENURIE DE MAIN-D??UVRE; EMPLOI; GESTION DES RESSOURCES HUMAINES; GESTION DE LA DIVERSITE CULTURELLE; EMPLOYABILITE AUTOCHTONE; PETITE ET MOYENNE ENTREPRISE </t>
  </si>
  <si>
    <t>Giguère, Émilie</t>
  </si>
  <si>
    <t>327444</t>
  </si>
  <si>
    <t>Choix professionnel et dynamiques d'intégration et de maintien en emploi des travailleurs et des
travailleuses agricoles</t>
  </si>
  <si>
    <t>TRAVAIL AGRICOLE; TRAVAIL INDESIRABLE; INTEGRATION PROFESSIONNELLE; ORIENTATION SCOLAIRE ET PROFESSIONNELLE; CHOIX PROFESSIONNEL; MAINTIEN EN EMPLOI</t>
  </si>
  <si>
    <t>Thibeault, Charles-Antoine</t>
  </si>
  <si>
    <t>327451</t>
  </si>
  <si>
    <t>Le processus d'affirmation des jeunes trans et non-binaires: Une recherche phénoménologique interprétative</t>
  </si>
  <si>
    <t>SOCIETE ET CULTURE; FAMILLE; GENRE; TRANSITUDE; AFFIRMATION DE GENRE; DEVELOPPEMENT DE L'ENFANT</t>
  </si>
  <si>
    <t>Karam, Marlène</t>
  </si>
  <si>
    <t>327463</t>
  </si>
  <si>
    <t xml:space="preserve">Analyse des besoins de formation des infirmières à la coordination des services et soins. </t>
  </si>
  <si>
    <t>COORDINATION DES SERVICES ET SOINS; BESOINS COMPLEXES; ANALYSE DES BESOINS; COMPETENCES; CADRE DE REFERENCE; INFIRMIERE</t>
  </si>
  <si>
    <t>Spearson Goulet, Jo-Annie</t>
  </si>
  <si>
    <t>327464</t>
  </si>
  <si>
    <t>La sexualité des adolescents auteurs d’infraction sexuelle : une étude basée sur une approche positive de la sexualité</t>
  </si>
  <si>
    <t>ADOLESCENTS; SEXUALITE; DEVELOPPEMENT SEXUEL; EXPERIENCES SEXUELLES; AGRESSIONS SEXUELLES; DELINQUANCE SEXUELLE</t>
  </si>
  <si>
    <t>Liu, Xin</t>
  </si>
  <si>
    <t>327471</t>
  </si>
  <si>
    <t>Photocatalyseur rentable et efficace pour l'élimination de la réduction de CO2 par l'énergie solaire dans les engins spatiaux habités</t>
  </si>
  <si>
    <t>Consortium de recherche et d'innovation en aérospatiale au Québec</t>
  </si>
  <si>
    <t>AERO</t>
  </si>
  <si>
    <t>PHOTOCATALYTIC CO2 REMOVAL AND REDUCTION; ZEOLITIC IMIDAZOLATE FRAMEWORKS ; CARBON DOTS; FUEL PRODUCTION ; SUSTAINABLE CO2 REMOVAL SYSTEM; MANNED SPACECRAFT</t>
  </si>
  <si>
    <t>Nikolay, Kornienko</t>
  </si>
  <si>
    <t>327481</t>
  </si>
  <si>
    <t>Production électrochimique d'urée par électrosynthèse pulsée</t>
  </si>
  <si>
    <t>ELECTROCATALYSIS; CATALYST DESIGN; C-N BONDS; REACTOR ENGINEERING; DFT MODELLING; OPERANDO SPECTROSCOPY</t>
  </si>
  <si>
    <t>Faustin, Alexandra</t>
  </si>
  <si>
    <t>327488</t>
  </si>
  <si>
    <t>Iceberg Slim: une entreprise de rédemption (essai), suivi de Libre maintenant, Tina (novella)</t>
  </si>
  <si>
    <t>CREATION LITTERAIRE; THEORIES DE LA RECEPTION; CONFESSIONS; REDEMPTION; PERSONA; ICEBERG SLIM</t>
  </si>
  <si>
    <t>Simard, Sébastien</t>
  </si>
  <si>
    <t>327491</t>
  </si>
  <si>
    <t>Vivre avec la dystrophie musculaire oculopharyngée (DMOP): explorer les enjeux développementaux et psychosociaux de l'adaptation à la maladie</t>
  </si>
  <si>
    <t>DEVELOPPEMENT DE L'ADULTE; SANTE MENTALE; ADAPTATION A LA MALADIE; DETERMINANTS PSYCHOSOCIAUX; PEUR DE LA PROGRESSION; STIGMATISATION</t>
  </si>
  <si>
    <t>Rodriguez, Marcelo Maximiliano</t>
  </si>
  <si>
    <t>327495</t>
  </si>
  <si>
    <t>Le rôle d'une nouvelle désaminase dans la résistance aux médicaments chimiothérapeutiques dans les cellules cancéreuses</t>
  </si>
  <si>
    <t>CANCER; DCTP DEAMINASE (CDADC1); DEAMINATION; DNTPS PATHWAY; CHEMOTHERAPY; NUCLEOTIDES</t>
  </si>
  <si>
    <t>Dupuis Bourret, Andrée-Anne</t>
  </si>
  <si>
    <t>327496</t>
  </si>
  <si>
    <t>Travaux pratiques: explorations matérielles, développement de procédés écoresponsables en arts visuels et réflexions sur les enjeux éthiques, esthétiques et pratiques de ces approches en recherche-création</t>
  </si>
  <si>
    <t>ART ECOLOGIQUE; MATERIALITE; SAVOIR-FAIRE; INSTALLATION MULTIDISCIPLINAIRES; ECOFEMINISME; PRATIQUES ECORESPONSABLES</t>
  </si>
  <si>
    <t>Côté, Mélissa</t>
  </si>
  <si>
    <t>327505</t>
  </si>
  <si>
    <t>Développement et implantation d'un guide d'accompagnement destiné aux membres de l'entourage ayant un proche dépendant à l’alcool, aux drogues ou aux jeux de hasard et d'argent</t>
  </si>
  <si>
    <t>MEMBRES DE L'ENTOURAGE; JEUX DE HASARD ET D'ARGENT; IMPLANTATION; SUBSTANCES (ALCOOL-DROGUES); GUIDE D'ACCOMPAGNEMENT; QUALITATIF</t>
  </si>
  <si>
    <t>Berthold, Gabriel-Arnaud</t>
  </si>
  <si>
    <t>327507</t>
  </si>
  <si>
    <t>Droit de la consommation et désinformation environnementale : une étude de l'effectivité des normes d'interdiction de la publicité environnementale fausse ou trompeuse, au Québec.</t>
  </si>
  <si>
    <t>Écologie humaine</t>
  </si>
  <si>
    <t>EFFECTIVITE DU DROIT; CONSOMMATION; PUBLICITES COMMERCIALES; PUBLICITES FAUSSES OU TROMPEUSES; PUBLICITES ENVIRONNEMENTALES; ENVIRONNEMENT</t>
  </si>
  <si>
    <t>Liu, Tingting</t>
  </si>
  <si>
    <t>327515</t>
  </si>
  <si>
    <t>Développement de catalyseurs hybrides à base d'atome unique à hautes performances et à faible coût pour l'électrocatalyse liée à l'énergie durable</t>
  </si>
  <si>
    <t>ENERGY CONVERSION AND STORAGE; WATER ELECTROLYSIS; HYDROGEN; ELECTROCATALYSIS; INTERMETALLIC ALLOYS; NANOMATERIALS</t>
  </si>
  <si>
    <t>Tétreault, Gabrielle</t>
  </si>
  <si>
    <t>327518</t>
  </si>
  <si>
    <t>Signalement des symptômes de commotions cérébrales: Exploration du profil psychologique des adolescents pratiquant un sport individuel élite</t>
  </si>
  <si>
    <t>TRAUMATISME CRANIOCEREBRAL; ADOLESCENTS; SPORTS INDIVIDUELS; PROFIL PSYCHOLOGIQUE; DECLARATION DES SYMPTOMES; PREVENTION</t>
  </si>
  <si>
    <t>Bérubé, Julie</t>
  </si>
  <si>
    <t>327520</t>
  </si>
  <si>
    <t>Chaire de recherche en économie créative et mieux-être : cartographier, intermédier et contribuer à la création au Québec pour le mieux-être citoyen</t>
  </si>
  <si>
    <t>Chaire de recherche en économie créative et mieux-être</t>
  </si>
  <si>
    <t>CREAT</t>
  </si>
  <si>
    <t>ECONOMIE CREATIVE; ARTS ET CULTURE; SANTE; CREATIVITE NUMERIQUE; DECOUVRABILITE; MIEUX-ETRE</t>
  </si>
  <si>
    <t>Beaudin, Amy</t>
  </si>
  <si>
    <t>327522</t>
  </si>
  <si>
    <t>Caractérisation de l'interaction entre AMOT et FGD1 dans le cadre de la différenciation des kératinocytes et de la morphogenèse de la peau.</t>
  </si>
  <si>
    <t>CANCER; PEAU; DIFFERENCIATION DES KERATINOCYTES; RHO GTPASES; FGD1; ANGIOMOTIN (AMOT)</t>
  </si>
  <si>
    <t>Buddle, Evan</t>
  </si>
  <si>
    <t>327538</t>
  </si>
  <si>
    <t>Régulation de la fertilité porcine par la perturbation de TGFBR3L</t>
  </si>
  <si>
    <t>Reproduction animale</t>
  </si>
  <si>
    <t>Régulations endocriniennes</t>
  </si>
  <si>
    <t>MOLECULAR BIOLOGY; FERTILITY; ENDOCRINOLOGY; PORCINE REPRODUCTION; INHIBINS; TGFBETA SIGNALLING</t>
  </si>
  <si>
    <t>Kwofie, Ebenezer</t>
  </si>
  <si>
    <t>327540</t>
  </si>
  <si>
    <t>Production durable de protéines de pois : conception d'un procédé hybride de fractionnement intelligent</t>
  </si>
  <si>
    <t>PLANT-BASED PROTEIN; HYBRID FRACTIONATION; SUPERSTRUCTURE MODELING; PROTEIN EXTRACTION; SUSTAINABLE FOOD PROCESSING; DIGITAL TWIN</t>
  </si>
  <si>
    <t>Remy, Lola</t>
  </si>
  <si>
    <t>327541</t>
  </si>
  <si>
    <t>Le travail affectif des femmes dans les archives du cinéma expérimental : dans les marges de l’avant-garde américaine</t>
  </si>
  <si>
    <t>ARCHIVAL THEORY; EXPERIMENTAL CINEMA ; FEMINIST FILM HISTORY; FILM ARCHIVES ; AFFECTIVE LABOUR; POSTWAR FILM CULTURE</t>
  </si>
  <si>
    <t>Antaki, Farès</t>
  </si>
  <si>
    <t>327556</t>
  </si>
  <si>
    <t>Prédire le risque de troubles neurocognitifs et de maladies cardiovasculaires à partir d'images rétiniennes à l'aide de l'apprentissage profond (deep learning)</t>
  </si>
  <si>
    <t>University College London</t>
  </si>
  <si>
    <t>OPHTALMOLOGIE; OCULOMIQUE; IA; MALADIES CARDIOVASCULAIRES; MALADIES NEURODEGENERATIVES ; IMAGERIE RETINIENNE</t>
  </si>
  <si>
    <t>Kierzkowski, Daniel</t>
  </si>
  <si>
    <t>327566</t>
  </si>
  <si>
    <t>Façonner une silique pour libérer les graines: le rôle de la mécanique dans la formation des bordure des
valves chez fruits des Brassicacées</t>
  </si>
  <si>
    <t>Reproduction végétale</t>
  </si>
  <si>
    <t>PLANT REPRODUCTION; POD-SHATTERING; FRUIT DEVELOPMENT; PLANT BIOMECHANICS; MATEMETICAL MODELLING; LIVE-IMAGING</t>
  </si>
  <si>
    <t>Pascuzzo, Katherine</t>
  </si>
  <si>
    <t>327568</t>
  </si>
  <si>
    <t>Les facteurs de risque distaux et proximaux chez les femmes ayant reçu des services en protection de la jeunesse : Liens
avec leur adaptation socio-émotionnelle à l'âge adulte</t>
  </si>
  <si>
    <t>FEMMES VULNERABLES; MALTRAITANCE; PLACEMENT EN CENTRE DE READAPTATION; MODELES D'ATTACHEMENT; ADAPTATION SOCIO-EMOTIONELLE; DEVIS LONGITUDINAL</t>
  </si>
  <si>
    <t>Potvin, Stéphane</t>
  </si>
  <si>
    <t>327571</t>
  </si>
  <si>
    <t>La consommation de cannabis nuit-elle au fonctionnement du cerveau des personnes atteintes d'un trouble psychotique ?</t>
  </si>
  <si>
    <t>CANNABIS; SCHIZOPHERNIE; SYMPTOMES; COGNITION; NEUROIMAGERIE; CANNABINOIDES</t>
  </si>
  <si>
    <t>Haddad, Yasmin</t>
  </si>
  <si>
    <t>327585</t>
  </si>
  <si>
    <t>Repenser les différences individuelles : vers une éthique des données génétiques.</t>
  </si>
  <si>
    <t>PHILOSOPHIE DE LA BIOLOGIE; GENETIQUE DES POPULATIONS; ETHNICITE; RACE; ETHIQUE DES DONNEES; ETHIQUE APPLIQUEE</t>
  </si>
  <si>
    <t>Rae, Jesse</t>
  </si>
  <si>
    <t>327609</t>
  </si>
  <si>
    <t>Demande de financement pour la recherche clinique - Jesse Rae</t>
  </si>
  <si>
    <t>PSYCHOSIS; CHILDHOOD MALTREATMENT; SOCIAL COGNITION; SCHIZOPHRENIA; COGNITION; CLINICAL SYMPTOMS</t>
  </si>
  <si>
    <t>Lafantaisie, Vicky</t>
  </si>
  <si>
    <t>327610</t>
  </si>
  <si>
    <t>Mieux comprendre et soutenir l’action communautaire par, pour et avec les Familles</t>
  </si>
  <si>
    <t>Reconnaissance de la parole</t>
  </si>
  <si>
    <t>ACTION COMMUNAUTAIRE; FAMILLES; APPROCHE PARTICIPATIVE; COMMUNITY-BASED INTERVENTION; AUTODETERMINATION/EMPOWERMENT; ORGANISMES COMMUNAUTAIRES</t>
  </si>
  <si>
    <t>Goulet, Marie-Pier</t>
  </si>
  <si>
    <t>327619</t>
  </si>
  <si>
    <t xml:space="preserve">L’effet de l’accompagnement des enseignants quant à l’activité de résolution de problèmes en mathématique sur leur développement professionnel et sur le rendement des élèves de sixième année du primaire </t>
  </si>
  <si>
    <t>ENSEIGNEMENT PRIMAIRE; APPRENTISSAGE; DEVELOPPEMENT PROFESSIONNEL; RENDEMENT DES ELEVES; COMPETENCE MATHEMATIQUE; RESOLUTION DE PROBLEMES MATHEMATIQUES</t>
  </si>
  <si>
    <t>Thibodeau, Alexane</t>
  </si>
  <si>
    <t>327630</t>
  </si>
  <si>
    <t>Développement d’un tube neural par génie tissulaire pour réparer les transsections des nerfs périphériques</t>
  </si>
  <si>
    <t>TUBE NERVEUX; SCHWANN; VASCULARISATION; NERF; REGENERATION; FONCTION MOTRICE</t>
  </si>
  <si>
    <t>Trépanier, Emy</t>
  </si>
  <si>
    <t>327635</t>
  </si>
  <si>
    <t>Programme d'entraînement à la mentalisation destiné aux thérapeutes et ses effets sur les compétences émotionnelles et l'alliance thérapeutique avec le client.</t>
  </si>
  <si>
    <t>EFFICACITE THERAPEUTIQUE; FORMATION DU THERAPEUTE; CARACTERISTIQUES DU THERAPEUTE; MENTALISATION; ALLIANCE THERAPEUTIQUE; REGULATION EMOTIONNELLE</t>
  </si>
  <si>
    <t>Akunna, Chisokwuo</t>
  </si>
  <si>
    <t>327639</t>
  </si>
  <si>
    <t>Verres bioactifs contenant du titane pour une meilleure intégration dans les tissus durs et mous afin de prévenir les défaillances orthopédiques liées aux infections et fréquentes dans les pays à faibles et moyens revenus.</t>
  </si>
  <si>
    <t>BIOACTIVE-GLASS; TITANIUM; COATING; IMPLANT; BONE; SOFT TISSUE</t>
  </si>
  <si>
    <t>Martineau, Jonathan</t>
  </si>
  <si>
    <t>327645</t>
  </si>
  <si>
    <t>Temps de travail et temps de loisir à l'ère de l'économie numérique et de l'état d'urgence sanitaire: vers un nouveau paradigme de temps social</t>
  </si>
  <si>
    <t>RELATIONS SOCIALES; POUVOIR; TECHNOLOGIE; TEMPS SOCIAL; TEMPS DE TRAVAIL; TEMPS DE LOISIR</t>
  </si>
  <si>
    <t>Wong Chong, Emilie</t>
  </si>
  <si>
    <t>327646</t>
  </si>
  <si>
    <t xml:space="preserve">Etude du rôle de la matrice sanguine sur l'activité, la conformation et les interactions biologiques de l'insuline et autres hormones métaboliques: implication dans l'insulino-résistance </t>
  </si>
  <si>
    <t xml:space="preserve">STRUCTURE DES PROTEINES; ALZHEIMER; MALADIES METABOLIQUES; INSULINO RESISTANCE; PROTEINES SERIQUES ; BIOACTIVITE </t>
  </si>
  <si>
    <t>Balska, Natalia</t>
  </si>
  <si>
    <t>327653</t>
  </si>
  <si>
    <t>Equipoise Animals</t>
  </si>
  <si>
    <t xml:space="preserve"> CYBERNETIC ARTS; AI; MACHINE LEARNING; UMWELT; INTEROCEPTION; INTERACTIVE INSTALLATION</t>
  </si>
  <si>
    <t>Lafond, Manuel</t>
  </si>
  <si>
    <t>327657</t>
  </si>
  <si>
    <t>Nouvelles métriques pour la comparaison de réseaux phylogénétiques</t>
  </si>
  <si>
    <t>BIOINFORMATICS; EVOLUTIONARY BIOLOGY; ALGORITHMS; PHYLOGENETIC NETWORKS; HORIZONTAL GENE TRANSFER; SOFTWARE</t>
  </si>
  <si>
    <t>Masmoudi, Radhouane</t>
  </si>
  <si>
    <t>327662</t>
  </si>
  <si>
    <t xml:space="preserve">NOUVELLES STRUCTURES HYBRIDES À HAUTE PERFORMANCE ET À EFFICACITÉ ÉNERGÉTIQUE UTILISANT DES RÉSIDUS MINIERS </t>
  </si>
  <si>
    <t>Technologies de la construction</t>
  </si>
  <si>
    <t>CONCRETE, MINE TAILINGS; FIBER-REINFORCED POLYMER TUBES; HYBRID HIGH-PERFORMANCE STRUCTRURES HPHS; ENERGY STORAGE, ENERGY EFFICIENCY; VALORISATION OF MINE TAILINGS; MECHANICAL AND THERMAL BEHAVIOR OF HPHS</t>
  </si>
  <si>
    <t xml:space="preserve">Bhoopathi Haricharan , Praveen </t>
  </si>
  <si>
    <t>327666</t>
  </si>
  <si>
    <t>Établir le lien entre la santé orale, l'accès aux soins orales et le déclin cognitif</t>
  </si>
  <si>
    <t xml:space="preserve">DEMENTIA ; COGNITIVE DECLINE ; ORAL HEALTH; ORAL FUNCTION; COHORT STUDIES; CANADIAN LONGITUDINAL STUDY ON AGING </t>
  </si>
  <si>
    <t>Sparr, Jared</t>
  </si>
  <si>
    <t>327669</t>
  </si>
  <si>
    <t>Caractériser les réponses multitrophiques des plantes et des animaux à une diminution de
utilisation de pesticides</t>
  </si>
  <si>
    <t>ECOTOXICOLOGY; FRESHWATER; PESTICIDES; SEMI-NATURAL; BIOFILM; SNAILS</t>
  </si>
  <si>
    <t>El Haffaf, Lyna</t>
  </si>
  <si>
    <t>327673</t>
  </si>
  <si>
    <t xml:space="preserve">Impact des symptômes neuropsychiatriques et des performances cognitives individuelles sur la structure du cerveau et leurs potentiels à prédire la morphologie cérébrale dans le trouble cognitif léger et la maladie de Parkinson. </t>
  </si>
  <si>
    <t xml:space="preserve">IRM; MORPHOLOGIE CEREBRALE; IA; SYMPTOMES NEUROPSYCHIATRIQUES; PERFORMANCE COGNITIVE ; MALADIE DE PARKINSON </t>
  </si>
  <si>
    <t>Feillou, Isabelle</t>
  </si>
  <si>
    <t>327682</t>
  </si>
  <si>
    <t>De la conception au fonctionnement de CHSLD de type « Maison des aînés » et leur impact sur les situations de travail des « personnels de l’ombre ».</t>
  </si>
  <si>
    <t xml:space="preserve"> CHSLD; ENVIRONNEMENT BATI/ORGANISATIONNEL; PROCESSUS DE CONCEPTION;  ERGONOMIE; SITUATIONS DE TRAVAIL; TRAVAILLEURS DE L'OMBRE</t>
  </si>
  <si>
    <t>Pascal, Marin</t>
  </si>
  <si>
    <t>327691</t>
  </si>
  <si>
    <t>Mécanismes de maintenance de l’architecture du système nerveux chez C. elegans: rôle de SAX-7/L1CAM et des cellules gliales.</t>
  </si>
  <si>
    <t>C. ELEGANS; SYSTEME NERVEUX; CELLULES GLIALES; NEUROGENETIQUE; INTERACTIONS CELLULE-CELLULE; SAX-7/L1CAM</t>
  </si>
  <si>
    <t>Cliff, Emily</t>
  </si>
  <si>
    <t>327706</t>
  </si>
  <si>
    <t>Les espaces de module des fibrés principaux pour les groupes catégoriques lisses</t>
  </si>
  <si>
    <t>CATEGORY THEORY; GEOMETRY; MODULI SPACES; HIGHER SYMMETRIES; 2-GROUPS; QUANTUM FIELD THEORY</t>
  </si>
  <si>
    <t>De Silva, Nicole</t>
  </si>
  <si>
    <t>327707</t>
  </si>
  <si>
    <t>Mobilisation pour les droits de la personne devant les cours internationales d’Afrique</t>
  </si>
  <si>
    <t>HUMAN RIGHTS; TRANSNATIONAL ADVOCACY; CIVIL SOCIETY; NONGOVERNMENTAL ORGANIZATIONS; INTERNATIONAL LAW AND COURTS; AFRICA</t>
  </si>
  <si>
    <t>Koubeissy, Rola</t>
  </si>
  <si>
    <t>327718</t>
  </si>
  <si>
    <t>Perceptions des enseignants à l’égard de l’inclusion scolaire et leurs pratiques d’enseignement dans un contexte d’inclusion et de diversité au primaire</t>
  </si>
  <si>
    <t>CONTEXTE D'INCLUSION ET DE DIVERSITE; FORMATION CONTINUE; ELEVES ISSUS DE L'IMMIGRATION; PERCEPTIONS; PRATIQUES D'ENSEIGNEMENT; INCLUSION SCOLAIRE</t>
  </si>
  <si>
    <t>Hamila, Ahmed</t>
  </si>
  <si>
    <t>327719</t>
  </si>
  <si>
    <t>Réfugiés LGBTQI au Canada: au coeur du pouvoir discrétionnaire des commissaires de l'asile</t>
  </si>
  <si>
    <t>POLITIQUES MIGRATOIRES ET D'ASILE; GOUVERNANCE ET ADMINISTRATION PUBLIQUE; FONDEMENTS ETHIQUES ET MORAUX; POUVOIR DISCRETIONNAIRE; REFUGIES LGBTQ; FONCTIONNAIRES DE PREMIERE LIGNE</t>
  </si>
  <si>
    <t>Rochette, Martin</t>
  </si>
  <si>
    <t>327747</t>
  </si>
  <si>
    <t>Coupleurs à fibre optique pour les dispositifs photoniques et sources laser de l’infrarouge moyen</t>
  </si>
  <si>
    <t>Lasers</t>
  </si>
  <si>
    <t>COUPLEURS A FIBRE OPTIQUE; INFRAROUGE MOYEN; COMPOSANTS A FIBRE OPTIQUE; DISPOSITIFS LASER; COMBINATEURS DE PUISSANCE; SYSTEMES TOUT FIBRE</t>
  </si>
  <si>
    <t>Bazier-Matte, Véronique</t>
  </si>
  <si>
    <t>327749</t>
  </si>
  <si>
    <t>Lien entre les algèbres amassées et la théorie des noeuds</t>
  </si>
  <si>
    <t>ALGEBRES; THEORIE DES NOEUDS; ALGEBRE AMASSEE; THEORIE DES REPRESENTATIONS; POLYNOME D'ALEXANDRE; F-POLYNOME</t>
  </si>
  <si>
    <t>Yang, Yi</t>
  </si>
  <si>
    <t>327788</t>
  </si>
  <si>
    <t>Apprentissage statistique intégratif sur des ensembles de données et des études hétérogènes</t>
  </si>
  <si>
    <t>STATISTICAL MACHINE LEARNING; HIGH--DIMENSIONAL STATISTICS; COMPLEX HETEROGENEOUS DATA; DATA INTEGRATION; MULTISOURCE AND MULTIMODALITY DATA; CAUSAL INFERENCE</t>
  </si>
  <si>
    <t>Leduc, Veronique</t>
  </si>
  <si>
    <t>327792</t>
  </si>
  <si>
    <t>Construire des ponts pour favoriser la citoyenneté culturelle sourde</t>
  </si>
  <si>
    <t>CITOYENNETE CULTURELLE; EQUITE; INCLUSION; HANDICAP ET SOURDITUDE; PERSONNES SOURDES; LANGUES DES SIGNES</t>
  </si>
  <si>
    <t>327794</t>
  </si>
  <si>
    <t>Le traitement du nom propre en régime contemporain: entre littérature et théories du sujet</t>
  </si>
  <si>
    <t>LITTERATURE QUEBECOISE; PSYCHANALYSE; NOM PROPRE; SUBJECTIVITE; LITTERATURE CONTEMPORAINE; IDENTITES</t>
  </si>
  <si>
    <t>Point, Christophe</t>
  </si>
  <si>
    <t>327827</t>
  </si>
  <si>
    <t>Les besoins en éthique professionnelle des enseignants novices au primaire au Québec</t>
  </si>
  <si>
    <t>ETHIQUE PROFESSIONNELLE; ENSEIGNANTS NOVICES; ENSEIGNEMENT AU PRIMAIRE; SITUATIONS ETHIQUES PROBLEMATIQUES ; INSERTION PROFESSIONNELLE; FORMATION INITIALE ET CONTINUE</t>
  </si>
  <si>
    <t>Lebel, Sarah</t>
  </si>
  <si>
    <t>327830</t>
  </si>
  <si>
    <t>Détresse et santé mentale des personnes endeuillées à la suite d’un homicide : Étude des perceptions de justice liées au système de justice, des croyances fondamentales et du soutien social</t>
  </si>
  <si>
    <t>PERSONNES ENDEUILLEES PAR HOMICIDE; CROYANCES FONDAMENTALES; PERCEPTION DE JUSTICE; SOUTIEN SOCIAL; DETRESSE; BIEN-ETRE</t>
  </si>
  <si>
    <t>Khelfaoui, Mahdi</t>
  </si>
  <si>
    <t>327834</t>
  </si>
  <si>
    <t>Histoire des politiques québécoises de soutien à l'innovation dans les entreprises, 1969-2017</t>
  </si>
  <si>
    <t>ETAT; POLITIQUE PUBLIQUE; DEVELOPPEMENT INDUSTRIEL; ENTREPRISES; RECHERCHE ET DEVELOPPEMENT; INNOVATION</t>
  </si>
  <si>
    <t>Xavier, St-Pierre</t>
  </si>
  <si>
    <t>327867</t>
  </si>
  <si>
    <t>Ethnographie du processus de choix scolaire d'écoles privées ou sélectives à Trois-Rivières : Perspectives
des familles et du personnel scolaire</t>
  </si>
  <si>
    <t>ETHNOGRAPHIE; INEGALITES; EDUCATION; CHOIX SCOLAIRE; RAPPORTS SOCIAUX DE RACE; RAPPORTS SOCIAUX DE CLASSE</t>
  </si>
  <si>
    <t>Fournier, Emma</t>
  </si>
  <si>
    <t>327880</t>
  </si>
  <si>
    <t>L'influence des contextes propices à la prise de risque sur les comportements adoptés lors des épisodes de fugue chez les jeunes hébergés en centre de réadaptation : l’effet modérateur des systèmes cognitif et socio-émotionnel</t>
  </si>
  <si>
    <t>SYSTEME SOCIO-EMOTIONNEL; SYSTEME COGNITIF; PRISE DE RISQUE; FUGUE ; CENTRE DE READAPTATION; ADOLESCENCE</t>
  </si>
  <si>
    <t>Afnan, Jawata</t>
  </si>
  <si>
    <t>327882</t>
  </si>
  <si>
    <t>Localisation des oscillations neuronales et profils de connectivité en MagnétoEncéphaloGraphie (MEG): validation à l'aide
de mesures d'ElectroEncéphaloGraphie (EEG) intracrâniennes</t>
  </si>
  <si>
    <t>EPILEPSY; EEG/MEG SOURCE LOCALIZATION; ELECTROPHYSIOLOGY; MAGNETOENCEPHALOGRAPHY-INTRACRANIAL EEG; NEURONAL OSCILLATION; CONNECTIVITY</t>
  </si>
  <si>
    <t>Zerroug, Yasmine</t>
  </si>
  <si>
    <t>327884</t>
  </si>
  <si>
    <t xml:space="preserve">À un cheveu près : la relation entre les glucocorticoïdes capillaires, les symptômes internalisés et le sexe chez les jeunes. </t>
  </si>
  <si>
    <t xml:space="preserve">ADOLESCENCE; CORTISOL CAPILLAIRE; CORTISONE CAPILLAIRE; DEPRESSION; SYMPTOMES DEPRESSIFS; SYMPTOMES ANXIEUX </t>
  </si>
  <si>
    <t xml:space="preserve">Lecuyer, Marie </t>
  </si>
  <si>
    <t>327885</t>
  </si>
  <si>
    <t>Sonder l’empire des bas-fonds : Enquête ethnographique sur les écologies de soin d’outre-tombe</t>
  </si>
  <si>
    <t>ECOLOGIE; SOIN ; CIMETIERE; DEUIL; AESTHETIQUE; RECREATIVITE</t>
  </si>
  <si>
    <t>Pankratov, Altynai</t>
  </si>
  <si>
    <t>327920</t>
  </si>
  <si>
    <t>Le boom des retraites pandémiques aux États-Unis : effet de santé ou de richesse ?</t>
  </si>
  <si>
    <t>OLDER WORKERS; COVID; HEALTH; INFORMAL CAREGIVERS; RETIREMENT SAVINGS; RETIREMENTS</t>
  </si>
  <si>
    <t>Smitheram, Miranda</t>
  </si>
  <si>
    <t>327923</t>
  </si>
  <si>
    <t>Ontologies et filiation: remédiation de matérialités et de sites contestés à travers la construction d’architectures textiles vivantes</t>
  </si>
  <si>
    <t>REMEDIATION; MATERIAL FUTURES; DECOLONIZING DESIGN; INVASIVE PLANT SPECIES; MATERIAL ECOLOGY; KINSHIP ONTOLOGIES</t>
  </si>
  <si>
    <t>Lepage, Fanny</t>
  </si>
  <si>
    <t>327928</t>
  </si>
  <si>
    <t>Réduire le stress des productrices et des producteurs agricoles par l’utilisation d’outils de gestion ciblés</t>
  </si>
  <si>
    <t>OUTILS DE GESTION D'ENTREPRISE; AGRICULTRICES ET AGRICULTEURS; STRESS; STRATEGIE D'ADAPTATION; ENTREPRENEURIAT AGRICOLE; DURABILITE SOCIALE</t>
  </si>
  <si>
    <t>Romanic, Dorde</t>
  </si>
  <si>
    <t>327930</t>
  </si>
  <si>
    <t>Dynamique et évolution de la couche limite urbaine au-dessus de Montréal</t>
  </si>
  <si>
    <t>ATMOSPHERIC SCIENCES; METEOROLOGY; URBAN BOUNDARY LAYER; URBAN WINDS; LIDAR; WIND PROFILE</t>
  </si>
  <si>
    <t>Gauthier, Marc Andre</t>
  </si>
  <si>
    <t>327939</t>
  </si>
  <si>
    <t>Anticorps thérapeutiques bispécifiques avec activation conditionnelle</t>
  </si>
  <si>
    <t>Anticorps</t>
  </si>
  <si>
    <t>CHEMOTHERAPY; APTAMERS; BISPECIFIC ANTIBODIES; LOGIC GATE; CD3; CD19</t>
  </si>
  <si>
    <t>Hamrouni, Naïma</t>
  </si>
  <si>
    <t>327947</t>
  </si>
  <si>
    <t>Le corps des femmes et le marché. Repenser la théorie des limites éthiques du marché à l'aune d'une approche de la vulnérabilité</t>
  </si>
  <si>
    <t xml:space="preserve">ETHIQUE ET PHILOSOPHIE POLITIQUE; PHILOSOPHIE FEMINISTE; PHILOSOPHIE DE LA SEXUALITE; LIMITES DES MARCHES ET MARCHANDISATION; VULNERABILITE HUMAINE; RELATIONNALITE </t>
  </si>
  <si>
    <t>Gagnon-Lewis, Charlotte</t>
  </si>
  <si>
    <t>327956</t>
  </si>
  <si>
    <t>Les usines à plante de Fukushima : frontières entre futurs projetés et réalités post-désastres</t>
  </si>
  <si>
    <t>POST-CATASTROPHE; SECURITE ALIMENTAIRE; VIE FUTURE ; JAPON; ECOLOGIE SOCIALE; SYSTEMES ALIMENTAIRES</t>
  </si>
  <si>
    <t>Gironne, Ann-Sophie</t>
  </si>
  <si>
    <t>327967</t>
  </si>
  <si>
    <t>Cibler les mécanismes menant à la chimiorésistance dans les cancers du sein triple négatifs</t>
  </si>
  <si>
    <t>BIO-INFORMATIQUE; GENOMIQUE; TRANSCRIPTOMIQUE; FACTEURS DE TRANSCRIPTION; RESISTANCE A LA CHIMIOTHERAPIE; ACCESSIBILITE DE LA CHROMATINE</t>
  </si>
  <si>
    <t>Rochefort, Dominic</t>
  </si>
  <si>
    <t>327974</t>
  </si>
  <si>
    <t>Nouvelles molécules organiques pour le stockage d'énergie à grande échelle en piles rédox à flux à électrolytes aqueux</t>
  </si>
  <si>
    <t>PILES REDOX A FLUX; STOCKAGE STATIONNAIRE; DURABILITE; CHIMIE VERTE; ELECTROCHIMIE; ENERGIE RENOUVELABLE</t>
  </si>
  <si>
    <t>Guichard, Frédéric</t>
  </si>
  <si>
    <t>327984</t>
  </si>
  <si>
    <t>Espèces fondatrices et relations entre biodiversité et fonctions écosystémiques dans l'estuaire maritime du Saint-Laurent</t>
  </si>
  <si>
    <t>ECOLOGIE; ECOSYSTEMES COTIERS; FONCTIONNEMENT ECOSYSTEMIQUE; MODELISATION ECOLOGIQUE; MOULES BLEUE ; HERBIERS A ZOSTERES</t>
  </si>
  <si>
    <t>Del Guidice, Emmanuelle</t>
  </si>
  <si>
    <t>327991</t>
  </si>
  <si>
    <t>Coordination de la contractilité de l’actine par la kinase Misshapen lors de la migration collective in vivo</t>
  </si>
  <si>
    <t>CANCER ET DEVELOPPEMENT; MIGRATION COLLECTIVE DES CELLULES; DROSOPHILA MELANOGASTER; CELLULES DE BORDURE (OVOGENESE); CONTRACTILITE; MISSHAPEN (MSN)</t>
  </si>
  <si>
    <t>Dettaa Mboudjiho, Eugène Delacroix</t>
  </si>
  <si>
    <t>327996</t>
  </si>
  <si>
    <t>Apprentissage automatique pour l'estimation des paramètres structurels à l'aide de données macro et un grand nombre d'instruments</t>
  </si>
  <si>
    <t>APPRENTISSAGE AUTOMATIQUE; DONNEEES TEMPORELLES; NOMBREUX INSTRUMENTS (MANY INSTRUMENTS); IDENTIFICATION FAIBLE; INSTRUMENT OPTIMAL; INSTRUMENT ESTIME</t>
  </si>
  <si>
    <t>Trottier-Dumont, William</t>
  </si>
  <si>
    <t>328028</t>
  </si>
  <si>
    <t>Attachement des enfants autistes : validation de la situation étrangère et effets modérateurs du tempérament, du niveau intellectuel et du niveau de fonctionnement</t>
  </si>
  <si>
    <t xml:space="preserve">ATTACHEMENT; SITUATION ETRANGERE; CORTISOL ; SEPARATION MERE-ENFANT; STRESS OBSERVATIONNEL ; FONCTIONNEMENT INTELLECTUEL </t>
  </si>
  <si>
    <t>Elhattab, Mohamed</t>
  </si>
  <si>
    <t>328029</t>
  </si>
  <si>
    <t>Intégration des RIS Assistée par l'IA vers les Réseaux 6G</t>
  </si>
  <si>
    <t>ARTIFICIAL INTELLIGENCE; GREEN COMMUNICATIONS AND NETWORKING; INTERNET-OF-EVERYTHING; RECONFIGURABLE INTELLIGENT SURFACE; SIXTH-GENERATION CELLULAR NETWORKS; SMART RADIO ENVIRONMENT</t>
  </si>
  <si>
    <t>Ziaee, Maryam</t>
  </si>
  <si>
    <t>328040</t>
  </si>
  <si>
    <t>Développer des modèles précliniques tridimensionnels basés sur des puces microfluidiques pour identifier les effets
du plasma non thermique, de la radiothérapie et de leur association sur le cancer du sein</t>
  </si>
  <si>
    <t>BREAST CANCER; MICROFLUIDIC CHIPS; THREE DIMENSIONAL TUMOUR MODELS; NON-THERAMAL PLASMA; RADIATION THERAPY; PREDICTIVE BIOMARKERS</t>
  </si>
  <si>
    <t>Michails-Posidis, Maria</t>
  </si>
  <si>
    <t>328041</t>
  </si>
  <si>
    <t>Imaginer l'Arctique : conceptualiser le changement climatique dans la zone de taïga-toundra</t>
  </si>
  <si>
    <t>ENVIRONMENTAL ART; METHODS; ARCTIC; SENSING; AIR; TAIGA-TUNDRA</t>
  </si>
  <si>
    <t>Lafrenière, Laurent</t>
  </si>
  <si>
    <t>328057</t>
  </si>
  <si>
    <t>Données hylétiques et conscience du temps</t>
  </si>
  <si>
    <t>PHENOMENOLOGIE; PHILOSOPHIE DE LA PERCEPTION; CONSCIENCE DU TEMPS; HUSSERL; ENACTIVISME; HYLETIQUE</t>
  </si>
  <si>
    <t>Myles, David</t>
  </si>
  <si>
    <t>328067</t>
  </si>
  <si>
    <t>« Les drag queens, c’est comme le disco... ça ne mourra jamais! »: Examiner les mutations numériques des cultures de drag montréalaises</t>
  </si>
  <si>
    <t>PLATEFORMES NUMERIQUES; CULTURES DE DRAG; MONTREAL; ETHNOGRAPHIE; COMMUNAUTES LGBTQ+; CULTURES NUMERIQUES</t>
  </si>
  <si>
    <t>Belilovsky, Eugene</t>
  </si>
  <si>
    <t>328069</t>
  </si>
  <si>
    <t>Amélioration du parallélisme et de l’asynchrone des modèles profonds</t>
  </si>
  <si>
    <t>MACHINE LEARNING; DEEP LEARNING; DISTRIBUTED LEARNING; MODEL PARALLELISM; ARTIFICIAL INTELLIGENCE; COMPUTER VISION</t>
  </si>
  <si>
    <t>Brillon, Pascale</t>
  </si>
  <si>
    <t>328088</t>
  </si>
  <si>
    <t>Déterminants psychosociaux et impact d'un programme de remédiation cognitive à distance sur le fonctionnement global et la qualité de vie
de personnes souffrant de détresse post-traumatique</t>
  </si>
  <si>
    <t>DETRESSE POST-TRAUMATIQUE; DEFICITS COGNITIFS ; SOUTIEN SOCIAL; QUALITE DE VIE; DETERMINANTS PSYCHOSOCIAUX; FONCTIONNEMENT GLOBAL</t>
  </si>
  <si>
    <t>Howarth, Ashlee</t>
  </si>
  <si>
    <t>328101</t>
  </si>
  <si>
    <t>Production de Méthane Vert en Combinant la Conversion d’Électricité en Gaz et la Capture du CO2 à l'Aide de Réseaux Métal-Organiques</t>
  </si>
  <si>
    <t>POWER TO GAS; GREEN METHANE; CATALYSIS; CARBON DIOXIDE ; METAL-ORGANIC FRAMEWORKS; POROUS MATERIALS</t>
  </si>
  <si>
    <t>Gyakum, John Richard</t>
  </si>
  <si>
    <t>328108</t>
  </si>
  <si>
    <t xml:space="preserve">Comprendre et prédire les processus atmosphériques modulant les types de précipitations hivernales dans la vallée du fleuve Saint-Laurent </t>
  </si>
  <si>
    <t>WINTER PRECIPITATION TYPES; SURFACE WEATHER FRONTS; EXTREME WEATHER; SAINT LAWRENCE RIVER VALLEY; NUMERICAL MODELING; PRECIPITATION MICROPHYSICS</t>
  </si>
  <si>
    <t>Gagné-Pelletier, Léandre</t>
  </si>
  <si>
    <t>328115</t>
  </si>
  <si>
    <t>Prédicteurs de l’utilisation du membre supérieur parétique suite à la réadaptation post-AVC</t>
  </si>
  <si>
    <t xml:space="preserve">AVC; READAPTATION; MEMBRE SUPERIEUR; CAPACITES SENSORIMOTRICES; MESURES ROBOTISEES ; ACCELEROMETRIE </t>
  </si>
  <si>
    <t>Zhang, Chengyuan</t>
  </si>
  <si>
    <t>328118</t>
  </si>
  <si>
    <t>Évaluation quantitative et modélisation des cycles action-réaction dans les comportements de conduite interactifs</t>
  </si>
  <si>
    <t>INTERACTION MULTI-VEHICULES; COMPORTEMENT DE CONDUITE; MODELES DE TRAFIC; MODELISATION SPATIO-TEMPORELLE; CONDUITE AUTONOME; SYSTEME DE TRANSPORT INTELLIGENT</t>
  </si>
  <si>
    <t>Beauchamp, Myriam</t>
  </si>
  <si>
    <t>328119</t>
  </si>
  <si>
    <t>Un examen du lien entre les capacité de narration,sociales et pragmatiques chez les enfants bilingues et unilingue sur le spectre de l'autisme</t>
  </si>
  <si>
    <t>AUTISM; BILINGUALISM; SCHOOL-AGED; NARRATIVES; SOCIAL SKILLS; PRAGMATIC SKILLS</t>
  </si>
  <si>
    <t>Verstraete, Mathilde</t>
  </si>
  <si>
    <t>328121</t>
  </si>
  <si>
    <t xml:space="preserve">Littérature classique à l'épreuve du numérique: le cas de l'Anthologie grecque. </t>
  </si>
  <si>
    <t>Phénomènes dynamiques des grands ouvrages</t>
  </si>
  <si>
    <t xml:space="preserve">HUMANITES NUMERIQUES; PHILOLOGIE GRECQUE; ANTHOLOGIE GRECQUE; WEB; THEORIE DE LA RECEPTION;  DIACHRONIE </t>
  </si>
  <si>
    <t>Doutreloux, Emilie</t>
  </si>
  <si>
    <t>328126</t>
  </si>
  <si>
    <t>Accès aux services de soutien à l'apprentissage de la langue d'enseignement au collégial : un défi pour les personnes étudiantes allophones issues de l'immigration récente</t>
  </si>
  <si>
    <t>ALLOPHONES; JUSTICE; EQUITE; ENSEIGNEMENT COLLEGIAL; MIGRATIONS; EVALUATION</t>
  </si>
  <si>
    <t>Kumral, Boran</t>
  </si>
  <si>
    <t>328134</t>
  </si>
  <si>
    <t>Réalisation de matériaux 2D à gradient de bande interdite par nanotopographie</t>
  </si>
  <si>
    <t>NANOMECHANICS; 2D MATERIALS; NANOENGINEERING; NANOMATERIALS; MECHANICS AND DESIGN; INTERFACES</t>
  </si>
  <si>
    <t>Bélanger, David</t>
  </si>
  <si>
    <t>328135</t>
  </si>
  <si>
    <t>L'imaginaire de la dette en littérature québécoise : communauté, hiérarchie et échanges dans les figures de la dette (1840-1960)</t>
  </si>
  <si>
    <t>DETTES; LITTERATURE QUEBECOISE; LITTERATURE DU XIXE SIECLE; SOCIOCRITIQUE; FILIATION; LITTERATURE DU XXE SIECLE</t>
  </si>
  <si>
    <t>Lavoie, Bertrand</t>
  </si>
  <si>
    <t>328136</t>
  </si>
  <si>
    <t>Le passage au tribunal: étude qualitative de l'autorisation judiciaire de soins dans un hôpital pédiatrique québécois</t>
  </si>
  <si>
    <t>AUTORISATION JUDICIAIRE DE SOINS; MEDECINE (PEDIATRIE); CONSCIENCE DU DROIT; SOCIOLOGIE DU DROIT; DROIT DE LA SANTE; PARTENARIAT PATIENT</t>
  </si>
  <si>
    <t>Lachapelle, Mathieu</t>
  </si>
  <si>
    <t>328138</t>
  </si>
  <si>
    <t>L'effet des aérosols sur les types de précipitations hivernales</t>
  </si>
  <si>
    <t>Environnement et Changement climatique Canada [ECCC]</t>
  </si>
  <si>
    <t>GLACE; NEIGE; PLUIE; TELEDETECTION; MESURES AEROPORTES; AEROSOLS</t>
  </si>
  <si>
    <t>Alkhawja, Fares</t>
  </si>
  <si>
    <t>328149</t>
  </si>
  <si>
    <t>Généralisation des modèles de mélange de forêts de Dirichlet pour la fusion des données multimodales.</t>
  </si>
  <si>
    <t>DIRICHLET FOREST; NESTED DIRICHLET DISTRIBUTION; DIRICHLET DISTRIBUTION; MIXTURE MODELS; MULTIMODAL MACHINE LEARNING; MULTIMODAL DATASETS</t>
  </si>
  <si>
    <t>Dufour, Arnaud</t>
  </si>
  <si>
    <t>328150</t>
  </si>
  <si>
    <t>Les deux arts politiques de Platon : l'Étranger d'Élée, Socrate et la tekhnê politikê dans la dyade Sophiste-Politique et le Gorgias</t>
  </si>
  <si>
    <t>PHILOSOPHIE ET POLITIQUE; ART POLITIQUE; CITE; ETRANGER D'ELEE; SOCRATE; PLATON</t>
  </si>
  <si>
    <t>Roussy, Maxime</t>
  </si>
  <si>
    <t>328155</t>
  </si>
  <si>
    <t>Mythes et imaginaire du territoire dans La robe noire et Peter McLeod de Damase Potvin</t>
  </si>
  <si>
    <t>GEOPOETIQUE; SAGUENAY-LAC-ST-JEAN; TERRITOIRE; MYTHE; IMAGINAIRE; LITTERATURE</t>
  </si>
  <si>
    <t>328157</t>
  </si>
  <si>
    <t xml:space="preserve">Améliorer la santé à long terme des adolescents et jeunes adultes atteints de cancer grâce à une intervention multimodale sur les habitudes de vie : apprendre de la Covid-19 et amoindrir ses impacts </t>
  </si>
  <si>
    <t>CANCER DE L'ADOLESCENT; HABITUDES DE VIE; ACTIVITE PHYSIQUE; NUTRITION; SANTE MENTALE; JEUNES ADULTES</t>
  </si>
  <si>
    <t>Girondel, Charlotte</t>
  </si>
  <si>
    <t>328159</t>
  </si>
  <si>
    <t>Caractérisation des programmes métaboliques dans les métastases hépatiques des cancers colorectaux</t>
  </si>
  <si>
    <t>Institut du cancer Rosalind et Morris Goodman</t>
  </si>
  <si>
    <t>COLORECTAL CANCER; LIVER METASTASIS; CELLULAR METABOLISM; PATIENT-DERIVED XENOGRAFT MODELS; HISTOPATHOLOGICAL GROWTH PATTERN; DESMOPLASTIC LESIONS</t>
  </si>
  <si>
    <t>Hezavehe, Seyed-Yashar</t>
  </si>
  <si>
    <t>328171</t>
  </si>
  <si>
    <t>Peser les étoiles avec l'intelligence artificielle: une modélisation des populations stellaires pour une nouvelle génération de relevés du ciel</t>
  </si>
  <si>
    <t>ASTROPHYSICS; MACHINE LEARNING; STELLAR POPULATIONS MODELING; DARK MATTER STRUCTURE AND PROPERTIES; GRAVITATIONAL LENSING; COSMOLOGICAL SURVEYS</t>
  </si>
  <si>
    <t>Landry, Amélie</t>
  </si>
  <si>
    <t>328183</t>
  </si>
  <si>
    <t>Évaluation de l’oubli accéléré à long terme chez les personnes atteintes d’épilepsie</t>
  </si>
  <si>
    <t>OUBLI ACCELERE A LONG TERME; EPILEPSIE; EPILEPSIE DU LOBE TEMPORAL; MEMOIRE; TESTS NEUROPSYCHOLOGIQUES; REALITE VIRTUELLE</t>
  </si>
  <si>
    <t>Hervé, Vincent</t>
  </si>
  <si>
    <t>328201</t>
  </si>
  <si>
    <t xml:space="preserve">Impact direct des oligomères amyloïde-bêta sur la libération du glutamate et l'hyperactivité neuronale dans l'hippocampe de rat </t>
  </si>
  <si>
    <t>ALZHEIMER; AMYLOIDE BETA; HIPPOCAMPE; GLUTAMATE; STEREOTAXIE; EEG</t>
  </si>
  <si>
    <t>Tacuri, Natalie</t>
  </si>
  <si>
    <t>328205</t>
  </si>
  <si>
    <t>Tendance ou problème ? Déconstruire l’« épidémie » de sexualisation en danse compétitive de niveau studio et universitaire</t>
  </si>
  <si>
    <t>AGE APPROPRIATENESS; COMPETITIVE DANCE; FEMINIST ETHNOGRAPHY; IDENTITY; LABAN MOVEMENT ANALYSIS; SEXUALIZATION</t>
  </si>
  <si>
    <t>Saunders, Darren</t>
  </si>
  <si>
    <t>328206</t>
  </si>
  <si>
    <t>Les perspectives discursives dans l’interprétation signée : une analyse de la représentation corporelle et de ses fonctions dans les discours interprétés en langue des signes parmi les interprètes sourds et entendants.</t>
  </si>
  <si>
    <t>University of Manitoba</t>
  </si>
  <si>
    <t>Manitoba</t>
  </si>
  <si>
    <t>LANGUES DES SIGNES; GESTES; PERSPECTIVES DISCURSIVES; INTERPRETATION EN LANGUES DES SIGNES; INTERPRETES SOURDS; INTERPRETES ENTENDANTS</t>
  </si>
  <si>
    <t>Cayouette, Audrey</t>
  </si>
  <si>
    <t>328218</t>
  </si>
  <si>
    <t>Productions verbales en troubles du spectre de la schizophrénie : rôles de la théorie de l’esprit et des symptômes cliniques</t>
  </si>
  <si>
    <t>TROUBLES DU SPECTRE DE LA SCHIZOPHRENIE; PRODUCTIONS VERBALES; COGNITION SOCIALE; THEORIE DE L'ESPRIT ; SYMPTOMES CLINIQUES; RETABLISSEMENT FONCTIONNEL</t>
  </si>
  <si>
    <t>Choquette, Julie</t>
  </si>
  <si>
    <t>328224</t>
  </si>
  <si>
    <t>Étude des causes de décès à la hausse aux âges adultes : nouveaux obstacles à la croissance de l'espérance de vie au Canada?</t>
  </si>
  <si>
    <t>DEMOGRAPHIE; ESPERANCE DE VIE; CRISE DES OPIOIDES; CAUSES DE DECES; METHODES DE DECOMPOSITION; PANDEMIE DE COVID-19</t>
  </si>
  <si>
    <t>Provost, Amy</t>
  </si>
  <si>
    <t>328229</t>
  </si>
  <si>
    <t xml:space="preserve">Étude de l'interaction entre l'engagement social, le type de diète et la cognition chez les personnes âgées.  </t>
  </si>
  <si>
    <t>PARTICIPATION SOCIALE ; RESEAU SOCIAL; DETERMINANTS SOCIAUX; COGNITION; VIEILLISSEMENT DES POPULATIONS ; NUTRITION</t>
  </si>
  <si>
    <t>Jutras, Mathilde</t>
  </si>
  <si>
    <t>328235</t>
  </si>
  <si>
    <t>Étude de la variabilité haute fréquence de la biogéochimie de l'océan Pacifique à l'aide des bouées Argo</t>
  </si>
  <si>
    <t>Universite Hawaii Pacific</t>
  </si>
  <si>
    <t>Hawaii</t>
  </si>
  <si>
    <t>OCEANOGRAPHIE; CHANGEMENTS CLIMATIQUES; BIOGEOCHIMIE; CARBONE; DESOXYGENATION; SENSEURS OCEANOGRAPHIQUES</t>
  </si>
  <si>
    <t>Suleiman, Wael</t>
  </si>
  <si>
    <t>328238</t>
  </si>
  <si>
    <t>Placer l'humain dans la boucle: Vers une nouvelle approche des systèmes de fabrication de pointe</t>
  </si>
  <si>
    <t>COLLABORATIVE ROBOTS; PHYSICAL HUMAN-ROBOT INTERACTION; INTELLIGENT SYSTEMS; HUMAN MOTION; SENSORIMOTOR; ADVANCED CONTROL</t>
  </si>
  <si>
    <t>Yang, Chin Chen</t>
  </si>
  <si>
    <t>328246</t>
  </si>
  <si>
    <t>Un algorithme contextuel adaptable et explicable pour détecter et enquêter sur les discours toxiques &amp; nuisibles dans les espaces en ligne</t>
  </si>
  <si>
    <t>NATURAL LANGUAGE PROCESSING; TOXIC / HARMFUL SPEECH DETECTION; MULTI-TURN DIALOGUE; CONTINUAL LEARNING; CAUSAL MODELING; TEMPORAL POINT PROCESS</t>
  </si>
  <si>
    <t>Lallier Beaudoin, Marie-Claude</t>
  </si>
  <si>
    <t>328254</t>
  </si>
  <si>
    <t>Fais semblant jusqu’à ce que tu y arrives (fake it till you make it) : Implication de la perception d'imposture du consultant pour l'alliance de travail et l’efficacité de la consultation</t>
  </si>
  <si>
    <t>PHENOMENE DE L'IMPOSTEUR; CONSULTATION ORGANISATIONNELLE; CLIENT; CONSULTANT; ALLIANCE DE TRAVAIL; EFFICACITE</t>
  </si>
  <si>
    <t>De Guise, Audrey-Ane</t>
  </si>
  <si>
    <t>328257</t>
  </si>
  <si>
    <t xml:space="preserve">Évolution des croyances des futurs enseignants d’éducation physique et à la santé au regard des stratégies visant à soutenir la motivation à apprendre des élèves : Regard sur les pratiques utilisées par les formateurs universitaires </t>
  </si>
  <si>
    <t>FORMATION INITIALE DES ENSEIGNANTS; EDUCATION PHYSIQUE ET A LA SANTE; MOTIVATION; FORMATEURS UNIVERSITAIRES; CLIMAT MOTIVATIONNEL; COMPETENCES PROFESSIONNELLES</t>
  </si>
  <si>
    <t>Prix</t>
  </si>
  <si>
    <t>Prix Grands sages</t>
  </si>
  <si>
    <t>Roy-Turgeon, Olivier</t>
  </si>
  <si>
    <t>328259</t>
  </si>
  <si>
    <t>Les corporalités bibliques ondulatoires : repenser les masculinités guerrières de la Bible hébraïque à la lumière des études du handicap.</t>
  </si>
  <si>
    <t xml:space="preserve">Grandes traditions religieuses </t>
  </si>
  <si>
    <t>ETUDES BIBLIQUES; ETUDES DES MASCULINITES; LIVRE DES JUGES; ETUDES DU HANDICAP; BIBLE HEBRAIQUE; LIVRES DES ROIS</t>
  </si>
  <si>
    <t>Duchesneau, Michel</t>
  </si>
  <si>
    <t>328260</t>
  </si>
  <si>
    <t>Musique en France XIXe et XXe siècles : discours et idéologies</t>
  </si>
  <si>
    <t>MUSIQUE; MUSICOLOGIE; COMPOSITION; INTERPRETATION; IIIE REPUBLIQUE; HISTOIRE DE L'ART</t>
  </si>
  <si>
    <t>Laforce, Esther</t>
  </si>
  <si>
    <t>328264</t>
  </si>
  <si>
    <t>Dystopies féministes et voix testimoniales (Canada, États-Unis, France, 1985-2021) : hantise et déhantise, de la chasse aux sorcières à la crise écologique</t>
  </si>
  <si>
    <t>FEMINISME; DYSTOPIES; TEMOIGNAGES; HANTISE; SORCIERES; CRISE ECOLOGIQUE</t>
  </si>
  <si>
    <t>Coulbury, Calvin</t>
  </si>
  <si>
    <t>328271</t>
  </si>
  <si>
    <t>Examiner les interactions entre les nuages et la banquise en Arctique dans les modèles climatiques actuels</t>
  </si>
  <si>
    <t>CLIMATE CHANGE; ARCTIC CLOUDS; ARCTIC SEA ICE DECLINE; SATELLITE OBSERVATIONS; CLIMATE MODEL COMPARISON; CLIMATE AND CLOUD RADIATIVE FEEDBACKS</t>
  </si>
  <si>
    <t>Mochulska, Viktoriia</t>
  </si>
  <si>
    <t>328292</t>
  </si>
  <si>
    <t>Construction de paysages des destinées cellulaires lors du développement embryonnaire</t>
  </si>
  <si>
    <t>DYNAMICAL SYSTEMS; GEOMETRIC MODELS; BIFURCATION THEORY; WADDINGTON LANDSCAPE; STEM CELL DIFFERENTIATION; SOMITOGENESIS</t>
  </si>
  <si>
    <t>Ohm-Fickler, Dennis</t>
  </si>
  <si>
    <t>328296</t>
  </si>
  <si>
    <t>La PrEP et la crise du sida : comment un médicament transforme l’intimité et la mémoire queer</t>
  </si>
  <si>
    <t>CULTURAL MEMORY; ANTHROPOLOGY OF AIDS/HIV; PREP; LGBTQIA+ HISTORY; INTIMACY AND SEXUALITY; QUEER ARCHIVES</t>
  </si>
  <si>
    <t>Paquin, Ariane</t>
  </si>
  <si>
    <t>328301</t>
  </si>
  <si>
    <t>L'isolement social et la solitude : le rôle des tiers lieux comme facteurs de protection et les barrières structurelles à leur utilisation chez les aîné.e.s</t>
  </si>
  <si>
    <t>VIEILLISSEMENT; SOLITUDE; ISOLEMENT SOCIAL; TIERS-LIEUX; INEGALITES SOCIALES EN SANTE; BARRIERES STRUCTURELLES</t>
  </si>
  <si>
    <t>Pooneh, Maghoul</t>
  </si>
  <si>
    <t>328306</t>
  </si>
  <si>
    <t>Développement d'un jumeau numérique pour la gestion adaptative des geo-infrastructures nordiques affectées par le réchauffement climatique</t>
  </si>
  <si>
    <t>EARLY-WARNING AND MONITORING SYSTEM; CLIMATE CHANGE; PERMAFROST DEGRADATION; GEOMECHANICS; GEOPHYSICS; SEISMIC WAVES</t>
  </si>
  <si>
    <t>Fukuda, Takuto</t>
  </si>
  <si>
    <t>328314</t>
  </si>
  <si>
    <t>Un opéra en réalité mixte : un défi pour intégrer chanteurs et effets visuels</t>
  </si>
  <si>
    <t>MUSIC; MIXED REALITY; AUDIENCE ENGAGEMENT; LIVENESS; MUSIC TECHNOLOGY; POST-PANDEMIC</t>
  </si>
  <si>
    <t>Cappadocia, Laurent</t>
  </si>
  <si>
    <t>328320</t>
  </si>
  <si>
    <t>Améliorer la résilience des plantes aux températures élevées via une approche intégrée de modulation des réseaux de régulation géniques</t>
  </si>
  <si>
    <t>BIOTECHNOLOGIE VEGETALE; STRESS ENVIRONNEMENTAUX; INTERACTIONS PROTEINE-PROTEINE; BIOLOGIE DES SYSTEMES/INTEGRATIVE; GENOMIQUE ET REGULATION GENETIQUE; MODIFICATIONS POST-TRADUCTIONNELLES</t>
  </si>
  <si>
    <t>Patton, Elizabeth</t>
  </si>
  <si>
    <t>328321</t>
  </si>
  <si>
    <t>Femmes et nature dans la révolution scientifique moderne</t>
  </si>
  <si>
    <t>Périodes et courants de réflexion</t>
  </si>
  <si>
    <t>ECOFEMINISME; REVOLUTION SCIENTIFIQUE MODERNE; NOUVELLE CONCEPTION DE LA NATURE; ANALOGIE ENTRE FEMME ET NATURE; EVOLUTION DU RAPPORT AUX FEMMES; MONTEE DU MECANISME EN SCIENCE</t>
  </si>
  <si>
    <t>Painchaud, Alexandra</t>
  </si>
  <si>
    <t>328335</t>
  </si>
  <si>
    <t xml:space="preserve">Biomarqueur du neurodéveloppement des enfants nés de mères suivies en psychiatrie périnatale  </t>
  </si>
  <si>
    <t>NEURODEVELOPPEMENT; PSYCHIATRIE PERINATALE; NEUROCOGNITION; SYMPTOMES PSYCHIATRIQUES; BIOMARQUEUR; ELECTRORETINOGRAPHIE</t>
  </si>
  <si>
    <t>Thibault, Mathieu</t>
  </si>
  <si>
    <t>328348</t>
  </si>
  <si>
    <t>Avantages et défis de l’usage de Minecraft Education sur l’enseignement-apprentissage des mathématiques : coélaboration de connaissances à l’aide de regards croisés</t>
  </si>
  <si>
    <t xml:space="preserve">Engagement </t>
  </si>
  <si>
    <t>Phases Démarrage et Action</t>
  </si>
  <si>
    <t>ECR</t>
  </si>
  <si>
    <t>RECHERCHE COLLABORATIVE; DIDACTIQUE DES MATHEMATIQUES; ENSEIGNEMENT-APPRENTISSAGE PAR LE JEU; OUTILS NUMERIQUES POUR L?APPRENTISSAGE; MINECRAFT EDUCATION; AVANTAGES ET DEFIS</t>
  </si>
  <si>
    <t>Rahem, Rémy</t>
  </si>
  <si>
    <t>328358</t>
  </si>
  <si>
    <t>Contrôle d’un système multirobot hétérogène dans un contexte d’exploration et de cartographie.</t>
  </si>
  <si>
    <t>CARTOGRAPHIE; ROBOTIQUE COLLABORATIVE; PLANIFICATION DE MOUVEMENTS; INTELLIGENCE ARTIFICIELLE; SYSTEME HETEROGENE; CONTROLE MULTIROBOT</t>
  </si>
  <si>
    <t>Lerouge, Sophie</t>
  </si>
  <si>
    <t>328371</t>
  </si>
  <si>
    <t>Biofabrication de matrices injectables macroporeuses pour la thérapie cellulaire</t>
  </si>
  <si>
    <t>BIOMATERIALS; BIOFABRICATION; HYDROGEL; BIOPRINTING; CELL THERAPY; POROUS SCAFFOLD</t>
  </si>
  <si>
    <t>Hassanpour, Nahid</t>
  </si>
  <si>
    <t>328372</t>
  </si>
  <si>
    <t>Évaluation des ultrasons comme méthode non invasive pour contrôler la distribution des nanomédicaments (nanoparticules)</t>
  </si>
  <si>
    <t>SURFACES-NANOPARTICLES INTERACTION ; COLLOIDAL PHYSICS; CELL MEMBRANE; SURFACE FORCE APPARATUS (SFA); ULTRASOUND ; MICROFABRICATION-ORGAN ON CHIP</t>
  </si>
  <si>
    <t>Pignolet, Alain</t>
  </si>
  <si>
    <t>328373</t>
  </si>
  <si>
    <t>Nanoparticules magnéto-piézo-électriques et anticorps de camélidés : Thérapie non-médicamenteuse novatrice contre les cancers agressifs</t>
  </si>
  <si>
    <t>NANOPARTICULES MAGNETOELECTRIQUES (MENS); CANCER DU SEIN TRIPLE NEGATIF (TNBC); ELECTROPORATION SELECTIVE; ROS &amp; PIEZOCATALYSE ; ANTICORPS DE CAMELIDES (NANOBODIES); GALECTINE-7</t>
  </si>
  <si>
    <t>Bienvenue, Valérie</t>
  </si>
  <si>
    <t>328376</t>
  </si>
  <si>
    <t>Hospitalité interespèces et éthique de la représentation. Examen de la pertinence contemporaine des chevaux dans l'art de Rosa Bonheur.</t>
  </si>
  <si>
    <t>ROSA BONHEUR; ETUDES ANIMALES; REPRESENTATIONS ANIMALIERES ET EQUINES; HOSPITALITE INTERESPECES; ETHIQUE DE LA REPRESENTATION; ARCHIVES</t>
  </si>
  <si>
    <t>Ouni, Ali</t>
  </si>
  <si>
    <t>328377</t>
  </si>
  <si>
    <t>Un Cadre Intelligent Interactif pour la refactorisation du code et d'architecturale des systèmes logiciels basés sur les microservices</t>
  </si>
  <si>
    <t>SOFTWARE ENGINERRING; SOFTWARE MAINTENANCE; SOFTWARE ARCHITECTURE; SOFTWARE QUALITY; MACHINE LEARNING; EVOLUTIONARY ALGORITHMS</t>
  </si>
  <si>
    <t>Croisetière-Otis, Kevin</t>
  </si>
  <si>
    <t>328385</t>
  </si>
  <si>
    <t>Les relations entre les pratiques d'évaluation et les représentations professionnelles dans le contexte de la classe d'anglais langue seconde.</t>
  </si>
  <si>
    <t>REPRESENTATION PROFESSIONNELLE; PRATIQUE ENSEIGNANTE; EVALUATION DES LANGUES; VALIDITE; FIABILITE; COMPETENCE COMMUNICATIVE</t>
  </si>
  <si>
    <t>Guyot, Capucine</t>
  </si>
  <si>
    <t>328422</t>
  </si>
  <si>
    <t>Dépôt de revêtements en bioverre/TiO2 sur le PEEK pour la fabrication d'implants dentaires bioactifs capables de restaurer l'intégrité du tissu gingival et empêcher les infections.</t>
  </si>
  <si>
    <t>BIOMATERIAUX; PEEK; BIOVERRE; IMPLANTS DENTAIRES; INFECTION; INTEGRATION TISSULAIRE</t>
  </si>
  <si>
    <t>Ummel, Deborah</t>
  </si>
  <si>
    <t>328437</t>
  </si>
  <si>
    <t>S'adapter à la perte d'un être cher : développement d'un modèle holistique de l'expérience de deuil</t>
  </si>
  <si>
    <t>DEUIL; ADAPTATION; MODELISATION; FACTEURS DE RISQUE; FACTEURS DE PROTECTION; PERTE</t>
  </si>
  <si>
    <t>Archambault-Wakil, Sidney</t>
  </si>
  <si>
    <t>328438</t>
  </si>
  <si>
    <t xml:space="preserve">Perceptions des femmes détenues au Québec ayant un vécu en lien avec l’exploitation sexuelle </t>
  </si>
  <si>
    <t>FEMMES DETENUES; TRAITE DE PERSONNES; EXPLOITATION SEXUELLE; ACTEURS SOCIO-JUDICIAIRES ET CARCERAUX; PERCEPTIONS; INTERVENTIONS ADAPTEES</t>
  </si>
  <si>
    <t>Otis, Alexandra</t>
  </si>
  <si>
    <t>328439</t>
  </si>
  <si>
    <t>Les déterminants de l’insécurité alimentaire et l’utilisation des programmes de protection sociale spécifiques et sensibles à la nutrition à Hardoi, Uttar Pradesh, Inde : étude à méthodes mixtes</t>
  </si>
  <si>
    <t>SANTE MONDIALE; INDE; EQUITE; POPULATION VULNERABLE; PROTECTION SOCIALE; SECURITE ALIMENTAIRE</t>
  </si>
  <si>
    <t>Wang, Yilin</t>
  </si>
  <si>
    <t>328440</t>
  </si>
  <si>
    <t>Étudier le rôle de la protéine GOS2 dans le métabolisme des lipides, l’inflammation et le cancer colorectal</t>
  </si>
  <si>
    <t xml:space="preserve">COLON CANCER; INFLAMMATION ; LIPID METABOLISM; COLITIS ; ADIPOSE TRIGLYCERIDE LIPASE INHIBITOR; G0/G1 SWITCH GENE 2 </t>
  </si>
  <si>
    <t>Diwan, Sarah-Slim</t>
  </si>
  <si>
    <t>328452</t>
  </si>
  <si>
    <t>Démystifier le rôle de la polyadénylation alternative dans les cancers induits par PTEN</t>
  </si>
  <si>
    <t>CANCER MECHANISM; TUMORIGENESIS; POST-TRANSCRIPTIONAL REGULATION; ALTERNATIVE POLYADENYLATION; 3'UTR ISOFORMS; PTEN</t>
  </si>
  <si>
    <t>Bernard, Daniel</t>
  </si>
  <si>
    <t>328454</t>
  </si>
  <si>
    <t>Améliorer la fertilité des porcs</t>
  </si>
  <si>
    <t>Reproduction et croissance</t>
  </si>
  <si>
    <t>AGRICULTURE; ANIMAL PRODUCTION; PIG; REPRODUCTION; ENDOCRINOLOGY; HORMONE RECEPTOR</t>
  </si>
  <si>
    <t>Li, Shulei</t>
  </si>
  <si>
    <t>328456</t>
  </si>
  <si>
    <t xml:space="preserve">Cibler les Dépendances Génétiques des Cellules Souches Cancéreuses Myogéniques dans le Rhabdomyosarcome Embryonnaire </t>
  </si>
  <si>
    <t>Dépistage génétique des maladies</t>
  </si>
  <si>
    <t>BIOCHEMISTRY; MOLECULAR BIOLOGY; CANCER STEM CELLS ; HIGH THROUGHPUT GENETIC SCREENING; MUSCLE CANCERS; RHABDOMYOSARCOMA</t>
  </si>
  <si>
    <t>Timoteo, Patricia</t>
  </si>
  <si>
    <t>328460</t>
  </si>
  <si>
    <t>L'agentivité liturgique des femmes religieuses: étude de l'espace lotharingien du IXe au XIe siècle.</t>
  </si>
  <si>
    <t>HAUT MOYEN-AGE; LITURGIE; FEMME RELIGIEUSE; MONACHISME; AGENTIVITE; LOTHARINGIE</t>
  </si>
  <si>
    <t>Bianucci, Pablo</t>
  </si>
  <si>
    <t>328464</t>
  </si>
  <si>
    <t>Source intégrée de lumière quantique dynamiquement structurée</t>
  </si>
  <si>
    <t>OPTICAL TOPOLOGICAL CONFINEMENT; SINGLE-PHOTON EMISSION; SEMICONDUCTOR NANOWIRES; OPTICAL MICRORESONATORS; QUANTUM LIGHT; PHOTONIC CRYSTALS</t>
  </si>
  <si>
    <t>Tufenkji, Nathalie</t>
  </si>
  <si>
    <t>328469</t>
  </si>
  <si>
    <t>Les plastiques dans les sols agricoles du Québec : évaluer leur devenir et leurs impacts</t>
  </si>
  <si>
    <t>MICROPLASTICS; PLASTIC MULCH; PLASTIC ADDITIVES; ECOTOXICITY; AGRICULTURE; FOOD CONTAMINATION</t>
  </si>
  <si>
    <t>Teolis, Nicola</t>
  </si>
  <si>
    <t>328470</t>
  </si>
  <si>
    <t>Influence de la cristallinité et de la masse molaire de polymères sur l'orientation moléculaire de fibres électrofilées</t>
  </si>
  <si>
    <t>ORIENTATION MOLECULAIRE; POLYMERES; NANOMATERIAUX; NANOFIBRES; ELECTROFILAGE; SPECTROSCOPIE RAMAN</t>
  </si>
  <si>
    <t>Desroches, Odile-Anne</t>
  </si>
  <si>
    <t>328474</t>
  </si>
  <si>
    <t xml:space="preserve">Exploration de pratiques collaboratives entre les pairs aidants en itinérance et en santé mentale </t>
  </si>
  <si>
    <t>PAIR AIDANCE; ITINERANCE; SANTE MENTALE; SERVICES DE SANTE; DEPENDANCE; PRATIQUES COLLABORATIVES</t>
  </si>
  <si>
    <t>Li, Jiaxuan</t>
  </si>
  <si>
    <t>328476</t>
  </si>
  <si>
    <t>Rôles des altérations de FOXA1 dans la progression du cancer de la prostate dépendante de l'alimentation et induite par la surexpression de MYC</t>
  </si>
  <si>
    <t>HIGH-FAT DIET; OBESITY; FOXA1; EPIGENETIC REGULATION; PROSTATE CANCER ; MOLECULAR PROFILING</t>
  </si>
  <si>
    <t>Bergeron, Laurie</t>
  </si>
  <si>
    <t>328483</t>
  </si>
  <si>
    <t xml:space="preserve">Développer une culture didactique pour l’intervention orthopédagogique en mathématiques au secondaire : une recherche-intervention  </t>
  </si>
  <si>
    <t>ORTHOPEDAGOGIE; DIDACTIQUE DES MATHEMATIQUES; SECONDAIRE; RECHERCHE-INTERVENTION; ACTIVITE; ACTION DIDACTIQUE</t>
  </si>
  <si>
    <t>Morin, Jean-François</t>
  </si>
  <si>
    <t>328493</t>
  </si>
  <si>
    <t>Conception, synthèse et étude de nanorubans de graphène pour des applications en cellules solaires organiques</t>
  </si>
  <si>
    <t>GRAPHENE; CELLULES SOLAIRES; ENERGIE; MATERIAUX ORGANIQUES; SEMI-CONDUCTEURS; SYNTHESE ORGANIQUE</t>
  </si>
  <si>
    <t>Lachance, Amélie</t>
  </si>
  <si>
    <t>328494</t>
  </si>
  <si>
    <t>Réponse pré et post-prandiale de GLP-1 suivant la gastrectomie pariétale : associations avec la structure cérébrale et les comportements alimentaires</t>
  </si>
  <si>
    <t>HORMONES GASTRO-INTESTINALES; ACTIVITE NEURONALE ; IMAGERIE PAR RESONANCE MAGNETIQUE (IRM); CHIRURGIE BARIATRIQUE; COMPORTEMENTS ALIMENTAIRES; OBESITE</t>
  </si>
  <si>
    <t>Audet, Tiffany</t>
  </si>
  <si>
    <t>328507</t>
  </si>
  <si>
    <t>Retracer la variabilité naturelle de l'environnement dans les eaux profondes du Golfe du Saint-Laurent au cours de l'Holocène grâce aux microfossiles</t>
  </si>
  <si>
    <t>FORAMINIFERES BENTHIQUES; OCEANOGRAPHIE; HYPOXIE; GOLFE DU SAINT-LAURENT; MICROPALEONTOLOGIE; ENVIRONNEMENT</t>
  </si>
  <si>
    <t>Chabot, Laurence</t>
  </si>
  <si>
    <t>328514</t>
  </si>
  <si>
    <t>Parcours de précarisation des personnes immigrantes à statut temporaire dans le secteur de la santé dans la région de Chaudière-Appalaches</t>
  </si>
  <si>
    <t>IMMIGRATION; PRECARITE D'EMPLOI; MIGRANTS A STATUT TEMPORAIRE ET PRECAIRE; TRAVAIL ; SECTEUR DE LA SANTE; INSERTION SOCIOPROFESSIONNELLE</t>
  </si>
  <si>
    <t>Sorelli, Luca</t>
  </si>
  <si>
    <t>328519</t>
  </si>
  <si>
    <t>Fabrication numérique et optimisation topologique structurelle des planchers et façades préfabriqués Eco-UHPC par faible émission de carbone, faible coût et efficacité énergétique</t>
  </si>
  <si>
    <t xml:space="preserve">LOW-CARBON BUILDING; LOW-CEMENT UHPC; DIGITAL FABRICATION; THERMAL INSULATION; COMPOSITE STRUCTURE; TOPOLOGY OPTIMISATION </t>
  </si>
  <si>
    <t>Shahriari, Bijan</t>
  </si>
  <si>
    <t>328520</t>
  </si>
  <si>
    <t>L'utilisation de l'apprentissage automatique pour la génération de modèles de circuit intégrés.</t>
  </si>
  <si>
    <t>CHIP DESIGN; ELECTRONIC DESIGN AUTOMATION; INTEGRATED CIRCUITS; CIRCUIT MODELLING; MACHINE LEARNING; TRANSFORMERS</t>
  </si>
  <si>
    <t>Ducharme, Amélie</t>
  </si>
  <si>
    <t>328523</t>
  </si>
  <si>
    <t>Les images dont nous sommes prisonnières: Une étude de la réappropriation des identités féminines dans les romans autobio-graphiques de Julie Delporte, suivi du texte de création « Femme intime »</t>
  </si>
  <si>
    <t>Bande dessinée</t>
  </si>
  <si>
    <t>ROMAN GRAPHIQUE; AUTOFICTION; MODELES FEMININS; FILIATION; ARTISTE ; CORPS</t>
  </si>
  <si>
    <t>Lacharite, France</t>
  </si>
  <si>
    <t>328524</t>
  </si>
  <si>
    <t>Les médecins spécialisés en soins pédiatriques avancés et l’éventuel accès des mineurs à l’aide médicale à mourir. Étude exploratoire en collaboration avec un hôpital pédiatrique québécois</t>
  </si>
  <si>
    <t>AIDE MEDICALE A MOURIR; PEDIATRIE; ETHIQUE; IDENTITE; MEDECIN; SPIRITUALITE</t>
  </si>
  <si>
    <t>Kiyani, Midhat Noor</t>
  </si>
  <si>
    <t>328533</t>
  </si>
  <si>
    <t>Enquête sur le potentiel d'un club universitaire STIM pour promouvoir la compréhension des objectifs de développement durable</t>
  </si>
  <si>
    <t>HIGHER EDUCATION INSTITUTIONS ; INFORMAL LEARNING; SUSTAINABLE DEVELOPMENT; SUSTAINABILITY EDUCATION; SUSTAINABLE DEVELOPMENT GOALS (SDGS); SDG CLUB</t>
  </si>
  <si>
    <t>Izin, Zuleyha</t>
  </si>
  <si>
    <t>328537</t>
  </si>
  <si>
    <t>Les dévoilements volontaires communaux en Turquie: Entre protestation politique dénonçant la religion ou récupération de celle-ci?</t>
  </si>
  <si>
    <t>HEGEMONY AND POWER; RESISTANCE AND PROTEST; MUSLIM WOMEN; ISLAM VS. SECULARISM; VEILING/UNVEILING; ISLAMIC FEMINISM</t>
  </si>
  <si>
    <t>Esmaeili, Sina</t>
  </si>
  <si>
    <t>328540</t>
  </si>
  <si>
    <t>Contrôle cortical de la locomotion humaine : une approche par décodage neural</t>
  </si>
  <si>
    <t>ELECTROENCEPHALOGRAPHY; MUSCLE SYNERGY; BRAIN ACTIVITY DECODING; ELECTROMYOGRAPHY; CORTICAL OSCILLATION; LOCOMOTION</t>
  </si>
  <si>
    <t>Sarathi, Weraduwage</t>
  </si>
  <si>
    <t>328542</t>
  </si>
  <si>
    <t>Étude de deux nouveaux rôles de l'isoprène: Sa capacité à modifier la composition des protéines membranaires dans les feuilles et son rôle en tant que signal à longue distance.</t>
  </si>
  <si>
    <t>BIOLOGY; MOLECULAR AND CELLULAR BIOLOGY; PHOTOSYNTHESIS; ISOPRENE; MEMBRANE PROTEIN COMPOSITION; REPONSES TO HEAT STRESS</t>
  </si>
  <si>
    <t>Sanger, Malcolm</t>
  </si>
  <si>
    <t>328551</t>
  </si>
  <si>
    <t>Forêts et arbres au Canada et communications : Ressources et relations</t>
  </si>
  <si>
    <t>COMMUNICATIONS; ENVIRONMENTAL MEDIA; FORESTRY &amp; SYLVICULTURE ; POLITICAL ECONOMY; STATE &amp; COLONIALISM; CANADIAN LITERATURE &amp; ART</t>
  </si>
  <si>
    <t>Lafond-Mercier, Raphaël</t>
  </si>
  <si>
    <t>328560</t>
  </si>
  <si>
    <t>Adaptation dynamique de la réponse neuronale servant à l'encodage d'information temporelle et spatiale.</t>
  </si>
  <si>
    <t>STATISTIQUES; BIOPHYSIQUE; PSYCHOPHYSIQUE; MODELISATION; RESEAU DE NEURONES; MEMOIRE TEMPORELLE</t>
  </si>
  <si>
    <t>Côté, Arianne</t>
  </si>
  <si>
    <t>328562</t>
  </si>
  <si>
    <t>Impacts de l'activité physique et du temps sédentaire sur le fonctionnement post-traitement d'individus atteints d'un cancer: une étude longitudinale utilisant l'évaluation écologique momentanée</t>
  </si>
  <si>
    <t xml:space="preserve">HABITUDES DE VIE; SANTE PSYCHOLOGIQUE; CANCER; ACTIVITE PHYSIQUE ; QUALITE DE VIE ; FONCTIONNEMENT POST-TRAITEMENT </t>
  </si>
  <si>
    <t>Alzial, Gabriel</t>
  </si>
  <si>
    <t>328580</t>
  </si>
  <si>
    <t>Étude des interactions métaboliques et épigénétiques dépendant de l'alpha-cétoglutarate dans le cancer du sein triple-négatif chimio-résistant.</t>
  </si>
  <si>
    <t>BREAST CANCER; CHEMOTHERAPY; CHEMOTHERAPY RESISTANCE; CANCER METABOLISM; GLUTAMINOLYSIS; EPIGENETIC REPROGRAMMING</t>
  </si>
  <si>
    <t>Amamou, Salem</t>
  </si>
  <si>
    <t>328581</t>
  </si>
  <si>
    <t>Se sentir efficace à gérer la classe : le rôle de l’accompagnement en stage en emploi</t>
  </si>
  <si>
    <t>SENTIMENT D'EFFICACITE PERSONNELLE; GESTION DE CLASSE; PERSONNE STAGIAIRE; ACCOMPAGNEMENT; PERSONNE PROFESSIONNELLE ASSOCIEE; STAGE EN EMPLOI</t>
  </si>
  <si>
    <t>Favreau, Virginie</t>
  </si>
  <si>
    <t>328586</t>
  </si>
  <si>
    <t>Rôle des communautés végétales sur l'accumulation du carbone en sols arctiques plus précisément dans la vallée de Qarlikturvik sur l'île Bylot au Nunavut.</t>
  </si>
  <si>
    <t>SOL ARCTIQUE; TOUNDRA; BIOMASSE MICROBIENNE; CARBONE ORGANIQUE DU SOL ; MATIERE ORGANIQUE PARTICULAIRE ; MATIERE ORGANIQUE ASSOCIEE AUX MINERAUX</t>
  </si>
  <si>
    <t>Causse, Philippe</t>
  </si>
  <si>
    <t>328590</t>
  </si>
  <si>
    <t>Instrumentation de moules flexibles pour la fabrication de composites par injection</t>
  </si>
  <si>
    <t>Moulage</t>
  </si>
  <si>
    <t>MATERIAUX COMPOSITES; PROCEDES D'INJECTION; MOULES; INSTRUMENTATION ; ANALYSE EXPERIMENTALE; SURVEILLANCE DES PROCEDES</t>
  </si>
  <si>
    <t>Ahloy-Dallaire, Jamie</t>
  </si>
  <si>
    <t>328591</t>
  </si>
  <si>
    <t>Reconnaissance du jeu chez le porcelet, sous toutes ses formes, par apprentissage automatique sur les données d'accélérométrie et par vision numérique</t>
  </si>
  <si>
    <t>ANIMAL BEHAVIOUR; PIGLETS; ANIMAL PLAY; ACCELEROMETERS; MACHINE LEARNING; COMPUTER VISION</t>
  </si>
  <si>
    <t>Cerpa Aguila, Felipe Andres</t>
  </si>
  <si>
    <t>328595</t>
  </si>
  <si>
    <t>Effets des lipides à chaîne moyenne sur la santé du foie et la qualité des œufs des poules</t>
  </si>
  <si>
    <t>POULE PONDEUSE ; FOIE GRAS; LIPIDES A CHAINE MOYENNE; COMPOSITION LIPIDIQUE DU JAUNE D'?UF; PROPRIETES NUTRICEUTIQUES; SYNDROME DU FOIE GRAS HEMORRAGIQUE</t>
  </si>
  <si>
    <t>Allard, Emilie</t>
  </si>
  <si>
    <t>328597</t>
  </si>
  <si>
    <t>Partenariat et développement d’un outil d’identification et d’expression des besoins de soutien des personnes proches aidantes accompagnant une personne en fin de vie à domicile</t>
  </si>
  <si>
    <t>PROCHE AIDANCE; SOINS PALLIATIFS; SOUTIEN FORMEL ET INFORMEL; FIN DE VIE; APPROCHE PARTENARIALE; SOINS A DOMICILE</t>
  </si>
  <si>
    <t>Omanovic, Sasha</t>
  </si>
  <si>
    <t>328612</t>
  </si>
  <si>
    <t>Nouveaux matériaux d'électrode pour le traitement électrochimique des "produits chimiques éternels" - Per- et Poly-Fluoroalkyl Substances (PFAS)</t>
  </si>
  <si>
    <t>Interfaces eau/continent</t>
  </si>
  <si>
    <t>ELECTROCHEMISTRY; PHOTO-ELECTROCATALYSIS; WASTEWATER TREATMENT; ELECTRODE MATERIALS; PER/POLYFLUOROALKYL SUBSTANCES (PFAS); METAL OXIDES</t>
  </si>
  <si>
    <t>Han, Lingwei</t>
  </si>
  <si>
    <t>328613</t>
  </si>
  <si>
    <t>Impact d'un complexe formé du récepteur aux androgènes/mTOR/NuRD sur la régulation transcription des gènes dans le cancer de la prostate</t>
  </si>
  <si>
    <t>PROSTATE CANCER; ANDROGEN SIGNALING PATHWAY; GENE REGULATION; ANDROGEN RECEPTOR; MTOR; CHROMATIN REMODELING AND DEACETYLASE</t>
  </si>
  <si>
    <t>Oulé-Mailloux, Sylvestre</t>
  </si>
  <si>
    <t>328623</t>
  </si>
  <si>
    <t>Une exploration scénaristique de l'afrofuturisme</t>
  </si>
  <si>
    <t>Scénarisation</t>
  </si>
  <si>
    <t>LECTURE; RECHERCHE-CREATION; ETUDES NOIRES; SCIENCE-FICTION ; AFROFUTURISME; SCE?NARIOS DE CINE?MA</t>
  </si>
  <si>
    <t>Faticov, Maria</t>
  </si>
  <si>
    <t>328633</t>
  </si>
  <si>
    <t>Écologie des microbiomes urbains : relier les villes aux microorganismes qui les habitent</t>
  </si>
  <si>
    <t>COMMUNITY ECOLOGY; MICROORGANISMS; MICROBIAL COMMUNITIES; METACOMMUNITY; URBAN ECOLOGY; URBAN TREES</t>
  </si>
  <si>
    <t>Cicoira, Fabio</t>
  </si>
  <si>
    <t>328645</t>
  </si>
  <si>
    <t>Micro-électrodes bioactives ultra-souples et auto-cicatrisantes pour organoïdes cérébraux</t>
  </si>
  <si>
    <t>MICRO-ELECTRODES SOUPLES; PROTEINES ADHESIVES; MATERIAUX AUTO-CICATRISANTS; ORGANOIDES; POLYMERES CONDUCTEURS; FORCES BIOMECANIQUES</t>
  </si>
  <si>
    <t>Cianfarano, Erica</t>
  </si>
  <si>
    <t>328668</t>
  </si>
  <si>
    <t>Le rôle de la structure des micro-réseaux dans la plasticité liée à l’expérience dans le cortex visuel</t>
  </si>
  <si>
    <t>SYSTEMS NEUROSCIENCE; VISION; LEARNING; NEURONAL CIRCUITS; IMAGING; PLASTICITY</t>
  </si>
  <si>
    <t>Li, Yue</t>
  </si>
  <si>
    <t>328677</t>
  </si>
  <si>
    <t>Apprentissage automatique fédéré interprovincial des dossiers de santé électroniques au Canada</t>
  </si>
  <si>
    <t>FEDERATED LEARNING; PUBLIC HEALTH; ELECTRONIC HEALTH RECORDS; BAYESIAN INFERENCE; DEEP LEARNING; DIFFERENTIAL PRIVACY</t>
  </si>
  <si>
    <t>Bernard, Maxim</t>
  </si>
  <si>
    <t>328681</t>
  </si>
  <si>
    <t>Intégration d'un système de validation de programmes impératifs dans un langage fonctionnel à typage dépendant</t>
  </si>
  <si>
    <t>VERIFICATION FORMELLE; THEORIE DES TYPES; PROGRAMMATION FONCTIONNELLE; PROGRAMMATION IMPERATIVE; ASSISTANTS A LA PREUVE; TYPAGE DEPENDANT</t>
  </si>
  <si>
    <t>Derome, Nicolas</t>
  </si>
  <si>
    <t>328696</t>
  </si>
  <si>
    <t>HOLOGEN-OMIQUE : Caractériser la résilience de l’HOLOGénome corallien avec l’approche multi-OMIQUE.</t>
  </si>
  <si>
    <t>HOLOBIONTE CORALLIEN; CHANGEMENTS CLIMATIQUES; ADAPTATION; APPROCHES MULTI-OMIQUES; ECOLOGIE; CONSERVATION</t>
  </si>
  <si>
    <t>Grova, Christophe</t>
  </si>
  <si>
    <t>328699</t>
  </si>
  <si>
    <t>Exploration multimodale des composantes électrophysiologiques et hémodynamiques des réseaux cérébraux pendant le sommeil</t>
  </si>
  <si>
    <t>SOMMEIL; IMAGERIE OPTIQUE DIFFUSE; ELECTROPHYSIOLOGIE (EEG); EEG / IRM FONCTIONELLE SIMULTANES; MAGNETOENCEPHALOGRAPHIE; RESEAUX CEREBRAUX</t>
  </si>
  <si>
    <t>Leroux, Marie-Louise</t>
  </si>
  <si>
    <t>328700</t>
  </si>
  <si>
    <t>Etude des conditions de vie et des systèmes publics et privés de protection sociale liés au vieillissement de la population québécoise</t>
  </si>
  <si>
    <t>Contextes économiques</t>
  </si>
  <si>
    <t>SANTE; VIEILLISSEMENT; EPARGNE ; LITTEETATIE FINANCIERE; AIDE A L'AUTONOMIE; RETRAITE</t>
  </si>
  <si>
    <t>Schutz, Katelin</t>
  </si>
  <si>
    <t>328704</t>
  </si>
  <si>
    <t>Des étoiles comme laboratoires pour découvrir de nouvelles particules</t>
  </si>
  <si>
    <t>PARTICLE PHYSICS; PARTICLE ASTROPHYSICS; PHYSICS BEYOND THE STANDARD MODEL ; DARK SECTORS; STELLAR INTERIORS; STELLAR EVOLUTION</t>
  </si>
  <si>
    <t>Molavi, Shahrzad</t>
  </si>
  <si>
    <t>328709</t>
  </si>
  <si>
    <t>Capteur en graphène bicouche fonctionnalisé de manière covalente</t>
  </si>
  <si>
    <t>ION SENSING; GRAPHENE; FIELD EFFECT TRANSISTOR; BILAYER GRAPHENE; FUNCTIONALIZATION; ARYL DIAZONIUM SALT</t>
  </si>
  <si>
    <t>Martin, Alexandra</t>
  </si>
  <si>
    <t>328711</t>
  </si>
  <si>
    <t>La médiation de la violence :
Une exploration des imaginaires militaires dans la culture visuelle contemporaine</t>
  </si>
  <si>
    <t>CULTURE VISUELLE; GUERRE CONTRE LE TERRORISME; REPRESENTATIONS DANS LES MEDIAS; AFFECT THEORY; (NEO)COLONIALISME; SIMULATIONS MILITAIRES ("WARGAMES")</t>
  </si>
  <si>
    <t>Patry-Beaudoin, Gabrielle</t>
  </si>
  <si>
    <t>328712</t>
  </si>
  <si>
    <t>« J’ai fait mes propres recherches » : Analyse de la production et de la consommation de l’expertise sur les médias sociaux</t>
  </si>
  <si>
    <t>MARCHE; COMPORTEMENT DU CONSOMMATEUR; CREATEURS DE CONTENU; EXPERTISE; MEDIAS SOCIAUX; INFODEMIE</t>
  </si>
  <si>
    <t>Darmon, Henri</t>
  </si>
  <si>
    <t>328716</t>
  </si>
  <si>
    <t>Méthodes p-adiques en théorie des nombres et en géométrie arithmétique</t>
  </si>
  <si>
    <t>NOMBRES P-ADIQUES; ANALYSE ULTRAMETRIQUE; FORMES MODULAIRES; COURBES ELLIPTIQUES; FONCTIONS L; PROGRAMME DE LANGLANDS</t>
  </si>
  <si>
    <t>St-Jean, Philippe</t>
  </si>
  <si>
    <t>328726</t>
  </si>
  <si>
    <t>Optique quantique topologique dans des cristaux photoniques avec brisure de symétrie par renversement du temps</t>
  </si>
  <si>
    <t>OPTIQUE; TECHNOLOGIES QUANTIQUES; SYTEMES TOPOLOGIQUES; CRISTAUX PHOTONIQUES; MATERIAUX SYNTHETIQUES; COUPLAGE FORT LUMIERE-MATIERE</t>
  </si>
  <si>
    <t>Paquin, Alexis</t>
  </si>
  <si>
    <t>328729</t>
  </si>
  <si>
    <t>Identification d’inhibiteurs de la méthyltransférase 3A de l’ADN (DNMT3A) par criblage virtuel assisté par intelligence artificielle</t>
  </si>
  <si>
    <t>EPIGENETIQUE; DEVELOPPEMENT DE MEDICAMENTS; CANCER; INTELLIGENCE ARTIFICIELLE; MOLECULES BIOACTIVES; SYNTHESE ORGANIQUE</t>
  </si>
  <si>
    <t>Vigneault, Coralie</t>
  </si>
  <si>
    <t>328730</t>
  </si>
  <si>
    <t>Le réalisme magique comme levier féministe dans les pièces de théâtre La saga des poules mouillées et La terre est trop courte, Violette Leduc de Jovette Marchessault</t>
  </si>
  <si>
    <t>FEMINISME; REALISME MAGIQUE; THEATRE; QUEBECOIS; AUTRICES; JOVETTE MARCHESSAULT</t>
  </si>
  <si>
    <t>Ford, Nicole</t>
  </si>
  <si>
    <t>328732</t>
  </si>
  <si>
    <t>Voir l'invisible : variabilité d'émission multi-longueur d'onde comme sonde des trous noirs supermassifs</t>
  </si>
  <si>
    <t>Rayons-X</t>
  </si>
  <si>
    <t>PHYSICS; HIGH ENERGY ASTROPHYSICS; BLACK HOLES; MULTI-WAVELENGTH ASTRONOMY; ACCRETION PHYSICS; EMISSION VARIABILITY</t>
  </si>
  <si>
    <t>Morrison, Jane</t>
  </si>
  <si>
    <t>328735</t>
  </si>
  <si>
    <t>Évaluation de la multifonctionnalité des services écosystémiques et du potentiel agricole global des haies biodiversifiées pour les systèmes de production en polyculture à petite échelle</t>
  </si>
  <si>
    <t>Origine et développement de l'agriculture</t>
  </si>
  <si>
    <t>SUSTAINABLE AGRICULTURE; CLIMATE CHANGE ADAPTATION; POLYCULTURE PRODUCTION SYSTEMS; BIOLOGICAL PEST CONTROL; POLLINATOR CONSERVATION; BIODIVERSE HEDGEROWS</t>
  </si>
  <si>
    <t>Grondin, François</t>
  </si>
  <si>
    <t>328736</t>
  </si>
  <si>
    <t>Utilisation des Signatures Acoustiques pour le Suivi de Drones avec une Matrice de Microphones</t>
  </si>
  <si>
    <t>DRONE; LOCALISATION SONORE; ACOUSTIQUE; MATRICE DE MICROPHONES; APPRENTISSAGE PROFOND; SUIVI</t>
  </si>
  <si>
    <t>Ng, Hoi Dick</t>
  </si>
  <si>
    <t>328741</t>
  </si>
  <si>
    <t>Développement, modélisation appliquée et analyse de moteur à détonation rotative</t>
  </si>
  <si>
    <t>COMBUSTION; DETONATION; ROTATING DETONATION ENGINE; AEROSPACE; COMPRESSIBLE FLOW; ADVANCED DATA PROCESSING AND MODELING</t>
  </si>
  <si>
    <t>Martin, Vincent</t>
  </si>
  <si>
    <t>328742</t>
  </si>
  <si>
    <t>Des biocapteurs GPCR pour faciliter la bio-ingénierie des levures</t>
  </si>
  <si>
    <t>Levures</t>
  </si>
  <si>
    <t>YEAST; GPCR; BIOSENSOR; ALKALOIDS; OPIOIDS; METABOLIC ENGINEERING</t>
  </si>
  <si>
    <t>Boucherif, Abderraouf</t>
  </si>
  <si>
    <t>328748</t>
  </si>
  <si>
    <t xml:space="preserve">Thermophotovoltaïque en champ proche pour le recyclage de la chaleur en électricité à l'aide des membranes detachables de GeSn </t>
  </si>
  <si>
    <t>NEAR FIELD TPV; GESN DETACHABLE MEMNBRANE; TRANSFER PRINTING; RECYCLING; THERMAL PHOTOVOLTAIC; WASTE HEAT</t>
  </si>
  <si>
    <t>Braidy, Nadi</t>
  </si>
  <si>
    <t>328755</t>
  </si>
  <si>
    <t>Système innovant portatif de dessalement de l’eau à énergie solaire pour lutter contre le stress hydrique en réponse aux changements climatiques</t>
  </si>
  <si>
    <t>Traitement des eaux usées urbaines, industrielles et agricoles</t>
  </si>
  <si>
    <t>ENERGIE SOLAIRE; DESSALEMENT; MEMBRANE DE DISTILLATION; ELECTRODIALYSE; TRAITEMENT DE L'EAU; EAU POTABLE</t>
  </si>
  <si>
    <t>Cossette, Audrey-Ann</t>
  </si>
  <si>
    <t>328756</t>
  </si>
  <si>
    <t>Effet du temps d'écran sur les habiletés de jeu et les compétences sociales des enfants à l'éducation préscolaire</t>
  </si>
  <si>
    <t>ENFANT D'AGE PRESCOLAIRE; EDUCATION PRESCOLAIRE; COMPETENCES SOCIALES; JEU SYMBOLIQUE; TROUBLE DU DEFICIT DU JEU; TEMPS D'ECRAN</t>
  </si>
  <si>
    <t>Robitaille, Katherine</t>
  </si>
  <si>
    <t>328757</t>
  </si>
  <si>
    <t xml:space="preserve">Paradoxes entre la gestion de projets et la lutte contre les changements climatiques : vers des projets inclusifs et transformateurs en coopération internationale </t>
  </si>
  <si>
    <t>GESTION DE PROJET; FEMINISME INTERSECTIONNEL; ENVIRONNEMENT; JUSTICE CLIMATIQUE; COOPERATION INTERNATIONALE; MANAGEMENT</t>
  </si>
  <si>
    <t>Soubeyrand-Faghel, Guillaume</t>
  </si>
  <si>
    <t>328758</t>
  </si>
  <si>
    <t>De la qualité de l'attachement chez les enfants et les parents de familles pluriparentales</t>
  </si>
  <si>
    <t>ATTACHEMENT; DEVELOPPEMENT DE L'ENFANT; PLURIPARENTALITE; FAMILLES LGBTQ+; NOUVELLES FAMILLES; NON-MONOGAMIE</t>
  </si>
  <si>
    <t>Gauthier, Charles</t>
  </si>
  <si>
    <t>328766</t>
  </si>
  <si>
    <t>La gestion des aires protégées au Québec: la gouvernance normative au soutien de la conservation et de la mise en valeur du territoire</t>
  </si>
  <si>
    <t>DROIT DE L'ENVIRONNEMENT; GOUVERNANCE ENVIRONNEMENTALE; RECHERCHE-ACTION; LABORATOIRES VIVANTS; REGULATION ET PLANIFICATION DES USAGES; GESTION DES AIRES PROTEGEES</t>
  </si>
  <si>
    <t>Mc Brearty, Claudia</t>
  </si>
  <si>
    <t>328767</t>
  </si>
  <si>
    <t xml:space="preserve">Le rôle des pensées positives, négatives et réalistes dans l’adaptation psychologique au cancer du sein métastatique </t>
  </si>
  <si>
    <t>CANCER DU SEIN METASTATIQUE; PSYCHOMETRIE ; ADAPTATION PSYCHOSOCIALE; DETRESSE PSYCHOLOGIQUE ; ORIENTATION DE PENSEES; PENSEE REALISTE</t>
  </si>
  <si>
    <t>Guité, Louis-Simon</t>
  </si>
  <si>
    <t>328773</t>
  </si>
  <si>
    <t>Une nouvelle approche d'apprentissage automatique pour la déconvolution spectrale des données rayons X du télescope spatial Hitomi</t>
  </si>
  <si>
    <t>ASTROPHYSIQUE; AMAS DE GALAXIES; SPECTROSCOPIE; RAYONS-X; APPRENTISSAGE AUTOMATIQUE; RESEAUX DE NEURONES</t>
  </si>
  <si>
    <t>Bougie, Francis</t>
  </si>
  <si>
    <t>328777</t>
  </si>
  <si>
    <t xml:space="preserve">Investigation sur les feuilles de rhubarbe dites toxiques : composition et possibles voies de valorisation </t>
  </si>
  <si>
    <t>DEVELOPPEMENT DURABLE; PROCEDE CHIMIQUE; EXTRACTION; RHUBARBE; COMPOSITION; VALORISATION</t>
  </si>
  <si>
    <t>Malouin, François</t>
  </si>
  <si>
    <t>328798</t>
  </si>
  <si>
    <t xml:space="preserve">Nanoparticules pour l'administration d'une nouvelle classe d'antibiotiques spécifique pour la mammites bovine </t>
  </si>
  <si>
    <t>BOVINE MASTITIS; STAPHYLOCOCCUS AUREUS; ANTIBIOTIC; NANOPARTICLES; NOVEL THERAPY; NOVEL CLASS</t>
  </si>
  <si>
    <t>Majumdar, Suryadipta</t>
  </si>
  <si>
    <t>328802</t>
  </si>
  <si>
    <t>Vers des Directives de Sécurité Exploitables pour l'Audit de Conformité de l'IoT et l'Intégration avec la Fiabilité</t>
  </si>
  <si>
    <t>CYBERSECURITY; INTERNET OF THINGS (IOT) SECURITY; SECURITY GUIDELINES; COMPLIANCE AUDITING; TRUSTED COMPUTING; PROACTIVE ENFORCEMENT</t>
  </si>
  <si>
    <t>Frédéric Fortier-Chouinard, Frédéric</t>
  </si>
  <si>
    <t>328810</t>
  </si>
  <si>
    <t>Harmonisation d’images contrôlable</t>
  </si>
  <si>
    <t>COMPOSITION D'IMAGES; HARMONISATION D'IMAGES; RENDU PHYSIQUE REALISTE; RESEAU ANTAGONISTE GENERATIF; APPRENTISSAGE PROFOND; ALGORITHMES</t>
  </si>
  <si>
    <t>Beaudoin, Georges</t>
  </si>
  <si>
    <t>328828</t>
  </si>
  <si>
    <t xml:space="preserve">Développement de l’analyse des isotopes du soufre in situ par LA-ICP-QQQ-MS pour l’apatite, la barite et l’anhydrite pour la création de nouveaux indicateurs de fertilité et de vecteurs des zones minéralisées pour l’exploration minérale </t>
  </si>
  <si>
    <t>ISOTOPES DU SOUFRE; LA-ICP-QQQ-MS; EXPLORATION MINERALE; APATITE; BARITE; ANHYDRITE</t>
  </si>
  <si>
    <t>Haraoui, Louis-Patrick</t>
  </si>
  <si>
    <t>328833</t>
  </si>
  <si>
    <t>Étude sur l'évolution du résistome parmi différentes espèces d'oiseaux migrateurs</t>
  </si>
  <si>
    <t>ANTIMICROBIAL RESISTANCE; ANTIBIOTIC RESISTANCE GENES; MOBILE GENETIC ELEMENTS; HEAVY METALS; MIGRATORY BIRDS; BACTERIAL CONJUGATION</t>
  </si>
  <si>
    <t>Wu, Ke</t>
  </si>
  <si>
    <t>328838</t>
  </si>
  <si>
    <t>Techniques intégrées de récupération d'énergie sans fil et de rétrodiffusion des signaux radiofréquences pour les systèmes IdO multifonctions verts</t>
  </si>
  <si>
    <t>INTERNET OF THINGS (IOT); GREEN ENERGY; MULTIFUNCTION SYSTEMS; WIRELESS POWER TRANSFER; BACKSCATTERING TECHNIQUES; MACROMODELING AND MODEL ORDER REDUCTION</t>
  </si>
  <si>
    <t>Poirier, Erik</t>
  </si>
  <si>
    <t>328847</t>
  </si>
  <si>
    <t>Un cadre ontologique pour l'ingénierie et la gestion dynamiques, intégrées et orientées-objectifs des exigences liées au cycle de vie des actifs bâtis</t>
  </si>
  <si>
    <t>GOAL-DRIVEN REQUIREMENTS ENGINEERING; BUILT ASSET LIFECYCLE; ONTOLOGY DEVELOPMENT; INFORMATION MANAGEMENT; BUILDING INFORMATION MODELING; REQUIREMENTS MANAGEMENT</t>
  </si>
  <si>
    <t>Tan, Ivy</t>
  </si>
  <si>
    <t>328851</t>
  </si>
  <si>
    <t>Déduction et contraintes de la rétroaction nuageuse en arctique dans les modèles climatiques mondiaux</t>
  </si>
  <si>
    <t>CLIMATE CHANGE; ARCTIC AMPLIFICATION; SATELLITE REMOTE SENSING OBSERVATIONS; CLOUD FEEDBACKS; CLOUD MICROPHYSICS; ARCTIC MIXED-PHASE CLOUDS</t>
  </si>
  <si>
    <t>Augière, Tania</t>
  </si>
  <si>
    <t>328865</t>
  </si>
  <si>
    <t>Effet de la douleur chronique sur les processus d'intégration sensorimotrice : évaluation combinée de la performance motrice et des corrélats neuronaux</t>
  </si>
  <si>
    <t>DOULEUR; FIBROMYALGIE; ELECTROENCEPHALOGRAPHIE; INTEGRATION; PROPRIOCEPTION; CONFLIT VISUOMOTEUR</t>
  </si>
  <si>
    <t>Paquet, Maude</t>
  </si>
  <si>
    <t>328866</t>
  </si>
  <si>
    <t>Étude du rôle des vésicules de la membrane externe comme moyen de défense de la bactérie pathogène Aeromonas salmonicida contre ses phages.</t>
  </si>
  <si>
    <t xml:space="preserve">FURONCULOSE ; AEROMONAS SALMONICIDA ; COCKTAIL DE PHAGES ; INTERACTIONS PHAGE-BACTERIE; MECANISMES DE PROTECTION; MICROVESICULES </t>
  </si>
  <si>
    <t>Morandotti, Roberto</t>
  </si>
  <si>
    <t>328872</t>
  </si>
  <si>
    <t>Aide à Détection Quantique par Traitement Optique de Signaux (ADéQuATS)</t>
  </si>
  <si>
    <t>DETECTION DE PHOTONS UNIQUES; AMPLIFICATION PASSIVE; IMAGERIE TEMPORELLE; FIBRE OPTIQUE; DETECTION A HAUTE RESOLUTION; DETECTION A TEMPS D'INTEGRATIONS REDUITS</t>
  </si>
  <si>
    <t>Gennaretti, Fabio</t>
  </si>
  <si>
    <t>328874</t>
  </si>
  <si>
    <t>Une forêt connectée pour répondre aux défis des changements climatiques</t>
  </si>
  <si>
    <t>FORET EXPERIMENTALE INTELLIGENTE ; ADAPTATION AUX CHANGEMENTS CLIMATIQUES; BILAN CARBONE FORESTIER; STATUT HYDRIQUE DES ARBRES; EXCLUSION DE LA PLUIE ET TOUR A FLUX; COMMUNICATION ET ENSEIGNEMENT</t>
  </si>
  <si>
    <t>Olivier, Antoine</t>
  </si>
  <si>
    <t>328877</t>
  </si>
  <si>
    <t>Développement de matériaux bifonctionnels de nouvelle génération à base de microsphères de carbone pour la production intensifiée d'hydrogène par vaporeformage du glycérol brut.</t>
  </si>
  <si>
    <t>HYDROGENE; GLYCEROL BRUT; VALORISATION DES RESIDUS; MATERIAUX BIFONCTIONNELS; CAPTURE DU CO2; PROCEDE INTENSIFIE</t>
  </si>
  <si>
    <t>Simard-Houde, Mélodie</t>
  </si>
  <si>
    <t>328880</t>
  </si>
  <si>
    <t>Faits vécus et histoires vraies : une médiapoétique dans la presse et l'édition populaire (1928-1951)</t>
  </si>
  <si>
    <t>LITTERATURE ET CULTURE MEDIATIQUE; POETIQUE DU SUPPORT; ECRITURE DE PRESSE; FACTUALITE; RECIT VECU; FICTIONNALISATION</t>
  </si>
  <si>
    <t>Lin, Hsiu-Chin</t>
  </si>
  <si>
    <t>328898</t>
  </si>
  <si>
    <t>Transfert de systèmes dynamiques stables pour la planification des mouvements de robots</t>
  </si>
  <si>
    <t>ROBOTICS; MOTION PLANNING; MACHINE LEARNING FOR ROBOTICS; IMITATION LEARNING; DYNAMICAL SYSTEMS; TRANSFER LEARNING</t>
  </si>
  <si>
    <t>Lazar, Konforti</t>
  </si>
  <si>
    <t>328904</t>
  </si>
  <si>
    <t>Ressources, répression, résistance : Dynamiques de pouvoir territorial dans le contexte d’un conflit minier au nord du Guatemala</t>
  </si>
  <si>
    <t>Centro de Investigaciones y Estudios Superiores en Antropologia Social</t>
  </si>
  <si>
    <t>MEXIQUE</t>
  </si>
  <si>
    <t>ECONOMIE POLITIQUE; GEOGRAPHIE ECONOMIQUE; ECOLOGIE POLITIQUE; VIOLENCE ORGANISEE; DROITS AUTOCHTONES; DEFENSE DU TERRITOIRE</t>
  </si>
  <si>
    <t>Almeida Silva, Warley</t>
  </si>
  <si>
    <t>328911</t>
  </si>
  <si>
    <t>Problèmes compétitifs de localisation avec des demandes dépendantes des décisions et des préférences des clients</t>
  </si>
  <si>
    <t>GAME THEORY; INTEGER PROGRAMMING; BILEVEL PROGRAMMING; LOCATION PROBLEMS; DISCRETE CHOICE MODELS; DECISION-DEPENDENT DEMAND</t>
  </si>
  <si>
    <t>Larregue, Julien</t>
  </si>
  <si>
    <t>328913</t>
  </si>
  <si>
    <t>Hiérarchies savantes et inégalités de genre dans le financement des sciences sociales au Québec</t>
  </si>
  <si>
    <t>SCIENCES SOCIALES; GENRE; FINANCEMENT; INEGALITES; HIERARCHIES; UNIVERSITES</t>
  </si>
  <si>
    <t>Chaikho, Layal</t>
  </si>
  <si>
    <t>328920</t>
  </si>
  <si>
    <t>Développement d’un système de stimulation électrique fonctionnelle (FES) commandé par des centrales inertielles (IMU) et intégré à une orthèse dynamique passive d'assistance à la marche en réadaptation pédiatrique</t>
  </si>
  <si>
    <t>READAPTATION; ORTHESE DYNAMIQUE PASSIVE; COMMANDE NON-LINEAIRE; STIMULATION ELECTRIQUE FONCTIONNELLE; RESEAUX DE NEURONES; TROUBLES NEUROMUSCULAIRES</t>
  </si>
  <si>
    <t>328922</t>
  </si>
  <si>
    <t>La reconsolidation des souvenirs négatifs: Interventions basées sur le conditionnement et la régulation intégrative</t>
  </si>
  <si>
    <t>SOUVENIRS AUTOBIOGRAPHIQUES; TECHNIQUES DE RECONSOLIDATION ; MEMOIRE; EMOTIONS NEGATIVES; REGULATION INTEGRATIVE ; CONTRE-CONDITIONNEMENT</t>
  </si>
  <si>
    <t>Boulay, Gabriel</t>
  </si>
  <si>
    <t>328946</t>
  </si>
  <si>
    <t>L’importance des microARNs non-canoniques dans la maladie de Huntington.</t>
  </si>
  <si>
    <t>Modèle transgénique</t>
  </si>
  <si>
    <t xml:space="preserve">HUNTINGTON; MICROARNS NON-CANONIQUES; RNA-SEQ; KNOCK-OUT CONDITIONNEL; SOURIS TRANSGENIQUES; NEURONES </t>
  </si>
  <si>
    <t>Tulling, Maxime</t>
  </si>
  <si>
    <t>328956</t>
  </si>
  <si>
    <t>Étudier les propriétés représentationnelles de l’expression linguistique de la possibilité</t>
  </si>
  <si>
    <t>NEUROLINGUISTICS; MODALITY; DISCOURSE PROCESSING; DISCOURSE UPDATING; MENTAL REPRESENTATION; COUNTERFACTUALITY</t>
  </si>
  <si>
    <t>Lubell, William D.</t>
  </si>
  <si>
    <t>328969</t>
  </si>
  <si>
    <t>Étude des interactions supramoléculaires de feuillets bêta de l’amyloïde modulée par les azapeptides pour mieux comprendre la base structurelle des maladies amyloïdes et faciliter leur détection précoce.</t>
  </si>
  <si>
    <t>AMYLOIDE; MALADIE D'ALZHEIMER; MALADIE DE PARKINSON; TOMOGRAPHIE PAR EMISSION DE POSITRONS; IMAGERIE PAR RESONANCE MAGNETIQUE; PEPTIDES CYCLIQUES D'ACIDES ALPHA-AMINE</t>
  </si>
  <si>
    <t>Papin, Kevin</t>
  </si>
  <si>
    <t>328971</t>
  </si>
  <si>
    <t>Potentiel de la réalité virtuelle pour l’enseignement-apprentissage de l'oral en français langue seconde</t>
  </si>
  <si>
    <t>DIDACTIQUE DES LANGUES; ENSEIGNEMENT-APPRENTISSAGE DE L'ORAL; VOLONTE DE COMMUNIQUER; REALITE VIRTUELLE; NUMERIQUE EN EDUCATION; APPRENTISSAGE IMMERSIF</t>
  </si>
  <si>
    <t>Coulombe, Emilie</t>
  </si>
  <si>
    <t>328974</t>
  </si>
  <si>
    <t>Des racines et des sens : étude ethnobotanique des plantes comestibles dans la communauté autochtone de Kitcisakik</t>
  </si>
  <si>
    <t>KITCISAKIK; ANICINABE; PLANTES COMESTIBLES; ONTOLOGIE; ETHNOBOTANIQUE; ETHNOLINGUISTIQUE</t>
  </si>
  <si>
    <t>328979</t>
  </si>
  <si>
    <t>Bio-impression 3D in situ de bio-encres ostéo-inductives et conductrices pour la reconstruction de défauts osseux</t>
  </si>
  <si>
    <t>IN SITU 3D BIOPRINTING; BONE BIOINK; TISSUE ENGINEERING ; BONE DEFECTS; IN VITRO &amp; IN VIVO EVALUATIONS; REGENERATIVE MEDICINE</t>
  </si>
  <si>
    <t>Boily, Catherine</t>
  </si>
  <si>
    <t>328981</t>
  </si>
  <si>
    <t>Comment l'accompagnement entrepreneurial au Nunavik devrait-il se construire pour contribuer durablement au développement de l'autonomie économique des Nunavimmiut (Inuit du Nunavik)?</t>
  </si>
  <si>
    <t>INUIT; OUTILS D'ACCOMPAGNEMENT ENTREPRENEURIAL; CO-CONSTRUCTION; PLURALISME; ENTREPRENEURIAT AUTOCHTONE; NUNAVIK</t>
  </si>
  <si>
    <t>Morin, Camille</t>
  </si>
  <si>
    <t>328995</t>
  </si>
  <si>
    <t>Développement d’une procédure de calage automatisée pour tout modèle hydrosédimentaire basé sur le logiciel UMHYSER-1D</t>
  </si>
  <si>
    <t>MODELISATION NUMERIQUE; PROGRAMMATION; ALGORITHME D'OPTIMISATION; CALIBRATION AUTOMATIQUE; HYDRAULIQUE FLUVIALE; TRANSPORT DE SEDIMENTS</t>
  </si>
  <si>
    <t>Kotsiopoulos, Jasmine</t>
  </si>
  <si>
    <t>329009</t>
  </si>
  <si>
    <t>Les stratégies de contrôle et l'activité physique chez les personnes âgées.</t>
  </si>
  <si>
    <t>GOAL ENGAGMENT; PHYSICAL ACTIVITY; LIFE-SPAN DEVELOPMENT; OLDER ADULTS; CONTROL; MOTIVATION</t>
  </si>
  <si>
    <t>Pavlov, Alexandre</t>
  </si>
  <si>
    <t>329014</t>
  </si>
  <si>
    <t>Tarification du carbone avec inégalités dans les revenus et politique fiscale redistributive</t>
  </si>
  <si>
    <t>Fiscalité</t>
  </si>
  <si>
    <t>POLITIQUES CLIMATIQUES; POLITIQUES FISCALES; INEGALITES; MODELES INTEGRES CLIMAT-ECONOMIE; MODELES A AGENTS HETEROGENES; MODELE DE MIRRLEES DYNAMIQUE</t>
  </si>
  <si>
    <t>Wenglenski, Virginie</t>
  </si>
  <si>
    <t>329023</t>
  </si>
  <si>
    <t>Les temps des archives : Auto-ethnographie d’une recherche généalogique au prisme de traumatismes transgénérationnels. De nouveaux rôles pour d’anciennes pratiques ?</t>
  </si>
  <si>
    <t>ARCHIVISTIQUE; GENEALOGIE; TRAUMATISME INTERGENERATIONNEL; AUTOETHNOGRAPHIE; LIEUX ARCHIVISTIQUES; ACTIVISME</t>
  </si>
  <si>
    <t>Breton, Edith</t>
  </si>
  <si>
    <t>329028</t>
  </si>
  <si>
    <t>Facteurs génétiques et neurobiologiques liés aux différences selon le sexe en psychiatrie: utilisation du traitement des émotions comme construit transdiagnostique</t>
  </si>
  <si>
    <t>SEXE ET GENRE EN PSYCHIATRIE; BIOINFORMATIQUE; DEVELOPPEMENT DES ENFANTS/ADOLESCENTS; ANALYSES LONGITUDINALES DE COHORTE; TRAITEMENT DES EMOTIONS; NEURO-IMAGERIE</t>
  </si>
  <si>
    <t>Su, Chen</t>
  </si>
  <si>
    <t>329037</t>
  </si>
  <si>
    <t>Inférence multimodale des réseaux de régulation transcriptionnelle pertinents pour le phénotype dans le développement embryonnaire à l’aide de InPheRNo-ChiP</t>
  </si>
  <si>
    <t>ENDODERM FORMATION; GENE REGULATORY NETWORKS; REGULATORY SYSTEMS GENOMICS; CHIP-SEQ; RNA-SEQ; MACHINE LEARNING</t>
  </si>
  <si>
    <t>Shaban, Dania</t>
  </si>
  <si>
    <t>329041</t>
  </si>
  <si>
    <t>Insuffisance de la moelle osseuse due à un déficit en MYSM1 : aperçu des mécanismes de la maladie à partir de modèles iPSC</t>
  </si>
  <si>
    <t>HEMATOPOESIS; HEMATOPOIETIC STEM AND PROGENITOR CELLS;  INDUCED PLURIPOTENT STEM CELLS; REGULATION OF GENE EXPRESSION; BONE MARROW FAILURE; PRIMARY IMMUNODEFICIENCY</t>
  </si>
  <si>
    <t>Nadeau-Tremblay, Sophie</t>
  </si>
  <si>
    <t>329049</t>
  </si>
  <si>
    <t>Contribution de pratiques d’accompagnement au développement professionnel d’enseignants du primaire et du secondaire qui s’engagent en pédagogie de coélaboration de connaissances avec leurs élèves</t>
  </si>
  <si>
    <t>RECHERCHE QUALITATIVE/INTERPRETATIVE; ETUDE MULTICAS; PRIMAIRE/SECONDAIRE; PEDAGOGIE; COELABORATION DE CONNAISSANCES; ACCOMPAGNEMENT DES ENSEIGNANTS</t>
  </si>
  <si>
    <t>Kredl, Katya</t>
  </si>
  <si>
    <t>329060</t>
  </si>
  <si>
    <t>La saillance de la mortalité, la peur d'être seul et le désir de chercher un partenaire romantique potentiel</t>
  </si>
  <si>
    <t>CLOSE RELATIONSHIPS; COVID-19; MORTALITY SALIENCE; FEAR OF BEING ALONE; RELATIONSHIP INITIATION; TERROR MANAGEMENT</t>
  </si>
  <si>
    <t>Paulini, Kayla</t>
  </si>
  <si>
    <t>329063</t>
  </si>
  <si>
    <t>Le rôle de la phosphatase acide secretée (SAcP) dans les infections causées par Leishmania donovani</t>
  </si>
  <si>
    <t>LEISHMANIA; CRISPR; VIRULENCE; PHOSPHATASE ACIDE SECRETEE; MICROBIOLOGIE MOLECULAIRE; PARASITOLOGIE</t>
  </si>
  <si>
    <t>Asselin, Paul</t>
  </si>
  <si>
    <t>329072</t>
  </si>
  <si>
    <t>Conception de composites photosanitaires pour une activité antimicrobienne optimisée et polyvalente</t>
  </si>
  <si>
    <t>OXYGENE SINGULET; PHOTOSENSIBILISATION; METAL-ORGANIC FRAMEWORKS (MOFS); TRANSFERT D'ENERGIE; AGENTS ANTIMICROBIENS; AGENTS DEPOLLUANTS</t>
  </si>
  <si>
    <t>Fernandes, Victor</t>
  </si>
  <si>
    <t>329079</t>
  </si>
  <si>
    <t>Immigration, diversité ethnoculturelle et transition à l'âge adulte des jeunes placés au Québec : transformer les politiques à travers l'étude des parcours de vie.</t>
  </si>
  <si>
    <t>JEUNESSE; DEVENIR ADULTE; PROTECTION DE LA JEUNESSE; POLITIQUES PUBLIQUES; DIVERSITE ETHNOCULTURELLE; IMMIGRATION</t>
  </si>
  <si>
    <t>Lacasse, Émile</t>
  </si>
  <si>
    <t>329086</t>
  </si>
  <si>
    <t>Étude fonctionnelle de la protéine non-structurale 2 du SARS-CoV-2</t>
  </si>
  <si>
    <t>COVID-19; SARS-COV-2; BIOLOGIE MOLECULAIRE; RELATION HOTE-PATHOGENE; VIRUS RECOMBINANT; IMMUNOLOGIE</t>
  </si>
  <si>
    <t>Fontaine, Frédéric-Georges</t>
  </si>
  <si>
    <t>329089</t>
  </si>
  <si>
    <t>Nanosondes basées sur le concept des paires de Lewis frustrées pour la détection dynamique du NO en milieu biologique</t>
  </si>
  <si>
    <t xml:space="preserve">CHIMIE ORGANIQUE; SYNTHESE DE MATERIAUX; PLASMONIQUE; NANOMATERIAUX; PAIRES DE LEWIS FRUSTREES; DETECTION DE NO </t>
  </si>
  <si>
    <t>Archambault, Kim</t>
  </si>
  <si>
    <t>329090</t>
  </si>
  <si>
    <t>Qu’est-ce qui caractérise et influence l’adaptation psychosociale des jeunes à la suite d'une hospitalisation en raison de troubles
mentaux?</t>
  </si>
  <si>
    <t>ADOLESCENCE ; ADAPTATION PSYCHOSOCIALE; HOSPITALISATION PSYCHIATRIQUE ; TRANSITION POST-HOSPITALISATION ; METHODES MIXTES; PERSPECTIVE DES JEUNES</t>
  </si>
  <si>
    <t>Pelletier, Fanie</t>
  </si>
  <si>
    <t>329093</t>
  </si>
  <si>
    <t>Effets des conditions environnementales aux sites d’hivernage et lors de la migration sur la dynamique de population de l’Hirondelle bicolore</t>
  </si>
  <si>
    <t>DYNAMIQUE DES POPULATIONS; EFFET A RETARDEMENT; DECLINS DES ESPECES; HABITATS; CHANGEMENT CLIMATIQUE; AGRICULTURE</t>
  </si>
  <si>
    <t>329101</t>
  </si>
  <si>
    <t>Comprendre et utiliser les attentes de rétablissement pour prévenir l'incapacité prolongée au travail suivant une lombalgie: Une approche multidisciplinaire</t>
  </si>
  <si>
    <t>READAPTATION; TROUBLE MUSCULOSQUELETTIQUE; DOULEUR LOMBAIRE; INCAPACITE; RETOUR AU TRAVAIL; ATTENTES DE RETABLISSEMENT</t>
  </si>
  <si>
    <t>Jacob, Laurie</t>
  </si>
  <si>
    <t>329115</t>
  </si>
  <si>
    <t>Effets des caractéristiques paternelles sur les traits phénotypiques et le rapport des sexes de la progéniture chez les chèvres de montagnes (Oreamnos americanus).</t>
  </si>
  <si>
    <t>ONGULES; SUCCES REPRODUCTEUR; SURVIE; RANG SOCIAL; MASSE; PATERNITE</t>
  </si>
  <si>
    <t>Simo, Justin</t>
  </si>
  <si>
    <t>329118</t>
  </si>
  <si>
    <t>Nouvelles formes de leucodystrophies de l'adulte : phénotypage clinico-radiologique et identification des gènes responsables</t>
  </si>
  <si>
    <t>CLINICAL; NEURODEGENERATION; NEURORADIOLOGY; NEUROGENETICS; LEUKOENCEPHALOPATHIES; SEQUENCING</t>
  </si>
  <si>
    <t>Wolf, Guy</t>
  </si>
  <si>
    <t>329125</t>
  </si>
  <si>
    <t>Vers une meilleure compréhension et une utilisation efficace du calcul en profondeur dans les réseaux de neurones modernes</t>
  </si>
  <si>
    <t>DEEP LEARNING; SELF-ATTENTION; REPRESENTATION LEARNING; COMPUTER VISION; GRAPH NEURAL NETWORKS; KERNEL METHODS</t>
  </si>
  <si>
    <t>Le Jouan, Henri</t>
  </si>
  <si>
    <t>329133</t>
  </si>
  <si>
    <t>Trois essais en économie du travail et de la santé mentale.</t>
  </si>
  <si>
    <t>ECONOMIE; TRAVAIL; SANTE MENTALE; MEDECIN; LGBTQ+; HARCELEMENT</t>
  </si>
  <si>
    <t>Hamisultane, Sophie</t>
  </si>
  <si>
    <t>329134</t>
  </si>
  <si>
    <t>Se construire avec le racisme : Regard clinique sur les positions contemporaines des personnes racisées, descendantes de migrants et adoptées, dans un contexte social polarisé.</t>
  </si>
  <si>
    <t>DESCENDANT.E.S DE MIGRANTS ET ADOPTE.E.S; RACISME; INTERCULTURALITE; EFFETS PSYCHOSOCIAUX; INTERVENTION; CONSTRUCTION IDENTITAIRES</t>
  </si>
  <si>
    <t>Nightingale Castillo, Ana Luisa</t>
  </si>
  <si>
    <t>329140</t>
  </si>
  <si>
    <t>Les influences de la surqualification professionnelle sur la vie au travail chez les immigrants canadiens</t>
  </si>
  <si>
    <t>QUEBEC; SANTE PSYCHOLOGIQUE AU TRAVAIL ; MOTIVATION AU TRAVAIL ; INSERTION PROFESSIONNELLE; IMMIGRATION; SURQUALIFICATION</t>
  </si>
  <si>
    <t>Karimian, Hamidreza</t>
  </si>
  <si>
    <t>329143</t>
  </si>
  <si>
    <t>Développement et mise en œuvre d'un nouvel algorithme de contrôle de bâtiment centré sur l'occupant</t>
  </si>
  <si>
    <t>BUILDING ENERGY EFFICIENCY; DATA-DRIVEN BUILDING CONTROL; BUILDING ENERGY SIMULATION; BUILDING OCCUPANTS' COMFORT; OCCUPANT-CENTRIC BUILDING CONTROL (OCC); OCCUPANT-CENTRIC HVAC CONTROL</t>
  </si>
  <si>
    <t>Couture, Sophie</t>
  </si>
  <si>
    <t>329147</t>
  </si>
  <si>
    <t>Prévention de la fugue : les facteurs de protection des jeunes hébergés en centres de réadaptation</t>
  </si>
  <si>
    <t>Troubles de comportement chez l'enfant et l'adolescent</t>
  </si>
  <si>
    <t>RESILIENCE; PROTECTION DE LA JEUNESSE; ADOLESCENCE; FUGUE; COMPORTEMENTS A RISQUE; EXPERIENCES DE VIE TRAUMATIQUE</t>
  </si>
  <si>
    <t>Bois, Cassandre</t>
  </si>
  <si>
    <t>329155</t>
  </si>
  <si>
    <t>Le corps vécu dans le trouble de la personnalité limite : une étude qualitative et phénoménologique</t>
  </si>
  <si>
    <t>TROUBLE DE LA PERSONNALITE LIMITE; CORPS; PHENOMENOLOGIE; AFFECTS; INTERSUBJECTIVITE; IDENTITE</t>
  </si>
  <si>
    <t>Granger, Éric</t>
  </si>
  <si>
    <t>329157</t>
  </si>
  <si>
    <t>Techniques en IA pour reconnaître l'empathie du personnel de santé aﬁn d’améliorer la prestation et les résultats des soins</t>
  </si>
  <si>
    <t>PERSONALISED HEALTHCARE; MACHINE/DEEP LEARNING AND AI; MULTIMODAL FUSION; AFFECTIVE COMPUTING; ANALYSIS OF FACIAL AND VOCAL EXPRESSIONS; DOMAIN ADAPTATION</t>
  </si>
  <si>
    <t>Li, Yi</t>
  </si>
  <si>
    <t>329159</t>
  </si>
  <si>
    <t>Effets conjoints de la pollution atmosphérique et des médicaments cardiovasculaires sur l'hospitalisation et la mortalité au Canada à l'aide d'approches formelles d'inférence causale</t>
  </si>
  <si>
    <t>PHARMACOEPIDEMIOLOGY; AIR POLLUTION; CARDIOVASCULAR; CAUSAL INFERENCE; MEDIATION; INTERACTION</t>
  </si>
  <si>
    <t>Vallières, Maggie</t>
  </si>
  <si>
    <t>329162</t>
  </si>
  <si>
    <t>L’ubiquitination, un nouveau mode de régulation du rôle de la protéine Gαs dans la signalisation et le routage intracellulaire</t>
  </si>
  <si>
    <t>PROTEINE G HETEROTRIMERIQUE; TRAFIC INTRACELLULAIRE; MICROSCOPIE CONFOCALE; ENDOSOME; UBIQUITINATION; SIGNALISATION</t>
  </si>
  <si>
    <t>Moundou Megna, Moubarak</t>
  </si>
  <si>
    <t>329197</t>
  </si>
  <si>
    <t>Prise en compte de la conscience environnementale et des habitudes de consommation dans les politiques environnementales</t>
  </si>
  <si>
    <t>TAXATION; CONSCIENCE ENVIRONNEMENTALE; FORMATION D'HABITUDES; ENVIRONNEMENT; REGULATION; MARCHE</t>
  </si>
  <si>
    <t xml:space="preserve">Nepveu, Jean-François </t>
  </si>
  <si>
    <t>329199</t>
  </si>
  <si>
    <t xml:space="preserve">Prédire les symptômes de la maladie de Parkinson à l'aide du score de risque polygénique </t>
  </si>
  <si>
    <t>EPIDEMIOLOGIE; NEUROEPIDEMIOLOGIE; MALADIE NEUROLOGIQUE; MALADIE NEURODEGENERATIVE; GENETIQUE; MALADIE DE PARKINSON</t>
  </si>
  <si>
    <t>Beyerlein, Kenneth</t>
  </si>
  <si>
    <t>329200</t>
  </si>
  <si>
    <t>Aperçu unique de la fabrication additive de biocermets pour les implants osseux synthétiques à l'aide d'un microscope électronique à transmission dynamique</t>
  </si>
  <si>
    <t>CERAMIC COMPOSITES; ELECTRON MICROSCOPY; ADDITIVE MANUFACTURING; MICROSTRUCTURE; LASER PROCESSING; LIGHT-MATTER INTERACTION</t>
  </si>
  <si>
    <t>Gruson, Matthieu</t>
  </si>
  <si>
    <t>329202</t>
  </si>
  <si>
    <t>Exploitation des contraintes de niveau de service pour la résolution de problèmes de planification de production avec
contraintes de capacité</t>
  </si>
  <si>
    <t>OPTIMISATION; MODELISATION; HEURISTIQUE; CAPACITE; PLANIFICATION DE PRODUCTION; NIVEAUX DE SERVICE</t>
  </si>
  <si>
    <t>Farhat, Amel</t>
  </si>
  <si>
    <t>329203</t>
  </si>
  <si>
    <t>Le rôle des analystes financiers sur les marchés boursiers</t>
  </si>
  <si>
    <t xml:space="preserve">Étude de marché </t>
  </si>
  <si>
    <t xml:space="preserve">Investissements </t>
  </si>
  <si>
    <t xml:space="preserve">FINANCE DE MARCHE; ANALYSTES FINANCIERS; PREVISIONS DES BENEFICES ; RENDEMENT ET RISQUE; DIVERGENCE D'OPINIONS; DECISIONS D'INVESTISSEMENT </t>
  </si>
  <si>
    <t>Miot-Bruneau, Allie</t>
  </si>
  <si>
    <t>329209</t>
  </si>
  <si>
    <t>Les rôles et perspectives des femmes inuit dans les espaces institutionnels et infra-institutionnels en matière de gestion de l’environnement au Nunavik</t>
  </si>
  <si>
    <t>INUIT; ENVIRONNEMENT; INSTITUTIONS; RAPPORTS DE GENRE; FEMMES; GOUVERNANCE</t>
  </si>
  <si>
    <t>Glushneva, Iuliia</t>
  </si>
  <si>
    <t>329210</t>
  </si>
  <si>
    <t>Écrans de violence: les femmes et la culture des vidéos “trash” sous le post-socialisme</t>
  </si>
  <si>
    <t>ANALOG AND DIGITAL VIDEO; VIOLENCE AGAINST WOMEN; TRASH CULTURES; NETWORKS; FEMINISM; POSTSOCIALISM</t>
  </si>
  <si>
    <t>Couture, Camille</t>
  </si>
  <si>
    <t>329212</t>
  </si>
  <si>
    <t>Contribution de l'interface materno-foetal et de la circulation maternelle a l'inflammation lors de complications de la grossesse</t>
  </si>
  <si>
    <t>Prématurité</t>
  </si>
  <si>
    <t>PREGNANCY; PREMATURITY; PREECLAMPSIA; BIOINFORMATICS; IMMUNE MODULATIONS; INFLAMMATION</t>
  </si>
  <si>
    <t>Blais, Mélanie</t>
  </si>
  <si>
    <t>329216</t>
  </si>
  <si>
    <t>L'impact du programme Alcochoix+ sur l’augmentation des attentes d’auto-efficacité dans un contexte d’exposition à des
situations à risque de surconsommation d’alcool et le rôle des attentes d'auto-efficacité sur la réduction de la consommation
d'alcool.</t>
  </si>
  <si>
    <t>Alcoolisme</t>
  </si>
  <si>
    <t>ABUS D'ALCOOL; AUTO-EFFICACITE; STRATEGIES D'ADAPTATION; INTERVENTION BREVE; SITUATIONS A RISQUE; REDUCTION DES MEFAITS</t>
  </si>
  <si>
    <t>Madriaza, Pablo</t>
  </si>
  <si>
    <t>329219</t>
  </si>
  <si>
    <t>Entre la haine et l’extrémisme violent : Tensions entre spécialisation et intégration dans l’intervention sociale et la prévention des violences sociopolitiques au Québec</t>
  </si>
  <si>
    <t>VIOLENCE SOCIOPOLITIQUE; INTERVENTION ET PREVENTION ; SPECIALISATION; INTEGRATION; EXTREMISME VIOLENT; HAINE</t>
  </si>
  <si>
    <t>Gu, Jiayao</t>
  </si>
  <si>
    <t>329221</t>
  </si>
  <si>
    <t>Caractériser le microenvironnement du mélanome par segmentation et classification unicellulaires</t>
  </si>
  <si>
    <t>MACHINE LEARNING; COMPUTER VISION; MEDICAL IMAGE SEGMENTATION; CANCER RESEARCH; TUMOR MICROENVIRONMENT CHARACTERIZATION; SINGLE-CELL IDENTIFICATION</t>
  </si>
  <si>
    <t>Madge, Victoria</t>
  </si>
  <si>
    <t>329224</t>
  </si>
  <si>
    <t>Prédire la progression de la maladie de Parkinson à l'aide de l'imagerie neuromélanine</t>
  </si>
  <si>
    <t>NEUROMELANIN-SENSITIVE IMAGING; MAGNETIC RESONANCE IMAGING (MRI); IMAGE PROCESSING; MRI TEMPLATES AND ATLASES; MULTI-MODAL IMAGE SEGMENTATION; STATISTICAL ANALYSIS</t>
  </si>
  <si>
    <t>Bistodeau-Gagnon, Geneviève</t>
  </si>
  <si>
    <t>329228</t>
  </si>
  <si>
    <t>Développement d’un modèle mathématique permettant de tester les stratégies de réduction du clonage des cellules souches (pré)-leucémiques, dans le cas des leucémies myéloïdes, à l’aide d’essais cliniques in silico</t>
  </si>
  <si>
    <t>MATHEMATIQUES APPLIQUEES; MODELISATION MATHEMATIQUE; MODELES MATHEMATIQUES DU CORPS HUMAIN; LEUCEMIES ; ESSAIS CLINIQUES IN SILICO ; EXPANSION CLONALE</t>
  </si>
  <si>
    <t>Dassylva, Ophelie</t>
  </si>
  <si>
    <t>329257</t>
  </si>
  <si>
    <t>Stratégies d'adaptation et de régulation des émotions chez les enfants victimes d'agression sexuelle: une analyse de classes latentes</t>
  </si>
  <si>
    <t>AGRESSION SEXUELLE A L'ENFANCE ; STRATEGIES D'ADAPTATION (COPING); REGULATION DES EMOTIONS; PROBLEMES DE COMPORTEMENTS INTERIORISES; PROBLEMES DE COMPORTEMENTS EXTERIORISES; CASSES LATENTES</t>
  </si>
  <si>
    <t>Huang, Yue</t>
  </si>
  <si>
    <t>329263</t>
  </si>
  <si>
    <t>Le processus d'apprentissage du français et d'intégration à la société québécoise : les défis et les barrières rencontrés par les nouveaux immigrants chinois</t>
  </si>
  <si>
    <t>APPRENTISSAGE DU FRANCAIS; INTEGRATION CULTURELLE; NOUVEAUX IMMIGRANTS; DIVERSITE ETHNOCULTURELLE/ LINGUISTIQUE; SOCIETE QUEBECOISE; IMMIGRANTS CHINOIS</t>
  </si>
  <si>
    <t>Edgar, Ortiz Brizuela</t>
  </si>
  <si>
    <t>329271</t>
  </si>
  <si>
    <t>Évaluation de la validité de la conception du test-négatif pour l'estimation de l'efficacité des vaccins : une approche d'essai cible.</t>
  </si>
  <si>
    <t>EPIDEMIOLOGY; VACCINE; TEST NEGATIVE DESIGN; VACCINE EFFECTIVENESS; SURVEILLANCE; IMMUNIZATION</t>
  </si>
  <si>
    <t>Movasati, Azam</t>
  </si>
  <si>
    <t>329273</t>
  </si>
  <si>
    <t>Émissions de diesel vert en utilisant la combinaison de catalyseurs d'oxydation diesel et de DEE, d'éthanol et de mélange de carburant diesel</t>
  </si>
  <si>
    <t xml:space="preserve">Environnement et maladies respiratoires </t>
  </si>
  <si>
    <t>DIESEL OXIDATION CATALYST; AIR POLLUTION; DIESEL FUEL; GREEN FUEL; ZIRCONIA PROMOTER; DEE  AND ETHANOL BLENDS</t>
  </si>
  <si>
    <t>Huang, Yijia</t>
  </si>
  <si>
    <t>329276</t>
  </si>
  <si>
    <t>Besoins en protéines des garçons atteints de dystrophie musculaire de Duchenne déterminés par la technique d'oxydation des acides aminés indicateurs</t>
  </si>
  <si>
    <t>PROTEIN REQUIREMENT; METABOLISM; INDICATOR AMINO ACID OXIDATION TECHNIQUE; DUCHENNE MUSCULAR DYSTROPHY; BOYS; POPULATION HEALTH</t>
  </si>
  <si>
    <t>Perras, Justine</t>
  </si>
  <si>
    <t>329279</t>
  </si>
  <si>
    <t xml:space="preserve">Appréciation des retombées du projet Lab-École : Un projet d'évaluation auprès des élèves et des enseignant.e.s sur l'adoption d'un mode de vie actif à l'école </t>
  </si>
  <si>
    <t xml:space="preserve">METHODES MIXTES ; REUSSITE EDUCATIVE ; ECOLE PRIMAIRE ; SANTE ET BIEN-ETRE; ACTIVITE PHYSIQUE ; ECOLES INNOVANTES </t>
  </si>
  <si>
    <t>Auclair-Fournier, Édith</t>
  </si>
  <si>
    <t>329293</t>
  </si>
  <si>
    <t xml:space="preserve">Succession végétale et accumulation récente du carbone dans une tourbière à palses du Nunavik affectée par le dégel du pergélisol </t>
  </si>
  <si>
    <t>CHANGEMENTS CLIMATIQUES; PERGELISOL; BIODIVERSITE; PALEOECOLOGIE; TOURBIERES; DYNAMIQUE DU CARBONE</t>
  </si>
  <si>
    <t>Lanoix, Alexandre</t>
  </si>
  <si>
    <t>329298</t>
  </si>
  <si>
    <t>Le contrat didactique en sciences humaines au primaire</t>
  </si>
  <si>
    <t>ENSEIGNEMENT; HISTOIRE; GEOGRAPHIE; PRIMAIRE; CONTRAT DIDACTIQUE; QUESTIONS</t>
  </si>
  <si>
    <t>Arcand, Maryse</t>
  </si>
  <si>
    <t>329300</t>
  </si>
  <si>
    <t>L’effet combiné du stress et de la désinformation sur la production de faux souvenirs.</t>
  </si>
  <si>
    <t>CORTISOL; RECONSOLIDATION DES MEMOIRES; SUGGESTIBILITE; CONSOLIDATION DES MEMOIRES; FAUX SOUVENIRS; STRESS</t>
  </si>
  <si>
    <t>Morgunova, Ekaterina</t>
  </si>
  <si>
    <t>329305</t>
  </si>
  <si>
    <t>La syntaxe et la sémantique des propositions complétives en kirundi</t>
  </si>
  <si>
    <t>SYNTAX; SEMANTICS; BANTU LANGUAGES; EMBEDDED CLAUSES; CLAUSAL COMPLEMENTS; COMPLEMENTIZERS</t>
  </si>
  <si>
    <t>Roy, Stéphanie</t>
  </si>
  <si>
    <t>329308</t>
  </si>
  <si>
    <t>La gouvernance environnementale à la lumière du principe de subsidiarité: un examen des formes de décentralisation en environnement</t>
  </si>
  <si>
    <t>GOUVERNANCE; DECENTRALISATION; COMMUNAUTES; ENVIRONNEMENT; SUBSIDIARITE; COLLABORATION</t>
  </si>
  <si>
    <t>Shiau, Yun An</t>
  </si>
  <si>
    <t>329314</t>
  </si>
  <si>
    <t>Divulgation interculturelle du comportement de l'entraîneur chez les enfants athlètes</t>
  </si>
  <si>
    <t>CHILD MALTREATMENT; CHILD SEXUAL ABUSE; SPORTS PSYCHOLOGY; PEER DISCLOSURE; DISCLOSURE ; CROSS CULTURAL PSYCHOLOGY</t>
  </si>
  <si>
    <t>Ajzenman, Nicolas</t>
  </si>
  <si>
    <t>329315</t>
  </si>
  <si>
    <t>Les Institutions Façonnent la Culture: L'empreinte Civique de la Démocratie</t>
  </si>
  <si>
    <t>DEMOCRACY; SOCIAL PREFERENCES; TRUST; CIVIC VALUES; RECIPROCITY; COOPERATION</t>
  </si>
  <si>
    <t>Acquilino, Alberto</t>
  </si>
  <si>
    <t>329318</t>
  </si>
  <si>
    <t>Les technologies au service de l'éducation musicale</t>
  </si>
  <si>
    <t>TECHNOLOGY; MUSIC; EDUCATION; MUSICIANS WELLBEING; PERFORMANCE SCIENCE; EDTECH</t>
  </si>
  <si>
    <t>Lefebvre, Jonas</t>
  </si>
  <si>
    <t>329327</t>
  </si>
  <si>
    <t>Fermeture de l’espace démocratique et réarticulation des luttes sociales : l'action communautaire face à la désinstitutionnalisation du budget participatif de Porto Alegre (Brésil)</t>
  </si>
  <si>
    <t>POLITIQUE COMPAREE; ADMINISTRATION ET POLITIQUES PUBLIQUES; MOUVEMENTS SOCIAUX; PARTICIPATION CITOYENNE; AMERIQUE LATINE; INNOVATIONS DEMOCRATIQUES</t>
  </si>
  <si>
    <t>Hua, Zhong</t>
  </si>
  <si>
    <t>329328</t>
  </si>
  <si>
    <t>Développement d'un « laboratoire sur puce » microfluidique pour détecter les toxines marines dans les fruits de mer</t>
  </si>
  <si>
    <t>ANALYTICAL CHEMISTRY; FOOD ANALYSIS; CHEMICAL HARZARD DETECTION; MARINE TOXIN DETECTION; LAB-ON-A-CHIP; MOLECULARLY IMPRINTED POLYMER</t>
  </si>
  <si>
    <t>Niamie, Yabo Octave</t>
  </si>
  <si>
    <t>329330</t>
  </si>
  <si>
    <t>L’entrepreneuriat technologique en contexte de contrainte de ressources : cas des régions du Québec</t>
  </si>
  <si>
    <t>ENTREPRISE TECHNOLOGIQUE; ECOSYSTEME ENTREPRENEURIAL; REGIONS ELOIGNEES; CONTRAINTES DE RESSOURCES; DEMARRAGE D'ENTREPRISES; CROISSANCE D'ENTREPRISES</t>
  </si>
  <si>
    <t>Chen, Meiting</t>
  </si>
  <si>
    <t>329333</t>
  </si>
  <si>
    <t>Exploration de la motivation, de l'adaptation professionnelle et du bien-être chez les professeurs immigrants au Québec et à l'étranger</t>
  </si>
  <si>
    <t>FACULTY DEVELOPMENT; INTERCULTURAL ENVIRONMENT; HIGHER EDUCATION; OCCUPATIONAL ADAPTATION; MOTIVATION; EMOTION</t>
  </si>
  <si>
    <t>Ngo, Alexander</t>
  </si>
  <si>
    <t>329342</t>
  </si>
  <si>
    <t>Les effets du risque génétique d'épilepsie sur l’organisation structurelle et le développement du cerveau</t>
  </si>
  <si>
    <t>NEUROIMAGING; TYPICAL DEVELOPMENT; GENETIC RISK; EPILEPSY; BRAIN MORPHOLOGY; POLYGENIC RISK SCORE</t>
  </si>
  <si>
    <t>Sand, Ketan R</t>
  </si>
  <si>
    <t>329351</t>
  </si>
  <si>
    <t>Comprendre les origines des sursauts radio rapides à l’aide de CHIME/FRB</t>
  </si>
  <si>
    <t>ASTROPHYSICS; RADIO ASTRONOMY; RADIO TRANSIENTS; MILLISECONDS; EXTRAGALACTIC; RADIO BURSTS</t>
  </si>
  <si>
    <t>Kalot, Rita</t>
  </si>
  <si>
    <t>329357</t>
  </si>
  <si>
    <t xml:space="preserve"> Rôle Mécanistique des Effecteurs de la Polarité Cellulaire Planaire dans les Ciliopathies Humaines</t>
  </si>
  <si>
    <t>DRUG DESIGN; DISEASE PREVENSION; MOLECULAR BIOLOGY; GENETIC ANOMALIES; CILIOGENESIS ; CELLULAR BIOLOGY</t>
  </si>
  <si>
    <t>Bergevin, Maxime</t>
  </si>
  <si>
    <t>329378</t>
  </si>
  <si>
    <t>Mécanismes neurophysiologiques de la perception de l'effort partagés durant les tâches motrices et cognitives: un effort pour les gouverner tous?</t>
  </si>
  <si>
    <t>PERCEPTION DE L'EFFORT; STIMULATION MAGNETIQUE TRANSCRANIENNE; IMARIE PAR RESONANCE MAGNETIQUE; CORTEX CINGULAIRE ANTERIEUR; EFFORT MOTEUR; EFFORT COGNITIF</t>
  </si>
  <si>
    <t>Hein, Lynn</t>
  </si>
  <si>
    <t>329384</t>
  </si>
  <si>
    <t>Conception et Étude Fondamentale d'un Revêtement Médicamenteux Magnétisé à Base de Nanotubes de Carbone pour les Implants Métalliques Cardiovasculaires</t>
  </si>
  <si>
    <t>NANOMATERIAUX; ADMINISTRATION DE MEDICAMENTS; TRAITEMENT DE SURFACE; IMPLANTS METALLIQUES; HEMOCOMPATIBILITE; MATERIELS MEDICAUX</t>
  </si>
  <si>
    <t>Vatandoost, Hossein</t>
  </si>
  <si>
    <t>329397</t>
  </si>
  <si>
    <t>Conception de métamatériaux magnéto-actifs mous</t>
  </si>
  <si>
    <t>Vibrations</t>
  </si>
  <si>
    <t>SMART MATERIALS; MAGNETO-ACTIVE ELASTOMERS; PROGRAMMABLE FUNCTIONALITIES/PROPERTIES; SNAP THROUGH INSTABILITY; NEGATIVE STIFFNESS; MAGNETO-ACTIVE METAMATERIALS</t>
  </si>
  <si>
    <t>Karpilovsky, Nathan</t>
  </si>
  <si>
    <t>329399</t>
  </si>
  <si>
    <t>Étude des modulateurs génétiques impliqués dans le mécanisme de propagation de l’alpha-synucléine au cours de la maladie de Parkinson : utilisation d’une approche de criblage génétique à haute échelle</t>
  </si>
  <si>
    <t>PARKINSON'S DISEASE; FUNCTIONAL GENOMICS; STEM CELLS; CRISPR; NEURODEGENERATION; ALPHA-SYNUCLEIN</t>
  </si>
  <si>
    <t>Harel, Simon</t>
  </si>
  <si>
    <t>329427</t>
  </si>
  <si>
    <t>Voix de la cocréation : dispositifs sonores de ventriloquie</t>
  </si>
  <si>
    <t>VOIX; DISPOSITIFS SONORES; VENTRILOQUIE; COCREATION; THEATRE; FORMATION ACADEMIQUE</t>
  </si>
  <si>
    <t>Ahmed, Hoda</t>
  </si>
  <si>
    <t>329432</t>
  </si>
  <si>
    <t>Synthèse de nanomatériaux de cathode de type «rocksalt »désordonnée sans Co pour les batteries Li-ion.</t>
  </si>
  <si>
    <t>ENRGY STORAGE; LITHIUM-ION BATTEIRES; DISORDERED-ROCKSALT CATHODES; MN-BASED DISORDERED-ROCKSALT CATHODES; MICROSTRUCTURE ENGINEERING; SURFACE FLUORINATION</t>
  </si>
  <si>
    <t>Bourget, Frédérique</t>
  </si>
  <si>
    <t>329434</t>
  </si>
  <si>
    <t>Partir ensemble : une étude exploratoire sur l'aide médicale à mourir conjointe chez les couples aînés</t>
  </si>
  <si>
    <t>APPROCHE PHENOMENOLOGIQUE; ANALYSE THEMATIQUE; PERSONNES  AGEES; COUPLE; AIDE MEDICALE A MOURIR; MORT CONJOINTE</t>
  </si>
  <si>
    <t>Bréhéret, Arnaud</t>
  </si>
  <si>
    <t>329439</t>
  </si>
  <si>
    <t>Développement d'une méthode pour la correction en temps réel des fluctuations du champ magnétique de l'IRM</t>
  </si>
  <si>
    <t>IMAGERIE; ANTENNE; CHAMP MAGNETIQUE; ELECTRONIQUE; MICROCONTROLEUR; HOMOGENEISATION</t>
  </si>
  <si>
    <t>Brownell, David</t>
  </si>
  <si>
    <t>329444</t>
  </si>
  <si>
    <t>Paroi vaginale et bandelette sous-urétrale reconstruites par génie tissulaire</t>
  </si>
  <si>
    <t>Système génito-urinaire</t>
  </si>
  <si>
    <t>RECONSTRUCTION VAGINALE; INCONTINENCE URINAIRE LIE A L'EFFORT; GENIE TISSULARE; AUTO-ASSEMBLAGE; SUBSTITUT VAGINALE; BANDELETTE SOUS-URETRALE</t>
  </si>
  <si>
    <t>Beaulieu, Marianne</t>
  </si>
  <si>
    <t>329457</t>
  </si>
  <si>
    <t>Vers une transformation de la culture organisationnelle du système de santé et de services sociaux : une étude collaborative pour comprendre l'attrition, l'attraction et la rétention du personnel infirmier dans le réseau public</t>
  </si>
  <si>
    <t>FACTEURS PSYCHOSOCIAUX; ATTRACTION; PERSONNEL INFIRMIER; RETENTION; APPROCHE COLLABORATIVE; RESEAU PUBLIC</t>
  </si>
  <si>
    <t>Bélanger-Trudelle, Laurence</t>
  </si>
  <si>
    <t>329460</t>
  </si>
  <si>
    <t>Le soutien à l’autonomie pour mieux naviguer le retour au travail après le congé parental : une étude longitudinale</t>
  </si>
  <si>
    <t>Transitions familiales</t>
  </si>
  <si>
    <t>THEORIE DE L'AUTODETERMINATION ; TRANSITION DU RETOUR AU TRAVAIL; PERCEPTION DU SOUTIEN A L'AUTONOMIE ; STRESS MATERNEL PERCU ; BIEN-ETRE SUBJECTIF ; BIEN-ETRE MATERNEL</t>
  </si>
  <si>
    <t>Thérien, Benjamin</t>
  </si>
  <si>
    <t>329463</t>
  </si>
  <si>
    <t xml:space="preserve">Fusion de modèles de fondation via la distillation par des optimiseurs appris. </t>
  </si>
  <si>
    <t>Traitement automatique des langues</t>
  </si>
  <si>
    <t>MACHINE LEARNING; DEEP LEARNING ; CONTINUAL LEARNING; MODEL DISTILLATION; MODEL MERGING; LEARNED OPTIMIZERS</t>
  </si>
  <si>
    <t>Depoers, Lucyle</t>
  </si>
  <si>
    <t>329464</t>
  </si>
  <si>
    <t>Le rôle de Klf4 dans la réponse des cellules épithéliales thymiques aux hormones sexuelles.</t>
  </si>
  <si>
    <t>THYMUS; CELLULES EPITHELIALES; HORMONES SEXUELLES; REGENERATION THYMIQUE POST-PARTUM; INVOLUTION THYMIQUE; KLF4</t>
  </si>
  <si>
    <t>Rosenstein, Brent</t>
  </si>
  <si>
    <t>329466</t>
  </si>
  <si>
    <t>Effet de l’exercice aquatique par rapport aux soins standard sur la morphologie des muscles paraspinaux chez les personnes souffrant de lombalgie chronique.</t>
  </si>
  <si>
    <t>AQUATIC EXERCISE; PARASPINAL MUSCLE; MRI; LOW BACK PAIN; QUALITY OF LIFE; FUNCTION</t>
  </si>
  <si>
    <t>Jabbour, Guillaume</t>
  </si>
  <si>
    <t>329469</t>
  </si>
  <si>
    <t>La marche sonore vers la construction de ponts dans la communauté</t>
  </si>
  <si>
    <t>RESEARCH-CREATION; ETHNOGRAPHY; PARTICIPATORY ART; INTERGENERATIONAL; MENTAL HEALTH;  SOUND WALKING</t>
  </si>
  <si>
    <t>Adair, Matthew</t>
  </si>
  <si>
    <t>329471</t>
  </si>
  <si>
    <t>Souscrire à l’urbain: Comment les prêteurs influencent l’architecture et le design urbain</t>
  </si>
  <si>
    <t>HOUSING PRODUCTION; HOUSING FINANCE; RESIDENTIAL DESIGN; MULTIFAMILY HOUSING CONSTRUCTION; FINANCIALIZATION OF HOUSING; INSTITUTIONAL BEHAVIOR</t>
  </si>
  <si>
    <t>Beaudin, Myriam</t>
  </si>
  <si>
    <t>329477</t>
  </si>
  <si>
    <t>Rôle des processus cognitifs émotionnels dans la vulnérabilité intergénérationnelle à la psychopathologie</t>
  </si>
  <si>
    <t>PEUR; APPRENTISSAGE; STRESS; MEMOIRE; HORMONES; TROUBLES INTERNALISES</t>
  </si>
  <si>
    <t>Todkar, Shweta Kiran</t>
  </si>
  <si>
    <t>329479</t>
  </si>
  <si>
    <t>Déclaration obligatoire des événements indésirables médicamenteux chez les patients suivis dans le registre pan-québécois Vision C+ (DECLARE-VISIONC+)</t>
  </si>
  <si>
    <t>Institut universitaire de cardiologie et de pneumologie de Québec - Université Laval [IUCPQ]</t>
  </si>
  <si>
    <t>1. PHARMACO-EPIDEMOLOGY; 3. MANDATORY REPORTING; 5. PATIENT SAFETY; 2. HEART FAILURE; 4. PHARAMACOVIGILANCE; 6. ADVERSE DRUG EVENTS</t>
  </si>
  <si>
    <t>Lapointe, Emmy</t>
  </si>
  <si>
    <t>329482</t>
  </si>
  <si>
    <t>Les relations intimes entre femmes dans les fictions comme lieux refuges : Un refus du schème hétéronormatif pour un déploiement des poétiques narratives et esthétiques</t>
  </si>
  <si>
    <t>LITTERATURE FEMINISTE; CINEMA FEMINISTE; THEORIE; LESBIANISME; GEOCRITIQUE; SAFE SPACE</t>
  </si>
  <si>
    <t>Mcdermott, Alec</t>
  </si>
  <si>
    <t>329496</t>
  </si>
  <si>
    <t>Démêler les mécanismes impliqués dans le cancer du sein induit par les retardateurs de flamme bromés (BFRs) : s'éloigner des rats avec des modèles innovants</t>
  </si>
  <si>
    <t>SANTE; BIOTECHNOLOGIE; TOXICOLOGIE; POLLUANTS ENVIRONNEMENTAUX; BIOLOGIE MOLECULAIRE; CANCER DU SEIN</t>
  </si>
  <si>
    <t>Bellworthy, Rebecca</t>
  </si>
  <si>
    <t>329510</t>
  </si>
  <si>
    <t xml:space="preserve">Caractérisation fonctionnelle du rôle des facteurs de transcription IRF1 et IRF8 dans l'inflammation dans le contexte de la malaria cérébrale et de la Leishmaniose </t>
  </si>
  <si>
    <t>Parasites et maladies</t>
  </si>
  <si>
    <t>EPIGENETICS; INFLAMMATION; IMMUNE DYSREULAYION; PARASITES; T CELLS; MOUSE MODELS</t>
  </si>
  <si>
    <t>Reed, Michael</t>
  </si>
  <si>
    <t>329511</t>
  </si>
  <si>
    <t>Vers le développement de composés « anti-résistance » pour le traitement de la tuberculose.</t>
  </si>
  <si>
    <t>Tuberculose</t>
  </si>
  <si>
    <t>ANTIMICROBIAL RESISTANCE; BACTERIA; TUBERCULOSIS; CHEMICAL GENETICS; COMPARATIVE GENOMICS; DRUG DEVELOPMENT</t>
  </si>
  <si>
    <t>Li, Chaojun</t>
  </si>
  <si>
    <t>329527</t>
  </si>
  <si>
    <t>Nouveau stockage d’hydrogène rendu possible par catalyse électrique</t>
  </si>
  <si>
    <t>ENERGY STORAGE; HYDROGEN STORAGE; CATALYSIS; ELECTROCHEMISTRY; AROMATICS; ELECTROCATALYSIS</t>
  </si>
  <si>
    <t>Mao, Wei</t>
  </si>
  <si>
    <t>329533</t>
  </si>
  <si>
    <t>Habiliter les familles immigrées à élever des enfants bi- ou multilingues: Focus sur les stratégies de soutien linguistique pour les enfants d'âge préscolaire</t>
  </si>
  <si>
    <t>HOME LEARNING ENVIRONMENT; BILINGUAL/MULTILINGUAL; IMMIGRANT FAMILY; EARLY CHILDHOOD; SHARED READING; CO-VIEWING</t>
  </si>
  <si>
    <t>Weber, Stephanie</t>
  </si>
  <si>
    <t>329543</t>
  </si>
  <si>
    <t>Quantifier les contributions fonctionnelles des condensats à la transcription et à la réplication</t>
  </si>
  <si>
    <t>BIOMOLECULAR CONDENSATES; DIFFUSION; DNA REPLICATION; TRANSCRIPTION; REACTION RATES; NON-EQUILIBRIUM ACTIVITY</t>
  </si>
  <si>
    <t>Reisner, Walter</t>
  </si>
  <si>
    <t>329544</t>
  </si>
  <si>
    <t>Plate-forme nanofluidique avec nanopores intégrés pour l'analyse physique et biochimique multiplexée de vésicules extracellulaires individuelles et de leur « cargo » encapsulé</t>
  </si>
  <si>
    <t>NANOFLUIDICS ; NANOPORE ; EXTRA-CELLULAR VESICLE; ROLLING CIRCLE AMPLIFICATION; NANOCAVITY; EXOSOME</t>
  </si>
  <si>
    <t>Abu Safia, Ousama</t>
  </si>
  <si>
    <t>329546</t>
  </si>
  <si>
    <t xml:space="preserve">Modèle commercial rigoureux pour la conception du budget de liaison, la planification des réseaux hertziens, la gestion du spectre et les offres stratégiques solides dans les enchères du spectre. </t>
  </si>
  <si>
    <t xml:space="preserve">ANALYTIC HIERARCHY PROCESS ; MULTI-CRITERIA DECISION ANALYSIS; ENGINEERING ECONOMICS; LINK BUDGET ; MICROWAVE LINK; SPECTRUM MANAGEMENT </t>
  </si>
  <si>
    <t>Deville-Stoetzel, Nadia</t>
  </si>
  <si>
    <t>329556</t>
  </si>
  <si>
    <t>Expérience de l'accès aux services de santé par différents profils de patients vulnérables suivis dans des groupes de médecine familiale (GMF) au Québec</t>
  </si>
  <si>
    <t>Centre de recherche Charles-Le Moyne [CRCLM]</t>
  </si>
  <si>
    <t>SOINS DE SANTE PRIMAIRES; EXPERIENCE PATIENT; VULNERABILITE SOCIALE; MEDECINE FAMILIALE; MODELES ORGANISATIONNELS; EQUITE D'ACCES</t>
  </si>
  <si>
    <t>Belles-Isles, Lauriane</t>
  </si>
  <si>
    <t>329558</t>
  </si>
  <si>
    <t xml:space="preserve">Effets simples et combinés des apports de nutriments et de macroalgues éphémères sur les herbiers à zostère marine (Zostera marina L.) en milieu nordique. </t>
  </si>
  <si>
    <t>ETAT PHYSIOLOGIQUE; PRODUCTIVITE PRIMAIRE; HERBIER MARIN; EUTROPHISATION COTIERE; MACROALGUES EPHEMERES; MATIERE ORGANIQUE SEDIMENTAIRE</t>
  </si>
  <si>
    <t>Lambert, Élie</t>
  </si>
  <si>
    <t>329561</t>
  </si>
  <si>
    <t>Étude de l'implication du complexe coactivateur Mediator dans la levée de la pause proximale au promoteur de l'ARN
polymérase II</t>
  </si>
  <si>
    <t>TRANSCRIPTION DES GENES; GENOMIQUE FONCTIONNELLE; INTERACTIONS PROTEIQUES; COMPLEXE MEDIATOR; ARN POLYMERASE II; PAUSE PROXIMALE AU PROMOTEUR</t>
  </si>
  <si>
    <t>Leavitt, Emily</t>
  </si>
  <si>
    <t>329567</t>
  </si>
  <si>
    <t>Des réalités modernes de la production bilingue à Montréal : une étude interdisciplinaire – sociolinguistique variationniste sur l’emprunt lexical, l’alternance de langues, et l’influence interlinguistique</t>
  </si>
  <si>
    <t>SOCIOLINGUISTIQUE VARIATIONNISTE; CONTACTS DES LANGUES; BILINGUISME A MONTREAL; EMPRUNT LEXICAL; ALTERNANCE DE LANGUES; INFLUENCE INTERLINGUISTIQUE</t>
  </si>
  <si>
    <t>Paquette, Nadège</t>
  </si>
  <si>
    <t>329573</t>
  </si>
  <si>
    <t>Réfléchir avec les modes de savoir non-humains dans la fiction spéculative</t>
  </si>
  <si>
    <t>NONHUMAN; POSTHUMAN; SPECULATIVE FICTION; FUTURE; ECOLOGY; RELATIONSHIP</t>
  </si>
  <si>
    <t>Villettaz Robichaud, Marianne</t>
  </si>
  <si>
    <t>329578</t>
  </si>
  <si>
    <t xml:space="preserve">Promouvoir la santé des onglons pour améliorer la longévité des vaches et la durabilité des élevages laitiers. </t>
  </si>
  <si>
    <t>BOVINS LAITIERS; SANTE DES ONGLONS; LONGEVITE; LOGEMENT; BIEN-ETRE; DURABILITE DES ELEVAGES</t>
  </si>
  <si>
    <t>Woo-Durand, Catherine</t>
  </si>
  <si>
    <t>329579</t>
  </si>
  <si>
    <t>Pollinisation sauvage: la diversité taxonomique et fonctionnelle des pollinisateurs dans la région de canneberges à Québec.</t>
  </si>
  <si>
    <t>ENTOMOLOGY; FARMING; INSECT POLLINATORS; CROP YIELD; BIODIVERSITY; ECOSYSTEM SERVICES</t>
  </si>
  <si>
    <t>Fortin-Archambault, Maxime</t>
  </si>
  <si>
    <t>329581</t>
  </si>
  <si>
    <t>Le concept d'humanité chez Theodor W. Adorno</t>
  </si>
  <si>
    <t>THEORIE CRITIQUE; ADORNO; HUMANITE; INDIVIDUATION; PROGRES; CULTURE</t>
  </si>
  <si>
    <t>Alonzo De La Rosa, Claudia Miriam</t>
  </si>
  <si>
    <t>329587</t>
  </si>
  <si>
    <t>Utilisation du nématode Caenorhabditis elegans comme outil de criblage pour les interactions microbiote / médicaments pendant le vieillissement</t>
  </si>
  <si>
    <t>MICROBIOTE INTESTINAL; VIEILLISSEMENT; MEDICAMENTS; CAENORHABDITIS ELEGANS; SYMBIOSE ; METABOLISME</t>
  </si>
  <si>
    <t>St-Denis, Félix</t>
  </si>
  <si>
    <t>329593</t>
  </si>
  <si>
    <t xml:space="preserve">Analyse de la perte de glace pluriannuelle dans la mer de Beaufort avec LITS. </t>
  </si>
  <si>
    <t xml:space="preserve">GLACE DE MER; GYRE DE BEAUFORT; DYNAMIQUE DE LA GLACE; GLACE PURIANNUELLE; TRACAGE LAGRANGIEN DE GLACE DE MER; OCEAN ARCTIQUE </t>
  </si>
  <si>
    <t>Pelletier, Marie-Andrée</t>
  </si>
  <si>
    <t>329596</t>
  </si>
  <si>
    <t xml:space="preserve">Pratiques des enseignants à l’éducation préscolaire qui favorisent le développement de leurs compétences socio-émotionnelles. </t>
  </si>
  <si>
    <t>COMPETENCES SOCIO-EMOTIONNELLES; PRATIQUES ENSEIGNANTES; RECHERCHE COLLABORATIVE; ENSEIGNANTS A L'EDUCATION PRESCOLAIRE; MATERNELLE; DEVELOPPEMENT PROFESSIONNEL</t>
  </si>
  <si>
    <t>Jamali, Nima</t>
  </si>
  <si>
    <t>329599</t>
  </si>
  <si>
    <t>Une histoire de la tradition juridique dans l'Église d'Orient (450-900)</t>
  </si>
  <si>
    <t>University of Chicago</t>
  </si>
  <si>
    <t xml:space="preserve">Droit canonique </t>
  </si>
  <si>
    <t>LEGAL TRADITION; CHURCH OF THE EAST; SYRIAC CHRISTIANITY; HISTORY OF LAW IN THE MIDDLE EAST; JEWISH LAW; ZOROASTRIAN LAW</t>
  </si>
  <si>
    <t>Wilkinson, Kevin</t>
  </si>
  <si>
    <t>329602</t>
  </si>
  <si>
    <t>Mesures uniques de particules inorganiques et ultrafines à haute résolution temporelle</t>
  </si>
  <si>
    <t>AEROSOLS; CARACTERISATION; TECHNIQUES DE PARTICULE UNIQUE ; ICP-MS; INORGANIQUES; PARTICULES ULTRAFINES</t>
  </si>
  <si>
    <t>Martin, Tristan</t>
  </si>
  <si>
    <t>329603</t>
  </si>
  <si>
    <t>L'utilisation de l'intelligence artificielle pour quantifier la manipulation du tissu nerveux en neurochirurgie rachidienne</t>
  </si>
  <si>
    <t>CHIRURGIE; IA; NEUROSCIENCES; NEUROCHIRURGIE; RACHIS; TISSU NERVEUX</t>
  </si>
  <si>
    <t>Brunetti, Mia</t>
  </si>
  <si>
    <t>329621</t>
  </si>
  <si>
    <t>Modèle mathématique de l'hématopoïèse durant la leucémie myéloïde aiguë pour évaluer les stratégies de réduction clonales qui emploient la réutilisation de médicaments</t>
  </si>
  <si>
    <t>CANCER; MODELISATION MATHEMATIQUE; HEMATOPOIESE; LEUCEMIE MYELOIDE; PROCESSUS STOCHASTIQUE; INVESTIGATION PRECLINIQUE</t>
  </si>
  <si>
    <t>De Souza, Bruna</t>
  </si>
  <si>
    <t>329632</t>
  </si>
  <si>
    <t>Plasticité axonale pendant le développement du cervelet</t>
  </si>
  <si>
    <t>CEREBELLUM; PURKINJE CELLS; DEVELOPMENT; AXON PLASTICITY; AXONAL SWELLINGS; 2-PHOTON IMAGING</t>
  </si>
  <si>
    <t>Fournier, Kim</t>
  </si>
  <si>
    <t>329639</t>
  </si>
  <si>
    <t>Étude de la thermoadaptation chez Aeromonas salmonicida ssp. salmonicida</t>
  </si>
  <si>
    <t>GENOMIQUE; THERMOADAPTATION; AEROMONAS SALMONICIDA; MESOPHILE; PSYCHROPHILE; A-LAYER</t>
  </si>
  <si>
    <t>Burns, Lindsay</t>
  </si>
  <si>
    <t>329641</t>
  </si>
  <si>
    <t>Caractérisation du facteur de virulence bactérienne NleA et des conséquences dans l'infection intestinale</t>
  </si>
  <si>
    <t>BACTERIAL PATHOGENESIS; GASTROINTESTINAL DISEASE; VIRULENCE FACTORS; GRAM-NEGATIVE INFECTION; HOST-PATHOGEN INTERACTIONS; POST-TRANSLATIONAL MODIFICATION</t>
  </si>
  <si>
    <t>Han, Elizabeth</t>
  </si>
  <si>
    <t>329642</t>
  </si>
  <si>
    <t>Justice et Moralité dans les interactions humain-IA: Reconceptualisation des perceptions en matière de justice et des émotions morales</t>
  </si>
  <si>
    <t>JUSTICE PERCEPTION; MORAL EMOTION; ARTIFICIAL INTELLIGENCE; ALGORITHMIC DECISION-MAKING; TRUST; ACCEPTANCE</t>
  </si>
  <si>
    <t>Mwaka, Claudel Rutare</t>
  </si>
  <si>
    <t>329645</t>
  </si>
  <si>
    <t>Vers une ville sans obstacle à l’utilisation du transport en commun régulier : Apprentissage à l’utilisation du transport en commun régulier pour les personnes ayant des incapacités</t>
  </si>
  <si>
    <t>OBSTACLES/FACILITATEURS; PERSONNES AYANT DES INCAPACITES; APPRENTISSAGE; UTILISATION DU TRANSPORT PUBLIC; HABITUDES DE VIE; PARTICIPATION SOCIALE</t>
  </si>
  <si>
    <t>Gaudreau-Rousseau, Camille</t>
  </si>
  <si>
    <t>329651</t>
  </si>
  <si>
    <t>Rôle de la vulnérabilité différentielle à la prédation selon le sexe dans les cycles d'abondance des lemmings arctiques</t>
  </si>
  <si>
    <t>ARCTIQUE; LEMMINGS; CYCLES D'ABONDANCE; DIFFERENCES SEXUELLES; PREDATION; REPRODUCTION</t>
  </si>
  <si>
    <t>Mahjoubi, Oumaima</t>
  </si>
  <si>
    <t>329657</t>
  </si>
  <si>
    <t>L’ajustement des enseignantes et des enseignants formés à l’étranger dans les écoles primaires montréalaises auprès d’élèves ayant un trouble du spectre de l’autisme : une perspective interactionniste</t>
  </si>
  <si>
    <t>PERSONNEL ENSEIGNANT FORME A L'ETRANGER; ELEVE AUTISTE; ECOLE INCLUSIVE QUEBECOISE; PENURIE DES ENSEIGNANTS; INTERACTIONNISME; SOCIALISATION PROFESSIONNELLE</t>
  </si>
  <si>
    <t>Facal, Christophe</t>
  </si>
  <si>
    <t>329668</t>
  </si>
  <si>
    <t>Les modifications génétique et "l'argument de la nature humaine": étude critique et réponse.</t>
  </si>
  <si>
    <t>PHILOSOPHY; ETHICS; ETHICS OF SCIENCE AND TECHNOLOGY; GENETIC MODIFICATION; TRANSHUMANISM; EMANCIPATION</t>
  </si>
  <si>
    <t xml:space="preserve">Dionne, Émilie </t>
  </si>
  <si>
    <t>329695</t>
  </si>
  <si>
    <t xml:space="preserve">Exploration des critères d'efficacité du groupe de codéveloppement professionnel pour le développement des compétences de la main-d'œuvre en organisation. </t>
  </si>
  <si>
    <t>GROUPE DE CODEVELOPPEMENT PROFESSIONNEL ; DEVELOPPEMENT DES COMPETENCES; FORMATION ; CRITERE D'EFFICACITE ; CAPITAL HUMAIN; INTELLIGENCE COLLECTIVE</t>
  </si>
  <si>
    <t>Mcmahon-Morin, Paméla</t>
  </si>
  <si>
    <t>329699</t>
  </si>
  <si>
    <t>Prévenir les difficultés en lecture dès la maternelle par l’accompagnement interprofessionnel à l’université et la mise en œuvre de pratiques pour soutenir les compétences langagières des enfants</t>
  </si>
  <si>
    <t>EDUCATION PRESCOLAIRE; COLLABORATION INTERPROFESSIONNELLE; ENSEIGNEMENT UNIVERSITAIRE; COMMUNICATION ENSEIGNANT-ENFANT; DEVELOPPEMENT DU LANGAGE; LITTERATIE EMERGENT</t>
  </si>
  <si>
    <t>Faber, Aida</t>
  </si>
  <si>
    <t>329712</t>
  </si>
  <si>
    <t>Comprendre le rôle des relations d'attachement sur les préférences alimentaires des consommateurs: une perspective marketing et une proposition d'intervention</t>
  </si>
  <si>
    <t>Matériel de communication</t>
  </si>
  <si>
    <t>COMPORTEMENT DU CONSOMMATEUR; MARKETING; ALIMENTATION; ATTACHEMENT; RELATIONS; INTERVENTION</t>
  </si>
  <si>
    <t>Sasseville, Gabriel</t>
  </si>
  <si>
    <t>329719</t>
  </si>
  <si>
    <t>Développement d'un nouvel outil d'apprentissage automatique pour déconvoluer des images obtenues avec le Jansky Very Large Array</t>
  </si>
  <si>
    <t>ASTROPHYSIQUE; INFORMATIQUE; APPRENTISSAGE MACHINE; INTERFEROMETRIE; DECONVOLUTION; RECURRENT INFERENCE MACHINE</t>
  </si>
  <si>
    <t>Perepichka, Dmytro</t>
  </si>
  <si>
    <t>329722</t>
  </si>
  <si>
    <t>Synthèse en surface, caractérisation et application en surface de polymères conjugués 2D (2DCP)</t>
  </si>
  <si>
    <t>SURFACE REACTIONS; SURFACE SCIENCE; COVALENT ORGANIC FRAMEWORKS; CONJUGATED POLYMERS; 2D MATERIALS; SCANNING PROBE MICROSCOPY</t>
  </si>
  <si>
    <t>Savard, Isabelle</t>
  </si>
  <si>
    <t>329735</t>
  </si>
  <si>
    <t>Comprendre la valeur ajoutée des infirmières praticiennes spécialisées en soins de première ligne pour les personnes en situation de vulnérabilité: Une étude descriptive de cas multiples</t>
  </si>
  <si>
    <t>PRIMARY HEALTHCARE; PROFESSIONAL ROLE; ADVANCED PRACTICE NURSING; VULNERABILITY; NURSE PRACTITIONER; ADDED VALUE</t>
  </si>
  <si>
    <t>Diotte, Felix</t>
  </si>
  <si>
    <t>329737</t>
  </si>
  <si>
    <t>Comprendre et évaluer les enjeux liés à l'évaluation du risque suicidaire par les professionnels de la santé chez les personnes vivant avec un trouble psychotique au Canada.</t>
  </si>
  <si>
    <t>PSYCHOSE; SCHIZOPHRENIE; SUICIDE; EVALUATION DU RISQUE; PROFESSIONNELS DE LA SANTE; INTERVENANTS</t>
  </si>
  <si>
    <t>Duquette-Laplante, Romane</t>
  </si>
  <si>
    <t>329738</t>
  </si>
  <si>
    <t>Traitement psychothérapeutique de la symptomatologie dépressive concomitante au trouble neurocognitif dû à la maladie d’ Alzheimer et au trouble neurocognitif léger</t>
  </si>
  <si>
    <t>TROUBLES NEUROCOGNITIFS; MALADIE D'ALZHEIMER ; TROUBLE NEUROCOGNITIF LEGER; SYMPTOMES DEPRESSIFS; INTERVENTION PSYCHOLOGIQUE; APPROCHE PSYCHODYNAMIQUE</t>
  </si>
  <si>
    <t>Caballero, Ramon Edwin</t>
  </si>
  <si>
    <t>329739</t>
  </si>
  <si>
    <t>Infection par le VIH-1 des macrophages placentaires à l'interface materno-fœtale à l'ère de l'ART</t>
  </si>
  <si>
    <t>HIV/AIDS; PLACENTAL IMMUNE DYSREGULATION; DECIDUAL MACROPHAGES/HOBAUER CELLS; WOMEN LIVING WITH HIV; HIV+ PREGNANCY; HIV PLACENTAL RESERVOIRS</t>
  </si>
  <si>
    <t>Prince, Alexandre</t>
  </si>
  <si>
    <t>329740</t>
  </si>
  <si>
    <t>La mode des Mille Collines : une étude de cas sur l'industrie vestimentaire rwandaise pour réinventer notre rapport aux vêtements</t>
  </si>
  <si>
    <t>GLOBALISATION; MODE VESTIMENTAIRE; MEDIAS; AFRIQUE DE L'EST; ESTHETIQUE DECOLONIALE; MODE EQUITABLE</t>
  </si>
  <si>
    <t>Roth, Jade</t>
  </si>
  <si>
    <t>329749</t>
  </si>
  <si>
    <t>Analyse de l'harmonie et de l'orchestration dans la Ballade pour piano et orchestre de Germaine Tailleferre</t>
  </si>
  <si>
    <t>MUSIC ANALYSIS; HARMONY; TIMBRE; ORCHESTRATION; MUSIC PERCEPTION; TIMBRE SEMANTICS</t>
  </si>
  <si>
    <t>Valette Reveno Leatis, Robert Ivan</t>
  </si>
  <si>
    <t>329752</t>
  </si>
  <si>
    <t>Mécanismes cellulaires et moléculaires de la maintenance à long-terme de l'architecture neuronale chez C. elegans : interactions entre neurones et matrice extracellulaire dans la régulation de l’environnement neuronal</t>
  </si>
  <si>
    <t>C. ELEGANS; SYSTEME NERVEUX; MIG-6/PAPILINE; MAINTENANCE NEURONALE; MATRICE EXTRACELLULAIRE; MALADIES NEURODEGENERATIVES</t>
  </si>
  <si>
    <t>Tétreault, Marianne</t>
  </si>
  <si>
    <t>329757</t>
  </si>
  <si>
    <t>Les personnes mineures de quatorze ans et plus qui refusent des soins psychiatriques: la réalité de leurs expériences</t>
  </si>
  <si>
    <t>CONSENTEMENT AUX SOINS; SANTE MENTALE; PEDOPSYCHIATRIE; SAVOIRS EXPERIENTIELS; REFUS DE SOINS; MINEURS DE QUATORZE ANS ET PLUS</t>
  </si>
  <si>
    <t>Armanfard, Narges</t>
  </si>
  <si>
    <t>329759</t>
  </si>
  <si>
    <t>Apprentissage auto-supervisé plus général avec des applications dans la détection d'anomalies, les données tabulaires et l'apprentissage par renforcement visuel</t>
  </si>
  <si>
    <t>SELF SUPERVISED LEARNING; REINFORCEMENT LEARNING; REPRESENTATION LEARNING; ANOMALY DETECTION ; SEIZURE ANALYSIS; DEEP LEARNING</t>
  </si>
  <si>
    <t>Przybylak-Brouillard, Antoine</t>
  </si>
  <si>
    <t>329760</t>
  </si>
  <si>
    <t xml:space="preserve">Progresser l'apprentissage dans les soins contre le cancer : utiliser l'ethnographie vidéo-réflexive (ERV) pour intégrer les innovations pour les soins en collaboration </t>
  </si>
  <si>
    <t>INTERDISCIPLINARY TEAMWORK; TECHNOLOGICAL INNOVATIONS; COORDINATED CARE DELIVERY; CLINICIAN FEEDBACK; QUALITATIVE RESEARCH (ETHNOGRAPHY); REFLEXIVITY</t>
  </si>
  <si>
    <t>Benoit, Hannah</t>
  </si>
  <si>
    <t>329763</t>
  </si>
  <si>
    <t>Le (dés)alignement critique de la théorie musicale : Comment mieux aborder nos pratiques pédagogiques</t>
  </si>
  <si>
    <t>MUSIC THEORY; CRITICAL PEDAGOGY; EDUCATIONAL APPROACHES; SYSTEMATIC LITERATURE REVIEW; OPEN SOURCE WEBSITE; AUTONOMOUS LEARNING</t>
  </si>
  <si>
    <t>Chicoine, Gabrielle</t>
  </si>
  <si>
    <t>329777</t>
  </si>
  <si>
    <t>Soutenir l’implantation de la planification préalable des soins en première ligne pour améliorer les soins centrés sur les personnes âgées vivant avec des maladies chroniques sévères au Canada: un processus d’évaluation mixte</t>
  </si>
  <si>
    <t>Unity Health Toronto</t>
  </si>
  <si>
    <t>KNOWLEDGE TRANSLATION; INTERSECTIONALITY; SUSTAINABILITY; SERIOUS CHRONIC ILLNESS; PRIMARY CARE; ADVANCE CARE PLANNING</t>
  </si>
  <si>
    <t>Weissenberger, Sebastian</t>
  </si>
  <si>
    <t>329779</t>
  </si>
  <si>
    <t>L'adaptation aux changements climatiques des communautés au Québec: Outils et échelles d'action</t>
  </si>
  <si>
    <t>Organisation du paysage et de l'environnement</t>
  </si>
  <si>
    <t>CHANGEMENTS CLIMATIQUES; ADAPTATION; GESTION DES RISQUES; AMENAGEMENT DU TERRITOIRE; GOUVERNANCE LOCALE; RESEAUX D'ACTEURS</t>
  </si>
  <si>
    <t>Giroux, Marie-Lee</t>
  </si>
  <si>
    <t>329786</t>
  </si>
  <si>
    <t>Les besoins des jeunes mères ayant reçu des services en protection de la jeunesse durant l'enfance : regards croisés des intervenantes et des jeunes mères sous l'angle du trauma complexe</t>
  </si>
  <si>
    <t>BESOINS; JEUNES MERES; SERVICES EN PROTECTION DE LA JEUNESSE; INTERVENANTES; TRAUMA COMPLEXE; MALTRAITANCE</t>
  </si>
  <si>
    <t>Lomami, Pauline</t>
  </si>
  <si>
    <t>329801</t>
  </si>
  <si>
    <t>Super-perfromances pour superhumaine: créer des possibles performatifs et technologique à travers des glissements et des asymétries</t>
  </si>
  <si>
    <t>PERFORMANCE; AFROFUTURISME; RACE; PARAHUMANISME; TEMPS; HANDICAP</t>
  </si>
  <si>
    <t>Avallone, Francesco</t>
  </si>
  <si>
    <t>329804</t>
  </si>
  <si>
    <t>Comprendre et répondre aux problèmes sexuels psychosociaux des hommes vivant avec le VIH à Montréal, Québec : Focus sur les hommes gais, bisexuels, ou qui ont des relations sexuelles avec d'autres hommes</t>
  </si>
  <si>
    <t>MEN WHO HAVE SEX WITH MEN; HIV; MULTI-METHOD RESEARCH; SEXUAL HEALTH; PATIENT-CENTERED CARE; STAKEHOLDER ENGAGEMENT</t>
  </si>
  <si>
    <t>Bernier, Jessica</t>
  </si>
  <si>
    <t>329806</t>
  </si>
  <si>
    <t>Intervention de réadaptation cardiaque en soins primaires : mieux répondre aux besoins des personnes ayant subi un infarctus du myocarde en région éloignée.</t>
  </si>
  <si>
    <t>READAPTATION CARDIAQUE; INFARCTUS DU MYOCARDE; INFIRMIERE; REGION ELOIGNEE; GROUPE DE MEDECINE DE FAMILLE; PROGRAMME</t>
  </si>
  <si>
    <t>Sellam, Adnane</t>
  </si>
  <si>
    <t>329807</t>
  </si>
  <si>
    <t xml:space="preserve"> Étude du pouvoir pathogène des champignons du genre Candida</t>
  </si>
  <si>
    <t>FUNGAL BIOLOGY; FUNGAL VIRULENCE; GENE EXPRESSION REGULATION; CANDIDA SPP.; MYCOBIOTA; ANTIFUNGAL DISCOVERY</t>
  </si>
  <si>
    <t>Abboud, Jacques</t>
  </si>
  <si>
    <t>329810</t>
  </si>
  <si>
    <t>Étude du contrôle neuromusculaire du tronc avec et sans douleur : une nouvelle approche combinant l’anatomophysiologie et la neuromécanique</t>
  </si>
  <si>
    <t>LOMBALGIE; CONTROLE MOTEUR; EMG; MOUVEMENT; DOULEUR; BIOMECANIQUE</t>
  </si>
  <si>
    <t>Hong, Quan Nha</t>
  </si>
  <si>
    <t>329815</t>
  </si>
  <si>
    <t>Prévenir l’incapacité au travail chez les personnes en télétravail</t>
  </si>
  <si>
    <t>METHODES MIXTES; REVUES SYSTEMATIQUES; TRANSFERT DES CONNAISSANCES; READAPTATION AU TRAVAIL; INCAPACITE AU TRAVAIL; TELETRAVAIL</t>
  </si>
  <si>
    <t>Valentin, Josue</t>
  </si>
  <si>
    <t>329816</t>
  </si>
  <si>
    <t>Manipuler la thermogenèse pour traiter la maladie d'Alzheimer</t>
  </si>
  <si>
    <t>MALADIE D'ALZHEIMER ; PATHOLOGIE TAU ; THERMOGENESE; TISSUE ADIPEUX BRUN; RECEPTEUR BETA-3 ADRENERGIQUE; PROTEINE UCP1</t>
  </si>
  <si>
    <t>Godard-Sebillotte, Claire</t>
  </si>
  <si>
    <t>329817</t>
  </si>
  <si>
    <t>Utilisation des services de santé par les personnes vivant avec un trouble neurocognitif majeur à domicile : explorer les différences en fonction des déterminants sociaux de la santé pour informer des politiques de santé équitables</t>
  </si>
  <si>
    <t>DEMENCE / TROUBLE NEUROCOGNITIF MAJEUR; DETERMINANTS SOCIAUX DE LA SANTE ; ORGANISATION DES SOINS DE SANTE ; UTILISATION DES SERVICES DE SANTE ; PREMIERE LIGNE ; ACCES AUX SERVICES</t>
  </si>
  <si>
    <t>329819</t>
  </si>
  <si>
    <t>Mieux comprendre et améliorer les fonctions exécutives des jeunes en contexte d’adversité, une voie vers la résilience</t>
  </si>
  <si>
    <t>ENFANTS; DEVELOPPEMENT; INTERVENTION; ADVERSITE; RESILIENCE; FONCTIONS EXECUTIVES</t>
  </si>
  <si>
    <t>Ringuette, Joanie</t>
  </si>
  <si>
    <t>329820</t>
  </si>
  <si>
    <t>Conception et préparation de sels d’acides aminés hydrosolubles de nouveaux promédicaments antimicrotubules médiés par des transporteurs d'acides aminés</t>
  </si>
  <si>
    <t>CANCER DU SEIN; PROMEDICAMENT HYDROSOLUBLE; ANTIMICROTUBULE; ACIDES AMINES; TRANSPORTEURS D'ACIDES AMINES; SELS PHARMACEUTIQUES</t>
  </si>
  <si>
    <t xml:space="preserve">Adité, Perpétue Mahuclo </t>
  </si>
  <si>
    <t>329824</t>
  </si>
  <si>
    <t>La contribution du journalisme de solutions à la lutte contre les changements climatiques au Québec: cas du média numérique Unpointcinq</t>
  </si>
  <si>
    <t>COMMUNICATION PERSUASIVE ; JOURNALISME CONSTRUCTIF; JOURNALISME DE SOLUTIONS; ACTION CLIMATIQUE ; RESPONSABILITE CITOYENNE ; ENGAGEMENT</t>
  </si>
  <si>
    <t>Mousseau, Vincent</t>
  </si>
  <si>
    <t>329828</t>
  </si>
  <si>
    <t>Les mécanismes de régulation de la science forensique sont-ils appropriés ? Une évaluation de l’effet des systèmes d’assurance-qualité sur le travail d’investigation de la scène de crime.</t>
  </si>
  <si>
    <t>University of Technology of Sydney</t>
  </si>
  <si>
    <t>SCIENCE FORENSIQUE; TRAVAIL POLICIER; INVESTIGATION DE SCENE DE CRIME; SYSTEME D'ASSURANCE-QUALITE; EVALUATION D'IMPLANTATION; EVALUATION D'IMPACT</t>
  </si>
  <si>
    <t>Provost, Simon</t>
  </si>
  <si>
    <t>329831</t>
  </si>
  <si>
    <t>Analyse de l'utilisation et de l'évolution de l'utilisation des termes souverainiste, séparatiste et indépendantiste, dans les chroniques de journaux et dans les revues intellectuelles québécoises, de 1960 à 1976.</t>
  </si>
  <si>
    <t>QUEBEC; JOURNAUX; REVUES; SEPARATISME; SOUVERAINETE; INDEPENDANCE</t>
  </si>
  <si>
    <t>Rioux, Pier-Alexandre</t>
  </si>
  <si>
    <t>329832</t>
  </si>
  <si>
    <t>Oscillateur endogène, période préférentielle et ontogenèse des régulations rythmiques</t>
  </si>
  <si>
    <t>Chronobiologie</t>
  </si>
  <si>
    <t>PERCEPTION TEMPORELLE; REGULATIONS RYTHMIQUES; PERIODE PREFERENTIELLE; PREFERENCES RYTHMIQUES; OSCILLATEUR ENDOGENE; ONTOGENESE</t>
  </si>
  <si>
    <t>Dahan, Noemi</t>
  </si>
  <si>
    <t>329833</t>
  </si>
  <si>
    <t>Développer la pratique clinique et la recherche dans les maladies musculosquelettiques rares: Vers une collaboration internationale</t>
  </si>
  <si>
    <t>MUSCULOSQUELETTIQUE; MALADIES RARES; ENGAGEMENT PATIENTS ET FAMILLE; INTERDISCIPLINARITE; GENOMIQUE; READAPTATION</t>
  </si>
  <si>
    <t>Mangin, Thomas</t>
  </si>
  <si>
    <t>329835</t>
  </si>
  <si>
    <t>Manipuler la demande motrice de tâches cognitives : création d’un nouveau protocole pour un nouveau paradigme</t>
  </si>
  <si>
    <t>PERCEPTION DE L'EFFORT; TACHE DE SIMON; FORCE DE PREHENSION ; TACHE MOTRICE; PERFORMANCE; DEMANDE COGNITIVE</t>
  </si>
  <si>
    <t>Tran, Van Troi</t>
  </si>
  <si>
    <t>329836</t>
  </si>
  <si>
    <t>Ethnographies de l'événementiel: la pluralité des festivals culinaires et gastronomiques à Montréal</t>
  </si>
  <si>
    <t>ALIMENTATION; EVENEMENTS; MONTREAL; CULTURE; MARCHES; PATRIMOINE</t>
  </si>
  <si>
    <t>Amilhon, Bénédicte</t>
  </si>
  <si>
    <t>329843</t>
  </si>
  <si>
    <t>Des circuits neuronaux au comportement : voies de projection du raphé et rôles dans la mémoire et l’anxiété</t>
  </si>
  <si>
    <t>SEROTONIN; RAPHE; HIPPOCAMPUS; GLUTAMATE; EMOTION; ELECTROPHYSIOLOGY</t>
  </si>
  <si>
    <t>Sarkis Atallah, Marcelo</t>
  </si>
  <si>
    <t>329844</t>
  </si>
  <si>
    <t>Actions Hamiltoniennes de groupes, la dynamique Hamiltonienne et la topologie C0-symplectique.</t>
  </si>
  <si>
    <t>MATHEMATIQUES PURES; GEOMETRIE; TOPOLOGIE; DYNAMIQUE; SYMPLECTIQUE; LA CONJECTURE D'ARNOLD</t>
  </si>
  <si>
    <t>Desmeules, François</t>
  </si>
  <si>
    <t>329846</t>
  </si>
  <si>
    <t>Réduire les délais et améliorer l'accès, l’efficacité et l’efficience des soins de santé chez les patients présentant des troubles musculosquelettiques communs</t>
  </si>
  <si>
    <t xml:space="preserve">PHYSIOTHERAPIE; DOULEUR; PROBLEMES MUSCULOSQUELETTIQUES; ORGANISATION DES SOINS; PRATIQUES AVANCEES; TRANSFERTS DE CONNAISANCES </t>
  </si>
  <si>
    <t>Seifitokaldani, Ali</t>
  </si>
  <si>
    <t>329854</t>
  </si>
  <si>
    <t>Électroréduction du CO2 sur des Nanoparticules Extrêmement Petites: Ouvrir de Nouvelles Voies de Réaction</t>
  </si>
  <si>
    <t>ELECTROCATALYSIS; CO2 ELECTROREDUCTION; NANOMATERIALS; DENSITY FUNCTIONAL THEORY COMPUTATION; REACTION MECHANISM; MATERIALS SYNTHESIS AND CHARACTERIZATION</t>
  </si>
  <si>
    <t>Sigounis, Anna-Maria</t>
  </si>
  <si>
    <t>329861</t>
  </si>
  <si>
    <t>Conception intégrée pour les enveloppes de bâtiments solaires</t>
  </si>
  <si>
    <t>NET-ZERO ENERGY BUILDINGS; SOLAR BUILDING ENVELOPES; BUILDING INTEGRATED PHOTOVOLTAICS; INTEGRATED DESIGN; PEROVSKITE SOLAR CELLS; ENERGY FLEXIBILITY</t>
  </si>
  <si>
    <t>Zadory, Matthias Gergely</t>
  </si>
  <si>
    <t>329869</t>
  </si>
  <si>
    <t xml:space="preserve">Développement de nanoparticules lipidiques pour la prise en charge du déficit en lipase acide lysosomale par thérapie génique de remplacement </t>
  </si>
  <si>
    <t>LIPASE ACIDE LYSOSOMALE; THERAPIE GENIQUE; MALADIE RARE; THERAPIE ENZYMATIQUE SUBSTITUTIVE; MRNA; NANOPARTICULES</t>
  </si>
  <si>
    <t>Bénard, Chloé</t>
  </si>
  <si>
    <t>329870</t>
  </si>
  <si>
    <t xml:space="preserve">Les épreuves uniques en classe de mathématique  au secondaire : arrimage et cohérence didactique avec le Programme de formation de l'école québécoise. </t>
  </si>
  <si>
    <t>MATHEMATIQUES; DIDACTIQUE; COHERENCE; PROGRAMME DE FORMATION; EVALUATION DES COMPETENCES; EPREUVES UNIQUES (STANDARDISEES)</t>
  </si>
  <si>
    <t>Kaba, Sékou-Oumar</t>
  </si>
  <si>
    <t>329871</t>
  </si>
  <si>
    <t>Réseaux de neurones équivariants pour la génération de cristaux</t>
  </si>
  <si>
    <t xml:space="preserve">Solides </t>
  </si>
  <si>
    <t>APPRENTISSAGE AUTOMATIQUE; RESEAUX DE NEURONES; SYMETRIE; CRISTAUX; SOLIDES; MODELES GENERATIFS</t>
  </si>
  <si>
    <t>Carabali, Jenny Mabel</t>
  </si>
  <si>
    <t>329874</t>
  </si>
  <si>
    <t>Que mesurons-nous?: La nécessité de mesures précises et des évaluations robustes des inégalités en matière de santé.</t>
  </si>
  <si>
    <t>INEGALITES EN MATIERE DE SANTE; METHODES EPIDEMIOLOGIQUES; INTERSECTIONALITE; SANTE MONDIALE; INEGALITE SOCIO-ECONOMIQUE ET ETHNIQUE; MALADIES EMERGENTES</t>
  </si>
  <si>
    <t>Rancourt, Carole-Anne</t>
  </si>
  <si>
    <t>329879</t>
  </si>
  <si>
    <t>Transmission de la honte d'une génération à l'autre : impact des défenses psychiques du parent ayant été victime d'abus et de négligence à l'enfance</t>
  </si>
  <si>
    <t>TRANSMISSION INTERGENERATIONNELLE; HONTE; ABUS ET NEGLIGENCE; DEFENSES PSYCHIQUES PARENTALES; ADOLESCENTS; FAMILLE</t>
  </si>
  <si>
    <t>Campeau-Lecours, Alexandre</t>
  </si>
  <si>
    <t>329881</t>
  </si>
  <si>
    <t>Technologies d’assistance mécatroniques intelligentes en ingénierie de la réadaptation : prévention au travail, adaptation au quotidien et intervention physique</t>
  </si>
  <si>
    <t>Mécatronique</t>
  </si>
  <si>
    <t>INGENIERIE DE LA READAPTATION; TECHNOLOGIE D'ASSISTANCE; MECATRONIQUE; ORTHESES-PROTHESES; GENIE BIOMEDICAL; SYSTEMES INTELLIGENTS</t>
  </si>
  <si>
    <t>Payeur, Guillaume</t>
  </si>
  <si>
    <t>329887</t>
  </si>
  <si>
    <t>Financement pour maîtrise en physique théorique des hautes énergies par Guillaume Payeur</t>
  </si>
  <si>
    <t>Gravitation</t>
  </si>
  <si>
    <t>PHYSIQUE DES HAUTES ENERGIES; PHYSIQUE DES PARTICULES; THEORIE DES CORDES; GRAVITE QUANTIQUE; MATIERE NOIRE; TROUS NOIRS</t>
  </si>
  <si>
    <t>Hébert, Catherine</t>
  </si>
  <si>
    <t>329893</t>
  </si>
  <si>
    <t>Diversité des micro-hyménoptères dans les forêts mixtes du Québec</t>
  </si>
  <si>
    <t>Taxonomie et systématique</t>
  </si>
  <si>
    <t>ENVIRONNEMENT; DIVERSITE; TAXONOMIE; INSECTES; PARASITOIDES; HYMENOPTERES</t>
  </si>
  <si>
    <t>Cécyre, Audrey</t>
  </si>
  <si>
    <t>329898</t>
  </si>
  <si>
    <t>Utilisation d’agents de lutte biologique contre les ravageurs des cultures maraîchères en serres froides et fraîches</t>
  </si>
  <si>
    <t>PRODUCTION MARAICHERE; SERRRICULTURE; SERRES D'HIVER; PHYTOPROTECTION; LUTTE BIOLOGIQUE; AUXILIAIRES DE LUTTE</t>
  </si>
  <si>
    <t>Barnat, Ons</t>
  </si>
  <si>
    <t>329906</t>
  </si>
  <si>
    <t>Studio d'enregistrement mobile et recherche-création participative; vers une ethnomusicologie appliquée</t>
  </si>
  <si>
    <t>REALISATION AUDIONUMERIQUE; METISSAGES MUSICAUX; RECHERCHE-CREATION ; ENREGISTREMENT SONORE; ETHNOMUSICOLOGIE; MUSIQUES DU MONDE</t>
  </si>
  <si>
    <t>Weil, Alexander</t>
  </si>
  <si>
    <t>329919</t>
  </si>
  <si>
    <t>Chirurgie de l'épilepsie pédiatrique réfractaire: Vers une approche de précision basé sur l'évidence</t>
  </si>
  <si>
    <t>EPILEPSIE ; CHIRURGIE; PREDICTEUR; OUTCOME; EVIDENCE-BASED MEDICINE; EPIDEMIOLOGIE</t>
  </si>
  <si>
    <t>Fournier Tondreau, Marylou</t>
  </si>
  <si>
    <t>329922</t>
  </si>
  <si>
    <t>Étude de l'atmosphère d'exoplanètes par une approche observationnelle en caractérisant l'atmosphère d'une Jupiter chaude et une théorique en modélisant des atmosphères volcaniques de planètes telluriques.</t>
  </si>
  <si>
    <t>ATMOSPHERE D'EXOPLANETES; JUPITER CHAUDE; VOLCANISME; SPECTROSCOPIE DE TRANSIT; PLANETE TELLURIQUE; PHOTOCHIMIE</t>
  </si>
  <si>
    <t>Pagé, Gabrielle</t>
  </si>
  <si>
    <t>329926</t>
  </si>
  <si>
    <t>La douleur comme un phénomène dynamique : Comprendre la variabilité individuelle de la douleur pour personnaliser les interventions</t>
  </si>
  <si>
    <t>DOULEUR; EVALUATION ECOLOGIQUE MOMENTANEE; VARIABILITE; CHIRURGIE; OPIOIDES; STRESS</t>
  </si>
  <si>
    <t>Bédard, Emilie</t>
  </si>
  <si>
    <t>329927</t>
  </si>
  <si>
    <t>Contrôle des bactéries opportunistes et résistantes aux antibiotiques associées à l’environnement bâti</t>
  </si>
  <si>
    <t>RESISTANCE AUX ANTIBIOTIQUES; LEGIONELLA PNEUMOPHILA; PSEUDOMONAS AERUGINOSA; INFECTIONS ASSOCIEES AUX SOINS; BIOAEROSOLS; DESINFECTION</t>
  </si>
  <si>
    <t>Ahonon, Borel Espoir Senan</t>
  </si>
  <si>
    <t>329929</t>
  </si>
  <si>
    <t>Analyse des facteurs économiques ayant un impact sur le risque souverain et les taux de change</t>
  </si>
  <si>
    <t xml:space="preserve">Politiques monétaire et budgétaire </t>
  </si>
  <si>
    <t xml:space="preserve">Instruments financiers </t>
  </si>
  <si>
    <t>RISQUE SOUVERAIN; TAUX DE CHANGE; CREDIT DEFAULT SWAP; QUANTO CREDIT DEFAULT SWAP; PRIME DE RISQUE; OPTIONS SUR DEVISES</t>
  </si>
  <si>
    <t>Barthélemy, Dorothy</t>
  </si>
  <si>
    <t>329931</t>
  </si>
  <si>
    <t>Comprendre les mécanismes sensorimoteurs de l'équilibre et de la marche pour favoriser la récupération après une lésion de la moelle épinière</t>
  </si>
  <si>
    <t>SYSTEME NERVEUX CENTRAL; SYSTEMES SENSORIEL ET MOTEUR; LOCOMOTION; POSTURE; ELECTROPHYSIOLOGIE; BIOMECANIQUE</t>
  </si>
  <si>
    <t>Altit, Gabriel</t>
  </si>
  <si>
    <t>329932</t>
  </si>
  <si>
    <t>NeoCardiolab - Program de recherche NORDIC: Issues néonatales liées à la découverte précoce d'une dysfonction cardiaque</t>
  </si>
  <si>
    <t>ECHOCARDIOGRAPHIE; PREMATURITE; MALADIE RESPIRATOIRE DU NOUVEAU-NE; HYPERTENSION PULMONAIRE; DYSFONCTION CARDIAQUE; HERNIE DIAPHRAGMATIQUE</t>
  </si>
  <si>
    <t>Pelland-Marcotte, Marie-Claude</t>
  </si>
  <si>
    <t>329933</t>
  </si>
  <si>
    <t>Impact clinique et prédiction précoce de la thrombo-embolie veineuse chez l'enfant atteint de cancer</t>
  </si>
  <si>
    <t>Thromboses et embolies</t>
  </si>
  <si>
    <t>THROMBOSE; PEDIATRIE; CANCER PEDIATRIQUE; CATHETER VEINEUX CENTRAL; SYNDROME POST-THROMBOTIQUE; EPIDEMIOLOGIE</t>
  </si>
  <si>
    <t>Ju, Kang</t>
  </si>
  <si>
    <t>329936</t>
  </si>
  <si>
    <t>Céramique coquillage architecturée multifonctionnelle</t>
  </si>
  <si>
    <t>3D PRINTING; CERAMIC; METAMATERIALS; DAMAGE TOLERANCE; THERMAL RESISTANCE; HOMOGENIZATION</t>
  </si>
  <si>
    <t>Gagnon, Claudia</t>
  </si>
  <si>
    <t>329950</t>
  </si>
  <si>
    <t>Impact de l'obésité, du diabète et de la chirurgie bariatrique sur la santé osseuse.</t>
  </si>
  <si>
    <t>SANTE OSSEUSE; SANTE MUSCULAIRE; CHIRURGIE BARIATRIQUE; OBESITE; DIABETE TYPE 1; DIABETE TYPE 2</t>
  </si>
  <si>
    <t>Ethier, Isabelle</t>
  </si>
  <si>
    <t>329955</t>
  </si>
  <si>
    <t>Collecte de résultats importants pour le patient et rapportés par le patient (patient-reported outcomes) en dialyse à domicile pour améliorer l'expérience et les résultats des patients</t>
  </si>
  <si>
    <t>INSUFFISANCE RENALE ; QUALITE DE VIE; RESULTATS RAPPORTES PAR LES PATIENTS; DIALYSE; HEMODIALYSE A DOMICILE; DIALYSE PERITONEALE</t>
  </si>
  <si>
    <t>Gauthier, Alexandre-Charles</t>
  </si>
  <si>
    <t>329960</t>
  </si>
  <si>
    <t>L’exercice et ses impacts sur les perceptions gustatives</t>
  </si>
  <si>
    <t>EXERCICE/ACTIVITE PHYSIQUE; REPONSE CHIMIOSENSORIELLE; INGESTION CALORIQUE; TIMING DE L'EXERCICE; GOUT; PHYSIOLOGIE DE L'EXERCICE</t>
  </si>
  <si>
    <t>Albouy, Philippe</t>
  </si>
  <si>
    <t>329968</t>
  </si>
  <si>
    <t>Stimulation cérébrale en boucle ouverte dépendante de "l'état" du cerveau pour moduler la mémoire de travail chez l'homme</t>
  </si>
  <si>
    <t>BRAIN STIMULATION; NEUROIMAGING; MEMORY; AUDITION; ELECTROPHYSIOLOGY; MACHINE LEARNING</t>
  </si>
  <si>
    <t>Allard, Sabrina</t>
  </si>
  <si>
    <t>329971</t>
  </si>
  <si>
    <t>Indicateurs géoécologiques du couvert de glace de mer en milieu portuaire subarctique</t>
  </si>
  <si>
    <t>CHANGEMENTS CLIMATIQUES; ACTIVITES ANTHROPIQUES; ECOSYSTEMES COTIERS; GLACE DE MER; INDICATEURS BIOGEOCHIMIQUES; MILIEUX PORTUAIRES SUBARCTIQUES</t>
  </si>
  <si>
    <t>Maheu, Maxime</t>
  </si>
  <si>
    <t>329974</t>
  </si>
  <si>
    <t>Identifier, prévenir et réadapter les patients avec symptômes vestibulaires chroniques suite à une lésion vestibulaire périphérique</t>
  </si>
  <si>
    <t>Troubles vestibulaires</t>
  </si>
  <si>
    <t>PERSISTANT POSTURAL-PERCEPTUAL DIZZINESS; DIZZINESS; POSTURAL CONTROL; VESTIBULAR REHABILITATION; VIRTUAL REALITY ; SELF-MOTION PERCEPTION</t>
  </si>
  <si>
    <t>Milot, Marie-Hélène</t>
  </si>
  <si>
    <t>329975</t>
  </si>
  <si>
    <t>Développement et évaluation de technologies pour optimiser les traitements de réadaptation et favoriser une récupération maximale des personnes à la suite d’un accident vasculaire cérébral</t>
  </si>
  <si>
    <t>ACCIDENT VASCULAIRE CEREBRAL; TECHNOLOGIE; NEUROSTIMULATION; EXERCICES; PERFORMANCE FONCTIONNELLE; PLASTICITE CEREBRALE</t>
  </si>
  <si>
    <t>Gurbuz, Busra Tugce</t>
  </si>
  <si>
    <t>329976</t>
  </si>
  <si>
    <t>Un cadre d'apprentissage profond inspiré par le cerveau pour modéliser l'apprentissage rapide et continu des représentations visuelles</t>
  </si>
  <si>
    <t>STABILITY-PLASTICITY DILEMMA; FAST LEARNING; VISUAL LEARNING; CONTINUAL LEARNING; MEMORY; BRAIN-INSPIRED LEARNING ALGORITHMS</t>
  </si>
  <si>
    <t>Bouabdallaoui, Nadia</t>
  </si>
  <si>
    <t>329979</t>
  </si>
  <si>
    <t>Approche personnalisée de la dysfonction myocardique en insuffisance cardiaque à fraction d'éjection préservée : focus sur l'inflammation</t>
  </si>
  <si>
    <t>INSUFFISANCE CARDIAQUE ; FRACTION D'EJECTION PRESERVEE; INFLAMMATION; REMODELAGE ; FIBROSE; DYSFONCTION MICROVASCULAIRE</t>
  </si>
  <si>
    <t>Ogez, David</t>
  </si>
  <si>
    <t>329980</t>
  </si>
  <si>
    <t>Prévenir et réduire les douleurs chroniques par des techniques d’hypnose médicale</t>
  </si>
  <si>
    <t>DOULEURS; QUALITE DE VIE; HYPNOSE; DEVELOPPEMENT DE PROGRAMME; FAISABILITE; EFFICACITE</t>
  </si>
  <si>
    <t>Provencher, Sabrina</t>
  </si>
  <si>
    <t>329989</t>
  </si>
  <si>
    <t>Développement d'une échelle qui mesure l'efficacité de la communication de recherche aux patients</t>
  </si>
  <si>
    <t>RESEARCH DISSEMINATION; SYSTEMIC SCLEROSIS; SCALE DEVELOPMENT; NOMINAL GROUP TECHNIQUE; DISSEMINATION TOOLS; COMMUNICATION</t>
  </si>
  <si>
    <t>Mercier, Evan</t>
  </si>
  <si>
    <t>329992</t>
  </si>
  <si>
    <t>Pompes à efflux polychimiothérapeutiques et leur rôle dans la résistance aux antimicrobiens</t>
  </si>
  <si>
    <t>ANTIMICROBIAL RESISTANCE; EFFLUX PUMPS; STRUCTURAL DYNAMICS; PROTEIN SYNTHESIS; PRE-STEADY-STATE KINETICS; SINGLE-MOLECULE BIOPHYSICS</t>
  </si>
  <si>
    <t>Murru, Andréa</t>
  </si>
  <si>
    <t>329994</t>
  </si>
  <si>
    <t>Caractérisation fonctionnelle des sous-populations de neutrophile en fibrose kystique : applications cliniques.</t>
  </si>
  <si>
    <t>Fibrose kystique</t>
  </si>
  <si>
    <t>CYSTIC FIBROSIS; TRIKAFTA; RESPIRATORY CAPACITY; INFLAMMATION; NEUTROPHILES; SOUS-POPULATIONS</t>
  </si>
  <si>
    <t>Roy, Dominic</t>
  </si>
  <si>
    <t>329998</t>
  </si>
  <si>
    <t>Cibler le métabolisme tumoral pour améliorer la thérapie du cancer avec les virus oncolytiques</t>
  </si>
  <si>
    <t>CANCER; IMMUNOTHERAPIE; VIRUS ONCOLYTIQUES; METABOLISME; GLYCOLYSE; ITACONATE</t>
  </si>
  <si>
    <t>Sekheri, Meriem</t>
  </si>
  <si>
    <t>330003</t>
  </si>
  <si>
    <t>Régulation de l`inflammation par la protéine C réactive (CRP) modifiée dans les maladies coronariennes aiguës.</t>
  </si>
  <si>
    <t>MALADIES CORONARIENNES AIGUES;  INFLAMMATION; LEUCOCYTES ; PROTEINE C-REACTIVE; STRESS OXIDATIF; LIPIDES ANTI-INFLAMMATOIRES</t>
  </si>
  <si>
    <t>Fisette, Alexandre</t>
  </si>
  <si>
    <t>330005</t>
  </si>
  <si>
    <t>Le cerveau obèse : crise d'identité &amp; hormones</t>
  </si>
  <si>
    <t>OBESITE; MALADIE METABOLIQUE; NEUROSCIENCES; HYPOTHALAMUS; HORMONES SEXUELLES; DIABETE</t>
  </si>
  <si>
    <t xml:space="preserve">Hartwick, Katie </t>
  </si>
  <si>
    <t>330007</t>
  </si>
  <si>
    <t>La transition de l’école secondaire au cégep : expériences d’élèves ayant un trouble d’apprentissage</t>
  </si>
  <si>
    <t>LEARNING DISABILITIES; HIGHER EDUCATION; HIGH SCHOOL; TRANSITION; PARTICIPATORY ACTION RESEARCH; LONGITUDINAL QUALITATIVE RESEARCH</t>
  </si>
  <si>
    <t>Bayle, Gauthier</t>
  </si>
  <si>
    <t>330009</t>
  </si>
  <si>
    <t>Dans la "boîte noire" de l'insalubrité résidentielle : enquête sur l'identification du syndrome de Diogène</t>
  </si>
  <si>
    <t>Centre de recherche du CIUSSS du Nord-de-l’Île-de-Montréal</t>
  </si>
  <si>
    <t>SANTE MENTALE; SOCIOLOGIE URBAINE; INSALUBRITE; EPIDEMIOLOGIE; SIGNALEMENT; ISOLEMENT</t>
  </si>
  <si>
    <t>Apcher, Chloé</t>
  </si>
  <si>
    <t>330015</t>
  </si>
  <si>
    <t>Impact du trafic intracellulaire du récepteur tyrosine kinase AXL dans la progression métastatique du cancer du sein triple négatif.</t>
  </si>
  <si>
    <t>CANCER DU SEIN TRIPLE NEGATIF; RECEPTEUR TYROSINE KINASE AXL; TRAFIC INTRACELLULAIRE; ENDOCYTOSE; METASTASE; MIGRATION CELLULAIRE</t>
  </si>
  <si>
    <t>Jaramillo, Maritza</t>
  </si>
  <si>
    <t>330020</t>
  </si>
  <si>
    <t>Dérégulation de la traduction des ARNs messagers de l’hôte lors de la toxoplasmose et la leishmaniose</t>
  </si>
  <si>
    <t>INTERACTIONS HOTE ? PATHOGENE; TOXOPLASMA GONDII; LEISHMANIA; BIOLOGIE DE L?ARN; GENOMIQUE FONCTIONNELLE; SIGNALISATION INTRACELLULAIRE</t>
  </si>
  <si>
    <t>Grewal, Keerat</t>
  </si>
  <si>
    <t>330021</t>
  </si>
  <si>
    <t>Étude sur les émotions et les stratégies de régulation émotionnelle dans les simulations d’équipe en soins de la santé</t>
  </si>
  <si>
    <t>EMOTIONS; EMOTION REGULATION; SIMULATION-BASED EDUCATION; HEALTHCARE LEARNERS; SELF-REPORT MEASURES; PSYCHOPHYSIOLOGY</t>
  </si>
  <si>
    <t>Duskic, Joia</t>
  </si>
  <si>
    <t>330024</t>
  </si>
  <si>
    <t>Construction de l’identité francophone des Amériques : les manifestations langagières du français dans l’art public de l’Acadie aux Antilles</t>
  </si>
  <si>
    <t>FRANCOPHONIE DES AMERIQUES; AMERIQUE DU NORD; ANTILLES; URBANISME; LANGUE DANS L'ESPACE PUBLIC; ART PUBLIC</t>
  </si>
  <si>
    <t>Roumeliotis, Nadia</t>
  </si>
  <si>
    <t>330025</t>
  </si>
  <si>
    <t>Minimiser les risques associés aux interventions de soins de santé chez les enfants et les jeunes</t>
  </si>
  <si>
    <t>EPIDEMIOLOGIE; SANTE PUBLIQUE; INTERVENTIONS DE SANTE; PEDIATRIE; SOINS INTENSIFS; HOSPITALIZATIONS</t>
  </si>
  <si>
    <t>Fok, Albert Hiu Ka</t>
  </si>
  <si>
    <t>330026</t>
  </si>
  <si>
    <t>Comprendre La Dynamique Calcique des Astrocytes In Vivo dans Le Comportement de Toilettage et Les Troubles Obsessionnels Compulsifs (TOC)</t>
  </si>
  <si>
    <t>Institut de recherche du Centre universitaire de santé McGill [IR-CUSM]</t>
  </si>
  <si>
    <t>SELF-GROOMING BEHAVIOUR; OBSESSIVE COMPULSIVE DISORDER; ASTROCYTIC ACTIVITY; NEURONAL CIRCUITS; MINISCOPE CALCIUM IMAGING; STRIATUM</t>
  </si>
  <si>
    <t>Tairi, Amira</t>
  </si>
  <si>
    <t>330027</t>
  </si>
  <si>
    <t>Rigidité Aortique : L’implication des algorithmes et la variabilité des mesures</t>
  </si>
  <si>
    <t>RIGIDITE AORTIQUE ; HYPERTENSION ARTERIELLE ; APPAREILS NON INVASIFS; MESURE DE LA VITESSE DE L'ONDE DE POULS ; BIOMARQUEUR DE LA SANTE CARDIOVASCULAIRE; TECHNIQUES D'ANALYSE DES SIGNAUX</t>
  </si>
  <si>
    <t>Cadrin-Tourigny, Julia</t>
  </si>
  <si>
    <t>330028</t>
  </si>
  <si>
    <t>Prédiction multimodalité des événements arythmiques dans les cardiopathies héréditaires</t>
  </si>
  <si>
    <t>CARDIOPATHIES ARYTHMOGENES; MORT SUBITE; FIBRILLATION AURICULAIRE; GENETIQUE CARDIOVASCULAIRE; PREDICTION DU RISQUE ARYTHMIQUE; ACCIDENT VASCULAIRE CEREBRAL</t>
  </si>
  <si>
    <t>Sandra, Daria</t>
  </si>
  <si>
    <t>330034</t>
  </si>
  <si>
    <t>Attentes associées à la surveillance passive et leurs effets sur le stress</t>
  </si>
  <si>
    <t>STRESS; PLACEBO; EXPECTATIONS; WEARABLES; HEART RATE VARIABILITY; CONTEXTUAL FACTORS</t>
  </si>
  <si>
    <t>Castellanos Ryan, Natalie</t>
  </si>
  <si>
    <t>330038</t>
  </si>
  <si>
    <t>Le développement et la prévention de la consommation de substances et de problèmes de santé mentale chez les jeunes</t>
  </si>
  <si>
    <t>SUBSTANCE USE; CANNABIS; MENTAL HEALTH; ADOLESCENCE; EXECUTIVE FUNCTION; SELF-REGULATION</t>
  </si>
  <si>
    <t>Reemeyer, Jessica</t>
  </si>
  <si>
    <t>330039</t>
  </si>
  <si>
    <t>Effets de multiples facteurs de stress environnementaux sur la physiologie, le comportement et l'écologie de poissons d'eau douce canadiens menacés d'extinction</t>
  </si>
  <si>
    <t>FRESHWATER FISH; CLIMATE CHANGE; HYPOXIA; SPECIES AT RISK; CROSS TOLERANCE; ECOPHYSIOLOGY</t>
  </si>
  <si>
    <t>Bass, Alec</t>
  </si>
  <si>
    <t>330041</t>
  </si>
  <si>
    <t>Validation d'une nouvelle épreuve d'effort pouvant être réalisée à domicile pour des personnes vivant avec des maladies pulmonaires</t>
  </si>
  <si>
    <t>READAPTATION; PHYSIOTHERAPIE; MALADIE PULMONAIRE OBSTRUCTIVE CHRONIQUE; PNEUMOPATHIES INTERSTITIELLES ; METROLOGIE; SOINS A DOMICILE</t>
  </si>
  <si>
    <t>Vinet, Evelyne</t>
  </si>
  <si>
    <t>330056</t>
  </si>
  <si>
    <t>Soins personnalisés et sécurité des médicaments biologiques dans les grossesses rhumatismales</t>
  </si>
  <si>
    <t>INFLAMMATORY ARTHRITIS; PREGNANCIES; INFECTIONS; SYSTEMIC LUPUS ERYTHEMATOSUS; BIOLOGICAL DRUGS; PLACENTA-MEDIATED COMPLICATIONS</t>
  </si>
  <si>
    <t>April, Audrey</t>
  </si>
  <si>
    <t>330058</t>
  </si>
  <si>
    <t>Problèmes émotionnels et motivation scolaire au cours de la transition au secondaire : comparaison des élèves avec ou sans besoins particuliers et effets d’un programme de développement professionnel des enseignants</t>
  </si>
  <si>
    <t>ADAPTATION PSYCHOSOCIALE; EVALUATION DE PROGRAMMES; PSYCHOPATHOLOGIE DEVELOPPEMENTALE; PERSEVERANCE SCOLAIRE / MOTIVATION; COMPETENCES SOCIOEMOTIONNELLES; GESTION DES COMPORTEMENTS</t>
  </si>
  <si>
    <t>Cloutier, Samuel</t>
  </si>
  <si>
    <t>330061</t>
  </si>
  <si>
    <t>Contrainte et algorithme de filtrage pour ordonnancement de tâches pour ressources cumulatives, avec temps supplémentaire et congés</t>
  </si>
  <si>
    <t>Complexité (Informatique)</t>
  </si>
  <si>
    <t>OPTIMISATION COMBINATOIRE; ORDONNANCEMENT; ALGORITHMES DE FILTRAGE; PROGRAMMATION PAR CONTRAINTE; COMPLEXITE DE CALCUL ; CONTRAINTE CUMULATIVE</t>
  </si>
  <si>
    <t>Best, Krista</t>
  </si>
  <si>
    <t>330062</t>
  </si>
  <si>
    <t>Innovations en matière de mobilité, de transport et d'activité physique pour les personnes ayants des incapacities: Rapprocher les approches cliniques et communautaires.</t>
  </si>
  <si>
    <t>MOBILITE; TRANSPORTATION; COMMUNAUTE; ACTIVITE PHYSIQUE; RECHERCHE EN PARTENARIAT; ADAPTATION</t>
  </si>
  <si>
    <t>Samuel, Mcnichol</t>
  </si>
  <si>
    <t>330067</t>
  </si>
  <si>
    <t>Quelles sources d'énergie soutiennent la vie dans la biosphère souterraine profonde et chaude?</t>
  </si>
  <si>
    <t>MICROBIOLOGY; SEDIMENT; ALTERATION; GLOBAL CYCLES; SUBSURFACE; CARBON</t>
  </si>
  <si>
    <t>Plante-Gonthier, Philippe</t>
  </si>
  <si>
    <t>330069</t>
  </si>
  <si>
    <t>Démonter la philosophie : la poétique derridienne du montage dans Glas (1974)</t>
  </si>
  <si>
    <t>ETUDES LITTERAIRES; LITTERATURE ET PHILOSOPHIE; DERRIDA; POETIQUE; MONTAGE; GLAS</t>
  </si>
  <si>
    <t>Vialard, Fiorella</t>
  </si>
  <si>
    <t>330074</t>
  </si>
  <si>
    <t>Exploration de l'impact des technologies multiplexes pour le dépistage de co-infections transmissibles sexuellement et par le sang en Inde.</t>
  </si>
  <si>
    <t>Université de Barcelone</t>
  </si>
  <si>
    <t>ESPAGNE</t>
  </si>
  <si>
    <t>ITSS; DIAGNOSTIC AU POINT DE SOIN; MULTIPLEX; SANTE NUMERIQUE; VIRUS DE L'HEPATITE B; VIRUS DU PAPILLOME HUMAIN</t>
  </si>
  <si>
    <t>Jaywant, Suvedh Sandeep</t>
  </si>
  <si>
    <t>330075</t>
  </si>
  <si>
    <t>Économie politique de la prise de décision et du financement du transport urbain en Inde</t>
  </si>
  <si>
    <t>Systèmes ferroviaires</t>
  </si>
  <si>
    <t>METRO RAIL; INDIA; DECISION MAKING; TRANSIT PERFORMANCE; EMISSIONS MITIGATION; URBAN MOBILITY</t>
  </si>
  <si>
    <t>Tsimicalis, Argerie</t>
  </si>
  <si>
    <t>330082</t>
  </si>
  <si>
    <t>Les coûts des maladies de l'enfance : Nouvelles évaluations, changements transformateurs et création de structures
[Demande to changement pour: Innovations en matière de santé en ligne dans les services de soins orthopédiques pour enfants]</t>
  </si>
  <si>
    <t>COSTS OF CHILDHOOD ILLNESS; PARTICIPATORY DESIGN; RARE DISEASES; E-HEALTH; KNOWLEDGE EXCHANGE AND MOBILIZATION ; CHID HEALTH SERVICE DELIVERY</t>
  </si>
  <si>
    <t>Vladimir, Grouza</t>
  </si>
  <si>
    <t>330083</t>
  </si>
  <si>
    <t>Évaluation quantitative et non invasive du "rapport g" de la myéline par IRM microstructurale</t>
  </si>
  <si>
    <t>MAGNETIC RESONANCE IMAGING; MULTIPLE SCLEROSIS; MYELIN; MOUSE MODELS; IMAGING BIOMARKERS; HISTOLOGY</t>
  </si>
  <si>
    <t>Miron, Jean-Philippe</t>
  </si>
  <si>
    <t>330084</t>
  </si>
  <si>
    <t>Optimisation des techniques de stimulation cérébrale non-invasives dans le traitement de troubles psychiatriques: de la dépression à la toxicomanie</t>
  </si>
  <si>
    <t>RTMS; TMS; DTMS; DEPRESSION; TOXICOMANIE; TDCS</t>
  </si>
  <si>
    <t>Moore, Lynne</t>
  </si>
  <si>
    <t>330086</t>
  </si>
  <si>
    <t>Améliorer la qualité des soins en traumatologie adulte et pédiatrique au Canada: une approche intégrée basée sur les données probantes, les lacunes entre les connaissances et la pratique, et les priorités des parties prenantes.</t>
  </si>
  <si>
    <t>QUALITE DES SOINS; TRAUMATOLOGIE; GUIDES DE PRATIQUE CLINIQUE; SYSTEME DE TRAUMATOLOGIE; ACCES AUX SOINS; INTERVENTION</t>
  </si>
  <si>
    <t>Morisset, Anne-Sophie</t>
  </si>
  <si>
    <t>330090</t>
  </si>
  <si>
    <t>Promotion de la saine alimentation chez les femmes à risque ou avec un diabète gestationnel</t>
  </si>
  <si>
    <t>SAINE ALIMENTATION; GROSSESSE; DIABETE GESTATIONNEL; INTERVENTION; OUTILS; HOMEOSTASIE DU GLUCOSE</t>
  </si>
  <si>
    <t>Ferron, Mathieu</t>
  </si>
  <si>
    <t>330091</t>
  </si>
  <si>
    <t>Rôles de la vitamine K et des protéines dépendantes de la vitamine K dans la santé et les maladies</t>
  </si>
  <si>
    <t>VITAMIN K AND GAMMA-CARBOXYLATION; DIABETES AND INSULIN; PANCREATIC ISLETS AND BETA-CELLS; HEPATIC STEATOSIS AND CANCER; OSTEOPOROSIS AND BONE DISEASES; POST-TRANSLATIONAL MODIFICATIONS</t>
  </si>
  <si>
    <t>Maier-Zucchino, Evan</t>
  </si>
  <si>
    <t>330093</t>
  </si>
  <si>
    <t>Le joueur en tant que chef: L’examen de la signification et de la conception des structures de chefferie dans les jeux vidéo à joueur unique</t>
  </si>
  <si>
    <t>GAME STUDIES; SUBJECTIVITY; AUTHORITY; AGENCY; VIDEOGAMES; LEADERSHIP</t>
  </si>
  <si>
    <t>Gosselin, David</t>
  </si>
  <si>
    <t>330094</t>
  </si>
  <si>
    <t>Étude des mécanismes de la régulation épigénétique et transcriptionelle responsables des fonctions des microglies dans le cerveau.</t>
  </si>
  <si>
    <t>MALADIES NEURODEGENERATIVES; MICROGLIE; EPIGENOMIQUE; SCLEROSE EN PLAQUES; INFLAMMATION; TRANSCRIPTION</t>
  </si>
  <si>
    <t>Shamayleh, Ghalia</t>
  </si>
  <si>
    <t>330095</t>
  </si>
  <si>
    <t>Services de Santé Numérisés: Comment les Plateformes de Santé Mentale Façonnent la Thérapie</t>
  </si>
  <si>
    <t>PLATFORM AFFORDANCES; PLATFORMIZATION; CONNECTIVE LABOR; TELETHERAPY; DIGITIZATION; MENTAL HEALTH</t>
  </si>
  <si>
    <t>Wilson, William</t>
  </si>
  <si>
    <t>330098</t>
  </si>
  <si>
    <t>Prédiction de la vie utile des nouveaux bétons à faible teneur en CO2: découplage de la pénétration des chlorures et de l’évolution de la microstructure</t>
  </si>
  <si>
    <t>BETONS BAS CARBONE; MATERIAUX CIMENTAIRES ALTERNATIFS; MICROSTRUCTURE ET HYDRATATION; PENETRATION DES CHLORURES; PREDICTION DE LA VIE UTILE EN SERVICE; SPECTROSCOPIE A DISPERSION D'ENERGIE</t>
  </si>
  <si>
    <t>Thomas, Valérie</t>
  </si>
  <si>
    <t>330104</t>
  </si>
  <si>
    <t>L'enseignement de l'écriture dans les cours collégiaux de littérature et de philosophie</t>
  </si>
  <si>
    <t>ENSEIGNEMENT DE L'ECRITURE; ENSEIGNEMENT COLLEGIAL; PRATIQUE ENSEIGNANTE; REPRESENTATION DU ROLE; RAPPORT A L'ECRIT; GESTES PROFESSIONNELS</t>
  </si>
  <si>
    <t>Colucci, Emma</t>
  </si>
  <si>
    <t>330105</t>
  </si>
  <si>
    <t>Mémoire non verbale chez les patients épileptiques : évaluation et intervention</t>
  </si>
  <si>
    <t>EPILEPSIE; NEUROIMAGERIE; EVALUATION NEUROPSYCHOLOGIQUE; MEMOIRE; INTERVENTION POST-CHIRURGICALE; ETUDE LONGITUDINALE</t>
  </si>
  <si>
    <t>Maltais-Payette, Ina</t>
  </si>
  <si>
    <t>330108</t>
  </si>
  <si>
    <t>Modélisation de les altérations métaboliques du coeur dans le contexte de myocardiopathie dilatée</t>
  </si>
  <si>
    <t>Maastricht University</t>
  </si>
  <si>
    <t>METABOLIC FLEXIBILITY; TRANSCRIPTOMIC; HEART FAILURE; GENOME-SCALE METABOLIC MODELS; DILATED CARDIOMYIOPATHY; METABOLISM</t>
  </si>
  <si>
    <t>Knight, Rod</t>
  </si>
  <si>
    <t>330116</t>
  </si>
  <si>
    <t>Un programme de recherche de méthodes mixtes et multisite axé sur les expériences des jeunes face aux inégalités liées à la consommation de substances, à la santé sexuelle et à la santé mentale</t>
  </si>
  <si>
    <t>LIFE COURSE TRAJECTORIES; YOUTH POPULATION HEALTH; POPULATION HEALTH INTERVENTION RESEARCH; MIXED METHODS; INTERSECTIONALITY; LONGITUDINAL RESEARCH</t>
  </si>
  <si>
    <t>Hojjati, Hadi</t>
  </si>
  <si>
    <t>330126</t>
  </si>
  <si>
    <t>Développement d’un algorithme de détection d’anomalies de séries chronologiques pour une surveillance de l’état de santé grâce aux technologies de maisons intelligentes</t>
  </si>
  <si>
    <t>ARTIFICIAL INTELLIGENCE; SMART HOMES; MACHINE LEARNING; DEEP LEARNING; BLOOD PRESSURE; SELF SUPERVISED LEARNING</t>
  </si>
  <si>
    <t>Carvalho Assmar, Alice</t>
  </si>
  <si>
    <t>330130</t>
  </si>
  <si>
    <t>Passé, présent et futur des insectes d'eau douce: évolution et diversification d'Osmyloidea (Insecta: Neuroptera)</t>
  </si>
  <si>
    <t>PHYLOGENOMICS; HIGH-THROUGHPUT SEQUENCING; MACROEVOLUTION; BIODIVERSITY; ENTOMOLOGY; TAXONOMY</t>
  </si>
  <si>
    <t>Smith, Adam</t>
  </si>
  <si>
    <t>330137</t>
  </si>
  <si>
    <t>Développement de stratégies de recyclage durables pour les matériaux composites à haute performance guidé par l'analyse
techno-économique</t>
  </si>
  <si>
    <t>ECONOMIE CIRCULAIRE; RECYCLAGE; VALORISATION; MISE-EN-FORME; MATERIAU COMPOSITE POLYMERIQUE; COMPORTEMENT THERMOCHIMIQUE</t>
  </si>
  <si>
    <t>Srour, Myriam</t>
  </si>
  <si>
    <t>330145</t>
  </si>
  <si>
    <t>Caractérisation clinique et génétique des malformations cérébrales</t>
  </si>
  <si>
    <t>DESORDRES DU NEURO-DEVELOPPEMENT; SEQUENCADE ARN CELLULE UNIQUE; SEQUENCAGE DE NOUVELLE GENERATION; MALFORMATIONS CEREBRALES; EPILEPSIE; MOUVEMENTS MIROIRS</t>
  </si>
  <si>
    <t>Godbout, Natacha</t>
  </si>
  <si>
    <t>330150</t>
  </si>
  <si>
    <t>SANTÉ DES VICTIMES DE TRAUMAS INTERPERSONNELS EN ENFANCE : ASPECTS SYSTÉMIQUES ET INTERVENTION</t>
  </si>
  <si>
    <t>TRAUMAS INTERPERSONNELS; SANTE SEXUELLE ET RELATIONNELLE; PARENTS SURVIVANTS DE TRAUMAS EN ENFANCE; SANTE PSYCHOLOGIQUE; DYNAMIQUES RELATIONNELLES; HOMMES VICTIMES DE TRAUMAS/VIOLENCE</t>
  </si>
  <si>
    <t>Matoori, Simon</t>
  </si>
  <si>
    <t>330153</t>
  </si>
  <si>
    <t>Pansement séquestrant MMP9 pour la dialyse des fluides de plaie</t>
  </si>
  <si>
    <t>Gels et mousses</t>
  </si>
  <si>
    <t>BIOMEDICAL ENGINEERING; BIOMATERIALS; BIODETOXIFICATION; HYDROGEL; ALGINATE; WOUND HEALING</t>
  </si>
  <si>
    <t>330154</t>
  </si>
  <si>
    <t>Programme de Délivrance de Soins Fondées sur Les Preuves et Co-guidées par l’Intelligence Artificielle pour Patients Avec Diabète de Type 2 et Maladies Cardiovasculaires (Programme DECIDE-CV)</t>
  </si>
  <si>
    <t>HEART FAILURE; DIABETES MELLITUS; PROGNOSTICATION; RISK STRATIFICATION  ; WEARABLE DEVICES ; COHORT</t>
  </si>
  <si>
    <t>Poenaru, Dan</t>
  </si>
  <si>
    <t>330165</t>
  </si>
  <si>
    <t>Soins centrés sur la famille chez les enfants subissant des interventions chirurgicales dans le cadre du continuum de soins</t>
  </si>
  <si>
    <t>RESULTATS RAPPORTES PAR LES PATIENTS; CONTINUUM DES SOINS; CHIRURGIE PEDIATRIQUE; ENFANTS ET ADOLESCENTS; INTELLIGENCE ARTIFICELLE; MALADIES NEONATALES</t>
  </si>
  <si>
    <t>Anquetil, Typhaine</t>
  </si>
  <si>
    <t>330166</t>
  </si>
  <si>
    <t>Role du facteur de transcription Sox9 dans l'angiogenèse rétinienne développementale et pathologique.</t>
  </si>
  <si>
    <t>Centre de recherche du Centre hospitalier universitaire Sainte-Justine</t>
  </si>
  <si>
    <t>ANGIOGENESIS; TGFB-SOX9; RETINOPATHY; RETINA; TIP CELL; SIGNALING</t>
  </si>
  <si>
    <t>Ferland, Karel</t>
  </si>
  <si>
    <t>330170</t>
  </si>
  <si>
    <t>L’utilisation de facteurs physiologiques et/ou de rayonnements électromagnétiques pour améliorer la pigmentation des peaux reconstruites bilamellaires</t>
  </si>
  <si>
    <t>GENIE TISSULAIRE; PEAU; PIGMENTATION; MELANOCYTES; MELANOGENESE; FACTEURS PHYSIOLOGIQUES</t>
  </si>
  <si>
    <t>Khetarpal, Nitya</t>
  </si>
  <si>
    <t>330173</t>
  </si>
  <si>
    <t>Recherche de nouveaux rôles d'eIF4E dans l'épissage</t>
  </si>
  <si>
    <t>RNA PROCESSING; RNA STRUCTURE; SPLICING; PHOSPHORYLATION; USER CODE; EIF4E</t>
  </si>
  <si>
    <t>Brodeur, Benjamin</t>
  </si>
  <si>
    <t>330176</t>
  </si>
  <si>
    <t>L'affectivité du contenu onirique : que ressentons nous pendant le rêve?</t>
  </si>
  <si>
    <t>BIEN-ETRE; ETATS DE CONSCIENCE; STADES DE SOMMEIL; JOURNAUX DE REVES; REVE; EMOTIONS</t>
  </si>
  <si>
    <t>Dhaouadi, Mouna</t>
  </si>
  <si>
    <t>330182</t>
  </si>
  <si>
    <t>Extraction et gestion de la logique de conception</t>
  </si>
  <si>
    <t>DESIGN RATIONALE; DESIGN RATIONALE EXTRACTION; DESIGN RATIONALE MANAGEMENT; INFORMATION EXTRACTION; KNOWLEDGE GRAPHS; NATURAL LANGUAGE PROCESSING</t>
  </si>
  <si>
    <t>Morris, Madeleine</t>
  </si>
  <si>
    <t>330183</t>
  </si>
  <si>
    <t>Influence de la Dopamine sur les Differents Types de Cellule dans le Striatum</t>
  </si>
  <si>
    <t>MOUSE MODEL; OPTOGENETICS; FIBER PHOTOMETRY; CIRCUIT NEUROSCIENCE; NUCLEUS ACCUMBENS; DOPAMINE</t>
  </si>
  <si>
    <t>Lalonde, Andréane</t>
  </si>
  <si>
    <t>330184</t>
  </si>
  <si>
    <t>Le rôle du récepteur AXL endothélial et de ses voies de signalisation associées impliquées dans le remodelage du microenvironnement tumoral</t>
  </si>
  <si>
    <t>CANCER; MICROENVIRONMENT TUMORAL; ANGIOGENESE; RECEPTEUR TYROSINE KINASE; SIGNALISATION; AXL</t>
  </si>
  <si>
    <t>Sciandra, Célia</t>
  </si>
  <si>
    <t>330199</t>
  </si>
  <si>
    <t>Le rôle de la signalisation pro-apoptotique dans la dégradation active de la mémoire à long terme.</t>
  </si>
  <si>
    <t xml:space="preserve">Apoptose </t>
  </si>
  <si>
    <t>MEMORY; CYTOCHROME C; APOPTOTIC SIGNALING ; FORGETTING; NMDA RECEPTORS; METHAZOLAMIDE</t>
  </si>
  <si>
    <t>Roulier, Nicolas</t>
  </si>
  <si>
    <t>330203</t>
  </si>
  <si>
    <t>Sport et attitudes politiques: la socialisation à travers la participation au sport organisé</t>
  </si>
  <si>
    <t>SOCIOLOGIE POLITIQUE; COMPORTEMENT ELECTORAL; METHODE QUANTITATIVE; SOCIALISATION ; CANADA; SPORT</t>
  </si>
  <si>
    <t>Généreux, Xavier</t>
  </si>
  <si>
    <t>330205</t>
  </si>
  <si>
    <t>Les produits de convolutions translatés de la fonction diviseur sur les corps de fonctions.</t>
  </si>
  <si>
    <t>Ludwig-Maximilians University of Munich</t>
  </si>
  <si>
    <t>MATHEMATIQUES FONDAMENTALES ; THEORIE DES NOMBRES; FONCTIONS DIVISEURS; CORPS DE FONCTIONS GLOBAUX; APPROXIMATIONS ASYMPTOTIQUES; ANALYSE</t>
  </si>
  <si>
    <t>Xiao, Li</t>
  </si>
  <si>
    <t>330230</t>
  </si>
  <si>
    <t>Développement et application d'un dispositif Raman portable pour la détection non destructive in situ de l'altération de la viande de porc</t>
  </si>
  <si>
    <t>FOOD SAFETY; ANALYTICAL CHEMISTRY; VIBRATIONAL SPECTROSCOPY; FOOD SUSTAINABILITY; FOOD MICROBIOLOGY; APPLIED MACHINE LEARNING</t>
  </si>
  <si>
    <t>Béliveau, Gabriel</t>
  </si>
  <si>
    <t>330232</t>
  </si>
  <si>
    <t>Représentation policière de la notion de « désengagement policier » en relation avec le contrôle de la déviance policière au Québec</t>
  </si>
  <si>
    <t>SYSTEME(S) DE JUSTICE ; TRAVAIL POLICIER; CONTROLE DES DEVIANCES POLICIERES; DISCOURS/NARRATIFS; EXPERIENCES PERSONNELLES ET COLLECTIVES; DESENGAGEMENT POLICIER (DE-POLICING)</t>
  </si>
  <si>
    <t>Blagih, Julianna</t>
  </si>
  <si>
    <t>330246</t>
  </si>
  <si>
    <t>Exploiter la réponse immunitaire et le métabolisme cellulaire pour cibler le cancer ovarien</t>
  </si>
  <si>
    <t>T-CELL METABOLISM; OVARIAN CANCER; T-CELL DYSFUNCTION; TUMOUR GENETICS; METABOLIC REPROGRAMMING ; ANTI-TUMOUR IMMUNITY</t>
  </si>
  <si>
    <t>Touati, Nassera</t>
  </si>
  <si>
    <t>330256</t>
  </si>
  <si>
    <t>Vers des réseaux d'action collective de nouvelle génération ?</t>
  </si>
  <si>
    <t>RESEAUX D'ACTION COLLECTIVE; PROBLEMATIQUES SOCIALES COMPLEXES; ADAPTATION; INNOVATION; COCREATION; TURBULENCE</t>
  </si>
  <si>
    <t>Sharp, Madeleine</t>
  </si>
  <si>
    <t>330263</t>
  </si>
  <si>
    <t>Phénotypage cognitif de la maladie de Parkinson pour identifier les sources modifiables de dysfonctionnement et d'hétérogénéité</t>
  </si>
  <si>
    <t>COGNITION; NEUROPSYCHIATRY; PARKINSON'S DISEASE; APATHY; EXECUTIVE FUNCTION; STRESS</t>
  </si>
  <si>
    <t>Rivard, Léna</t>
  </si>
  <si>
    <t>330269</t>
  </si>
  <si>
    <t xml:space="preserve"> 
Prévention du déclin cognitif lié à la fibrillation auriculaire par l’anticoagulation 
</t>
  </si>
  <si>
    <t>DEMENCE; ACCIDENT VASCULAIRE CEREBRAL; COGNITION; FIBRILLATION AURICULAIRE; ARYTHMIE; MALADIE VASCULAIRE</t>
  </si>
  <si>
    <t>Baril, Xavier</t>
  </si>
  <si>
    <t>330274</t>
  </si>
  <si>
    <t>La délocalisation de la production d’hydrogène comme biostimulant : un modèle d’ingénierie des communautés microbiennes</t>
  </si>
  <si>
    <t>SANTE DES SOLS; ECOLOGIE; COMMUNAUTE MICROBIENNE; MICROBIOLOGIE; AGRICULTURE; HYDROGENE</t>
  </si>
  <si>
    <t>330282</t>
  </si>
  <si>
    <t>Améliorer l'inclusion professionnelle et le maintien en emploi des personnes vivant avec un trouble mental</t>
  </si>
  <si>
    <t>EMPLOI; INCLUSION; MAINTIEN; TROUBLES MENTAUX; TROUBLES MENTAUX GRAVES; TDA/H</t>
  </si>
  <si>
    <t>Campbell, Jonathon</t>
  </si>
  <si>
    <t>330287</t>
  </si>
  <si>
    <t>Éclairer la conception, le coût, et la mise en œuvre des programmes d'élimination de la tuberculose</t>
  </si>
  <si>
    <t>INFECTIOUS DISEASES; PREVENTION; ECONOMIC EVALUATION; QUALITY OF LIFE; SCIENCE OF SCALE-UP; TUBERCULOSIS ELIMINATION</t>
  </si>
  <si>
    <t>Grenier, Etienne</t>
  </si>
  <si>
    <t>330296</t>
  </si>
  <si>
    <t>Essor de l’intelligence artificielle dans le domaine des arts numériques : impacts sur les conditions de pratiques, les modes d’intermédiation culturelle et les structures de soutien étatique en France et au Québec</t>
  </si>
  <si>
    <t>Politiques des arts et des lettres</t>
  </si>
  <si>
    <t>ALGORITHMES; INTELLIGENCE ARTIFICIELLE; DATATIFICATION; POLITIQUES CULTURELLES; ARTS NUMERIQUES; INDUSTRIES CULTURELLES</t>
  </si>
  <si>
    <t>Missoum, Abdelhakim</t>
  </si>
  <si>
    <t>330300</t>
  </si>
  <si>
    <t>Trajectoires de consommation de substances psychoactives, utilisation des services et processus de résilience des personnes trans, non-binaires et en questionnement</t>
  </si>
  <si>
    <t>TRANSGENRES; DEPENDANCES; TRAJECTOIRES; RESILIENCE; SERVICES; TRAITEMENTS</t>
  </si>
  <si>
    <t>330306</t>
  </si>
  <si>
    <t>Microbes des fleurs et des feuilles de Malus domestica selon différents niveaux de susceptibilité à Erwinia amylovora</t>
  </si>
  <si>
    <t>INTERACTION HOTE-MICROBE; GENOMIQUE; LUTTE BIOLOGIQUE; COMMUNAUTE MICROBIENNE; ERWINIA AMYLOVORA; MALUS DOMESTICA</t>
  </si>
  <si>
    <t>Bartolomucci, Alexandra</t>
  </si>
  <si>
    <t>330312</t>
  </si>
  <si>
    <t>Étude de la libération de l'ADN des cellules cancéreuses dans l'adénocarcinome de l'œsophage</t>
  </si>
  <si>
    <t>LIQUID BIOPSY; BIOMARKERS; ESOPHAGEAL ADENOCARCINOMA; CELL-FREE DNA; CIRCULATING TUMOUR DNA; PATIENT-DERIVED ORGANOIDS</t>
  </si>
  <si>
    <t>Poirier-Leblanc, Laurie</t>
  </si>
  <si>
    <t>330330</t>
  </si>
  <si>
    <t xml:space="preserve">Mise en discours de l'écoanxiété : Émergence d'un nouveau problème de santé mentale. </t>
  </si>
  <si>
    <t>ECOANXIETE; PROBLEMES PUBLICS; SANTE MENTALE ; PROCESSUS DE DEFINITION COLLECTIVE; PRODUCTION ET GESTION DE LA DEVIANCE; EMOTIONS, SENTIMENTS ET AFFECTS</t>
  </si>
  <si>
    <t>Kamath, Gaurav</t>
  </si>
  <si>
    <t>330331</t>
  </si>
  <si>
    <t>Les grands modèles de langage et la portée sémantique : Évaluer quelles structures linguistiques les systèmes d'intelligence artificielle du langage capturent</t>
  </si>
  <si>
    <t>SEMANTICS; COMPUTATIONAL LINGUISTICS; NATURAL LANGUAGE PROCESSING; ARTIFICIAL INTELLIGENCE; SCOPE; LANGUAGE MODELS</t>
  </si>
  <si>
    <t>Gao, Chan</t>
  </si>
  <si>
    <t>330333</t>
  </si>
  <si>
    <t>Ossification Hétérotopique et Douleur associées aux Lésions de la Moelle Epinière</t>
  </si>
  <si>
    <t>Maladies du tissu osseux</t>
  </si>
  <si>
    <t>SPINE CONTUSION; QUADRICEPS INJURY; MOUSE MODEL; BONE PHENOTYPE; PRIMARY CELL CULTURE; PAIN PHENOTYPE</t>
  </si>
  <si>
    <t>Dion-Allard, Émilie</t>
  </si>
  <si>
    <t>330339</t>
  </si>
  <si>
    <t>Étude de la croissance osseuse de diverses populations historiques québécoises : exploration de la variation en lien avec l’état de santé</t>
  </si>
  <si>
    <t>BIOARCHEOLOGIE; ENFANCE; SANTE INFANTILE; DEVELOPPEMENT SQUELETTIQUE; VARIATION INTER-INDIVIDUELLE; MORPHOMETRIE</t>
  </si>
  <si>
    <t>Costerg, Agnès</t>
  </si>
  <si>
    <t>330345</t>
  </si>
  <si>
    <t>Relation entre les habiletés langagières orales et écrites et les habiletés orthographiques en maternelle : un suivi
longitudinal auprès d'élèves de 4 ans</t>
  </si>
  <si>
    <t>CONSCIENCE LEXICALE; CONSCIENCE PHONOLOGIQUE; CONNAISSANCE DES LETTRES; HABILETES ORTHOGRAPHIQUES; PREVENTION ; EDUCATION PRESCOLAIRE</t>
  </si>
  <si>
    <t>Rouleau-Grosset, Tristan</t>
  </si>
  <si>
    <t>330348</t>
  </si>
  <si>
    <t>Granularité de la notion de fondation : formalisations et analyses philosophiques des notions de fondation mondaine et représentationnelle</t>
  </si>
  <si>
    <t>LOGIQUE; LOGIQUES DE LA FONDATION; FONDATION MONDAINE; FONDATION REPRESENTATIONNELLE; SEMANTIQUES FORMELLES; SEMANTIQUES DE LA VERIFACTION</t>
  </si>
  <si>
    <t>Dieng, Fatoumata</t>
  </si>
  <si>
    <t>330352</t>
  </si>
  <si>
    <t>Fragilité économique et environnementale: quelle dynamique pour une croissance durable</t>
  </si>
  <si>
    <t>CHAINES DE PRODUCTION; CHAINES ENVIRONNEMENTAUX; BIODIVERSITE; FRAGILITE, VULNERABILITE ET CROISSANCE; CHANGEMENT CLIMATIQUE; POLITIQUE FISCALE</t>
  </si>
  <si>
    <t>Goyet, Gabrielle</t>
  </si>
  <si>
    <t>330354</t>
  </si>
  <si>
    <t>Demande de financement dans le cadre des bourses de maîtrise en recherche - La politique étrangère féministe canadienne en région sahélienne : entre l'idéation et l'application</t>
  </si>
  <si>
    <t>Facteurs de croissance</t>
  </si>
  <si>
    <t>CANADA; DIPLOMATIE; SAHEL; EQUITE DES GENRES; ETUDES FEMINISTES ET DE GENRE; POLITIQUE ETRANGERE FEMINISTE</t>
  </si>
  <si>
    <t>330358</t>
  </si>
  <si>
    <t>Dissection moléculaire du parasitage des fonctions cellulaires par les virus à ARN émergents et développement de nouveaux modèles d'infection in vivo pour l'étude de leur pathogenèse</t>
  </si>
  <si>
    <t>Virus (Organismes vivants)</t>
  </si>
  <si>
    <t>FLAVIVIRUS; CORONAVIRUS; MITOCHONDRIES; IMMUNITE INNEE; ARN; POISSON-ZEBRE</t>
  </si>
  <si>
    <t>Groves, Veronica</t>
  </si>
  <si>
    <t>330366</t>
  </si>
  <si>
    <t>Comment de multiples facteurs de stress abiotiques et biotiques interagissent entre eux  et impactent le comportement, la physiologie et l'histoire de vie des poissons d'eau douce?</t>
  </si>
  <si>
    <t>CONSERVATION; BEHAVIOURAL ECOLOGY; ECOPHYSIOLOGY; FRESHWATER FISHES; SPECIES AT RISK; MULTIPLE STRESSORS</t>
  </si>
  <si>
    <t xml:space="preserve">Drudi, Laura </t>
  </si>
  <si>
    <t>330376</t>
  </si>
  <si>
    <t>Les facilitateurs et les obstacles à la prévention de l’amputation des membres inférieurs chez les patientes atteintes de diabète et de maladie vasculaire au Québec</t>
  </si>
  <si>
    <t>Déterminants sociaux des maladies cardiovasculaires</t>
  </si>
  <si>
    <t>AMPUTATIONS; MALADIE VASCULAIRE PERIPHERIQUE; DIABEETE; SANTE DES POPULATIONS; DETERMINANTS SOCIAUX DE LA SANTE; PREVENTION</t>
  </si>
  <si>
    <t>Ade, Mafalda</t>
  </si>
  <si>
    <t>330385</t>
  </si>
  <si>
    <t>Le cinéma engagé turc féminin et LGBTQ+</t>
  </si>
  <si>
    <t>A2Z1</t>
  </si>
  <si>
    <t>FILMS; FEMMES; TURQUIE; ACTIVISME; LGBTQ+; DOCUMENTAIRE</t>
  </si>
  <si>
    <t>Laramée, Gabrielle</t>
  </si>
  <si>
    <t>330387</t>
  </si>
  <si>
    <t>Dévelopement de matériaux composites basés sur les alliages haute entropie pour la fabrication d'outils de coupe de haute performance destinés à l'usinage de superalliages de nickel.</t>
  </si>
  <si>
    <t>METALLURGIE DES POUDRES; DEVELOPPEMENT D'ALLIAGES; INTELLIGENCE ARTIFICIELLE; USINAGE DE SUPERALLIAGES DE NICKEL; COMPOSITES A MATRICE METALLIQUE; ALLIAGES HAUTE ENTROPIE</t>
  </si>
  <si>
    <t>Gardner, Matthew</t>
  </si>
  <si>
    <t>330391</t>
  </si>
  <si>
    <t>Encodage des options de choix nouvellement expérimentées dans le cortex orbitofrontal</t>
  </si>
  <si>
    <t>DECISION MAKING; ELECTROPHYSIOLOGY; LEARNING; BEHAVIORAL NEUROSCIENCE; ORBITOFRONTAL; CORTEX</t>
  </si>
  <si>
    <t>Vargas Diaz, Rosita</t>
  </si>
  <si>
    <t>330398</t>
  </si>
  <si>
    <t>Regard expérientiel de la participation de jeunes en protection de la jeunesse : une recherche menée par les pairs</t>
  </si>
  <si>
    <t xml:space="preserve">PROTECTION DE LA JEUNESSE; PARTICIPATION; PRISE DE DECISION; PLACEMENT; POUVOIR D'AGIR ; AUTONOMISATION </t>
  </si>
  <si>
    <t xml:space="preserve">Lalo, Maxime </t>
  </si>
  <si>
    <t>330404</t>
  </si>
  <si>
    <t xml:space="preserve">Conséquences intergénérationnelles, mémoire et résilience autochtone : étude de cas de la déportation des Innus de Pakuashipi (1961-1963) </t>
  </si>
  <si>
    <t xml:space="preserve">AUTOCHTONE (INNU); DEPORTATION ; CONSEQUENCES INTERGENERATIONNELLES ; RESILIENCE ; COMMEMORATION ; HISTOIRE ORALE </t>
  </si>
  <si>
    <t>Rohmer, Sonja</t>
  </si>
  <si>
    <t>330426</t>
  </si>
  <si>
    <t>Modèles de planification pour les systèmes alimentaires circulaires : Une perspective de valorisation</t>
  </si>
  <si>
    <t xml:space="preserve">FOOD &amp; AGRICULTURE; SUSTAINABILITY; CIRCULAR ECONOMY; RESOURCE UTILISATION; DECISION-MAKING; OPTIMISATION </t>
  </si>
  <si>
    <t>Dubrac, Alexandre</t>
  </si>
  <si>
    <t>330428</t>
  </si>
  <si>
    <t>Rôle de la signalisation TGFb dans l'hétérogénéité vasculaire et l'angiogenèse du SNC</t>
  </si>
  <si>
    <t>ANGIOGENESIS; TGFB; RETINOPATHY; ISCHEMIC STROKE; ENDOTHELIAL CELL; PERICYTE</t>
  </si>
  <si>
    <t>Best, Tristin</t>
  </si>
  <si>
    <t>330429</t>
  </si>
  <si>
    <t>Le rôle du cortex olfactif dans les fonctions cognitives et olfactives dans le spectre de la maladie d'Alzheimer.</t>
  </si>
  <si>
    <t>Système olfactif</t>
  </si>
  <si>
    <t>DEMENTIA; SUBJECTIVE COGNITIVE DECLINE; OLFACTION; MAGNETIC RESONANCE IMAGING; ENTORHINAL CORTEX; OLFACTORY BULB</t>
  </si>
  <si>
    <t>Ethier, Jean-François</t>
  </si>
  <si>
    <t>330430</t>
  </si>
  <si>
    <t>Propulser la mise à l'échelle des systèmes de santé apprenant : accès aux données et analyse de données distribués</t>
  </si>
  <si>
    <t>SYSTEME DE SANTE APPRENANT; ACCES AUX DONNEES; ONTOLOGIE; ANALYSE DISTRIBUEE; INTELLIGENCE ARTIFICIELLE; ETHIQUE</t>
  </si>
  <si>
    <t>Giguère-Lemieux, Elizabeth</t>
  </si>
  <si>
    <t>330433</t>
  </si>
  <si>
    <t>Création et validation d’une batterie de tests évaluant les fonctions visuelles ayant pour but d'assister la prise en charge des commotions cérébrales chez les athlètes élites.</t>
  </si>
  <si>
    <t>SYSTEME VISUEL; SPORT; EVALUATION; TRAUMATISME CRANIOCEREBRAL LEGER; READAPTATION; COMMOTION CEREBRALE</t>
  </si>
  <si>
    <t>Lefebvre, Solange</t>
  </si>
  <si>
    <t>330434</t>
  </si>
  <si>
    <t>Laïcité, religions et municipalités québécoises</t>
  </si>
  <si>
    <t>DIVERSITE RELIGIEUSE; LAICITE; GESTION MUNICIPALE; PRATIQUES RELIGIEUSES; ESPACE; POLITIQUES DE RECONNAISSANCE</t>
  </si>
  <si>
    <t>Berbrier, Danielle</t>
  </si>
  <si>
    <t>330443</t>
  </si>
  <si>
    <t>Comprendre le rôle de la dysfonction neurovasculaire dans le contrôle de la pression artérielle chez les femmes atteintes du syndrome des ovaires polykystiques</t>
  </si>
  <si>
    <t>POLYCYSTIC OVARY SYNDROME; NEUROVASCULAR TRANSDUCTION; MUSCLE SYMPATHETIC NERVE ACTIVITY; CARDIOVASCULAR HEALTH; SYMPATHETIC NERVOUS SYSTEM; ANDROGEN EXCESS</t>
  </si>
  <si>
    <t>Charest, Anne-Julie</t>
  </si>
  <si>
    <t>330449</t>
  </si>
  <si>
    <t>Analyse du rôle des politiques natalistes et dénatalistes dans la régulation de l’économie capitaliste</t>
  </si>
  <si>
    <t>Contrôle de la reproduction</t>
  </si>
  <si>
    <t xml:space="preserve">Pensée et théories économiques </t>
  </si>
  <si>
    <t>PHILOSOPHIE POLITIQUE; CONTROLE ETATIQUE; THEORIES FEMINISTES; REPRODUCTION; AUTONOMIE; AVORTEMENT</t>
  </si>
  <si>
    <t>Salmabadi, Hesam</t>
  </si>
  <si>
    <t>330450</t>
  </si>
  <si>
    <t>Développement de nouveaux produits gel/dégel multicapteurs micro-onde pour l’amélioration du suivi de la saison de croissance en Amérique du Nord</t>
  </si>
  <si>
    <t>PASSIVE MICROWAVE REMOTE SENSING; FREEZE/THAW CYCLES; CARBON CYCLES; SOIL TEMPERATURE NETWORKS; NORTH AMERICA; SHOULDER SEASON</t>
  </si>
  <si>
    <t>Maheswaran, Maiuri</t>
  </si>
  <si>
    <t>330455</t>
  </si>
  <si>
    <t>À la recherche des mécanismes expliquant les effets réparateurs du sildénafil sur les cerveaux des nouveau-nés souffrant d’asphyxie néonatale</t>
  </si>
  <si>
    <t>NOUVEAU-NE; ASPHYXIE; NEUROPROTECTION; MECHANISMES ; SILDENAFIL; NEURORESTORATION</t>
  </si>
  <si>
    <t>Riffon, Olivier</t>
  </si>
  <si>
    <t>330456</t>
  </si>
  <si>
    <t>Modalités de gouvernance participative favorisant la transition socioécologique à l'échelle régionale : analyse comparative de deux initiatives intersectorielles de transition au Saguenay-Lac-Saint-Jean.</t>
  </si>
  <si>
    <t>GOUVERNANCE PARTICIPATIVE; TRANSITION SOCIOECOLOGIQUE; DEVELOPPEMENT TERRITORIAL; DYNAMIQUES D'ACTEURS; INTERSECTORIALITE; INTELLIGENCE COLLECTIVE</t>
  </si>
  <si>
    <t>Ilagan, Michael John</t>
  </si>
  <si>
    <t>330469</t>
  </si>
  <si>
    <t>Détection algorithmique des bots dans les données d'enquêtes de type Likert</t>
  </si>
  <si>
    <t>Théorie de la probabilité</t>
  </si>
  <si>
    <t>LIKERT; BOTS; MACHINE LEARNING; ITEM RESPONSE THEORY; PSYCHOMETRICS; SURVEY</t>
  </si>
  <si>
    <t>St-Pierre, Marie-Kim</t>
  </si>
  <si>
    <t>330475</t>
  </si>
  <si>
    <t>L’influence du glioblastome et le sexe sur le métabolisme, fonctions et signatures moléculaires des cellules immunitaires du cerveau</t>
  </si>
  <si>
    <t>Karolinska Institutet</t>
  </si>
  <si>
    <t>SUÈDE</t>
  </si>
  <si>
    <t>GLIOBLASTOMA; METABOLISM; MICROGLIA; HETEROGENEITY ; SEX SPECIFIC DIFFERENCES; METABOLIC REPROGRAMMING</t>
  </si>
  <si>
    <t>Gaudreault, Noémie</t>
  </si>
  <si>
    <t>330476</t>
  </si>
  <si>
    <t>Dynamique saisonnière des micro-organismes méthanotrophes et méthanogènes d'un lac boréal et impact sur le cycle du carbone</t>
  </si>
  <si>
    <t>LIMNOLOGIE; BIOGEOCHIMIE; GAZ A EFFET DE SERRE; METAGENOMIQUE; MICROBIOME; HIVER</t>
  </si>
  <si>
    <t>An, Chunjiang</t>
  </si>
  <si>
    <t>330483</t>
  </si>
  <si>
    <t>Évaluation des risques de déversement d'hydrocarbures et planification de l'intervention sur les rivages estuariens du Canada</t>
  </si>
  <si>
    <t>OIL SPILL; RISK ASSESSMENT; RESPONSE PLANNING; ESTUARINE SHORELINES; POLLUTION CONTROL; GREEN ENGINEERING</t>
  </si>
  <si>
    <t>Sarkis, Hannaian</t>
  </si>
  <si>
    <t>330493</t>
  </si>
  <si>
    <t>Evaluation des effects d'une supplementation en β-hydroxybutyrate sur la synthèse des protéines myofibrillaires chez les personnes âgées soumises à un alitement de courte durée.</t>
  </si>
  <si>
    <t>Produits nutraceutiques et aliments fonctionnels</t>
  </si>
  <si>
    <t>MUSCLE HEALTH; AGING; NUTRITION; PREVENTION; BED REST ; MUSCLE LOSS</t>
  </si>
  <si>
    <t>Verreault, Antoine</t>
  </si>
  <si>
    <t>330495</t>
  </si>
  <si>
    <t>Conception d'un convertisseur analogique-numérique ultra-basse consommation avec application en réseau de capteurs autonomes</t>
  </si>
  <si>
    <t>MICROELECTRONIQUE; CIRCUITS INTEGRES; CONVERTISSEUR DE DONNEE; CONVERTISSEUR ANALOGIQUE-NUMERIQUE; RESEAU DE CAPTEURS; DELTA-SIGMA</t>
  </si>
  <si>
    <t>Roederer-Morin, Alix</t>
  </si>
  <si>
    <t>330497</t>
  </si>
  <si>
    <t>Art Outsider et milieu spirituel, expression et motifs religieux dans l'art de Mary Paulsen et James Hampton</t>
  </si>
  <si>
    <t>University of Oregon</t>
  </si>
  <si>
    <t>Oregon</t>
  </si>
  <si>
    <t>REVISION D'EXLUSIONS; OUTSIDER ART; RELIGION VECUE; ART VISIONNAIRE ET D'ENVIRONNEMENT; ESTHETIQUES ET REFERENTS CONFESSIONNELS; SERMONS VISUELS</t>
  </si>
  <si>
    <t>Huck, Julia</t>
  </si>
  <si>
    <t>330498</t>
  </si>
  <si>
    <t>Estimation automatique du diamètre et détection de la sténose intracrânienne des vaisseaux sanguins dans les images d'angiographie cérébrale</t>
  </si>
  <si>
    <t>Angiographie</t>
  </si>
  <si>
    <t>VESSEL DIAMETER ESTIMATION; ARTERIES; MAGNETIC RESONANCE ANGIOGRAPHY; COMPUTER TOMOGRAPHY ANGIOGRAPHY; MAGNETIC RESONANCE IMAGING (MRI); INTRACRANIAL STENOSIS (ICS)</t>
  </si>
  <si>
    <t>Thibault, Dominic</t>
  </si>
  <si>
    <t>330499</t>
  </si>
  <si>
    <t>Créativité musicale et synthèse concaténative par corpus : développement du logiciel « Mosaïque »</t>
  </si>
  <si>
    <t>MUSIQUE NUMERIQUE; INFORMATIQUE MUSICALE; LOGICIEL DE GENERATION SONORE; INSTRUMENT DE MUSIQUE NUMERIQUE; INTERACTION HUMAIN-MACHINE; ECHANTILLONNAGE SONORE</t>
  </si>
  <si>
    <t>Zhang, Gaixia</t>
  </si>
  <si>
    <t>330500</t>
  </si>
  <si>
    <t>Catalyseurs monoatomes pour la production d'hydrogène vert</t>
  </si>
  <si>
    <t>CATALYSEURS MONOATOMES; ACTIVITE; STABILITE; CATALYSEURS METALLIQUES DU GROUPE DU PLA; ELECTRODES; PRODUCTION D'HYDROGENE VERT</t>
  </si>
  <si>
    <t>Drouin, Olivier</t>
  </si>
  <si>
    <t>330507</t>
  </si>
  <si>
    <t>Les sciences du comportement et leur contribution aux soins de santé pédiatrique</t>
  </si>
  <si>
    <t>PEDIATRICS; BEHAVIOURAL SCIENCES; LOW-VALUE CARE; ADHERENCE TO MEDICATION; TOBACCO; HEALTH SERVICES RESEARCH</t>
  </si>
  <si>
    <t>Altmejd, Simon</t>
  </si>
  <si>
    <t>330508</t>
  </si>
  <si>
    <t>Appliquer des Théories de Gestion pour Créer le Changement Organisationnel : Une Perspective Pragmatique</t>
  </si>
  <si>
    <t xml:space="preserve">Grande entreprise privée </t>
  </si>
  <si>
    <t>CHANGEMENT ORGANISATIONNELLE; PERFORMATIVITE; THEORIES DE GESTION; TECHNOLOGIE; PLATEFORME DIGITALE; GESTION HUMANISTE</t>
  </si>
  <si>
    <t>Chen, Yunxi</t>
  </si>
  <si>
    <t>330509</t>
  </si>
  <si>
    <t>Facteurs environnementaux et génomiques associés au développement du mélanome oculaire</t>
  </si>
  <si>
    <t>CANCER; EYE; BLUE LIGHT; ONCOGENE; SECRETOME; METASTASIS</t>
  </si>
  <si>
    <t>Ramchatesingh, Brandon</t>
  </si>
  <si>
    <t>330515</t>
  </si>
  <si>
    <t>Les fonctions et la pertinence clinique des antigènes du cancer/des testicules dans les carcinomes keratinocytaires</t>
  </si>
  <si>
    <t xml:space="preserve">PRECISION MEDICINE ; SKIN CANCER; KERATINOCYTE CARCINOMA; SQUAMOUS CELL CARCINOMA; BASAL CELL CARCINOMA; CANCER TESTIS ANTIGEN </t>
  </si>
  <si>
    <t>Whitley, Rob</t>
  </si>
  <si>
    <t>330520</t>
  </si>
  <si>
    <t>Promouvoir la citoyenneté, favoriser le rétablissement et réduire la stigmatisation parmi les personnes ayant des troubles de santé mentale.</t>
  </si>
  <si>
    <t>Psychiatrie sociale et culturelle</t>
  </si>
  <si>
    <t>MENTAL HEALTH; STIGMA; RECOVERY; CITIZENSHIP; MINORITIES; IMMIGRANTS</t>
  </si>
  <si>
    <t>Brault, Sébastien</t>
  </si>
  <si>
    <t>330523</t>
  </si>
  <si>
    <t xml:space="preserve">Interactions entre le droit fiscal et le droit privé québécois : Théoriser la complexité </t>
  </si>
  <si>
    <t xml:space="preserve">JUSTICE ; THEORIE ; DROIT CIVIL; DROIT FISCAL ; TECHNIQUE JURIDIQUE ; INTERACTIONS </t>
  </si>
  <si>
    <t>Chelsea, Komschlies</t>
  </si>
  <si>
    <t>330526</t>
  </si>
  <si>
    <t>Comment la musique encode le sens intermodal partagé : un guide basé sur la science pour les compositeurs, les analystes et les chercheurs</t>
  </si>
  <si>
    <t>MUSIC COMPOSITION; CROSSMODAL CORRESPONDENCES; MUSICAL MEANING; MUSIC ANALYSIS; MUSIC COGNITION; CROSSMODAL MUSICAL MEANING</t>
  </si>
  <si>
    <t>Bourgeois, Janika</t>
  </si>
  <si>
    <t>330527</t>
  </si>
  <si>
    <t>Modèle d'ordre réduit des instabilités tourbillonnaires dans les turbines hydrauliques en régime sans charge</t>
  </si>
  <si>
    <t>TURBINES HYDRAULIQUES; TOURBILLONS; STABILITE HYDRODYNAMIQUE; MODELE D'ORDRE REDUIT; SIMULATIONS NUMERIQUES; REGIME SANS CHARGE</t>
  </si>
  <si>
    <t>Boelen, Virginie</t>
  </si>
  <si>
    <t>330531</t>
  </si>
  <si>
    <t>Développement et mise à l’essai d’un dispositif de formation continue auprès d’enseignants du primaire visant une éducation en plein air, dans et par la nature</t>
  </si>
  <si>
    <t>EDUCATION DANS ET PAR LA NATURE; RECONNEXION A LA NATURE; FORMATION CONTINUE DES ENSEIGNANTS; ACCOMPAGNEMENT PROFESSIONNEL; RAPPORT AU(X) SAVOIR(S); RECHERCHE-DEVELOPPEMENT</t>
  </si>
  <si>
    <t>Jaman, Ajmery</t>
  </si>
  <si>
    <t>330545</t>
  </si>
  <si>
    <t>L’estimation G pénalisée pour la sélection de modificateurs d'effet dans un modèles moyens structurels emboîtés pour résultats répétés</t>
  </si>
  <si>
    <t>EFFECT MODIFICATION; LONGITUDINAL DATA; STRUCTURAL NESTED MEAN MODELS; TIME-VARYING CONFOUNDING; G ESTIMATION; PENALIZED ESTIMATING EQUATIONS</t>
  </si>
  <si>
    <t>Marcotte, Karine</t>
  </si>
  <si>
    <t>330547</t>
  </si>
  <si>
    <t>Trajectoire longitudinale de l'évolution des habiletés de discours suite à un accident vasculaire cérébral</t>
  </si>
  <si>
    <t>APHASIE; DISCOURS; LANGAGE; NEUROBIOLOGIE ; AVC; NEUROIMAGERIE</t>
  </si>
  <si>
    <t>330549</t>
  </si>
  <si>
    <t>Valorisation de la dolomite dans la gestion des résidus d'une mine de graphite</t>
  </si>
  <si>
    <t>Métaux et non-métaux</t>
  </si>
  <si>
    <t>GRAPHITE; GESTION DES RESIDUS MINIERS; MARBRE DOLOMITIQUE; NEUTRALISATION; PASSIVATION; TRAITEMENT DES EFFLUENTS</t>
  </si>
  <si>
    <t>St-Laurent, Olivia</t>
  </si>
  <si>
    <t>330551</t>
  </si>
  <si>
    <t>Mesure de la multifonctionnalité des services écosystémiques pour une meilleure gestion du paysage</t>
  </si>
  <si>
    <t>MULTIFUNCTIONALITY; ECOSYSTEM SERVICES; LANDSCAPE MANAGEMENT; SOCIAL-ECOLOGICAL SYSTEMS; BENEFITS; TRADE-OFFS</t>
  </si>
  <si>
    <t>Mahmoudi, Nagissa</t>
  </si>
  <si>
    <t>330555</t>
  </si>
  <si>
    <t>Cycle du carbone marin dans l'océan Arctique en mutation</t>
  </si>
  <si>
    <t>CARBON CYCLING; BIOGEOCHEMISTRY; GEOMICROBIOLOGY; CLIMATE CHANGE; ARCTIC; GENOMICS</t>
  </si>
  <si>
    <t>Cremona, Marzia Angela</t>
  </si>
  <si>
    <t>330557</t>
  </si>
  <si>
    <t>Exploitation de méthodes statistiques pour les données fonctionnelles dans les études "omiques", longitudinales et épidémiologiques</t>
  </si>
  <si>
    <t>BIOSTATISTICS; VARIABLE SELECTION; LONGITUDINAL DATA; OMICS DATA; STATISTICAL LEARNING; EPIDEMIOLOGY</t>
  </si>
  <si>
    <t>Poulin, Sandrine</t>
  </si>
  <si>
    <t>330563</t>
  </si>
  <si>
    <t>Développement d'un protocole expérimental pour l'apprentissage par renforcement positif chez le poisson-zèbre au stade larvaire.</t>
  </si>
  <si>
    <t>APPRENTISSAGE; POISSON-ZEBRE; COMPORTEMENT ANIMAL; IMAGERIE IN VIVO; RENFORCEMENT POSITIF; DEVELOPPEMENT</t>
  </si>
  <si>
    <t xml:space="preserve">Hovington, Stéphanie </t>
  </si>
  <si>
    <t>330565</t>
  </si>
  <si>
    <t>L'apport de la supervision au développement du savoir-être attendu au seuil de l'exercice de la profession en psychoéducation: perceptions des stagiaires et des formateurs.</t>
  </si>
  <si>
    <t>PEDAGOGIE UNIVERSITAIRE; STAGE; FORMATION PRATIQUE; SUPERVISION; PRATIQUES PEDAGOGIQUES ; SAVOIR-ETRE</t>
  </si>
  <si>
    <t>Mailhot, Tanya</t>
  </si>
  <si>
    <t>330567</t>
  </si>
  <si>
    <t>Professionnalisation des préposés aux bénéficiaires en contexte de délirium en milieu hospitalier.</t>
  </si>
  <si>
    <t>FORMATION PROFESSIONNELLE; PROFESSIONNALISATION; PREPOSES AUX BENEFICIAIRES; APPRENTISSAGE; REVUE DE LA PORTEE; COMPETENCES</t>
  </si>
  <si>
    <t>Gareau Paquette, Thomas</t>
  </si>
  <si>
    <t>330572</t>
  </si>
  <si>
    <t>Les déterminants des préférences en matière de politiques redistributives au Canada</t>
  </si>
  <si>
    <t>ETAT-PROVIDENCE; DEMANDE A L'EGARD DE LA REDISTRIBUTION; "REDISTRIBUTION FROM/TO"; INTERET PERSONNEL MATERIEL ; "OTHER-ORIENTED CONCERNS"; "QUANTITATIVE PROCESS TRACING"</t>
  </si>
  <si>
    <t>Doucet, Sophie</t>
  </si>
  <si>
    <t>330581</t>
  </si>
  <si>
    <t>Famille choisie et BDSM: importance, signification et besoins</t>
  </si>
  <si>
    <t>DIVERSITE FAMILIALE; FAMILLE CHOISIE; PARENTE FICTIVE; DIVERSITE SEXUELLE; STIGMATISATION; BDSM</t>
  </si>
  <si>
    <t>Huang, Xiaoshan</t>
  </si>
  <si>
    <t>330592</t>
  </si>
  <si>
    <t>Renforcer la régulation des émotions et la cohésion du groupe dans le travail médical en équipe</t>
  </si>
  <si>
    <t>COMPUTER-BASED COLLABORATIVE LEARNING; EMOTION REGULATION; GROUP COHESION; COGNITIVE PROCESS; MULTIMODAL LEARNING ANALYTICS; TECHNOLOGY-RICH LEARNING ENVIORNMENT</t>
  </si>
  <si>
    <t>Mousavi, Seyed Ali</t>
  </si>
  <si>
    <t>330595</t>
  </si>
  <si>
    <t>Bio-Impression 3D de Tissus Cardiaques pour des Plateformes de Cœur-Sur-Puce</t>
  </si>
  <si>
    <t>3D BIOPRINTING; ORGAN-ON-A-CHIP; TISSUE ENGINEERING; STEM CELLS; DRUG DISCOVERY; DISEASE MODELING</t>
  </si>
  <si>
    <t>Bossé, Gabriel</t>
  </si>
  <si>
    <t>330598</t>
  </si>
  <si>
    <t>Étude de la neurobiologie de la dépendance aux opioïdes dans un modèle de poisson-zèbre</t>
  </si>
  <si>
    <t>POISSON-ZEBRE; OPIOIDE; PLATFORME CRIBLAGE; PHARMACOLOGIE; COMPORTEMENT; NEUROBIOLOGIE</t>
  </si>
  <si>
    <t>Leblanc, Marie-Claudelle</t>
  </si>
  <si>
    <t>330600</t>
  </si>
  <si>
    <t>Comprendre la créativité chez les enfants à haut potentiel intellectuel: le rôle des processus cognitifs</t>
  </si>
  <si>
    <t>DOUANCE; ENFANCE; CREATIVITE; COGNITION; PENSEE DIVERGENTE; INTELLIGENCE</t>
  </si>
  <si>
    <t>Quezada, Victor</t>
  </si>
  <si>
    <t>330606</t>
  </si>
  <si>
    <t>Synthèse et caractérisation de nouveaux reseaux métallo-organiques à base de terres rares utilisant des lieurs tétratopiques rectangulaires pour la photooxydation d'un simulant de moutarde au sulfure</t>
  </si>
  <si>
    <t>COORDINATION COMPOUNDS; CRYSTALLINE SOLIDS; POROUS MATERIALS; METAL-ORGANIC FRAMEWORKS; PHOTOCATALYSIS; HAZARDOUS ANALYTES</t>
  </si>
  <si>
    <t>Gérard, Michelle</t>
  </si>
  <si>
    <t>330636</t>
  </si>
  <si>
    <t>Détermination des besoins et développement d’un outil d’aide à la décision partagée pour les femmes souffrant d'incontinence urinaire à l'effort</t>
  </si>
  <si>
    <t>INCONTINENCE URINAIRE A L'EFFORT; OUTIL D'AIDE A LA DECISION; PHYSIOTHERAPIE DU PLANCHER PELVIEN; CONFLIT DECISIONNEL; TRAITEMENTS DE L'INCONTINENCE URINAIRE; BANDELETTE SOUS URETHRALE</t>
  </si>
  <si>
    <t>Mercier, Florence</t>
  </si>
  <si>
    <t>330639</t>
  </si>
  <si>
    <t>Étude des sédiments comme source d’éléments traces qui soutiennent l’activité biologique et l'eutrophisation dans les lacs arctiques dans un contexte de changements environnementaux</t>
  </si>
  <si>
    <t>CHANGEMENTS CLIMATIQUES; ARCTIQUE; LACS; EUTROPHISATION; ELEMENTS TRACES; TRACEURS DES FACTEURS DE STRESS</t>
  </si>
  <si>
    <t>330642</t>
  </si>
  <si>
    <t>Étude des effets multiples des politiques en matière d'alcool et de cannabis au Québec au cours de la dernière décennie dans deux populations vulnérables : les femmes enceintes et les jeunes.</t>
  </si>
  <si>
    <t>ALCOOL; QUEBEC; JEUNES; CANNABIS; FEMMES ENCEINTES; POLITIQUES PUBLIQUES</t>
  </si>
  <si>
    <t>Ethier, Christian</t>
  </si>
  <si>
    <t>330649</t>
  </si>
  <si>
    <t>La neuromodulation pour guider la plasticité dans le système moteur chez le rat</t>
  </si>
  <si>
    <t>RECUPERATION MOTRICE; APPRENTISSAGE MOTEUR; STIMULATION OPTOGENETIQUE; NEUROMODULATION; DOPAMINE; PLASTICITE NEURONALE</t>
  </si>
  <si>
    <t xml:space="preserve">Fathi Elsedawi, Basma </t>
  </si>
  <si>
    <t>330650</t>
  </si>
  <si>
    <t>Impact de différents supports respiratoires par voie nasale sur les réflexes de protection des voies respiratoires inférieures
chez les prématurés</t>
  </si>
  <si>
    <t>LAMB; NON-INVASIVE RESPIRATORY SUPPORT; PREMATURE; ORAL FEEDING ; AIRWAY REFLEXES; GASTROESOPHAGEAL REFLUX</t>
  </si>
  <si>
    <t>Mones, Djamila</t>
  </si>
  <si>
    <t>330662</t>
  </si>
  <si>
    <t xml:space="preserve">« L’aliénation de l’ouest »: une sociohistoire des trajectoires idéologiques des régionalismes dans l’ouest canadien. </t>
  </si>
  <si>
    <t>SOCIOLOGIE HISTORIQUE; REGIONALISME; POPULISME; SEPARATISME; IDEOLOGIE; ALIENATION DE L'OUEST</t>
  </si>
  <si>
    <t>330664</t>
  </si>
  <si>
    <t>Recherche en partenariat avec les communautés pour l'amélioration des soins de la tuberculose et de la santé respiratoire au Nunavik</t>
  </si>
  <si>
    <t>SANTE AUTOCHTONE; INUIT; SANTE RESPIRATOIRE; TUBERCULOSE; RECHERCHES QUALITATIVES; INTELLIGENCE ARTIFICIELLE</t>
  </si>
  <si>
    <t>Guertin, Jason</t>
  </si>
  <si>
    <t>330678</t>
  </si>
  <si>
    <t>Soutenir l'utilisation d'une approche par cycle de vie au sein d'évaluations économiques en médecine régénératrice</t>
  </si>
  <si>
    <t>Pharmaco-économie</t>
  </si>
  <si>
    <t>EVALUATION TECHNOLOGIQUE EN SANTE; EVALUATION ECONOMIQUE EN SANTE; ETUDES OBSERVATIONNELLES; PHARMACOECONOMIE; DONNEES MEDICO-ADMINISTRATIVES; ANALYSE DE COUTS</t>
  </si>
  <si>
    <t>Somer, Emma</t>
  </si>
  <si>
    <t>330679</t>
  </si>
  <si>
    <t>Développer un algorithme de recherche pour des comparaisons optimales entre plusieurs groupes</t>
  </si>
  <si>
    <t>MULTIPLE GROUPS; PARTIAL MEASUREMENT INVARIANCE; SEARCH ALGORITHMS; FACTOR ANALYSIS; ITEM RESPONSE THEORY ; SIMULATIONS</t>
  </si>
  <si>
    <t>Descôteaux, Savanah</t>
  </si>
  <si>
    <t>330684</t>
  </si>
  <si>
    <t xml:space="preserve">Neuroinflammation et stress métabolique : viser le système digestif pour atteindre le cerveau </t>
  </si>
  <si>
    <t>STRESS METABOLIQUE ; NEUROINFLAMMATION; POLYPHENOLS ; MICROGLIES; HYPOTHALAMUS ; COGNITION</t>
  </si>
  <si>
    <t>Paydar, Mohammadjavad</t>
  </si>
  <si>
    <t>330686</t>
  </si>
  <si>
    <t>LES EFFETS DE LA SIGNALISATION NOTCH SUR LA DIFFÉRENCIATION DES CELLULES SOUCHES DANS LES ÉPIDERMES HOMÉOSTATIQUES ET EXPOSÉS AUX UV</t>
  </si>
  <si>
    <t>STEM CELL DIFFERENTIATION; NOTCH SIGNALING; UV-INDUCED MUTATIONS; SKIN EPIDERMIS; STRATIFIED SQUAMOUS EPITHELIUM; DNA DAMAGE</t>
  </si>
  <si>
    <t>Larochelle-Guy, Justine</t>
  </si>
  <si>
    <t>330687</t>
  </si>
  <si>
    <t>Évaluation d’une formation interactive en ligne pour les employés qui œuvrent auprès des adultes autistes en milieu résidentiel</t>
  </si>
  <si>
    <t>AUTISME; DEFICIENCE INTELLECTUELLE; INTERVENANTS; MILIEU RESIDENTIEL; FORMATION EN LIGNE; SOUTIEN AUX COMPORTEMENTS POSITIFS (SCP)</t>
  </si>
  <si>
    <t>Lardinois, Laura</t>
  </si>
  <si>
    <t>330691</t>
  </si>
  <si>
    <t>Élucider les principaux moteurs écologiques et évolutionnaires des microbiomes associés à des hôtes marins</t>
  </si>
  <si>
    <t>MICROBIOMES; ADAPTATION; ENVIRONMENTAL CHANGE; BIODIVERSITY; MARINE HOST-MICROBIOME INTERACTIONS; TROPICAL REEF FISH</t>
  </si>
  <si>
    <t>Namir, Guy</t>
  </si>
  <si>
    <t>330693</t>
  </si>
  <si>
    <t>Déchiffrer le rôle de la dysplasie faciale 1 (FGD1) dans la progression du mélanome</t>
  </si>
  <si>
    <t>MELANOMA; METASTASIS; MOLECULAR; PATHOLOGY; ONCOLOGY; SIGNALING</t>
  </si>
  <si>
    <t>Lapointe, Salomé</t>
  </si>
  <si>
    <t>330694</t>
  </si>
  <si>
    <t>Pornographie queer et subversion : Analyse textuelle des scripts de sexualité dans l’univers pornographique de la maison de production AORTA Films</t>
  </si>
  <si>
    <t>REPRESENTATIONS DES SEXUALITES; REPRESENTATIONS LGBTQ+; PORN STUDIES; PORNOGRAPHIES FEMINISTES; SCRIPTS DE LA SEXUALITE; QUEER</t>
  </si>
  <si>
    <t>Lemire, Mélanie</t>
  </si>
  <si>
    <t>330697</t>
  </si>
  <si>
    <t>Des connaissances à l'action: Comprendre les bénéfices et les risques de l'alimentation locale chez les populations
autochtones et côtières et agir aux échelles locale et internationale pour une planète plus juste, durable et en santé</t>
  </si>
  <si>
    <t>EPIDEMIOLOGIE ENVIRONNEMENTALE; CHANGEMENTS GLOBAUX; SANTE DES COMMUNAUTES COTIERES; APPROCHES ECOSYSTEMIQUES DE LA SANTE; MOBILISATION DES CONNAISSANCES; JUSTICE SOCIO-ENVIRONNEMENTALE</t>
  </si>
  <si>
    <t>Bouvet-Boisclair, Camille</t>
  </si>
  <si>
    <t>330698</t>
  </si>
  <si>
    <t>Chaines logistiques mondiales en alimentation et agriculture: Revue systématique et méta-analyse des initiatives de durabilté ciblant la qualité des sols.</t>
  </si>
  <si>
    <t>ENVIRONMENT; SUSTAINABILITY; FOOD SYSTEMS; SUPPLY CHAIN INITIATIVES ; AGRICULTURE; SOIL HEALTH</t>
  </si>
  <si>
    <t>Roux, Sandrine</t>
  </si>
  <si>
    <t>330699</t>
  </si>
  <si>
    <t>Deux pensées de l’émancipation féminine dans la première modernité: les œuvres philosophiques de Gabrielle Suchon et d'Anne-Thérèse de Lambert</t>
  </si>
  <si>
    <t>EGALITE DES SEXES; EMANCIPATION FEMININE; REALISATION DE SOI; BONHEUR; SAGESSE; MORALE</t>
  </si>
  <si>
    <t>Arpin, Laurie</t>
  </si>
  <si>
    <t>330706</t>
  </si>
  <si>
    <t>Utilisation de peptides dérivés de BMP-9, NGF et bFGF comme molécules thérapeutiques contre la maladie d’Alzheimer</t>
  </si>
  <si>
    <t>TRAITEMENT; SIGNALISATION CELLULAIRE; MALADIES NEURODEGENERATIVES; PEPTIDES; FACTEURS DE CROISSANCE; MALADIE D'ALZHEIMER</t>
  </si>
  <si>
    <t>Kronfli, Nadine</t>
  </si>
  <si>
    <t>330707</t>
  </si>
  <si>
    <t>Vers la micro-élimination de l'hépatite C dans les prisons Canadiennes</t>
  </si>
  <si>
    <t>HEPATITIS C VIRUS ELIMINATION; PEOPLE IN PRISON; HEPATITIS C CASCADE OF CARE; CARE NAVIGATION; HARM REDUCTION; IMPLEMENTATION SCIENCE RESEARCH</t>
  </si>
  <si>
    <t>Wright, Lindsay</t>
  </si>
  <si>
    <t>330709</t>
  </si>
  <si>
    <t>Augmentation de données de réseaux et analyse d'imagerie cérébrale via l'apprentissage profond</t>
  </si>
  <si>
    <t>DEEP LEARNING; NEURAL NETWORK; MEDICAL IMAGING; GRAPH NETWORK; FLOW NETWORK; PERSISTENT HOMOLOGY</t>
  </si>
  <si>
    <t>Guiliani, Florence</t>
  </si>
  <si>
    <t>330715</t>
  </si>
  <si>
    <t>Le rôle du propriétaire-dirigeant.e de PME dans la mise en œuvre d’initiatives en santé et mieux-être au travail</t>
  </si>
  <si>
    <t>ENTREPRENEURIAT; PME; GESTION DES RESSOURCES HUMAINES; PROMOTION DE LA SANTE; PROGRAMME DE SANTE ET MIEUX-ETRE; PROPRIETAIRE-DIRIGEANT.E</t>
  </si>
  <si>
    <t>Mohammadtaheri, Hossein</t>
  </si>
  <si>
    <t>330719</t>
  </si>
  <si>
    <t>Développement d'un modèle par éléments finis haute-fidélité efficace et fiable combiné à une méthode d'intelligence artificielle capable de prédire les déformations excessives induites dans l'ensemble de la pièce fabriquée par le procédé de fabrication additive métallique</t>
  </si>
  <si>
    <t>METAL 3D PRINTING; FINITE ELEMENT METHOD; MULTI-SCALE NUMERICAL MODELING; PROCESS OPTIMIZATION; LASER POWDER BED FUSION PROCESS; INHERENT STRAIN-BASED METHOD</t>
  </si>
  <si>
    <t>Sun, Jing Han</t>
  </si>
  <si>
    <t>330721</t>
  </si>
  <si>
    <t>L'apprentissage automatique multilingue dynamique pour les schémas Winograd</t>
  </si>
  <si>
    <t>NATURAL LANGUAGE PROCESSING; REASONING; COMMONSENSE REASONING; MULTILINGUAL; LANGUAGE MODELS; ARTIFICIAL INTELLIGENCE</t>
  </si>
  <si>
    <t>Gohari, Mohammad Hossein</t>
  </si>
  <si>
    <t>330727</t>
  </si>
  <si>
    <t>Conception et synthèse de cadres organiques bidimensionnels (2D) contenant du thiophène comme matériaux électroniques</t>
  </si>
  <si>
    <t>ORGANIC SEMICONDUCTOR; ORGANIC POLYMERS; PI-CONJUGATED POLYMERS; 2D COVALENT ORGANIC FRAMEWORKS (COFS); PHOTOCHROMIC COFS; THIOPHENE-BASED COFS</t>
  </si>
  <si>
    <t>Sauvageau, Martin</t>
  </si>
  <si>
    <t>330732</t>
  </si>
  <si>
    <t>Fonctions et interactions moléculaires des longs ARN non-codants associés à des maladies</t>
  </si>
  <si>
    <t>LONG NONCODING RNAS; RNA-PROTEIN INTERACTIONS; GENE REGULATION; CANCER; RARE DISEASE; RNA THERAPEUTICS</t>
  </si>
  <si>
    <t>Lee, Lawrence</t>
  </si>
  <si>
    <t>330733</t>
  </si>
  <si>
    <t>Amélioration de la valeur économique des soins pour la chirurgie colorectale</t>
  </si>
  <si>
    <t>COLORECTAL SURGERY; COLORECTAL CANCER; DIGITAL HEALTH TECHNOLOGY; PATIENT-REPORTED OUTCOMES; HEALTH ECONOMICS; SHARED DECISION-MAKING</t>
  </si>
  <si>
    <t>Shah, Jai</t>
  </si>
  <si>
    <t>330741</t>
  </si>
  <si>
    <t>Stades cliniques et soins par étapes auprès des jeunes atteints de maladies mentales graves émergentes : De la neurobiologie à l'évaluation des services</t>
  </si>
  <si>
    <t>EARLY INTERVENTION; YOUTH MENTAL HEALTH; SCHIZOPHRENIA AND PSYCHOSIS; STEPPED CARE; CLINICAL STAGING; MENTAL HEALTH SERVICES</t>
  </si>
  <si>
    <t>Nagy, Corina</t>
  </si>
  <si>
    <t>330742</t>
  </si>
  <si>
    <t>Les fondements moléculaires des caractéristiques influencés par le sexe dans le trouble dépressif majeur</t>
  </si>
  <si>
    <t>SEX-INFLUENCE; SINGLE-CELL; FUNCTIONAL GENOMICS; EXTRACELLULAR VESICLES ; HUMAN BRAIN; MAJOR DEPRESSION</t>
  </si>
  <si>
    <t>Bou Assi, Elie</t>
  </si>
  <si>
    <t>330744</t>
  </si>
  <si>
    <t xml:space="preserve">Intelligence artificielle et objets connectés pour améliorer la prise en charge de troubles neurologiques et psychiatriques </t>
  </si>
  <si>
    <t>INTELLIGENCE ARTIFICIELLE; NEUROSCIENCES; OBJETS CONNECTES; TRAITEMENT DE SIGNAUX PHYSIOLOGIQUES; EPILEPSIE; SANTE MENTALE</t>
  </si>
  <si>
    <t>Xiao, Yiming</t>
  </si>
  <si>
    <t>330745</t>
  </si>
  <si>
    <t>Améliorer le prognostic neurochirurgical avec l'imagerie multimodale et à la connectivité cérébrale</t>
  </si>
  <si>
    <t>MRI; NEUROSURGERY; MEDICAL IMAGE PROCESSING; QUANTITATIVE IMAGING; BRAIN CONNECTIVITY; MULTI-MODAL IMAGING</t>
  </si>
  <si>
    <t>Dadar, Mahsa</t>
  </si>
  <si>
    <t>330750</t>
  </si>
  <si>
    <t>Détection et évaluation des maladies cérébrovasculaires chez les populations vieillissantes et atteintes de maladies Neurodégénératives</t>
  </si>
  <si>
    <t>CEREBROVASCULAR DISEASE; MAGNETIC RESONANCE IMAGING; NEURODEGENERATIVE DISEASES; IMAGING BIOMARKERS; COGNITIVE DECLINE; MACHINE LEARNING</t>
  </si>
  <si>
    <t>Le Corff, Martine</t>
  </si>
  <si>
    <t>330757</t>
  </si>
  <si>
    <t>Militantisme en ligne et système de justice : les mouvements d’auto-justice portés par les victimes/survivantes de violences sexuelles en réponse aux violences structurelles</t>
  </si>
  <si>
    <t>VIOLENCES SEXUELLES; VIOLENCES STRUCTURELLES; REGARD CRITIQUE SUR L'INSTITUTION; MILITANTISME; RESEAUX SOCIAUX; PRATIQUES ALTERNATIVES</t>
  </si>
  <si>
    <t>330762</t>
  </si>
  <si>
    <t>Des approches de bio-conjugaison pour l'amélioration des thérapies protéiques</t>
  </si>
  <si>
    <t>LEUKEMIA; BI-SPECIFIC ANTIBODIES; GLUTAMATE EXCITOTOXICITY; POLYMER; PROTEIN; MACROMOLECULE</t>
  </si>
  <si>
    <t>Mac-Way, Fabrice</t>
  </si>
  <si>
    <t>330763</t>
  </si>
  <si>
    <t>Maladies métaboliques osseuses et vasculaires en insuffisance rénale: mécanismes, diagnostics et traitements</t>
  </si>
  <si>
    <t>OSTEODYSTROPHIE RENALE; MALADIE METABOLIQUE OSSEUSE; MODELES ANIMAUX IRC; ETUDES TRANSLATIONNELLES ; CALCIFICATION VASCULAIRE; BIOPSIE OSSEUSE</t>
  </si>
  <si>
    <t>Ogourtsova, Tatiana</t>
  </si>
  <si>
    <t>330769</t>
  </si>
  <si>
    <t>Optimiser et améliorer les services de réadaptation et la santé des enfants atteints de troubles du développement et de leurs familles</t>
  </si>
  <si>
    <t>CHILDHOOD DISABILITY; TELEREHABILITATION; MENTAL HEALTH; COACHING; LIFE TRANSITION; DEVELOPMENTAL DISABILITIES</t>
  </si>
  <si>
    <t>Eychenne, Julien</t>
  </si>
  <si>
    <t>330791</t>
  </si>
  <si>
    <t>Modéliser l’interlangue à l’interface de la production et de la perception : le cas de l’acquisition de l’opposition laryngée du français par des coréanophones en contexte québécois</t>
  </si>
  <si>
    <t>ACQUISITION DE LANGUE SECONDE; CORPUS; PHONOLOGIE FORMELLE; COREEN; FRANCAIS; VOISEMENT</t>
  </si>
  <si>
    <t>Jack, Carolyn</t>
  </si>
  <si>
    <t>330793</t>
  </si>
  <si>
    <t>Déterminants de la rémission ou de la persistance de la maladie dans la dermatite atopique chez les adultes</t>
  </si>
  <si>
    <t>IL-13 AND TYPE 2 CYTOKINES ; CUTANEOUS STAPHYLOCOCCUS AUREUS; TARGETED MOLECULES; HUMAN T CELL DIFFERENTIATION; CUTANEOUS T CELL COMPARTMENTS; IMMUNOMODULATION</t>
  </si>
  <si>
    <t>Shamnaz Arifin, Mim</t>
  </si>
  <si>
    <t>330794</t>
  </si>
  <si>
    <t>Favoriser la collaboration et le soutien entre les femmes professeures de sciences : Vers un enseignement scientifique intégrant le genre</t>
  </si>
  <si>
    <t>GENDER-INCLUSIVE SCIENCE EDUCATION; SCIENCE TEACHER IDENTITY; WOMEN SCIENCE TEACHERS' IDENTITY; INTERSECTIONAL IDENTITIES ; PARTICIPATORY VISUAL APPROACHES ; WOMEN SCIENCE TEACHERS' SUPPORT NETWORK</t>
  </si>
  <si>
    <t>Lawler, Patrick</t>
  </si>
  <si>
    <t>330801</t>
  </si>
  <si>
    <t>Nouvelles approches de prévention primaire et secondaire pour éviter les complications cardiovasculaires et autres suite aux infections sévères</t>
  </si>
  <si>
    <t>INFECTION; SEPSIS; CARDIOVASCULAR DISEASE; PREVENTIVE MEDICINE; CLINICAL EPIDEMIOLOGY ; ADAPTIVE CLINICAL TRIALS</t>
  </si>
  <si>
    <t>Kosak, Laurie-Anne</t>
  </si>
  <si>
    <t>330811</t>
  </si>
  <si>
    <t>Enfant actif, ado accompli: les effets de l'activité physique en enfance sur l'engagement et la réussite scolaire ultérieurs</t>
  </si>
  <si>
    <t>ACTIVITE PHYSIQUE; SPORT PARASCOLAIRE; ENGAGEMENT SCOLAIRE; REUSSITE SCOLAIRE; DEVELOPPEMENT DE L'ENFANT; EDUCATION</t>
  </si>
  <si>
    <t>Leclerc, Gabrielle</t>
  </si>
  <si>
    <t>330815</t>
  </si>
  <si>
    <t>La stabilité de la similarité perçue du genre durant la transition de l'enfance à l'adolescence</t>
  </si>
  <si>
    <t>CHILDHOOD DEVELOPMENT; ADOLESCENT DEVELOPMENT; GENDER IDENTITY DEVELOPMENT; OWN-GENDER SIMILARITY; OTHER-GENDER SIMILARITY; STABILITY</t>
  </si>
  <si>
    <t>Aguiar-Tawil, Gabriel</t>
  </si>
  <si>
    <t>330819</t>
  </si>
  <si>
    <t>Amplification de balises moléculaires jumelles pour biocapteurs moléculaires</t>
  </si>
  <si>
    <t>ISOTHERMAL AMPLIFICATION; DETECTION; NUCLEIC ACIDS; RESTRICTION ENZYMES; MOLECULAR BEACON; SYNTHETIC BIOLOGY</t>
  </si>
  <si>
    <t>Bélanger, Carole</t>
  </si>
  <si>
    <t>330820</t>
  </si>
  <si>
    <t>Moduler les processus de régulation émotionnelle via une application mobile pour optimiser l'empathie</t>
  </si>
  <si>
    <t>APPLICATION MOBILE; REGULATION EMOTIONNELLE; REEVALUATION COGNITIVE; EMPATHIE; COMPORTEMENTS PROSOCIAUX; REPONSES PHYSIOLOGIQUES</t>
  </si>
  <si>
    <t>Aenishaenslin, Cécile</t>
  </si>
  <si>
    <t>330836</t>
  </si>
  <si>
    <t>Opérationnaliser l'approche "Une seule santé" pour lutter contre les zoonoses et l'antibiorésistance</t>
  </si>
  <si>
    <t>UNE SEULE SANTE; RECHERCHE INTERVENTIONNELLE; EVALUATION; ZOONOSES; MALADIES VECTORIELLES; ANTIBIORESISTANCE</t>
  </si>
  <si>
    <t>Poulin, Marc-Antoine</t>
  </si>
  <si>
    <t>330837</t>
  </si>
  <si>
    <t>Conception d’emballages en mycomatériaux favorisant le développement de semis employés en restauration de sites industriels.</t>
  </si>
  <si>
    <t>ECOMATERIAUX DURABLES; BIORESTAURATION DE SITES INDUSTRIELS; SYNTHESE DE MYCOMATERIAUX (MM); CARACTERISATION PHYSICOCHIMIQUES DES MM; INOCULATION DE MICROORGANISMES; COLONISATION VEGETALE SYMBIOTIQUE</t>
  </si>
  <si>
    <t>Baillot, Aurélie</t>
  </si>
  <si>
    <t>330852</t>
  </si>
  <si>
    <t xml:space="preserve">Optimisation de la prise en charge en activité physique à travers le continuum de mouvement auprès d’adultes vivant avec une obésité sévère </t>
  </si>
  <si>
    <t>ACTIVITE PHYSIQUE; SEDENTARITE; OBESITE; CHIRURGIE BARIARIQUE; SURPLUS DE PEAU; ANXIETE PHYSIQUE SOCIALE</t>
  </si>
  <si>
    <t>Nassar, Elsa-Lynn</t>
  </si>
  <si>
    <t>330855</t>
  </si>
  <si>
    <t>Collaborer avec les patients pour élaborer une base de données scientifiques sur les meilleures méthodes de communication des résultats de recherche aux patients : revue systématique "vivante” et série d’essais "d’apprentissage”</t>
  </si>
  <si>
    <t>KNOWLEDGE TRANSLATION; PATIENT COMMUNICATION; PATIENT ENGAGEMENT; CLINICAL TRIALS; SYSTEMIC SCLEROSIS; SYSTEMATIC REVIEW</t>
  </si>
  <si>
    <t>Leduc, Laurence</t>
  </si>
  <si>
    <t>330863</t>
  </si>
  <si>
    <t>Comparaison de l'innervation péribronchique chez les chevaux sains et asthmatiques sévères</t>
  </si>
  <si>
    <t>EQUIN; PULMONAIRE; ASTHME; INNERVATION; IMMUNOHISTOCHIMIE; HISTOMORPHOMETRIE</t>
  </si>
  <si>
    <t>Gemeinhardt, Tim</t>
  </si>
  <si>
    <t>330872</t>
  </si>
  <si>
    <t>Les condensats biomoléculaires dans la mémoire épigénétique et l'intégration des signaux environnementaux</t>
  </si>
  <si>
    <t>BIOMOLECULAR CONDENSATES; PHASE SEPARATION; EPIGENETICS; CHROMATIN ORGANIZATION; ENVIRONMENTAL ADAPTATION; THREESPINE STICKLEBACK FISH</t>
  </si>
  <si>
    <t>Winters, Hadassah</t>
  </si>
  <si>
    <t>330875</t>
  </si>
  <si>
    <t>Les Politiques de Décarbonisation dans les Pays en Développement</t>
  </si>
  <si>
    <t>XDECARBONIZATION; XDEVELOPINGCOUNTRIES; XSUB-SAHARANAFRICA; XENERGYPOLICY; XRENEWABLEENERGY; XOILANDNATURALGAS</t>
  </si>
  <si>
    <t>Lizotte, Simon</t>
  </si>
  <si>
    <t>330879</t>
  </si>
  <si>
    <t>Inférence bayésienne de la position des noeuds d'un graphe plongé dans un espace hyperbolique</t>
  </si>
  <si>
    <t>SYSTEMES ET RESEAUX COMPLEXES; GEOMETRIE HYPERBOLIQUE; GRAPHES ALEATOIRES; INFERENCE BAYESIENNE; PHYSIQUE STATISTIQUE; PSYCHIATRIE</t>
  </si>
  <si>
    <t>Cardinal, Elodie</t>
  </si>
  <si>
    <t>330884</t>
  </si>
  <si>
    <t>Quels apprentissages font les élèves du secondaire en contexte d'articulation grammaire-lecture-écriture?</t>
  </si>
  <si>
    <t>ENSEIGNEMENT SECONDAIRE; RECHERCHE COLLABORATIVE; REUSSITE EDUCATIVE; INGENIERIE DIDACTIQUE; DISPOSITIFS DIDACTIQUES; ARTICULATION LECTURE-ECRITURE-GRAMMAIRE</t>
  </si>
  <si>
    <t>Li, Chao</t>
  </si>
  <si>
    <t>330887</t>
  </si>
  <si>
    <t>Étude des trajectoires des comorbidités chez les populations adultes de cardiopathies congénitales : étude longitudinale pancanadienne de la population</t>
  </si>
  <si>
    <t>CONGENITAL HEART DISEASE; COMORBIDITIES; IA; MACHINE LEARNING; DEEP LEARNING; TOPIC MODELING</t>
  </si>
  <si>
    <t>Ducharme, Simon</t>
  </si>
  <si>
    <t>330915</t>
  </si>
  <si>
    <t>Biomarqueurs et traitements innovateurs pour la démence fronto-temporale et les autres troubles neuropsychiatriques</t>
  </si>
  <si>
    <t>DEMENCE FRONTO-TEMPORALE; BIOMARQUEURS; IMAGERIE CEREBRALE; ESSAIS CLINIQUES; NEUROPSYCHIATRIE; APPRENTISSAGE MACHINE</t>
  </si>
  <si>
    <t>Wasim, Saadia</t>
  </si>
  <si>
    <t>330930</t>
  </si>
  <si>
    <t>Photocatalyse assistée par plasmon pour le contrôle des pathogènes viraux et des contaminants chimiques dans le traitement de l'eau</t>
  </si>
  <si>
    <t>WATER TREATMENT; NANOMATERIALS; PHOTOCATALYSIS; ENVIRONMENTAL ENGINEERING; SOLAR ENERGY; PLASMONICS</t>
  </si>
  <si>
    <t>Auger, Félix</t>
  </si>
  <si>
    <t>330939</t>
  </si>
  <si>
    <t xml:space="preserve">Développement d'une infrastructure de fabrication additive par «micro» placement automatisé de fibres (µAFP) pour des composites à base de polymères renforcés de fibres continues. </t>
  </si>
  <si>
    <t>FABRICATION ADDITIVE; IMPRESSION 3D; MATERIAUX COMPOSITES; POLYMERES RENFORCES; FIBRES CONTINUS; &lt;MICRO&gt; PLACEMENT AUTOMATISE DE FIBRES</t>
  </si>
  <si>
    <t>Bastien, Gabriel</t>
  </si>
  <si>
    <t>330941</t>
  </si>
  <si>
    <t>Amélioration de la prise en charge de la dépression comorbide chez les personnes ayant un trouble lié à l'usage des opioïdes: Des préférences des patients aux traitements</t>
  </si>
  <si>
    <t>TROUBLES CONCOMITANTS; TROUBLE LIE A L'USAGE D'OPIOIDES; DEPRESSION MAJEURE; TRAITEMENT AGONISTE OPIOIDE; PREFERENCES DES PATIENTS; RETENTION EN TRAITEMENT</t>
  </si>
  <si>
    <t>Victoriano, Rodrigo</t>
  </si>
  <si>
    <t>330946</t>
  </si>
  <si>
    <t>Attitude de mobilité post-COVID-19: Étude des relations changeantes entre la participation aux activités, l’environnement bâti et le transport urbain durable.</t>
  </si>
  <si>
    <t>Services adaptés (logement, transport)</t>
  </si>
  <si>
    <t>TRAVEL BEHAVIOR; BUILT ENVIRONMENT; COVID-19; TELECOMMUTING; MODE CHOICE; ACTIVITY PARTICIPATION</t>
  </si>
  <si>
    <t>Lemay, Sarah-Eve</t>
  </si>
  <si>
    <t>330956</t>
  </si>
  <si>
    <t>Implication de la signalisation de l'hypusine en hypertension artérielle pulmonaire</t>
  </si>
  <si>
    <t>MALADIE A REMODELAGE VASCULAIRE; HYPERTENSION PULMONAIRE; HYPERTENSION ARTERIELLE PULMONAIRE; INSUFFISANCE VENTRICULAIRE DROITE; TRADUCTION PROTEIQUE; HYPUSINATION</t>
  </si>
  <si>
    <t>Tran, Thai Hoa</t>
  </si>
  <si>
    <t>330961</t>
  </si>
  <si>
    <t xml:space="preserve">Optimisation des thérapies personnalisées pour les patients atteints de leucémie aiguë lymphoblastique avec le chromosome de Philadelphie ou Philadelphie-like </t>
  </si>
  <si>
    <t>LEUCEMIE AIGUE LYMPHOBLASTIQUE ; BCR-ABL1; CHROMOSOME DE PHILADELPHIA; PHILADELPHIA-LIKE; THERAPIE CIBLEE; ESSAI CLINIQUE</t>
  </si>
  <si>
    <t>Wu, Yufei</t>
  </si>
  <si>
    <t>330963</t>
  </si>
  <si>
    <t>Une étude longitudinale examinant l'agence et le bien-être des demandeurs d'asile pendant la réinstallation</t>
  </si>
  <si>
    <t>Toronto Metropolitan University [TMU]</t>
  </si>
  <si>
    <t>ASYLUM SEEKER; WELLBEING; PSYCHOSOCIAL INTERVENTION; HUMAN AGENCY; COMMUNITY-BASED SERVICE; MENTAL HEALTH</t>
  </si>
  <si>
    <t>Ochenkowska, Katarzyna</t>
  </si>
  <si>
    <t>330969</t>
  </si>
  <si>
    <t>Étude fonctionnelle des mutations dans le gène THAP12 comme nouvelle cause du syndrome de Lennox-Gastaut</t>
  </si>
  <si>
    <t>GENETICS; NEURODEVELOPMENT; EPILEPSY; ZEBRAFISH; RARE GENETIC DISORDER; LENNOX-GASTAUT SYNDROME</t>
  </si>
  <si>
    <t>Couture-Payer, Marianne</t>
  </si>
  <si>
    <t>330982</t>
  </si>
  <si>
    <t>Ana Sokolovic et les manipulations rythmiques asymétriques : rencontre entre folklore et musique contemporaine dans Svadba, opéra pour six voix de femmes.</t>
  </si>
  <si>
    <t>ANALYSE MUSICALE; MUSIQUE CONTEMPORAINE; MUSIQUE QUEBECOISE; ANA SOKOLOVIC; MUSIQUE CLASSIQUE; THEORIE MUSICALE</t>
  </si>
  <si>
    <t>Eustachon, Noemie</t>
  </si>
  <si>
    <t>330985</t>
  </si>
  <si>
    <t>L’effet de la consommation chronique de cocaïne sur l’apprentissage par renforcements positifs et négatifs des souris mâles et femelles.</t>
  </si>
  <si>
    <t>TOXICOMANIE; APPRENTISSAGE PAR RENFORCEMENT ; DIFFERENCE ENTRE SEXE; NOYAU ACCUMBENS; DOPAMINE; IA</t>
  </si>
  <si>
    <t>John, Nicia</t>
  </si>
  <si>
    <t>330986</t>
  </si>
  <si>
    <t>L'amorçage de la stimulation thêta intermittente (STI) avec la STCC pour améliorer la consolidation des tâches d'adaptation motrice</t>
  </si>
  <si>
    <t>APPRENTISSAGE DE LA SEQUENCES ; APPRENTISSAGE SPATIAL; MEMOIRE MOTEUR; APPRENTISSAGE IMPLICITE; APPRENTISSAGE EXPLICITE; TEMPS DE REACTION</t>
  </si>
  <si>
    <t>Liu, Yu Lu</t>
  </si>
  <si>
    <t>330991</t>
  </si>
  <si>
    <t>L'évaluation des préjugés contre le langage informel dans les algorithmes de synthèse de textes automatisée</t>
  </si>
  <si>
    <t>ARTIFICIAL INTELLIGENCE; NATURAL LANGUAGE PROCESSING; NATURAL LANGUAGE GENERATION; ETHICAL ISSUES IN NLP; EVALUATION METRIC FOR NLP; AUTOMATIC TEXT SUMMARIZATION</t>
  </si>
  <si>
    <t>Allison, Grace</t>
  </si>
  <si>
    <t>330998</t>
  </si>
  <si>
    <t>Facteurs de protection du bien-être émotionnel des jeunes LGBTQ+ à l'adolescence : Le rôle de la réponse neuronale à la récompense sociale et au soutien social face au stress des minorités</t>
  </si>
  <si>
    <t>WELL-BEING; NEURAL REWARD RESPONSE; STRESS; SOCIAL SUPPORT; ADOLESCENCE; SOCIAL REWARD</t>
  </si>
  <si>
    <t>Lamothe-Katrapani, Maya</t>
  </si>
  <si>
    <t>331005</t>
  </si>
  <si>
    <t>Le canal de Lachine: verdissement, gentrification et processus d'exclusion</t>
  </si>
  <si>
    <t>CANAL DE LACHINE; ECOTOURISME; VERDISSEMENT; EMBOURGEOISEMENT ; "EXCLUSION SOCIALE"; INFRASTRUCTURE</t>
  </si>
  <si>
    <t>Chatelois, Marion</t>
  </si>
  <si>
    <t>331006</t>
  </si>
  <si>
    <t>Réseaux sociaux et image corporelle chez les adolescents : comprendre le rôle des stéréotypes de genre et le potentiel protecteur de l’éducation aux réseaux sociaux</t>
  </si>
  <si>
    <t>RESEAUX SOCIAUX; IMAGE CORPORELLE; COMPARAISON SOCIALE; DIFFERENCES DE GENRE; STEREOTYPES DE GENRE; EDUCATION MEDIATIQUE</t>
  </si>
  <si>
    <t>Gravel-Leblanc, Isatis</t>
  </si>
  <si>
    <t>331007</t>
  </si>
  <si>
    <t>Exploration de la non-fiabilité narrative comme voie de représentation du doute identitaire. Oeuvre littéraire et recherche  portant sur les répercussions identitaires à l'âge adulte de la violence psychologique parentale subie à l'enfance</t>
  </si>
  <si>
    <t>RECIT; RECHERCHE EN NARRATOLOGIE; VERACITE MEMORIELLE ET TEMOIGNAGE; VIOLENCE PSYCHOLOGIQUE PARENTALE; NON-FIABILITE NARRATIVE; DOUTE IDENTITAIRE</t>
  </si>
  <si>
    <t>Doyle, Michael</t>
  </si>
  <si>
    <t>331010</t>
  </si>
  <si>
    <t>Masques du génie du lieu : prototype d’un instrument pour déchiffrer l’identité des rues urbaines avec les données massives et les algorithmes d’apprentissage-machine.</t>
  </si>
  <si>
    <t>INTELLIGENCE ARTIFICIELLE; ANALYSE ARCHITECTURALE ET URBAINE; PHILOSOPHIE DE LA TECHNOLOGIE; PHENOMENOLOGIE DE L'ESPACE; THEORIE DE L'ARCHITECTURE; IDENTITE DU LIEU</t>
  </si>
  <si>
    <t>Dallaire, Frédéric</t>
  </si>
  <si>
    <t>331016</t>
  </si>
  <si>
    <t>Épidémiologie et complications à long terme des malformations cardiaques congénitales : du fœtus au jeune adulte.</t>
  </si>
  <si>
    <t>EPIDEMIOLOGIE; CARDIOLOGIE; CARDIOPATHIE CONGENITALE; ETUDE DE COHORTE; PEDIATRIE; DEPISTAGE PRENATAL</t>
  </si>
  <si>
    <t>Préfontaine, Florence</t>
  </si>
  <si>
    <t>331020</t>
  </si>
  <si>
    <t xml:space="preserve">Rôle de la protéine FBXW4 du complexe SCF dans le développement du «split hand/split foot malformation de type 3» (SHFM3) </t>
  </si>
  <si>
    <t>NEPHROLOGIE; PATHOLOGIE RENALE; MUTATION GENETIQUE ; UBIQUITINATION; COMPLEXE SFC; FBXW4</t>
  </si>
  <si>
    <t>Breton, David</t>
  </si>
  <si>
    <t>331022</t>
  </si>
  <si>
    <t>Développement d’une prothèse intelligente à base d’une matrice de capteur électromyographique haute définition.</t>
  </si>
  <si>
    <t>Orthèses et prothèses</t>
  </si>
  <si>
    <t>MECATRONIQUE; TECHNOLOGIE D'ASSISTANCE; INTERACTION HUMAIN/ROBOT; ALGORITHMES INTELLIGENTS; GENIE BIOMEDICAL; CAPTEURS BIOMEDICAUX</t>
  </si>
  <si>
    <t>Li, Hanzhi</t>
  </si>
  <si>
    <t>331025</t>
  </si>
  <si>
    <t>Les images classiques dans les décorations de palais du prince-évêque de Trente au XVIe siècle</t>
  </si>
  <si>
    <t>PALACE DECORATION; VISUAL IDEOLOGY OF POWER; CLASSICISM; SIXTEENTH-CENTURY TRENT; BERNARDO CLES; CRISTOFORO MADRUZZO</t>
  </si>
  <si>
    <t>Blanchet, Rosanne</t>
  </si>
  <si>
    <t>331026</t>
  </si>
  <si>
    <t>Sécurité alimentaire et nutrition chez les personnes Autochtones, Noires, et racisées : Un programme axé sur les solutions pour réduire les iniquités en nutrition et santé</t>
  </si>
  <si>
    <t>NUTRITION PUBLIQUE; SECURITE ALIMENTAIRE; SANTE DES AUTOCHTONES; SANTE DES MIGRANTS; SANTE DES PERSONNES RACISEES; RECHERCHE PARTICIPATIVE</t>
  </si>
  <si>
    <t>Lamghari, Amina</t>
  </si>
  <si>
    <t>331028</t>
  </si>
  <si>
    <t>De la mine au client : améliorer la performance, la robustesse et la résilience des systèmes logistiques dans le secteur minier</t>
  </si>
  <si>
    <t>OPTIMISATION; ANALYTIQUE ET INTELLIGENCE D'AFFAIRES; TECHNOLOGIE DE L'INFORMATION; INCERTITUDE ET GESTION DES RISQUES; LOGISTIQUE ET TRANSPORT ; CHAINES D'APPROVISIONNEMENT MINERALES</t>
  </si>
  <si>
    <t>Fighiera, Juliette</t>
  </si>
  <si>
    <t>331029</t>
  </si>
  <si>
    <t>Cartographie des collages féministes à Montréal et Paris : Appropriation des espaces publics et circulations militantes</t>
  </si>
  <si>
    <t>GEOGRAPHIE URBAINE; GEOGRAPHIE FEMINISTE; COMPARAISON URBAINE; ESPACES PUBLICS; ACTIVISME URBAIN; CARTOGRAPHIE</t>
  </si>
  <si>
    <t>Benhammouda, Sara</t>
  </si>
  <si>
    <t>331038</t>
  </si>
  <si>
    <t xml:space="preserve"> Effet de mutations dans la protéine TBC1D24 associée au syndrome DOORS sur la dynamique mitochondriale.</t>
  </si>
  <si>
    <t>DOORS; TBC1D24; MUTATIONS; MITOCHONDRIES; RETICULUM ENDOPLASMIQUE; SITES DE CONTACTES</t>
  </si>
  <si>
    <t>Atigossou, Orthelo Léonel Gbètoho</t>
  </si>
  <si>
    <t>331051</t>
  </si>
  <si>
    <t>Utilisation d’aides techniques robotiques par les personnes ayant des incapacités d’origine neurologique : Une plus grande
participation dans les activités de la vie quotidienne</t>
  </si>
  <si>
    <t>AIDES TECHNIQUES; ROBOTIQUE; INCAPACITES; PARTICIPATION; IMPACTS FONCTIONNELS ET PSYCHOSOCIAUX; AIDANTS NATURELS</t>
  </si>
  <si>
    <t>Youssef, Maryam</t>
  </si>
  <si>
    <t>331058</t>
  </si>
  <si>
    <t>Optimisation d'une formulation de nanoparticules lipidiques pour l'encapsulation et la délivrance améliorées d'ARNm</t>
  </si>
  <si>
    <t xml:space="preserve">BIOMANUFACTURING; DRUG DELIVERY ; VACCINE PRODUCTION; LIPID NANOPARTICLE ; MRNA VACCINES; MRNA-LNP FORMULATION </t>
  </si>
  <si>
    <t>Lefebvre, Xavier</t>
  </si>
  <si>
    <t>331062</t>
  </si>
  <si>
    <t>Caractérisation des aérosols produits par les tours de refroidissement pour l'optimisation des pare-gouttelettes</t>
  </si>
  <si>
    <t>AEROSOLS; LEGIONELLOSE; TOURS AUTOREFRIGERANTES; PARE-GOUTTELETTE; MECANIQUE DES FLUIDES; ECOULEMENTS MULTIPHASIQUE</t>
  </si>
  <si>
    <t>Bussières, Ève-Line</t>
  </si>
  <si>
    <t>331076</t>
  </si>
  <si>
    <t>Parentalité en contexte d'autisme: étude des processus dyadiques et individuels.</t>
  </si>
  <si>
    <t>AUTISME; RELATION MERE-ENFANT; REACTIVITE AU STRESS; PARENTALITE; SENSIBILITE MATERNELLE; ATTACHEMENT</t>
  </si>
  <si>
    <t>Desgagnés, Jean-Simon</t>
  </si>
  <si>
    <t>331085</t>
  </si>
  <si>
    <t>Étude d'un outil cellulaire pour mesurer la capacité immunitaire en lien avec l'infection et la vaccination au virus SRAS-CoV-
2.</t>
  </si>
  <si>
    <t>IMMUNOLOGIE; TRANPLANTATION; VACCINATION; NEPHROLOGIE; COVID-19; OUTIL CELLULAIRE</t>
  </si>
  <si>
    <t>Breton, Nicolas</t>
  </si>
  <si>
    <t>331094</t>
  </si>
  <si>
    <t>Développement d’une aide à l’alimentation robotisée faible coût avec interfaces de commande intelligente</t>
  </si>
  <si>
    <t>MECATRONIQUE; ROBOTIQUE; TECHNOLOGIE D'ASSISTANCE; INTERACTION HUMAIN/ROBOT; SYSTEME MOTEUR ET PERFORMANCE; CAPTEURS BIOMEDICAUX</t>
  </si>
  <si>
    <t>Couture, Patrick</t>
  </si>
  <si>
    <t>331095</t>
  </si>
  <si>
    <t>Ailleurs (roman), suivi de « La narration dans “The Dharma Bums” de Jack Kerouac en tant qu'exemple d'une idéalisation du parcours initiatique des voyageurs en sac à dos » (essai)</t>
  </si>
  <si>
    <t>BACKPACKING; JACK KEROUAC; ROMAN CHORAL; RECHERCHE-CRE?ATION; THE DHARMA BUMS; RECIT DE VOYAGE</t>
  </si>
  <si>
    <t>Fournout, Coline</t>
  </si>
  <si>
    <t>331107</t>
  </si>
  <si>
    <t>Le trauma entre les lignes: Écrire le trauma au-delà du sujet de la thérapie</t>
  </si>
  <si>
    <t>ANTHROPOLOGIE MEDICALE; ANTHROPOLOGIE DE LA VIE PSYCHIQUE; ETHNOGRAPHIE COLLABORATIVE; TRAUMA; RECITS DE SOI; THERAPEUTIQUE</t>
  </si>
  <si>
    <t>Bédard, Frédéric</t>
  </si>
  <si>
    <t>331111</t>
  </si>
  <si>
    <t>Analyse des modifications de l'expression génique suite à la duplication de gènes.</t>
  </si>
  <si>
    <t>DUPLICATION DE GENES; DOSAGE POSITIF; AVANTAGE EVOLUTIF; EXPRESSION DES GENES; EVOLUTION CELLULAIRE; LEVURES</t>
  </si>
  <si>
    <t>Omonijo, Faith Adeyinka</t>
  </si>
  <si>
    <t>331113</t>
  </si>
  <si>
    <t>Rôles régulateurs des ARN non codants dans la mammite bovine</t>
  </si>
  <si>
    <t>DAIRY CATTLE;  MAMMARY GLAND; MASTITIS ; PATHOGENS ; GENETICS ; NON CODING RNAS</t>
  </si>
  <si>
    <t>Dobchies, Samuel</t>
  </si>
  <si>
    <t>331116</t>
  </si>
  <si>
    <t>Systole extrémale de sphères épointées symétriques.</t>
  </si>
  <si>
    <t>ANALYSE COMPLEXE; SURFACES DE RIEMANN; INVARIANT CONFORME; LONGUEUR EXTREMALE; SYSTOLE; DIFFERENTIELLES QUADRATIQUES</t>
  </si>
  <si>
    <t>Albasha, Jad</t>
  </si>
  <si>
    <t>331117</t>
  </si>
  <si>
    <t>Une approche progressive d'analyse structurale par éléments finis pour le calcul d’indicateurs de performance pour la durabilité, fonctionnalité et stabilité des ouvrages hydrauliques en béton</t>
  </si>
  <si>
    <t>Barrages</t>
  </si>
  <si>
    <t>AMENAGEMENT HYDROELECTRIQUE; CHANGEMENTS CLIMATIQUES; ANALYSE STRUCTURALE NON-LINEAIRE PAR EF; PERFORMANCE, DURABILITE ET STABILITE; TECHNIQUES DE REHABILITATION; CRUES, SEISMES</t>
  </si>
  <si>
    <t>Fequino, Laura</t>
  </si>
  <si>
    <t>331134</t>
  </si>
  <si>
    <t>La paradiplomatie en matière de biodiversité : le cas du Québec</t>
  </si>
  <si>
    <t>POLITIQUES; BIODIVERSITE (DIVERSITE BIOLOGIQUE); GOUVERNEMENT DU QUEBEC; ENGAGEMENTS INTERNATIONAUX; CHANGEMENTS CLIMATIQUES; PARADIPLOMATIE</t>
  </si>
  <si>
    <t>Hénault, Mathieu</t>
  </si>
  <si>
    <t>331136</t>
  </si>
  <si>
    <t>La caractérisation approfondie de la variation génomique structurelle dans les isolats cliniques de Saccharomyces cerevisiae et ses impacts sur la diversité phénotypique</t>
  </si>
  <si>
    <t>University of Colorado Health Sciences Center</t>
  </si>
  <si>
    <t>Colorado</t>
  </si>
  <si>
    <t>GENOME; GENETIC DISEASES; STRUCTURAL GENOMIC VARIATION; POPULATION; PATHOGEN; YEAST</t>
  </si>
  <si>
    <t>Glenn, Paul</t>
  </si>
  <si>
    <t>331140</t>
  </si>
  <si>
    <t>L'interaction entre S. enterica ser. Dublin et le Microbiote des Vaches Laitières</t>
  </si>
  <si>
    <t>MICROBIOTA; S. ENTERICA SER. DUBLIN; PROBIOTIC; DAIRY CATTLE; ANTIMICROBIAL RESISTANCE; LIVESTOCK</t>
  </si>
  <si>
    <t>Savignac, Vincent</t>
  </si>
  <si>
    <t>331144</t>
  </si>
  <si>
    <t>Investigation de l'effet de l'advection d'entropie sur la formation des exoplanètes (mini-Neptunes et super-Terres).</t>
  </si>
  <si>
    <t>University of California - San Diego [UCSD]</t>
  </si>
  <si>
    <t>PHYSIQUE; ASTROPHYSIQUE ; EXOPLANETES ; FORMATION; ATMOSPHERE; THERMODYNAMIQUE</t>
  </si>
  <si>
    <t>Soltani, Fatemeh</t>
  </si>
  <si>
    <t>331148</t>
  </si>
  <si>
    <t>Rôle du FXIII-A dérivé des neutrophiles dans l'obésité et la santé métabolique</t>
  </si>
  <si>
    <t>OBESITY; ADIPOSE TISSUE; FACTOR XIII-A TRANSGLUTAMINASE; NEUTROPHIL EXTRACELLULAR TRAPS; EXTRACELLULAR MATRIX; METABOLIC DISORDER</t>
  </si>
  <si>
    <t>Robert, Maxime</t>
  </si>
  <si>
    <t>331149</t>
  </si>
  <si>
    <t xml:space="preserve">Développement moteur des enfants avec une paralysie cérébrale : Mécanismes et applications thérapeutiques </t>
  </si>
  <si>
    <t>CEREBRAL PALSY; VIRTUAL REALITY; PEDIATRIC; INTERVENTION; BRAIN IMAGING; MOVEMENT BEHAVIOUR</t>
  </si>
  <si>
    <t>Drew, Elodie</t>
  </si>
  <si>
    <t>331153</t>
  </si>
  <si>
    <t>OpenFoot : un modèle multi-segments à source ouverte pour l'évaluation de la pathologie du pied</t>
  </si>
  <si>
    <t>KINESIOLOGIE; BIOMECANIQUE; CAPTURE DE MOUVEMENT; OPENSOURCE; MODELISATION; PIED</t>
  </si>
  <si>
    <t xml:space="preserve">Côté, André-Anne </t>
  </si>
  <si>
    <t>331154</t>
  </si>
  <si>
    <t>Anthropologie d’une mère, suivi de Récit de filiation de l’adoptée</t>
  </si>
  <si>
    <t>ADOPTION INTERNATIONALE; CHINE; FEMINISME; DEUIL; TRAUMA; FILIATION</t>
  </si>
  <si>
    <t>Kim, Kyuree</t>
  </si>
  <si>
    <t>331155</t>
  </si>
  <si>
    <t>Vers une typologie des injustices structurelles</t>
  </si>
  <si>
    <t>STRUCTURAL INJUSTICE; RESPONSIBILITY FOR STRUCTURAL INJUSTICE; DEFINITION OF STRUCTURAL INJUSTICE; DIFFERENT TYPES OF STRUCTURAL INJUSTICE; STRUCTURAL POWER AND TRANSFORMATION; IRIS MARION YOUNG</t>
  </si>
  <si>
    <t>Essebag, Vidal</t>
  </si>
  <si>
    <t>331157</t>
  </si>
  <si>
    <t>Recherche clinique et épidémiologique sur le traitement pharmacologique et technologique (par dispositifs implantables et interventions électrophysiologiques) des arythmies cardiaques</t>
  </si>
  <si>
    <t>FIBRILLATION AURICULAIRE; ABLATION CARDIAQUE; DISPOSITIFS CARDIAQUES; ARYTHMIE; TACHYCARDIE VENTRICULAIRE; ANTICOAGULATION</t>
  </si>
  <si>
    <t>Benhassine, Eya</t>
  </si>
  <si>
    <t>331161</t>
  </si>
  <si>
    <t>L'égalité selon le genre dans le parcours professoral universitaire au Canada</t>
  </si>
  <si>
    <t>EGALITE ; GENRE ; UNIVERSITES ; PARCOURS PROFESSORAL; CANADA; APPROCHE INTERSECTIONNELLE</t>
  </si>
  <si>
    <t>Hassan, Mahmudul</t>
  </si>
  <si>
    <t>331164</t>
  </si>
  <si>
    <t>Les relations intergénérationnelles dans le processus de formation des couples de Bangladais au Canada : Retombés pour la pratique du travail social</t>
  </si>
  <si>
    <t>COUPLE FORMATION PROCESS; CHILDREN OF IMMIGRANTS; INTERGENERATIONAL RELATIONSHIP; IMMIGRANT PARENTS; BANGLADESHI IMMIGRANTS;  CANADA</t>
  </si>
  <si>
    <t>Thalia, Danielson</t>
  </si>
  <si>
    <t>331169</t>
  </si>
  <si>
    <t>Rhythms that Disrupt: A Migrant Street Circus Troupe in Italy</t>
  </si>
  <si>
    <t>CIRQUE; RHYTHME; ITALIE; MIGRATION; IDEOLOGIES EXTREME DROITES; ANTROPOLOGIE MULTIMODAL</t>
  </si>
  <si>
    <t>Martineau, Carole-Anne</t>
  </si>
  <si>
    <t>331170</t>
  </si>
  <si>
    <t>Implication des changements d’épissage alternatif cellulaires causés par des protéines virales oncogènes sur la carcinogenèse</t>
  </si>
  <si>
    <t>VIRUS; CANCER; PROTEINES VIRALES ONCOGENES; TRANSCRIPTOMIQUE; BIOLOGIE DE L'ARN; EPISSAGE ALTERNATIF</t>
  </si>
  <si>
    <t>Potvin, Patrice</t>
  </si>
  <si>
    <t>331171</t>
  </si>
  <si>
    <t>Apprentissage et enseignement des sciences et de la technologie: APPROCHES COGNITIVE ET NEUROÉDUCATIVE; FONDEMENTS ET CURRICULUM; INTERVENTIONS ET DISPOSITIFS; DIDACTIQUE ET MÉDIATION.</t>
  </si>
  <si>
    <t>DIDACTIQUE DES SCIENCES ET TECHNOLOGIE; CHANGEMENT CONCEPTUEL; NEUROEDUCATION; MEDIATION SCIENTIFIQUE; TECHNOLOGIES EDUCATIVES (TICE); CURRICULUM</t>
  </si>
  <si>
    <t>Rafei, Moutih</t>
  </si>
  <si>
    <t>331173</t>
  </si>
  <si>
    <t>Développement de nouvelles immunothérapies contre le cancer</t>
  </si>
  <si>
    <t>MESENCHYMAL STROMAL CELLS; T CELLS; IMMUNE-CHECKPOINT INHIBITORS; ANTIGEN PRESENTING CELLS; CANCER VACCINES; SMALL MOLECULES</t>
  </si>
  <si>
    <t>Michaud, Delphine</t>
  </si>
  <si>
    <t>331176</t>
  </si>
  <si>
    <t xml:space="preserve">Une critique des théories de la connaissance comme critique sociale : Adorno et les épistémologies féministes </t>
  </si>
  <si>
    <t>Michigan State University [MSU]</t>
  </si>
  <si>
    <t>Michigan</t>
  </si>
  <si>
    <t>Écoles de pensée</t>
  </si>
  <si>
    <t xml:space="preserve">PHILOSOPHIE; EPISTEMOLOGIE FEMINISTE; ADORNO ; THEORIE CRITIQUE; THEORIE DU POINT DE VUE ; POSTMODERNISME </t>
  </si>
  <si>
    <t>Bencherif, Adib</t>
  </si>
  <si>
    <t>331182</t>
  </si>
  <si>
    <t xml:space="preserve">Interactions et dynamiques politiques entre les communautés touarègues et l'autorité centrale dans l'Algérie postcoloniale. </t>
  </si>
  <si>
    <t xml:space="preserve">TOUAREG; ELITES; NOMADES; ALGERIE; INCLUSION ; RESISTANCE CULTURELLE </t>
  </si>
  <si>
    <t>Martone Donde, Christian Scott</t>
  </si>
  <si>
    <t>331187</t>
  </si>
  <si>
    <t>Ludo-urbanisme: Créer des processus de placemaking plus inclusifs et construire des villes plus équitables et résilientes grâce au pouvoir transformateur du jeu comme méthode de conception.</t>
  </si>
  <si>
    <t>GAMES; PLACEMAKING; PLAYFUL CITIES; PLAYFUL DESIGN; RESEARCH THROUGH DESIGN; URBAN PLAY</t>
  </si>
  <si>
    <t>Turcotte-Tremblay, Benoîte</t>
  </si>
  <si>
    <t>331189</t>
  </si>
  <si>
    <t>Lieux dévastés : habiter les ruines modernes par la littérature</t>
  </si>
  <si>
    <t>LITTERATURE COMPAREE; MEMOIRE ; TRANSMISSION; HABITER; PAYSAGES URBAINS; RUINES MODERNES</t>
  </si>
  <si>
    <t>Bilodeau, Emilie</t>
  </si>
  <si>
    <t>331191</t>
  </si>
  <si>
    <t>Quantifier les impacts des changements climatiques sur les caractéristiques et l'intensité des orages de conception.</t>
  </si>
  <si>
    <t>MODELISATION HYDROLOGIQUE; GESTION DES EAUX PLUVIALES; IMPACTS DES CHANGEMENTS CLIMATIQUES; MODELISATION HYDRAULIQUE; RESILIENCE CLIMATIQUE; HYDRAULIQUE URBAINE</t>
  </si>
  <si>
    <t>Inhaber, Joseph</t>
  </si>
  <si>
    <t>331207</t>
  </si>
  <si>
    <t>Effrayé ou marqué ? Une enquête expérimentale sur l'utilité de la réparation morale et de l'exposition dans le traitement de la douleur morale</t>
  </si>
  <si>
    <t>BLESSURE MORALE; TROUBLE DE STRESS POST-TRAUMATIQUE; REPARATION MORALE; PSYCHOTHERAPIE; TRAITEMENT BASE SUR L'EXPOSITION; STRATEGIES D'INTERVENTION</t>
  </si>
  <si>
    <t>Kuate Defo, Alvin</t>
  </si>
  <si>
    <t>331208</t>
  </si>
  <si>
    <t>Analyse structurale des fonctions de liaison aux protéines de l’enzyme tankyrase</t>
  </si>
  <si>
    <t>STRUCTURAL BIOLOGY; BIOCHEMISTRY; POLY(ADP-RIBOSE) POLYMERASE; TANKYRASE; PROTEIN-PROTEIN INTERACTIONS; CRYO-EM</t>
  </si>
  <si>
    <t>Lapierre-Bédard, Arnaud</t>
  </si>
  <si>
    <t>331225</t>
  </si>
  <si>
    <t>Sur les origines du narcissisme: Analyse des facteurs liés à son étiologie.</t>
  </si>
  <si>
    <t>TROUBLE DE SANTE MENTALE; ETIOLOGIE; CONDUITES PARENTALES; TEMPERAMENT; GENRE; NARCISSISME</t>
  </si>
  <si>
    <t>Ruel, Yasmine</t>
  </si>
  <si>
    <t>331230</t>
  </si>
  <si>
    <t>Étude d’un système thérapeutique pour le psoriasis via des timbres cutanés</t>
  </si>
  <si>
    <t>MALADIES CUTANEES; PSORIASIS; TIMBRES TRANSDERMIQUES; GENIE TISSULAIRE; CELLULE; MICROAIGUILLES</t>
  </si>
  <si>
    <t>Miedema, Mary</t>
  </si>
  <si>
    <t>331231</t>
  </si>
  <si>
    <t>Étude des effets physiologiques et neuronaux de la modulation autonome sur la connectivité à l'aide de l'imagerie par résonance magnétique fonctionnelle</t>
  </si>
  <si>
    <t>Système nerveux autonome</t>
  </si>
  <si>
    <t>FUNCTIONAL NEUROIMAGING; SIGNAL PROCESSING TECHNIQUES; FMRI; BRAIN-BODY INTERACTIONS; FUNCTIONAL CONNECTIVITY; CENTRAL AUTONOMIC NETWORK</t>
  </si>
  <si>
    <t>Kremeyer, Laurenz</t>
  </si>
  <si>
    <t>331240</t>
  </si>
  <si>
    <t>Diffusion ultrarapide des électrons sur le système de matière condensée coopérative TiSe2</t>
  </si>
  <si>
    <t>ELECTRON MICROSCOPY; PHASE TRANSITIONS; TRANSITION METAL DICHALCOGENIDES; ELECTRON PHONON COUPLING; ULTRAFAST ELECTRON DIFFRACTION; SUPERCONDUCTIVITY</t>
  </si>
  <si>
    <t>Potus, Francois</t>
  </si>
  <si>
    <t>331242</t>
  </si>
  <si>
    <t>De la méthylation à l’expression génique, Une approche multi-omique pour le développement de nouveaux outils diagnostiques et thérapeutiques en hypertension pulmonaire.</t>
  </si>
  <si>
    <t xml:space="preserve">EPIGENETIC; DNA METHYLATION; TRANSCRIPTOMIC; DRUG REPURPOUSING; PULMONARY VASCULAR REMODELLING; TRANSLATIONAL RESEARCH </t>
  </si>
  <si>
    <t>Sutterlin-Guindon, Dylan</t>
  </si>
  <si>
    <t>331243</t>
  </si>
  <si>
    <t>Analyses de médiation sur des patrons d’activité cérébrale multivariés pour établir une relation entre deux états du cerveau</t>
  </si>
  <si>
    <t xml:space="preserve"> NEUROSCIENCE COGNITIVE; ANALYSE EN IRMF; APPRENTISSAGE AUTOMATIQUE; ANALYSES DE PATRONS MULTIVARIEES; DOULEUR; INTEGRATION SEMANTIQUE</t>
  </si>
  <si>
    <t>Legrand, Jerry</t>
  </si>
  <si>
    <t>331253</t>
  </si>
  <si>
    <t>Analyse des dispositifs institutionnels engagés dans le développement professionnel des nouveaux
enseignants formés à l'étranger durant leur stage probatoire</t>
  </si>
  <si>
    <t>INSERTION PROFESSIONNELLE; IMMIGRATION ; PROFESSION ENSEIGNANTE; STAGE PROBATOIRE; DEVELOPPEMENT PROFESSIONNEL; DISPOSITIFS D'ENCADREMENT</t>
  </si>
  <si>
    <t>Sanders, Justin</t>
  </si>
  <si>
    <t>331257</t>
  </si>
  <si>
    <t>Programme de recherche visant à traiter la détresse psychologique et à promouvoir les relations de guérison en cas de maladie sérieuse</t>
  </si>
  <si>
    <t>SERIOUS ILLNESS; RELATIONSHIP-CENTERED CARE; EQUITY; COMMUNICATION; HEALTH SYSTEMS; PSYCHOLOGICAL DISTRESS</t>
  </si>
  <si>
    <t>Sabatini, Paul</t>
  </si>
  <si>
    <t>331265</t>
  </si>
  <si>
    <t>Définir les neurocircuits régulant le poids corporel dans la santé et la maladie</t>
  </si>
  <si>
    <t>BODY WEIGHT; BRAINSTEM; APPETITE REGULATION; ENERGY EXPENDITURE; OBESITY; CANCER ANOREXIA</t>
  </si>
  <si>
    <t>Le Pailleur, Charles</t>
  </si>
  <si>
    <t>331267</t>
  </si>
  <si>
    <t>Amélioration de la précision des modèles de potentiel non linéaire pour les applications aéronautiques</t>
  </si>
  <si>
    <t>AERODYNAMIQUE; MECANIQUE DES FLUIDES NUMERIQUE; CALCUL NUMERIQUE A HAUTE PERFORMANCE; EQUATIONS DE NAVIER-STOKES; VORTEX LATTICE METHOD; METHODE D'ANALYSE 2.5D</t>
  </si>
  <si>
    <t>Biondic, Savana</t>
  </si>
  <si>
    <t>331273</t>
  </si>
  <si>
    <t>Régulation de la spécification des lignées par les miARNs chez l'embryon préimplantatoire mammalien</t>
  </si>
  <si>
    <t>EMBRYOLOGY; MICRORNAS; TROPHECTODERM; PREIMPLANTATION DEVELOPMENT; BLASTOCYST; CELL LINEAGE</t>
  </si>
  <si>
    <t>Bisaillon, Maude</t>
  </si>
  <si>
    <t>331278</t>
  </si>
  <si>
    <t>Repenser la citoyenneté à partir du mouvement de la neurodiversité : le contexte canadien</t>
  </si>
  <si>
    <t>CITOYENNETE; ACCOMMODEMENTS; VULNERABILITE; HANDICAPS; NEURODIVERSITE ; CANADA</t>
  </si>
  <si>
    <t>Lifshitz, Michael</t>
  </si>
  <si>
    <t>331279</t>
  </si>
  <si>
    <t>Les états de conscience non-ordinaires comme nouveaux traitements de la dépression: Enquête sur les mécanismes d'action neurocognitifs et socioculturels</t>
  </si>
  <si>
    <t>TRAITEMENT DE LA DEPRESSION; NEUROIMAGERIE; PSYCHOTHERAPIE; KETAMINE; PLEINE CONSCIENCE; NEUROSCIENCES SOCIALES</t>
  </si>
  <si>
    <t>Côté, Léonie</t>
  </si>
  <si>
    <t>331293</t>
  </si>
  <si>
    <t>Exploration des pratiques professionnelles et parentales favorisant l'empowerment chez les adolescents atteints de cancer.</t>
  </si>
  <si>
    <t>ONCOLOGIE PSYCHOSOCIALE; ONCOLOGIE PEDIATRIQUE; ADOLESCENTS; EMPOWERMENT; HEALTH RELATED EMPOWERMENT; PRISE DE DECISION PARTAGEE</t>
  </si>
  <si>
    <t>El Hassani, Mehdi</t>
  </si>
  <si>
    <t>331294</t>
  </si>
  <si>
    <t xml:space="preserve">Évaluations externes de modèles pharmacocinétiques populationnels : où sont les lignes directrices? </t>
  </si>
  <si>
    <t>PHARMACIE; PHARMACOTHERAPIE DE PRECISION; PHARMACOCINETIQUE; PHARMACOMETRIE; MODELISATION ET SIMULATIONS ; NONMEM</t>
  </si>
  <si>
    <t>331297</t>
  </si>
  <si>
    <t>Greffes de matrice extracellulaire pour le traitement de perte musculaire volumétrique</t>
  </si>
  <si>
    <t>SKELETAL MUSCLE STEM CELLS; VOLUMETRIC MUSCLE LOSS; MUSCULOSKELETAL; EXTRACELLULAR MATRIX; BIOENGINEERING; REGENERATIVE MEDICIONE</t>
  </si>
  <si>
    <t>Lacombe-Thibault, Mégane</t>
  </si>
  <si>
    <t>331301</t>
  </si>
  <si>
    <t>Vers une compréhension computationnelle de la douleur chronique</t>
  </si>
  <si>
    <t>APPRENTISSAGE; DOULEUR CHRONIQUE; DOULEUR LOMBAIRE; ATTENTES; APPROCHE COMPUTATIONNELLE; MODELE HIERARCHIQUE A FILTRE GAUSSIEN</t>
  </si>
  <si>
    <t>Fauvel, Mylene</t>
  </si>
  <si>
    <t>331315</t>
  </si>
  <si>
    <t>Entre précarité et “vocation”: l’action collective des travailleur·euse·s communautaires au Québec</t>
  </si>
  <si>
    <t>Université Paris X - Nanterre</t>
  </si>
  <si>
    <t>Syndicalisation</t>
  </si>
  <si>
    <t>ACTION COMMUNAUTAIRE; TRAVAIL PRECAIRE; ORGANISATION COLLECTIVE; SYNDICALISATION; ORGANISATION PARASYNDICALE; ORGANISMES COMMUNAUTAIRES</t>
  </si>
  <si>
    <t>Mchugh, Geneviève</t>
  </si>
  <si>
    <t>331319</t>
  </si>
  <si>
    <t>Décalage phénotypique et environnement thermique chez les oiseaux : quels mécanismes permettent de compenser la perte de capacité de réserve digestive chez des individus acclimatés au froid ?</t>
  </si>
  <si>
    <t>ECOPHYSIOLOGIE; AVIAIRE; THERMOREGULATION; FLEXIBILITE PHENOTYPIQUE; CAPACITE DE RESERVE; HYPOTHERMIE</t>
  </si>
  <si>
    <t>Béchard, Laurent</t>
  </si>
  <si>
    <t>331332</t>
  </si>
  <si>
    <t>Développement d’un outil d’aide à la décision pour répondre aux besoins des patients et des professionnels de la santé entourant la poursuite ou la cessation du traitement antipsychotique à long terme</t>
  </si>
  <si>
    <t>SOINS AXES SUR LE PATIENT; QUALITATIF; DECISION PARTAGEE; PREMIER EPISODE DE PSYCHOSE; RETABLISSEMENT; ANTIPSYCHOTIQUES</t>
  </si>
  <si>
    <t>Eckert, Lucas</t>
  </si>
  <si>
    <t>331339</t>
  </si>
  <si>
    <t>L'examen de l'évolution parallèle de l'épinoche à trois épines en temps réel</t>
  </si>
  <si>
    <t>EVOLUTION; GENOMICS; PARALLEL EVOLUTION; MORPHOMETRICS; ADAPTATION; STICKLEBACK</t>
  </si>
  <si>
    <t>Cirnatiu, Daria Elena</t>
  </si>
  <si>
    <t>331356</t>
  </si>
  <si>
    <t>La hantise protéiforme : étude du rapport au passé dans Volkswagen Blues de Jacques Poulin et Dora Bruder de Patrick Modiano.</t>
  </si>
  <si>
    <t>LITTERATURE; PASSE; REMEMORATION; INTERTEXTUALITE; INTERMEDIALITE; HANTISE</t>
  </si>
  <si>
    <t>Petit, Élodie</t>
  </si>
  <si>
    <t>331369</t>
  </si>
  <si>
    <t>Impact du climat motivationnel instauré par l’enseignant sur les trois sphères de l’engagement de l’élève en milieu défavorisé.</t>
  </si>
  <si>
    <t>ENVIRONNEMENT SCOLAIRE; CLIMAT MOTIVATIONNEL; BUTS MAITRISE/PERFORMANCE; ENGAGEMENT COMPORTEMENTAL; ENGAGEMENT AFFECTIF; ENGAGEMENT COGNITIF</t>
  </si>
  <si>
    <t>Mahdizadeh Gharakhanlou, Navid</t>
  </si>
  <si>
    <t>331384</t>
  </si>
  <si>
    <t>Apprentissage automatique et science des systèmes complexes pour modéliser et évaluer le comportement des pollinisateurs en réponse aux changements environnementaux et aux pratiques de gestion agricole</t>
  </si>
  <si>
    <t>GEOMATICS; GISCIENCE; SPATIAL MODELING; MACHINE LEARNING ; COMPLEX SYSTEMS; SOCIAL-ECOLOGICAL SYSTEMS</t>
  </si>
  <si>
    <t>Barrett, Ryan</t>
  </si>
  <si>
    <t>331386</t>
  </si>
  <si>
    <t>La synthèse totale de Brasilicardin A</t>
  </si>
  <si>
    <t>University of California - Irvine</t>
  </si>
  <si>
    <t>ORGANIC CHEMISTRY; SYNTHESIS; TOTAL SYNTHESIS OF NATURAL PRODUCTS; POLYENE CYCLIZATION; TRANS-ANNULAR DIELS-ALDER; BRASILICARDIN A</t>
  </si>
  <si>
    <t>Ait Abdelmalek, Inès</t>
  </si>
  <si>
    <t>331387</t>
  </si>
  <si>
    <t>Stigma, réactivité au stress et résilience parmi les sous-groupes LGBT</t>
  </si>
  <si>
    <t>STIGMA; REACTIVITE AU STRESS; HORMONES; RESILIENCE; COMMUNAUTES MARGINALISEES; DIVERSITE SEXUELLE ET DE GENRE</t>
  </si>
  <si>
    <t>Spigarelli, Manon</t>
  </si>
  <si>
    <t>331389</t>
  </si>
  <si>
    <t>Effets de la stimulation magnétique transcrânienne répétitive sur la dénomination d’actions par visionnement de vidéos chez les personnes atteintes d'aphasie post-AVC</t>
  </si>
  <si>
    <t>VIEILLISSEMENT; APHASIE; ANOMIE; STIMULATION CEREBRALE; VERBE; VIDEO</t>
  </si>
  <si>
    <t>Primeau, Mélanie</t>
  </si>
  <si>
    <t>331392</t>
  </si>
  <si>
    <t>Effets de l’agrile du frêne sur la biodiversité et la succession des boisés urbains.</t>
  </si>
  <si>
    <t>ECOLOGIE VEGETALE; FORET URBAINE; BIODIVERSITE; SUCCESSION ECOLOGIQUE; AGRILE DU FRENE; PERTUBATION</t>
  </si>
  <si>
    <t>Desmeules, Olivier</t>
  </si>
  <si>
    <t>331397</t>
  </si>
  <si>
    <t>L'individu socratique comme évènement historique chez Nietzsche</t>
  </si>
  <si>
    <t>MORALE; SUBJECTIVITE; MOI; SOCRATE; INDIVIDU; NIETZSCHE</t>
  </si>
  <si>
    <t>Breul, Martin</t>
  </si>
  <si>
    <t>331399</t>
  </si>
  <si>
    <t>Hors du cadre: Cartographier la poésie contemporaine en ligne</t>
  </si>
  <si>
    <t xml:space="preserve">Poésie </t>
  </si>
  <si>
    <t>CONTEMPORARY LITERATURE; LITERARY SOCIOLOGY; POETRY; TRANSNATIONAL LITERATURE; PUBLISHING HISTORY; DIGITAL POETRY</t>
  </si>
  <si>
    <t>Massicotte, Miaclaude</t>
  </si>
  <si>
    <t>331401</t>
  </si>
  <si>
    <t xml:space="preserve">Trouble d'hypersomnolence dans le syndrome post-COVID-19 </t>
  </si>
  <si>
    <t>HYPERSOMNOLENCE; SYNDROME POST-COVID-19; TROUBLES DU SOMMEIL; POLYSOMNOGRAPHIE; ANALYSE SPECTRALE; ONDES LENTES</t>
  </si>
  <si>
    <t>Proulx, Felix A.</t>
  </si>
  <si>
    <t>331408</t>
  </si>
  <si>
    <t>L’impact des demandes au travail sur la santé au travail et au niveau de la sphère de vie personnelle: le rôle des ressources personnelles et des stratégies de récupération</t>
  </si>
  <si>
    <t>DEMANDES ET RESSOURCES AU TRAVAIL; DEFIS ET CONTRAINTES AU TRAVAIL; SANTE PSYCHOLOGIQUE; CONCILIATION TRAVAIL ET VIE PERSONNELLE; ENGAGEMENT ET EPUISEMENT PROFESSIONNEL; STRATEGIES DE RECUPERATION</t>
  </si>
  <si>
    <t>Kleinman, Claudia</t>
  </si>
  <si>
    <t>331409</t>
  </si>
  <si>
    <t>Le cancer et le développement du cerveau à resolution de cellule unique: approches in silico</t>
  </si>
  <si>
    <t>BRAIN DEVELOPMENT; CANCER; PEDIATRIC BRAIN TUMOURS; TRASNCRIPTOMICS; SINGLE CELL SEQUENCING ; EPIGENETICS</t>
  </si>
  <si>
    <t>Saad, Lindsay</t>
  </si>
  <si>
    <t>331410</t>
  </si>
  <si>
    <t>Caractérisation mécanique et environnementale de la maçonnerie moderne en briques d'argile pour la conception de murs à cavité adaptés au changement climatique</t>
  </si>
  <si>
    <t>ADAPTATION AU CHANGEMENT CLIMATIQUE; AMELIORATION DU RENDEMENT THERMIQUE; CONCEPTION ADAPTEE DES MURS A CAVITE; CONSTRUCTION DE SPECIMENS EN MACONNERIE; CARACTERISATION DES BRIQUES D'ARGILE; TESTS MECANIQUES SUR ATTACHES MURALE</t>
  </si>
  <si>
    <t>Dumont, Alexandre</t>
  </si>
  <si>
    <t>331424</t>
  </si>
  <si>
    <t>Conception, fabrication et caractérisation multivariée d'un système de séparation de matière naturelle et microplastiques favorisant la régénération d'écosystèmes contaminés.</t>
  </si>
  <si>
    <t>PLAN D'EXPERIENCE; BANC DE TEST; MICROPLASTIQUES; ANALYSE MULTIVARIEE; SYSTEME DE SEPARATION; BASE DE DONNEES</t>
  </si>
  <si>
    <t>Iorio-Morin, Christian</t>
  </si>
  <si>
    <t>331425</t>
  </si>
  <si>
    <t>Restauration du contrôle volontaire d'un membre paralysé par neuromodulation contrôlée par le patient</t>
  </si>
  <si>
    <t>NEUROSTIMULATION; PARALYSIE; INTERFACE HUMAIN-MACHINE; ETHIQUE; STIMULATION MEDULLAIRE; READAPTATION</t>
  </si>
  <si>
    <t xml:space="preserve">Majzoub , Bassim </t>
  </si>
  <si>
    <t>331427</t>
  </si>
  <si>
    <t>Développement de matériaux biosourcés à partir de polysaccharides résiduels : en route vers un développement durable et écoresponsable</t>
  </si>
  <si>
    <t xml:space="preserve">POLYSACCHARIDES; SYNTHESE; POLYMERE; CHIMIE VERTE; VALORISATION DES BIORESSOURCES; CARACTERISATION </t>
  </si>
  <si>
    <t>Du, Changyue</t>
  </si>
  <si>
    <t>331429</t>
  </si>
  <si>
    <t>Microélectrode de pH à l'oxyde d'iridium pour détecter les changements de pH localisés</t>
  </si>
  <si>
    <t>PH SENSOR; MICROSENSOR; CORROSION; SCANNING ELECTROCHEMICAL MICROSCOPY; BIOSENSOR ; MUSSEL BYSSUS SECRETION</t>
  </si>
  <si>
    <t xml:space="preserve">Ako, Martin </t>
  </si>
  <si>
    <t>331438</t>
  </si>
  <si>
    <t>Participation des filles à l’éducation des STEM: Exploration du potentiel du développement professionnel pour aider les enseignants à développer une éducation aux STEM qui tienne compte du genre.</t>
  </si>
  <si>
    <t xml:space="preserve">STEM  ; EDUCATION;  GIRLS ; GENDER-INCLUSIVE; TEACHING ; STRATEGIES </t>
  </si>
  <si>
    <t>Lau, Kirklann</t>
  </si>
  <si>
    <t>331458</t>
  </si>
  <si>
    <t>Modèles de maladie basés sur l'élastine pour la calcification vasculaire</t>
  </si>
  <si>
    <t>VASCULAR DISEASES; ELASTIN; CALCIFICATION; DISEASE MODELS; TROPOELASTIN; COACERVATION</t>
  </si>
  <si>
    <t>Rivera Quintero, Paula Andrea</t>
  </si>
  <si>
    <t>331460</t>
  </si>
  <si>
    <t xml:space="preserve">Conversion en lit fluidisé du lactose du lactosérum de fromage en acide lactique. </t>
  </si>
  <si>
    <t>LACTOSERUM DU FROMAGE; LACTOSE ; ACIDE LACTIQUE; REACTEUR A LIT FLUIDISE;  CATALYSEUR HETEROGENE; SITES D'ACIDE DE LEWIS</t>
  </si>
  <si>
    <t>Singh, Naomi</t>
  </si>
  <si>
    <t>331462</t>
  </si>
  <si>
    <t xml:space="preserve"> Comment allouer les ressources de soins intensifs pédiatriques et néonatales tout en protégeant les intérêts des enfants dans le contexte de la pandémie à COVID-19 ? Une étude qualitative. </t>
  </si>
  <si>
    <t xml:space="preserve">ALLOCATION DES RESSOURCES ; PROTOCOLE DE PRIORISATION DE SOINS ; RESSOURCES LIMITES EN PANDEMIE; ENJEUX ETHIQUES; MEILLEUR INTERET ENFANT ; TRIAGE PEDIATRIQUE </t>
  </si>
  <si>
    <t>Burdick, Jessica</t>
  </si>
  <si>
    <t>331468</t>
  </si>
  <si>
    <t>Évaluation des modifications du régime alimentaire et du microbiote intestinal chez les patients ayant subi une chirurgie bariatrique, de trois mois avant à six mois après l'intervention, et de leur impact sur le changement de poids</t>
  </si>
  <si>
    <t>BARIATRIC SURGERY; MICROBIOTA; DIETARY PATTERNS; FECAL MICROBIOTA ASSESSMENT; URINE-BASED MEASUREMENTS; LUMINEX KITS</t>
  </si>
  <si>
    <t>Darveau, Jérémie</t>
  </si>
  <si>
    <t>331471</t>
  </si>
  <si>
    <t>Évolution tectono-métamorphique, géochimie et datation de la ceinture volcano-sédimentaire d’Aquilon, Eeyou istchee Baie James, Québec</t>
  </si>
  <si>
    <t>GEODYNAMIQUE; METAMORPHISME; GROUPE D'AQUILON; GEOCHRONOLOGIE; GEOTHERMOBAROMETRIE; SIGNATURES ISOTOPIQUES</t>
  </si>
  <si>
    <t>Hulea, Laura</t>
  </si>
  <si>
    <t>331474</t>
  </si>
  <si>
    <t>Les mécanismes liant la dynamique mitochondriale à l'état de quiescence et à l'activation des cellules souches musculaires</t>
  </si>
  <si>
    <t>CELLULES SOUCHES ADULTES; MTOR; DYNAMIQUE MITOCHONDRIALE; QUIESCENCE; EPIGENETIQUE; VIELLISSEMENT</t>
  </si>
  <si>
    <t>Arantes Tiraboschi, Gabriel</t>
  </si>
  <si>
    <t>331484</t>
  </si>
  <si>
    <t>Examen des associations longitudinales entre les habitudes médiatiques des enfants d’âge scolaire et la réussite scolaire</t>
  </si>
  <si>
    <t>DIGITAL MEDIA USE; SCHOOL ENGAGEMENT AND CONNECTEDNESS; COGNITIVE DEVELOPMENT; MENTAL HEALTH; ACADEMIC ACHIEVEMENT; ACADEMIC MOTIVATION</t>
  </si>
  <si>
    <t>Daoust, Jean-François</t>
  </si>
  <si>
    <t>331490</t>
  </si>
  <si>
    <t>Le déclin de la participation électorale au Québec</t>
  </si>
  <si>
    <t>PARTICIPATION POLITIQUE; POLITIQUE QUEBECOISE; COMPORTEMENT ELECTORAL; ELECTIONS; OPINION PUBLIQUE; DONNEES DE SONDAGE</t>
  </si>
  <si>
    <t>Alberga, Angela</t>
  </si>
  <si>
    <t>331509</t>
  </si>
  <si>
    <t>Les consequences indésirables des interventions comportementales visant à améliorer la santé des femmes enceintes, des enfants et des adolescents</t>
  </si>
  <si>
    <t>OBESITY; BEHAVIOURAL TRIALS; EXERCISE; CHILDREN ; YOUTH; UNINTENDED CONSEQUENCES</t>
  </si>
  <si>
    <t>Karamzadeh, Vahid</t>
  </si>
  <si>
    <t>331511</t>
  </si>
  <si>
    <t>Développement de la bio-impression 3D par photopolymérisation en cuve assistée par le son (SAP) pour la fabrication de tissus anisotropes</t>
  </si>
  <si>
    <t>3D PRINTING; ADDITIVE MANUFACTURING; TISSUE ENGINEERING; BIOMATERIALS; BIOFABRICATION; ACOUSTIC PATTERNING</t>
  </si>
  <si>
    <t>Couillard-Castonguay, Simon</t>
  </si>
  <si>
    <t>331512</t>
  </si>
  <si>
    <t>Programme de recherche clinique et translationnel pour la prédiction, prévention, et prise en charge personnalisée de l'asthme</t>
  </si>
  <si>
    <t>ASTHME; IMMUNOLOGIE; INFLAMMATION; MEDECINE PERSONNALISEE; BIOMARQUEURS; PREDICTION</t>
  </si>
  <si>
    <t>Ferchiou, Sophia</t>
  </si>
  <si>
    <t>331515</t>
  </si>
  <si>
    <t>Application du concept de la biopsie liquide chez des espèces marines afin d’évaluer l’état de santé des écosystèmes marins et côtiers</t>
  </si>
  <si>
    <t>CHANGEMENTS CLIMATIQUES; MILIEUX MARINS; ESPECES SENTINELLES; BIOPSIE LIQUIDE; ANALYSES BIOINFORMATIQUES; BIOMARQUEURS</t>
  </si>
  <si>
    <t>Ofili, Divine-Favour</t>
  </si>
  <si>
    <t>331523</t>
  </si>
  <si>
    <t>Trajectoires de soins et résultats de santé des immigrants atteints de diabète au Québec</t>
  </si>
  <si>
    <t>CARE TRAJECTORIES; IMMIGRANT HEALTH; DIABETES; HEALTH INEQUITIES; STATE SEQUENCE ANALYSIS; SOCIAL DETERMINANTS OF HEALTH</t>
  </si>
  <si>
    <t>Shishikura, Mari</t>
  </si>
  <si>
    <t>331527</t>
  </si>
  <si>
    <t>Établissement d'un lien entre la prédisposition génétique à l'impulsivité et les modifications du cerveau au cours du développement</t>
  </si>
  <si>
    <t>DEVELOPMENT; BIG DATA; IMPULSIVITY; SOCIOECONOMIC STATUS; GENETIC RISK; MAGNETIC RESONANCE IMAGING</t>
  </si>
  <si>
    <t>Dong, Fang</t>
  </si>
  <si>
    <t>331528</t>
  </si>
  <si>
    <t>Conception rationnelle de catalyseurs bifonctionnels et d'électrodes à air autoportées pour batteries et appareils Zn-air flexibles et rechargeables</t>
  </si>
  <si>
    <t>ELECTROCHEMISTRY; NANOMATERIALS; ZINC-AIR BATTERIES ; BIFUNCTIONAL OXYGEN ELECTROCATALYSTS; OXYGEN EVOLUTION REACTION; OXYGEN REDUCTION REACTION</t>
  </si>
  <si>
    <t>Lotlikar, Madhura</t>
  </si>
  <si>
    <t>331532</t>
  </si>
  <si>
    <t>L'entrainement physique d'un cerveau somnolent: Proteger la memoire des effets de la privation de sommeil.</t>
  </si>
  <si>
    <t>SLEEP DEPRIVATION; EXERCISE;  MEMORY; NEUROPLASTICITY; NEUROIMAGING; CARDIORESPIRATORY FITNESS</t>
  </si>
  <si>
    <t>Hadchiti, Roula</t>
  </si>
  <si>
    <t>331533</t>
  </si>
  <si>
    <t>Développement des pratiques et des stratégies du bien-être chez les directions d'établissements scolaires au Québec</t>
  </si>
  <si>
    <t>BIEN-ETRE; DIRECTIONS D'ETABLISSEMENTS SCOLAIRES; CULTURE ORGANISATIONNELLE POSITIVE; COMPETENCES SOCIO-EMOTIONNELLES; BONHEUR AU TRAVAIL; DESIGN THINKING</t>
  </si>
  <si>
    <t>Girard, Gabrielle</t>
  </si>
  <si>
    <t>331554</t>
  </si>
  <si>
    <t>Écriture inclusive en français : études des processus de lecture à l’aide de l’oculométrie</t>
  </si>
  <si>
    <t>MOUVEMENTS OCULAIRES; LECTURE; ECRITURE INCLUSIVE; COMPREHENSION; ACCES AU LEXIQUE; DYSLEXIE</t>
  </si>
  <si>
    <t>Lemieux-Bourque, Alice</t>
  </si>
  <si>
    <t>331556</t>
  </si>
  <si>
    <t>Sécurisation du contrôle basé sur l’apprentissage par renforcement</t>
  </si>
  <si>
    <t>SYSTEMS AND CONTROL; ARTIFICIAL INTELLIGENCE; MACHINE LEARNING; LEARNING-BASED CONTROL; SAFE REINFORCEMENT LEARNING; CONTROL BARRIER FUNCTIONS</t>
  </si>
  <si>
    <t>Ashkenazy, Cole</t>
  </si>
  <si>
    <t>331558</t>
  </si>
  <si>
    <t>Révolution, paix et ordre : Comment les germanophones de l'Autriche et de la Roumanie de l'entre-deux-guerres ont vécu et se sont souvenus des bouleversements de 1918.</t>
  </si>
  <si>
    <t>Central European University [CEU]</t>
  </si>
  <si>
    <t>HONGRIE</t>
  </si>
  <si>
    <t>MEMORY ; INTERWAR PERIOD; FASCISM; AUSTRIA; ROMANIA; HABSBURG LEGACY</t>
  </si>
  <si>
    <t>Langlois, Josée-Anne</t>
  </si>
  <si>
    <t>331563</t>
  </si>
  <si>
    <t>Intégrer le savoir traditionnel inuit et local pour identifier les facteurs qui gouvernent les évènements de pluies sur neige et améliorer la caractérisation de la neige en Arctique</t>
  </si>
  <si>
    <t xml:space="preserve">Télémétrie (télédétection, radar) </t>
  </si>
  <si>
    <t>CONDITION DE NEIGE; CHANGEMENTS CLIMATIQUES; CARIBOU; SAVOIR TRADITIONNEL INUIT; ARCTIQUE; TELEDETECTION SATELLITAIRE</t>
  </si>
  <si>
    <t>Cardinal, Héloise</t>
  </si>
  <si>
    <t>331569</t>
  </si>
  <si>
    <t>Intégrer la caractérisation de biomarqueurs et l'intelligence artificielle à la prise de décision clinique en transplantation rénale</t>
  </si>
  <si>
    <t>TRANSPLANTATION RENALE; DOMMAGE VASCULAIRE; MODELES PREDICTIFS; BIOMARQUEURS; OUTIL SOUTIEN DECISION CLINIQUE; INSUFFISANCE RENALE AIGUE</t>
  </si>
  <si>
    <t>Boucher, Philippe</t>
  </si>
  <si>
    <t>331572</t>
  </si>
  <si>
    <t>Le rôle et la signification des rapports Gladue : regards croisés de justiciables autochtones et d’acteurs judiciaires</t>
  </si>
  <si>
    <t>AUTOCHTONE; PENOLOGIE; EXPERIENCE; JUSTICIABLE; ACTEUR JUDICIAIRE; RAPPORT GLADUE</t>
  </si>
  <si>
    <t>Van Dorpe, Josiane</t>
  </si>
  <si>
    <t>331580</t>
  </si>
  <si>
    <t>Identification et explication des biais sociaux présents dans un modèle de détection de toxicité</t>
  </si>
  <si>
    <t>BIAIS SOCIAUX; TOXICITE; INTELLIGENCE ARTIFICIELLE; LINGUISTIQUE; JEUX VIDEO; INFORMATIQUE</t>
  </si>
  <si>
    <t>Beaudoin, Marylou</t>
  </si>
  <si>
    <t>331589</t>
  </si>
  <si>
    <t>Étude expérimentale de l’efficacité des refuges anti-prédation dans la toundra arctique.</t>
  </si>
  <si>
    <t>ARCTIQUE; PREDATION; REFUGE; ILOT; OISEAUX; RENARD ARCTIQUE</t>
  </si>
  <si>
    <t>Bello, Abdel-Hamid</t>
  </si>
  <si>
    <t>331610</t>
  </si>
  <si>
    <t>Conditions prénatales, accumulation de capital humain chez l'enfant et résultats de la mère sur le marché du travail : Le rôle de la pollution atmosphérique.</t>
  </si>
  <si>
    <t>CONDITIONS PRENATALES; POLLUTION ATMOSPHERIQUE; SANTE DES NOURRISSONS; TRAJECTOIRE DE SANTE MENTALE; OFFRE DE TRAVAIL DES MERES; REGIME D'ASSURANCE PARENTALE</t>
  </si>
  <si>
    <t>Mireault-Lalancette, Colin</t>
  </si>
  <si>
    <t>331617</t>
  </si>
  <si>
    <t>Classe à part - Ségrégation(s) scolaire(s) en milieu montréalais</t>
  </si>
  <si>
    <t>SEGREGATION SCOLAIRE; INEGALITES; PRIVATISATION; ENTRE-SOI; STRATEGIES SEGREGATIVES; STRATEGIES SCOLAIRES</t>
  </si>
  <si>
    <t>Wiltzer, Harley</t>
  </si>
  <si>
    <t>331622</t>
  </si>
  <si>
    <t>Apprentissage par renforcement avec aversion au risque adaptative</t>
  </si>
  <si>
    <t>ARTIFICIAL INTELLIGENCE; MACHINE LEARNING; REINFORCEMENT LEARNING; RISK-SENSITIVE CONTROL; SAFETY; EXPLORATION</t>
  </si>
  <si>
    <t>Zhang, Chuyang</t>
  </si>
  <si>
    <t>331626</t>
  </si>
  <si>
    <t>Les dynamiques de la structure de la séquence: les relations fonctionnelles des i-motifs de l’ADN</t>
  </si>
  <si>
    <t>DNA STRUCTURE; DNA DYNAMICS; GENE REGULATION; BIOPHYSICS; BIOINFORMATICS; I-MOTIF</t>
  </si>
  <si>
    <t>Moawad, Fatma</t>
  </si>
  <si>
    <t>331629</t>
  </si>
  <si>
    <t>Conception de micro-aiguilles pour l'administration non invasive de formulations de médicaments à libération prolongée</t>
  </si>
  <si>
    <t>MICRONEEDLES; SKIN SUBSTITUTES; PSORIASIS; PHARMACODYNAMICS; PHARMACOKINETICS; METHOTREXATE</t>
  </si>
  <si>
    <t>Côté-Biron, Anthony</t>
  </si>
  <si>
    <t>331636</t>
  </si>
  <si>
    <t>Caractérisation de la fonction pro-oncogénique de Shp-2 dans l’épithélium intestinal</t>
  </si>
  <si>
    <t>CANCER; EPITHELIUM INTESTINAL; PHOSPHATASE; CASCADE SIGNALETIQUE; ONCOGENE; PARTENAIRE D'INTERACTION</t>
  </si>
  <si>
    <t>Lévesque, Olivier</t>
  </si>
  <si>
    <t>331650</t>
  </si>
  <si>
    <t>Modélisation numérique de la cavitation afin de caractériser son impact sur les performances des turbines hydroliennes et de développer des mesures préventives.</t>
  </si>
  <si>
    <t>MECANIQUE DES FLUIDES NUMERIQUE; HYDRODYNAMIQUE; ENERGIE RENOUVELABLE; TURBINE HYDROLIENNE; PERFORMANCE; CAVITATION</t>
  </si>
  <si>
    <t>Boursier, Tristan</t>
  </si>
  <si>
    <t>331654</t>
  </si>
  <si>
    <t>Convergences et mutations idéologiques de l'extrême droite non-institutionnelle en ligne. Comparaison des influences entre discours masculinistes et suprémacistes blanc sur les médias sociaux francophones au Canada et en France.</t>
  </si>
  <si>
    <t>MEDIAS SOCIAUX; INFLUENCEURS POLITIQUES ; SUPREMACISME BLANC; ANTIFEMINISME; EXTREME-DROITE; METAPOLITIQUE</t>
  </si>
  <si>
    <t>Bouchard-Lussier, Juliette</t>
  </si>
  <si>
    <t>331660</t>
  </si>
  <si>
    <t>Écriture picturale et dispositif texte/image dans La Cafarde et Bonaventure de Bona de Mandiargues</t>
  </si>
  <si>
    <t>LITTERATURE; SURREALISME; CREATRICE SURREALISTE; BONA DE MANDIARGUES; RAPPORTS TEXTE/IMAGE; ETUDE DES MYTHES</t>
  </si>
  <si>
    <t>Grégoire, Élisabeth</t>
  </si>
  <si>
    <t>331670</t>
  </si>
  <si>
    <t>Trajectoire et positionnements de Louise Cotnoir</t>
  </si>
  <si>
    <t>ARCHIVES; SOCIOLOGIE AUCTORIALE; POESIE; FEMINISME; LOUISE COTNOIR; EDITIONS DU NOROIT</t>
  </si>
  <si>
    <t>Guirguis, Natalie</t>
  </si>
  <si>
    <t>331671</t>
  </si>
  <si>
    <t>Développement d'un test in vivo pour l'évaluation de la fonction hépatique à l'aide de liposomes fluorescents dans le proche infrarouge</t>
  </si>
  <si>
    <t>CIRRHOSE DU FOIE; HEPATOCYTES; LIPOSOMES; DIAGNOSTICS; IMAGERIE; FLUORESCENCE PROCHE INFRAROUGE</t>
  </si>
  <si>
    <t>Granados Galvan, Ingrid Alejandra</t>
  </si>
  <si>
    <t>331680</t>
  </si>
  <si>
    <t>Microplastiques et additifs plastiques dans l'Arctique canadien: Déposition par la neige et distribution dans la faune</t>
  </si>
  <si>
    <t>MICROPLASTICS; PHTHALATE ESTERS; BENZOTRIAZOLE ULTRAVIOLET STABILIZERS; CANADIAN ARCTIC; SNOW; WILDLIFE</t>
  </si>
  <si>
    <t>Ji, Sophie</t>
  </si>
  <si>
    <t>331681</t>
  </si>
  <si>
    <t>Exploration de l'identité nationale québécoise dans le contexte de l'immigration chinoise à travers l'ethnographie de performance</t>
  </si>
  <si>
    <t>PERFORMANCE; QUEBEC; IMMIGRATION; CHINOIS; NATIONALISME; IDENTITE</t>
  </si>
  <si>
    <t>Audet-Legault, Raphaëlle</t>
  </si>
  <si>
    <t>331682</t>
  </si>
  <si>
    <t>Éco-épidémiologie de l'Anaplasmose dans l'environnement péri-domestique en Estrie</t>
  </si>
  <si>
    <t>UNE SEULE SANTE; SURVEILLANCE; ZOONOSES VECTORIELLES; MALADIE INFECTIEUSE EMERGENTE; MALADIE TRANSMISE PAR LES TIQUES; ANAPLASMOSE</t>
  </si>
  <si>
    <t>Roy, Sophia</t>
  </si>
  <si>
    <t>331689</t>
  </si>
  <si>
    <t>Vers un acier neutre en carbone : couplage automatisé de l’analyse de cycle de vie à la conception d’un procédé de réduction du minerai de fer à haute teneur en hydrogène.</t>
  </si>
  <si>
    <t>PROCEDE INDUSTRIEL; REDUCTION GES; ANALYSE DE CYCLE DE VIE; ACIER VERT; HYDROGENE VERT; REDUCTION DU MINERAI DE FER</t>
  </si>
  <si>
    <t>Dib, Tatiana</t>
  </si>
  <si>
    <t>331719</t>
  </si>
  <si>
    <t xml:space="preserve">Efficacité du Wheelchair Skills Training Program pour améliorer la mobilité en fauteuil roulant manuel des enfants et des jeunes : Un essai randomisé contrôlé </t>
  </si>
  <si>
    <t>MOBILITE; ENTRAINEMENT EN FAUTEUIL ROULANT MANUEL; APPRENTISSAGE MOTEUR; WHEELCHAIR SKILLS TRAINING PROGRAM; PEDIATRIE; ESSAI RANDOMISE-CONTROLE</t>
  </si>
  <si>
    <t>Lapointe, Victoria</t>
  </si>
  <si>
    <t>331721</t>
  </si>
  <si>
    <t>Effets des structures étendues et matrices sur les propriétés optoélectroniques des nanocristaux de perovskite à halogénure métallique pour la conversion de l'énergie solaire et la biodétection</t>
  </si>
  <si>
    <t>INORGANIC MATERIALS ; NANOMATERIALS; SOLAR ENERGY CONVERSION; DISEASE DIAGNOSTICS; STRUCTURAL DIVERSITY STUDIES; METAL-HALIDE PEROVSKITE NANOCRYSTALS</t>
  </si>
  <si>
    <t>Arash, Dalili Shoaei</t>
  </si>
  <si>
    <t>331724</t>
  </si>
  <si>
    <t>Tissus artificiels sur puce pour la découverte rapide de médicaments</t>
  </si>
  <si>
    <t>LAB ON A CHIP; MICROFLUIDICS; DRUG DISCOVERY; DROPLET INTERFACE BILAYER; ARTIFICIAL CELL; ARTIFICIAL TISSUE</t>
  </si>
  <si>
    <t>Haibo, Jiang</t>
  </si>
  <si>
    <t>331725</t>
  </si>
  <si>
    <t>Finance décentralisée (FiDe) et chaîne de blocs – Une nouvelle révolution de la technologie financière? Preuve des perturbateurs cryptographiques et des entreprises qui sont perturbées</t>
  </si>
  <si>
    <t xml:space="preserve">Évaluation d'actifs financiers </t>
  </si>
  <si>
    <t>INNOVATION; STARTUPS; FINANCIAL TECHNOLOGY (FINTECH); BLOCKCHAIN; CRYPTO ASSETS; DECENTRALIZED FINANCE (DEFI)</t>
  </si>
  <si>
    <t>Stone, Lyman</t>
  </si>
  <si>
    <t>331729</t>
  </si>
  <si>
    <t>Les préférences de fécondité, telles que démontrées par les résultats d’enquêtes, sont-elles réelles ? Données d’une expérience d’enquête contrôlée quant à l’amorçage et la formulation</t>
  </si>
  <si>
    <t>Planification familiale</t>
  </si>
  <si>
    <t>DEMOGRAPHY; FERTILITY; VALUES AND ATTITUDES; SURVEY METHODOLOGY; FERTILITY PREFERENCES; POPULATION POLICY</t>
  </si>
  <si>
    <t>Wang, Qiu Shi</t>
  </si>
  <si>
    <t>331732</t>
  </si>
  <si>
    <t>La stabilité de trous noirs de haute dimension</t>
  </si>
  <si>
    <t>RELATIVITE GENERALE; GEOMETRIE RIEMANNIENNE; EQUATIONS AUX DERIVEES PARTIELLES; EQUATIONS DE CHAMP D'EINSTEIN; TROUS NOIRS DE KERR ET DE MYERS-PERRY; STABILITE DES EQUATIONS D'EINSTEIN</t>
  </si>
  <si>
    <t>Ferrant, Axelle</t>
  </si>
  <si>
    <t>331737</t>
  </si>
  <si>
    <t>Creuser plus pour préserver la planète ? Discours et tensions entourant des projets miniers de la transition énergétique au Québec</t>
  </si>
  <si>
    <t>TRANSITION ECOLOGIQUE; ACCEPTABILITE SOCIALE; ENVIRONNEMENT; RESPONSABILITE SOCIALE; PROJET MINIER; CONTROVERSE</t>
  </si>
  <si>
    <t>Dillon, Adam</t>
  </si>
  <si>
    <t>331739</t>
  </si>
  <si>
    <t>Exploration de la musique de Vincente Lusitano (v. 1520-1561), le premier compositeur noir connu de musique d'art européenne</t>
  </si>
  <si>
    <t>IMPROVISATION ; COUNTERPOINT; EUROPE ; COMPOSITION ; RENAISSANCE ; LUSITANO</t>
  </si>
  <si>
    <t>Ouellet, Camille</t>
  </si>
  <si>
    <t>331742</t>
  </si>
  <si>
    <t>Les points de vue des jeunes Atikamekw Nehirowisiwok de Manawan sur la transmission des savoirs</t>
  </si>
  <si>
    <t>COSMOPOLITIQUES ; RECHERCHE PARTENARIALE; TRANSMISSION DES SAVOIRS; SYSTEMES DE SAVOIRS ; ATIKAMEKWS; EXPERIENCE DES JEUNES</t>
  </si>
  <si>
    <t>Sayadi , Amir</t>
  </si>
  <si>
    <t>331749</t>
  </si>
  <si>
    <t>Système à double catheter pour la réparation de la valve mitrale percutanée autonome: conception, modélisation et fabrication.</t>
  </si>
  <si>
    <t>ROBOT; MITRAL VALVE; CONTINUUM MANIPULATORS; CARDIOVASCULAR DISEASES; AUTONOMOUS; CATHETER</t>
  </si>
  <si>
    <t>Lane, Victoria</t>
  </si>
  <si>
    <t>331752</t>
  </si>
  <si>
    <t>Une analyse centré sur la personne et à méthodes mixtes du processus dynamique de recherche d'aide et des obstacles chez les jeunes survivants de violences sexuelles</t>
  </si>
  <si>
    <t>HELP-SEEKING ; SEXUAL VIOLENCE; EMERGING ADULTHOOD; SOCIOECOLOGICAL MODEL; LONGITUDINAL; PERSON-CENTERED</t>
  </si>
  <si>
    <t>Ebrahimi Orimi, Hamid</t>
  </si>
  <si>
    <t>331767</t>
  </si>
  <si>
    <t>Impression 3D intégrée pour concevoir des tissus pancréatiques vascularisés afin de traiter le diabète de type 1</t>
  </si>
  <si>
    <t>STEM CELL BIOPRINTING; VASCULAR NETWORK PRINTING; ORGANOIDS; HYDROGEL-BASED ECM; DIABETES; TISSUE OXYGENATION</t>
  </si>
  <si>
    <t>Osmanlliu, Esli</t>
  </si>
  <si>
    <t>331771</t>
  </si>
  <si>
    <t>Amélioration de la télémédecine pédiatrique via l'innovation responsable en outils numériques et en soutien à la décision clinique</t>
  </si>
  <si>
    <t>Médecine d'urgence</t>
  </si>
  <si>
    <t>SANTE NUMERIQUE; TECHNOLOGIES DE L'INFORMATION; TELEMEDECINE ; INTELLIGENCE ARTIFICIELLE ; MEDECINE D'URGENCE PEDIATRIQUE; RECHERCHE EN PARTENARIAT AVEC FAMILLES</t>
  </si>
  <si>
    <t>Haviernick, Judith</t>
  </si>
  <si>
    <t>331776</t>
  </si>
  <si>
    <t>L'engagement littéraire au féminin : la figure de l'écrivaine engagée au Québec (1960-2022)</t>
  </si>
  <si>
    <t>FIGURE AUCTORIALE; ENGAGEMENT LITTERAIRE; ECRITURE DES FEMMES; ANALYSE DE DISCOURS; SOCIOLOGIE LITTERAIRE; LITTERATURE QUEBECOISE</t>
  </si>
  <si>
    <t>Fortin, Sébastien</t>
  </si>
  <si>
    <t>331780</t>
  </si>
  <si>
    <t>Développement et optimisation de nouveaux agents anticancéreux ciblant les cancers humains réfractaires aux traitements actuels</t>
  </si>
  <si>
    <t>CHIMIOTHERAPIE PERSONNALISEE; DEVELOPPEMENT D'ANTICANCEREUX CIBLES; CANCERS DU SEIN CHIMIORESISTANTS; PROMEDICAMENTS; ANTIMITOTIQUES; TRANSPORTEURS D'ACIDES AMINES</t>
  </si>
  <si>
    <t>Pelletier-Galarneau, Matthieu</t>
  </si>
  <si>
    <t>331781</t>
  </si>
  <si>
    <t>Imagerie moléculaire de maladies cardiovasculaires à l’aide de la tomographie par émission de positrons</t>
  </si>
  <si>
    <t>Endocardite</t>
  </si>
  <si>
    <t>TOMOGRAPHIE PAR EMISSION DE POSITRONS; IMAGERIE MOLECULAIRE; ENDOCARDITE; ANGINE VASOSPASTIQUE; FONCTION MITOCHONDRIALE; FONCTION MICROVASCULAIRE</t>
  </si>
  <si>
    <t>Davis, Lucy</t>
  </si>
  <si>
    <t>331787</t>
  </si>
  <si>
    <t>Évaluation sismique éclairée des anciens bâtiments de maçonnerie en briques dans l'est du Canada</t>
  </si>
  <si>
    <t>SEISMIC ASSESSMENT; UNREINFORCED MASONRY; STRUCTURAL CONSERVATION; EASTERN CANADA; OLD BUILDINGS; SEISMIC CHARACTERIZATION</t>
  </si>
  <si>
    <t xml:space="preserve">Girard, Lysanne </t>
  </si>
  <si>
    <t>331790</t>
  </si>
  <si>
    <t>Étude des déterminants microtranscriptomique de la leptinémie chez l'enfant</t>
  </si>
  <si>
    <t>OBESITE INFANTILE; REGULATION HORMONALE; BIOINFORMATIQUE; EPIGENETIQUE; MICOTRANSCRIPTOMIQUE; BIOMARQUEUR</t>
  </si>
  <si>
    <t>Darvish, Maryam</t>
  </si>
  <si>
    <t>331799</t>
  </si>
  <si>
    <t>Transport électrifié : une approche collaborative et axée sur les données pour une ville intelligente</t>
  </si>
  <si>
    <t>TRANSPORTATION; SMART CITY; POWER SYSTEMS OR SMART GRIDS; LOCATION ANALYSIS; OPERATIONS RESEARCH; MATHEMATICAL MODELLING</t>
  </si>
  <si>
    <t>Schuman, Bronwyn</t>
  </si>
  <si>
    <t>331802</t>
  </si>
  <si>
    <t>L’improvisation collaborative et ludique et développement de l'auto-efficacité musicale des enfants</t>
  </si>
  <si>
    <t>MUSIC EDUCATION; SELF-EFFICACY; MUSICAL SELF-EFFICACY; COLLABORATIVE LEARNING; PLAY-BASED LEARNING; MUSICAL IMPROVISATION</t>
  </si>
  <si>
    <t>Pattison-Meek, Joanne</t>
  </si>
  <si>
    <t>331815</t>
  </si>
  <si>
    <t>Examen des diversités rurales : L'enseignement de la citoyenneté pluraliste dans les écoles secondaires francophones et anglophones du Québec rural</t>
  </si>
  <si>
    <t xml:space="preserve">PEDAGOGY; CITIZENSHIP; PLURALISM; RURAL; FRANCOPHONE; ANGLOPHONE </t>
  </si>
  <si>
    <t>Hessek, Elizabeth</t>
  </si>
  <si>
    <t>331818</t>
  </si>
  <si>
    <t>Le parrainage privé des réfugiées LGBTQ2+ au Canada et en France : Espaces d’accueil, espaces d’appartenance</t>
  </si>
  <si>
    <t>MIGRATION INTERNATIONALE; COMPARAISON CANADA-FRANCE; REFUGIES LGBTQ2+; PARRAINAGE PRIVE DE REFUGIES; ESPACES D'INTEGRATION; CARTOGRAPHIE PARTICIPATIVE</t>
  </si>
  <si>
    <t>Patel, Shaneha</t>
  </si>
  <si>
    <t>331819</t>
  </si>
  <si>
    <t>Le stress parental et le dévéloppement d'une intervention pour des couples des jeunes enfants ayant un trouble du spectre de l'autisme</t>
  </si>
  <si>
    <t>FAMILIES; COUPLES; CHILDREN; AUTISM SPECTRUM DISORDER; PARENTING STRESS; COUPLE INTERVENTION</t>
  </si>
  <si>
    <t>Bonhoure, Anne</t>
  </si>
  <si>
    <t>331820</t>
  </si>
  <si>
    <t>L'émergence de l'obésité dans le diabète de type 1 et la fibrose kystique : évaluation des causes et des conséquences dans un paysage en évolution rapide à l'aide de deux grandes cohortes.</t>
  </si>
  <si>
    <t>MALADIES CHRONIQUES; FIBROSE KYSTIQUE ET DIABETE DE TYPE 1; NUTRITION; METABOLISME; OBESITE; GESTION DU POIDS</t>
  </si>
  <si>
    <t>Blackburn-Desbiens, Pénélope</t>
  </si>
  <si>
    <t>331838</t>
  </si>
  <si>
    <t xml:space="preserve">Écologie microbienne de la cryosphère et dispersion dans les eaux douces arctiques </t>
  </si>
  <si>
    <t>CRYOSPHERE; GLACIER; NEIGE; CARBONE ORGANIQUE DISSOUS; MICRO-ORGANISMES; MICROBIOMES</t>
  </si>
  <si>
    <t>Harris, Maia</t>
  </si>
  <si>
    <t>331843</t>
  </si>
  <si>
    <t>(Dé)-Tangler et (Re)-centrer l'absurde afropolitain</t>
  </si>
  <si>
    <t>THEATRE OF THE ABSURD; AFRIPOLITAN ABSURDISM; ORAL LITERATURE; AFRIKAANS; POSTCOLONIALITY; AFRICAN LITERATURE</t>
  </si>
  <si>
    <t>Meilleur, Barbara</t>
  </si>
  <si>
    <t>331846</t>
  </si>
  <si>
    <t>L’intégration des perspectives autochtones en enseignement des arts : étude de cas autour du dialogue artiste élève pour le développement des compétences citoyennes.</t>
  </si>
  <si>
    <t>ARTS; COMPETENCES CITOYENNES; ARTISTES ENGAGES; PREMIERES NATIONS; ENSEIGNEMENT DES ARTS; ADOLESCENTS</t>
  </si>
  <si>
    <t>Patil, Krutika</t>
  </si>
  <si>
    <t>331852</t>
  </si>
  <si>
    <t xml:space="preserve">Cellules Aneuploïdes Dans l'embryon Préimplantatoire : Impacts sur les Divisions Cellulaires et le Développement </t>
  </si>
  <si>
    <t>ANEUPLOIDY; EMBRYO DEVELOPMENT; PREIMPLANTATION EMBRYO; MOSAIC EMBRYO ANEUPLOIDY; CHROMOSOMAL INSTABILITY; PGT-A</t>
  </si>
  <si>
    <t>Dietzel, Christopher</t>
  </si>
  <si>
    <t>331853</t>
  </si>
  <si>
    <t>Mettre en lumière la violence et développer des stratégies pour promouvoir la sécurité et la santé des utilisateur.trice.s LGBTQ+ d’applications de rencontre</t>
  </si>
  <si>
    <t>VIOLENCE; SAFETY; HEALTH; LGBTQ+; DATING APPS; COMMUNITY DEVELOPMENT</t>
  </si>
  <si>
    <t>Bishop, Evan</t>
  </si>
  <si>
    <t>331854</t>
  </si>
  <si>
    <t xml:space="preserve"> Réinventer le rôle de l’entraîneur en sport scolaire dans une optique de justice sociale</t>
  </si>
  <si>
    <t>QUALITATIVE METHODS; HIGH SCHOOL SPORT; COACH EDUCATION; ATHLETES; SOCIAL JUSTICE; YOUTH SPORT COACHING</t>
  </si>
  <si>
    <t>Auer, Hans</t>
  </si>
  <si>
    <t>331857</t>
  </si>
  <si>
    <t>Le lien entre l'architecture cellulaire et le fonctionnement du réseau cérébral dans l'amygdale humaine</t>
  </si>
  <si>
    <t>NEUROSCIENCE; RADIOMICS; MUTLIMODAL MRI; CYTOARCHITECTURE; CONNECTIVITY; AMYGDALA</t>
  </si>
  <si>
    <t>Proulx, Camille</t>
  </si>
  <si>
    <t>331859</t>
  </si>
  <si>
    <t>Gant souple robotisé pour la neuroréadaptation de la main : Une étude pilote prospective randomisée auprès d’adultes présentant des déficiences sensorimotrices et des incapacités fonctionnelles suite à un AVC</t>
  </si>
  <si>
    <t>ACCIDENT VASCULAIRE CEREBRAL; ERGOTHERAPIE; EXOSQUELETTE; PREHENSION; READAPTATION; TECHNOLOGIE</t>
  </si>
  <si>
    <t>Gilbert, Camille</t>
  </si>
  <si>
    <t>331877</t>
  </si>
  <si>
    <t>Responsabiliser les élèves du secondaire dans l’acquisition d’un mode de vie sain et actif par des pratiques d’enseignement responsabilisantes : les perceptions d’enseignants en éducation physique et à la santé</t>
  </si>
  <si>
    <t>EDUCATION PHYSIQUE ET A LA SANTE; SECONDAIRE; PERCEPTIONS DES ENSEIGNANTS; RESPONSABILISATION; PRATIQUE D'ENSEIGNEMENT; MODE DE VIE SAIN ET ACTIF</t>
  </si>
  <si>
    <t>Werner, Leah</t>
  </si>
  <si>
    <t>331894</t>
  </si>
  <si>
    <t xml:space="preserve">Vers un revenu de base universel: une ethnographie comparative de deux nouveaux mouvements sociaux </t>
  </si>
  <si>
    <t xml:space="preserve">UNIVERSAL BASIC INCOME; SOCIAL MOVEMENTS ; SOCIAL POLICY; COMPARATIVE ETHNOGRAPHY ; WORK ; ACTIVISM </t>
  </si>
  <si>
    <t>Ziyang Song, Ziyang</t>
  </si>
  <si>
    <t>331899</t>
  </si>
  <si>
    <t>Un modèle thématique neuronal guidé par l'expert pour la détection de sous-phénotypes à partir de dossiers médicaux électroniques</t>
  </si>
  <si>
    <t>MACHINE LEARNING; INFORMATION RETRIEVAL; LIFE AND MEDICAL SCIENCES; PROBABILISTIC GRAPHICAL MODEL; NEURAL NETWORK; TOPIC MODEL</t>
  </si>
  <si>
    <t>Szekely, Eszter</t>
  </si>
  <si>
    <t>331904</t>
  </si>
  <si>
    <t>Les bénéfices de la sensibilité parentale chez les jeunes enfants exposés à l’adversité périnatale : une perspective interdisciplinaire.</t>
  </si>
  <si>
    <t>PERINATAL; MENTAL HEALTH; PARENTING; CHILD PSYCHOPATHOLOGY; PRENATAL DEPRESSION; BRAIN SYNCHRONY</t>
  </si>
  <si>
    <t>Desbarats, Elise</t>
  </si>
  <si>
    <t>331919</t>
  </si>
  <si>
    <t>Évaluer le rôle médiateur de l'activité du noyau accumbens dans l'analgésie induite par la musique</t>
  </si>
  <si>
    <t>PAIN; MUSIC; REWARD; NEUROSCIENCE; FMRI; NUCLEUS ACCUMBENS</t>
  </si>
  <si>
    <t>Paquette, Alexandre</t>
  </si>
  <si>
    <t>331922</t>
  </si>
  <si>
    <t>Détecteur de photons uniques millimétriques pour la recherche de matière noire</t>
  </si>
  <si>
    <t>PHOTONIQUE JOSEPHSON; CIRCUITS SUPRACONDUCTEURS QUANTIQUES; ELECTRODYNAMIQUE QUANTIQUE EN CIRCUIT; DETECTEUR DE PHOTONS UNIQUES; MATIERE NOIRE ; RADIOASTRONOMIE</t>
  </si>
  <si>
    <t>Russell, Samantha</t>
  </si>
  <si>
    <t>331924</t>
  </si>
  <si>
    <t>Étude du rôle et de la régulation des ARNm centrosomiques dans la division des cellules neuroblastiques larvaires de la mouche</t>
  </si>
  <si>
    <t>RNA BIOLOGY; NEURODEVELOPMENT; RNA-BINDING; NEUROBLAST; CENTROSOME; CELL DIVISION</t>
  </si>
  <si>
    <t>Dilimulati, Maihemuti</t>
  </si>
  <si>
    <t>331930</t>
  </si>
  <si>
    <t>La bataille pour la reconnaissance et la survie : Comment l’oppression des Ouïghours par la Chine a-t-elle remodelé la diaspora ouïghoure au Canada?</t>
  </si>
  <si>
    <t>IDENTITY POLITICS; DECOLONIZATION ; CCRITICAL RACE THEORY; CANADIAN POLITICS; CHINESE POLITICS; THE UYGHUR DIASPORA IN CANADA</t>
  </si>
  <si>
    <t>Bernier, Mathieu</t>
  </si>
  <si>
    <t>331933</t>
  </si>
  <si>
    <t>La culture du matsutake du Québec (Tricholoma magnivelare) : un champignon symbiotique comestible à haute valeur économique.</t>
  </si>
  <si>
    <t>MYCICULTURE; CHAMPIGNON COMESTIBLE; ECTOMYCORHIZE; ECOPHYSIOLOGIE; FRUCTIFICATION; MATSUTAKE</t>
  </si>
  <si>
    <t>Jullin, Jean-Philippe</t>
  </si>
  <si>
    <t>331937</t>
  </si>
  <si>
    <t>Recherche en conception d'outils de création sonore par apprentissage machine.</t>
  </si>
  <si>
    <t>Traitement d'autres formes sonores</t>
  </si>
  <si>
    <t>CREATION SONORE; AIDE A LA CREATION; RECHERCHE D'INFORMATIONS MUSICALES ; APPRENTISSAGE MACHINE; ESPACES LATENTS; NAVIGATION SONORE</t>
  </si>
  <si>
    <t>Moisan, Marie-Ange</t>
  </si>
  <si>
    <t>331938</t>
  </si>
  <si>
    <t>Rôle de l'arbre dans la régulation des émissions de gaz à effet de serre par les micro-organismes du sol et de la phyllosphère
en zone inondable</t>
  </si>
  <si>
    <t>CHANGEMENTS CLIMATIQUES; CYCLES BIOGEOCHIMIQUES; ROLE DE L'ARBRE DANS LES FLUX DE GES; METAGENOMIQUE; FONCTIONS MICROBIENNES; MICRO-ORGANISMES DE LA PHYLLOSPHERE</t>
  </si>
  <si>
    <t>Lacelle, Catherine</t>
  </si>
  <si>
    <t>331942</t>
  </si>
  <si>
    <t xml:space="preserve">Point de vue de jeunes et de parents suivis pour troubles de comportement en protection de la jeunesse sur leur expérience d'un programme en réadaptation externe. </t>
  </si>
  <si>
    <t>PROTECTION DE LA JEUNESSE; TROUBLES DE COMPORTEMENT; ROLES PARENTAUX; EVALUATION DE PROGRAMME; FAMILLES VULNERABLES; MODELE BIOECOLOGIQUE</t>
  </si>
  <si>
    <t>Landry, Thomas</t>
  </si>
  <si>
    <t>331946</t>
  </si>
  <si>
    <t>Projet de recherche sur les effets des changements climatiques sur la viabilité à long terme des régimes de retraite publics et privés</t>
  </si>
  <si>
    <t>CHANGEMENT; CLIMAT; RETRAITE; RISQUES; DEMOGRAPHIE; FINANCE</t>
  </si>
  <si>
    <t>Satre, Hugo</t>
  </si>
  <si>
    <t>331948</t>
  </si>
  <si>
    <t xml:space="preserve">L’éclat du sujet : les multiples visages du sujet dans l’écriture de soi contemporaine              </t>
  </si>
  <si>
    <t>LITTERATURE COMPAREE; ECRITURE DE SOI; SUBJECTIVITE; TECHNOLOGIE; CONTEMPORANEITE; VIRTUALITE</t>
  </si>
  <si>
    <t>Bouchard, Joanie</t>
  </si>
  <si>
    <t>331967</t>
  </si>
  <si>
    <t>Nouvelles personnes immigrantes et réfugiées au Canada et au Québec : quelle intégration et quelles conceptions du politique?</t>
  </si>
  <si>
    <t>SOCIOLOGIE POLITIQUE; PARTICIPATION POLITIQUE; PREJUGES ET DISCRIMINATION; DIVERSITE; IMMIGRATION; INTEGRATION POLITIQUE</t>
  </si>
  <si>
    <t>Dussault, Alexandrine</t>
  </si>
  <si>
    <t>331976</t>
  </si>
  <si>
    <t>Évaluation des matériaux optimaux pour des échafaudages composites imprimés en 3D pour la résection de tumeurs osseuses
en termes de propriétés mécaniques, libération de médicaments et croissance osseuse</t>
  </si>
  <si>
    <t>BIOMATERIAUX; IMPRESSION 3D; REMPLACEMENT OSSEUX; GENIE TISSULAIRE; CANCER DES OS; CHIRURGIE</t>
  </si>
  <si>
    <t>Rocoma, Juana</t>
  </si>
  <si>
    <t>331978</t>
  </si>
  <si>
    <t xml:space="preserve">Le conflit relationnel et le stress chronique à l'âge adulte émergent: une approche génétiquement informative. </t>
  </si>
  <si>
    <t xml:space="preserve">CONFLIT RELATIONNEL; STRESS CHRONIQUE; AGE ADULTE EMERGENT; CORTISOL CAPILLAIRE; INTERACTION GENE-ENVIRONNEMENT; ETUDE DE JUMEAUX </t>
  </si>
  <si>
    <t>Gagnon, Mylene</t>
  </si>
  <si>
    <t>331979</t>
  </si>
  <si>
    <t>Identification de variants fonctionnels liés à l'hérédité de la schizophrénie et des troubles 
bipolaires à partir des données génétiques et généalogiques</t>
  </si>
  <si>
    <t>HERITABILITE; GENEALOGIES; GENOMIQUE; PRS; BIPOLARITE; SCHIZOPHRENIE</t>
  </si>
  <si>
    <t>Bradford, Laurestine</t>
  </si>
  <si>
    <t>331992</t>
  </si>
  <si>
    <t>Déterminer le sens à partir de la structure des phrases indépendamment de la langue</t>
  </si>
  <si>
    <t>SEMANTICS; SYNTAX-SEMANTICS INTERFACE; CROSS-LINGUISTIC; DEPENDENCY SYNTAX; UNIVERSAL DEPENDENCIES; SEMANTIC PARSING</t>
  </si>
  <si>
    <t>Constantin, Marc</t>
  </si>
  <si>
    <t>331994</t>
  </si>
  <si>
    <t>Développement de méthodes de mesures sur le terrain et au laboratoire par la spectroscopie laser plasma (LIBS) : 
application au lithium et autres métaux critiques et stratégiques.</t>
  </si>
  <si>
    <t>Technologies d'exploration minière</t>
  </si>
  <si>
    <t>SPECTROSCOPIE LASER PLASMA (SLP); LITHIUM; EXPLORATION MINERALE; ANALYSES GEOCHIMIQUES; MINERAUX; ENVIRONNEMENT MINIER</t>
  </si>
  <si>
    <t>Pereira, Vanessa</t>
  </si>
  <si>
    <t>331997</t>
  </si>
  <si>
    <t>Réajustement du réseau génétique entre espèces de levures éloignées</t>
  </si>
  <si>
    <t>GENETIC INTERACTION NETWORKS; COMPLEX GENETIC INTERACTIONS; GENETIC NETWORK CONSERVATION; YEAST; SACCHAROMYCES CEREVISIAE; SCHIZOSACCHAROMYCES POMBE</t>
  </si>
  <si>
    <t>Dadvar, Sayyed Ali</t>
  </si>
  <si>
    <t>332002</t>
  </si>
  <si>
    <t>Étude de colonnes en béton fibreux autoplaçant renforcé par des barres de PRF de verre et de PRF de basalte sous des charges concentriques et excentriques</t>
  </si>
  <si>
    <t>Voies maritimes et ponts</t>
  </si>
  <si>
    <t>BETON; BARRES DE PRF; COLONNES; BETON FIBREUX AUTOPLACANT (BFCA); DEFORMATIONS; RUPTURE</t>
  </si>
  <si>
    <t>Smith, Benjamin</t>
  </si>
  <si>
    <t>332004</t>
  </si>
  <si>
    <t>Poumons résilients pour la vie</t>
  </si>
  <si>
    <t>COPD; AIRWAYS; COMPUTED TOMOGRAPHY; LUNGS; AIR POLLUTION; TOBACCO</t>
  </si>
  <si>
    <t>Stéphanie, Gagnon</t>
  </si>
  <si>
    <t>332008</t>
  </si>
  <si>
    <t>La structure de la communauté d'arthropodes de la toundra change avec la distance par rapport à l'autoroute Dempster au Yukon, au Canada.</t>
  </si>
  <si>
    <t>ENTOMOLOGY; COMMUNITY ECOLOGY; HABITAT DISTURBANCE; ARTHROPODS; WOLF SPIDERS ; YUKON</t>
  </si>
  <si>
    <t>Deslauriers, Frédérique</t>
  </si>
  <si>
    <t>332012</t>
  </si>
  <si>
    <t>Optimiser la réponse actuelle et future à la pandémie : élaborer un programme de recherche informé par le public pour la COVID-19 à l’aide d’une approche d’application des connaissances intégrées</t>
  </si>
  <si>
    <t>COVID-19; QUESTIONNEMENT DE LA POPULATION; PROGRAMME DE RECHERCHE; IMPACTS DES POLITIQUES; APPLICATION CONNAISSANCES INTEGREES; GESTION DE LA PANDEMIE</t>
  </si>
  <si>
    <t>Cavatorta, Francesco</t>
  </si>
  <si>
    <t>332013</t>
  </si>
  <si>
    <t>La politisation du religieux en Afrique et au Moyen Orient</t>
  </si>
  <si>
    <t xml:space="preserve">AFRIQUE SUB-SAHARIENNE; AFRIQUE DU NORD; PROCHE ORIENT; TRANSFORMATIONS SOCIALES; RELIGION ET POLITIQUE ; MEDIA ET RELIGION </t>
  </si>
  <si>
    <t>Jacques-Bérubé, Malaïka</t>
  </si>
  <si>
    <t>332019</t>
  </si>
  <si>
    <t>Certitude et sévérité de la peine dans le cas de crimes corporatifs environnementaux: Quels impacts réels chez les gestionnaires de demain?</t>
  </si>
  <si>
    <t>CRIMINOLOGIE; CRIMINOLOGIE VERTE; PROTECTION DE L'ENVIRONNEMENT; CRIME CORPORATIF; CRIME CONTRE L'ENVIRONNEMENT; CHANGEMENT CLIMATIQUE</t>
  </si>
  <si>
    <t>Rochette, Marianne</t>
  </si>
  <si>
    <t>332034</t>
  </si>
  <si>
    <t>Étude de la relation entre l'alimentation locale et la qualité globale de l’alimentation au Québec</t>
  </si>
  <si>
    <t>SANTE PUBLIQUE; ALIMENTATION DURABLE; ALIMENTATION LOCALE; NUTRITION; EPIDEMIOLOGIE; QUALITE ALIMENTAIRE</t>
  </si>
  <si>
    <t>Guérin, Christophe</t>
  </si>
  <si>
    <t>332035</t>
  </si>
  <si>
    <t>Impact des composantes chimiques des cigarettes électroniques sur les propriétés biophysiques du surfactant pulmonaire</t>
  </si>
  <si>
    <t>1. CIGARETTE ELECTRONIQUE; 2. COMPOSANTS CHIMIQUES; 3. INTERACTIONS; 4. SURFACTANT PULMONAIRE; 5. SANTE RESPIRATOIRE; 6. VAPOTAGE</t>
  </si>
  <si>
    <t>Cusson, Noémie</t>
  </si>
  <si>
    <t>332047</t>
  </si>
  <si>
    <t>Examiner le partage émotionnel en autisme : une étude empirique en situation d’évaluation diagnostique standardisée</t>
  </si>
  <si>
    <t>AUTISME; DIAGNOSTIC; EMOTIONS  ; PARTAGE EMOTIONNEL; EXPRESSIONS EMOTIONNELLES  ; AUTISM DIAGNOSTIC OBSERVATION SCHEDULE</t>
  </si>
  <si>
    <t>Christophe, Noah Keita</t>
  </si>
  <si>
    <t>332049</t>
  </si>
  <si>
    <t xml:space="preserve">Examen longitudinal des actions antiracistes chez les adultes émergents membres de minorités visibles : Causes et conséquences </t>
  </si>
  <si>
    <t>DEVELOPMENT; ANTI-RACISM; CULTURE; PSYCHOLOGY; VISIBLE MINORITY; MENTAL HEALTH</t>
  </si>
  <si>
    <t>Adriana, Knatchbull-Hugessen</t>
  </si>
  <si>
    <t>332052</t>
  </si>
  <si>
    <t>Apprentissage par renforcement non supervisé et conscient de la sécurité dans des environnements réels</t>
  </si>
  <si>
    <t>A2X1</t>
  </si>
  <si>
    <t>ARTIFICIAL INTELLIGENCE; DEEP LEARNING; REINFORCEMENT LEARNING; POWER NETWORKS; RISK-SENSITIVE; OPTIMAL CONTROL</t>
  </si>
  <si>
    <t>Romain, Ahmed Jerome</t>
  </si>
  <si>
    <t>332054</t>
  </si>
  <si>
    <t>Gestion de l'obésité et ses complications auprès de personnes atteintes de troubles mentaux graves</t>
  </si>
  <si>
    <t>TROUBLE PSYCHOTIQUE; SANTE PHYSIQUE ; MULTIMORBIDITE; ACTIVITE PHYSIQUE; MOTIVATION; COMPORTEMENT DE SANTE</t>
  </si>
  <si>
    <t>Pineault, Mathieu</t>
  </si>
  <si>
    <t>332058</t>
  </si>
  <si>
    <t>Multiplicité des valeurs propres du Laplacien sur les surfaces hyperboliques</t>
  </si>
  <si>
    <t>GEOMETRIE HYPERBOLIQUE ET SPECTRALE; VARIETE RIEMANNIENNE; SURFACES DE HURWITZ; VALEURS PROPRES; LAPLACIEN; SURFACE DE FRICKE?MACBEATH</t>
  </si>
  <si>
    <t>Lopez Perez, Melanie</t>
  </si>
  <si>
    <t>332063</t>
  </si>
  <si>
    <t>Validation et amélioration des mesures de vocabulaire des tout-petits complétés par les parents</t>
  </si>
  <si>
    <t>VOCABULARY DEVELOPMENT; INFANTS AND TODDLERS ; WORD LEARNING; COMPREHENSION; PARENT REPORTS; BILINGUALISM</t>
  </si>
  <si>
    <t>Arsenault, Alexandre</t>
  </si>
  <si>
    <t>332078</t>
  </si>
  <si>
    <t xml:space="preserve">Évaluation à grande échelle des pastilles supraconductrices pour la livraison d'agents chimiothérapeutiques contre le cancer </t>
  </si>
  <si>
    <t>Institut Paul Scherrer [PSI]</t>
  </si>
  <si>
    <t>SUPERCONDUCTING BULKS; MAGNETISM; MAGNETIC DRUG DELIVERY; CANCER; CRYOGENICS; REMOTE FORCES</t>
  </si>
  <si>
    <t>Redl, Amelia</t>
  </si>
  <si>
    <t>332081</t>
  </si>
  <si>
    <t>Les processus à l'origine de l'augmentation de la vulnérabilité des plantes cultivées dans des conditions de dioxyde de carbone élevées aux herbivores et aux agents pathogènes</t>
  </si>
  <si>
    <t>PLANT SCIENCE; DEFENSE; CARBON DIOXIDE; HERBIVORY; PATHOGENS; MOLECULAR MECHANIMS</t>
  </si>
  <si>
    <t>Dumais, Alexandre</t>
  </si>
  <si>
    <t>332082</t>
  </si>
  <si>
    <t xml:space="preserve">L’innovation technologique au service de la recherche en psychiatrie : traitement de la schizophrénie résistante et gestion de la violence. </t>
  </si>
  <si>
    <t>SCHIZOPHRENIE; VIOLENCE; REALITE VIRTUELLE; PSYCHOTHERAPIE; CANNABIS; ABUS DE SUBSTANCES</t>
  </si>
  <si>
    <t>332085</t>
  </si>
  <si>
    <t>Prévenir la détresse psychologique dans les organisations : démocratisation des stratégies d'intervention et bonification du soutien de proximité</t>
  </si>
  <si>
    <t>DETRESSE PSYCHOLOGIQUE; PREVENTION; SOUTIEN DE PROXIMITE; AUTO-OBSERVATION; PREMIERS SOINS PSYCHOLOGIQUES; ORGANISATIONS A RISQUE</t>
  </si>
  <si>
    <t>Cardinal, Éloïse</t>
  </si>
  <si>
    <t>332086</t>
  </si>
  <si>
    <t xml:space="preserve">Évaluation de l’efficacité d’une intervention d’hypnose de groupe sur la douleur chronique. </t>
  </si>
  <si>
    <t>DOULEUR CHRONIQUE; HYPNOSE MEDICALE; NEUROPATHIES; INTERVENTION D?HYPNOSE DE GROUPE ; RELAXATION; AUTOHYPNOSE</t>
  </si>
  <si>
    <t>Akbarpourankhayati, Monire</t>
  </si>
  <si>
    <t>332087</t>
  </si>
  <si>
    <t xml:space="preserve">Tradition orale et modernisation culturelle : une étude de la modification des pratiques de la dernière génération d’ashiq en Iran contemporain </t>
  </si>
  <si>
    <t>Structures, stratégies et impacts des industries culturelles</t>
  </si>
  <si>
    <t>TRADITION ORALE; MODERNISATION; OCCIDENTALISATION; URBANISATION; PROFESSIONNALISATION; ASHIQ (TRADITION BARDIQUE TURQUE)</t>
  </si>
  <si>
    <t>Edelmann, Simon</t>
  </si>
  <si>
    <t>332096</t>
  </si>
  <si>
    <t>1,2 transposition de phénols</t>
  </si>
  <si>
    <t xml:space="preserve">METHODS DEVELOPMENT ;  ORTHO-QUINONE; DIAZOQUINONE; SELECTIVE DEOXYGENATION; PHENOLS ; 1,2-TRANSPOSITION </t>
  </si>
  <si>
    <t>Reyes Nicolas, Vilcy</t>
  </si>
  <si>
    <t>332099</t>
  </si>
  <si>
    <t>LES TÉLOCYTES FOXL1+ DÉFICIENTS EN SIGNALISATION BMP JOUENT UN RÔLE D'INTERCONNEXION DANS L'INFLAMMATION INTESTINALE, LA RÉGÉNÉRATION ÉPITHÉLIALE ET LE CANCER ASSOCIÉ À LA COLITE.</t>
  </si>
  <si>
    <t>TELOCYTES; MICROENVIRONMENT; COLON; INFLAMMATORY BOWEL DISEASES; COLITIS-ASSOCIATED CANCER; EPITHELIUM MICROENVIRONMENT CROSSTALK</t>
  </si>
  <si>
    <t>Caron, Marie-Ève</t>
  </si>
  <si>
    <t>332100</t>
  </si>
  <si>
    <t>Co-construction d’une intervention éducative en milieu communautaire pour les familles d’un proche vivant avec un problème de santé mentale</t>
  </si>
  <si>
    <t>SANTE MENTALE; FAMILLES; INTERVENTION EDUCATIVE; CO-CONSTRUCTION; SYSTEME DE SANTE APPRENANT (SSA);  MILIEU COMMUNAUTAIRE</t>
  </si>
  <si>
    <t>Léonard, Guillaume</t>
  </si>
  <si>
    <t>332102</t>
  </si>
  <si>
    <t>Prise en charge de la douleur chez les aînés : nouvelles approches pour soulager la douleur chronique et favoriser le maintien en emploi</t>
  </si>
  <si>
    <t>DOULEUR CHRONIQUE; VIEILLISSEMENT; NEUROSCIENCES; READAPTATION ET MAINTIEN AU TRAVAIL; NEUROSTIMULATION; REALITE VIRTUELLE</t>
  </si>
  <si>
    <t>Richard, Dominik</t>
  </si>
  <si>
    <t>332106</t>
  </si>
  <si>
    <t>Apprentissage par renforcement et optimisation combinatoire pour la planification d'opérations de couverture</t>
  </si>
  <si>
    <t>OPERATION DE COUVERTURE; APPRENTISSAGE PAR RENFORCEMENT; OPERATIONS ET SYSTEMES DE DECISION; APPRENTISSAGE AUTOMATIQUE; OPTIMISATION COMBINATOIRE; INTELLIGENCE ARTIFICIELLE</t>
  </si>
  <si>
    <t>Fréchette, Marianne</t>
  </si>
  <si>
    <t>332111</t>
  </si>
  <si>
    <t>Les pratiques d'intervention à privilégier pour intégrer la problématique de l'alcool en prévention des violences à caractère sexuel sur les campus universitaires : une co-construction avec les intervenant.e.s du milieu</t>
  </si>
  <si>
    <t>PREVENTION; VIOLENCE SEXUELLE; ALCOOL; PROGRAMME; INTERVENTION; UNIVERSITE</t>
  </si>
  <si>
    <t>Godin, Antoine</t>
  </si>
  <si>
    <t>332126</t>
  </si>
  <si>
    <t>Approches quantitatives multimodales pour révéler la fonction du cerveau et ses dérèglements dans la maladie</t>
  </si>
  <si>
    <t>BIOPHOTONIQUE; INDICATEURS IONIQUES FLUORESCENTS; IMAGERIE IN VIVO; PHOTONIQUE; MICROSCOPIE A FLUORESCENCE; MODELISATION MATHEMATIQUE</t>
  </si>
  <si>
    <t>Mercier-Aubin, Alexandre</t>
  </si>
  <si>
    <t>332127</t>
  </si>
  <si>
    <t>Réduction de modèles déformables pour simulation en temps réel</t>
  </si>
  <si>
    <t>SIMULATION; DEFORMATION; TEMPS REEL; ANIMATION PHYSIQUE; REDUCTION; ADAPTABILITE</t>
  </si>
  <si>
    <t>Ba, Bocar Samba</t>
  </si>
  <si>
    <t>332131</t>
  </si>
  <si>
    <t>Indicateurs des prix et commerce international des légumineuses canadiennes: le cas du pois et du haricot</t>
  </si>
  <si>
    <t xml:space="preserve">LEGUMINEUSES; MARCHE; PRIX; COMMERCE INTERNATIONAL; POIS; HARICOT </t>
  </si>
  <si>
    <t>Dukkipati, Siril Teja</t>
  </si>
  <si>
    <t>332139</t>
  </si>
  <si>
    <t>Développement et validation d'un nouveau modèle de colonne vertébrale avec disques, muscles et tissus mous intégrés pour completer l'utilisation de cadavres et d'études FEA dans l'évaluation de la biomécanique vertébrale pour tester différentes hypotheses de stabilité et de lombalgie.</t>
  </si>
  <si>
    <t>MUSCULOSKELETAL BIOMECHANICS; SPINAL POSTURE; ASSESSMENT; LOWER BACK PAIN; BENCH TOP MODEL; CHRONIC PAIN</t>
  </si>
  <si>
    <t>Champagne, Alyson</t>
  </si>
  <si>
    <t>332150</t>
  </si>
  <si>
    <t xml:space="preserve">Développement de modèles prédictifs de la douleur en EEG. </t>
  </si>
  <si>
    <t>ELECTROENCEPHALOGRAPHIE; MODELES PREDICTIFS; INTELLIGENCE ARTIFICIELLE; APPRENTISSAGE PROFOND; APPRENTISSAGE AUTOMATIQUE; DOULEUR</t>
  </si>
  <si>
    <t>Vachon, Chad</t>
  </si>
  <si>
    <t>332156</t>
  </si>
  <si>
    <t>Comprendre le flux dorsal dans l'apprentissage auditif-moteur et le contrôle prédictif de la perception et de la production de musique</t>
  </si>
  <si>
    <t>MUSICAL TRAINING; NEURAL BASIS OF MOTOR LEARNING; PREDICTIVE CONTROL OF ACTION; PERCEPTION AND PRODUCTION OF MUSIC; PREFRONTAL CORTEX; AUDITORY-MOTOR INTEGRATION</t>
  </si>
  <si>
    <t>Ross, Gabrielle</t>
  </si>
  <si>
    <t>332157</t>
  </si>
  <si>
    <t>Double exceptionnalité de type douance et trouble du déficit de l'attention avec ou sans hyperactivité
(TDAH) : Expérience scolaire d'élèves du primaire et du secondaire</t>
  </si>
  <si>
    <t>DOUBLE EXCEPTIONNALITE; DOUANCE; TDAH; EXPERIENCE SCOLAIRE; APPROCHES EDUCATIVES; BESOINS DE L'ELEVE</t>
  </si>
  <si>
    <t>Rahn, Nathan Umbanhowar</t>
  </si>
  <si>
    <t>332161</t>
  </si>
  <si>
    <t>Quelles sont les bonnes données pour l'apprentissage par renforcement profond?</t>
  </si>
  <si>
    <t>ARTIFICIAL INTELLIGENCE; MACHINE LEARNING; REINFORCEMENT LEARNING; DEEP NEURAL NETWORKS; COMPUTATIONAL EFFICIENCY; DATA QUALITY</t>
  </si>
  <si>
    <t>King, Irah</t>
  </si>
  <si>
    <t>332168</t>
  </si>
  <si>
    <t>Mécanismes de l'immunité protectrice au niveau de la barrière intestinale</t>
  </si>
  <si>
    <t>INTESTINE; IMMUNOLOGY; INFECTION; MICROBIOME; CYTOKINES; HELMINTHS</t>
  </si>
  <si>
    <t>Sheng, Kai</t>
  </si>
  <si>
    <t>332178</t>
  </si>
  <si>
    <t>Sénéscence cellulaire, modulation tissulaire et thérapies modificatrices pour traiter la scoliose idiopathique adolescente.</t>
  </si>
  <si>
    <t>ADOLESCENT IDIOPATHIC SCOLIOSIS; FACET JOINT; OSTEOARTHRITIS; SENESCENCE; OSTEOBLAST; OSTEOCLAST</t>
  </si>
  <si>
    <t>Swiegers, Jordan</t>
  </si>
  <si>
    <t>332188</t>
  </si>
  <si>
    <t>Contrôle de l'initiation de la locomotion avant et après régénération de la moelle épinière chez la salamandre</t>
  </si>
  <si>
    <t>SPINAL CORD LESION; BRAINSTEM; LOCOMOTION; SALAMANDER; ELECTROPHYSIOLOGY; CALCIUM IMAGING</t>
  </si>
  <si>
    <t>Coulter, Myra</t>
  </si>
  <si>
    <t>332191</t>
  </si>
  <si>
    <t xml:space="preserve">Les dynamiques du marché du logement locatif d'un territoire touristique: une étude exploratoire de l'embourgeoisement touristique en Nouvelle-Écosse depuis le début de la crise sanitaire </t>
  </si>
  <si>
    <t>TERRITOIRE TOURISTIQUE; CRISE SANITAIRE; EMBOURGEOISEMENT TOURISTIQUE; MARCHE DU LOGEMENT LOCATIF; JUSTICE DE LA MOBILITE; NOUVELLE-ECOSSE</t>
  </si>
  <si>
    <t>332198</t>
  </si>
  <si>
    <t>Le développement de la santé psychologique : avancées théoriques, innovations méthodologiques et pratiques
organisationnelles novatrices</t>
  </si>
  <si>
    <t>SANTE PSYCHOLOGIQUE AU TRAVAIL; MIEUX-ETRE; ADAPTATION PSYCHOLOGIQUE; VIE PERSONNELLE ET PROFESSIONNELLE; PRATIQUES ORGANISATIONNELLES; RESSOURCES PSYCHOSOCIALES</t>
  </si>
  <si>
    <t>Elsabbagh, Mayada</t>
  </si>
  <si>
    <t>332205</t>
  </si>
  <si>
    <t>L’efficacité du programme CST dans les communautés défavorisées</t>
  </si>
  <si>
    <t xml:space="preserve">AUTISME; ESSAIS CLINIQUES; BIOMARQUEUR; EEG; DEVELOPPEMENT; TRAJECTOIRES DU DEVELOPPEMENT </t>
  </si>
  <si>
    <t>Doma, Aya</t>
  </si>
  <si>
    <t>332208</t>
  </si>
  <si>
    <t>Cadre axé sur les données pour évaluer l'impact des modèles d'occupation sur la consommation d'énergie spatio-temporelle des districts.</t>
  </si>
  <si>
    <t>ENERGY CONSUMPTION IN BUILDINGS; DEMAND MANAGEMENT; ELECTRIFICATION; BUILDING-TO-GRID INTEGRATION; MOBILITY PATTERNS; OCCUPANCY PATTERNS</t>
  </si>
  <si>
    <t>Côté, Éloïse</t>
  </si>
  <si>
    <t>332210</t>
  </si>
  <si>
    <t>La moralisation des conflits politiques : conséquences de l'utilisation du langage moral chez les politiciens</t>
  </si>
  <si>
    <t>Jugement moral et morale du devoir et de l'obligation</t>
  </si>
  <si>
    <t>PSYCHOLOGIE MORALE; PSYCHOLOGIE POLITIQUE; LANGAGE MORAL; COMPORTEMENTS POLITIQUES; IDEOLOGIE; POLARISATION</t>
  </si>
  <si>
    <t>Arseneault, Vincent</t>
  </si>
  <si>
    <t>332216</t>
  </si>
  <si>
    <t>TikTok m’a rendu gai". La construction algorithmique des identités queers sur TikTok: Une enquête ethnographique participante et immersive</t>
  </si>
  <si>
    <t>JEUNESSE; IDENTITE; GENRE ET SEXUALITE; TIKTOK; ALGORITHME; METHODES NUMERIQUES</t>
  </si>
  <si>
    <t>Sejourne, Corinne</t>
  </si>
  <si>
    <t>332219</t>
  </si>
  <si>
    <t>Pour mieux comprendre la vie quotidienne des parents : Une exploration du soutien social et la réactivité au stress</t>
  </si>
  <si>
    <t>PARENTS; SOCIAL SUPPORT; STRESS EXPOSURE; PARENTING BEHAVIORS; EARLY LIFE EXPERIENCES; STRESS REACTIVITY</t>
  </si>
  <si>
    <t>Daneshmand, Elham</t>
  </si>
  <si>
    <t>332223</t>
  </si>
  <si>
    <t>Réduction de la complexité du problème d’apprentissage de politique pour la 
locomotion des robots marcheurs</t>
  </si>
  <si>
    <t>ROBOTICS; LEGGED ROBOT; MACHINE LEARNING; OPTIMAL CONTROL; TRAJECTORY OPTIMIZATION; REINFORCEMENT LEARNING</t>
  </si>
  <si>
    <t>Vermette, Jeanne</t>
  </si>
  <si>
    <t>332227</t>
  </si>
  <si>
    <t>Basculement soudain d’une pessière noire en une pinède grise à la Baie James : une analyse biogéographique</t>
  </si>
  <si>
    <t>DYNAMIQUE DES ECOSYSTEMES; CHANGEMENTS CLIMATIQUES; FEUX DE FORETS; DENDROCHRONOLOGIE; REGENERATION; PINEDISATION</t>
  </si>
  <si>
    <t>Chen, Liguo</t>
  </si>
  <si>
    <t>332235</t>
  </si>
  <si>
    <t>Propriétés optiques de α-sexithiophènes encapsulés dans un nanotube de nitrure de bore</t>
  </si>
  <si>
    <t>?-SEXITHIOPHENE ; NANOTUBE DE NITRURE DE BORE ; BNNT; NANOHYBRIDES FLUORESCENTS; AGREGAT DE TYPE J; 6T@BNNT</t>
  </si>
  <si>
    <t>Massussi, Michael</t>
  </si>
  <si>
    <t>332240</t>
  </si>
  <si>
    <t>La justification de la renormalisation en théorie quantique des champs</t>
  </si>
  <si>
    <t>PHILOSOPHIE; PHILOSOPHIE DES SCIENCES; PHILOSOPHIE ANALYTIQUE; PHILOSOPHIE DE LA PHYSIQUE; PHYSIQUE; THEORIE QUANTIQUE DES CHAMPS</t>
  </si>
  <si>
    <t>Picard, Marie-Eve</t>
  </si>
  <si>
    <t>332241</t>
  </si>
  <si>
    <t>Intégration de signaux psychophysiologiques pour l’optimisation de modèles neurocomportementaux individuels de la performance à des jeux vidéo</t>
  </si>
  <si>
    <t>ETATS AFFECTIFS; APPRENTISSAGE PAR IMITATION; ENCODAGE CEREBRAL; SIGNAUX PHYSIOLOGIQUES; NEUROIMAGERIE; JEUX VIDEO</t>
  </si>
  <si>
    <t>Chartrand-Girouard, Emmanuelle</t>
  </si>
  <si>
    <t>332243</t>
  </si>
  <si>
    <t>La quête de sens en santé mentale et l'utilisation psychoéducative : une étude narrative</t>
  </si>
  <si>
    <t>POUVOIR D'AGIR; APPROCHE NARRATIVE; POTENTIEL ADAPTATIF; SANTE MENTALE ADULTE; PSYCHOEDUCATION; QUETE DE SENS</t>
  </si>
  <si>
    <t>Poitras, Marie-Eve</t>
  </si>
  <si>
    <t>332246</t>
  </si>
  <si>
    <t xml:space="preserve">L’engagement patient et l’engagement des professionnels de la santé : solutions essentielles à l’amélioration de la qualité des soins </t>
  </si>
  <si>
    <t>ENGAGEMENT PATIENT; ENGAGEMENT PROFESSIONNELS DE LA SANTE; RECHERCHE AXEE SUR LE PATIENT; TRANSFERT DES CONNAISSANCES INTEGRE; PRATIQUE PROFESSIONNELLE; MULTIPHASES</t>
  </si>
  <si>
    <t>Rana, Md Juwel</t>
  </si>
  <si>
    <t>332264</t>
  </si>
  <si>
    <t>Exposition aux produits chimiques personnels et fonction immunitaire chez les enfants sud-africains ruraux de la cohorte de naissance Venda Health Examination of Mothers, Babies and their Environment (VHEMBE)</t>
  </si>
  <si>
    <t>ENVIRONMENTAL MIXTURE; EXPOSOME; IMMUNE RESPONSE; VACCINE; CHILDREN; POPULATION HEALTH</t>
  </si>
  <si>
    <t>Juster, Robert-Paul</t>
  </si>
  <si>
    <t>332273</t>
  </si>
  <si>
    <t>Sexe*genre et la charge allostatique: Des communautés aux cliniques</t>
  </si>
  <si>
    <t>ALLOSTATIC LOAD; SEX AND GENDER; SEXUAL AND GENDER DIVERSITY; BIOLOGICAL PSYCHIATRY; MENTAL HEALTH; RESILIENCE</t>
  </si>
  <si>
    <t>Sharbaf, Maedeh</t>
  </si>
  <si>
    <t>332275</t>
  </si>
  <si>
    <t>Un cadre d'optimisation basé sur les risques pour la planification des évacuations et les problèmes de localisation des abris : Une application aux zones sujettes aux inondations.</t>
  </si>
  <si>
    <t>DISASTER MANAGEMENT; FLOOD EVACUATION PLANNING; SHELTER LOCATION PROBLEM; DECISION AND BEHAVIORAL MODELING; MATHEMATICAL PROGRAMMING; STOCHASTIC AND BI-LEVEL OPTIMIZATION</t>
  </si>
  <si>
    <t>Bonneau-Burke, Alexis</t>
  </si>
  <si>
    <t>332279</t>
  </si>
  <si>
    <t>Inhibition d’une famille d’enzymes résistantes au triméthoprime.</t>
  </si>
  <si>
    <t>ENZYMOLOGIE; SYNTHESE D'INHIBITEURS; INHIBITION COVALENTE; PERMEABILITE A LA MEMBRANE CELLULAIRE; PHOTOCHIMIE; SPECTROMETRIE DE MASSE</t>
  </si>
  <si>
    <t>Lauzon, Jocelyn</t>
  </si>
  <si>
    <t>332280</t>
  </si>
  <si>
    <t>Effet de la diversité bactérienne de la phyllosphère sur la croissance des plantes</t>
  </si>
  <si>
    <t>ECOLOGIE MICROBIENNE; PHYLLOSPHERE; DIVERSITE BACTERIENNE; CROISSANCE DES PLANTES; COMMUNAUTES SYNTHETIQUES; METHYLOBACTERIUM</t>
  </si>
  <si>
    <t>Nguyen, Dao</t>
  </si>
  <si>
    <t>332282</t>
  </si>
  <si>
    <t>Les infections respiratoires: de la microbiologie aux interactions hote-pathogenes</t>
  </si>
  <si>
    <t>INFECTION RESPIRATOIRE; BACTERIE; ANTIBIORESISTANCE; INFLAMMATION PULMONAIRE; MALADIE PULMONAIRE; FIBROSE KYSTIQUE</t>
  </si>
  <si>
    <t xml:space="preserve">Boucher, Frédéric </t>
  </si>
  <si>
    <t>332285</t>
  </si>
  <si>
    <t>Étude des liens entre la culture organisationnelle, les conditions de pratique du sport, la santé mentale et la performance chez les athlètes élites canadiens.</t>
  </si>
  <si>
    <t>CULTURE ORGANISATIONNELLE; SANTE MENTALE; PERFORMANCE; CONDITIONS DE PRATIQUES DU SPORT; MANAGEMENT DU SPORT; ATHLETES ELITES</t>
  </si>
  <si>
    <t>Gauthier, Alexandre</t>
  </si>
  <si>
    <t>332291</t>
  </si>
  <si>
    <t>Phytoremédiation d'antibiotiques de l'effluent d'une usine d'épuration du sud du Québec à l'aide d'un radeau de végétation d'espèces macrophytes.</t>
  </si>
  <si>
    <t>EAUX USEES; ANTIBIOTIQUE; PHYTOREMEDIATION; MACROPHYTE; TRAITEMENT BIOLOGIQUE; ECOTOXICOLOGIE</t>
  </si>
  <si>
    <t>Kondrup, Flemming</t>
  </si>
  <si>
    <t>332292</t>
  </si>
  <si>
    <t>Développement et validation clinique d'un outil d'aide à la décision pour la ventilation mécanique à l'aide de l'apprentissage par renforcement</t>
  </si>
  <si>
    <t>IA; MACHINE LEARNING; SOINS INTENSIFS; DECISIONS MEDICALES; APPRENTISSAGE PAR RENFORCEMENT; VENTILATION MECANIQUE</t>
  </si>
  <si>
    <t>Barber, Halle</t>
  </si>
  <si>
    <t>332295</t>
  </si>
  <si>
    <t>CRISPR, du concept au médicament: Un système CRISPR-Cas12a chimiquement modifié pour cibler l’expansion de séquence répétitive trouvée dans C9FTD/SLA</t>
  </si>
  <si>
    <t>CHEMISTRY; CHEMICAL BIOLOGY; NUCLEIC ACIDS; GENE EDITING; CRISPR-CAS SYSTEMS; OLIGONUCLEOTIDE THERAPEUTICS</t>
  </si>
  <si>
    <t>Plamondon, Julien</t>
  </si>
  <si>
    <t>332296</t>
  </si>
  <si>
    <t>Effets modulateurs de la SUMOylation sur les interactions de la protéine MeCP2</t>
  </si>
  <si>
    <t>BIOCHIMIE; SUMO; SUMOYLATION; INGENIERIE DE PROTEINES; BIOLOGIE CELLULAIRE; BIOLOGIE MOLECULAIRE</t>
  </si>
  <si>
    <t>Naval, Emilien</t>
  </si>
  <si>
    <t>332299</t>
  </si>
  <si>
    <t>Le racisme environnemental au prisme du processus de réification de l’environnement : quelles convergences et implications possibles ?</t>
  </si>
  <si>
    <t>ENVIRONNEMENT; THEORIE CRITIQUE; EPISTEMOLOGIE; RACISME ENVIRONNEMENTAL; REIFICATION; RACIAL FORMATION</t>
  </si>
  <si>
    <t>Arteau-Leclerc, Benjamin</t>
  </si>
  <si>
    <t>332300</t>
  </si>
  <si>
    <t>La narrativité sous la responsabilité du lectacteur : les fictions coécrites en temps réel avec une intelligence artificielle (AI Dungeon)</t>
  </si>
  <si>
    <t>LITTERATURE; LITTERATURE NUMERIQUE; INTELLIGENCE ARTIFICIELLE; GENERATION TEXTUELLE; NARRATOLOGIE; NARRATIVITE NATURELLE</t>
  </si>
  <si>
    <t>Hessou, Helyoth</t>
  </si>
  <si>
    <t>332306</t>
  </si>
  <si>
    <t xml:space="preserve">L'octroi de crédit et l'inflation: Rôle de la capitalisation bancaire </t>
  </si>
  <si>
    <t>BANQUES; PRETS; CAPITAL; LIQUIDITE; ACCORDS DE BALE ; REGLEMENTATION</t>
  </si>
  <si>
    <t>Donnini, Jennifer</t>
  </si>
  <si>
    <t>332314</t>
  </si>
  <si>
    <t xml:space="preserve">Cartographie des palmiers carnauba (Copernicia prunifera) dans le biome Caatinga du nord-est du Brésil : Identification d'habitats appropriés pour les singes capucins (Cebus &amp; Sapajus). </t>
  </si>
  <si>
    <t>HABITAT; MAPPING ; PRIMATES; CAPUCHIN; SUITABILITY ANALYSIS; REMOTE SENSING</t>
  </si>
  <si>
    <t>Betus, Charlotte</t>
  </si>
  <si>
    <t>332340</t>
  </si>
  <si>
    <t>Rôle neuroprotecteur des corps cétoniques endothéliaux dans la rétinopathie proliférante</t>
  </si>
  <si>
    <t>RETINOPATHIE PROLIFERATIVE; ANGIOGENESE; NEOVASCULARISATION; CORPS CETONIQUES; HMGCL; NEUROPROTECTION</t>
  </si>
  <si>
    <t>Gagné, Vincent</t>
  </si>
  <si>
    <t>332343</t>
  </si>
  <si>
    <t>Impact des tactiques discursives, d’offuscation et de manipulations graphiques sur la gestion des impressions dans les rapports de développement durable</t>
  </si>
  <si>
    <t xml:space="preserve">Marché boursier </t>
  </si>
  <si>
    <t>DEVELOPPEMENT DURABLE; RESPONSABILITE SOCIETALE; REDDITION DE COMPTE; REDEVABILITE; NORMALISATION; GESTION DES IMPRESSIONS</t>
  </si>
  <si>
    <t>Beaupré-Boivin, Kathy</t>
  </si>
  <si>
    <t>332346</t>
  </si>
  <si>
    <t>Effets de la participation de parents-éducateurs à une communauté virtuelle d’apprentissage sur leur sentiment d’auto-efficacité à enseigner la lecture et l’écriture</t>
  </si>
  <si>
    <t>PARENTS-EDUCATEURS; ENSEIGNEMENT A DOMICILE; COMMUNAUTE VIRTUELLE D'APPRENTISSAGE; SENTIMENT D?AUTO-EFFICACITE; ENSEIGNEMENT DE L?ECRITURE; ENSEIGNEMENT DE LA LECTURE</t>
  </si>
  <si>
    <t>Descoteaux, Alexandre</t>
  </si>
  <si>
    <t>332348</t>
  </si>
  <si>
    <t>Variabilité de la fréquence cardiaque comme prédicteur de la performance mnésique en contexte émotionnel</t>
  </si>
  <si>
    <t>COGNITION; MEMOIRE; EMOTION; FREQUENCE CARDIAQUE; PREDICTEUR; BRAIN-BODY</t>
  </si>
  <si>
    <t>Guesthier, Andree-Anne</t>
  </si>
  <si>
    <t>332352</t>
  </si>
  <si>
    <t xml:space="preserve">Engager les parents d’athlètes envers l’antidopage dans le sport par des contenus véhiculés sur les plateformes numériques </t>
  </si>
  <si>
    <t>PLATEFORMES NUMERIQUES; ANTIDOPAGE DANS LE SPORT; ENGAGEMENT DES PARENTS D'ATHLETES; STRATEGIES DE CONTENU; COORDINATION DE PUBLICS HETEROGENES; ENGAGEMENT MORAL DES ATHLETES</t>
  </si>
  <si>
    <t>Dauplaise, Laurie</t>
  </si>
  <si>
    <t>332355</t>
  </si>
  <si>
    <t>Mesure de masse et développement instrumental pour l'étude des exoplanètes</t>
  </si>
  <si>
    <t>EXOPLANETES; INSTRUMENTATION ASTRONOMIQUE; INFRAROUGE; VELOCIMETRIE; MASSES; SUPER-TERRES</t>
  </si>
  <si>
    <t>Gandin, Arthur</t>
  </si>
  <si>
    <t>332356</t>
  </si>
  <si>
    <t>Utilisation de la chimie de l'otolithe pour la caractérisation du régime alimentaire du sébaste.</t>
  </si>
  <si>
    <t>ENVIRONNEMENT; ORGANISME; ECOPHYSIOLOGIE; METABOLISME; SCLEROCHIMIE; OTOLITHE</t>
  </si>
  <si>
    <t>Irsenco, Dina</t>
  </si>
  <si>
    <t>332364</t>
  </si>
  <si>
    <t>Implication des cils primaires dans la transduction des signaux suppresseurs de tumeur et leur rôle dans le développement du cancer de la prostate.</t>
  </si>
  <si>
    <t>TUMEUR; CANCER; PROSTATE; PROLIFERATION; SIGNALISATION; CIL PRIMAIRE</t>
  </si>
  <si>
    <t>Mercier, Francois</t>
  </si>
  <si>
    <t>332365</t>
  </si>
  <si>
    <t>La génomique fonctionnelle de la leucémie myéloïde aiguë in vivo</t>
  </si>
  <si>
    <t>HEMATOPOIESE; LEUCEMIE MYELOIDE AIGUE; MODELES IN VIVO; MECANISMES DE RESISTANCE THERAPEUTIQUE; ANALYSE DE DONNEES OMIQUES; CRISPR/CAS9 IN VIVO &amp; IN VITRO</t>
  </si>
  <si>
    <t>Bonneville, Samuel</t>
  </si>
  <si>
    <t>332373</t>
  </si>
  <si>
    <t>Autodisqualification par le regard: Une sociologie visuelle des galeries d'art contemporain montréalaises</t>
  </si>
  <si>
    <t>Publics de l'art</t>
  </si>
  <si>
    <t>EXCLUSION SYMBOLIQUE; AUTO-EXCLUSION; GALERIES D'ART; SOCIOLOGIE VISUELLE; NORMES IMPLICITES; HABITUS</t>
  </si>
  <si>
    <t>Viaud, Alicia</t>
  </si>
  <si>
    <t>332375</t>
  </si>
  <si>
    <t>Mémoire(s) d’un massacre : les premiers récits mémoriels protestants de la Saint-Barthélemy</t>
  </si>
  <si>
    <t>Rapport à l'espace et au temps</t>
  </si>
  <si>
    <t>LITTERATURE FRANCAISE; EPOQUE MODERNE; SAINT-BARTHELEMY; MEMOIRE; MEMOIRES; RECIT</t>
  </si>
  <si>
    <t>Springel, Katalin</t>
  </si>
  <si>
    <t>332386</t>
  </si>
  <si>
    <t>Politique gouvernementale et adoption de la technologie dans les transports : le marché de recharge pour véhicules électriques</t>
  </si>
  <si>
    <t xml:space="preserve">Réglementation </t>
  </si>
  <si>
    <t>ELECTRIC VEHICLES; ENVIRONMENTAL TAXES AND SUBSIDIES; CHARGING INFRASTRUCTURE; TRANSPORTATION MARKETS AND REGULATION; EXTERNALITIES; GOVERNMENT POLICY</t>
  </si>
  <si>
    <t>Sung, Jacqueline Chia-Ling</t>
  </si>
  <si>
    <t>332397</t>
  </si>
  <si>
    <t>Role de la voie Hippo et son activateur transcriptionel YAP lors d'une infection à Helicobacter pylori</t>
  </si>
  <si>
    <t>Glandes et tissus</t>
  </si>
  <si>
    <t>HELICOBACTER PYLORI; IMMUNE REGULATION; SPEM; TISSUE REGENERATION; HIPPO SIGNALLING; YAP</t>
  </si>
  <si>
    <t>Cools-Lartigue, Jonathan</t>
  </si>
  <si>
    <t>332406</t>
  </si>
  <si>
    <t>Définir le rôle des granulocytes polymorphonucléaires dans la conduite de la progression de l'adénocarcinome gastro-oesophagien : une nouvelle avenue thérapeutique</t>
  </si>
  <si>
    <t>NEUTROPHIL; INFLAMMATION; NEUTROPHIL EXTRACELLULAR TRAP; GASTROESOPHAGEAL CANCER; METASTASIS; TUMOUR PROGRESSION</t>
  </si>
  <si>
    <t>Nestorova, Theodora</t>
  </si>
  <si>
    <t>332415</t>
  </si>
  <si>
    <t>Diversité dans le vibrato vocal: Nouvelles approches analytiques et pédagogiques du chant dans les genres musicaux occidentaux et orientaux</t>
  </si>
  <si>
    <t>VOICE ACOUSTICS; MUSIC PERCEPTION; SINGING PERFORMANCE; VOCAL PEDAGOGY; MUSICAL GENRE; VIBRATO</t>
  </si>
  <si>
    <t>Lauzon-Joset, Jean-François</t>
  </si>
  <si>
    <t>332416</t>
  </si>
  <si>
    <t>Dimorphisme sexuel des réponses immunitaires pulmonaires suite aux aux événements en jeune âge</t>
  </si>
  <si>
    <t>STRESS NEONATAL; DEVELOPPEMENT IMMUNITAIRE; INFECTIONS VIRALES; DIMORPHISME SEXUEL; IMMUNITE PULMONAIRE; MICROBIOTE PULMONAIRE</t>
  </si>
  <si>
    <t>Saad, Ahmed</t>
  </si>
  <si>
    <t>332433</t>
  </si>
  <si>
    <t>Modifications bio-inspirées de la surface des implants percutanés pour améliorer l'étanchéité des tissus mous et éliminer les infections qui y sont associées</t>
  </si>
  <si>
    <t>BIOMATERIALS; PERCUTANEOUS DEVICES; SKIN INTEGRATION; SURFACE FUNCTIONALIZATION; PROTEINS ADSORPTION; EPITHELIAL ADHESION</t>
  </si>
  <si>
    <t>Guérin, Mina</t>
  </si>
  <si>
    <t>332450</t>
  </si>
  <si>
    <t xml:space="preserve">L'impact des stéréotypes de sexe et de genre vis à vis les différences sexuelles dans le fonctionnement cognitif, une approche transdisciplinaire. </t>
  </si>
  <si>
    <t xml:space="preserve">COGNITION; SEXE*GENDER; STEREOTYPE; LGBTQ+; SEXE DIFFERENCES; SEXE HORMONES </t>
  </si>
  <si>
    <t>Syutkin, Anatoly</t>
  </si>
  <si>
    <t>332454</t>
  </si>
  <si>
    <t>Circuits, Systèmes et Algorithmes d'Apprentissage Neuromorphiques</t>
  </si>
  <si>
    <t xml:space="preserve">Architecture des ordinateurs </t>
  </si>
  <si>
    <t>SPIKING NEURAL NETWORKS; NEUROMORPHIC COMPUTING; LEARNING ALGORITHMS; COMPUTER ARCHITECTURE; ROUTING ALGORITHMS; INTEGRATED CIRCUITS</t>
  </si>
  <si>
    <t>Beauchamp Legault, Marie-Ève</t>
  </si>
  <si>
    <t>332479</t>
  </si>
  <si>
    <t>Développer une norme de climat de sécurité psychosocial dans les organisations québécoises</t>
  </si>
  <si>
    <t xml:space="preserve">RECHERCHE ACTION; INTERVENTION PRIMAIRE; SANTE ET BIEN-ETRE AU TRAVAIL ; CLIMAT DE SECURITE PSYCHOSOCIAL; RISQUES PSYCHOSOCIAUX ; ORGANISATIONS </t>
  </si>
  <si>
    <t>Totschnig, Agnes</t>
  </si>
  <si>
    <t>332481</t>
  </si>
  <si>
    <t>Conception et analyse d'algorithmes équitables</t>
  </si>
  <si>
    <t>CONCEPTION ET ANALYSE D'ALGORITHMES; MATHEMATIQUES DISCRETES; THEORIE DES GRAPHES; THEORIE DES JEUX; ALGORITHMES EQUITABLES; THEORIE DES MECANISMES D'INCITATION</t>
  </si>
  <si>
    <t>Mayorga Gonzalez, Diana Carolina</t>
  </si>
  <si>
    <t>332484</t>
  </si>
  <si>
    <t>CARACTÉRISATION FONCTIONNELLE COMPLÈTE DES DOMAINES DE CAS9 CHEZ Streptococcus thermophilus</t>
  </si>
  <si>
    <t>GENETIC ENGINEERING; CRISPR-CAS9; STREPTOCOCCUS THERMOPHILUS; CAS9 ORTHOLOGS ; WED AND PI DOMAINS CHARACTERIZATION; ENGINEERED PROTEINS</t>
  </si>
  <si>
    <t>Alokda, Abdelrahman</t>
  </si>
  <si>
    <t>332488</t>
  </si>
  <si>
    <t>Enquête sur les mécanismes de protection de Cyrène dans le vieillissement et les maladies neurodégénératives</t>
  </si>
  <si>
    <t>BIOLOGY OF AGING; MODELING NEURODEGENERATIVE DISEASES; RESISTANCE TO STRESS AND AGING; GENETIC MECHANISMS OF LIFESPAN-EXTENSION; MECHANISMS OF NEUROPROTECTION; DRUG DEVELOPMENT AND THERAPEUTICS</t>
  </si>
  <si>
    <t>Mesli, Nesrine</t>
  </si>
  <si>
    <t>332493</t>
  </si>
  <si>
    <t>Les effets quotidiens et longitudinaux de l'exposition à du contenu "pro-ana" ou "fitspiration"</t>
  </si>
  <si>
    <t>SANTE MENTAL; MEDIAS SOCIAUX; IMAGE CORPORELLE; COMPARAISON SOCIALE; INSATISFACTION CORPORELLE; TROUBLES DE L'ALIMENTATION</t>
  </si>
  <si>
    <t>Chaplier, Mélanie</t>
  </si>
  <si>
    <t>332503</t>
  </si>
  <si>
    <t>Miyupimaatisiiun et covid-19 en Eeyou Istchee: comprendre les expériences et discours cris durant la pandémie à l’aune du triptyque santé, territoire et autodétermination</t>
  </si>
  <si>
    <t>AUTOCHTONES; PANDEMIE; SANTE SOCIALE; PRATIQUES TRADITIONNELLES; IDENTITES; AUTODETERMINATION</t>
  </si>
  <si>
    <t>332511</t>
  </si>
  <si>
    <t>Optimisation topologique multi-attributs de matériaux architecturés pour une nouvelle approche à l'impression 3D dans la construction de bâtiments</t>
  </si>
  <si>
    <t>CONSTRUCTION; MACHINE LEARNING; AUTOMATED BUILDING DESIGN; 3D PRINTING; SUSTAINABLE CONSTRUCTION; MULTI-ATTRIBUTE OPTIMIZATION</t>
  </si>
  <si>
    <t>Orhero, Mathias Iroro</t>
  </si>
  <si>
    <t>332516</t>
  </si>
  <si>
    <t xml:space="preserve">"Parmi et contre la nation":  L'esthétique du discours des minorités dans la poésie du Delta du Niger et des Maritimes Noires </t>
  </si>
  <si>
    <t>CANADIAN LITERATURE; NIGERIAN LITERATURE; BLACK MARITIME STUDIES; NIGER DELTA STUDIES; MINORITY DISCOURSE; POETRY AND POETICS</t>
  </si>
  <si>
    <t>Spruzen, Charlotte</t>
  </si>
  <si>
    <t>332520</t>
  </si>
  <si>
    <t>Les systèmes de récifs géants pendant le Cryogénien: une étude géochimique, pétrographique et stratigraphique des écosystèmes complexes entre les périodes de « Terre boule de neige »</t>
  </si>
  <si>
    <t>GEOLOGY; STRATIGRAPHY; RADIOMETRIC DATING; PALEOBIOLOGY; CARBONATE PETROGRAPHY; SNOWBALL EARTH</t>
  </si>
  <si>
    <t>Gaudy, Audrey</t>
  </si>
  <si>
    <t>332521</t>
  </si>
  <si>
    <t>Développement de nouveaux catalyseurs sans métal pour effectuer la borylation de thiophènes en vue d'applications électroniques organiques</t>
  </si>
  <si>
    <t>SYNTHESE; CATALYSEUR SANS METAL; PAIRES DE LEWIS FRUSTREES; ISOLATION; BORYLATION; THIOPHENE</t>
  </si>
  <si>
    <t>Brault Foisy, Lorie-Marlène</t>
  </si>
  <si>
    <t>332524</t>
  </si>
  <si>
    <t>Étude de la relation entre l'état d'esprit d'éducatrices, la qualité de leurs rétroactions observées en centres de la petite enfance, et l'état d'esprit des enfants.</t>
  </si>
  <si>
    <t>PETITE ENFANCE; RETROACTION; ETAT D'ESPRIT (MINDSET); QUALITE EDUCATIVE; MOTIVATION; APPRENTISSAGE</t>
  </si>
  <si>
    <t>Simard, Cléa</t>
  </si>
  <si>
    <t>332525</t>
  </si>
  <si>
    <t>Associations bidirectionnelles entre la consommation de cannabis et le développement cognitif à travers l'adolescence : une
relation modérée par le sexe assigné à la naissance.</t>
  </si>
  <si>
    <t>ADOLESCENCE; DEVELOPPEMENT COGNITIF; CONSOMMATION DE SUBSTANCES ; CANNABIS ; FONCTIONS EXECUTIVES; SEXE</t>
  </si>
  <si>
    <t>Alva, Annett</t>
  </si>
  <si>
    <t>332529</t>
  </si>
  <si>
    <t>Dérèglement épigénétique par EZHIP dans l'ostéosarcome</t>
  </si>
  <si>
    <t>BIOINFORMATICS; CANCER GENOMICS; DEVELOPMENTAL BIOLOGY; OSTEOSARCOMA; EPIGENETIC REGULATION; ONCO-HISTONES</t>
  </si>
  <si>
    <t>Veilleux, Mathilde</t>
  </si>
  <si>
    <t>332536</t>
  </si>
  <si>
    <t>Le paradoxe du snobisme musical. Le rôle du snobisme musical dans la diffusion de la musique d'avant-garde en France durant la Troisième République</t>
  </si>
  <si>
    <t>MUSICOLOGIE; TROISIEME REPUBLIQUE; PUBLIC ; CREATION MUSICALE; AVANT-GARDE; SNOBISME MUSICAL</t>
  </si>
  <si>
    <t>Beaudet, Victor</t>
  </si>
  <si>
    <t>332541</t>
  </si>
  <si>
    <t>Portrait des processus d'expansion des cultures d'huile de palme à Kalimantan en contexte de moratoire.</t>
  </si>
  <si>
    <t>FORESTERIE; CONSERVATION; GOUVERNANCE; HUILE DE PALME; KALIMANTAN; ACCEPTABILITE SOCIALE</t>
  </si>
  <si>
    <t>Foucault, Simon</t>
  </si>
  <si>
    <t>332546</t>
  </si>
  <si>
    <t>Mécanisme de la photolyse des nitrates</t>
  </si>
  <si>
    <t>CHIMIE DE L'ENVIRONNEMENT; SPECTROSCOPIE; CHIMIE ATMOSPHERIQUE; PHOTOCHIMIE ; PHOTODISSOCIATION; ETATS ENERGETIQUES</t>
  </si>
  <si>
    <t>Nicoletti, Orlando</t>
  </si>
  <si>
    <t>332554</t>
  </si>
  <si>
    <t>Sécurité publique ou relations publiques? Enquête sur les équipes mixtes de police à Montréal.</t>
  </si>
  <si>
    <t>JUSTICE SOCIALE; SECURITE PUBLIQUE; POLICE; MILIEU COMMUNAUTAIRE; MOUVEMENTS SOCIAUX; ABOLITIONNISME PENAL</t>
  </si>
  <si>
    <t>Poirier-Lemelin, Maxime</t>
  </si>
  <si>
    <t>332567</t>
  </si>
  <si>
    <t>Entre chez-soi et identité : positionnalité en recherche-création</t>
  </si>
  <si>
    <t>RECHERCHE-CREATION; LITTERATURES AUTOCHTONES; INTERSECTIONNALITE; POSITIONNALITE; CHEZ-SOI; IDENTITES</t>
  </si>
  <si>
    <t>Lapshina, Elizabeth</t>
  </si>
  <si>
    <t>332578</t>
  </si>
  <si>
    <t>Le rôle des macrophages péritonéaux dans la défense de l'hôte contre l'infection par la grippe.</t>
  </si>
  <si>
    <t>HOST DEFENSE; INFLUENZA; LUNG INJURY; TISSUE-RESIDENT MACROPHAGE; PERITONEAL CAVITY; GATA6</t>
  </si>
  <si>
    <t>Ouellet, Félix</t>
  </si>
  <si>
    <t>332584</t>
  </si>
  <si>
    <t>Des archives locales à l’Atlantique global : Le commerce maritime à travers les archives du Fonds de l’Amirauté de Québec</t>
  </si>
  <si>
    <t xml:space="preserve">AMIRAUTE ; ARCHIVES ; ATLANTIQUE ; POLITIQUES ECONOMIQUES ; ECHANGES ECONOMIQUES; DROIT MARITIME </t>
  </si>
  <si>
    <t>Amar, Selim</t>
  </si>
  <si>
    <t>332587</t>
  </si>
  <si>
    <t>Étude des phénomènes ondulatoires en relativité générale.</t>
  </si>
  <si>
    <t>Stanford University</t>
  </si>
  <si>
    <t>GEOMETRIE; EQUATIONS DIFFERENTIELLES; ANALYSE MICROLOCALE; RELATIVITE GENERALE; TROUS NOIRS; ONDES GRAVITATIONNELLES</t>
  </si>
  <si>
    <t>Lessard, Roxanne</t>
  </si>
  <si>
    <t>332592</t>
  </si>
  <si>
    <t>Préparation d’un nouvel auxiliaire chiral fluoré pour la synthèse d’acides alpha-hydroxylés à partir de la transposition d’alcools allyliques catalysée par le rhénium(VII).</t>
  </si>
  <si>
    <t>AUXILIAIRE CHIRAL FLUORE; CATALYSE AU RHENIUM (VII); SYNTHESE D'ACIDES ALPHA-HYDROXYLES ; SYNTHESE D'ACIDES AMINES; CENTRE STEREOGENIQUE QUATERNAIRE ; TRANSPOSITION D'ALCOOLS ALLYLIQUES</t>
  </si>
  <si>
    <t>Aslam, Muhammad Haseeb</t>
  </si>
  <si>
    <t>332593</t>
  </si>
  <si>
    <t>Modèles d’apprentissage profonds responsables et inclusives pour la reconnaissance automatique d’émotions pour les interventions de changement de comportement</t>
  </si>
  <si>
    <t>MACHINE LEARNING; AFFECTIVE COMPUTING; MULTIMODAL EMOTION RECOGNITION; AMBIVALENCE DETECTION; RESPONSIBLE AND INCLUSIVE AI; BEHAVIOR CHANGER INTERVENTIONS</t>
  </si>
  <si>
    <t>Zhang, Yiming</t>
  </si>
  <si>
    <t>332597</t>
  </si>
  <si>
    <t xml:space="preserve">La synthèse totale d'un composant stabilisé d'eumélanine </t>
  </si>
  <si>
    <t>MELANIN; EUMELANIN; IR-CATALYZED BORYLATION; SUZUKI COUPLING; 5,6-DIHYDROXYINDOLE; KAXIRAS TETRAMER</t>
  </si>
  <si>
    <t>Dal Santo, Cassidy</t>
  </si>
  <si>
    <t>332600</t>
  </si>
  <si>
    <t>Effets des régularités dans les séquences de sons sur la reconnaissance des mots chez les enfants</t>
  </si>
  <si>
    <t xml:space="preserve">INFANTS; LEARNING; WORD RECOGNITION; PHONOLOGY; ACQUISITION OF PHONOLOGY; PHONOTACTICS </t>
  </si>
  <si>
    <t>Loganathan, Sampath Kumar</t>
  </si>
  <si>
    <t>332616</t>
  </si>
  <si>
    <t>Utilisation de la génomique fonctionnelle basée sur la technologie CRISPR dans des modèles murins de cancer de la tête et du cou pour élucider des suppresseurs de tumeurs, des oncogènes et des cibles thérapeutiques</t>
  </si>
  <si>
    <t>HEAD AND NECK CANCER; CRISPR; MOUSE MODELS OF CANCER; FUNCTIONAL GENOMICS; CANCER METABOLISM; GPCR DRUG TARGETS</t>
  </si>
  <si>
    <t>Sarah, Nandi</t>
  </si>
  <si>
    <t>332618</t>
  </si>
  <si>
    <t>Experts par expérience: Production de connaissances sur la protection des femmes et des LGBTQ+ par les réfugiés à Montréal, Québec</t>
  </si>
  <si>
    <t>FORCED MIGRATION; GENDER; KNOWLEDGE PRODUCTION; GLOBAL GOVERNANCE; REFUGEES; CANADA</t>
  </si>
  <si>
    <t>Beram, Stephanie</t>
  </si>
  <si>
    <t>332624</t>
  </si>
  <si>
    <t>Le modèle à trois doublets de Higgs: Phénoménologie et événements des collisionneurs</t>
  </si>
  <si>
    <t>Queen's University</t>
  </si>
  <si>
    <t>ASTROPHYSICS; PARTICLE PHYSICS; DARK MATTER; STELLAR EVOLUTION; HELIOSEISMOLOGY; BEYOND THE STANDARD MODEL PHYSICS</t>
  </si>
  <si>
    <t>Rousseau, Pascale</t>
  </si>
  <si>
    <t>332625</t>
  </si>
  <si>
    <t>Effets d'un dispositif d'enseignement du vocabulaire académique en classe de sciences sur les connaissances lexicales d'élèves du secondaire en contexte plurilingue</t>
  </si>
  <si>
    <t>ELEVES ALLOPHONES; ELEVES FRANCOPHONES; ENSEIGNEMENT DU VOCABULAIRE ACADEMIQUE; CONTEXTE PLURILINGUE; SECTEUR SECONDAIRE; SCIENCES</t>
  </si>
  <si>
    <t>Bruneau-Dumoulin, Louis-Marc</t>
  </si>
  <si>
    <t>332640</t>
  </si>
  <si>
    <t>Déterminer les conditions de référence dans les lacs du Témiscamingue à l’aide de l’approche paléolimnologique.</t>
  </si>
  <si>
    <t>ENVIRONNEMENT; HYDROLOGIE; PALEOLIMNOLOGIE; SEDIMENTS; EUTROPHISATION; POLLUANTS</t>
  </si>
  <si>
    <t>Ayala Esparza, Jose Mauricio</t>
  </si>
  <si>
    <t>332641</t>
  </si>
  <si>
    <t>L'activité pionnière d'IRF1 stimule la réponse des macrophages et la mémoire immunitaire innée</t>
  </si>
  <si>
    <t xml:space="preserve">IMMUNOLOGY; IMMUNOGENETICS; EPIGENETICS; GENE REGULATION; INFLAMMATORY DISEASE; INNATE IMMUNE MEMORY </t>
  </si>
  <si>
    <t>Adams, Matthew</t>
  </si>
  <si>
    <t>332644</t>
  </si>
  <si>
    <t xml:space="preserve">Développement d'une approche de prototypage rapide et conviviale pour la conception et la fabrication d'attelles annulaires personnalisées, facilement applicables en contexte clinique </t>
  </si>
  <si>
    <t>ATTELLE; PERSONNALISE; SCANNING 3D; IMPRESSION 3D; INTELLIGENCE ARTIFICIELLE; ARTHRITE RHUMATOIDE</t>
  </si>
  <si>
    <t>Ainscough, Harry</t>
  </si>
  <si>
    <t>332645</t>
  </si>
  <si>
    <t>Une méthodologie philosophique transgenre pour la métaphysique sociale</t>
  </si>
  <si>
    <t>TRANSFEMINISM; GENDER; METHODOLOGY; SOCIAL METAPHYSICS; SOCIAL ONTOLOGY; QUEER</t>
  </si>
  <si>
    <t>Tremblay, Marie-Michèle</t>
  </si>
  <si>
    <t>332658</t>
  </si>
  <si>
    <t>Codéveloppement de pratiques avec des éducatrices et des enseignantes de maternelle 4 ans pour soutenir la qualité des interactions.</t>
  </si>
  <si>
    <t>QUALITE DES INTERACTIONS; SOUTIEN EMOTIONNEL; PRATIQUES; EDUCATION PRESCOLAIRE; PETITE ENFANCE; RECHERCHE COLLABORATIVE</t>
  </si>
  <si>
    <t>Romanelli, Sabrina</t>
  </si>
  <si>
    <t>332659</t>
  </si>
  <si>
    <t>Le rôle du complexe TOM dans la stabilisation de PINK1 sur les mitochondries endommagées</t>
  </si>
  <si>
    <t>PARKINSON'S DISEASE ; MITOCHONDRIAL DYSFUNCTION; PARKIN; PINK1; TOM7; TOM20</t>
  </si>
  <si>
    <t>Senthil, Sneha Vaishali</t>
  </si>
  <si>
    <t>332672</t>
  </si>
  <si>
    <t>Étude du rôle du stress oxydatif dans la progression clinique de la sclérose en plaques</t>
  </si>
  <si>
    <t>MAGNETIC RESONANCE SPECTROSCOPY; NEUROIMAGING; OXIDATIVE STRESS; MULTIPLE SCLEROSIS; MAGNETIC RESONANCE IMAGING; IMAGE PROCESSING</t>
  </si>
  <si>
    <t>Burstein, Brett</t>
  </si>
  <si>
    <t>332673</t>
  </si>
  <si>
    <t>IDENTIFICATION DES INFECTIONS BACTÉRIENNES INVASIVES CHEZ LES NOURRISSONS FÉBRILES : OPTIMISER LES TESTS DIAGNOSTIQUES POUR AMÉLIORER LES SOINS AXÉS SUR LA FAMILLE</t>
  </si>
  <si>
    <t>FEVER; NEWBORNS; CLINICAL DECISION TOOLS; INVASIVE BACTERIAL INFECTIONS; SEPSIS; VIRAL INFECTIONS</t>
  </si>
  <si>
    <t>Joubert, Marco</t>
  </si>
  <si>
    <t>332679</t>
  </si>
  <si>
    <t>Ce qui nous rend humain</t>
  </si>
  <si>
    <t>ARTS MEDIATIQUES; FILMS EXPERIMENTAUX; CINEMA ELARGI; CINEMA; FILMS D'ESSAI; ART VIDEO</t>
  </si>
  <si>
    <t>Moffet-Bourassa, Mathilde</t>
  </si>
  <si>
    <t>332683</t>
  </si>
  <si>
    <t>Comparaison des trajectoires d'itinérance des femmes selon leurs besoins, l'utilisation des services et l'expérience de la judiciarisation au Québec</t>
  </si>
  <si>
    <t>FEMMES; ITINERANCE; APPROCHE NARRATIVE; INTERVENTIONS; JUDICIARISATION; TRAJECTOIRE DE SORTIE</t>
  </si>
  <si>
    <t>Baril, Émile</t>
  </si>
  <si>
    <t>332709</t>
  </si>
  <si>
    <t>Recherche de nouvelle physique dans les données de l’expérience ATLAS grâce à l’amélioration et à la caractérisation d’un réseau neurones.</t>
  </si>
  <si>
    <t>COLLISIONNEUR DE PARTICULES; MODELE STANDARD; ANALYSE DE DONNEES; APPRENTISSAGE PROFOND; RESEAU DE NEURONES; NOUVELLE PHYSIQUE</t>
  </si>
  <si>
    <t>Davar, Somayeh</t>
  </si>
  <si>
    <t>332718</t>
  </si>
  <si>
    <t>REG-NET : Extraction de caractéristiques multi-échelles basée sur la régression linéaire pour la segmentation des tumeurs cérébrales</t>
  </si>
  <si>
    <t>CANCER DIAGNOSIS; DEEP LEARNING; MEDICAL IMAGING; MEDICAL IMAGE PROCESSING; RADIOMICS; CANCER PREDICTION</t>
  </si>
  <si>
    <t>Islam, Quazi Sufia</t>
  </si>
  <si>
    <t>332720</t>
  </si>
  <si>
    <t>LE RÔLE DE L'ANTIGÈNE R HUMAIN (HUR) DANS LE DÉVELOPPEMENT DE LA FIBROSE PULMONAIRE IDIOPATHIQUE (FPI)</t>
  </si>
  <si>
    <t>IDIOPATHIC PULMONARY FIBROSIS; RNA BINDING PROTEIN; HUMAN ANTIGEN R; LUNG DISEASE; RESPIRATORY HEALTH; MOLECULAR PATHOGENESIS</t>
  </si>
  <si>
    <t>Roy, Olivier</t>
  </si>
  <si>
    <t>332721</t>
  </si>
  <si>
    <t>Développement et caractérisation de matériaux polymères électrofilés aux propriétés optiques uniques accentuées par leur forte orientation</t>
  </si>
  <si>
    <t>POLYMERES; ELECTROFILAGE; NANOFIBRES; ORIENTATION; CARACTERISATION SPECTROSCOPIQUE; REFLECTANCE</t>
  </si>
  <si>
    <t>François, Anaïka</t>
  </si>
  <si>
    <t>332738</t>
  </si>
  <si>
    <t>La théorie de l'hétéronormativité du faible désir sexuel chez la femme en couple avec un homme : une analyse thématique féministe</t>
  </si>
  <si>
    <t>DESIR SEXUEL ; HETERONORMATIVITE; ROLE DE GENRE; FEMINISME; SEXUALITE; MEANING EXTRACTION METHOD</t>
  </si>
  <si>
    <t>Baldini, Laeya</t>
  </si>
  <si>
    <t>332741</t>
  </si>
  <si>
    <t>Etude de l’architecture et des fonctions biologiques du nucléole pendant le vieillissement de C. elegans</t>
  </si>
  <si>
    <t>NUCLEOLUS; PHASE SEPARATION; AGING; C. ELEGANS; RRNA BIOGENESIS; CELLULAR ORGANIZATION</t>
  </si>
  <si>
    <t>Ferri, Béatrice</t>
  </si>
  <si>
    <t>332744</t>
  </si>
  <si>
    <t>Rôle sans précédent du récepteur au lactate, le GPR81, dans la protection de la choroïde et de l’épithélium pigmentaire dans un modèle de dégénérescence maculaire.</t>
  </si>
  <si>
    <t xml:space="preserve">MALADIE OCCULAIRE; DEGENERESCENCE RETINIENNE; DEGENERESCENCE MACULAIRE LIE A L'AGE; EPITHELIUM PIGMENTAIRE; CHOROIDE; GPR81 </t>
  </si>
  <si>
    <t xml:space="preserve">Yamout, Lynn Samira </t>
  </si>
  <si>
    <t>332753</t>
  </si>
  <si>
    <t>Conception d’un nouveau test de blocage de l’acide nucléique polymérase à haute résolution et haut débit</t>
  </si>
  <si>
    <t>NUCLEIC ACIDS; SECONDARY STRUCTURES; G-QUADRUPLEX; POLYMERASE; SMALL MOLECULES; FLUORESCENCE</t>
  </si>
  <si>
    <t>Pham, Nhat Phi</t>
  </si>
  <si>
    <t>332758</t>
  </si>
  <si>
    <t>Identification de nouveaux mécanismes et protéines régulatrices de la cytokinèse</t>
  </si>
  <si>
    <t>CELL DIVISION; CYTOSKELETON; CYTOKINESIS; RHOA; RAN; IMPORTINS</t>
  </si>
  <si>
    <t>Tiendrebeogo, Cheick Oumar</t>
  </si>
  <si>
    <t>332768</t>
  </si>
  <si>
    <t>Analyse intersectionnelle des besoins non satisfaits de planification familiale en contexte de crise sécuritaire: Cas des attaques terroristes au Burkina Faso</t>
  </si>
  <si>
    <t>INTERSECTIONALITE; CRISES SECURITAIRES; CONFLITS ARMES; BESOINS NON SATISFAITS; METHODES CONTRACEPTIVES; PLANIFICATION FAMILIALE</t>
  </si>
  <si>
    <t>Yemets, Anastasiia</t>
  </si>
  <si>
    <t>332777</t>
  </si>
  <si>
    <t>"Soutenir le développement sain des jeunes Ukrainiens et de leurs familles touchés par la guerre"</t>
  </si>
  <si>
    <t>Science en exil</t>
  </si>
  <si>
    <t>Relève étudiante</t>
  </si>
  <si>
    <t>BUKZ</t>
  </si>
  <si>
    <t xml:space="preserve"> HEALTHY DEVELOPMENT OF UKRAINIAN; ADAPTATION; TRAUMA AND CRISIS OF WAR; MENTAL HEALTH ; WELL-BEING; HUMAN DEVELOPMENT</t>
  </si>
  <si>
    <t>Pronovost, Raphaël</t>
  </si>
  <si>
    <t>332790</t>
  </si>
  <si>
    <t>Addition régiosélective catalysée par l’or de nucléophiles variés sur des alcynes portant des groupements fluorés</t>
  </si>
  <si>
    <t>CHIMIE ORGANIQUE; SYNTHESE ORGANIQUE; CHIMIE DES COMPOSES ORGANOFLUORES; CATALYSE; REGIOSELECTIVITE; ALCYNE</t>
  </si>
  <si>
    <t>Grenier, Anne Sophie</t>
  </si>
  <si>
    <t>332792</t>
  </si>
  <si>
    <t>Utilisation de gants vibrotactiles afin de pallier les difficultés auditives des personnes âgées présentant une perte auditive</t>
  </si>
  <si>
    <t>VIEILLISSEMENT; PERTES AUDITIVES; PERCEPTION; IRMF; INTEGRATION MULTISENSORIELLE; STIMULATION TACTILE</t>
  </si>
  <si>
    <t>Mary, Alex</t>
  </si>
  <si>
    <t>332793</t>
  </si>
  <si>
    <t>Développement d'adhésifs biosourcés pour les produits d'ingénierie en bois</t>
  </si>
  <si>
    <t>ADHESIF; BIOSOURCE; BOIS; CONSTRUCTION; POLYURETHANE; PROTEINES</t>
  </si>
  <si>
    <t>Simard, Sophie</t>
  </si>
  <si>
    <t>332802</t>
  </si>
  <si>
    <t xml:space="preserve">Réexaminer la neurogenèse hippocampique adulte dans le cerveau humain </t>
  </si>
  <si>
    <t>HUMAN BRAIN; HIPPOCAMPUS; DENTATE GYRUS; ADULT NEUROGENESIS; SPATIAL TRANSCRIPTOMICS; DEPRESSION</t>
  </si>
  <si>
    <t>Cusson, Philip</t>
  </si>
  <si>
    <t>332810</t>
  </si>
  <si>
    <t>Effet des cytokines de la famille IL-6 sur les lymphocytes T CD8+ en fonction de l’âge et du sexe</t>
  </si>
  <si>
    <t>IMMUNOLOGIE; SANG PERIPHERIQUE; LYMPHOCYTES T CD8; REPONSE AUX CYTOKINES; PHENOTYPE ET FONCTION; AGE ET SEXE</t>
  </si>
  <si>
    <t>Kruger, Maria Charlotte</t>
  </si>
  <si>
    <t>332816</t>
  </si>
  <si>
    <t xml:space="preserve">Évaluation des limites auditives supérieures des félins </t>
  </si>
  <si>
    <t>PHYSIOLOGY; AUDITORY SYSTEM; HEARING LIMITS; FELIDAE; AUDITORY BRAINSTEM RESPONSES; PSYCHOACOUSTICS</t>
  </si>
  <si>
    <t>Yale-Soulière, Gabrielle</t>
  </si>
  <si>
    <t>332828</t>
  </si>
  <si>
    <t>Profils d'anxiété d'évaluation et facteurs individuels et environnementaux associés  : une étude à méthode mixte chez les adolescentes et adolescents québécois</t>
  </si>
  <si>
    <t>METHODE MIXTE; ADOLESCENCE; PROFIL; FONCTIONNEMENT SCOLAIRE; FONCTIONNEMENT PSYCHOSOCIAL; ANXIETE D'EVALUATION</t>
  </si>
  <si>
    <t>Bergeron, Dave</t>
  </si>
  <si>
    <t>332829</t>
  </si>
  <si>
    <t>Partenariat et approches innovantes de transfert et d’échange de connaissances en prévention et promotion de la santé : une voie possible pour réduire les inégalités en matière de santé dans les communautés autochtones?</t>
  </si>
  <si>
    <t>SANTE AUTOCHTONE; TRANSFERT ET ECHANGE DE CONNAISSANCES; PROMOTION DE LA SANTE ; PREVENTION EN SANTE; INNOVATION SOCIALE; SCIENCE DE L'IMPLEMENTATION</t>
  </si>
  <si>
    <t>Bonnan, Dylan</t>
  </si>
  <si>
    <t>332830</t>
  </si>
  <si>
    <t>Projet GPS : évaluation de l’impact de l’implication des pharmaciens en Groupe de Médecine de Famille pour la prise en charge des aînés ayant des troubles neurocognitifs.</t>
  </si>
  <si>
    <t>RECHERCHE COMPARATIVE SUR L'EFFICACITE; TROUBLES NEUROCOGNITIFS; PERSONNE AGEE; PHARMACOTHERAPIE; IMPLANTATION; INTERVENTIONS PHARMACEUTIQUES</t>
  </si>
  <si>
    <t>Stancu, Charlotte</t>
  </si>
  <si>
    <t>332836</t>
  </si>
  <si>
    <t xml:space="preserve">Cartographie des géorisques marins dans le Grise Fiord, au Nunavut                                   </t>
  </si>
  <si>
    <t>Transformation et évolution de la surface terrestre</t>
  </si>
  <si>
    <t>GLISSEMENTS SOUS-MARINS; GEOLOGIE MARINE; SONAR MULTIFAISCEAUX; VULNERABILITE; GEORISQUES; DYNAMIQUE SEDIMENTAIRE</t>
  </si>
  <si>
    <t>Wang, Zheng Qi</t>
  </si>
  <si>
    <t>332837</t>
  </si>
  <si>
    <t>l'assimilation des observations de radiance satellites à surface-sensible avec le système canadien de prévisions
météorologiques</t>
  </si>
  <si>
    <t>WEATHER FORECAST PREDICTION; ATMOSPHERIC AND LAND MODEL COUPLING; DATA ASSIMILATION; NUMERICAL WEATHER PREDICTION; SATELLITE OBSERVATIONS; RADIANCE OBSERVATIONS</t>
  </si>
  <si>
    <t>Liang, Yuxing</t>
  </si>
  <si>
    <t>332848</t>
  </si>
  <si>
    <t xml:space="preserve">Conception de L'appariement pour Favoriser Les Groupes Défavorisés et Améliorer L'EDI dans L'éducation </t>
  </si>
  <si>
    <t>MECHANISM DESIGN; EDUCATION EQUITY; SCHOOL CHOICE; MAJOR ASSIGNMENT; ASSYMETRIC TREATMENT; WELFARE ANALYSIS</t>
  </si>
  <si>
    <t>Glushchenko, Iryna</t>
  </si>
  <si>
    <t>332850</t>
  </si>
  <si>
    <t>"Specificités du calcul des dommages-intérêts dans l'arbitrage d'investissement contre des États souverains"</t>
  </si>
  <si>
    <t xml:space="preserve">Droit et arbitrage international </t>
  </si>
  <si>
    <t>ARBITRAGE D'INVESTISSEMENTS; CALCULATION DE DOMMAGES; RESPONSABILITE D'ETAT SOUVERAIN ; DOMMAGES ET INTERET ; DEVOIR DU TRIBUNAL ; DOMMAGES LORS DES CONFLITS ARMES</t>
  </si>
  <si>
    <t>332865</t>
  </si>
  <si>
    <t xml:space="preserve">Optimiser l’application des approches de médecine de précision dans la prévention et le traitement des cancers </t>
  </si>
  <si>
    <t>ONCOLOGIE; METHODES MIXTES; PREVENTION ET TRAITEMENT; MEDECINE DE PRECISION; CANCER DU SEIN ET DE LA PROSTATE; APPROCHES PERSONNALISEES</t>
  </si>
  <si>
    <t>Salem, Mohamed Elfateh</t>
  </si>
  <si>
    <t>332869</t>
  </si>
  <si>
    <t>Utilisation de l’acide nucléique peptidique comme nouvelle alternative aux antibiotiques pour contrôler les pathogènes problématiques dans la production de volaille.</t>
  </si>
  <si>
    <t xml:space="preserve">ANTIMICROBIALS RESISTANCE ; INFECTIOUS DISEASES; FOODBORNE PATHOGENS ; ANTIBIOTICS ALTERNATIVES ; ANTISENSE OLIGONUCLEOTIDE  ; PEPTIDE NUCLEIC ACID </t>
  </si>
  <si>
    <t>Moschou, Dionysia</t>
  </si>
  <si>
    <t>332870</t>
  </si>
  <si>
    <t>Étude du rôle du Tumor Necrosis Factor-α dans le développement du système visuel.</t>
  </si>
  <si>
    <t>NEUROSCIENCE; NEURAL DEVELOPMENT; VISUAL SYSTEM; NEURONAL NETWORK REFINEMENT; NEUROINFLAMMATION; TUMOR NECROSIS FACTOR-ALPHA</t>
  </si>
  <si>
    <t>Levasseur, Marianne</t>
  </si>
  <si>
    <t>332872</t>
  </si>
  <si>
    <t>Comparaison de la résistance des virus au tractus gastro-intestinal</t>
  </si>
  <si>
    <t>INNOCUITE; ALIMENTS; INTESTINAL; DIGESTION; VIRUS; RESISTANCE</t>
  </si>
  <si>
    <t>Masse, Yannick</t>
  </si>
  <si>
    <t>332874</t>
  </si>
  <si>
    <t>Représentation sociale de la consommation d’alcool excessive chez les jeunes : Une étude comparative Québec-France</t>
  </si>
  <si>
    <t>ALCOOL; REPRESENTATION SOCIALE; JEUNES; IDENTITE SOCIALE; COMPARAISON INTERCULTURELLE; MORALITE SOCIALE</t>
  </si>
  <si>
    <t>Moussa, Mahmoud</t>
  </si>
  <si>
    <t>332885</t>
  </si>
  <si>
    <t>Comprendre et atténuer les effets nocifs de la toxine botulique (A) sur la santé osseuse</t>
  </si>
  <si>
    <t>BONE HEALTH; TEMPOROMANDIBULAR DISORDERS; VASCULAR FLOW; BOTULINUM TOXIN (A); SYSTEMATIC REVIEWS AND META-ANALYSIS; PRE-CLINICAL STUDIES</t>
  </si>
  <si>
    <t>Brouillard-Galipeau, Morgane</t>
  </si>
  <si>
    <t>332894</t>
  </si>
  <si>
    <t>Évaluation des contributions de la microbiote intestinale au phénotype neurologique chez un modèle murin de la maladie de Parkinson.</t>
  </si>
  <si>
    <t>MALADIE DE PARKINSON; SOURIS; INFECTION; GENETIQUE; BIO-INFORMATIQUE; MICROBIOME</t>
  </si>
  <si>
    <t>Hashem, Israa</t>
  </si>
  <si>
    <t>332900</t>
  </si>
  <si>
    <t>Améliorer l'équité et l'efficacité du marché du travail grâce à un mécanisme de jumelage semi-centralisé</t>
  </si>
  <si>
    <t>MARKET DESIGN; MATCHING; LABOUR MARKETS; EMPLOYEMENT; PARETO-EFICIENCY; SEMI-CENTRALIZED</t>
  </si>
  <si>
    <t>Branchini, Elvis</t>
  </si>
  <si>
    <t>332901</t>
  </si>
  <si>
    <t>Analyse quantitative du développement de l’ovule chez Arabidopsis thaliana</t>
  </si>
  <si>
    <t>BIOLOGIE VEGETALE; DEVELOPPEMENT; MORPHOGENESE; OVULE; MICROSCOPIE CONFOCALE; ANALYSE QUANTITATIVE</t>
  </si>
  <si>
    <t>Zhu, Siyu</t>
  </si>
  <si>
    <t>332905</t>
  </si>
  <si>
    <t>Plasticité intermodale suite à la surdité précoce et tardive</t>
  </si>
  <si>
    <t>PLASTICITY; DEAF; ELECTROENCEPHALOGRAPHY; CAT; VISUAL; TRACING</t>
  </si>
  <si>
    <t>Germain, Lucas</t>
  </si>
  <si>
    <t>332914</t>
  </si>
  <si>
    <t>Étude des modifications d'épissage alternatif dans le développement du cancer de la prostate.</t>
  </si>
  <si>
    <t>GENOMIQUE DU CANCER; CANCER DE LA PROSTATE; CARCINOGENESE; BIO-INFORMATIQUE; EPISSAGE ALTERNATIF; RECEPTEUR AUX ANDROGENES</t>
  </si>
  <si>
    <t>Lussier, Alexandre</t>
  </si>
  <si>
    <t>332916</t>
  </si>
  <si>
    <t>Miroirs en silicium amorphe à faibles dissipation et absorbance pour les cavités optiques de demain</t>
  </si>
  <si>
    <t>DETECTION D'ONDES GRAVITATIONNELLES; MATERIAUX OPTIQUES DE HAUTE QUALITE; MIROIRS DE BRAGG; SILICIUM AMORPHE; ABSORBANCE; FRICTION INTERNE</t>
  </si>
  <si>
    <t>Caron, Laurence</t>
  </si>
  <si>
    <t>332925</t>
  </si>
  <si>
    <t>Étude prospective sur le rôle de l’exposition au sperme paternel sur la dysfonction placentaire et le risque de prééclampsie.</t>
  </si>
  <si>
    <t>PREECLAMPSIE; PLACENTA; ROLE DU PERE; BIOMARQUEURS; EPIDEMIOLOGIE; GROSSESSE</t>
  </si>
  <si>
    <t xml:space="preserve">Dufour, Rachel </t>
  </si>
  <si>
    <t>332930</t>
  </si>
  <si>
    <t>Processus cognitifs et neurodéveloppementaux dans les troubles alimentaires pédiatriques</t>
  </si>
  <si>
    <t>TROUBLES DE L'ALIMENTATION; ENFANTS/ADOLESCENTS; ANOREXIE MENTALE; NEURODEVELOPPEMENT; FACTEURS DE RISQUE; COGNITION</t>
  </si>
  <si>
    <t>Dishaw, Samuel</t>
  </si>
  <si>
    <t>332931</t>
  </si>
  <si>
    <t>L'épistémologie et l'éthique de la compréhension d'autrui</t>
  </si>
  <si>
    <t>University of North Carolina at Chapel Hill</t>
  </si>
  <si>
    <t>Caroline du nord</t>
  </si>
  <si>
    <t>COMPREHENSION; CONNAISSANCE; COMPREHENSION D'AUTRUI; RESPECT; TEMOIGNAGE; VALEUR EPISTEMIQUE</t>
  </si>
  <si>
    <t>Proulx, François</t>
  </si>
  <si>
    <t>332936</t>
  </si>
  <si>
    <t>Conception d’un nouveau système d’écoute pour drone utilisé lors d’opérations de recherche et de sauvetage en région éloignée.</t>
  </si>
  <si>
    <t>DRONE; APPRENTISSAGE MACHINE; SUPPRESSION DE BRUIT; MATRICES DE MICROPHONES; SYSTEME EMBARQUE; ANALYSE DE SCENES AUDITIVES</t>
  </si>
  <si>
    <t>Ning, Chunxiao</t>
  </si>
  <si>
    <t>332940</t>
  </si>
  <si>
    <t>Évaluation régionale des risques sismiques, modification fondée sur le rendement et optimisation de la conception des bâtiments et des ponts dans l'Ouest et l'est du Canada</t>
  </si>
  <si>
    <t>EARTHQUAKE ENGINEERING; REGIONAL SEISMIC RISK ASSESSMENT; PERFORMANCE-BASED SEISMIC DESIGN; ISOLATION BEARINGS AND DAMPERS; NON-DUCTILE SHEAR WALL BUILDINGS; HIGHWAY BRIDGES</t>
  </si>
  <si>
    <t>Denny, Henry</t>
  </si>
  <si>
    <t>332942</t>
  </si>
  <si>
    <t>Quand les lumières s'éteignent: changement de stratégie de navigation dans le cerveau</t>
  </si>
  <si>
    <t>NAVIGATION; SYSTEMS NEUROSCIENCE; OPTOGENETICS; NEURAL ENCODING; THALAMOCORTICAL LOOPS; HEAD-DIRECTION CELLS</t>
  </si>
  <si>
    <t>Wu, Alice</t>
  </si>
  <si>
    <t>332944</t>
  </si>
  <si>
    <t>Mesure de la pulsatilité 3D par Microscopie de Localisation Ultrasonore</t>
  </si>
  <si>
    <t>IMAGERIE ULTRASONORE ULTRARAPIDE; MICROSCOPIE DE LOCALISATION ULTRASONORE ; MICROVASCULARISATION CEREBRALE; DEMENCE; PULSATILITE; SONDE LIGNE COLONNE</t>
  </si>
  <si>
    <t>Keezer, Mark</t>
  </si>
  <si>
    <t>332947</t>
  </si>
  <si>
    <t>Optimiser le devenir des personnes avec épilepsie - un programme de recherche clinique ciblant les comorbidités de l’épilepsie tout au long de la vie.</t>
  </si>
  <si>
    <t>EPILEPSIE; TRANSITION; SCLEROSE TUBEREUSE DE BOURNEVILLE; ATHEROSCLEROSE; EPILEPSIE PHARMACO-RESISTANTE; COMORBIDITE</t>
  </si>
  <si>
    <t xml:space="preserve">De Carvalho Corôa, Roberta </t>
  </si>
  <si>
    <t>332957</t>
  </si>
  <si>
    <t>Renforcer la capacité de mise à l’échelle de la prise de décision partagée en engageant les femmes immigrantes au Québec dans les décisions concernant leur santé</t>
  </si>
  <si>
    <t>DECISION PARTAGEE ; SANTE DES FEMMES; MISE A L'ECHELLE; ENGAGEMENT DES PATIENTS ; OUTIL D'AIDE A DECISION; SANTE DES IMMIGRANTS</t>
  </si>
  <si>
    <t>Pouliot, Clémentine</t>
  </si>
  <si>
    <t>332969</t>
  </si>
  <si>
    <t>Effet du genre sur la perception de la douleur et l’empathie ressentie à l’aide d’agents virtuels</t>
  </si>
  <si>
    <t>EMPATHIE; PERCEPTION DE DOULEUR; GENRE; PROCESSUS COGNITIFS; NOUVELLES TECHNOLOGIES; INTERACTIONS HUMAINS-AGENTS VIRTUELS</t>
  </si>
  <si>
    <t>Gouin, Emmanuelle</t>
  </si>
  <si>
    <t>332971</t>
  </si>
  <si>
    <t>Impacts de l’avancée des espèces arbustives sur la disponibilité des ressources lichéniques dans l’habitat hivernal du caribou migrateur</t>
  </si>
  <si>
    <t>CHANGEMENT CLIMATIQUE; CARIBOU MIGRATEUR; ARBUSTATION; ESPECES LICHENIQUES;  PESSIERES A LICHENS; JAMESIE</t>
  </si>
  <si>
    <t>Motta-Ochoa, Rossio</t>
  </si>
  <si>
    <t>332981</t>
  </si>
  <si>
    <t>Améliorer l'adaptation culturelle du premier programme de gestion de la consommation d'alcool à Montréal pour les Autochtones en situation d'itinérance</t>
  </si>
  <si>
    <t xml:space="preserve">ADAPTATION CULTURELLE; PEUPLES AUTOCHTONES ; REDUCTION DES MEFAITS ; DEPENDANCE A L'ALCOOL; RECHERCHE COMMUNAUTAIRE ; METHODES ETHNOGRAPHIQUES </t>
  </si>
  <si>
    <t>Fan, Annabel Wing-Yan</t>
  </si>
  <si>
    <t>332990</t>
  </si>
  <si>
    <t>Comment le vieillissement affecte-t-il le système visuel et les performances de conduite chez les personnes âgées?</t>
  </si>
  <si>
    <t>VISION; VISUAL INFORMATION PROCESSING; AGING; DRIVING BEHAVIOUR; DRIVER PERCEPTION; DRIVING SIMULATOR</t>
  </si>
  <si>
    <t>Rugiero Bader, Agustín</t>
  </si>
  <si>
    <t>332993</t>
  </si>
  <si>
    <t xml:space="preserve">Paysages hantés : localiser l'absence dans le cinéma d'auteur mondial </t>
  </si>
  <si>
    <t>IMAGE; MORT; PAYSAGE; SPECTRE; ABSENCE; HANTOLOGIE</t>
  </si>
  <si>
    <t>Girardet, Laura</t>
  </si>
  <si>
    <t>332998</t>
  </si>
  <si>
    <t>Déterminer le rôle de Nodal dans la différenciation des cellules trophoblastiques et le développement placentaire et évaluer ses potentiels contributions dans les pathologies de la grossesse.</t>
  </si>
  <si>
    <t>Anomalies de la croissance intra-utérine</t>
  </si>
  <si>
    <t>EMBRYON; PRE-ECLAMPSIE; ENDOMETRIOSE; IMPLANTATION EMBRYONNAIRE; NODAL; VOIE DE SIGNALISATION</t>
  </si>
  <si>
    <t>Catalano, Isabella</t>
  </si>
  <si>
    <t>333009</t>
  </si>
  <si>
    <t>Intégration sensorielle dans la reconnaissance individuelle</t>
  </si>
  <si>
    <t>LEARNING; MEMORY; ANIMAL MODEL; SENSORY PROCESSING; INDIVIDUAL RECOGNITION; SENSORY INTEGRATION</t>
  </si>
  <si>
    <t>Bleau, Marie-Anne</t>
  </si>
  <si>
    <t>333020</t>
  </si>
  <si>
    <t>Les impacts de la double logique croissance-compétitivité issue des normes internationales en matière d’éducation sur l’environnement au Québec dans une perspective écoféministe, intersectionnelle et décoloniale</t>
  </si>
  <si>
    <t>EDUCATION; ENVIRONNEMENT; CROISSANCE-COMPETITIVITE; DECROISSANCE; ECOFEMINISME; INTERSECTIONNALITE</t>
  </si>
  <si>
    <t>Zereg, Elamine</t>
  </si>
  <si>
    <t>333024</t>
  </si>
  <si>
    <t>Caractérisation du rôle des protéines tyrosines kinases de la famille Src dans l'oncogenèse des tumeurs malignes de la gaine nerveuse périphérique</t>
  </si>
  <si>
    <t>MPNST; NEUROFIBROMATOSE TYPE 1; SRC FAMILY KINASE; SRC KINASE; YES KINASE; SARCOMA</t>
  </si>
  <si>
    <t>Beatrice, Desy</t>
  </si>
  <si>
    <t>333027</t>
  </si>
  <si>
    <t>Comprendre les points critiques climatiques à l'aide des réseaux complexes</t>
  </si>
  <si>
    <t>Université Victoria à Wellington</t>
  </si>
  <si>
    <t>RESEAUX COMPLEXES; DONNEES CLIMATIQUES; SERIES TEMPORELLES; SYSTEMES DYNAMIQUES; CASCADE D'INFORMATION; POINTS CRITIQUES</t>
  </si>
  <si>
    <t>Mcneil, Meghan</t>
  </si>
  <si>
    <t>333032</t>
  </si>
  <si>
    <t xml:space="preserve">Impression 3D réactive : préparation de matériaux polymères fonctionnels et relations structure-propriétés  </t>
  </si>
  <si>
    <t>IMPRESSION 3D; MATERIAUX POLYMERES; MATERIAUX FONCTIONNELS; CARACTERISATION PHYSICOCHIMIQUE; PROPRIETES SPECTROSCOPIQUES; PROPRIETES THERMIQUES</t>
  </si>
  <si>
    <t>Bardou-Bourgeois, Victor</t>
  </si>
  <si>
    <t>333035</t>
  </si>
  <si>
    <t>Prendre le jeu au sérieux : comprendre la radicalisation d'extrême droite d'inspiration américaine au sein de la communauté en ligne du GamerGate.</t>
  </si>
  <si>
    <t>GAMERGATE; EXTREME-DROITE; ETATS-UNIS; RADICALISATION; INTERNET; COMMUNAUTE EN LIGNE</t>
  </si>
  <si>
    <t>Hallé-Hannan, Edward</t>
  </si>
  <si>
    <t>333049</t>
  </si>
  <si>
    <t>Méthodes et algorithmes pour l'optimisation mixte de boîtes noires en apprentissage profond</t>
  </si>
  <si>
    <t>RECHERCHE OPERATIONNELLE ; OPTIMISATION MIXTE DE BOITES NOIRES ; MODELISATION MATHEMATIQUE ET STATISTIQUE; OPTIMISATION DES HYPERPARAMETRES; APPRENTISSAGE PROFOND; DEVELOPPEMENT DURABLE</t>
  </si>
  <si>
    <t>Sanfaçon, Nicolas</t>
  </si>
  <si>
    <t>333056</t>
  </si>
  <si>
    <t>Le leptoquark U1: explication simultanée de la matière sombre et des anomalies des mésons B</t>
  </si>
  <si>
    <t>THEORIE QUANTIQUE DES CHAMPS; PHYSIQUE AU-DELA DU MODELE STANDARD; LEPTOQUARKS; ANOMALIES DES MESONS B; MATIERE SOMBRE; MODELE PATI-SALAM</t>
  </si>
  <si>
    <t xml:space="preserve">Lafrance , Laura </t>
  </si>
  <si>
    <t>333057</t>
  </si>
  <si>
    <t>La représentation des femmes dans les utopies féministes: Revendications féministes et féminité dans les oeuvres Herland de Charlotte Perkins Gilman, The Female Man de Joanna Russ et Chroniques du Pays des Mères d’Élisabeth Vonarburg</t>
  </si>
  <si>
    <t>SCIENCE-FICTION; UTOPIE; THEORIES FEMINISTES; SOCIETE UNIGENRE; STEREOTYPES; REPRESENTATION DES FEMMES</t>
  </si>
  <si>
    <t>Bertrand, Sarah</t>
  </si>
  <si>
    <t>333058</t>
  </si>
  <si>
    <t>Les impacts d’un bri de connectivité sur les communautés aquatiques et les fonctions écosystémiques.</t>
  </si>
  <si>
    <t>ECOLOGIE AQUATIQUE; EAU DOUCE; CONNECTIVITE; BIODIVERSITE; FONCTIONS ECOSYSTEMIQUES; SECHERESSE</t>
  </si>
  <si>
    <t>Angeles Olvera, Zuraya Elisa</t>
  </si>
  <si>
    <t>333059</t>
  </si>
  <si>
    <t>Mécanismes de contrôle de la prolifération des cellules bêta pancréatiques par les nutriments</t>
  </si>
  <si>
    <t>PANCREATIC ISLET; BETA CELL; PROLIFERATION; COMPENSATION MECHANISMS; FATTY ACIDS; REACTIVE OXYGEN SPECIES</t>
  </si>
  <si>
    <t>Brubacher, William</t>
  </si>
  <si>
    <t>333061</t>
  </si>
  <si>
    <t>Le recours à des pratiques d’écritures expérimentales dans la littérature canadienne anglaise : la hantise textuelle comme processus de déconstruction de la hantise fictionnelle</t>
  </si>
  <si>
    <t>LITTERATURE CANADIENNE; LITTERATURE EXPERIMENTALE; NATIONALISME; HANTISE; FANTOMES TEXTUELS; DECONSTRUCTION</t>
  </si>
  <si>
    <t>Touzot, Fabien</t>
  </si>
  <si>
    <t>333063</t>
  </si>
  <si>
    <t>Déterminants régulant la réponse inflammatoire en situation physiologique et pathologique</t>
  </si>
  <si>
    <t>INFLAMMATION; IPSC; PRIME EDITING; SIGNAL REDOX; THERAPIE GENIQUE; MODELE MURIN</t>
  </si>
  <si>
    <t>Barreau, Jean Marc</t>
  </si>
  <si>
    <t>333065</t>
  </si>
  <si>
    <t>Performativité des rituels bimodaux dans le cadre du deuil compliqué. Trois facteurs culturels considérés : Pandémie à la Covid-19, migration, numérisation de la culture</t>
  </si>
  <si>
    <t>DEUIL ET ACCOMPAGNEMENT; RITUELS ; ACCOMPAGNEMENT DES ENDEUILLES; PANDEMIE ; IMMIGRATION; NUMERIQUE</t>
  </si>
  <si>
    <t>Shalish, Wissam</t>
  </si>
  <si>
    <t>333066</t>
  </si>
  <si>
    <t>Optimiser la détection, classification, et surveillance des apnées et autres événements cardiorespiratoires aux soins intensifs néonatals: solutions diagnostiques innovatrices pour améliorer les issues cliniques des grands prématurés</t>
  </si>
  <si>
    <t>PREMATURITE; SOINS INTENSIFS NEONATALS; SIGNAUX BIOMEDICAUX; APNEES; EVENEMENTS CARDIORESPIRATOIRES; TECHNOLOGIES</t>
  </si>
  <si>
    <t>Gopalakrishnan, Sanjith</t>
  </si>
  <si>
    <t>333068</t>
  </si>
  <si>
    <t>Systèmes de vélo-partage: Répercussions économiques et environnementales des stratégies opérationnelles</t>
  </si>
  <si>
    <t>ACTIVITES DE LA VILLE INTELLIGENTE ; GESTION DURABLE DES OPERATIONS; MOBILITE DURABLE; OPTIMISATION BASEE SUR LES DONNEES; SYSTEMES DE VELO-PARTAGE; MODELES D'APPROXIMATION CONTINUE</t>
  </si>
  <si>
    <t>Benhocine, Celia</t>
  </si>
  <si>
    <t>333071</t>
  </si>
  <si>
    <t>Transformations socio-économiques des quartiers universitaires : gros plan sur les campus satellites au Canada</t>
  </si>
  <si>
    <t>UNIVERSITES; DEVELOPPEMENT ECONOMIQUE; LOGEMENT; CHANGEMENTS DE QUARTIERS; ANALYSE QUANTITATIVE; ANALYSE SPATIALE</t>
  </si>
  <si>
    <t xml:space="preserve">Quinn, Stéphanie </t>
  </si>
  <si>
    <t>333086</t>
  </si>
  <si>
    <t xml:space="preserve">Et un soupçon de plaisir! Étude sur l’association entre l’espièglerie des parents et la flexibilité sélective des enfants en situation d’apprentissage.  </t>
  </si>
  <si>
    <t>ENFANT; PARENT; APPRENTISSAGE; ATTACHEMENT; ESPIEGLERIE; APPRENTISSAGE SELECTIF FLEXIBLE</t>
  </si>
  <si>
    <t>Mcmahan, Peter</t>
  </si>
  <si>
    <t>333090</t>
  </si>
  <si>
    <t>Révéler les limites et exercer une influence dans les domaines scientifiques</t>
  </si>
  <si>
    <t>Modèles de l'évolution de la connaissance</t>
  </si>
  <si>
    <t>SCIENCE OF SCIENCE; SCHOLARLY KNOWLEDGE; SCHOLARLY FIELDS; COMPUTATIONAL METHODS; FIELD EVOLUTION; CITATION NETWORKS</t>
  </si>
  <si>
    <t>Wassef, Karen</t>
  </si>
  <si>
    <t>333095</t>
  </si>
  <si>
    <t>Discordance culturelle entre les patients des minorités visibles et leurs médecins en soins palliatifs: Une étude d'analyse thématique</t>
  </si>
  <si>
    <t>PALLIATIVE CARE; COMMUNICATION; ETHNOCULTURAL VISIBLE MINORITIES; INTERPERSONAL RELATIONSHIPS; HEALING; CULTURAL DISCORDANCE</t>
  </si>
  <si>
    <t>Humadi, Khaled</t>
  </si>
  <si>
    <t>333096</t>
  </si>
  <si>
    <t>Réseaux Térahertz Intelligents avec Surfaces Intelligentes Reconfigurables</t>
  </si>
  <si>
    <t>TERAHERTZ NETWORKS; RECONFIGURABLE INTELLIGENT SURFACES; BEYOND 5G AND 6G; RELIABLE COMMUNICATION; HIGH DATA RATE; RESOURCE MANAGEMENT ALGORITHMS</t>
  </si>
  <si>
    <t>Trinh, Vincent Quoc-Huy</t>
  </si>
  <si>
    <t>333105</t>
  </si>
  <si>
    <t>L'impact des fibroblastes sur la transformation maligne des cellules souches dysplasiques dans les tumeurs pancréatiques</t>
  </si>
  <si>
    <t>PANCREAS CANCER; TUMOR-ASSOCIATED FIBROBLASTS; DYSPLASTIC STEM CELL; MULTIPLEX IMAGING; EXTRACELLULAR VESICLES; NANOPARTICLES</t>
  </si>
  <si>
    <t>Rahman, Tabatha</t>
  </si>
  <si>
    <t>333106</t>
  </si>
  <si>
    <t>Le développement et l'influence de la glace de sol sur l'évolution du terrain dans les basses terres de la baie d'Hudson, au nord
du Manitoba</t>
  </si>
  <si>
    <t>SUBARCTIQUE; GEOMORPHOLOGIE PERIGLACIAIRE; MULTIMETHODES; PERGELISOL; GLACE DE SOL; COINS DE GLACE</t>
  </si>
  <si>
    <t>Breault, Nicolas</t>
  </si>
  <si>
    <t>333108</t>
  </si>
  <si>
    <t>Modélisation de points chauds dans des rubans supraconducteurs longs avec variations locales du courant critique</t>
  </si>
  <si>
    <t>ELECTRICITE; CIRCUITS ELECTRIQUES; SYSTEMES DE PUISSANCE; SUPRACONDUCTIVITE; COURANT CRITIQUE NON UNIFORME; POINTS CHAUDS</t>
  </si>
  <si>
    <t>Alessandroni Bentancor, Nicolas Jesus</t>
  </si>
  <si>
    <t>333109</t>
  </si>
  <si>
    <t>IMPACT Science Ouverte: Initiative pour Mesurer les Perceptions, les Attitudes et les Connaissances en maTière de Science Ouverte</t>
  </si>
  <si>
    <t>GESTION DES SCIENCES ET DES TECHNOLOGIES; CULTURE DE LA RECHERCHE; PRATIQUES DE RECHERCHE; POLITIQUES DE RECHERCHE; DEMOCRATISATION DES CONNAISSANCES; SCIENCE OUVERTE</t>
  </si>
  <si>
    <t>Tessier, Madeline</t>
  </si>
  <si>
    <t>333124</t>
  </si>
  <si>
    <t>Travestissement de la parole féminine dans Renart le Contrefait</t>
  </si>
  <si>
    <t>PAROLE FEMININE; MISOGYNIE; RENART LE CONTREFAIT; DISCOURS RAPPORTE; TRAVESTISSEMENT; VENTRILOQUIE</t>
  </si>
  <si>
    <t>Lippold, Anna</t>
  </si>
  <si>
    <t>333129</t>
  </si>
  <si>
    <t>Effets des contaminants sur le cerveau et le comportement spatial d’un goéland en milieu urbain fortement pollué</t>
  </si>
  <si>
    <t>NEUROECOLOGY; AVIAN ECOTOXICOLOGY; NEUROGENESIS; SPATIAL COGNITION; FLAME RETARDANTS; HEAVY METALS</t>
  </si>
  <si>
    <t>Noreau, Pierre</t>
  </si>
  <si>
    <t>333134</t>
  </si>
  <si>
    <t>Innovations et mutations des activités de justice : Éléments d'une théorie du changement</t>
  </si>
  <si>
    <t>CHANGEMENTS SOCIAUX; INNOVATION; JUSTICE; DROIT; ACCES A LA JUSTICE; INSTITUTIONNALISATION</t>
  </si>
  <si>
    <t>Faure, Gaspar</t>
  </si>
  <si>
    <t>333151</t>
  </si>
  <si>
    <t>Détection automatiques d'anomalies au sein d'images histologiques de placenta</t>
  </si>
  <si>
    <t>INTELLIGENCE ARTIFICIELLE; APPRENTISSAGE FAIBLEMENT SUPERVISE; DETECTION D'ANOMALIES; HISTOLOGIE DU PLACENTA; AUTOENCODEURS; INTERVILLITE</t>
  </si>
  <si>
    <t>Paula Andrea, Perea Molina</t>
  </si>
  <si>
    <t>333159</t>
  </si>
  <si>
    <t>DU LABORATOIRE AU TERRAIN : DÉPISTAGE DES Bacillus SP ISOLÉS DANS LE SOL DU QUÉBEC. POUR UNE FIXATION ACCRUE DE L'AZOTE, UN COUP D'ŒIL SUR LES FUTURS BIOFERTILISANTS</t>
  </si>
  <si>
    <t xml:space="preserve">AGRICULTURE &amp; FOOD; LEGUMINOUS PLANTS; SUSTAINABILITY &amp; ENVIRONMENT; BIOCONTROL AGENTS; BIOFERTILIZERS; NITROGEN FIXATION </t>
  </si>
  <si>
    <t>Heidari, Parisa</t>
  </si>
  <si>
    <t>333164</t>
  </si>
  <si>
    <t>DÉVELOPPER UN BÉTON ÉCOLOGIQUE AVEC CO-VALORISATION DE CARAPACES DE CRUSTACÉS ET DE SÉDIMENTS MARINS DE DRAGAGE</t>
  </si>
  <si>
    <t>BETON ECOLOGIQUE; TRAITEMENT DES DECHETS MARINS; SEDIMENTS DE DRAGAGE; CARAPACES DE CRUSTACES; CARACTERISATION MICRO A MACROSCOPIQUE; L'EVALUATION DU CYCLE DE VIE</t>
  </si>
  <si>
    <t>Gaudette, Yannick</t>
  </si>
  <si>
    <t>333166</t>
  </si>
  <si>
    <t>Au-delà de la honte et du plaisir: les expériences affectives des personnes pratiquant le chemsex</t>
  </si>
  <si>
    <t>CHEMSEX; CONSOMMATION SEXUALISEE; DIVERSITE SEXUELLE ET DE GENRE; INTERVENTION AFFIRMATIVE; SUBSTANCES PSYCHOACTIVES; THEORIE DES AFFECTS</t>
  </si>
  <si>
    <t>Lacroix-Carignan, Étienne</t>
  </si>
  <si>
    <t>333180</t>
  </si>
  <si>
    <t>Révision des Carex de la section Lupulinae: une approche intégrative</t>
  </si>
  <si>
    <t>BIOLOGIE VE?GE?TALE; BOTANIQUE SYSTE?MATIQUE; HYBRIDATION; MORPHOME?TRIE; CYTOGE?NE?TIQUE; HYB-SEQ</t>
  </si>
  <si>
    <t>Berthelot, Maggy</t>
  </si>
  <si>
    <t>333190</t>
  </si>
  <si>
    <t>Conservation alternative de la nature : relations de coopération, de collaboration et d'alliances entre les parcs naturels de la région de l'Alt Empordà, Espagne</t>
  </si>
  <si>
    <t>AIRES PROTEGEES; ANTHROPOLOGIE DE L'ENVIRONNEMENT ; ANTHROPOLOGIE SOCIALE; CONSERVATION DE LA NATURE; CATALOGNE; ECOLOGIE POLITIQUE</t>
  </si>
  <si>
    <t>Lortie, Louis</t>
  </si>
  <si>
    <t>333196</t>
  </si>
  <si>
    <t>Demande de financement pour projet de recherche en identification de systèmes et côntrole.</t>
  </si>
  <si>
    <t>CONTRAINTES LMI ; OPTIMIZATION; OPERATEUR KOOPMAN; IDENTIFICATION DE SYSTEMES; THEORIE DU CONTROLE; ALGEBRE LINEAIRE</t>
  </si>
  <si>
    <t>Psyché, Valéry</t>
  </si>
  <si>
    <t>333200</t>
  </si>
  <si>
    <t>Scénarisation pédagogique et contextualisation didactique</t>
  </si>
  <si>
    <t>CONTEXTUALISATION DIDACTIQUE; SCENARISATION CONTEXTUELLE COLLABORATIVE; ENSEIGNEMENT PAR EFFETS DE CONTEXTES; SCENARISATION PEDAGOGIQUE A DISTANCE; OUTIL D'AIDE A LA SCENARISATION; ENSEIG.-APPRENT. COLLABORATIF A DISTANCE</t>
  </si>
  <si>
    <t>Consalvo, Mia</t>
  </si>
  <si>
    <t>333206</t>
  </si>
  <si>
    <t>«Measure Up» : Un jeu sur les vêtements pour femmes et les attentes sociétales impossibles</t>
  </si>
  <si>
    <t>GAMES; WOMEN; CULTURAL EXPECTATIONS; CLOTHING; REPRESENTATIONS; SERIOUS GAMES</t>
  </si>
  <si>
    <t>El Abd, Asmae</t>
  </si>
  <si>
    <t>333208</t>
  </si>
  <si>
    <t>Impact du statut sérique et d’une supplémentation en vitamine D sur certains biomarqueurs d’inflammation chez les enfants d'âge préscolaire avec des crises d’asthme induites par des infections des voies respiratoires supérieures</t>
  </si>
  <si>
    <t xml:space="preserve">ASTHME  ; ENFANTS ; INFECTIONS ; VITAMINE D; BIOMARQUEURS;  INFLAMMATION </t>
  </si>
  <si>
    <t>Veilleux, Carolane</t>
  </si>
  <si>
    <t>333220</t>
  </si>
  <si>
    <t>Mécanismes moléculaires d'un conjugué dérivé de l'irinotécan (SN38)-peptide exploitant la fonction du récepteur Sortiline de surface cellulaire</t>
  </si>
  <si>
    <t>SORTILINE; CANCER; SORT1; IRINOTECAN; SN38; MECANISMES D'ACTION CELLULAIRE</t>
  </si>
  <si>
    <t>Neumann, Cassandra</t>
  </si>
  <si>
    <t>333222</t>
  </si>
  <si>
    <t>Réaction pupillaire en présence d’information emotionelle sémantique et prosodique conflictuelle chez les enfants ayant différents niveaux de capacité auditive et compétence linguistique</t>
  </si>
  <si>
    <t>CHILD DEVELOPMENT; HEARING LOSS; EMOTION; PUPILLOMETRY; PROSODY; SEMANTICS</t>
  </si>
  <si>
    <t>Laaraj, Jalal</t>
  </si>
  <si>
    <t>333234</t>
  </si>
  <si>
    <t>Modulation du microbiote intestinal par des prébiotiques pour améliorer la réponse aux immunothérapies en cancer de la prostate et de la vessie</t>
  </si>
  <si>
    <t>MICROBIOTE INTESTINAL; IMMUNOTHERAPIES; PREBIOTIQUES; CANCER DE LA VESSIE; CANCER DE LA PROSTATE; MODELE MURIN DU CANCER</t>
  </si>
  <si>
    <t>Archambault, Adam</t>
  </si>
  <si>
    <t>333239</t>
  </si>
  <si>
    <t>Lieux habités et rencontres cartographiques : Regards sur les productions cartographiques autochtones comme outils de transmission intergénérationnelle des savoirs territoriaux et de dialogue interculturel dans des contextes de cohabitation territoriale chez les Anicinabek (Abitibi-Témiscaminque, Québec) et les Atikamekw Nehirowisiwok (Lanaudière, Mauricie)</t>
  </si>
  <si>
    <t>ANTHROPOLOGIE; PEUPLES AUTOCHTONES; IDENTITES ET CULTURES AUTOCHTONES; RELATIONS TERRITORIALES; TRANSMISSION DES SAVOIRS; CARTOGRAPHIES AUTOCHTONES</t>
  </si>
  <si>
    <t>Licea, Jonas</t>
  </si>
  <si>
    <t>333240</t>
  </si>
  <si>
    <t>L'hélicase humaine DDX3X comme cible antivirale pour la réplication du virus de l'herpès simplex de type 1 (VHS-1)</t>
  </si>
  <si>
    <t>VIRUS; HERPESVIRIDAE; VHS-1; ANTIVIRAUX; HELICASE; DDX3X</t>
  </si>
  <si>
    <t>Saini, Pawan Kumar</t>
  </si>
  <si>
    <t>333249</t>
  </si>
  <si>
    <t>Identification et caractérisation des voies de signalisation extérieur-intérieur au niveau des kinétochores.</t>
  </si>
  <si>
    <t>CANCER; ANEUPLOIDY; CELL SIGNALING; KINETOCHORES; KINASES; PHOSPHATASES</t>
  </si>
  <si>
    <t>Desjardins, Aléhandra</t>
  </si>
  <si>
    <t>333252</t>
  </si>
  <si>
    <t>Rôle du microbiome intestinal dans la maladie inflammatoire intestinale associée avec la maladie granulomateuse chronique</t>
  </si>
  <si>
    <t>MALADIE GRANULOMATEUSE CHRONIQUE (CGD); IMMUNODEFICIENCE PRIMAIRE; MICROBIOME; GREFFE DE CELLULES HEMATOPOIETIQUES; SOURIS GNOTOBIOTIQUES; MALADIE INFLAMMATOIRE INTESTINALE (IBD)</t>
  </si>
  <si>
    <t>Parsons, Marc</t>
  </si>
  <si>
    <t>333254</t>
  </si>
  <si>
    <t>Utilisation de méthodes de régression flexibles pour analyser les trajectoires de la dépression dans une méta-analyse de données de participants individuels de femmes enceintes et post-partum</t>
  </si>
  <si>
    <t>META-ANALYSIS; INDIVIDUAL PATIENT DATA; FLEXIBLE REGRESSION; STATISTICAL METHODS; DEPRESSION; PREGNANCY</t>
  </si>
  <si>
    <t>Diotalevi, Lucien</t>
  </si>
  <si>
    <t>333256</t>
  </si>
  <si>
    <t>Modélisation biomécanique des traumatismes du rachis cervical sténotique</t>
  </si>
  <si>
    <t>SIMULATION NUMERIQUE; STENOSE; LESION MEDULLAIRES; RACHIS CERVICAL; PARAMETRISATION DE MODELES; ELEMENTS FINIS</t>
  </si>
  <si>
    <t>Karalis, Amalia</t>
  </si>
  <si>
    <t>333282</t>
  </si>
  <si>
    <t>Caractérisation de Jeunes Jupiters Chaudes des Données de TESS et K2</t>
  </si>
  <si>
    <t>EXOPLANET ASTRONOMY; EXOPLANET FORMATION; EXOPLANET EVOLUTION; EXOPLANET ATMOSPHERES; YOUNG STAR CLUSTERS; HOT JUPITERS</t>
  </si>
  <si>
    <t>Lehrer, Joanne</t>
  </si>
  <si>
    <t>333289</t>
  </si>
  <si>
    <t>Regards croisés sur les pratiques pédagogiques et éducatives en France et au Québec : penser la réussite des enfants en
maternelle du point de vue de ses acteurs</t>
  </si>
  <si>
    <t>Équipes bilatérales Québec-France</t>
  </si>
  <si>
    <t>QF</t>
  </si>
  <si>
    <t>EDUCATION PRESCOLAIRE; PRATIQUES PEDAGOGIQUES; PRATIQUES EDUCATIVES; REUSSITE; MATERNELLE; FRANCE-QUEBEC</t>
  </si>
  <si>
    <t>Gervais, Arianne</t>
  </si>
  <si>
    <t>333303</t>
  </si>
  <si>
    <t>Régulation de la résilience mécanique nucléaire par la signalisation hypoxique</t>
  </si>
  <si>
    <t>CANCER; METASTASE; MICROENVIRONNEMENT; HYPOXIE; MIGRATION; MECANOTRANSDUCTION</t>
  </si>
  <si>
    <t>Berseth, Valerie</t>
  </si>
  <si>
    <t>333306</t>
  </si>
  <si>
    <t>Adaptation des forêts au changement climatique : Quelles sont les dynamiques sociales et écologiques des technologies génomiques ?</t>
  </si>
  <si>
    <t>RISK; CLIMATE CHANGE; FORESTS; BIODIVERSITY; GENE TECHNOLOGIES; SELECTIVE BREEDING</t>
  </si>
  <si>
    <t>Grosbusch, Oriana</t>
  </si>
  <si>
    <t>333326</t>
  </si>
  <si>
    <t>L'écoblanchiment et le gouvernement fédéral canadien depuis 2015.</t>
  </si>
  <si>
    <t>ECOBLANCHIMENT; PROPAGANDE POLITIQUE; POLITIQUE FEDERALE CANADIENNE ; POLITIQUES ENVIRONNEMENTALES; COMMUNICATION; RELATIONS PUBLIQUES</t>
  </si>
  <si>
    <t>Parez, Gilles</t>
  </si>
  <si>
    <t>333327</t>
  </si>
  <si>
    <t>Intrication dans des systèmes quantiques fortement corrélés : Chaines inhomogènes et dimensions supérieures</t>
  </si>
  <si>
    <t xml:space="preserve">PHYSIQUE DE LA MATIERE CONDENSEE ; INFORMATION QUANTIQUE ; SYSTEMES INTEGRABLES ; THEORIE CONFORME DES CHAMPS;  SYSTEMES INHOMOGENES; INTRICATION QUANTIQUE </t>
  </si>
  <si>
    <t xml:space="preserve">Landry, Catherine </t>
  </si>
  <si>
    <t>333336</t>
  </si>
  <si>
    <t>Différences individuelles dans la perception et l'imagerie mentale de scènes visuelles étudiées avec la neuroimagerie et l'apprentissage machine</t>
  </si>
  <si>
    <t>VISION ; APPRENTISSAGE MACHINE; NEUROIMAGERIE; SCENES NATURELLES; VARIABILITE INDIVIDUELLE; IMAGERIE VISUELLE MENTALE</t>
  </si>
  <si>
    <t>Laporte-Burns, Caroline</t>
  </si>
  <si>
    <t>333342</t>
  </si>
  <si>
    <t>La violence de l'ornement: La poursuite hollandaise des perles au début de l'ère moderne</t>
  </si>
  <si>
    <t xml:space="preserve">Échanges culturels </t>
  </si>
  <si>
    <t>ART HISTORY; EARLY MODERN STUDIES; GLOBALISM; LABOUR STRUCTURES; COLONIALISM STUDIES; ORNAMENT AND DECORATIVE ARTS</t>
  </si>
  <si>
    <t>Lecavalier, Bruno</t>
  </si>
  <si>
    <t>333354</t>
  </si>
  <si>
    <t xml:space="preserve">Contrôles biogéophysiques des nuages et des aérosols dans la transition entre la forêt et la toundra de l’ouest de l’arctique canadien. </t>
  </si>
  <si>
    <t>NUAGES; COUCHE LIMITE PLANETAIRE; METEOROLOGIE ARCTIQUE; BIOMETEOROLOGIE; INUVIALUIT SETTLEMENT REGION; CHANGEMENTS CLIMATIQUES</t>
  </si>
  <si>
    <t>Canete Ramirez, Carmen</t>
  </si>
  <si>
    <t>333362</t>
  </si>
  <si>
    <t>L’impact des antibiotiques oraux sur le contrôle de l’asthme chez l’enfant</t>
  </si>
  <si>
    <t>ASTHMA; ANTIBIOTIC; EXACERBATIONS; PEDIATRICS; PHARMACOEPIDEMIOLOGY; BIOSTATISTICS</t>
  </si>
  <si>
    <t>Stankovich, Alexandra</t>
  </si>
  <si>
    <t>333373</t>
  </si>
  <si>
    <t>Subvertir les orthodoxies : l’exploration de l’intermarginalité des figures publiques queer, gender non-conforming et trans* Off the Derech comme agent.e.s de changement</t>
  </si>
  <si>
    <t>MARGINALITE; INTERMARGINALITE; OFF THE DERECH; PHILOSOPHIE DE TERRAIN; CHANGEMENTS SOCIAUX; LGBTQIA2+</t>
  </si>
  <si>
    <t>Touchette, Laurie</t>
  </si>
  <si>
    <t>333377</t>
  </si>
  <si>
    <t>Destin des mitochondries mâles durant le développement de la moule bleue Mytilus edulis</t>
  </si>
  <si>
    <t>Gène (Organismes vivants)</t>
  </si>
  <si>
    <t>BIVALVE; DUI; HETEROPLASMIE; HOMOPLASMIE; MITOCHONDRIE MALE; MYTILUS EDULIS</t>
  </si>
  <si>
    <t>Caron, Laurie</t>
  </si>
  <si>
    <t>333382</t>
  </si>
  <si>
    <t>Développement d’une approche systématique au profilage du tabac de contrebande.</t>
  </si>
  <si>
    <t>SCIENCE FORENSIQUE; RENSEIGNEMENT FORENSIQUE; ANALYSE DE RESEAUX; PROFILAGE; CRIMINOLOGIE; CIGARETTES</t>
  </si>
  <si>
    <t>Mahdy, Mohamed</t>
  </si>
  <si>
    <t>333386</t>
  </si>
  <si>
    <t>Protocoles d'informatique de périphérie sécurisée pour l'internet des objets</t>
  </si>
  <si>
    <t>INTERNET OF THINGS; EDGE COMPUTING; SECURITY; PRIVACY-PRESERVING; MUTUAL AUTHENTICATION; ANONYMITY</t>
  </si>
  <si>
    <t>Rasiwala, Hussain</t>
  </si>
  <si>
    <t>333387</t>
  </si>
  <si>
    <t>Études d'extraction d'ions à partir de gaz xénon, mise à niveau du marquage au baryum pour l'expérience nEXO.</t>
  </si>
  <si>
    <t>BEYOND STANDARD MODEL PHYSICS; RARE EVENT SEARCHES; NEUTRINOLESS DOUBLE-BETA DECAY; EXPERIMENTAL NUCLEAR PHYSICS; BARIUM TAGGING; ION TRAPPING AND SPECTROSCOPY TECHNIQUES</t>
  </si>
  <si>
    <t>Ostinelli, Giada</t>
  </si>
  <si>
    <t>333390</t>
  </si>
  <si>
    <t>La caractérisation transcriptionnelle des cellules bêta "leader" et "follower" dans les îlots pancréatiques humains avec et sans diabète.</t>
  </si>
  <si>
    <t>BETA CELLS; HUMANS; DIABETES; SINGLE CELL SEQUENCING ; PHOTOPAINTING ; SIGNAL TRANSDUCTION</t>
  </si>
  <si>
    <t>Bernard, Lise</t>
  </si>
  <si>
    <t>333420</t>
  </si>
  <si>
    <t>L’exportation du modèle européen des indications géographiques.</t>
  </si>
  <si>
    <t xml:space="preserve">Propriété intellectuelle </t>
  </si>
  <si>
    <t>DROIT INTERNATIONAL ECONOMIQUE; ACCORDS COMMERCIAUX; INDICATIONS GEOGRAPHIQUES ; EXPORTATION NORMATIVE; ACCORD ECONOMIQUE ET COMMERCIAL GLOBAL; ORIGINE</t>
  </si>
  <si>
    <t>Rihoux, Adrien</t>
  </si>
  <si>
    <t>333428</t>
  </si>
  <si>
    <t>Caractérisation fonctionnelle d'un gène candidat associé à une myopathie congénitale</t>
  </si>
  <si>
    <t>MYOBLASTES; CRISPR/CAS9; BIOLOGIE CELLULAIRE; EPIMUTATION; MYOPATHIE CONGENITALE; SEQUENCAGE</t>
  </si>
  <si>
    <t>Gaudreault, Félix-Antoine</t>
  </si>
  <si>
    <t>333444</t>
  </si>
  <si>
    <t xml:space="preserve">Effet de la connaissance financière sur les biais d'épargne et d'investissement des ménages à faible revenu : une perspective multigénérationnelle. </t>
  </si>
  <si>
    <t>Erasmus University Rotterdam [EUR]</t>
  </si>
  <si>
    <t xml:space="preserve">Épargne </t>
  </si>
  <si>
    <t>EPARGNE; INEGALITE DES RICHESSES; CAPITAL HUMAIN; FINANCE COMPORTEMENTALE; DECISIONS FINANCIERES; BIAIS FINANCIERS</t>
  </si>
  <si>
    <t>Trudel-Ferland, Mathilde</t>
  </si>
  <si>
    <t>333445</t>
  </si>
  <si>
    <t>Évaluation de méthodes moléculaire et d'essais d'infectiosité pour la détection et quantification de virus entériques et de protozoaires dans des échantillons alimentaires et environnementaux</t>
  </si>
  <si>
    <t>University of Delaware</t>
  </si>
  <si>
    <t>Delaware</t>
  </si>
  <si>
    <t>INNOCUITE; VIRUS; PARASITES; ALIMENTS; INFECTIOSITE; ENVIRONNEMENT</t>
  </si>
  <si>
    <t>Pierce, Alana</t>
  </si>
  <si>
    <t>333449</t>
  </si>
  <si>
    <t xml:space="preserve">Laissez-moi vous conseiller: Étude sur les dynamiques de genre dans le soutien à l'entrepreneuriat </t>
  </si>
  <si>
    <t>GENDER; ENTREPRENEURSHIP; ADVICE; BUSINESS SUPPORT; COMMUNICATION; PRACTICE</t>
  </si>
  <si>
    <t>Feugé, Éric</t>
  </si>
  <si>
    <t>333459</t>
  </si>
  <si>
    <t>Victimisation et adaptation socio-affective d’enfants d’âge scolaire adoptés par des pères gais</t>
  </si>
  <si>
    <t>ADAPTATION SOCIO-AFFECTIVE; ATTACHEMENT; ADOPTION; DIVERSITE FAMILIALE; HOMOPHOBIE ET VICTIMISATION; PERES GAIS</t>
  </si>
  <si>
    <t>Dubé, Francis</t>
  </si>
  <si>
    <t>333475</t>
  </si>
  <si>
    <t>Jouer et cocréer pour apprendre la musique : retombées et innovations</t>
  </si>
  <si>
    <t>LEARNING MUSIC THROUGH PLAY; JEUX MUSICAUX EDUCATIFS; PEDAGOGIE MUSICALE EXTRASCOLAIRE; PEDAGOGIE CREATIVE; ENGAGEMENT "APPRENTISSAGE ET MUSIQUE"; APPRENTISSAGE CONNECTE</t>
  </si>
  <si>
    <t>Jee, Samantha</t>
  </si>
  <si>
    <t>333491</t>
  </si>
  <si>
    <t>Une investigation sur l'absorption, l’entreposage et l'incorporation du fer et du vanadium lors de la bio-fabrication du byssus par Mytilus edulis</t>
  </si>
  <si>
    <t>MATERIALS CHARACTERIZATION; BIO-INSPIRED MATERIALS; BYSSUS; METAL COORDINATION; ADHESION; DOPA</t>
  </si>
  <si>
    <t>Rawach, Diane</t>
  </si>
  <si>
    <t>333492</t>
  </si>
  <si>
    <t>Catalyseurs à haute performance et faible coût à base de métaux non-nobles pour la réaction de réduction de l'oxygène dans les piles à combustible</t>
  </si>
  <si>
    <t>MATERIALS; ENERGY; POLYMERS; ORR; ELECTROCATALYSTS; POLYMER ELECTROLYTE MEMBRANE FUEL CELLS</t>
  </si>
  <si>
    <t>Goyer-Pétrin, Gabrielle</t>
  </si>
  <si>
    <t>333494</t>
  </si>
  <si>
    <t>Kamagitsiaruk : promouvoir le bien-être, la justice sociale et la sécurisation culturelle, une phénoménologie de l’expérience de santé des femmes inuit en transition à l’âge adulte dans leurs rapports avec les soins de santé sexuelle prodigués par les infirmières dans les dispensaires du Nunavik.</t>
  </si>
  <si>
    <t>PROMOTION DE LA SANTE; EQUITE EN SANTE; SANTE DES FEMMES AUTOCHTONES; SECURISATION CULTURELLE; SANTE SEXUELLE; DECOLONISATION DES SOINS INFIRMIERS</t>
  </si>
  <si>
    <t>Zaman, Aliyah</t>
  </si>
  <si>
    <t>333500</t>
  </si>
  <si>
    <t>Étude des microARN exosomaux comme biomarqueurs sanguins des lésions du système nerveux central dans la sclérose en plaques</t>
  </si>
  <si>
    <t>BIOMARKER; EXOSOME; NEURODEGENERATION; MYELIN; MULTIPLE SCLEROSIS; MICRORNA</t>
  </si>
  <si>
    <t>Dussault-Picard, Cloé</t>
  </si>
  <si>
    <t>333502</t>
  </si>
  <si>
    <t>L'utilisation de centrales inertielles pour évaluer la cinématique de la marche sur des surfaces irrégulières.</t>
  </si>
  <si>
    <t>EVALUATION; MESURE; MOUVEMENT; CAMERAS OPTOELECTRONIQUES; CENTRALES INERTIELLES; MARCHE</t>
  </si>
  <si>
    <t>Marin, Baptiste</t>
  </si>
  <si>
    <t>333507</t>
  </si>
  <si>
    <t>Développement d'un dispositif de microbilles d'hydrogel comme support cellulaire pour l'immunothérapie du cancer</t>
  </si>
  <si>
    <t>BIOPOLYMERE; HYDROGEL; CHITOSAN; ENCAPSULATION CELLULAIRE; TRANSFERT ADOPTIF DE CELLULES; LYMPHOCYTES T</t>
  </si>
  <si>
    <t>Wang, Han Ting</t>
  </si>
  <si>
    <t>333518</t>
  </si>
  <si>
    <t>Optimisation de la trajectoire des médicaments chroniques chez les survivants des soins intensifs fragilisés</t>
  </si>
  <si>
    <t>FRAGILITE; SOINS INTENSIFS; PHARMACOLOGIE; EPIDEMIOLOGIE; MALADIES CHRONIQUES; MEDICAMENTS</t>
  </si>
  <si>
    <t>Canonne, Candice</t>
  </si>
  <si>
    <t>333522</t>
  </si>
  <si>
    <t>Caractérisation des neurones Von Economo dans la dépression et la schizophrénie.</t>
  </si>
  <si>
    <t>NEURONES VON ECONOMO ; SCHIZOPHRENIE ; DEPRESSION ; MALTRAITANCE INFANTILE ; CERVEAU HUMAIN ; ECHANTILLONS POST MORTEM</t>
  </si>
  <si>
    <t>Dumut, Daciana</t>
  </si>
  <si>
    <t>333523</t>
  </si>
  <si>
    <t>Nanoliposomes CuET à effet immunomodulateur sur les cellules NK et T pour le traitement du cancer colorectal métastatique résistant à l'irinotécan.</t>
  </si>
  <si>
    <t>CANCER; COLORECTAL; METASTASES; NANOLIPOSOMES; BACTERIES; THERAPIE DE PRECISION</t>
  </si>
  <si>
    <t>Jang, Junyoung</t>
  </si>
  <si>
    <t>333531</t>
  </si>
  <si>
    <t>Génération du code sensible aux ressources basée sur la logique adjoint</t>
  </si>
  <si>
    <t>Théories et règles de la logique</t>
  </si>
  <si>
    <t>METAPROGRAMMATION; PROGRAMMATION ETAGEE; LOGIQUE MODALE; LOGIQUE LINEAIRE; SECURITE DES RESSOURCES; POLYMORPHISME</t>
  </si>
  <si>
    <t>Pan, Zhouyang</t>
  </si>
  <si>
    <t>333536</t>
  </si>
  <si>
    <t>Études Paramétriques de Flammes Discrètes dans des Suspensions Métalliques Tridimensionnelles</t>
  </si>
  <si>
    <t>SOLID FUEL-COMBUSTIBLE GAS HYBRID FLAMES; METAL FUELS; FLAME INSTABILITY; DISCRETE FLAME THEORY; STATISTICAL PHYSICS; PERCOLATION</t>
  </si>
  <si>
    <t>Naoufal, Michael</t>
  </si>
  <si>
    <t>333538</t>
  </si>
  <si>
    <t>C.A.R.E. en confiance : Améliorer l'auto-efficacité des parents grâce à une session de coaching de groupe brève et ciblée.</t>
  </si>
  <si>
    <t>Rôles familiaux</t>
  </si>
  <si>
    <t>SELF-EFFICACY; PARENTING ; PARENTAL STRESS; EMOTION REGULATION; PARENTING PROGRAM; FAMILY FUNCTIONING</t>
  </si>
  <si>
    <t>333544</t>
  </si>
  <si>
    <t>L’éthique comme source complémentaire du droit dans la fonction de juger</t>
  </si>
  <si>
    <t>ETHICISATION DU DROIT; ROLE DES JUGES; ETHIQUE PROFESSIONNELLE; JUGEMENT MORAL; DROIT; JUSTICE</t>
  </si>
  <si>
    <t>Dallstream, Caroline</t>
  </si>
  <si>
    <t>333545</t>
  </si>
  <si>
    <t>Les fonctions, les facteurs et l'importance de la variation des caractères à la racine, des plantes subindividuelles aux écosystèmes tropicaux</t>
  </si>
  <si>
    <t>ECOLOGIE; BIOGEOCHIMIE ; COMMUNAUTES VEGETALES; PHYSIOLOGIE DES ARBRES; SYMBIOSES ; FONCTIONS RACINAIRES</t>
  </si>
  <si>
    <t>Morasse, Marie-Jeanne</t>
  </si>
  <si>
    <t>333554</t>
  </si>
  <si>
    <t>Les transformations du genre féminin au XIXe siècle à travers les images de lectrices dans les œuvres de Mary Cassatt</t>
  </si>
  <si>
    <t xml:space="preserve">HISTOIRE DE L'ART; ETUDES FEMINISTES; ETUDES SUR LE GENRE; 19E SIECLE; SCENES DE LECTURE; MARY CASSATT </t>
  </si>
  <si>
    <t>Dal Santo, Tiffany</t>
  </si>
  <si>
    <t>333556</t>
  </si>
  <si>
    <t>Supporter une évaluation équitable de la santé mentale : une analyse du biais de mesure des items de la sous-échelle de dépression de l'échelle hospitalière de mesure de l'anxiété et de la dépression selon la langue et les caractéristiques des répondants</t>
  </si>
  <si>
    <t>DEPRESSION SCREENING; MENTAL HEALTH; MEDICAL PATIENTS; DIFFERENTIAL ITEM FUNCTIONING; LANGUAGE TRANSLATION; RESPONDENT CHARACTERISTICS</t>
  </si>
  <si>
    <t>Rousseau-Pinard, Émile</t>
  </si>
  <si>
    <t>333565</t>
  </si>
  <si>
    <t>Élaboration d'un système de contrôle agrivoltaïque en serre</t>
  </si>
  <si>
    <t>ENERGIE RENOUVELABLE; EFFICIENCE ENERGETIQUE CIRCULAIRE; SYSTEME ALIMENTS-ENERGIE; SERRE; GESTION ENERGETIQUE; AGRIVOLTAIQUE</t>
  </si>
  <si>
    <t>Shahryari, Benyamin</t>
  </si>
  <si>
    <t>333566</t>
  </si>
  <si>
    <t>Multistabilité multimodale dans des métamatériaux de type coquille déployables</t>
  </si>
  <si>
    <t>METAMATERIALS; DEPLOYABLE STRUCTURES ; MULTISTABILITY ; MULTIMODAL STABILITY; SHELL-LIKE MATERIALS; DEPLOYABLE SPACE STRUCTURES</t>
  </si>
  <si>
    <t>Henry, Morgane</t>
  </si>
  <si>
    <t>333571</t>
  </si>
  <si>
    <t>Prédire les épidémies d’insectes forestiers et gérer leurs conséquences : le cas de la tordeuse des bourgeons de l'épinette au Québec</t>
  </si>
  <si>
    <t>EPIDEMIE D'INSECTES; DYNAMIQUE DE POPULATION; PREDICTION DU RISQUE; SPATIALEMENT EXPLICITE; STATE-SPACE MODELS; CHORISTONEURA FUMIFERANA</t>
  </si>
  <si>
    <t>Boccheni, Giusto Amedeo</t>
  </si>
  <si>
    <t>333579</t>
  </si>
  <si>
    <t>Une souveraineté absente: Une Exploration de la « Tutelle pour le(s) Bien(s) Commun(s) » dans le Bassin du Fleuve Columbia et du Fleuve Mékong</t>
  </si>
  <si>
    <t xml:space="preserve">Jurisprudence </t>
  </si>
  <si>
    <t>SOUVERAINETE; DROIT ET GOUVERNANCE DE L?EAU; BIENS COMMUNS TRANSFRONTALIERS; PEUPLES AUTOCHTONES; ETRES NON-HUMAINS; PROPRIETAIRES FONCIERS COMMUNS</t>
  </si>
  <si>
    <t>Knani, Mouna</t>
  </si>
  <si>
    <t>333588</t>
  </si>
  <si>
    <t>Étude des effets de l'intelligence artificielle (IA) sur les risques psychosociaux et la santé psychologique des employés</t>
  </si>
  <si>
    <t>SANTE PSYCHOLOGIQUE; EPUISEMENT PROFESSIONNEL ; PRESENTEISME PATHOLOGIQUE ; RISQUES PSYCHOSOCIAUX; ERGOSTRESSIE (TECHNOSTRESS); INTELLIGENCE ARTIFICIELLE</t>
  </si>
  <si>
    <t>Boyadjian, Oscar</t>
  </si>
  <si>
    <t>333589</t>
  </si>
  <si>
    <t>Transformer un déchet biologique en vecteur thérapeutique : les vésicules extracellulaires de sang inutilisé en tant que systèmes de d'administration ciblés pour stabiliser les plaques d’athérome</t>
  </si>
  <si>
    <t>SANG; ERYTHROCYTES; VESICULES EXTRACELLULAIRES; ATHEROSCLEROSE; CODE-BARRE ADN; METALLOPROTEINASES MATRICIELLES</t>
  </si>
  <si>
    <t>Fang, Ruomeng</t>
  </si>
  <si>
    <t>333590</t>
  </si>
  <si>
    <t>Évaluation de l’immunocoloration GATA6 et KRT17 en tant que test prédictif pour l’assignation de sous-types classique et basal dans l’adénocarcinome canalaire pancréatique.</t>
  </si>
  <si>
    <t>PANCREATIC DUCTAL ADENOCARCINOMA; PRECISION THERAPY; HOMOLOGOUS RECOMBINATION PROFICIENCY; DNA AND RNA SEQUENCING; MULTIPLEX IMMUNOHISTOCHEMISTRY STAINING; SURROGATE TRANSCRIPTOMIC CLASSIFICATION</t>
  </si>
  <si>
    <t>Eddaoui, Oussama</t>
  </si>
  <si>
    <t>333606</t>
  </si>
  <si>
    <t>Cartographie tri-dimensionnelle des réponses motrices à la neurostimulation médullaire</t>
  </si>
  <si>
    <t>LOCOMOTION; REHABILITATION; TRAUMA MEDULLAIRE; NEUROSTIMULATION MEDULLAIRE; MODELE COMPUTATIONNEL; CARTOGRAPHIE TRI-DIMENSIONNELLE</t>
  </si>
  <si>
    <t>Guinard, Ségolène</t>
  </si>
  <si>
    <t>333640</t>
  </si>
  <si>
    <t>Au lieu d’une image : fabriquer le visible au Grand Télescope Millimétrique</t>
  </si>
  <si>
    <t>IMAGES ; INFRASTRUCTURES; ECOLOGIE; ASTRONOMIE; MEXIQUE; RURALITE</t>
  </si>
  <si>
    <t>Rahimirad, Samira</t>
  </si>
  <si>
    <t>333647</t>
  </si>
  <si>
    <t>Identification des altérations génétiques responsables de la létalité du cancer de la prostate</t>
  </si>
  <si>
    <t>PROSTATE CANCER PROGRESSION; CIRCULATING TUMOR DNA; LIQUID BIOPSY; GENOMICS; METHYLOMICS; METASTASIS</t>
  </si>
  <si>
    <t>Joyal, Jean-Sébastien</t>
  </si>
  <si>
    <t>333648</t>
  </si>
  <si>
    <t>Offre et demande énergétique façonnent l'architecture neuro-vasculaire</t>
  </si>
  <si>
    <t>ANGIGENESE; METABOLISME ENERGETIQUE; INTERACTION NEURO-VASCULAIRE; MITOCHONDRIE; TRANSCRIPTOMIQUE UNICELLULAIRE; EPIGENETIQUE</t>
  </si>
  <si>
    <t>Morin, Marie-Pascale</t>
  </si>
  <si>
    <t>333650</t>
  </si>
  <si>
    <t>Étude de facteurs cruciaux à la mise en place d’un programme de contrôle et de surveillance de la diarrhée virale bovine dans les troupeaux laitiers canadiens</t>
  </si>
  <si>
    <t>INDUSTRIE LAITIERE; PROGRAMME DE SURVEILLANCE ET CONTROLE; BIOSECURITE; TEST DIAGNOSTIQUE; ANALYSES BAYESIENNES; DIARRHEE VIRALE BOVINE</t>
  </si>
  <si>
    <t>Kimura, Alianne</t>
  </si>
  <si>
    <t>333652</t>
  </si>
  <si>
    <t>Fouiller le passé: L'identification des stratégies de «survivance» à Lemon Creek, un camp d'internement des Canadiens d'origine japonaise de la Seconde Guerre Mondiale</t>
  </si>
  <si>
    <t>HISTORICAL ARCHAEOLOGY; ARCHAEOLOGICAL SURVEY ; MAPPING; ANTI-ASIAN RACISM; SURVIVANCE; JAPANESE CANADIAN INTERNMENT</t>
  </si>
  <si>
    <t>Perey, Céline</t>
  </si>
  <si>
    <t>333657</t>
  </si>
  <si>
    <t>La recherche AVEC les enfants : perspective de chercheur.euses et d’enfants de 6 à 12 ans.</t>
  </si>
  <si>
    <t>APPROCHE PARTICIPATIVE; ENFANT; RECHERCHE ACTION  ; ADULTO-CENTRISME ; ETHIQUE; ARTICLE 12 - UNICEF</t>
  </si>
  <si>
    <t>Bernier, Emilie</t>
  </si>
  <si>
    <t>333668</t>
  </si>
  <si>
    <t>Est-ce qu'une intervention visant l'amélioration de la qualité alimentaire amorcée en début de grossesse améliore l'homéostasie du glucose de personnes enceintes à risque de diabète gestationnel? Un essai contrôlé randomisé</t>
  </si>
  <si>
    <t>PERINATALITE; NUTRITION; ENDOCRINOLOGIE; METABOLISME DU GLUCOSE; DIABETE GESTATIONNEL; INTERVENTION NUTRITIONNELLE</t>
  </si>
  <si>
    <t>Nguyen, Ngoc Sang</t>
  </si>
  <si>
    <t>333670</t>
  </si>
  <si>
    <t>Probiotiques dérivés de l'environnement contre les Escherichia coli pathogènes de la mammite : c'est l'intérieur qui compte</t>
  </si>
  <si>
    <t>BOVINE MASTITIS; ENVIRONMENTAL PATHOGENS; ANTIBIOTIC RESISTANCE; GENE TRANSFORMATION; ANTIBIOTIC ALTERNATIVES; PROBIOTICS</t>
  </si>
  <si>
    <t>Shi, Jiahao</t>
  </si>
  <si>
    <t>333671</t>
  </si>
  <si>
    <t>Impression 3D de métamatériaux piézoélectriques flexibles</t>
  </si>
  <si>
    <t>BIOMATERIALS; PIEZOELECTRIC AND PYROELECTRIC EFFECTS; FLEXIBLE SENSORS AND ENERGY HARVESTOR; 3D PRINTING; HOMOGENIZATION; NANOCOMPOSITE</t>
  </si>
  <si>
    <t>Rouhani Esfahani, Amirreza</t>
  </si>
  <si>
    <t>333677</t>
  </si>
  <si>
    <t>Développement d’une approche de modification de surface inspirée de la chimie verte à base de biomasse pour optimiser les anodes de graphite de batteries lithium-ion prochaine génération.</t>
  </si>
  <si>
    <t xml:space="preserve">LITHIUM-ION BATTERY; GRAPHITE ; GREEN COATING ; ENERGY STORAGE ; BATTERY PERFORMANCE ; COATING </t>
  </si>
  <si>
    <t>Patwary, Md Mohsin</t>
  </si>
  <si>
    <t>333680</t>
  </si>
  <si>
    <t>Diversification structurale des terpénoïdes par carboxyméthylation du prényl diphosphate chez la levure.</t>
  </si>
  <si>
    <t>SYNTHETIC BIOLOGY; FUCOXANTHIN; ARTIFICIAL PATHWAYS; TERPENOIDS; YEAST; METABOLIC ENGINEERING</t>
  </si>
  <si>
    <t>Martinez Villar, Guillermo</t>
  </si>
  <si>
    <t>333682</t>
  </si>
  <si>
    <t xml:space="preserve">Conscience et intelligence artificielle: utiliser la réponse cérébrale à l'anesthésie et l'apprentissage machine pour diagnostiquer et prédire la récupération de la conscience chez les patients en coma ou avec un trouble de la conscience. </t>
  </si>
  <si>
    <t>CONSCIOUSNESS; MACHINE LEARNING; ANESTHESIA; ELECTROENCEPHALOGRAPHY; CONNECTIVITY; COMA</t>
  </si>
  <si>
    <t>Ménard, Marie-Pier</t>
  </si>
  <si>
    <t>333684</t>
  </si>
  <si>
    <t>Cartographie des stocks de carbone dans les tourbières forestières du Québec</t>
  </si>
  <si>
    <t>CARTOGRAPHIE; TOURBIERE FORESTIERE; CHANGEMENTS CLIMATIQUES; CYCLE DU CARBONE; FORET BOREALE; MODELISATION</t>
  </si>
  <si>
    <t>Vuoristo, Kaisa</t>
  </si>
  <si>
    <t>333705</t>
  </si>
  <si>
    <t>Autonomisation des femmes immigrantes violentées grâce au développement des réseaux : Adaptation du programme Femmes-relais en maison d’hébergement</t>
  </si>
  <si>
    <t>VIOLENCE CONJUGALE; FEMMES IMMIGRANTES; MAISON D'HEBERGEMENT; INTERVENTION; RESEAUX SOCIAUX; AUTONOMISATION</t>
  </si>
  <si>
    <t>Thibaud-Latour, Ellena</t>
  </si>
  <si>
    <t>333717</t>
  </si>
  <si>
    <t>Ignorance et injustices sociales : rôles et relations. À l'intersection entre le social, le structurel et
l'épistémique.</t>
  </si>
  <si>
    <t>EPISTEMOLOGIE SOCIALE; AGNOTOLOGIE ; PHILOSOPHIE FEMINISTE; IGNORANCE; INJUSTICES SOCIALES; VICES EPISTEMIQUES</t>
  </si>
  <si>
    <t>Cheng-Boivin, Zacharie</t>
  </si>
  <si>
    <t>333738</t>
  </si>
  <si>
    <t>Le rôle des métabolites du microbiote intestinal comme modificateurs épigénétiques de la structure et fonction musculaire: implications pour la prévention de pathologies musculaires à causes génétiques</t>
  </si>
  <si>
    <t>GENETIQUE; EPIGENETIQUE; MALADIES NEUROMUSCULAIRES; MICROBIOTE INTESTINAL; PROTEINE MITOCHONDRIALE TRIFONCTIONNELLE; ACIDES GRAS A CHAINE COURTE</t>
  </si>
  <si>
    <t>Shum, Michael</t>
  </si>
  <si>
    <t>333739</t>
  </si>
  <si>
    <t xml:space="preserve">L'hétérogénéité mitochondriale et sa reprogrammation dans les maladies métaboliques. </t>
  </si>
  <si>
    <t>MITOCHONDRIE; METABOLISME; RESISTANCE A L'INSULINE; ANTI-OXIDANT; INFLAMMATION; OBESITE</t>
  </si>
  <si>
    <t>Labossière, Sophie</t>
  </si>
  <si>
    <t>333745</t>
  </si>
  <si>
    <t>L'influence de la culture sportive sur l'intégrité et la santé mentale des athlètes au Québec</t>
  </si>
  <si>
    <t>ATHLETES; MALTRAITANCE; CULTURE SPORTIVE; TROUBLES DE SANTE MENTALE; DIFFICULTES D'ADAPTATION; SANTE MENTALE</t>
  </si>
  <si>
    <t>Bergeron, Amelie</t>
  </si>
  <si>
    <t>333753</t>
  </si>
  <si>
    <t>Reconstitution des régimes de feux des forêts du passé</t>
  </si>
  <si>
    <t>FORESTERIE; DYNAMIQUE FORESTIERE; DRAVE; DENDROCHRONOLOGIE; PALEOECOLOGIE; REGIME DE FEUX</t>
  </si>
  <si>
    <t>Saran, Anshu</t>
  </si>
  <si>
    <t>333760</t>
  </si>
  <si>
    <t>ÉTUDE STRUCTURELLE ET FONCTIONNELLE DE LA VOIE RÉGULATOIRE DU SYSTÈME DE SÉCRÉTION DE TYPE 9</t>
  </si>
  <si>
    <t>BACTERIAL SECRETION SYSTEM ; X-RAY CRYSTALLOGRAPHY; STRUCTURE-FUNCTION; SIGNAL TRANSDUCTION; TWO COMPONENT SYSTEM; REGULATION</t>
  </si>
  <si>
    <t>Lajeunesse, Sarah</t>
  </si>
  <si>
    <t>333764</t>
  </si>
  <si>
    <t>Gouvernance mondiale en matière de sécurité : normalisation des pratiques et vulnérabilité</t>
  </si>
  <si>
    <t>DROIT INTERNATIONAL PUBLIC; SECURITE INTERNATIONALE; GOUVERNANCE GLOBALE ; DROITS HUMAINS ET FONDAMENTAUX; SECURITE HUMAINE; VULNERABILITE</t>
  </si>
  <si>
    <t>Légaré, Xavier-Philippe</t>
  </si>
  <si>
    <t>333766</t>
  </si>
  <si>
    <t>Rôle du microbiote intestinal dans le développement du cancer de la prostate</t>
  </si>
  <si>
    <t>Prostate</t>
  </si>
  <si>
    <t>CANCER; PROSTATE; MICROBIOTE CIRCULANT; MICROBIOTE INTESTINAL; TRANSLOCATION BACTERIENNE; MICROBIOTE TUMORAL</t>
  </si>
  <si>
    <t>Jurkovic, Carla-Marie</t>
  </si>
  <si>
    <t>333768</t>
  </si>
  <si>
    <t>Étude de la dynamique d’assemblage du protéome de la fourche de réplication en présence de stress réplicatif causé par Hydroxyurée</t>
  </si>
  <si>
    <t>SPECTROMETRIE DE MASSE; PROTEOMIQUE; REPLICATION DE L'ADN; REPARATION DE L'ADN; INTERACTOME; FOURCHE DE REPLICATION</t>
  </si>
  <si>
    <t>Sere, Amal Amatullah Manaar</t>
  </si>
  <si>
    <t>333782</t>
  </si>
  <si>
    <t>Estimation des élasticités (prix et revenu): cas de la tarification par palier</t>
  </si>
  <si>
    <t>TARIFICATION PAR PALIER; ELASTICITITE PRIX; MODELE STRUCTUREL; MAXIMISATION DE L'UTILITE; MODELE BLP; ENDOGENEITE DES PRIX</t>
  </si>
  <si>
    <t>Kardash, Katrina</t>
  </si>
  <si>
    <t>333792</t>
  </si>
  <si>
    <t xml:space="preserve">L'être et le devenir : Analyse ethnographique des expressions incarnées et articulées de la féminité catholique chez les jeunes femmes adultes montréalaises </t>
  </si>
  <si>
    <t>CHRISTIANISME; CATHOLICISME QUEBECOIS; ETUDES DE GENRE; FEMINISME; IDENTITE; JEUNES ADULTES</t>
  </si>
  <si>
    <t>Brock, Gregory</t>
  </si>
  <si>
    <t>333794</t>
  </si>
  <si>
    <t>Développement de surfaces poreuses infusées de liquide glissant superaérophobe grâce au biomimétisme de la sarracénie de Nepenthes</t>
  </si>
  <si>
    <t>SURFACE ENGINEERING; BIOMIMETIC ; BUBBLE ADHESION; SUPERAEROPHOBIC; SLIPPERY LIQUID INFUSED POROUS SURFACES; DIRECTIONAL TRANSPORT</t>
  </si>
  <si>
    <t>Fearnley, Sydney</t>
  </si>
  <si>
    <t>333800</t>
  </si>
  <si>
    <t>Analyse de la fonction du récepteur Kirrel3 dans la formation de circuits neuronaux.</t>
  </si>
  <si>
    <t>OLFACTORY SYSTEM; AXON GUIDANCE; CELL ADHESION MOLECULE; MOUSE BEHAVIOR; VOMERONASAL; KIRREL3</t>
  </si>
  <si>
    <t>333806</t>
  </si>
  <si>
    <t>Fontaine, Nicolas</t>
  </si>
  <si>
    <t>333809</t>
  </si>
  <si>
    <t>Développement d'un capteur électrochimique combinant l'utilisation d'aptamères et de la plasmonique pour le suivi du
propofol dans le sang</t>
  </si>
  <si>
    <t>HEALTH; ANESTHETIC; DOSAGE; MONITORING; ELECTROCHEMICAL SENSOR; APTAMER</t>
  </si>
  <si>
    <t>Krause, Sabrina</t>
  </si>
  <si>
    <t>333811</t>
  </si>
  <si>
    <t>L’agentivité des femmes en politique sur leurs représentations : le cas d’Angela Merkel.</t>
  </si>
  <si>
    <t xml:space="preserve">MEDIATISATION SEXUEE ; STEREOTYPES DE GENRE; ESPACE PUBLIC; FEMMES; IMAGE PUBLIQUE; MECANISMES SOCIODISCURSIFS </t>
  </si>
  <si>
    <t>333815</t>
  </si>
  <si>
    <t>L’effet du sentiment d’envie sur la sensibilité à la douleur, chez des adultes en bonne santé</t>
  </si>
  <si>
    <t>EMOTIONS HOSTILES; ENVIE; DOULEUR; MODULATION; ADULTE; CONTEXTE SOCIAL</t>
  </si>
  <si>
    <t>Ellena, Samuele</t>
  </si>
  <si>
    <t>333819</t>
  </si>
  <si>
    <t>Postures autobiographiques et émergence de voix périphériques 
Bakary Diallo, Ken Bugul, Chung Ook : les perturbateurs de l’ordre symbolique</t>
  </si>
  <si>
    <t>RAPPORT DIALECTIQUE TEXTE ET CONTEXTE; MARGES ET MOBILITE; CHAMPS LITTERAIRES; SENEGAL, FRANCE ET QUEBEC; PERTURBATEURS D'ORDRE SYMBOLIQUE; AGENTIVITE DES AUTEUR?E?S</t>
  </si>
  <si>
    <t>Lecompte, Olivier</t>
  </si>
  <si>
    <t>333825</t>
  </si>
  <si>
    <t>Redonner le sens du toucher aux utilisateurs de prothèse de main.</t>
  </si>
  <si>
    <t>ROBOTIQUE; MECATRONIQUE; NON INVASIF; PROPRIOCEPTION; RESTAURATION SOMATOSENSORIELLE; SOMATOTOPIQUE</t>
  </si>
  <si>
    <t>Savu, Dan-Cornelius</t>
  </si>
  <si>
    <t>333828</t>
  </si>
  <si>
    <t>Analyse tridimensionnelle sur la stabilité structurelle d'un objet macroscopique accéléré par pression radiative</t>
  </si>
  <si>
    <t>Mécanique des milieux continus</t>
  </si>
  <si>
    <t>PHOTON ACCELERATION; PROPULSION; STRUCTURAL STABILITY; LASER; INTERSTELLAR FLIGHT; HEAVY-ION ACCELERATION</t>
  </si>
  <si>
    <t>Guimond, Camille</t>
  </si>
  <si>
    <t>333837</t>
  </si>
  <si>
    <t>Trajectoires de victimisation par les pairs chez les enfants victimes d’agression sexuelle</t>
  </si>
  <si>
    <t>AGRESSION SEXUELLE A L'ENFANCE; VICTIMISATION PAR LES PAIRS; PROBLEMES DE COMPORTEMENTS EXTERIORISES; PROBLEMES DE COMPORTEMENTS INTERIORISES; MILIEU SCOLAIRE; ETUDE LONGITUDINALE</t>
  </si>
  <si>
    <t>Tremblay, Sophie</t>
  </si>
  <si>
    <t>333845</t>
  </si>
  <si>
    <t>Comprendre pour mieux protéger le cervelet en développement</t>
  </si>
  <si>
    <t>INSULTES PERINATALES; INFLAMMATION; REPONSE IMMUNITAIRE INNEE; MICROGLIE; HEMORRAGIE CEREBELLEUSE; ATROPHIE CEREBELLEUSE</t>
  </si>
  <si>
    <t>Stan, Teodora</t>
  </si>
  <si>
    <t>333846</t>
  </si>
  <si>
    <t>Restauration des terres enclavées par une autoroute : effet de la pollution sonore sur les chauves-souris (à Pike River, Québec).</t>
  </si>
  <si>
    <t>ECOSYSTEME; DEVELOPPEMENT DURABLE; BIORESTAURATION; BIOACOUSTIQUE; CONSERVATION; CHIROPTERES</t>
  </si>
  <si>
    <t>Nadeau-Besse, Édouard</t>
  </si>
  <si>
    <t>333850</t>
  </si>
  <si>
    <t>Jouer le devenir
Possibilités esthétiques et puissances du cinéma dans l’œuvre de Nobuhiko Obayashi</t>
  </si>
  <si>
    <t>CINEMA JAPONAIS; ESTHETIQUE; REPRESENTATION ET IMAGINAIRE SOCIAL; ETUDES DE GENRE; LANGAGE CINEMATOGRAPHIQUE; NOBUHIKO OBAYASHI</t>
  </si>
  <si>
    <t>Dorta, Tomas</t>
  </si>
  <si>
    <t>333858</t>
  </si>
  <si>
    <t>L’esquisse 3D imprimée : un nouveau média d’idéation</t>
  </si>
  <si>
    <t>FABRICATION NUMERIQUE; REALITE VIRTUELLE; ESQUISSE 3D; IDEATION; ESQUISSE 3D IMPRIMEE; REPRESENTATIONS</t>
  </si>
  <si>
    <t>Kriz, Anita</t>
  </si>
  <si>
    <t>333881</t>
  </si>
  <si>
    <t xml:space="preserve">Identifier des biomarqueurs associés à une différenciation pancréatique « réussie » grâce à l’intelligence artificielle et établissement d’une approche de contrôle de procédé </t>
  </si>
  <si>
    <t xml:space="preserve">PROCESS OPTIMIZATION ; BIOMANUFACTURING WITH MACHINE LEARNING; STEM CELL DIFFERENTIATION; TYPE 1 DIABETES; GENE EXPRESSION PREDICTION ; DYNAMIC FEEDBACK IN DIFFERENTIATION </t>
  </si>
  <si>
    <t>Smith, Irene</t>
  </si>
  <si>
    <t>333884</t>
  </si>
  <si>
    <t>Distribution de la neutralisation PIN-PEN à travers les dialectes en anglais</t>
  </si>
  <si>
    <t>Contacts entre langues et changement linguistique</t>
  </si>
  <si>
    <t>PHONETICS; LANGUAGE VARIATION AND CHANGE; VOWEL MERGER; SOUTHERN AMERICAN ENGLISH; NASALIZATION; PIN-PEN MERGER</t>
  </si>
  <si>
    <t>Jalal, Mohammad Shah</t>
  </si>
  <si>
    <t>333900</t>
  </si>
  <si>
    <t>Améliorer le diagnostic et l'estimation du fardeau de la neurocysticercose.</t>
  </si>
  <si>
    <t xml:space="preserve">Maladies tropicales </t>
  </si>
  <si>
    <t>NEUROCYSTICERCOSIS (NCC); TAENIA SOLIUM; EXOSOME BIOMARKER; EPILEPSY; GLOBAL BURDEN OF DISEASE; DISABILITY ADJUSTED LIFE YEARS (DALYS)</t>
  </si>
  <si>
    <t>Benoit, Léandre</t>
  </si>
  <si>
    <t>333904</t>
  </si>
  <si>
    <t xml:space="preserve">La montée des partis de droite radicale en Europe et son influence sur le discours sur l'intégration européenne des partis traditionnels </t>
  </si>
  <si>
    <t>UNION EUROPEENNE; INTEGRATION EUROPEENNE; COMPETITION POLITIQUE ; PARTIS D'EXTREME DROITE ; CHALLENGER PARTIES; EUROSCEPTICISME</t>
  </si>
  <si>
    <t>Saqib, Mohd</t>
  </si>
  <si>
    <t>333907</t>
  </si>
  <si>
    <t>Détection interprétable des logiciels malveillants à l'aide d'une intelligence artificielle explicable</t>
  </si>
  <si>
    <t>MALWARE DETECTION; BLACK-BOX; EXPLAINABLE AI; CYBER SECURITY; ASSEMBLY LANGUAGE; DATA MINING</t>
  </si>
  <si>
    <t>Sanz-Robinson, Jacob</t>
  </si>
  <si>
    <t>333927</t>
  </si>
  <si>
    <t>Intégration continue des résultats de neuroimagerie à travers des pipelines et des jeux de données: application à l'estimation de l'association entre la perte auditive et la structure du cerveau</t>
  </si>
  <si>
    <t>NEUROIMAGING; SOFTWARE ENGINEERING; REPRODUCIBILITY; METHODOLOGICAL FLEXIBILITY; DEMENTIA; CONTINUOUS INTEGRATION</t>
  </si>
  <si>
    <t>Gagné, Benjamin</t>
  </si>
  <si>
    <t>333935</t>
  </si>
  <si>
    <t>Les nouvelles églises évangéliques urbaines québécoises et les relations d’amitié comme source de vitalité urbaine</t>
  </si>
  <si>
    <t>VITALITE URBAINE; EGLISES EVANGELIQUES; RELATIONS D'AMITIES; DIVERSITE RELIGIEUSE; AMITIES INTERRELIGIEUSES; PLURALISME</t>
  </si>
  <si>
    <t>Sarrazy, Pauline</t>
  </si>
  <si>
    <t>333936</t>
  </si>
  <si>
    <t>À la croisée des mots et de l'image : pour une poésie scénaristique.</t>
  </si>
  <si>
    <t xml:space="preserve">SCENARIO ; POESIE; INTERMEDIALITE ; TRANSSEMIOTISATION ; SENSIBLES (THEORIES DES); DIDASCALIE SCENARISTIQUE POETIQUE </t>
  </si>
  <si>
    <t>Su, Wan-Chun</t>
  </si>
  <si>
    <t>333943</t>
  </si>
  <si>
    <t>Modélisation multi-échelle de l'interactome humain-virus</t>
  </si>
  <si>
    <t>STRUCTURAL BIOINFORMATICS; STRUCTURAL SYSTEMS BIOLOGY; PROTEIN-PROTEIN INTERACTIONS; VIRUS-HOST INTERACTION; NETWORK BIOLOGY; STRUCTURAL INTERACTION NETWORKS</t>
  </si>
  <si>
    <t>Naseri Gheisanab, Hassan</t>
  </si>
  <si>
    <t>333948</t>
  </si>
  <si>
    <t>Réseaux d'antennes OAM multimodes pour les véhicules à conduite autonome de la prochaine génération</t>
  </si>
  <si>
    <t>ELECTRICAL ENGINEERING; TELECOMMUNICATION; FIELD AND WAVE; ELECTROMAGNETICS ; MICROWAVE ENGINEEERING; ANTENNA DESIGN</t>
  </si>
  <si>
    <t>Sayed, Sawsan</t>
  </si>
  <si>
    <t>333952</t>
  </si>
  <si>
    <t>Détection et atténuation des Attaques Par Injection de Fausses Données sur le Contrôle Automatique de la Génération dans les systèmes de transmission électrique</t>
  </si>
  <si>
    <t xml:space="preserve">Réseaux électriques </t>
  </si>
  <si>
    <t>POWER TRANSMISSION SYSTEM; AUTOMATIC GENERATION CONTROL; CYBER THREATS; FALSE DATA INJECTION ATTACKS; STATE ESTIMATORS; CO-SIMULATION</t>
  </si>
  <si>
    <t>Normandeau, Julien</t>
  </si>
  <si>
    <t>333959</t>
  </si>
  <si>
    <t>(Dé)normalisation de la pratique du crunch dans l'industrie du jeu vidéo</t>
  </si>
  <si>
    <t>TRAVAIL; IDEOLOGIE; EXPLOITATION; VIDEOLUDIQUE; PASSION; HEURES SUPPLEMENTAIRE</t>
  </si>
  <si>
    <t>Yassine, Sarah</t>
  </si>
  <si>
    <t>333966</t>
  </si>
  <si>
    <t>Développement de méthodes de corrosion quantitatives adaptées aux échantillons de traction compacts pour des mesures normalisées de croissance de fissures</t>
  </si>
  <si>
    <t>ELECTROCHEMISTRY; LOCALIZED PITTING CORROSION; FATIGUE - CORROSION SYNERGISTIC EFFECT; STAINLESS STEEL; CRACK GROWTH TESTS; SCANNING ELECTROCHEMICAL CELL MICROSCOPY</t>
  </si>
  <si>
    <t>Plourde, Marc-Antoine</t>
  </si>
  <si>
    <t>333970</t>
  </si>
  <si>
    <t>Modélisation théorique des dispositifs microélectroniques topologiques</t>
  </si>
  <si>
    <t>PHYSIQUE DE L'ETAT SOLIDE; MECANIQUE QUANTIQUE; ELECTRONIQUE; MODELISATION THEORIQUE; MATERIAUX TOPOLOGIQUES; EQUATIONS DE VAN ROOSBROECK</t>
  </si>
  <si>
    <t>Zhang, Xinying</t>
  </si>
  <si>
    <t>333972</t>
  </si>
  <si>
    <t>Le rôle des neurones de projection spinaux Phox2a dans la transmission de la douleur aiguë et neuropathique et le développement des comorbidités de la douleur chronique</t>
  </si>
  <si>
    <t>CHRONIC PAIN; NEUROPATHIC PAIN; COMORBIDITIES; SPINAL CORD; ANTEROLATERAL TRACT; PHOX2A</t>
  </si>
  <si>
    <t>Battat, Robert</t>
  </si>
  <si>
    <t>333977</t>
  </si>
  <si>
    <t>Évaluation de l'effet du métabolisme des acides biliaires sur l'inflammation intestinale et les profils multiomiques dans la maladie de Crohn postopératoire</t>
  </si>
  <si>
    <t>INFLAMMATORY BOWEL DISEASE; CROHN'S DISEASE; SURGERY; BIOMARKER; MULTIOMICS; PHARMACOKINETICS</t>
  </si>
  <si>
    <t>Leblanc, Pier-Olivier</t>
  </si>
  <si>
    <t>333980</t>
  </si>
  <si>
    <t>Effets du glyphosate et de ses métabolites sur le métabolisme énergétique et les réponses fonctionnelles des neutrophiles humains</t>
  </si>
  <si>
    <t>NEUTROPHILE; HERBICIDE; METABOLISME; CALPROTECTINE; PHAGOCYTOSE; CYTOKINE</t>
  </si>
  <si>
    <t>Dall-Proud, Hailey</t>
  </si>
  <si>
    <t>333983</t>
  </si>
  <si>
    <t>Élucider le rôle du récepteur alpha des œstrogènes et de la résistance au tamoxifène dans l'altération immunitaire des cancers du sein induits par HER2</t>
  </si>
  <si>
    <t>BREAST CANCER; RESISTANCE; TARGETED THERAPY; ESTROGEN RECEPTOR; HER2; TRANSGENIC MOUSE MODELS</t>
  </si>
  <si>
    <t>Saini, Deepak</t>
  </si>
  <si>
    <t>333985</t>
  </si>
  <si>
    <t>Détermination du rôle de Zmym2 dans la régulation de la chromatine au cours du développement embryonnaire des mammifères</t>
  </si>
  <si>
    <t>DEVELOPMENTAL BIOLOGY; EPIGENETICS; STEM CELLS; DNA METHYLATION; HETEROCHROMATIN; GENE REGULATION</t>
  </si>
  <si>
    <t>Cordonnier, Lucile</t>
  </si>
  <si>
    <t>333998</t>
  </si>
  <si>
    <t>La modernité suspendue. Les Nabis et les temporalités de la peinture décorative</t>
  </si>
  <si>
    <t>NABIS; CULTURE FIN DE SIECLE ; TEMPORALITE; TEMPS; PEINTURE DECORATIVE; INTIMITE</t>
  </si>
  <si>
    <t>Lona Durazo, Frida</t>
  </si>
  <si>
    <t>334003</t>
  </si>
  <si>
    <t>Le rôle du système immunitaire périphérique dans les maladies neurodégénératives</t>
  </si>
  <si>
    <t>COMPLEX DISEASES; IMMUNE SYSTEM; COLOCALIZATION; NEURODEGENERATION; GENETIC CORRELATIONS; GENE EXPRESSION</t>
  </si>
  <si>
    <t>Beaulieu, Gabrielle</t>
  </si>
  <si>
    <t>334006</t>
  </si>
  <si>
    <t>L’opinion publique, l’arène politique et les normes de sanctions : incursion au cœur d’un projet de loi potentiellement innovant</t>
  </si>
  <si>
    <t>REACTION SOCIALE ; OPINION PUBLIQUE; SANCTIONS ALTERNATIVES ; PENOLOGIE; POLITIQUES PENALES ; NORMES DE SANCTIONS</t>
  </si>
  <si>
    <t>Cote, Andreanne</t>
  </si>
  <si>
    <t>334014</t>
  </si>
  <si>
    <t>Personnalisation de la prise en charge de l'asthme sévère</t>
  </si>
  <si>
    <t>ASTHME SEVERE; IMMUNOLOGIE; ANTICORPS MONOCLONAL; BIOMARQUEURS; ENDOTYPES; MEDECINE DE PRECISION</t>
  </si>
  <si>
    <t>Bertrand, David</t>
  </si>
  <si>
    <t>334015</t>
  </si>
  <si>
    <t>Les propretés mécaniques des os dans l'ostéogénèse imparfaite</t>
  </si>
  <si>
    <t>MECANO-ADAPTATION; CONTRAINTE MECANIQUE; MALADIES DU TISSU CONNECTIF; OSTEOGENESE IMPARFAITE; CHARGEMENT MECANIQUE; FRAGILITE OSSEUSE</t>
  </si>
  <si>
    <t>Chakravarty, Mallar</t>
  </si>
  <si>
    <t>334029</t>
  </si>
  <si>
    <t>Examining early life factors and their relationship to late life outcomes using data integration strategies across magnetic resonance imaging, behaviours, and transcriptomics</t>
  </si>
  <si>
    <t>CANNABIS; PRE-NATAL ENVIRONMENT; MRI; BRAIN DEVELOPMENT; RNA SEQUENCING; MICROSCOPY</t>
  </si>
  <si>
    <t>Boucher, Vincent</t>
  </si>
  <si>
    <t>334044</t>
  </si>
  <si>
    <t>Exploration auto-ethnographique des transitions du digital au physique, et vice-versa, du physique au digital, chez l'extrême de la droite canadienne en-ligne, analyse de facteurs de vulnérabilité dans la montée vers la Violence.</t>
  </si>
  <si>
    <t>RADICALIZATION VIOLENTE; ETHNOGRAPHIE; EXTREMISME VIOLENT DE LA DROITE; TRANSITIONS DIGITALES ET PHYSIQUES; COLLECTIVITES DIGITALES; RELATIONS DIGITALES ET PHYSIQUES</t>
  </si>
  <si>
    <t>Massé, Lancelot</t>
  </si>
  <si>
    <t>334046</t>
  </si>
  <si>
    <t>Modélisation du régime thermique et analyse des conséquences du dégel du pergélisol sur les instabilités rocheuses : Le cas du Mont Joffre, Colombie- Britannique.</t>
  </si>
  <si>
    <t>PERGELISOL ALPIN; GLISSEMENT DE TERRAIN; RISQUES NATURELS; REGIME THERMIQUE ; CHUTE DE PIERRE; MODELISATION</t>
  </si>
  <si>
    <t>Olivera Ugarte, Santa Mariela</t>
  </si>
  <si>
    <t>334053</t>
  </si>
  <si>
    <t>Développement d'un vaccin contre le SRAS-CoV-2 déclenchant une réponse humorale à spectre élargie</t>
  </si>
  <si>
    <t>PLATEFORME VACCINALE; SARS-COV-2; NANOPARTICULE VIRAL; REPONSE IMMUNITAIRE; PROTECTION ELARGIE; VALIDATION PRECLINIQUE</t>
  </si>
  <si>
    <t>Chabot, Rose</t>
  </si>
  <si>
    <t>334078</t>
  </si>
  <si>
    <t>Droits, justice et santé reproductive dans les Amériques : accès à l’avortement et mouvements féministes de santé communautaire en Argentine et au Canada</t>
  </si>
  <si>
    <t>AVORTEMENT; MOUVEMENTS FEMINISTES; ARGENTINE; POLITIQUES DE SANTE; METHODES MIXTES; CANADA</t>
  </si>
  <si>
    <t>Song, Sirui</t>
  </si>
  <si>
    <t>334098</t>
  </si>
  <si>
    <t>Évaluation et atténuation du risque des ponts irréguliers au Québec sous les aléas sismiques et le changement climatique</t>
  </si>
  <si>
    <t>SEISMIC HAZARDS; CLIMATE CHANGE; IRREGULAR BRIDGES; FRAGILITY; RISK; FINITE ELEMENT MODELLING</t>
  </si>
  <si>
    <t>Tougas-Dumesnil, Myriam</t>
  </si>
  <si>
    <t>334101</t>
  </si>
  <si>
    <t>Facteurs déterminant les soins maternels chez la chèvre de montagne</t>
  </si>
  <si>
    <t>BIOLOGIE ANIMALE; ECOLOGIE COMPORTEMENTALE; STRATEGIES D'ADAPTATION VITALE; SUCCES REPRODUCTEUR; SOINS MATERNELS; ALLOCATION DES SOINS</t>
  </si>
  <si>
    <t>Chowdhury, Farhan Rahman</t>
  </si>
  <si>
    <t>334116</t>
  </si>
  <si>
    <t>Contrôler l'évolution de résistance aux antibiotiques avec des boucles de sensibilité collatérale</t>
  </si>
  <si>
    <t>ANTIBIOTIC RESISTANCE; BACTERIAL INFECTIONS; BACTERIAL EVOLUTION; COLLATERAL SENSITIVITY; ANTIBIOTIC LOOPS; TRIPARTITE ANTIBIOTIC LOOPS</t>
  </si>
  <si>
    <t>Proulx, Mikhel</t>
  </si>
  <si>
    <t>334118</t>
  </si>
  <si>
    <t>L’art numérique queer au Canada</t>
  </si>
  <si>
    <t>CANADIAN ART; ARCHIVAL STUDIES; MEDIA ART HISTORY; HISTORIOGRAPHY ; QUEER STUDIES; DIGITAL ART</t>
  </si>
  <si>
    <t>Dubuc, Cloé</t>
  </si>
  <si>
    <t>334124</t>
  </si>
  <si>
    <t>La Cour pénale internationale sous l'angle de la justice de proximité</t>
  </si>
  <si>
    <t>DROIT INTERNATIONAL PENAL; JUSTICE DE PROXIMITE; PROCES EQUITABLE; COUR PENALE INTERNATIONALE; ACCES A LA JUSTICE; VICTIMES</t>
  </si>
  <si>
    <t>Rochelet, Éliane</t>
  </si>
  <si>
    <t>334135</t>
  </si>
  <si>
    <t>L'effet de l'impulsivité sur la prise de décisions reliées à la douleur chez les personnes souffrant d'un Trouble du Déficit de l'Attention avec ou sans Hyperactivité</t>
  </si>
  <si>
    <t>PSYCHOLOGIE; DECISIONS; DOULEUR; TDAH; IMPULSIVITE; APPREHENSION</t>
  </si>
  <si>
    <t>Macdonald, Adam</t>
  </si>
  <si>
    <t>334148</t>
  </si>
  <si>
    <t>Étude de la reconnaissance des antigènes et de la diversité des clonotypes des lymphocytes T dans la maladie de Parkinson.</t>
  </si>
  <si>
    <t>NEURODEGENERATION; PARKINSON'S DISEASE; AUTOREACTIVE T CELLS; T CELL ANTIGEN RECOGNITION; T CELL RECEPTOR SEQUENCING; BIOINFORMATIC ANALYSIS</t>
  </si>
  <si>
    <t>Caron, Éléonore</t>
  </si>
  <si>
    <t>334155</t>
  </si>
  <si>
    <t>« Faire passer le malheur » en régime autofictionnel : étude ethnocritique de l’avortement dans L’Événement d’Annie Ernaux et Folle de Nelly Arcan</t>
  </si>
  <si>
    <t>LITTERATURE QUEBECOISE CONTEMPORAINE;  LITTERATURE FRANCAISE CONTEMPORAINE; NELLY ARCAN; ETHNOCRITIQUE; ANNIE ERNAUX; AVORTEMENT</t>
  </si>
  <si>
    <t>Lapointe-Gagné, Olivier</t>
  </si>
  <si>
    <t>334161</t>
  </si>
  <si>
    <t>Le rêve d'un étudiant en science</t>
  </si>
  <si>
    <t xml:space="preserve">INFORMATIQUE; BIOCHIMIE; SYNTHESE DE MEDICAMENT; APRENTISSAGE AUTOMATIQUE; APRENTISSAGE PROFOND; MODELE FONDATEUR </t>
  </si>
  <si>
    <t>Hitti, Cynthia</t>
  </si>
  <si>
    <t>334168</t>
  </si>
  <si>
    <t>Processus de Développement de Vaccins à ARNm: Optimisation de la Stabilité des ARNm et de la Production de Matrice d’ADN</t>
  </si>
  <si>
    <t xml:space="preserve">BIOMANUFACTURING ; VACCINE PRODUCTION; MRNA-BASED VACCINES; MRNA DESIGN; MRNA STABILITY; IN-VITRO TRANSCRIPTION </t>
  </si>
  <si>
    <t>Fortin-Leblanc, Gabriel</t>
  </si>
  <si>
    <t>334169</t>
  </si>
  <si>
    <t>Vers une inférence non biaisée de modèles exponentiels de graphes aléatoires</t>
  </si>
  <si>
    <t>STATISTIQUE; MODELISATION; OPTIMISATION; FAMILLE EXPONENTIELLE; GRAPHE ALEATOIRE; DISTRIBUTION A POSTERIORI</t>
  </si>
  <si>
    <t>Caron-Pawlowsky, Michelle</t>
  </si>
  <si>
    <t>334182</t>
  </si>
  <si>
    <t>La Quarante : La recherche-création et les impacts à long terme de la route Transcanadienne</t>
  </si>
  <si>
    <t>ENVIRONNEMENT; PAYSAGE; DOCUMENTATION; IDENTITE CANADIENNE; INFRASTRUCTURE; ROUTE TRANSCANADIENNE</t>
  </si>
  <si>
    <t>Rascon Perez, Jose Pablo</t>
  </si>
  <si>
    <t>334192</t>
  </si>
  <si>
    <t>Quantification de la contribution des interactions protéine-protéine à la dynamique de la réplication de l'ADN.</t>
  </si>
  <si>
    <t>BACTERIA; REPLICATION; DNA; REPLISOME; POLYMERASE; SINGLE-MOLECULE</t>
  </si>
  <si>
    <t>Bianca, Lafreniere</t>
  </si>
  <si>
    <t>334207</t>
  </si>
  <si>
    <t>L'université : une expérience stressante ? L'exploration du rôle de la discrimination raciale et de la motivation</t>
  </si>
  <si>
    <t>HAIR CORTISOL; STRESS; RACIAL DISCRIMINATION; COPING; AUTONOMOUS MOTIVATION; UNIVERSITY</t>
  </si>
  <si>
    <t>Claveau, Benjamin</t>
  </si>
  <si>
    <t>334219</t>
  </si>
  <si>
    <t>Théorie de Koopman des réseaux de neurones récurrents</t>
  </si>
  <si>
    <t>SYSTEMES COMPLEXES; DYNAMIQUE NON-LINEAIRE; ANALYSE SPECTRALE; DYNAMIQUES NEURONALES; RESEAUX DE NEURONES RECURRENTS; MECANIQUE DE KOOPMAN</t>
  </si>
  <si>
    <t>Benchimol-Elkaim, Brandon</t>
  </si>
  <si>
    <t>334225</t>
  </si>
  <si>
    <t>Les effets d'une intervention de pleine conscience basée sur la nature et délivrée par la réalité virtuelle pour réduire l'anxiété préopératoire chez les enfants</t>
  </si>
  <si>
    <t xml:space="preserve"> MINDFULNESS; VIRTUAL REALITY; PREOPERATIVE ANXIETY; NATURE ENVIRONMENTS;  PEDIATRIC PATIENTS;  RANDOMIZED CONTROLLED TRIAL</t>
  </si>
  <si>
    <t>Côté, Marilou</t>
  </si>
  <si>
    <t>334257</t>
  </si>
  <si>
    <t xml:space="preserve">Maîtrise en biologie avec mémoire dont le titre est : 
Détermination des éléments décisifs pour la sélection d'habitats de l'ours noir (Ursus americanus) en période d'élevage des nourrissons, entre prédation par les mâles et habitats favorables. </t>
  </si>
  <si>
    <t xml:space="preserve">ECOLOGIE; SELECTION D'HABITAT ; STRATEGIE REPRODUCTIVE ; STRATEGIE DE SURVIE ; INFANTICIDE SEXUELLEMENT SELECTIONNE; OURS NOIR </t>
  </si>
  <si>
    <t>Payam, Gholamalipour</t>
  </si>
  <si>
    <t>334262</t>
  </si>
  <si>
    <t>Charge de la pluie poussée par le vent (WDR) sur les façades des bâtiments</t>
  </si>
  <si>
    <t xml:space="preserve">WIND-DRIVEN RAIN (WDR); WIND ENGINEERING ; COMPUTATIONAL FLUID DYNAMICS (CFD); BUILDING AERODYNAMICS; ISO SEMI-EMPIRICAL METHOD; DATA-DRIVEN MACHINE LEARNING ALGORITHM </t>
  </si>
  <si>
    <t>Saad, Hebatallah Samy Abdelfattah</t>
  </si>
  <si>
    <t>334268</t>
  </si>
  <si>
    <t>Étude des interactions entre Dicer et la protéine capsidique du virus Zika dans la biogénèse des microARN let-7</t>
  </si>
  <si>
    <t>Dimension et forme moléculaire</t>
  </si>
  <si>
    <t>PRE-LET-7 FAMILY OF MICRORNAS; DICER; STRUCTURAL BIOLOGY; PROTEIN PURIFICATION; ZIKA VIRUS CAPSID PROTEIN; PROTEIN-PROTEIN INTERACTIONS</t>
  </si>
  <si>
    <t>Hosein, Hannah</t>
  </si>
  <si>
    <t>334278</t>
  </si>
  <si>
    <t>Utilisation d'une approche génomique fonctionnelle pour l’identification des vulnérabilités pharmacologiques des sarcomes associés au syndrome DICER1</t>
  </si>
  <si>
    <t>Cancer héréditaire</t>
  </si>
  <si>
    <t>DICER1 SYNDROME; RHABDOMYOSARCOMA; SARCOMA; CNS SARCOMA; GENETIC SCREEN; FUNCTIONAL GENOMICS</t>
  </si>
  <si>
    <t>Zdanovskis, Sara</t>
  </si>
  <si>
    <t>334281</t>
  </si>
  <si>
    <t>Comprendre l'assemblage du nucléole dans les embryons de C.elegans à l'aide du complexe ZYG-12/SUN-1 LINC.</t>
  </si>
  <si>
    <t>CELL; NUCLEUS; PHASE SEPARATION; SUN-1/ZYG-12; NUCLEOLUS; NUCLEOLAR BEHAVIOUR</t>
  </si>
  <si>
    <t>Roy, Marie-Maude</t>
  </si>
  <si>
    <t>334286</t>
  </si>
  <si>
    <t>Images de la diversité sexorelationnelle : converser avec les populations cibles</t>
  </si>
  <si>
    <t>DIVERSITE SEXORELATIONNELLE; IMAGES SCIENTIFIQUES; VECU EXPERIENTIEL; STIGMATES; TRANSFERT DES CONNAISSANCES; INCLUSION</t>
  </si>
  <si>
    <t>Tremblay, Frédérique</t>
  </si>
  <si>
    <t>334289</t>
  </si>
  <si>
    <t>L’influence des vécus infectieux sur les pratiques préventives par les adolescents</t>
  </si>
  <si>
    <t>SANTE PUBLIQUE; SANTE DES ADOLESCENTS; PRATIQUES PREVENTIVES; ETUDE DE COHORTE; MODELES D'EQUATIONS STRUCTURALES; REVUE SYSTEMATIQUE</t>
  </si>
  <si>
    <t>Pellerin, Félix-Antoine</t>
  </si>
  <si>
    <t>334298</t>
  </si>
  <si>
    <t xml:space="preserve">Un modèle 3D de cancer de la prostate par génie tissulaire </t>
  </si>
  <si>
    <t>PROSTATE; CANCER; CULTURE CELLULAIRE; FIBROBLASTES; CELLULES EPITHELIALES; MODELE 3D</t>
  </si>
  <si>
    <t>Chouinard, Justine</t>
  </si>
  <si>
    <t>334299</t>
  </si>
  <si>
    <t>Vers un outil standardisé pour caractériser et suivre l’évolution de la qualité de l'offre alimentaire dans les établissements de santé du Québec : développement du prototype</t>
  </si>
  <si>
    <t>OFFRE ALIMENTAIRE; ETABLISSEMENTS DE SANTE; SERVICE ALIMENTAIRE; OUTIL D'EVALUATION DE LA QUALITE; CARACTERISTIQUES DES ALIMENTS; PERCEPTIONS DES USAGERS</t>
  </si>
  <si>
    <t>Desjardins-Proulx, Nicolas</t>
  </si>
  <si>
    <t>334302</t>
  </si>
  <si>
    <t xml:space="preserve">Inclure des mécanismes de réparation de l'ADN à des simulations Monte-Carlo de dommages à l’ADN causés par des neutrons  </t>
  </si>
  <si>
    <t>CANCER; RADIOTHERAPY ; NEUTRON RADIATION; DNA DAMAGE; MONTE CARLO SIMULATIONS; RELATIVE BIOLOGICAL EFFECTIVENESS</t>
  </si>
  <si>
    <t>Dufresne, George</t>
  </si>
  <si>
    <t>334318</t>
  </si>
  <si>
    <t>Une population synthétique d'étoiles Hot Subdwarf basée sur des modèles d'évolution d'étoiles binaires détaillés</t>
  </si>
  <si>
    <t>Dartmouth College</t>
  </si>
  <si>
    <t>New Hampshire</t>
  </si>
  <si>
    <t>POPULATION SYNTHESIS; INTERACTING BINARY STARS; COMPUTATIONAL STELLAR ASTROPHYSICS; APPLIED DATA SCIENCE IN ASTROPHYSICS; COMPUTATIONAL MODELING; OBSERVATIONAL ASTRONOMY</t>
  </si>
  <si>
    <t>Smith, Kalen</t>
  </si>
  <si>
    <t>334323</t>
  </si>
  <si>
    <t>Structures musicales non-linéaires: le processus de composition et la mise en œuvre</t>
  </si>
  <si>
    <t>MUSIC; TECHNOLOGY ; INTERACTIVE; COMPOSITION; FORM; NONLINEAR</t>
  </si>
  <si>
    <t>Dutta, Shiksha</t>
  </si>
  <si>
    <t>334334</t>
  </si>
  <si>
    <t>Déchiffrer le rôle de l'acétyltransférase TIP60 (KAT5) pour le phénotype sécrétoire pro-inflammatoire (SASP) des cellules sénescentes.</t>
  </si>
  <si>
    <t>CELLULAR SENESCENCE; DNA DAMAGE RESPONSE (DDR); CELL FATE PATHWAYS; ACETYLTRANSFERASES; SASP; CANCER AND AGING THERAPEUTICS</t>
  </si>
  <si>
    <t>St-Onge, Gabrielle</t>
  </si>
  <si>
    <t>334338</t>
  </si>
  <si>
    <t>Étude de la phosphorégulation des complexes de signalisation des récepteurs tyrosine kinase</t>
  </si>
  <si>
    <t>SIGNALISATION INTRACELLULAIRE; RECEPTEURS TYROSINE KINASE; PROTEINES ADAPTATRICES; INTERACTION PROTEINE-PROTEINE; DOMAINES MODULAIRES; PHOSPHORYLATION DES PROTEINES</t>
  </si>
  <si>
    <t>Cormier, Émilie</t>
  </si>
  <si>
    <t>334345</t>
  </si>
  <si>
    <t>Revenir à la maison ? Une exploration phénoménologique-existentielle de l’expérience des soins palliatifs de fin de vie vécue par les personnes âgées en situation d’itinérance.</t>
  </si>
  <si>
    <t>INCLUSION SOCIALE; PSYCHOLOGIE; VIEILLLISSEMENT; ITINERANCE; SOINS PALLIATIFS; FIN DE VIE</t>
  </si>
  <si>
    <t>Zemouri, Rami</t>
  </si>
  <si>
    <t>334350</t>
  </si>
  <si>
    <t>Théorie de la diffusion Raman pour les modèles à multiples orbitales avec interaction spin-orbite</t>
  </si>
  <si>
    <t>CONDENSED MATTER PHYSICS; SPECTROSCOPY; 2D SYSTEMS; GRAPHENE; RAMAN THEORY; SPIN-ORBIT COUPLING</t>
  </si>
  <si>
    <t>Kina, Ilitea</t>
  </si>
  <si>
    <t>334352</t>
  </si>
  <si>
    <t xml:space="preserve">Utilisation de méthodes d'intelligence artificielle pour prédire la congestion des urgences à l'échelle d'une ville </t>
  </si>
  <si>
    <t>Institute for Clinical Evaluative Sciences [ICES]</t>
  </si>
  <si>
    <t>Formation de recherche pour les médecins résidents en médecine familiale</t>
  </si>
  <si>
    <t>Formation de spécialité en recherche</t>
  </si>
  <si>
    <t>MR2F</t>
  </si>
  <si>
    <t>URGENCE; CONGESTION; DELAI; INTELLIGENCE ARTIFICIELLE; PREDICTION; LOGISTIQUE</t>
  </si>
  <si>
    <t>Charpentier-Pépin, Benjamin</t>
  </si>
  <si>
    <t>334363</t>
  </si>
  <si>
    <t>Demande de bourse de 2e cycle pour une maîtrise de recherche à l'Université Technique de Munich.</t>
  </si>
  <si>
    <t>MAGNETISME; SUPRACONDUCTIVITE; JONCTION; PHENOMENE QUANTIQUE; MATIERE CONDENSEE; INTERACTION MICROSOPIQUE DE LA MATIERE</t>
  </si>
  <si>
    <t>Lin, Han</t>
  </si>
  <si>
    <t>334364</t>
  </si>
  <si>
    <t>Évaluation des risque regionales de l’infrastructure souterraine du métro sous charge explosive</t>
  </si>
  <si>
    <t>FINITE ELEMENT MODELING; UNDERGROUND METRO INFRASTRUCTURE; EXPLOSIVE LOADING; DAMAGE ASSESSMENT; FRAGILITY; RISK ANALYSIS</t>
  </si>
  <si>
    <t>Desmarais-Fyfe, Guillaume</t>
  </si>
  <si>
    <t>334371</t>
  </si>
  <si>
    <t>Caractérisation des mécanismes moléculaires de l'Apolipoprotéine D dans la modulation de l'inflammation, la signalisation intracellulaire et le métabolisme des lipides.</t>
  </si>
  <si>
    <t>METABOLISME; LIPIDOLOGIE; INFLAMMATION; APOLIPOPROTEINE D; SIGNALISATION; OBESITE</t>
  </si>
  <si>
    <t>Corriveau, Jeanne</t>
  </si>
  <si>
    <t>334374</t>
  </si>
  <si>
    <t>Rôle de la protéine p21-activated kinase 2 (PAK2) dans l'angiogenèse et le microenvironnement tumoral</t>
  </si>
  <si>
    <t>TUMEURS SOLIDES; MICROENVIRONNEMENT TUMORAL; CELLULES ENDOTHELIALES; ANGIOGENESE; PDGFB-ICREER; P21-ACTIVATED KINASE 2</t>
  </si>
  <si>
    <t>Lamy, Guillaume</t>
  </si>
  <si>
    <t>334381</t>
  </si>
  <si>
    <t>Les trois temps de la laïcité au Québec : les facteurs locaux et internationaux du renouvellement d'une controverse québécoise depuis le XIXe siècle</t>
  </si>
  <si>
    <t>LAICITE; CONTROVERSES; RELIGIONS; IDEOLOGIES; SEPARATION EGLISE ETAT; LAICITE QUEBEC</t>
  </si>
  <si>
    <t>Pelletier, Flavie</t>
  </si>
  <si>
    <t>334385</t>
  </si>
  <si>
    <t>Suivi multi-satellites des changements intra-annuels de la biomasse forestière canadienne</t>
  </si>
  <si>
    <t>Technologies et équipements forestiers</t>
  </si>
  <si>
    <t>REMOTE SENSING; FOREST BIOMASS; CHANGE DETECTION; LANDSAT; SENTINEL-2; WILDFIRES</t>
  </si>
  <si>
    <t>Gamache, Olivier</t>
  </si>
  <si>
    <t>334388</t>
  </si>
  <si>
    <t>Demande de financement pour le projet de navigation autonome d'un transporteur de billes de bois en forêt.</t>
  </si>
  <si>
    <t>AUTOMATISATION; INTELLIGENCE ARTIFICIELLE; SEMANTIQUE; TEACH-AND-REPEAT; PRISE DE VUE EN FOURCHETTE; FORESTERIE</t>
  </si>
  <si>
    <t>Fousseni, Arafat</t>
  </si>
  <si>
    <t>334395</t>
  </si>
  <si>
    <t>Étude d'une source de 250kWh constituée de batteries de véhicules électriques usagées pour améliorer la fiabilité d'un micro-réseau intelligent</t>
  </si>
  <si>
    <t xml:space="preserve">ENERGIE; VEHICULES ELECTRIQUES; MICRO-RESEAU; FIABILITE; BATTERIES; ETAT DE SANTE </t>
  </si>
  <si>
    <t>Rech, Nathalie</t>
  </si>
  <si>
    <t>334397</t>
  </si>
  <si>
    <t>Femmes noires face à la justice blanche</t>
  </si>
  <si>
    <t>University of Liverpool</t>
  </si>
  <si>
    <t>FEMMES; DISCRIMINATION RACIALE; AFRO-DESCENDANTS; HISTOIRE GLOBALE; MONDE ATLANTIQUE; JUSTICE CRIMINELLE</t>
  </si>
  <si>
    <t>Dias Gomes, Giovanna Florence</t>
  </si>
  <si>
    <t>334409</t>
  </si>
  <si>
    <t>Les conditions d'emploi des enseignants dans les écoles militarisées sous le régime néolibéral autoritaire au Brésil</t>
  </si>
  <si>
    <t>CONDITIONS DE TRAVAIL; NEOLIBERALISME; AUTORITARISME; DEMOCRATIE; PRECARISATION; BRESIL</t>
  </si>
  <si>
    <t>Martisella, Marta</t>
  </si>
  <si>
    <t>334412</t>
  </si>
  <si>
    <t>Les enjeux éthiques des pratiques en soins palliatifs pédiatriques: étude mixte rétrospective et prospective au Centre Hospitalier Universitaire Sainte-Justine de Montréal.</t>
  </si>
  <si>
    <t>ETUDE RETROSPECTIVE; METHODES MIXTES; RECHERCHE-INTERVENTION; ETHIQUE CLINIQUE; SOINS PALLIATIFS PEDIATRIQUES; ENJEUX ETHIQUES</t>
  </si>
  <si>
    <t>Serwe, Guillaume</t>
  </si>
  <si>
    <t>334415</t>
  </si>
  <si>
    <t>Étude de la fonction de la protéine CNK3 pour la motilité cellulaire</t>
  </si>
  <si>
    <t>CELL MOTILITY ; CELL MIGRATION; SIGNAL TRANSDUCTION ; SMALL GTPASES; SCAFFOLD PROTEIN ; PROTEIN INTERACTIONS</t>
  </si>
  <si>
    <t>Jordan, David</t>
  </si>
  <si>
    <t>334417</t>
  </si>
  <si>
    <t>Étude de l'émergence de la résistance aux antifongiques inhibiteurs de synthase de glucanes chez Candida glabrata</t>
  </si>
  <si>
    <t>MYCETES PATHOGENES; ANTIFONGIQUES; RESISTANCE AUX ANTIFONGIQUES; EVOLUTION EXPERIMENTALE; MUTATIONS; DEEP MUTATIONAL SCANNING (DMS)</t>
  </si>
  <si>
    <t>Hildesheim, Franziska</t>
  </si>
  <si>
    <t>334424</t>
  </si>
  <si>
    <t>Un modèle de prédiction multivarié du résultat de la récupération et de la réponse au traitement à la stimulation magnétique transcrânienne répétitive (rTMS) chez les patients d'AVC avec aphasie et déficits moteurs.</t>
  </si>
  <si>
    <t>STROKE; RECOVERY PREDICTION; APHASIA; TRANSCRANIAL MAGNETIC STIMULATION; BRAIN CONNECTOME; MOTOR DEFICITS</t>
  </si>
  <si>
    <t>Bonnardel, Dana</t>
  </si>
  <si>
    <t>334444</t>
  </si>
  <si>
    <t>Stratégie de résolution de problèmes éthiques des leaders : investigation des différences de genre</t>
  </si>
  <si>
    <t>LEADERSHIP; ETHIQUE; GENRE; RESOLUTION DE PROBLEME; HABILTES COGNITIVES-COMPORTEMENTALE; CLIMAT ORGANISATIONNEL</t>
  </si>
  <si>
    <t>Zou, Jia Yi</t>
  </si>
  <si>
    <t>334447</t>
  </si>
  <si>
    <t>Investigation du rôle oncogène de la réponse intégrée au stress dans le cancer du poumon avec mutations de KRAS</t>
  </si>
  <si>
    <t>TUMOURIGENESIS; KRAS LUNG CANCER; INTEGRATED STRESS RESPONSE; YAP/TAZ SIGNALLING PATHWAY; WNT/?-CATENIN PATHWAY; ATF4</t>
  </si>
  <si>
    <t>Maertens, Héloïse</t>
  </si>
  <si>
    <t>334449</t>
  </si>
  <si>
    <t>Les enjeux de l’intégration des personnes 2SLGBTQ+ autochtones dans les plans d’action des organismes communautaires autochtones et allochtones au Québec</t>
  </si>
  <si>
    <t>AUTOCHTONE; QUEBEC; 2SLGBTQ+; SECURISATION CULTURELLE; ORGANISMES COMMUNAUTAIRES; COLONIALISME</t>
  </si>
  <si>
    <t>Anspach, Debora Sara</t>
  </si>
  <si>
    <t>334452</t>
  </si>
  <si>
    <t>L’allocation de l’attention dans les nouvelles entreprises entrepreneuriales de hautes technologies</t>
  </si>
  <si>
    <t xml:space="preserve">ENTREPRENEURSHIP; NEW VENTURE DEVELOPMENT ; INNOVATION; HIGH-TECH SECTOR; ATTENTION ALLOCATION; VENTURE DECISIONS </t>
  </si>
  <si>
    <t>Michaud, Frédéric-Alexandre</t>
  </si>
  <si>
    <t>334466</t>
  </si>
  <si>
    <t>L’art de diriger des concertos : Une analyse des passages difficiles à accompagner dans les concertos et comment les approcher en tant que chef d’orchestre</t>
  </si>
  <si>
    <t>CONCERTO; DIRECTION D'ORCHESTRE; CHEF D'ORCHESTRE; SOLISTE; GUIDE DIDACTIQUE;  MUSICIEN D'ORCHESTRE</t>
  </si>
  <si>
    <t>Bourbonnais, Jessica</t>
  </si>
  <si>
    <t>334467</t>
  </si>
  <si>
    <t>Exploration du rôle de la sénescence dans la carcinogenèse et la progression du cancer épidermoïde de la cavité orale</t>
  </si>
  <si>
    <t>CANCER; OTORHINOLARYNGOLOGIE; TETE ET COU; SENESCENCE; CHAMP DE CANCERISATION; CARCINOGENESE</t>
  </si>
  <si>
    <t>Demers, Bálint</t>
  </si>
  <si>
    <t>334470</t>
  </si>
  <si>
    <t>Élégie hongroise</t>
  </si>
  <si>
    <t>RECHERCHE-CREATION; HONGRIE; SENS COMMUN; ESSAI DOCUMENTAIRE; NATION ET NATIONALISME; FIDESZ</t>
  </si>
  <si>
    <t>Saad, Ashley</t>
  </si>
  <si>
    <t>334474</t>
  </si>
  <si>
    <t xml:space="preserve">L'impact de la politique environnementale sur le fédéralisme canadien </t>
  </si>
  <si>
    <t>CONSTITUTIONAL LAW ; FEDERALISM ; FEDERAL UNDERTAKINGS; ENVIRONMENT; NATURAL RESOURCES; PIPELINES</t>
  </si>
  <si>
    <t>Bill, Truong</t>
  </si>
  <si>
    <t>334475</t>
  </si>
  <si>
    <t>Protocoles dynamiques pour le tressage et le transport des modes zéro de Majorana dans les supraconducteurs topologiques</t>
  </si>
  <si>
    <t>MAJORANA FERMIONS; TOPOLOGICAL SUPERCONDUCTIVITY; FLOQUET SYSTEMS; QUANTUM DYNAMICS; INTERACTIONS; QUANTUM COMPUTING</t>
  </si>
  <si>
    <t>Wang, Guanyu</t>
  </si>
  <si>
    <t>334478</t>
  </si>
  <si>
    <t>Conception de nouveaux antibiotiques ciblant la diaminopimélate décarboxylase bactérienne : utilisation d'inhibiteurs incompétitifs pour surmonter la résistance métabolique</t>
  </si>
  <si>
    <t>NOVEL ANTIBIOTICS; UNCOMPETITIVE INHIBITORS; MOLECULAR DYNAMICS SIMULATION; COMPUTER-AIDED DRUG DESIGN; ANTIBIOTIC RESISTANCE; TUBERCULOSIS</t>
  </si>
  <si>
    <t>Laliberté, Frédérique</t>
  </si>
  <si>
    <t>334479</t>
  </si>
  <si>
    <t>Navires pour l’imaginable : l’objet non-humain comme partenaire d’une pratique artistique extradisciplinaire</t>
  </si>
  <si>
    <t>EXTINCTION; SURVIE; EPISTEMOLOGIE RELATIONNELLE ET ANIMISTE; ONTOLOGIE ORIENTEE OBJET; ALLEGORIE ECOLOGIQUE; POLYPHONIE NARRATIVE</t>
  </si>
  <si>
    <t>Gareau, Stephanie</t>
  </si>
  <si>
    <t>334484</t>
  </si>
  <si>
    <t>Humanisation aux soins intensifs: Méthode d'utilisation du journal de bord selon l'efficacité et l'acceptabilité pour intégration en contexte Québécois</t>
  </si>
  <si>
    <t>JOURNAL DE BORD; HUMANISATION DES SOINS; INTERVENTION; SOINS INTENSIFS; PREVENTION; ETUDE D'APPLICABILITE</t>
  </si>
  <si>
    <t>Provost, Jean</t>
  </si>
  <si>
    <t>334488</t>
  </si>
  <si>
    <t>Microscopie de localisation ultrasonore dynamique pré-clinique et clinique</t>
  </si>
  <si>
    <t>MICROSCOPIE DE LOCALISATION ULTRASONORE; IMAGERIE VASCULAIRE; SUPERRESOLUTION; ECHOGRAPHIE ULTRARAPIDE; MALADIES NEURODEGENERATIVES; MICROVASCULARISATION INTRAMYOCARDIQUE</t>
  </si>
  <si>
    <t>Titov, Andrey</t>
  </si>
  <si>
    <t>334501</t>
  </si>
  <si>
    <t>Utilisation de la réalité mixte pour l'exploration interactive d'images médicales cérébrales 3D</t>
  </si>
  <si>
    <t>MEDICAL IMAGING; HUMAN-COMPUTER INTERACTION; CEREBRAL ANGIOGRAPHY; MIXED REALITY; DEPTH PERCEPTION; MAGNETIC RESONANCE IMAGING</t>
  </si>
  <si>
    <t>Rios, Amanda</t>
  </si>
  <si>
    <t>334504</t>
  </si>
  <si>
    <t>Exploration de nouvelles méthodes pour mesurer l'immunité contre les antigènes du SARS-CoV-2 dans les échantillons de sang humain</t>
  </si>
  <si>
    <t>SARS-COV-2; ANTIGENS; IMMUNOLOGICAL MEMORY; T CELLS; ANTIVIRAL; COVID-19</t>
  </si>
  <si>
    <t>Guay, Louis-David</t>
  </si>
  <si>
    <t>334541</t>
  </si>
  <si>
    <t xml:space="preserve">CONCEPTION, SYNTHÈSE ET ÉTUDES STRUCTURE-ACTIVITÉ DE NOUVELLES SIDÉROMYCINES SYNTHÉTIQUES À BASE DE PEPTIDES ANTIMICROBIENS </t>
  </si>
  <si>
    <t>MECANISME; RESISTANCE BACTERIENNE; ANTIMICROBIEN; SIDEROPHORE; CHIMIE ORGANIQUE; PEPTIDES</t>
  </si>
  <si>
    <t>Sabelli, Fabrizzio</t>
  </si>
  <si>
    <t>334549</t>
  </si>
  <si>
    <t>Amélioration de l'efficacité de la couverture en présence du risque de base</t>
  </si>
  <si>
    <t>RISK MANAGEMENT; HEDGING; FUND MAPPING; RISK-REWARD; REGIME-SWITCHING; BASIS RISK</t>
  </si>
  <si>
    <t>Trabolsi, Christine</t>
  </si>
  <si>
    <t>334554</t>
  </si>
  <si>
    <t>Les vésicules extracellulaires dérivées d'érythrocyte: biomarqueurs de la maladie de Parkinson</t>
  </si>
  <si>
    <t>MALADIES NEURODEGENERATIVES; MALADIE DE PARKINSON; BIOMARQUEURS; VESICULES EXTRACELLULAIRES; DIAGNOSTIC; PROTEOMIQUE</t>
  </si>
  <si>
    <t>Prince-Drouin, Samuel</t>
  </si>
  <si>
    <t>334558</t>
  </si>
  <si>
    <t>Inférence du contenu génique ancestral des eucaryotes – génomique comparative des jakobides et malawimonades</t>
  </si>
  <si>
    <t>GENOMIQUE; EVOLUTION DES EUCARYOTES; PROTISTES; GENOMIQUE COMPARATIVE; ANNOTATION DE GENOME; MODELE CACHE DE MARKOV</t>
  </si>
  <si>
    <t>De Lhoneux, Guillaume</t>
  </si>
  <si>
    <t>334571</t>
  </si>
  <si>
    <t>Identification de nouvelles vulnérabilités liées à l'oncogène MYC dans le cancer du sein</t>
  </si>
  <si>
    <t>BIOLOGIE MOLECULAIRE; SIGNALISATION CELLULAIRE; PROTEOMIQUE; CANCER DU SEIN; ONCOGENE; SURFACE CELLULAIRE</t>
  </si>
  <si>
    <t>Murai, Keith</t>
  </si>
  <si>
    <t>334585</t>
  </si>
  <si>
    <t>Déchiffrer le code structurel nanoscopique du cerveau: Une méthodologie basée sur l'intelligence artificielle et la vision par ordinateur pour la santé du cerveau</t>
  </si>
  <si>
    <t>Chaire de recherche double en intelligence artificielle en santé et santé numérique</t>
  </si>
  <si>
    <t>CHIA</t>
  </si>
  <si>
    <t>BRAIN; COMPUTER VISION; STRUCTURE; ARTFICIAL INTELLIGENCE; MICROSCOPY; ALZHEIMER'S</t>
  </si>
  <si>
    <t>Valiei, Amin</t>
  </si>
  <si>
    <t>334599</t>
  </si>
  <si>
    <t>Gut-Microbiome-on-a-Chip pour comprendre la structure du biofilm intestinal</t>
  </si>
  <si>
    <t>University of California - Berkeley</t>
  </si>
  <si>
    <t>MICROFLUIDICS; ORGAN-ON-A-CHIP; INESTINE; GUT MICROBIOME; BIOLOGICAL MODELING; PATHOGENS</t>
  </si>
  <si>
    <t>Cliche, Catherine</t>
  </si>
  <si>
    <t>334603</t>
  </si>
  <si>
    <t>Entre rentabilité sociale et réponse aux besoins : le processus de sélection des membres-locataires en coopératives d’habitation à Montréal</t>
  </si>
  <si>
    <t>VIE DEMOCRATIQUE; INCLUSION ET EXCLUSION SOCIALE; LOGEMENT COMMUNAUTAIRE; COOPERATIVES D'HABITATION; EPREUVE DE SELECTION; MOBILITE SOCIALE</t>
  </si>
  <si>
    <t>Ippersiel, Patrick</t>
  </si>
  <si>
    <t>334608</t>
  </si>
  <si>
    <t>Mesure de la biomécanique de la marche des membres inférieurs sur des surfaces de marche réelles à l'aide de capteurs portables chez des adultes souffrant d'arthrose du genou : l'impact pour les patients, les cliniciens et les chercheurs.</t>
  </si>
  <si>
    <t>BIOMECANIQUE DU MEMBRE INFERIEUR; ARTHRITE/ARTHORSE; DEMARCHE; IA; CAPTEURS PORTABLES; SURFACES IRREGULAIRES</t>
  </si>
  <si>
    <t>Fiorini, Michael</t>
  </si>
  <si>
    <t>334616</t>
  </si>
  <si>
    <t>Un pipeline pour multiplexer les neurones dopaminergiques et la microglie dérivés de l'iPSC de la maladie de Parkinson pour le séquençage d'ARN unicellulaire à l'échelle de la cohorte</t>
  </si>
  <si>
    <t>PARKINSON'S DISEASE; SINGLE CELL SEQUENCING; TRANSCRIPTOMICS; MULTIPLEXING; DOPAMINERGIC NEURONS; MICROGLIA</t>
  </si>
  <si>
    <t>Judge, Arnaud</t>
  </si>
  <si>
    <t>334622</t>
  </si>
  <si>
    <t>Méthodes d’apprentissage profond pour segmenter, simuler, estimer le mouvement et estimer des métriques cliniques pour la publication d’une base de données échocardiographique de plus de 100 000 patients.</t>
  </si>
  <si>
    <t>APPRENTISSAGE PROFOND; INTELLIGENCE ARTIFICIELLE; IMAGERIE MEDICALE; ECHOCARDIOGRAPHIE; BASE DE DONNEES; SEGMENTATION CARDIAQUE</t>
  </si>
  <si>
    <t>Lam, Michelle</t>
  </si>
  <si>
    <t>334628</t>
  </si>
  <si>
    <t>Études par spectroscopie de corrélation d'images de la dynamique des récepteurs de la Netrine dans des cellules vivantes placées sur des substrats présentant des motifs de Netrine-1.</t>
  </si>
  <si>
    <t>MOLECULAR BIOPHYSICS; AXON GUIDANCE; IMAGE CORRELATION SPECTROSCOPY; NEURODEVELOPMENT; HAPTOTAXIS; PROTEIN PATTERNING</t>
  </si>
  <si>
    <t>Liu, Rongpeng</t>
  </si>
  <si>
    <t>334636</t>
  </si>
  <si>
    <t>Renforcer la Cybersécurité du Systèmes Energétiques Intégrés</t>
  </si>
  <si>
    <t>INTEGRATED ENERGY SYSTEMS; ELECTRICITY-GAS-HYDRO NETWORK; RENEWABLE POWER GENERATION; CYBERSECURITY; CYBERATTACK; DETECTION AND DEFENSE METHODS</t>
  </si>
  <si>
    <t>Fofou, Karine</t>
  </si>
  <si>
    <t>334640</t>
  </si>
  <si>
    <t>La mise en œuvre des politiques d'équité, de diversité et d'inclusion dans les universités québécoises</t>
  </si>
  <si>
    <t>POLITIQUES EQUITE, DIVERSITE, INCLUSION; INTERSECTIONNALITE; DISCRIMINATIONS; RAPPORTS D'INTERCULTURALITE; PROCESSUS DE RECRUTEMENT; SOUTIEN ACADEMIQUE</t>
  </si>
  <si>
    <t>Jung, Kyungmin</t>
  </si>
  <si>
    <t>334641</t>
  </si>
  <si>
    <t>L'odométrie visuelle inertielle et acoustique couplée avec la cartographie de laser pour les véhicules sous-marins autonomes</t>
  </si>
  <si>
    <t>ROBOTICS; AUV; NAVIGATION; ODOMETRY; MAPPING; SENSOR FUSION</t>
  </si>
  <si>
    <t>Burnett, Melanie</t>
  </si>
  <si>
    <t>334644</t>
  </si>
  <si>
    <t>Intégration du cycle de l'azote et des émissions de gaz à effet de serre dans les écosystèmes d'étangs touchés par le pergélisol dans le nord-est du Canada</t>
  </si>
  <si>
    <t>ARCTIC; PERMAFROST; SOIL-WATER INTERFACE; NITROGEN; GREENHOUSE GASES; NITROUS OXIDE</t>
  </si>
  <si>
    <t>Boileau, Xavier</t>
  </si>
  <si>
    <t>334648</t>
  </si>
  <si>
    <t>Penser l'autorité en contexte plurinational</t>
  </si>
  <si>
    <t>FEDERALISME; PEUPLES; MULTIONATIONAL; SOUVERAINETE; LEGITIMITE; AUTORITE POLITIQUE</t>
  </si>
  <si>
    <t>St-Onge, Gabriel</t>
  </si>
  <si>
    <t>334654</t>
  </si>
  <si>
    <t>Bourse de maitrise en recherche : Conversion de photons micro-ondes et optiques à l’aide de polaritons magnétiques dans les cristaux magnoniques reconfigurables</t>
  </si>
  <si>
    <t>MAGNETISME; RESONANCE FERROMAGNETIQUE; ONDES DE SPIN; COUPLAGE PHOTON-MAGNON; CAVITES RESONNANTES; NANOFILS FERROMAGNETIQUES</t>
  </si>
  <si>
    <t>Melo Araneda, Fabiola</t>
  </si>
  <si>
    <t>334664</t>
  </si>
  <si>
    <t>Rapport au savoir des élèves hispanophones originaires d’Amérique latine nouvellement arrivés : une approche axée sur les récits de vie d’élèves en contexte montréalais</t>
  </si>
  <si>
    <t>ELEVES NOUVELLEMENT ARRIVES; ELEVES HISPANOPHONES; AMERIQUE LATINE; RAPPORT AU SAVOIR; RAPPORT AU SAVOIR IDENTITAIRE; RAPPORT AU SAVOIR EPISTEMIQUE</t>
  </si>
  <si>
    <t>Boivin, Frédéric</t>
  </si>
  <si>
    <t>334678</t>
  </si>
  <si>
    <t>Recherche d’un état Hall quantique fractionnaire à la Fibonacci</t>
  </si>
  <si>
    <t>MECANIQUE QUANTIQUE; PHYSIQUE DE LA MATIERE CONDENSEE; BASSES TEMPERATURES; SEMICONDUCTEURS; EFFET HALL QUANTIQUE FRACTIONNAIRE; ANYONS</t>
  </si>
  <si>
    <t>Shieh, Hamed</t>
  </si>
  <si>
    <t>334685</t>
  </si>
  <si>
    <t>Conception d'un dispositif colorimétrique rapide pour la détection au point de service d'infections bactériennes et l’antibiogramme</t>
  </si>
  <si>
    <t>BIOSENSORS; POINT-OF-CARE TESTING; ANTIBIOTIC RESISTANCE; BACTERIAL INFECTION; ANTIBIOTIC SUSCEPTIBILITY TESTING (AST); COLORIMETRIC DETECTION</t>
  </si>
  <si>
    <t>Bergeron Hartman, Simon-Mathieu</t>
  </si>
  <si>
    <t>334686</t>
  </si>
  <si>
    <t>Mise en place d’un système d’aimantation par champ pulsé pour aimants fabriqués par projection à froid</t>
  </si>
  <si>
    <t>AVIATION ELECTRIQUE; MACHINES/MOTEURS ELECTRIQUES; MATERIAUX MAGNETIQUES COMPOSITES; SIMULATION DE PROPRIETES MAGNETIQUES; FABRICATION PAR PROJECTION A FROID; AIMANTATION PAR CHAMP PULSE</t>
  </si>
  <si>
    <t>Cuny, Laurence</t>
  </si>
  <si>
    <t>334692</t>
  </si>
  <si>
    <t>La liberté artistique : un droit culturel en quête de reconnaissance.</t>
  </si>
  <si>
    <t>DROIT; CENSURE; CREATION; ARTISTE; DIVERSITE; DECOUVRABILITE</t>
  </si>
  <si>
    <t>Cormier, Marie-Aude</t>
  </si>
  <si>
    <t>334696</t>
  </si>
  <si>
    <t>Patron et chronologie du retrait de la marge de l’Inlandsis laurentidien dans les Appalaches du sud du Québec.</t>
  </si>
  <si>
    <t>GEOMORPHOLOGIE; INLANDSIS LAURENTIDIEN; DEGLACIATION; IMAGERIE LIDAR; DATATION COSMOGENIQUE; APPALACHES</t>
  </si>
  <si>
    <t>Camille, Theaud</t>
  </si>
  <si>
    <t>334746</t>
  </si>
  <si>
    <t>Butyrolactones chirales et biologiquement actives par cycloaddition-(4+1) entre des énones et un dialkoxycarbène chiral.</t>
  </si>
  <si>
    <t>CYCLOADDITION-(4+1); BUTYROLACTONE ACTIVE; DIALKOXYCARBENE; OXADIAZOLINE ; ENONE; SYNTHESE ORGANIQUE</t>
  </si>
  <si>
    <t>Routy, Bertrand</t>
  </si>
  <si>
    <t>334747</t>
  </si>
  <si>
    <t>Stratégies pour modifier le microbiote intestinal et augmenter l'efficacité de l'immunothérapie du cancer</t>
  </si>
  <si>
    <t>MICORBIOTA; ONCOLOGIE; IMMUNOLOGIE; CANCER; MICROBIOLOGIE; SEQUENCAGE</t>
  </si>
  <si>
    <t>Minati, Robin</t>
  </si>
  <si>
    <t>334770</t>
  </si>
  <si>
    <t>Élargir le répertoire d'antigène spécifique au cancer du sein en utilisant une approche protéo-génomique dans cinq lignées cellulaires humaines.</t>
  </si>
  <si>
    <t>Vaccin et cancer</t>
  </si>
  <si>
    <t>TUMOR-SPECIFIC ANTIGENS (TSAS) ; MAJOR HISTOCOMPATIBILITY COMPLEX (MHC); BREAST CANCER; SHARED EPITOPES; CANCER VACCINE; MASS-SPECTROMETRY</t>
  </si>
  <si>
    <t>Loza Santos, Erick Daniel</t>
  </si>
  <si>
    <t>334773</t>
  </si>
  <si>
    <t>Développement d'un cathéter antibactérien : une plateforme intégrée d'expérimentation et de simulation</t>
  </si>
  <si>
    <t>CATHETER; DEVICE; THERMOCHROMIC; MATERIALS; OPTIMIZING; BIOFILM</t>
  </si>
  <si>
    <t>Blanchette-Luong, Vanessa</t>
  </si>
  <si>
    <t>334776</t>
  </si>
  <si>
    <t>La gestion féministe: une expression séduisante, mais un concept à éclaircir</t>
  </si>
  <si>
    <t>GESTION FEMINISTE; GESTIONNAIRES; MILIEU COMMUNAUTAIRE; SANTE AU TRAVAIL; RETENTION; MAISONS D'HEBERGEMENT</t>
  </si>
  <si>
    <t>Mehri, Hajiaghayi</t>
  </si>
  <si>
    <t>334802</t>
  </si>
  <si>
    <t>Le récepteur β2-adrénergique contrôle les cellules T auxiliaires naïves et mémoire en inhibant la sécrétion de la cytokine pro-inflammatoire Interleukine-17A de manière dépendante de NF-kB et STAT3.</t>
  </si>
  <si>
    <t>MEMORY T HELPER CELLS; NAIVE T HELPER CELLS; NF-KB; ?2-ADRENERGIC RECEPTORS; PRO-INFLAMMATORY CYTOKINES; STAT3</t>
  </si>
  <si>
    <t>Sadighparvar, Shirin</t>
  </si>
  <si>
    <t>334807</t>
  </si>
  <si>
    <t>Étude pré-clinique pour investiguer le rôle de la morphogenèse des nerfs sensoriels dans la susceptibilité  à la douleur chronique</t>
  </si>
  <si>
    <t>CHRONIC PAIN; NOCICEPTORS; DORSAL HORN; NERVE MORPHOGENESIS; SEMAPHORIN-3A; NEUROPILIN 1</t>
  </si>
  <si>
    <t>Dagenais, Rémi</t>
  </si>
  <si>
    <t>334815</t>
  </si>
  <si>
    <t>Caractérisation de la contribution du réseau autonomique central sur le contrôle de la pression artérielle à l’aide de l'imagerie par résonance magnétique fonctionnelle à 7 Tesla et des signaux physiologiques.</t>
  </si>
  <si>
    <t>IMAGERIE CEREBRALE; RESONANCE MAGNETIQUE FONCTIONNELLE ; SYSTEME NERVEUX AUTONOME; RESEAU AUTONOMIQUE CENTRAL; REGULATION DE LA PRESSION ARTERIELLE; AUTOREGULATION CEREBRALE</t>
  </si>
  <si>
    <t>O'Donnell, Connor</t>
  </si>
  <si>
    <t>334843</t>
  </si>
  <si>
    <t>Caractérisation de la fonction cellulaire et synaptique altérée dans le cervelet et ses conséquences comportementales dans un modèle murin de stress chronique.</t>
  </si>
  <si>
    <t>STRESS; BEHAVIOUR; PTSD; CEREBELLUM; PLASTICITY; MOTOR LEARNING</t>
  </si>
  <si>
    <t>Vuillermet, Frédéric</t>
  </si>
  <si>
    <t>334870</t>
  </si>
  <si>
    <t>Cyclisation et étude de dérivés N-isocyanates pour la synthèse d’hétérocycles</t>
  </si>
  <si>
    <t>ANALYSE EN TEMPS REEL; CASCADES REACTIONNELLES; ISOCYANATE; METHODOLOGIE DE SYNTHESE; CHIMIE HETEROCYCLIQUE; CATALYSE</t>
  </si>
  <si>
    <t>Berger, Tommy</t>
  </si>
  <si>
    <t>334872</t>
  </si>
  <si>
    <t>Humour et minorisation : Une étude sociolinguistique du rôle glottopolitique des humoristes en Acadie</t>
  </si>
  <si>
    <t>Université de Moncton</t>
  </si>
  <si>
    <t>Nouveau Brunswick</t>
  </si>
  <si>
    <t>HUMOUR; STAND-UP; FRANCAIS ACADIEN; GLOTTOPOLITIQUE; MINORISATION; ACADIE</t>
  </si>
  <si>
    <t>Shen, Connie</t>
  </si>
  <si>
    <t>334876</t>
  </si>
  <si>
    <t>Conservation de l’intégrité cellulaire et nucléaire lors de la migration des cellules immunitaires</t>
  </si>
  <si>
    <t>IMMUNE CELL MIGRATION; T-CELLS; NEUTROPHILS; NUCLEUS; CYTOSKELETON; LIVE IMAGING</t>
  </si>
  <si>
    <t>Faucher, Jules</t>
  </si>
  <si>
    <t>334887</t>
  </si>
  <si>
    <t>Synthèse d’images de tomodensitométrie à partir d’images de résonance magnétique dans la tête et le cou</t>
  </si>
  <si>
    <t>SYNTHETIC CT; MAGNETIC RESONANCE IMAGING; PULSE SEQUENCE; MAGNETIC SUSCEPTIBILITY MAPPING; ULTRA-SHORT ECHO TIME; MACHINE LEARNING</t>
  </si>
  <si>
    <t>Munoz, Carl</t>
  </si>
  <si>
    <t>334889</t>
  </si>
  <si>
    <t>Réduction du nombre de "reads" nécessaires pour l'analyse de données transcriptomique grâce à l'utilisation de méthodes d'apprentissage profond</t>
  </si>
  <si>
    <t>BIO-INFORMATIQUE; TRANSCRIPTOMIQUE; APPRENTISSAGE PROFOND; RNA-SEQ; REDUCTION DE DIMENSIONALITE; INFERENCE DU PROFIL TRANSCRIPTIONNEL</t>
  </si>
  <si>
    <t>Beaulieu, Claudie</t>
  </si>
  <si>
    <t>334906</t>
  </si>
  <si>
    <t>Exploration de la plasticité neurochimique des neurones dopaminergiques dans la maladie de Parkinson</t>
  </si>
  <si>
    <t>PARKINSON; GLUTAMATE; NEURONES DOPMINERGIQUES; NEUROPROTECTION; VGLUT2; SURVIE NEURONALE</t>
  </si>
  <si>
    <t>Langlois, Isabelle</t>
  </si>
  <si>
    <t>334921</t>
  </si>
  <si>
    <t>Exploration intersectionnelle des discriminations vécues par des populations marginalisées adultes dans des services de counseling de carrière</t>
  </si>
  <si>
    <t>SYSTEMES D'OPPRESSION; INCLUSIVITE; POPULATIONS MARGINALISEES; INTERSECTIONNALITE; SERVICES DE COUNSELING DE CARRIERE; EDI</t>
  </si>
  <si>
    <t>Olivier, Annabelle</t>
  </si>
  <si>
    <t>334935</t>
  </si>
  <si>
    <t>Demande de subvention pour une recherche sur l'acceptabilité sociale des politiques environnementales au Québec : "Lutte climatique et allégeance politique : comprendre et motiver les électeurs"</t>
  </si>
  <si>
    <t>SCIENCES HUMAINES ET SOCIALES; SCIENCE POLITIQUE; POLITIQUE ENVIRONNEMENTALE; LUTTE AUX CHANGEMENTS CLIMATIQUES; ACCEPTABILITE SOCIALE ; ALLEGEANCE POLITIQUE</t>
  </si>
  <si>
    <t>Maschke, Charlotte</t>
  </si>
  <si>
    <t>334936</t>
  </si>
  <si>
    <t>Pronostication de rétablissement de conscience chez des patients aréactifs en utilisant la réponse cérébrale après l’anesthésie</t>
  </si>
  <si>
    <t>ELECTROENCEPHALOGRAM; DISORDERS OF CONSCIOUNSESS; IA; ANESTHESIA; BRAIN INJURY; RECOVERY OF CONSCIOUNSESS</t>
  </si>
  <si>
    <t>Wang, Qian</t>
  </si>
  <si>
    <t>334946</t>
  </si>
  <si>
    <t>Imagerie monomoléculaire de la fusion membranaire du virus Nipah</t>
  </si>
  <si>
    <t>VIRUS-HOST FACTORS INTERACTION; NIPAH VIRUS; VIRUS ENTRY; MEMBRANE FUSION; SUPER-RESOLUTION MICROSCOPY; SINGLE-MOLECULE LOCALIZATION</t>
  </si>
  <si>
    <t>Alaleh, Esfandiari</t>
  </si>
  <si>
    <t>334961</t>
  </si>
  <si>
    <t>Catalyseur sélectif à atome unique pour la réduction électrochimique du CO2 en méthanol à haut débit de réaction</t>
  </si>
  <si>
    <t>ELECTROCHEMICAL SYSTEMS ; CATALYST ; METHANOL ; SINGLE METAL ATOMS; CO2 REDUCTION REACTION; RENEWABLE ELECTRICITY</t>
  </si>
  <si>
    <t>Pare, Daniel</t>
  </si>
  <si>
    <t>334970</t>
  </si>
  <si>
    <t xml:space="preserve">Facteurs de risques de lésions professionnelles auprès de pêcheurs de homards </t>
  </si>
  <si>
    <t>BFRD</t>
  </si>
  <si>
    <t>LESIONS PROFESSIONNELLES; PREVENTION DES BLESSURES; FACTEURS DE RISQUE; ORGANISATION DU TRAVAIL; PECHE AU HOMARD; CAPITAINE</t>
  </si>
  <si>
    <t>Fortin, Jean-Michel</t>
  </si>
  <si>
    <t>334984</t>
  </si>
  <si>
    <t xml:space="preserve">L'intelligence artificielle pour l'automatisation des opérations forestières. </t>
  </si>
  <si>
    <t>INFORMATIQUE; ROBOTIQUE; AUTOMATISATION; INTELLIGENCE ARTIFICIELLE; VISION NUMERIQUE; FORESTERIE</t>
  </si>
  <si>
    <t>Kellin, Pelrine</t>
  </si>
  <si>
    <t>334990</t>
  </si>
  <si>
    <t>Données à grande échelles pour la société</t>
  </si>
  <si>
    <t>AI FOR SOCIAL GOOD; NETWORK SCIENCE; MACHINE LEARNING; POLITICAL POLARIZATION; MISINFORMATION; HUMAN TRAFFICKING</t>
  </si>
  <si>
    <t>Morin, Gabriella</t>
  </si>
  <si>
    <t>335004</t>
  </si>
  <si>
    <t>Développement d'un catalyseur sans-métaux basé sur des éléments légers et abondants pour des réactions de couplage
carbone-carbone entre un ester et un dérivé boronique.</t>
  </si>
  <si>
    <t>CHIMIE VERTE; CATALYSE SANS-METAUX; METHODES DE FUNCTIONELLE DE DENSITE; REACTION DE SUZUKI; LIAISON CARBONE-CARBONE; COUPLAGE D'UN ESTER ET D'UN BORANE</t>
  </si>
  <si>
    <t>Lamontagne, Justin</t>
  </si>
  <si>
    <t>335021</t>
  </si>
  <si>
    <t>La régulation émotionnelle et la mentalisation prédisent-elles la satisfaction conjugale des jeunes adultes en couple? Une étude longitudinale à mesures bimensuelles</t>
  </si>
  <si>
    <t>LONGITUDINAL; JEUNES ADULTES; RELATIONS AMOUREUSES; MENTALISATION; REGULATION EMOTIONNELLE; SATISFACTION CONJUGALE</t>
  </si>
  <si>
    <t>Schwarz, Pierre-Olivier</t>
  </si>
  <si>
    <t>335026</t>
  </si>
  <si>
    <t>Amélioration de la précision et de la flexibilité de la modélisation des besoins énergétiques liés à la croissance de plantes en serres et optimisation de la gestion énergétique serricole</t>
  </si>
  <si>
    <t>SERRICULTURE; PRODUCTION SERRICOLE; MODELISATION; EFFICACITE; ENERGIE; OPTIMISATION ENERGETIQUE</t>
  </si>
  <si>
    <t>Kamal, Farooq</t>
  </si>
  <si>
    <t>335035</t>
  </si>
  <si>
    <t>L'influence des infarctus régionaux et de la charge excessive de la substance blanche sur le déclin cognitif dans les populations atteintes de la maladie d’Alzheimer</t>
  </si>
  <si>
    <t>Centre de recherche Douglas</t>
  </si>
  <si>
    <t xml:space="preserve">MILD COGNITIVE IMPAIRMENT; WHITE MATTER HYPERINTENSITIES; DEMENTIA; ALZHEIMER'S DISEASE ; MRI; CEREBROVASCULAR DISEASE </t>
  </si>
  <si>
    <t>Correia, Vanessa</t>
  </si>
  <si>
    <t>335038</t>
  </si>
  <si>
    <t>Explorer l'utilisation de la stimulation cérébrale non invasive pendant le sommeil pour améliorer la mémoire chez les personnes âgées</t>
  </si>
  <si>
    <t>University of Windsor</t>
  </si>
  <si>
    <t>COGNITIVE HEALTH; AGING; NEUROPSYCHOLOGY; SLEEP; CLOSED-LOOP AUDITORY STIMULATION; MEMORY CONSOLIDATION</t>
  </si>
  <si>
    <t>Levy, Daniel</t>
  </si>
  <si>
    <t>335039</t>
  </si>
  <si>
    <t>Modèle de Diffusion Basé Sur les Fragments Moléculaires pour la Découverte de Médicaments</t>
  </si>
  <si>
    <t>MACHINE LEARNING; DRUG DISCOVERY; MOLECULE GENERATION; ARTIFICIAL INTELLIGENCE; PROBABILISTIC MODELLING; DIFFUSION MODELS</t>
  </si>
  <si>
    <t>Iqbal, Amjad</t>
  </si>
  <si>
    <t>335053</t>
  </si>
  <si>
    <t>Alimentation sans fil et Bio-télémétrie de la Future-Génération des stimulateurs cardiaques sans sonde</t>
  </si>
  <si>
    <t>Dispositifs d'assistance cardiaque</t>
  </si>
  <si>
    <t>ANTENNAS; WIRELESS POWER TRANSFER; BIOMEDICAL DEVICES; BIOMEDICAL IMPLANTS; LEADLESS PACEMAKERS; RECTIFIERS</t>
  </si>
  <si>
    <t>Van Dembroucke, Celina</t>
  </si>
  <si>
    <t>335067</t>
  </si>
  <si>
    <t>Les nouveaux usages de la photographie numérique chez les jeunes adultes du Québec</t>
  </si>
  <si>
    <t>CULTURE VISUELLE; IMAGES NUMERIQUES ; PHOTOGRAPHIE; USAGES DE LA PHOTOGRAPHIE; COMMUNICATION PHOTOGRAPHIQUE ; QUEBEC</t>
  </si>
  <si>
    <t>Fortin, Christophe</t>
  </si>
  <si>
    <t>335072</t>
  </si>
  <si>
    <t xml:space="preserve">Développement d’un cadre conceptuel et d’un outil de mesure de la qualité de vie adaptés aux victimes de violence </t>
  </si>
  <si>
    <t>Cégep de Jonquière</t>
  </si>
  <si>
    <t>QUALITE DE VIE; TROUBLE DE STRESS POST-TRAUMATIQUE; CADRE CONCEPTUEL; OUTIL DE MESURE; VICTIMES D'ACTE CRIMINELS; VALIDATION</t>
  </si>
  <si>
    <t>Ewing, Benjamin</t>
  </si>
  <si>
    <t>335076</t>
  </si>
  <si>
    <t>Textes Chantés : Comment les Chants Révélateurs Sont Devenus un Genre Littéraire au Tibet</t>
  </si>
  <si>
    <t>BUDDHIST STUDIES; BUDDHIST POETRY; TIBETAN STUDIES; TIBETAN LITERATURE; RELIGIOUS EXPERIENCE; IDENTITY FORMATION</t>
  </si>
  <si>
    <t>Morris, Joshua</t>
  </si>
  <si>
    <t>335082</t>
  </si>
  <si>
    <t>Création d’un guide instructif sur le jeu d’un ensemble sans chef d’orchestre</t>
  </si>
  <si>
    <t>COMMUNICATION; GROUP WORK; MUSIC ENSEMBLES; REHEARSAL STRATEGIES; SHARED DECISION-MAKING; CONDUCTORLESS</t>
  </si>
  <si>
    <t>Agnant, Khandys</t>
  </si>
  <si>
    <t>335088</t>
  </si>
  <si>
    <t>Les changements climatiques et leurs effets sur la santé des mères et des enfants</t>
  </si>
  <si>
    <t>SOCIAL DETERMINANTS OF HEALTH; CLIMATE CHANGE; EXTREME WEATHER EVENTS; POPULATION HEALTH; CHILD HEALTH; MATERNAL HEALTH</t>
  </si>
  <si>
    <t>Décloître, Raphaëlle</t>
  </si>
  <si>
    <t>335089</t>
  </si>
  <si>
    <t xml:space="preserve">Un Moyen Âge fondateur: présences médiévales dans la littérature québécoise des années 1950-1960 </t>
  </si>
  <si>
    <t>LITTERATURE QUEBECOISE; LITTERATURE MEDIEVALE; MEDIEVALISME; IMAGINAIRE; INTERTEXTUALITE; FILIATION</t>
  </si>
  <si>
    <t>Martin, Hugues</t>
  </si>
  <si>
    <t>335107</t>
  </si>
  <si>
    <t>Annotation automatique de cellules tumorales circulantes isolées par microfiltration</t>
  </si>
  <si>
    <t>CANCER; DIAGNOSTIC; IMAGERIE MICROSCOPIQUE; APPRENTISSAGE MACHINE; METASTASE; CELLULES TUMORALES CIRCULANTES</t>
  </si>
  <si>
    <t>Dube, Eloise</t>
  </si>
  <si>
    <t>335121</t>
  </si>
  <si>
    <t>L'impact de l'anxiété de trait et de la stratégie de raisonnement sur le raisonnement logique et social</t>
  </si>
  <si>
    <t>ANXIETE; RAISONNEMENT; MEMOIRE DE TRAVAIL; STRATEGIES DE RAISONNEMENT; RAISONNEMENT LOGIQUE; RAISONNEMENT SOCIAL</t>
  </si>
  <si>
    <t>Chafi, Boutaïna</t>
  </si>
  <si>
    <t>335133</t>
  </si>
  <si>
    <t>L'impact du type d'hébergement sur l'insertion intersectorielle des mineurs non-accompagnés de Montréal: une étude de cas</t>
  </si>
  <si>
    <t>MINEURS NON-ACCOMPAGNES; HEBERGEMENT; SERVICE SANITAIRES; PRISE EN CHARGE; SERVICES SOCIAUX; SERVICE EDUCATIFS</t>
  </si>
  <si>
    <t>Gascon, Mathieu</t>
  </si>
  <si>
    <t>335135</t>
  </si>
  <si>
    <t>Traitements algorithmiques des arbres de gènes</t>
  </si>
  <si>
    <t>INFORMATIQUE THEORIQUE; THEORIE DES GRAPHES; PHYLOGENIE; ALGORITHMIQUE; BIOLOGIE COMPUTATIONNELLE; GENOMIQUE EVOLUTIVE</t>
  </si>
  <si>
    <t>Garber, Margaret</t>
  </si>
  <si>
    <t>335144</t>
  </si>
  <si>
    <t xml:space="preserve">L'effet de la musique sur la fonction motrice dans la maladie de Parkinson : Une étude de neuro-imagerie multimodale </t>
  </si>
  <si>
    <t>PARKINSON'S DISEASE; MUSIC THERAPY ; MEG; FMRI ; MOTOR; RHYTHM</t>
  </si>
  <si>
    <t>Dufour-Villeneuve, Laurence</t>
  </si>
  <si>
    <t>335149</t>
  </si>
  <si>
    <t xml:space="preserve">Les implications d’une épistémologie féministe et néomatérialiste en contexte clinique : quelle contribution à la saisie de l’endométriose comme objet de connaissance? </t>
  </si>
  <si>
    <t>Endométriose</t>
  </si>
  <si>
    <t>EPISTEMOLOGIE FEMINISTE; HUMANITES BIOMEDICALES; SANTE DES FEMMES; NEOMATERIALISME; SAVOIRS SITUES; ENDOMETRIOSE</t>
  </si>
  <si>
    <t>Montazerinejad, Hadis</t>
  </si>
  <si>
    <t>335191</t>
  </si>
  <si>
    <t>Développement thermodynamique et environnemental de la production de chaleur et d'électricité à partir de combustibles renouvelables</t>
  </si>
  <si>
    <t>COGENERATION SYSTEMS; RENEWABLE FUELS; ENVIRONMENT; GAS TURBINES, FUEL CELLS; HYDROGEN, BIOGAS; GREENHOUSE GASES, COMBUSTION POLLUTANTS</t>
  </si>
  <si>
    <t>Feizollah, Sajjad</t>
  </si>
  <si>
    <t>335206</t>
  </si>
  <si>
    <t>Développement de l'imagerie pondérée en diffusion haute résolution 7 tesla pour l'imagerie de la microstructure corticale</t>
  </si>
  <si>
    <t>MAGNETIC RESONANCE IMAGING; DIFFUSION WEIGHTED IMAGING; BRAIN IMAGING; ULTRA HIGH MAGNETIC FIELD; CORTEX; MULTIPLE SCLEROSIS</t>
  </si>
  <si>
    <t>Wu, Laura</t>
  </si>
  <si>
    <t>335212</t>
  </si>
  <si>
    <t>Role du microenvironnement du tissu adipeux obèse dans la progression du cancer du sein</t>
  </si>
  <si>
    <t>OBESITY; BREAST CANCER; ADIPOSE TISSUE MICROENVIRONMENT; THERMOGENESIS; MACROPHAGES; MACROPHAGE-TUMOR-ADIPOCYTE INTERACTIONS</t>
  </si>
  <si>
    <t>Poblete, Nicolas</t>
  </si>
  <si>
    <t>335217</t>
  </si>
  <si>
    <t>La Révolte de la Baignade: Une Analyse Socio-Historique de la Scène de Baignade Masculine Moderne comme forme d'Utopisme Queer</t>
  </si>
  <si>
    <t>Hunter College</t>
  </si>
  <si>
    <t>MASCULINITY; MODERN ART; AESTHETICISM; MALE BATHING ; VICTORIAN SEXUAL DISCOURSE; QUEER UTOPIANISM</t>
  </si>
  <si>
    <t>Carruthers, Meredith</t>
  </si>
  <si>
    <t>335227</t>
  </si>
  <si>
    <t>Manipuler les matériaux pour avoir des idées : stratégies de l’artiste Simon Nicholson pour dériver un savoir des matériaux</t>
  </si>
  <si>
    <t>ART; PEDAGOGY; COLLABORATION; EXHIBITIONS; MATERIALS; SIMON NICHOLSON</t>
  </si>
  <si>
    <t>Sinodinos, Dimitrios</t>
  </si>
  <si>
    <t>335233</t>
  </si>
  <si>
    <t>Apprentissage Multitâche pour la Reconnaissance d'Activité dans des Vidéos non Découpées: Application aux Maisons Intelligentes de Santé</t>
  </si>
  <si>
    <t>COMPUTER VISION; MULTITASK LEARNING; DEEP REINFORCEMENT LEARNING; HUMAN ACTIVITY RECOGNITION; UNTRIMMED VIDEOS; HEALTH SMART HOMES</t>
  </si>
  <si>
    <t>Chamberland, Félix</t>
  </si>
  <si>
    <t>335236</t>
  </si>
  <si>
    <t>Capteur d'activité musculaire HD-EMG servant à contrôler les prothèses myoélectriques intelligentes plus naturellement et éfficacement.</t>
  </si>
  <si>
    <t>ELECTROMYOGRAPHIE; TRAITEMENT DU SIGNAL; SYTEME TEMPS REEL; INTELLIGENCE ARTIFICIELLE; ELECTRONIQUE EMBARQUEE; REALITE AUGMENTEE</t>
  </si>
  <si>
    <t>Ferretti, Giulia</t>
  </si>
  <si>
    <t>335241</t>
  </si>
  <si>
    <t>Lire le code comme du texte : méthodologie pour une analyse herméneutique des protocoles informatiques</t>
  </si>
  <si>
    <t>HERMENEUTIQUE; THEORIE; NUMERIQUE ; POST-STRUCTURALISME; ETUDES CRITIQUES DU CODE; PENSEE HUMANISTE</t>
  </si>
  <si>
    <t>Ménard, Ève</t>
  </si>
  <si>
    <t>335244</t>
  </si>
  <si>
    <t xml:space="preserve">Les représentations du corps des femmes, des filles et des personnes LGBTQ+ dans les médias sportifs québécois et canadiens. </t>
  </si>
  <si>
    <t>SPORT; FEMINITE; MASCULINITE; MEDIATISATION ; CORPS ; GENRES</t>
  </si>
  <si>
    <t>Delaville, Clarisse</t>
  </si>
  <si>
    <t>335247</t>
  </si>
  <si>
    <t>Les inégalités de genre dans les systèmes agroalimentaires de l'OCDE : interactions entre institutions formelles et informelles.</t>
  </si>
  <si>
    <t>DROIT; NORMES SOCIALES; INEGALITES DE GENRE; ALIMENTATION; AGRICULTURE; PAYS DE L'OCDE</t>
  </si>
  <si>
    <t>Côté, Jean-Dominic</t>
  </si>
  <si>
    <t>335253</t>
  </si>
  <si>
    <t>Vers une production de grandes cultures bénéfique pour le climat - Comprendre la dynamique de l'azote et du carbone dans le maïs-grain et le soya avec culture de couverture intercalaires en fonction de l'espacement d'entre-rangs</t>
  </si>
  <si>
    <t>GAZ A EFFET DE SERRE; AZOTE; CULTURE DE COUVERTURE; MAIS; SOYA; CORRIDORS SOLAIRES</t>
  </si>
  <si>
    <t>Raissa Passos Dos Santos, Raissa</t>
  </si>
  <si>
    <t>335283</t>
  </si>
  <si>
    <t>Mise en œuvre clinique de la réalité virtuelle dans les établissements de santé pour enfants au Québec : cadre d'application des connaissances</t>
  </si>
  <si>
    <t>CHILD HEALTH; PAIN MANAGEMENT; NON-PHARMACOLOGICAL INTERVENTIONS; KNOWLEDGE TRANSLATION; PARTICIPATORY APPROACHES;  VIRTUAL REALITY</t>
  </si>
  <si>
    <t>Martini, Camille</t>
  </si>
  <si>
    <t>335284</t>
  </si>
  <si>
    <t>L’utilisation des dispositions non obligatoires de l’Accord de Paris dans le contentieux climatique national</t>
  </si>
  <si>
    <t>CHANGEMENTS CLIMATIQUES; IMPACTS ET ADAPTATION; ROLE DU DROIT INTERNATIONAL; CONTENTIEUX CLIMATIQUES; POLITIQUES PUBLIQUES ET GOUVERNANCE; ACCORD DE PARIS</t>
  </si>
  <si>
    <t>Verret, Samuel</t>
  </si>
  <si>
    <t>335292</t>
  </si>
  <si>
    <t>Synthèse, prototypage et commande de dispositifs haptiques portables pour la génération d’effets inertiels</t>
  </si>
  <si>
    <t>ENVIRONNEMENT VIRTUEL; INTERACTIONS HOMME-MACHINE; DISPOSITIFS INTERACTIFS; DISPOSITIFS PORTABLES; EFFETS INERTIELS; HAPTIQUE</t>
  </si>
  <si>
    <t>Nassirian, Amir Sina</t>
  </si>
  <si>
    <t>335295</t>
  </si>
  <si>
    <t>Approche respectueuse de l'environnement pour la synthèse d'un hydrogel macroporeux à partir de mousses aqueuses pour une application de traitement de l'eau</t>
  </si>
  <si>
    <t>HYDROGELS; POROUS MEDIA; WATER TREATMENT; FOAMS AND BUBBLES; NANOPARTICLES; POLYMERS</t>
  </si>
  <si>
    <t>Jovanovic, Predrag</t>
  </si>
  <si>
    <t>335304</t>
  </si>
  <si>
    <t>Les rôles de 4E-BP1 dans les métastases du cancer du sein</t>
  </si>
  <si>
    <t>METASTASIS; BREAST CANCER; MRNA TRANSLATION; 4E-BP1; ANIMAL MODELS; REGULATION OF GENE EXPRESSION</t>
  </si>
  <si>
    <t>Cai, Jun</t>
  </si>
  <si>
    <t>335314</t>
  </si>
  <si>
    <t>Membranes kirigami graphène/oxyde de graphène assistées par intelligence artificielle pour un dessalement haute performance</t>
  </si>
  <si>
    <t>GRAPHENE KIRIGAMI; HIGH-PERFORMANCE DESALINAITON; MOLECULAR DYNAMICS SIMULATION; ARTIFICIAL INTELLIGENCE FRAMEWORK; MEMBRANE DESALINATION TECHNOLOGY; SALT REJECTION</t>
  </si>
  <si>
    <t>Messmer, Clémence</t>
  </si>
  <si>
    <t>335321</t>
  </si>
  <si>
    <t>La famille des co-facteurs de transcription ASXLs dans la leucémie</t>
  </si>
  <si>
    <t>BAP1; EPIGENETIQUE; CHROMATINE ; ASXL2; LSD2; LEUCEMIE</t>
  </si>
  <si>
    <t>Descarreaux, Marianne</t>
  </si>
  <si>
    <t>335329</t>
  </si>
  <si>
    <t>Étude de l'expression des gènes différentiellement exprimés contrôlant le développement des follicules ovariens chez la vache.</t>
  </si>
  <si>
    <t>REPRODUCTION; OVAIRE; VACHE; FOLLICULE; CELLULES DE GRANULOSA; TRANSCRIPTOME</t>
  </si>
  <si>
    <t>Jin, Zimo</t>
  </si>
  <si>
    <t>335367</t>
  </si>
  <si>
    <t>Développement d'une plateforme de levure efficace pour la production de ginsénosides</t>
  </si>
  <si>
    <t>SYNTHETIC BIOLOGY; SACCHAROMYCES CEREVISIAE; METABOLIC ENGINEERING; MICROBIAL CELL FACTORIES; HIGH VALUE COMPOUNDS; GINSENOSIDES</t>
  </si>
  <si>
    <t>Charron-Lamoureux, Vincent</t>
  </si>
  <si>
    <t>335368</t>
  </si>
  <si>
    <t>Cartographier les acides biliaires d’origine microbienne produits dans l’intestin grêle par la métabolomique in vitro et in vivo</t>
  </si>
  <si>
    <t>MALADIES INFLAMMATOIRES ET INFECTIEUSES; ACIDES BILIAIRES; INTESTIN GRELE; COLLECTIONS BACTERIENNES; METABOLOMIQUE CIBLEE ET NON CIBLEE; TRANSFORMATIONS CHIMIQUES</t>
  </si>
  <si>
    <t>Fu, Yuwei</t>
  </si>
  <si>
    <t>335369</t>
  </si>
  <si>
    <t>Prévision de la charge électrique à court terme via l’apprentissage par renforcement de transfert hors ligne</t>
  </si>
  <si>
    <t>ELECTRIC LOAD FORECASTING; SMART GRIDS; MACHINE LEARNING; ENSEMBLE LEARNING; REINFORCEMENT LEARNING; TRANSFER LEARNING</t>
  </si>
  <si>
    <t>Rasel, M M Azizul Islam</t>
  </si>
  <si>
    <t>335371</t>
  </si>
  <si>
    <t>Politique de la classe ouvrière et lutte pour la libération nationale au Pakistan oriental, vers 1947-1971</t>
  </si>
  <si>
    <t>LABOR CONDITION; LABOR ACTION; TRADE UNION; NATIOLAISM; EAST PAKISTAN; WEST PAKISTAN</t>
  </si>
  <si>
    <t>Eskandari, Nasim</t>
  </si>
  <si>
    <t>335376</t>
  </si>
  <si>
    <t>Mécanismes cérébraux d'hypersensibilité aux stimuli mécaniques et thermiques induits par la privation visuelle</t>
  </si>
  <si>
    <t>PLASTICITE CEREBRALE; DOULEUR; HYPERSENSIBILITE; CERVEAU; CECITE; AMYGDALE</t>
  </si>
  <si>
    <t>Deli, Caroline</t>
  </si>
  <si>
    <t>335378</t>
  </si>
  <si>
    <t>L’étude des trajectoires de vie pour une compréhension multifactorielle et intégrative du processus de radicalisation des
Incels</t>
  </si>
  <si>
    <t>TRAJECTOIRES DE VIE; CELIBATAIRES INVOLONTAIRES (INCELS); MANOSPHERE; MASCULINITE; RADICALISATION; EXTREMISME VIOLENT</t>
  </si>
  <si>
    <t>Beauparlant, Sophie</t>
  </si>
  <si>
    <t>335401</t>
  </si>
  <si>
    <t>Hua, Elizabeth</t>
  </si>
  <si>
    <t>335412</t>
  </si>
  <si>
    <t>Détermination des effets des protéines 14-3-3 recombinantes sur la formation de cicatrices gliales et la régénération des axones du SNC</t>
  </si>
  <si>
    <t>14-3-3 ADAPTOR PROTEINS; AXON REGENERATION; REACTIVE ASTROCYTES; CELL SIGNALING AND MIGRATION; SCAR FORMATION; OPTIC NERVE CRUSH</t>
  </si>
  <si>
    <t>Lahlou, Soraya</t>
  </si>
  <si>
    <t>335426</t>
  </si>
  <si>
    <t>Le sommeil et les réseaux neuronaux dans la maladie de Parkinson: implication pour la cognition saine</t>
  </si>
  <si>
    <t>PARKINSON'S DISEASE; COGNITION; SLEEP; MEMORY CONSOLIDATION; BRAIN NETWORKS; SLEEP SPINDLES</t>
  </si>
  <si>
    <t>Gilbert, Jérémy</t>
  </si>
  <si>
    <t>335431</t>
  </si>
  <si>
    <t>Polarisation des élites et des masses à l'ère numérique : l'influence des médias sociaux sur la fragmentation de la réalité sociale.</t>
  </si>
  <si>
    <t>POLARISATION; OPINION PUBLIQUE; COMPORTEMENT ELECTORAL; IDEOLOGIE; MESURE; ENJEUX</t>
  </si>
  <si>
    <t>Dion Larivière, Véronique</t>
  </si>
  <si>
    <t>335437</t>
  </si>
  <si>
    <t>Effets de la synchronie et de la phénologie des naissances sur la dynamique de population des caribous migrateurs.</t>
  </si>
  <si>
    <t>ECOLOGIE; REPRODUCTION; CARIBOU; INTERACTIONS; PROTECTION; HABITAT</t>
  </si>
  <si>
    <t>Watanabe, Airi</t>
  </si>
  <si>
    <t>335452</t>
  </si>
  <si>
    <t>Le rôle des astrocytes dans la plasticité synaptique néocorticale</t>
  </si>
  <si>
    <t>SYNAPTIC PLASTICITY; ELECTROPHYSIOLOGY; 2-PHOTON IMAGING; NEOCORTEX; ASTROCYTES; SPIKE-TIMING-DEPENDENT PLASTICITY</t>
  </si>
  <si>
    <t>Zhou, Hedi</t>
  </si>
  <si>
    <t>335454</t>
  </si>
  <si>
    <t>Études des effets d’un nouveau candidat, « Anti-amyloïde Abeta42-oligomer Interacting Peptide (AIP) », sur la pathologie de la maladie d'Alzheimer dans des modèles murins.</t>
  </si>
  <si>
    <t xml:space="preserve">ALZHEIMER DISEASE; THERAPUETICS; AMYLOID BETA; ANTI-AMYLOID; TRANSGENIC MOUSE MODEL; ABETA42-OLIGOMER INTERACTING PEPTIDE </t>
  </si>
  <si>
    <t>Sophasath, Manila</t>
  </si>
  <si>
    <t>335460</t>
  </si>
  <si>
    <t>Évaluation de stratégies éducatives en nutrition destinées aux patients atteints de cirrhose</t>
  </si>
  <si>
    <t>EDUCATION; CIRRHOSE; NUTRITION; STRATEGIES EDUCATIVES; PROCHE AIDANT; EVALUATION</t>
  </si>
  <si>
    <t>Jourde, Hugo</t>
  </si>
  <si>
    <t>335490</t>
  </si>
  <si>
    <t>Neuromodulation instantanée des processus de mémoire pendant le sommeil</t>
  </si>
  <si>
    <t>SOMMEIL; CONSOLIDATION DE LA MEMOIRE ; NEUROPLASTICITE; OSCILLATIONS CEREBRALE; STIMULATION AUDITIVE ; VIEILLISSEMENT COGNITIF</t>
  </si>
  <si>
    <t>Grabiner, Alex</t>
  </si>
  <si>
    <t>335491</t>
  </si>
  <si>
    <t>Le Paramita du Recyclage: La Pratique Bouddhiste dans les Espaces Modernes et Séculiers</t>
  </si>
  <si>
    <t>RELIGION; BUDDHISM; MODERNITY; SECULARISM; TAIWAN; TZU CHI</t>
  </si>
  <si>
    <t>Chen, Jiayi</t>
  </si>
  <si>
    <t>335498</t>
  </si>
  <si>
    <t>Préparation et caractérisation des matériaux polymères composites (semi)conducteurs imprimés en 3D.</t>
  </si>
  <si>
    <t>FABRICATION ADDITIVE; POLYMERES (SEMI)CONDUCTEURS; CARACTERISATION; ASSEMBLAGE MOLECULAIRE; MATERIAUX FONCTIONNELS; RELATION STRUCTURE-PROPRIETE</t>
  </si>
  <si>
    <t>Beydoun, Ali</t>
  </si>
  <si>
    <t>335519</t>
  </si>
  <si>
    <t>Simulation de dynamique moléculaire portant sur l'échange CO2-CH4 dans les hydrates de méthane à des fins de captage de carbone et d'extraction d'énergie</t>
  </si>
  <si>
    <t>Gaz et état critique</t>
  </si>
  <si>
    <t>HYDRATE; CAPTURE DE CARBONE; METHANE; CLATHRATE; DYNAMIQUE MOLECULAIRE; SUBSTITUTION</t>
  </si>
  <si>
    <t>Sylvestre, Philippe</t>
  </si>
  <si>
    <t>335520</t>
  </si>
  <si>
    <t>Trajectoires des soins d’enfants avec encéphalopathie statique selon le lieu du décès : une étude qualitative fondée sur des expériences parentales</t>
  </si>
  <si>
    <t>ETHIQUE CLINIQUE; PEDIATRIE; SOINS PALLIATIFS; TRAJECTOIRES DE SOINS; LIEU DE DECES; ENCEPHALOPATHIE STATIQUE</t>
  </si>
  <si>
    <t>Müller Gómez, Johannes</t>
  </si>
  <si>
    <t>335524</t>
  </si>
  <si>
    <t>Les stratégies de mise en œuvre des accords internationaux dans les systèmes fédéraux. 
Comment les gouvernements fédéraux amènent-ils les États fédérés à se conformer aux engagements internationaux ? Le cas du Canada</t>
  </si>
  <si>
    <t xml:space="preserve">Accords et traités internationaux </t>
  </si>
  <si>
    <t>FEDERALISM; INTERNATIONAL AGREEMENT; IMPLEMENTATION; CANADA; PARIS AGREEMENT; CETA</t>
  </si>
  <si>
    <t>Frost, Naomi</t>
  </si>
  <si>
    <t>335536</t>
  </si>
  <si>
    <t>Souvenir du Kampuchéa Démocratique: Mémoire transgénérationnelle dans la diaspora cambodgienne post-genocide</t>
  </si>
  <si>
    <t>CAMBODIAN-QUEBECOIS; POST-GENOCIDE; MIGRATION; CAMBODIAN-AUSTRALIAN; CAMBODIAN-AMERICAN; MEMORY</t>
  </si>
  <si>
    <t>Ahrari, Ameneh</t>
  </si>
  <si>
    <t>335538</t>
  </si>
  <si>
    <t>Régulation endocannabinoïde des canaux potassiques de redressement interne cardiaques et neuronaux.</t>
  </si>
  <si>
    <t>ION CHANNEL; LIPID-PROTEIN INTERACTIONS; BIOPHYSICS; LONG QT SYNDROME; CANNABINOIDS; HEART</t>
  </si>
  <si>
    <t>Mardanpour, Mohammad Mahdi</t>
  </si>
  <si>
    <t>335544</t>
  </si>
  <si>
    <t>Concevoir, fabriquer et exploiter un « système vasculaire sur puce » biomimétique qui sera utilisé pour reproduire les phénomènes d’embolie gazeuse à l’échelle microscopique</t>
  </si>
  <si>
    <t>GAS EMBOLISM; MICROVASCULATURE; DECOMPRESSION SICKNESS; PULMONARY BAROTRAUMA; LUNG OVEREXPANSION; HYPERBARIC CHAMBER</t>
  </si>
  <si>
    <t>Bai, Hao Yuan</t>
  </si>
  <si>
    <t>335545</t>
  </si>
  <si>
    <t>Modélisation de la propagation de la pathologie dans la neurodégénérescence</t>
  </si>
  <si>
    <t>NEUROINFORMATICS; NEURODEGENERATIVE DISEASES; MACHINE LEARNING; GRAPH ANALYSIS; SUBTYPING; MULTIMODAL</t>
  </si>
  <si>
    <t>Attaran Kakhki, Nona</t>
  </si>
  <si>
    <t>335553</t>
  </si>
  <si>
    <t>Comment les effets sur la santé bucco-dentaire des traitements contre le cancer affectent-ils la qualité de vie des enfants ? Une étude qualitative exploratoire</t>
  </si>
  <si>
    <t>ORAL HEALTH; CHILDREN; ETHICS; QUALITY OF LIFE; CANCER TREATMENT; PALIATIVE CARE</t>
  </si>
  <si>
    <t>Gurung, Chulthim</t>
  </si>
  <si>
    <t>335557</t>
  </si>
  <si>
    <t>La psychologie selon l'Abhidharma : une contribution majeure du bouddhisme tibétain pour les sciences modernes et la société contemporaine.</t>
  </si>
  <si>
    <t>Exégèse et critique des textes sacrés</t>
  </si>
  <si>
    <t>BUDDHISM; EXEGESIS; HISTORY; ABHIDHARMA; TIBETAN; MENTAL-FACTORS</t>
  </si>
  <si>
    <t>Dykstra, Christien</t>
  </si>
  <si>
    <t>335558</t>
  </si>
  <si>
    <t>Biocapteurs à base de levure pour l'identification et la quantification des alcaloïdes benzisoquinoléines</t>
  </si>
  <si>
    <t>MICROBIOLOGY; METABOLIC ENGINEERING; GENE EDITING; DRUG DESIGN; PROTEIN ENGINEERING; G-PROTEIN COUPLED RECEPTORS</t>
  </si>
  <si>
    <t>Van Der Zouwen, Cornelis Immanuel</t>
  </si>
  <si>
    <t>335559</t>
  </si>
  <si>
    <t>Décodage de l'activité de cellules génétiquement définies dans la Région Locomotrice Mésencéphalique pendant la locomotion et lors de stimulations sensorielles chez des souris libres de se mouvoir</t>
  </si>
  <si>
    <t>LOCOMOTION; SENSORY STIMULATION; DEEP LEARNING; MESENCEPHALIC LOCOMOTOR REGION; OPTOGENETICS; FIBER PHOTOMETRY</t>
  </si>
  <si>
    <t>Meskoob, Behnoosh</t>
  </si>
  <si>
    <t>335568</t>
  </si>
  <si>
    <t>Auto-étalonnage intégré des systèmes d'antennes TransmitArray reconfigurables, mettant en œuvre une approche d'ingénierie des systèmes</t>
  </si>
  <si>
    <t>RADIO FREQUENCY TECHNIQUES; SYSTEMS ENGINEERING; POWER AMPLIFIER AND PHASE SHIFTER; RECONFIGURABLE TRANSMITARRAY ANTENNA; EMBEDDED SELF-CALIBRATION; BEHAVIORAL MODEL</t>
  </si>
  <si>
    <t>Liu, Tao</t>
  </si>
  <si>
    <t>335569</t>
  </si>
  <si>
    <t>Boucler la boucle de la découverte d'aptamères d'acides nucléiques pour la biodétection</t>
  </si>
  <si>
    <t>APTAMER; NUCLEIC ACID; BIOSENSOR; MOLECULAR SIMULATION; MACHINE LEARNING; REINFORCEMENT LEARNING</t>
  </si>
  <si>
    <t>Marchand, Marie-Claude</t>
  </si>
  <si>
    <t>335571</t>
  </si>
  <si>
    <t>Perspectives combinées d'enfants, d'enseignantes et de chercheurs pour comprendre la régulation bidirectionnelle des interactions enfant.s-enseignant.e influençant l'engagement de l'enfant en contexte de jeu de faire-semblant à l'éducation préscolaire.</t>
  </si>
  <si>
    <t>JEU DE FAIRE-SEMBLANT; INTERACTIONS ENFANT.S-ENSEIGNANT.E; REGULATION BIDIRECTIONNELLE; ENGAGEMENT DE L'ENFANT; APPROCHE MOSAIQUE; THEORISATION ENRACINEE</t>
  </si>
  <si>
    <t>Légaré, Antoine</t>
  </si>
  <si>
    <t>335602</t>
  </si>
  <si>
    <t>Influence des neuromodulateurs sur les états cérébraux du poisson-zèbre en développement</t>
  </si>
  <si>
    <t>IMAGERIE OPTIQUE DU CERVEAU; COMPORTEMENT ANIMAL; POISSON-ZEBRE; NEUROMODULATION; ETATS CEREBRAUX; RESEAUX NEURONAUX RECURRENTS</t>
  </si>
  <si>
    <t>335614</t>
  </si>
  <si>
    <t>Protéger les écosystèmes : approches philosophiques</t>
  </si>
  <si>
    <t>ECOSYSTEMES; BIODIVERSITE; INDIVIDUALITE BIOLOGIQUE; ESPECES; ONTOLOGIE; ETHIQUE DE L'ENVIRONNEMENT</t>
  </si>
  <si>
    <t>Lacasse, Rosalie</t>
  </si>
  <si>
    <t>335625</t>
  </si>
  <si>
    <t xml:space="preserve">Transition de l’hétérosexualité à l'homosexualité ou à la bisexualité chez les jeunes femmes adultes: Une nouvelle réponse aux horloges sociales. </t>
  </si>
  <si>
    <t>SEXUALITE; HORLOGE SOCIALE; STIGMATISATION; CONSTRUCTION DE L'IDENTITE; MINORITE SEXUELLE; FARSAF</t>
  </si>
  <si>
    <t>Bernet, Eve</t>
  </si>
  <si>
    <t>335638</t>
  </si>
  <si>
    <t>Évolution de la forme cellulaire au sein de la famille des Neisseriaceae</t>
  </si>
  <si>
    <t>ENVELOPPE; GRAM-NEGATIF; EVOLUTION; MORPHOLOGIE; ECOSYSTEME; NEISSERIACEAE</t>
  </si>
  <si>
    <t>Breton Morin, Alyssa</t>
  </si>
  <si>
    <t>335648</t>
  </si>
  <si>
    <t>Crise d'identité des neurones de la satiété: comment le stress métabolique reprogramme l'hypothalamus</t>
  </si>
  <si>
    <t>OBESITE; HYPOTHALAMUS; POMC; RESPECIFICATION; NEUROINFLAMMATION; MELACORTINE</t>
  </si>
  <si>
    <t>Garant, Etienne</t>
  </si>
  <si>
    <t>335651</t>
  </si>
  <si>
    <t>Processus d’abstinence et implications sociaux-personnelles d’individus reconnaissant un intérêt sexuel envers les enfants.</t>
  </si>
  <si>
    <t xml:space="preserve">FANTAISIES SEXUELLES DEVIANTES ; PEDOPHILIE; VICTIMISATION SEXUELLE; SEXUALITE; ABSTINENCE; PREVENTION </t>
  </si>
  <si>
    <t>Moradi, Mohammad</t>
  </si>
  <si>
    <t>335653</t>
  </si>
  <si>
    <t>Analyse et applications des structures et des techniques du Substrate Integrated Image Guide (SIIG) pour le développement de systèmes sous-THz</t>
  </si>
  <si>
    <t>TERAHERTZ COMMUNICATION; SYSTEM DEVELOPMENT; TERAHERTZ TRANSMITTER; TERAHERTZ RECEIVER; TERAHERTZ WAVEGUIDE; SUBSTRATE INTEGRATED IMAGE GUIDE (SIIG)</t>
  </si>
  <si>
    <t>Renata, Sadretdinova</t>
  </si>
  <si>
    <t>335656</t>
  </si>
  <si>
    <t>Rôle des entrées excitatrices et inhibitrices de l’hypothalamus latérale dans le contrôle du noyau du raphé dorsal en conditions normales et pathologiques</t>
  </si>
  <si>
    <t>DEPRESSION; DORSAL RAPHE NUCLEUS; LATERAL HYPOTHALAMUS; SEROTONIN; NEURAL CIRCUITS; CHRONIC STRESS</t>
  </si>
  <si>
    <t>Heidarpour Chakoli, Hamed</t>
  </si>
  <si>
    <t>335669</t>
  </si>
  <si>
    <t>Développer des technologies propres pour la production durable de produits chimiques de valeur à partir de déchets nocifs pour l'environnement</t>
  </si>
  <si>
    <t>SUSTAINABLE TECHNOLOGY; CARBON DIOXIDE MITIGATION; WASTEWATER TREATMENT; WASTE MANAGEMENT; CHEMICAL INDUSTRIES DECARBONIZATION; ELECTROCATALYSIS</t>
  </si>
  <si>
    <t>Ait El Machkouri, Zahra</t>
  </si>
  <si>
    <t>335689</t>
  </si>
  <si>
    <t>(Re)penser l'altérité du Sud global par le prisme informationnel du Nord.</t>
  </si>
  <si>
    <t>JOURNALISME INTERNATIONAL; INFORMATION INTERNATIONALE; MEDIATISATION; ALTERITE; INFORMATION TELEVISEE; SUD GLOBAL</t>
  </si>
  <si>
    <t>Durand-Marandi, Annie</t>
  </si>
  <si>
    <t>335708</t>
  </si>
  <si>
    <t>Rôle des fuseaux de sommeil du thalamus médian dans la consolidation de la mémoire</t>
  </si>
  <si>
    <t>MEMOIRE; CONSOLIDATION SYSTEMIQUE; OSCILLATIONS NEURONALES; THALAMUS; NOYAUX THALAMIQUES MEDIANS; FUSEAUX DE SOMMEIL</t>
  </si>
  <si>
    <t>Debroux Leduc, Roxane</t>
  </si>
  <si>
    <t>335709</t>
  </si>
  <si>
    <t>Un continuum de services de promotion de la mobilité dans la communauté pour favoriser la participation sociale des aînés : une recherche participative en contexte de laboratoire vivant</t>
  </si>
  <si>
    <t>VIEILLISSEMENT; MOBILITE; PARTICIPATION ET INCLUSION SOCIALE; DEVELOPPEMENT DES COMMUNAUTES; RECHERCHE PARTICIPATIVE; ISOLEMENT SOCIAL</t>
  </si>
  <si>
    <t>Bélanger, Audrey</t>
  </si>
  <si>
    <t>335710</t>
  </si>
  <si>
    <t>S'exprimer au travail: Comment le voicing s'articule-t-il dans des structures organisationnelles disctinctes?</t>
  </si>
  <si>
    <t>VOICING;  SECURITE PSYCHOLOGIQUE;  STRUCTURE ORGANISATIONNELLE; LEADERSHIP TRANSFORMATIONNEL; PRESSION SOCIALE; TRAIT DE PERSONNALITE</t>
  </si>
  <si>
    <t>Thiboutot, Élise</t>
  </si>
  <si>
    <t>335720</t>
  </si>
  <si>
    <t>Impact d'un traitement anti-apoptose sur la dynamique des lymphocytes Tfh et B chez le macaque rhésus infecté par le virus de l'immunodéficience simienne (VIS)</t>
  </si>
  <si>
    <t>VIH/SIDA; PRIMATES NON HUMAIN; TRAITEMENT; LYMPHOCYTES; APOPTOSE; CENTRES GERMINATIFS</t>
  </si>
  <si>
    <t>Huber, Sandra</t>
  </si>
  <si>
    <t>335726</t>
  </si>
  <si>
    <t>Savoirs de la nuit : sorcellerie, sommeil et limites du connaissable</t>
  </si>
  <si>
    <t>FILM AND MEDIA STUDIES; FEMINIST MEDIA STUDIES; LITERATURE AND CULTURE;  INTERDISCIPLINARY STUDIES; SLEEP STUDIES; WITCHCRAFT AND MAGIC STUDIES</t>
  </si>
  <si>
    <t>Tanguay, Éloïse M</t>
  </si>
  <si>
    <t>335727</t>
  </si>
  <si>
    <t>L'imaginaire du « vivant amélioré » : Analyse des promesses portées par les bio-objets</t>
  </si>
  <si>
    <t>TECHNOSCIENCES; ANTHROPOCENE; BIOTECHNOLOGIE; MANIPULATION DU VIVANT; AMELIORATION DU VIVANT; BIODIVERSITE</t>
  </si>
  <si>
    <t>Quevillon, Vincent</t>
  </si>
  <si>
    <t>335729</t>
  </si>
  <si>
    <t>Écogénomique de l'épinette noire dans le contexte des changements climatiques, espèce boréale clé à vaste distribution et de valeur économique importante</t>
  </si>
  <si>
    <t>GENOMIQUE; CLIMAT/CHANGEMENTS CLIMATIQUES; EPINETTE NOIRE; DIVERSITE GENETIQUE; ADAPTATION; MARQUEURS GENETIQUES</t>
  </si>
  <si>
    <t>Murray, Sean</t>
  </si>
  <si>
    <t>335748</t>
  </si>
  <si>
    <t>Évaluation mécanique de l’impact de la pression intra-abdominale sur la lombalgie en chargement dynamique de la colonne vertébrale</t>
  </si>
  <si>
    <t>MUSCULOSKELETAL BIOMECHANICS; DIAGNOSTICS; BIOMEDICAL DEVICES; LOW BACK PAIN; INTRA-ABDOMINAL PRESSURE; FINITE ELEMENT MODEL</t>
  </si>
  <si>
    <t>Bensaddek, Zahra</t>
  </si>
  <si>
    <t>335756</t>
  </si>
  <si>
    <t>Siri, Alexa, Cortana: les implications éthiques de la féminisation des algorithmes d'assistance virtuelle</t>
  </si>
  <si>
    <t>INTELLIGENCE ARTIFICIELLE; BINARITE DU GENRE; CULTURE DU VIOL; SERVILITE DES FEMMES; REPRESENTATION; INTERACTIONS PERSONNE-MACHINE</t>
  </si>
  <si>
    <t>Zadsar, Masoud</t>
  </si>
  <si>
    <t>335760</t>
  </si>
  <si>
    <t>Renforcement de la cybersécurité des systèmes de surveillance, de protection et de contrôle à grande échelle pour le futur réseau électrique canadien</t>
  </si>
  <si>
    <t>CYBER-PHYSICAL ENERGY SYSTEMS; CYBER RESILIENCY ENHANCEMENT; NATIONAL CRITICAL INFRASTRUCTURES; WAMPAC SYSTEMS; ARTIFICIAL INTELLIGENCE; INTERNET OF THINGS</t>
  </si>
  <si>
    <t>Vahabzadeh Pasikhani, Javad</t>
  </si>
  <si>
    <t>335769</t>
  </si>
  <si>
    <t>Valorisation durable de la dolomie par procédé pyrométallurgique assisté par micro-ondes : Extraction du magnésium et du calcium métalliques</t>
  </si>
  <si>
    <t>TECHNOSPHERIC MINING; CRITICAL METALS; PYROMETALLURGY; HYDROMETALLURGY; WASTE VALORIZATION; MINERAL PROCESSING</t>
  </si>
  <si>
    <t>Khodabandehloo, Mohammad</t>
  </si>
  <si>
    <t>335781</t>
  </si>
  <si>
    <t>Production de gaz de synthèse par reformage catalytique à sec assisté par chauffage par micro-ondes du méthane</t>
  </si>
  <si>
    <t>CARBON DIOXIDE; HYDROGEN; SYNGAS; MICROWAVE; CATALYST; REACTOR MODELING</t>
  </si>
  <si>
    <t>Azizi, Houman</t>
  </si>
  <si>
    <t>335782</t>
  </si>
  <si>
    <t>Risque polygénique et corrélats neuroanatomiques de la vulnérabilité à la maladie de Parkinson</t>
  </si>
  <si>
    <t>NEUROSCIENCE; NEURODEGENERATIVE DISEASES; PARKINSON'S DISEASE; POLYGENIC RISK FACTORS; NEUROIMAGING; GENETICS</t>
  </si>
  <si>
    <t>Tchoumi Neree, Armelle</t>
  </si>
  <si>
    <t>335793</t>
  </si>
  <si>
    <t xml:space="preserve">Étude in vivo des dérivés d'amidon pour la formulation monolithique des transplants fécaux: modèle d'entérite inflammatoire porcin </t>
  </si>
  <si>
    <t>ECHERISHIA COLI ENTEROTOXINOGENE; CARBOXYMETHYL AMIDON (CMS); GASTRO-PROTECTION; MODELE D'ENTERITE PORCIN; ADMINISTRATION ORALE; TRANSPLANTATION DU MICROBIOTE FECAL</t>
  </si>
  <si>
    <t>Elisabeth, St-Pierre</t>
  </si>
  <si>
    <t>335842</t>
  </si>
  <si>
    <t>Abus sexuels commis par des entraîneurs : profils comportementaux de passage à l’acte et carrière criminelle</t>
  </si>
  <si>
    <t>CARRIERE CRIMINELLE; PROFILS COMPORTEMENTAUX; ABUS SEXUELS; POSITION D'AUTORITE; SPORTS; ENTRAINEURS</t>
  </si>
  <si>
    <t>Barker, Dustin</t>
  </si>
  <si>
    <t>335846</t>
  </si>
  <si>
    <t xml:space="preserve">L’évolution et le développement de la pensée déterministe apocalyptique dans la littérature juive du Second Temple. </t>
  </si>
  <si>
    <t>ANCIENT JUDAISM; SECOND TEMPLE; APOCALYPTICISM; DETERMINISM; HUMAN AGENCY; APOCALYPSE</t>
  </si>
  <si>
    <t>Lee, Earric</t>
  </si>
  <si>
    <t>335848</t>
  </si>
  <si>
    <t>Optimiser les adaptations cardiovasculaires de la réadaptation cardiaque avec la thermothérapie</t>
  </si>
  <si>
    <t>EXERCISE; HEAT THERAPY ; CARDIOVASCULAR DISEASE; CARDIAC REHABILITATION ; SAUNA BATHING; VASCULAR FUNCTION</t>
  </si>
  <si>
    <t>Chatterjee, Debdeep</t>
  </si>
  <si>
    <t>335854</t>
  </si>
  <si>
    <t xml:space="preserve">Mettre en lumière: Explorer la transparence politique des entreprises et son impact sur la performance </t>
  </si>
  <si>
    <t>CORPORATE NON-MARKET STRATEGY; CORPORATE POLITICAL STRATEGY; CORPORATE POLITICAL TRANSPARENCY; STAKEHOLDER THEORY; MEDIA AND SHAREHOLDER PROPOSAL; CORPORATE TRANSPARENCY AND PERFORMANCE</t>
  </si>
  <si>
    <t>Boudreault, Gabrielle</t>
  </si>
  <si>
    <t>335857</t>
  </si>
  <si>
    <t>Réponses toxicoévolutives des populations d’amphipodes (H. azteca) récoltées dans des écosystèmes aquatiques localisés dans la région de Yellowknife.</t>
  </si>
  <si>
    <t>ECOTOXICOLOGIE; EVOLUTION; ADAPTATION; ARSENIC; AMPHIPODES ; YELLOWKNIFE</t>
  </si>
  <si>
    <t>Rochefort, Philippe</t>
  </si>
  <si>
    <t>335873</t>
  </si>
  <si>
    <t>Modélisation des turbines H-Darrieus par la méthode des lignes d'actuation (ALM) et correction des effets de courbure et d'instationnarité</t>
  </si>
  <si>
    <t>Hydro-électricité</t>
  </si>
  <si>
    <t>ENERGIE; TURBINE; HYDROLIENNE; SIMULATIONS NUMERIQUES; OUTIL D'OPTIMISATION; LIGNE D'ACTUATION</t>
  </si>
  <si>
    <t>Samson, Marie-Odile</t>
  </si>
  <si>
    <t>335877</t>
  </si>
  <si>
    <t>Réfugiés juifs et développement communautaire en Asie centrale soviétique lors de la Seconde Guerre mondiale</t>
  </si>
  <si>
    <t>HOLOCAUSTE; MIGRATION FORCEE; EXIL; GEOGRAPHIE CULTURELLE; MULTICULTURALISME ; IDENTITE COMMUNAUTAIRE</t>
  </si>
  <si>
    <t>Côté, Benjamin</t>
  </si>
  <si>
    <t>335878</t>
  </si>
  <si>
    <t>Distributions Poisson-FGM multivariées et mesures de risque basées sur le principe de la distorsion</t>
  </si>
  <si>
    <t>DISTRIBUTIONS MULTIVARIEES DE POISSON; DEPENDANCE EN DIMENSIONS ELEVEES; MESURES DE RISQUE ; PRINCIPE DE LA DISTORSION; COPULES FGM MULTIVARIEES; DISTRIBUTIONS BERNOULLI SYMETRIQUES</t>
  </si>
  <si>
    <t>Mahmood, Mobeen</t>
  </si>
  <si>
    <t>335890</t>
  </si>
  <si>
    <t>Vers un transfert d'informations et d'énergie sans fil dans les réseaux IoT assistés par drone</t>
  </si>
  <si>
    <t>WIRELESS COMMUNICATION; GREEN COMMUNICATIONS AND NETWORKING; MASSIVE MULTIPLE-INPUT MULTIPLE-OUTPUT ; UNMANNED AERIAL VEHICLE; ENERGY TRANSFER; BEAMFORMING</t>
  </si>
  <si>
    <t>Delabre, Mattéo</t>
  </si>
  <si>
    <t>335893</t>
  </si>
  <si>
    <t>Reconstruction de l’histoire évolutive de familles de gènes en synténie: méthodes algorithmiques pour le problème de la réconciliation segmentale</t>
  </si>
  <si>
    <t>BIOINFORMATIQUE; ALGORITHMIQUE; EVOLUTION; PHYLOGENETIQUE MOLECULAIRE; GENOMIQUE COMPARATIVE; RECONCILIATION</t>
  </si>
  <si>
    <t>Castellanos-Girouard, Xavier</t>
  </si>
  <si>
    <t>335898</t>
  </si>
  <si>
    <t>Caractérisation des effets génétiques et environnementaux sur des interactomes protéiques complets dans des cellules vivantes chez la levure Saccharomyces cerevisiae.</t>
  </si>
  <si>
    <t>GENETIQUE DES TRAITS COMPLEXES; BIO-INFORMATIQUE; INTERACTION GENOME ENVIRONNEMENT; RESEAU PROTEOMIQUE; INTERACTIONS PROTEINE-PROTEINE; LEVURE</t>
  </si>
  <si>
    <t>Landry, Noémie</t>
  </si>
  <si>
    <t>335900</t>
  </si>
  <si>
    <t>Stimulation thêta-burst et connectivité cérébrale entre le cortex préfrontal dorsolatéral et le cortex cingulaire antérieur 
subgénual : une étude combinant la stimulation magnétique transcrânienne à l'électroencéphalographie.</t>
  </si>
  <si>
    <t>STIMULATION MAGNETIQUE TRANSCRANIENNE; ELECTROENCEPHALOGRAPHIE; STIMULATION THETA-BURST ; CONNECTIVITE CEREBRALE; CORTEX PREFRONTAL DORSOLATERAL; CORTEX CINGULAIRE ANTERIEUR SUBGENUAL</t>
  </si>
  <si>
    <t>Shi, Tianyu</t>
  </si>
  <si>
    <t>335910</t>
  </si>
  <si>
    <t>Caractériser la façon dont la perte des interactions SLC9A6-Rac1 entraîne des déficits d'apprentissage dans le Syndrome de Christianson</t>
  </si>
  <si>
    <t>LEARNING; MEMORY; AUTISM; ATAXIA; EPILEPSY; CELLULAR</t>
  </si>
  <si>
    <t>Bardati, Jaeden</t>
  </si>
  <si>
    <t>335915</t>
  </si>
  <si>
    <t>Caractérisation des fusions de trous noirs supermassifs détectables par LISA</t>
  </si>
  <si>
    <t>California Institute of Technology [CALTECH]</t>
  </si>
  <si>
    <t>METHODS: NUMERICAL; GALAXIES: STRUCTURE; BLACK HOLE PHYSICS; HYDRODYNAMICS; GRAVITATIONAL WAVES; LISA</t>
  </si>
  <si>
    <t>Shaw, Emory</t>
  </si>
  <si>
    <t>335926</t>
  </si>
  <si>
    <t>Explorer les trajectoires résidentielles divergentes des étudiants postsecondaires à Montréal: les intersections entre cheminements personnels et le développement urbain</t>
  </si>
  <si>
    <t>LOGEMENT; JEUNES; BIOGRAPHIES; CARTOGRAPHIE; VILLES; GENTRIFICATION</t>
  </si>
  <si>
    <t>Roy, Frédérique</t>
  </si>
  <si>
    <t>335943</t>
  </si>
  <si>
    <t>Développement d'une méthodologie d'évaluation du niveau d'anonymat pour la conception des espaces urbains</t>
  </si>
  <si>
    <t xml:space="preserve">AMENAGEMENT; ESPACES PUBLICS ; VILLES CONNECTEE; SURVEILLANCE; ANONYMAT; ALGORITHMES </t>
  </si>
  <si>
    <t>Nam, Jisoo</t>
  </si>
  <si>
    <t>335949</t>
  </si>
  <si>
    <t>Caractérisation du rôle de Deptor dans l'initiation et la progression du cancer du sein</t>
  </si>
  <si>
    <t>CANCER; GEMMS; SIGNALING; MTOR; HER2; DEPTOR</t>
  </si>
  <si>
    <t>Ablay, Mahmut</t>
  </si>
  <si>
    <t>335958</t>
  </si>
  <si>
    <t>Comment les ralentissements économiques influencent-ils la sélection des collèges au Canada?</t>
  </si>
  <si>
    <t>ECONOMIC DOWNTURNS; HUMAN CAPITAL INVESTMENT; ENROLLMENT IN COLLEGE; COLLEGE REPUTATION; COLLEGE MAJORS; CAREER OUTCOMES</t>
  </si>
  <si>
    <t>Reyes, Christopher</t>
  </si>
  <si>
    <t>335969</t>
  </si>
  <si>
    <t>Musique instrumentale et vocale de la vice-royauté du Pérou</t>
  </si>
  <si>
    <t>MUSICOLOGY; HISTORICALLY INFORMED PERFORMACE; LATIN AMERICAN MUSICOLOGY; COLONIAL ERA PERU; HISTORICAL ICONOGRAPHY; HISTORICAL ORGANOLOGY</t>
  </si>
  <si>
    <t>El-Mortada, Firas</t>
  </si>
  <si>
    <t>335977</t>
  </si>
  <si>
    <t>Étude de l’effet du Brain-Derived Neurotrophic Factor (BDNF) dans des modèles animaux de thrombose et hémostase</t>
  </si>
  <si>
    <t>MALADIES VASCULAIRE; THROMBOSE VEINEUSE ; BDNF; PLAQUETTES; HEMOSTASE; RAT</t>
  </si>
  <si>
    <t>Larrouturou, Mathias</t>
  </si>
  <si>
    <t>335978</t>
  </si>
  <si>
    <t xml:space="preserve">Analyse des Performances de l'Aile Magnétohydrodynamique grace à un code PIC </t>
  </si>
  <si>
    <t>Plasmas</t>
  </si>
  <si>
    <t>VOYAGE INTERSTELLAIRE; PROPULSION AVANCE; PLASMAS; AILE ELECTROMAGNETIC ; VENT SOLAIR; PROPULSION PAR FAISCEAUX DE PARTICULES</t>
  </si>
  <si>
    <t>Couette, Cynthia</t>
  </si>
  <si>
    <t>335981</t>
  </si>
  <si>
    <t>De l’intergouvernementalité à la transnationalité : une rivalité pour l’orchestration de la gouvernance mondiale de la santé</t>
  </si>
  <si>
    <t>GOUVERNANCE MONDIALE; ORGANISATIONS INTERNATIONALES; ECONOMIE POLITIQUE INTERNATIONALE; COMPLEXE INSTITUTIONNEL; FONDATIONS PHILANTHROPIQUES; SANTE PUBLIQUE</t>
  </si>
  <si>
    <t>Ara, Alberto</t>
  </si>
  <si>
    <t>335984</t>
  </si>
  <si>
    <t>Etude des marqueurs neuropsychologiques de l'apprentissage et de l'impact hédonique lors de l'acquisition de nouvelles
grammaires musicales</t>
  </si>
  <si>
    <t>Institut et hôpital neurologiques de Montréal</t>
  </si>
  <si>
    <t>ABSTRACT RULE LEARNING; INTRINSIC REWARD; PREDICTIVE PROCESSES; AUDITORY PERCEPTION; MUSIC PERCEPTION ; MUSIC-EVOKED PLEASANTNESS</t>
  </si>
  <si>
    <t>Andersson, Nils Emil Anton</t>
  </si>
  <si>
    <t>335989</t>
  </si>
  <si>
    <t>Catégories de marché basées sur le lieu - Création de catégories de marché et régénération des communautés rurales</t>
  </si>
  <si>
    <t>MARKET CREATION; MARKET CATEGORY CREATION; PLACE-BASED MARKET CATEGORIES; COMMUNITY REGENERATION; ORGANIZATIONAL IDENTITIES; CATEGORY BOUNDARY WORK</t>
  </si>
  <si>
    <t>Saavedra, Miguel</t>
  </si>
  <si>
    <t>335998</t>
  </si>
  <si>
    <t>Apprentissage auto-supervisé et géométriquement cohérent pour les robots</t>
  </si>
  <si>
    <t>ROBOTIQUE; SYSTEME ROBUSTE; APPRENTISSAGE PROFOND; THEORIE DES GROUPES DE LIE; APPRENTISSAGE AUTO-SUPERVISE; PRIEURS GEOMETRIQUES</t>
  </si>
  <si>
    <t>Boyajian, Jacqueline Lena</t>
  </si>
  <si>
    <t>335999</t>
  </si>
  <si>
    <t>Nouvelle formulation synbiotique ciblant le microbiote intestinal à utiliser dans le syndrome métabolique.</t>
  </si>
  <si>
    <t>MICROBIOME; METABOLIC SYNDROME; PROBIOTICS; PREBIOTICS; INFLAMMATION; SHORT CHAIN FATTY ACIDS</t>
  </si>
  <si>
    <t>El Kheir, Wiam</t>
  </si>
  <si>
    <t>336008</t>
  </si>
  <si>
    <t>Développement d'un système dynamique 3D in vitro pour valider un système de libération de chimioattractant pour lutter contre le glioblastome</t>
  </si>
  <si>
    <t>PHENOMENES DE TRANSFERT DE MASSE; GLIOBLASTOME MULTIFORME ; CHIMIOKINES; BIOREACTEUR A PERFUSION ; CULTURE CELLULAIRE 3D; SYSTEME DE CULTURE DYNAMIQUE</t>
  </si>
  <si>
    <t>Ismail, Hanya</t>
  </si>
  <si>
    <t>336009</t>
  </si>
  <si>
    <t xml:space="preserve">L'utilisation combinée de l'ocytocine intranasale et de la psychothérapie sur les niveaux de cortisol chez les individus souffrant d'un trouble dépressif majeur. </t>
  </si>
  <si>
    <t>MAJOR DEPRESSIVE DISORDER; OXYTOCIN ; INTERPERSONAL PSYCHOTHERAPY ; TREATMENT-RESISTANT; RANDOMIZED CONTROL TRIAL; THERAPEUTIC EFFICACY</t>
  </si>
  <si>
    <t>Schuler, Heike</t>
  </si>
  <si>
    <t>336020</t>
  </si>
  <si>
    <t>Effets du stress chronique sur la représentation de la valence dans le noyau accumbens a l'échelle spatiomoléculaire</t>
  </si>
  <si>
    <t>DEPRESSION; CHRONIC STRESS; VALENCE LEARNING; NUCLEUS ACCUMBENS; ACTIVITY-REGULATED TRANSCRIPTION; SINGLE-CELL RNA SEQUENCING</t>
  </si>
  <si>
    <t>Zigrand, Coline</t>
  </si>
  <si>
    <t>336022</t>
  </si>
  <si>
    <t>Le déclin cognitif subjectif dans le trouble comportemental en sommeil paradoxal.</t>
  </si>
  <si>
    <t>VIEILLISSEMENT PATHOLOGIQUE; DIAGNOSTIC PRECOCE; DECLIN COGNITIF SUBJECTIF; MALADIE NEURODEGENERATIVE; TROUBLES COGNITIFS; TROUBLE COMPORTEMENTAL SOMMEIL PARADOXAL</t>
  </si>
  <si>
    <t>Zhou, Cuihan</t>
  </si>
  <si>
    <t>336031</t>
  </si>
  <si>
    <t>Azido-cabonylation catalysée par le palladium, réglable par choix de ligand et promue par la lumière visible pour la synthèse modulaire d’urées et d’amides via insertion de nitrènes and les Liaisons C-H et réarrangement.</t>
  </si>
  <si>
    <t>PHOTOCATALYSIS; TRANSITION METAL CATALYSIS; C-N CROSS COUPLING; CARBONYLATION; AZIDOCARBONYLATION; PHOTOSYNTHESIS</t>
  </si>
  <si>
    <t>Saberi, Ali</t>
  </si>
  <si>
    <t>336037</t>
  </si>
  <si>
    <t>Un modèle in silico pour imiter le comportement des machines d'épissage d'ARN et prédire le résultat de l'épissage alternatif</t>
  </si>
  <si>
    <t>COMPUTATIONAL BIOLOGY; DEEP NEURAL NETWORKS; BIOINFORMATICS; RNA SPLICING; ALTERNATIVE SPLICING; TRANSCRIPTIONAL REGULATION</t>
  </si>
  <si>
    <t>Macmahon, Clara</t>
  </si>
  <si>
    <t>336044</t>
  </si>
  <si>
    <t xml:space="preserve">Caractériser le rôle du métabolisme intestinal de cholestérol alimentaire sur la Maladie D'Alzheimer. </t>
  </si>
  <si>
    <t xml:space="preserve">ALZHEIMER ; MICROBIOME; CHOLESTEROL ; INFLAMMATION; LIPOPROTEINES ; ISMA </t>
  </si>
  <si>
    <t>Belony, Lyns-Virginie</t>
  </si>
  <si>
    <t>336049</t>
  </si>
  <si>
    <t>Réseaux transnationaux et solidarité pendant la guerre froide : la communauté haïtienne du Québec et la dénonciation du duvaliérisme à l’heure des droits de l'homme, 1971-1986</t>
  </si>
  <si>
    <t>HAITI; DIASPORA HAITIENNE; GUERRE FROIDE; DROITS DE LA PERSONNE ; TRANSNATIONALISME ; JIMMY CARTER</t>
  </si>
  <si>
    <t>Chermat, Rodin</t>
  </si>
  <si>
    <t>336070</t>
  </si>
  <si>
    <t>BRACHYTHERAPIE SUR PUCE: DISPOSITIF MICROFLUIDIQUE POUR ETUDE IN VITRO SUR SPHEROIDES NATURELLEMENT HYPOXIQUES</t>
  </si>
  <si>
    <t>MICROFLUIDIQUE; CANCER; RADIOTHERAPIE; BRACHYTHERAPIE; SPHEROIDES; HYPOXIE</t>
  </si>
  <si>
    <t xml:space="preserve">Silva, Anisia </t>
  </si>
  <si>
    <t>336079</t>
  </si>
  <si>
    <t>Identification des mécanismes moléculaires par lesquels le système nerveux contrôle la production hépatique de glucose</t>
  </si>
  <si>
    <t>NEUROMETABOLISME; MALADIES METABOLIQUES ; PRODUCTION HEPATIQUE DU GLUCOSE; DIABETE; OBESITE; RECEPTEUR COUPLE AUX PROTEINES G</t>
  </si>
  <si>
    <t>Abhinav, Moudgil</t>
  </si>
  <si>
    <t>336080</t>
  </si>
  <si>
    <t>Vers une formation distribuée efficace et généralisable avec optimisation apprise</t>
  </si>
  <si>
    <t>ARTIFICIAL INTELLIGENCE; MACHINE LEARNING; NEURAL NETWORKS; ENERGY-EFFICIENT NEURAL NETWORKS; DISTRIBUTED TRAINING; LEARNED OPTIMIZATION</t>
  </si>
  <si>
    <t>Cai, Zhengchen</t>
  </si>
  <si>
    <t>336081</t>
  </si>
  <si>
    <t>Amélioration de l’analyse EEG-IRmf pour l‘évaluation pré-chirurgicale de l’épilepsie focal via l’utilisation d’apprentissage machine Bayesian</t>
  </si>
  <si>
    <t>EPILEPSIE; L'EVALUATION PRECHIRURGICALE; LOCALISATION DE SOURCES; ELECTROENCEPHALOGRAMME; IRM FONCTIONNELLE; RESEAUX DE CONNECTIVITE FONCTIONNELLE</t>
  </si>
  <si>
    <t>Ashour, Montiana</t>
  </si>
  <si>
    <t>336085</t>
  </si>
  <si>
    <t>Paysages Cinématographiques de la Globalité: Géographies Affectives du Cinéma Populaire Arabe des années 2000s-2020s</t>
  </si>
  <si>
    <t>POPULAR CINEMA; VISUAL CULTURE ; AFFECT AND EMOTION; ARAB POPULAR CINEMA; VISUAL CULTURE AND GLOBALITY; AFFECTIVE GEOGRAPHIES</t>
  </si>
  <si>
    <t>Choinière, Léo</t>
  </si>
  <si>
    <t>336095</t>
  </si>
  <si>
    <t>Approche algorithmique pour l'optimisation de neuroprothèses évoquants des mouvements complexes</t>
  </si>
  <si>
    <t>NEUROPROTHESES; APPRENTISSAGE MACHINE; OPTIMISATION; CORTEX MOTEUR; STIMULATION CORTICALE; PRIMATES NON-HUMAIN</t>
  </si>
  <si>
    <t>Vaillancourt, Shalie-Emma</t>
  </si>
  <si>
    <t>336098</t>
  </si>
  <si>
    <t>Association entre l’attachement et la détresse psychologique chez les couples de nouveaux parents : une étude longitudinale et dyadique</t>
  </si>
  <si>
    <t>Dépression post-partum</t>
  </si>
  <si>
    <t>DETRESSE PSYCHOLOGIQUE; TRANSITION A LA PARENTALITE; ATTACHEMENT AMOUREUX; RELATION DE COUPLE; POST-PARTUM; FAMILLE</t>
  </si>
  <si>
    <t>Charbonneau, Laurence</t>
  </si>
  <si>
    <t>336101</t>
  </si>
  <si>
    <t>Étude de cas pour la compréhension des causes et des effets d'inondations dues aux embâcles par analyse de leur fréquence face aux changements climatiques</t>
  </si>
  <si>
    <t>CHANGEMENTS CLIMATIQUES; SECURITE; CRUE HYDROLOGIQUE; RIVIERE; INONDATION; EMBACLE DE GLACE</t>
  </si>
  <si>
    <t>Zhang, Biao</t>
  </si>
  <si>
    <t>336105</t>
  </si>
  <si>
    <t>Regarder et se faire regarder: Représentations de figures sur un balcon dans la Chine médiévale, 1000-1400</t>
  </si>
  <si>
    <t>PERFORMANCE; VIEWERSHIP; FUNERARY ART; BALCONY FIGURES; MINIATURE ARCHITECTURE; MIDDLE PERIOD CHINA</t>
  </si>
  <si>
    <t>Dong, Yanchen</t>
  </si>
  <si>
    <t>336114</t>
  </si>
  <si>
    <t>Effet des mutations dans des gènes de l'épissosome sur le développement et la maturation du cerveau.</t>
  </si>
  <si>
    <t>DEVELOPMENTAL BIOLOGY; EMBRYOLOGY; RARE DISEASES; BRAIN PATTERNING; NEUROLOGICAL DEFECTS; SPLICEOSOMOPATHIES</t>
  </si>
  <si>
    <t>Levesque, Marie-Christine</t>
  </si>
  <si>
    <t>336121</t>
  </si>
  <si>
    <t>Le Culte d'Apollon en Mer Noire: Religion et Colonisation</t>
  </si>
  <si>
    <t xml:space="preserve">Courants de peuplements </t>
  </si>
  <si>
    <t>COLONISATION; MER NOIRE; SYSTEMES RELIGIEUX; CONTACTS CULTURELS; IDENTITE COLLECTIVE; CULTES</t>
  </si>
  <si>
    <t>Lai, Jessica</t>
  </si>
  <si>
    <t>336130</t>
  </si>
  <si>
    <t>Un examen longitudinal du rôle de la spiritualité traditionnelle dans la réussite scolaire et l'adaptation sociale chez les
jeunes autochtones : l'influence de l'optimisme</t>
  </si>
  <si>
    <t>INDIGENOUS SPIRITUALITY ; EDUCATION ; INDIGENOUS YOUTH ; ACADEMIC SUCCESS; SOCIAL ADAPTATION ; OPTIMISM</t>
  </si>
  <si>
    <t>Roué, Lionel</t>
  </si>
  <si>
    <t>336159</t>
  </si>
  <si>
    <t>Vers la production de graphite québécois de haute qualité et à faible incidence environnementale pour la filière des batteries Li-ion</t>
  </si>
  <si>
    <t>GRAPHITE NATUREL; ENROBAGE; BATTERIES LI-ION; REACTIVITE DE SURFACE; MATERIAUX BIOSOURCES; SECHAGE PAR ATOMISATION (SPRAY-DRYING)</t>
  </si>
  <si>
    <t>Mladenovic, Andela</t>
  </si>
  <si>
    <t>336162</t>
  </si>
  <si>
    <t>Repenser les algorithmes en ligne à l'ère de l'apprentissage automatique</t>
  </si>
  <si>
    <t>MACHINE LEARNING;  COMPETITIVE RATIO; REGRET MINIMIZATION; ONLINE LEARNING; ONLINE ALGORITHMS; METRIC</t>
  </si>
  <si>
    <t>Coulibaly, Mohamed</t>
  </si>
  <si>
    <t>336167</t>
  </si>
  <si>
    <t>Pénalité maternelle : rôle des politiques publiques et des normes culturelles</t>
  </si>
  <si>
    <t>LABOR MARKETS; LABOR INCOMES; GENDER WAGE INEQUALITY; MOTHERHOOD PENALTY; CHILD CARE POLICIES; IMMIGRATION</t>
  </si>
  <si>
    <t>Brown, Tyler</t>
  </si>
  <si>
    <t>336178</t>
  </si>
  <si>
    <t>Conjugaison “zéro atome” entre des aptamères d’ADN et des anticorps par irradiation UV</t>
  </si>
  <si>
    <t>NUCLEIC ACIDS; IMMUNE SYSTEM; CANCER THERAPY; NANOMATERIALS; APTAMER; ANTIBODY CONJUGATION</t>
  </si>
  <si>
    <t>Hamel, Catherine</t>
  </si>
  <si>
    <t>336186</t>
  </si>
  <si>
    <t>Maltraitance à l’enfance et bien-être sexuel chez les couples dont la femme présente un faible désir sexuel : le rôle médiateur de la régulation émotionnelle</t>
  </si>
  <si>
    <t>DESIR SEXUEL; MALTRAITANCE A L'ENFANCE; REGULATION EMOTIONNELLE; COUPLE; BIEN-ETRE SEXUEL; DETRESSE SEXUELLE</t>
  </si>
  <si>
    <t>Lefebvre, Laurence</t>
  </si>
  <si>
    <t>336203</t>
  </si>
  <si>
    <t>Nouvelle Vague du cinéma trans*, vidéo et littératie; un projet de recherche-action participative</t>
  </si>
  <si>
    <t>ETUDES MEDIATIQUES ; ETUDES CINEMATOGRAPHIQUES ; CINEMA ET VIDEO TRANS*; ETUDES TRANS*; THEORIES QUEER; ETUDES CULTURELLES</t>
  </si>
  <si>
    <t>Berkson-Korenberg, Zachary</t>
  </si>
  <si>
    <t>336218</t>
  </si>
  <si>
    <t>Fabrication d'un qubit topologique</t>
  </si>
  <si>
    <t>PHENOMENES/INFORMATIONS QUANTIQUES; QUBIT; BASSE TEMPERATURE; MATIERE CONDENSEE; CORBINO; 2 DIMENSIONS</t>
  </si>
  <si>
    <t>Aydin, Aybar</t>
  </si>
  <si>
    <t>336219</t>
  </si>
  <si>
    <t>Développement d'outils de Mixage Ascendant pour le Contenu Musical Spatial</t>
  </si>
  <si>
    <t>MUSIC; MODERN MUSIC PRODUCTION PRACTICES; SPATIAL (3D/IMMERSIVE) AUDIO; PSYCHOACOUSTICS; MULTICHANNEL AUDIO TECHNOLOGY; UPMIXING</t>
  </si>
  <si>
    <t>Stanley, John</t>
  </si>
  <si>
    <t>336229</t>
  </si>
  <si>
    <t>Transformers Multimodaux pour l'Intégration de RNA-seq et d'ATAC-seq Unicellulaires pour Révéler les Voies Clés de la Maladie d'Alzheimer</t>
  </si>
  <si>
    <t>ALZHEIMER'S; SINGLE-CELL; IA; ATAC-SEQ; RNA-SEQ; TRANSFORMERS</t>
  </si>
  <si>
    <t>Mahmoudi Meimand, Hadi</t>
  </si>
  <si>
    <t>336235</t>
  </si>
  <si>
    <t>Quantification et prédiction de la mortalité des arbres et de la biomasse induites par le climat dans les forêts boréales de l'est du Canada en utilisant l'approche de la télédétection.</t>
  </si>
  <si>
    <t>CHANGEMENT CLIMATIQUE; REMOTE SENSING; MODELISATION NUMERIQUE; ANALYSE SPATIO-TEMPORELLE; MORTALITE DES FORETS BOREALES CANADIENNE; SIMULATION</t>
  </si>
  <si>
    <t>Akzam-Ouellette, Marc-Antoine</t>
  </si>
  <si>
    <t>336239</t>
  </si>
  <si>
    <t>Caractérisation des déficits du traitement visuel lexico-sémantique des personnes avec plaintes cognitives subjectives à l’aide d’un « eye tracker » afin d'établir un marqueur précoce de la maladie d'Alzheimer.</t>
  </si>
  <si>
    <t>ALZHEIMER; BIOMARQUEUR; EYE TRACKER; DEFICIT SEMANTIQUE; DECLIN COGNITIF SUBJECTIF; DEPISTAGE</t>
  </si>
  <si>
    <t>Rodriguez Torres, Sahily</t>
  </si>
  <si>
    <t>336251</t>
  </si>
  <si>
    <t>Rôle des lymphocytes B thymiques dans l’induction de la tolérance immune et la prévention de
maladies auto‐immunes</t>
  </si>
  <si>
    <t xml:space="preserve">IMMUNE SYSTEM; AUTOIMMUNE DISEASES ; SELF REACTIVE T CELLS; THYMIC SELECTION ; IMMUNE TOLERANCE;  THYMIC B CELLS </t>
  </si>
  <si>
    <t>Goldbard-Rochman, Adela</t>
  </si>
  <si>
    <t>336254</t>
  </si>
  <si>
    <t>Performer la subversion: Une exploration collaborative des conflits sociaux à Chumbivilcas, Pérou</t>
  </si>
  <si>
    <t>RESEARCH-CREATION; COLLABORATIVE ARTMAKING; SENSORY ETHNOGRAPHY; DECOLONIALITY; RE-ENACTMENT; CHUMBIVILCAS</t>
  </si>
  <si>
    <t>Greffe, Titouan</t>
  </si>
  <si>
    <t>336257</t>
  </si>
  <si>
    <t>Développement d'un modèle de caractérisation du déficit de services rendus par les ressources abiotiques</t>
  </si>
  <si>
    <t>ANALYSE DU CYCLE DE VIE; RESSOURCES ABIOTIQUES; DISSIPATION; DEGRADATION; APPROCHE FONCTIONELLE; METAUX</t>
  </si>
  <si>
    <t>Frechette, Julien</t>
  </si>
  <si>
    <t>336261</t>
  </si>
  <si>
    <t>Le processus de désistement dans un contexte de gestion du risque: l'expérience du retour en communauté des personnes ayant commis un crime sexuel au Canada</t>
  </si>
  <si>
    <t>CRIME SEXUEL; GESTION DU RISQUE; POLITIQUE PENALE; DESISTEMENT; RECIDIVE; REINSERTION SOCIOCOMMUNAUTAIRE</t>
  </si>
  <si>
    <t>Kildea, John</t>
  </si>
  <si>
    <t>336279</t>
  </si>
  <si>
    <t>Des données intelligentes pour des soins intelligents contre le cancer - un programme de recherche qui combine une expertise en traitement automatique des langues, web sémantique, et des données centrées sur les patients pour la génération de bases de connaissances en oncologie.</t>
  </si>
  <si>
    <t>STRUCTURED AND UNSTRUCTURED DATA; PATIENT-CENTERED DATA; REAL-WORLD EVIDENCE RESEARCH; NEURAL MODELS; LANGUAGE GENERATION; KNOWLEDGE GRAPHS</t>
  </si>
  <si>
    <t>Arellano-Arias, Arturo</t>
  </si>
  <si>
    <t>336282</t>
  </si>
  <si>
    <t>Mouvement brownien ramifié dans des environnements inhomogènes.</t>
  </si>
  <si>
    <t xml:space="preserve">Équations différentielles </t>
  </si>
  <si>
    <t>POPULATION GENETICS MODELS; STUDY OF PDE'S VIA PROBABILITY METHODS; BRANCHING PROCESSES; INHOMOGENEOUS MEDIA; BRANCHING BROWNIAN MOTION; REACTION-DIFFUSION EQUATIONS</t>
  </si>
  <si>
    <t>Perron-Cordero, Daphnée</t>
  </si>
  <si>
    <t>336286</t>
  </si>
  <si>
    <t>Les pratiques enseignantes dans deux communautés du Nunavik: pour une école culturellement signifiante.</t>
  </si>
  <si>
    <t>EDUCATION; EDUCATION INTERCULTURELLE; BICULTURALITE; CURRICULUM; INTEGRATION DES SAVOIRS INUIT; ETUDES INUIT</t>
  </si>
  <si>
    <t>Audet, Pascal</t>
  </si>
  <si>
    <t>336305</t>
  </si>
  <si>
    <t>Conception d’un réseau optique phasé intégré sur silicium à haute résolution par le développement d’un long émetteur en diffraction apodisé pour augmenter la distance de détection des capteurs Lidar intégrés.</t>
  </si>
  <si>
    <t>PHOTONIQUE SUR SILICIUM; PILOTAGE DE FAISCEAUX OPTIQUES; RESEAUX OPTIQUES PHASES; RESEAU DE DIFFRACTION; EMETTEUR INTEGRE EN DIFFRACTION; APODISATION</t>
  </si>
  <si>
    <t>Javed, Hamza</t>
  </si>
  <si>
    <t>336324</t>
  </si>
  <si>
    <t>Génération d'accélérateurs de calcul clairsemé à partir de descriptions fonctionnelles de haut niveau</t>
  </si>
  <si>
    <t>COMPILERS; HARDWARE DESIGN; COMPUTATIONAL ACCELERATORS; HIGH LEVEL SYNTHESIS; FPGA DESIGN; SPARSE COMPUTATIONS</t>
  </si>
  <si>
    <t>Cakmakci, Doruk</t>
  </si>
  <si>
    <t>336340</t>
  </si>
  <si>
    <t>Amélioration de la découverte assistée par l’apprentissage automatique des mécanismes de régulation des gènes impliqués dans le trouble dépressif majeur à l’aide de matrices d’interaction à longue portée prédites in silico</t>
  </si>
  <si>
    <t>COMPUTATIONAL BIOLOGY; GENOMICS; SINGLE CELL GENOMICS; SINGLE CELL EPIGENETICS; CHROMATIN ACCESSIBILITY; MACHINE LEARNING</t>
  </si>
  <si>
    <t>Fibla Reixachs, Laia</t>
  </si>
  <si>
    <t>336341</t>
  </si>
  <si>
    <t>L’apprentissage des langues autochtones chez les jeunes enfants : un projet en collaboration avec les communautés autochtones</t>
  </si>
  <si>
    <t>LANGUAGE DEVELOPMENT; CHILDHOOD; BILINGUALISM; INDIGENOUS COMMUNITIES; LANGUAGE REVITALIZATION; UNDERREPRESENTED POPULATIONS</t>
  </si>
  <si>
    <t>Patel, Sunny</t>
  </si>
  <si>
    <t>336376</t>
  </si>
  <si>
    <t>Poursuivre la maîtrise au Gujarat : la Scolastique Verbale de Swaminarayan</t>
  </si>
  <si>
    <t>MASTERY; INTELLECTUAL HISTORY; THEOLOGY; SCHOLASTICISM ; TRADITION; VERNACULAR</t>
  </si>
  <si>
    <t>Chatterjee, Bodhiswatta</t>
  </si>
  <si>
    <t>336389</t>
  </si>
  <si>
    <t>Amélioration des performances de généralisation hors distribution des algorithmes de vision par ordinateur géospatiaux basés sur l'apprentissage profond pour la création d'applications robustes d'intervention en cas de catastrophe</t>
  </si>
  <si>
    <t>ARTIFICIAL INTELLIGENCE; REMOTE SENSING; GEOSPATIAL COMPUTER VISION; DEEP NEURAL NETWORK ARCHITECTURES; AUTOMATIC URBAN 3D RECONSTRUCTION; AI FOR DISASTER RESPONSE</t>
  </si>
  <si>
    <t>Samiei, Mandana</t>
  </si>
  <si>
    <t>336394</t>
  </si>
  <si>
    <t>Robustesse dans l'apprentissage par renforcement à la limite des données en utilisant la mémoire épisodique.</t>
  </si>
  <si>
    <t xml:space="preserve">ARTIFICIEL INTELLIGENCE; REINFORCEMENT LEARNING; EPISODIC MEMORY; MACHINE LEARNING; DEEP REINFORCEMENT LEARNING; INFORMATION RETRIEVAL </t>
  </si>
  <si>
    <t>Manalad, James</t>
  </si>
  <si>
    <t>336400</t>
  </si>
  <si>
    <t>La conception et la construction d'un microfaisceau compact pour les irradiations à événement unique d'une cellule</t>
  </si>
  <si>
    <t>RADIATION; DNA DAMAGE; CARCINOGENESIS; MICROBEAM; MICROFLUIDICS; ENGINEERING</t>
  </si>
  <si>
    <t>Deschênes, Andrée-Ann</t>
  </si>
  <si>
    <t>336436</t>
  </si>
  <si>
    <t>Regards croisés sur la prévention de la santé psychologique au travail des policiers : de la théorie à la pratique</t>
  </si>
  <si>
    <t>SANTE PSYCHOLOGIQUE AU TRAVAIL ; POLICIER.ERE.S; ORGANISATIONS POLICIERES; PREVENTION; GESTION DE LA PREVENTION; BIEN-ETRE ET DETRESSE PSYCHOLOGIQUE</t>
  </si>
  <si>
    <t>Rokni, Siavash</t>
  </si>
  <si>
    <t>336448</t>
  </si>
  <si>
    <t>Talfiqi et sa place esthetico-politique en Iran</t>
  </si>
  <si>
    <t>MUSIC; GENRE; CATEGORIES; CULTURE; TASTE; IRAN</t>
  </si>
  <si>
    <t>Gagliano, Anthony</t>
  </si>
  <si>
    <t>336449</t>
  </si>
  <si>
    <t>L'hybridation entre le crapet arlequin et le crapet soleil parmi les communautés de poissons de l'ouest de l'île de Montréal</t>
  </si>
  <si>
    <t>Génétique populationnelle</t>
  </si>
  <si>
    <t>CLIMATE CHANGE; SPECIES INTEGRITY; FISH POPULATIONS; SHORELINE DEVELOPMENT ; INTERSPECIFIC HYBRIDIZATION; SUNFISH HYBRIDIZATION</t>
  </si>
  <si>
    <t>Stewart-Robertson, Owen</t>
  </si>
  <si>
    <t>336467</t>
  </si>
  <si>
    <t>L'information à partir du son : Enquête sur les pratiques d'enregistrement sur le terrain</t>
  </si>
  <si>
    <t>Conservation, restauration et gestion des documents (visuels, audio) et des systèmes documentaires</t>
  </si>
  <si>
    <t>INFORMATION BEHAVIOUR; INFORMATION PRACTICES; FIELD RECORDING; SOUND RECORDING; INFORMATION USE; SOUND ARCHIVES</t>
  </si>
  <si>
    <t>Lauzier-Jobin, François</t>
  </si>
  <si>
    <t>336470</t>
  </si>
  <si>
    <t>L'influence des différentes sources de soutien social sur la santé mentale des jeunes</t>
  </si>
  <si>
    <t>SANTE MENTALE; JEUNES; SOUTIEN SOCIAL; PROBLEMES DE SANTE MENTALE; RECHERCHE MIXTE; REALISME CRITIQUE</t>
  </si>
  <si>
    <t>Norouzi, Arian</t>
  </si>
  <si>
    <t>336474</t>
  </si>
  <si>
    <t>Effet de la minéralogie sur la production de fer sans CO2 via l'électrolyse alcaline à basse temperature des minerais de fer</t>
  </si>
  <si>
    <t>LOW-TEMPERATURE ALKALINE ELECTROLYSIS; MINERALOGY; CO2 EMISSION; GLOBAL WARMING; IRON ORES; IRON AND STEEL INDUSTRY</t>
  </si>
  <si>
    <t>Cadieux, Hubert</t>
  </si>
  <si>
    <t>336517</t>
  </si>
  <si>
    <t>Sous la pointe de l’iceberg : le potentiel de croissance des mouvements citoyens</t>
  </si>
  <si>
    <t>POLITIQUE; QUEBEC; ELECTIONS; POTENTIEL DE CROISSANCE DES PARTIS; SOLIDITE DU VOTE; MESURE CONTINUE D'INTENTION DE VOTE</t>
  </si>
  <si>
    <t>Mccracken, Brennan</t>
  </si>
  <si>
    <t>336530</t>
  </si>
  <si>
    <t xml:space="preserve">La reécriture des connaissances culturelles de l’écologie dans la littérature contemporaine </t>
  </si>
  <si>
    <t xml:space="preserve">LITERARY ANALYSIS ; ENVIRONMENTAL HUMANITIES ; CULTURAL STUDIES ; LITERARY FORM ; DECOLONIAL STUDIES ; ECOLOGY </t>
  </si>
  <si>
    <t>Dekkal, Massilva</t>
  </si>
  <si>
    <t>336546</t>
  </si>
  <si>
    <t xml:space="preserve">Qualité de service électronique et empathie du chatbot: conséquences sur l'adoption et la divulgation d’informations personnelles dans le contexte de l'assurance de dommages </t>
  </si>
  <si>
    <t>INTENTION D'ADOPTION; DIVULGATION D'INFORMATIONS PERSONNELLES; QUALITE DE SERVICE ELECTRONIQUE ; CHATBOT; SERVICES FINANCIERS (INSURTECH) ; EMPATHIE DU CHATBOT</t>
  </si>
  <si>
    <t>Thompson, Sam</t>
  </si>
  <si>
    <t>336587</t>
  </si>
  <si>
    <t>Les médias de survivance et la toile du &lt;&lt;care&gt;&gt;</t>
  </si>
  <si>
    <t>CARE; MEDIA; PLATFORMS; REPRODUCTION; CRISIS; EXTRACTION</t>
  </si>
  <si>
    <t>Cowan, Cierra</t>
  </si>
  <si>
    <t>336601</t>
  </si>
  <si>
    <t>L'exploration de la cognition et du comportement humain à travers une lecture neurocognitive de Shakespeare</t>
  </si>
  <si>
    <t>NEUROCOGNITIVE ; MIND; COUNTERFACTUAL; LITERARY ; ANALYSIS; BEHAVIOR</t>
  </si>
  <si>
    <t>Rahimizadeh, Pegah</t>
  </si>
  <si>
    <t>336622</t>
  </si>
  <si>
    <t>Cibler la reprogrammation métabolique pour le traitement des sarcomes des tissus mous</t>
  </si>
  <si>
    <t>CANCER THERAPY; METABOLIC REPROGRAMMING; SARCOMA; HEXOSAMINE BIOSYNTHESIS PATHWAY; LEIOMYOSARCOMA; DESMOID TYPE FIBROMATOSIS</t>
  </si>
  <si>
    <t xml:space="preserve">Cabrera Van Cauwlaert, Cristian </t>
  </si>
  <si>
    <t>336623</t>
  </si>
  <si>
    <t xml:space="preserve">Quel modèle économique pour demain? Ethnographie auprès des utilisateurs des tiers-lieux </t>
  </si>
  <si>
    <t>ECONOMIE DU SAVOIR; ESPACES DE PRODUCTION ALTERNATIFS; CAPITAL HUMAIN; COMMUNAUTES DE PRATIQUES ; TIERS-LIEUX; PROJETS DE COLLABORATION</t>
  </si>
  <si>
    <t>Saltoun, Karin</t>
  </si>
  <si>
    <t>336637</t>
  </si>
  <si>
    <t>Découvrir l'asymétrie: L'asymétrie Hémisphérique en tant que Phénomène Cérébral Global et Principe D'organisation Fondamental de la Cognition Humaine</t>
  </si>
  <si>
    <t>BRAIN ORGANIZATION; BRAIN ASYMMETRY; LANGUAGE; BRAIN STRUCTURE; BIG DATA; NEURAL CORRELATES OF COGNITION</t>
  </si>
  <si>
    <t>Alousi-Jones, Meredith</t>
  </si>
  <si>
    <t>336649</t>
  </si>
  <si>
    <t>Comprendre les besoins en transport en commun et les expériences des personnes âgées à Montréal, Canada</t>
  </si>
  <si>
    <t>URBANISME; VIEILLISSEMENT; TRANSPORT; SATISFACTION LIEE AUX DEPLACEMENTS; QUALITE DE VIE; TRANSPORT EN COMMUN</t>
  </si>
  <si>
    <t>Marroquin, Arturo</t>
  </si>
  <si>
    <t>336663</t>
  </si>
  <si>
    <t>La regulation epigénetique des reseaux de genes dans le cerveau des mâles et femelles avec depression</t>
  </si>
  <si>
    <t>BIOINFORMATIQUE; DEPRESSION; EPIGEENETIQUE; REGULATION L'EXPRESSION; MULTI-OMICS; SEQUENCAGE</t>
  </si>
  <si>
    <t>Bonacina, Amabilly</t>
  </si>
  <si>
    <t>336669</t>
  </si>
  <si>
    <t xml:space="preserve">La coopération Sud-Sud et la Chine en Afrique : le cas de l'initiative "Belt and Road" </t>
  </si>
  <si>
    <t>COOPERATION SUD-SUD; RELATIONS CHINE-AFRIQUE; DEVELOPPEMENT INTERNATIONAL; COOPERATION INTERNATIONALE; INFRASTRUCTURE; BELT AND ROAD</t>
  </si>
  <si>
    <t>Paun, Radu</t>
  </si>
  <si>
    <t>336701</t>
  </si>
  <si>
    <t>Évaluation d'une immunothérapie bactérienne chargée de nanoparticules contre le mélanome résistant aux traitements</t>
  </si>
  <si>
    <t>MELANOME; IMMUNOTHERAPIE; ADJUVANT; VECTEUR BACTERIEN; NANOPARTICULES; DIETHYLDITHIOCARBAMATE DE CUIVRE</t>
  </si>
  <si>
    <t>Figueroa, Esteban</t>
  </si>
  <si>
    <t>336704</t>
  </si>
  <si>
    <t>Vie d’artistes en région : expérience du processus d’établissement et de la pratique artistique en milieu rurale éloignée</t>
  </si>
  <si>
    <t>RURALITE; ARTS; MIGRATION; TRAJECTOIRE BIOGRAPHIQUE; INTEGRATION SOCIOPROFESSIONNELLE ; PRATIQUE ARTISTIQUE</t>
  </si>
  <si>
    <t>Saydeh, Marie</t>
  </si>
  <si>
    <t>336720</t>
  </si>
  <si>
    <t>Constructions sociales de la biodiversité dans les actions collectives en agroenvironnement au Québec</t>
  </si>
  <si>
    <t>GEOGOUVERNANCE; AGROENVIRONNEMENT; BIODIVERSITE; ACTION PUBLIQUE; TERRITOIRE AGRICOLE; CONSTRUCTION SOCIALE</t>
  </si>
  <si>
    <t>Foreste, Christlord</t>
  </si>
  <si>
    <t>336770</t>
  </si>
  <si>
    <t>Genre et Technologies de reproduction : les impensés d'une promesse d'autonomie</t>
  </si>
  <si>
    <t>INEGALITES SOCIALES; RAPPORTS SOCIAUX DE CLASSE; GENRE; PROCREATION MEDICALEMENT ASSISTEE (PMA); RACIALISATION; TECHNOLOGIES DE REPRODUCTION</t>
  </si>
  <si>
    <t>Moisan-Paquet, Rose</t>
  </si>
  <si>
    <t>336778</t>
  </si>
  <si>
    <t>Mouvement Dis son nom : violences sexuelles, dénonciations en ligne et responsabilisation</t>
  </si>
  <si>
    <t xml:space="preserve">DIS SON NOM; MOUVEMENT DE DENONCIATION; VIOLENCES SEXUELLES; AGRESSION SEXUELLE; MILITANTISME VIRTUEL; RESEAUX SOCIAUX </t>
  </si>
  <si>
    <t>Stainton, Jessie</t>
  </si>
  <si>
    <t>336781</t>
  </si>
  <si>
    <t>Accès aux arts et aux médias: Comment améliorer l'inclusion des publics et des artistes avec la déficience intellectuelle?</t>
  </si>
  <si>
    <t>CRITICAL DISABILITY STUDIES; MEDIA TECHNOLOGIES ; ACCESSIBILITY; INTELLECTUAL DISABILITY; RESEARCH-CREATION; SOCIALLY ENGAGED ART</t>
  </si>
  <si>
    <t>Bourgeon, Mathilde</t>
  </si>
  <si>
    <t>336789</t>
  </si>
  <si>
    <t>La construction de la sécurité: du discours aux politiques.</t>
  </si>
  <si>
    <t>SECURITISATION; DISCOURS; POLITIQUES PUBLIQUES; IMMIGRATION; CHANGEMENTS CLIMATIQUES; ETATS-UNIS</t>
  </si>
  <si>
    <t>Lescouzères, Léa</t>
  </si>
  <si>
    <t>336802</t>
  </si>
  <si>
    <t xml:space="preserve">Compréhension du rôle de la calpastatine dans la pathogenèse de la SLA dans des modèles génétiques et développement de thérapies </t>
  </si>
  <si>
    <t>SLA; MODELE POISSON-ZEBRE; IPSC; CALPASTATINE; C9ORF72; DEFAUTS SYNAPTIQUES</t>
  </si>
  <si>
    <t>Chouinard, Vincent</t>
  </si>
  <si>
    <t>336819</t>
  </si>
  <si>
    <t>Développement et modélisation des interactions hémo-neuronales dans le cortex de souris in vivo</t>
  </si>
  <si>
    <t>NEUROSCIENCES; PHYSIOLOGIE; COUPLAGE NEURO-VASCULAIRE; IMAGERIE CEREBRALE; MODELISATION BIOPHYSIQUE; CONCEPTION DE SYSTEMES EXPERIMENTAUX</t>
  </si>
  <si>
    <t>Pourcelot, Hélène</t>
  </si>
  <si>
    <t>336825</t>
  </si>
  <si>
    <t>L’engagement paternel anicinape et ses bénéfices sur la santé individuelle et collective</t>
  </si>
  <si>
    <t>FAMILLE AUTOCHTONE; SANTE HOLISTIQUE ET GUERISON; RECHERCHE PARTICIPATIVE; ENGAGEMENT PATERNEL; CO-PARENTALITE; RESILIENCE</t>
  </si>
  <si>
    <t>Henault, David</t>
  </si>
  <si>
    <t>336850</t>
  </si>
  <si>
    <t>Intégration multi-modale par apprentissage automatisée dans la prédiction d'issues cliniques en cancer du pancréas</t>
  </si>
  <si>
    <t>Dalla Lana School of Public Health, University of Toronto</t>
  </si>
  <si>
    <t>Formation de recherche pour les médecins résidents</t>
  </si>
  <si>
    <t>MR2</t>
  </si>
  <si>
    <t>CANCER; PANCREAS; INTELLIGENCE ARTIFICIELLE; GENOMIQUE; APPRENTISSAGE MACHINE; PRONOSTIQUE</t>
  </si>
  <si>
    <t>Selliah, Sugirthini</t>
  </si>
  <si>
    <t>336851</t>
  </si>
  <si>
    <t>Comprendre les interactions entre la diversité biologique et culturelle dans un écosystème urbain: une perspective de recherche ethnobotanique urbaine critique</t>
  </si>
  <si>
    <t>ETUDES URBAINES; RECHERCHE ETHNOBOTANIQUE URBAINE; GEOGRAPHIE PHYSIQUE CRITIQUE; JARDIN COMMUNAUTAIRE; COMMUNAUTE CULTURELLE ; SECURITE ALIMENTAIRE CULTURELLE</t>
  </si>
  <si>
    <t>Begbie, Claire</t>
  </si>
  <si>
    <t>336859</t>
  </si>
  <si>
    <t>Les cinéastes arabes itinérants des années 1970: traduire l'esthétique politique</t>
  </si>
  <si>
    <t>CINEMA; ARAB; CULTURAL HISTORY; TRANSNATIONAL; POLITICAL AESTHETICS; TRANSLATION</t>
  </si>
  <si>
    <t>St-Georges, Simon</t>
  </si>
  <si>
    <t>336883</t>
  </si>
  <si>
    <t>Mieux encadrer la corporation du 21ème siècle pour la transition écologique: une analyse politique, sociologique et juridique</t>
  </si>
  <si>
    <t>ANALYSE DES POLITIQUES PUBLIQUES; SOCIOLOGIE DE L'ENTREPRISE; THEORIE DE LA FIRME; DROIT CORPORATIF ET DE L'ENVIRONNEMENT; LUTTE AUX CHANGEMENTS CLIMATIQUES; TRANSITION ECOLOGIQUE</t>
  </si>
  <si>
    <t>Labelle, Sarah</t>
  </si>
  <si>
    <t>336897</t>
  </si>
  <si>
    <t>Murmures militants : l'agentivité de l'intime dans l'expression poétique au féminin</t>
  </si>
  <si>
    <t>INTIME LITTERAIRE; ECRITURE DES FEMMES; ECRITURE DE SOI; EXPRESSION POETIQUE; AGENTIVITE; FORME AGISSANTE</t>
  </si>
  <si>
    <t>Zaezjev, Alexandre</t>
  </si>
  <si>
    <t>336900</t>
  </si>
  <si>
    <t>Le travail sur le traumatisme dans l’art in situ : le cas de l'Ukraine post-soviétique</t>
  </si>
  <si>
    <t>SITE-SPECIFIC ART; POST-SOVIET CULTURE; TRAUMA STUDIES; HOLOCAUST STUDIES; ILYA KHRZHANOVSKY ; UKRAINE</t>
  </si>
  <si>
    <t>Chouinard-Gaouette, Laurence</t>
  </si>
  <si>
    <t>336907</t>
  </si>
  <si>
    <t>Fonctionnement cognitif et événements émotifs</t>
  </si>
  <si>
    <t>STRESS; EMOTIONS; COGNITION; MEMOIRE DE TRAVAIL; RAISONNEMENT; ATTENTION</t>
  </si>
  <si>
    <t>Parvin, Syeda Sonia</t>
  </si>
  <si>
    <t>336908</t>
  </si>
  <si>
    <t>Relationship between Board Gender Diversity and Firm Risk-taking: The Moderating Effects of Institutional Factors</t>
  </si>
  <si>
    <t>CORPORATE GOVERNANCE; FIRM RISK-TAKING; GENDER DIVERSITY; BOARD DIVERSITY; WOMEN LEADERSHIP; INSTITUTIONAL FACTORS</t>
  </si>
  <si>
    <t>Lapointe, François-Joseph</t>
  </si>
  <si>
    <t>336923</t>
  </si>
  <si>
    <t>Gisants, transis, charogne et putréfaction : l’art du cadavre en milieu naturel</t>
  </si>
  <si>
    <t>BIOART; CADAVRE; DECOMPOSITION; THANATOMORPHOSE; ART OLFACTIF; ART FUNERAIRE</t>
  </si>
  <si>
    <t>Maccannell, Ellen</t>
  </si>
  <si>
    <t>336948</t>
  </si>
  <si>
    <t>Développer les compétences des enseignants pour le 21e siècle grâce au «design thinking».</t>
  </si>
  <si>
    <t>EDUCATIONAL CHANGE; EDUCATIONAL REFORM; 21ST CENTURY SKILLS; TEACHER EDUCATION; DESIGN THINKING; SKILL/COMPETENCY BUILDING</t>
  </si>
  <si>
    <t>Kenter, Balam Nedim</t>
  </si>
  <si>
    <t>336953</t>
  </si>
  <si>
    <t xml:space="preserve">Capitalisme, Animaux et Handicap : Un paradigme matérialiste intersectionnel de la domination </t>
  </si>
  <si>
    <t>POLITICAL PHILOSOPHY; CRITICAL DISABILITY STUDIES; CRITICAL ANIMAL STUDIES; CAPITALISM ; INTERSECTIONALITY; MARX AND FOUCAULT</t>
  </si>
  <si>
    <t>Breuleux, Yan</t>
  </si>
  <si>
    <t>336963</t>
  </si>
  <si>
    <t>Étude de la création d'environnements sensoriels en vidéo volumétrique.</t>
  </si>
  <si>
    <t>IMMERSION SENSORIELLE; ENVIRONNEMENTS NARRATIFS; ENVIRONNEMENTS SENSORIELS; VIDEO VOLUMETRIQUE; PRATIQUES CREATIVES; PROCESSUS DE CONCEPTION</t>
  </si>
  <si>
    <t>Lieutier, Prune</t>
  </si>
  <si>
    <t>336983</t>
  </si>
  <si>
    <t>La création indépendante en baladodiffusion au Québec : portrait d’écosystème et identification et analyse des enjeux en création, production, diffusion et de découvrabilité rencontrés par les créatrices et créateurs.</t>
  </si>
  <si>
    <t>BALADODIFFUSION; CREATION ET PRODUCTION; DIFFUSION; DECOUVRABILITE DES ARTS; ENTREPRENEURIAT CULTUREL ; POLITIQUE CULTURELLE</t>
  </si>
  <si>
    <t>Tremblay, Julie Andrée</t>
  </si>
  <si>
    <t>336993</t>
  </si>
  <si>
    <t>Esthétique du dépaysage ou la défaillance du paysage</t>
  </si>
  <si>
    <t>ART VISUEL; ESTHETIQUE (PHILOSOPHIE DE L'ART); HISTOIRE DE L'ART; SUBLIME; PAYSAGE; DEPAYSAGE</t>
  </si>
  <si>
    <t>Torkamaneh, Davoud</t>
  </si>
  <si>
    <t>337003</t>
  </si>
  <si>
    <t>Exploiter l'architecture et l'anatomie des racines pour améliorer la santé du sol et l'acquisition des ressources dans un climat changeant</t>
  </si>
  <si>
    <t>RACINE; ARCHITECTURE RACINAIRE; PHENOTYPAGE 3D; GENOMIQUE; SANTE DU SOL; AZOTE</t>
  </si>
  <si>
    <t>Miljus, Milica</t>
  </si>
  <si>
    <t>337007</t>
  </si>
  <si>
    <t>Étude systémique de la perception du climat scolaire interculturel et de l'identification ethnoculturelle d'adolescents issus de l'immigration dans deux régions québécoises</t>
  </si>
  <si>
    <t>CLIMAT SCOLAIRE INTERCULTUREL; IDENTIFICATION ETHNOCULTURELLE; QUEBEC; CONCENTRATION PLURIETHNIQUE; ADOLESCENTS ISSUS DE L'IMMIGRATION; DYNAMIQUES INTERCULTURELLES</t>
  </si>
  <si>
    <t>Savage, Jade</t>
  </si>
  <si>
    <t>337018</t>
  </si>
  <si>
    <t>Déploiement de la technique de lâchers d'insectes stérile pour le contrôle des mouches des racines: consolidation de la production, de l'accessibilité, et de l'acceptabilité par les producteurs et consommateurs au Québec.</t>
  </si>
  <si>
    <t>CULTURES MARAICHERES; ALTERNATIVES AUX PESTICIDES; ACCEPTABILITE SOCIALE; OPTIMISATION DE PRODUCTION; INSECTES STERILES; MOUCHES DES RACINES</t>
  </si>
  <si>
    <t>Groulx, Patrick</t>
  </si>
  <si>
    <t>337029</t>
  </si>
  <si>
    <t>Diminuer la saturation au changement: identifions les bons leviers d'équipe</t>
  </si>
  <si>
    <t>Dublin City University</t>
  </si>
  <si>
    <t>IRLANDE</t>
  </si>
  <si>
    <t>CHANGEMENT ORGANISATIONNEL; COMPORTEMENT ORGANISATIONNEL; CONSERVATION DES RESSOURCES ; ADAPTATION; READINESS TO CHANGE; SATURATION DE CHANGEMENTS</t>
  </si>
  <si>
    <t>Schnepp, Edgar</t>
  </si>
  <si>
    <t>337033</t>
  </si>
  <si>
    <t xml:space="preserve">Pieds à terre, tête dans l’(info)nuage ? Technologies d’Information et de Communication (TIC) et parcours d’intégration résidentielle des immigrants au sein de l’espace métropolitain Montréalais </t>
  </si>
  <si>
    <t>IMMIGRATION; TECHNOLOGIES INFORMATION COMMUNICATION; MOBILITE QUOTIDIENNE; MOBILITE RESIDENTIELLE; MOBILITE VIRTUELLE; INTEGRATION</t>
  </si>
  <si>
    <t>West, Travis</t>
  </si>
  <si>
    <t>337041</t>
  </si>
  <si>
    <t>Mapping et Modélisation dans les Instruments de Musique Numériques</t>
  </si>
  <si>
    <t>DESIGN OF MAPPINGS; DIGITAL MUSICAL INSTRUMENTS; INTERACTIVE MUSIC SYSTEMS; MUSIC TECHNOLOGY; MUSIC COMPOSITION; MUSIC</t>
  </si>
  <si>
    <t>Adam, Caroline</t>
  </si>
  <si>
    <t>337048</t>
  </si>
  <si>
    <t>Pillod, Alizée</t>
  </si>
  <si>
    <t>337081</t>
  </si>
  <si>
    <t>Recadrer les changements climatiques: la place du secteur santé au sein de la gouvernance climatique</t>
  </si>
  <si>
    <t>CADRAGE; SANTE; CHANGEMENTS CLIMATIQUES; QUEBEC; CANADA; MEDIAS</t>
  </si>
  <si>
    <t>Nadon, Philippe</t>
  </si>
  <si>
    <t>337092</t>
  </si>
  <si>
    <t>LA GOUVERNANCE AUTOCHTONE EN MILIEU URBAIN
L’expression du droit à l’autonomie gouvernementale en milieu urbain : le cas des communautés autochtones urbaines de Joliette, La Tuque et Trois-Rivières</t>
  </si>
  <si>
    <t>AUTOCHTONES; PREMIERS PEUPLES; PREMIERES NATIONS; GOUVERNANCE AUTOCHTONE; MILIEU URBAIN; AUTONOMIE GOUVERNEMENTALE</t>
  </si>
  <si>
    <t>Blais, Étienne</t>
  </si>
  <si>
    <t>337119</t>
  </si>
  <si>
    <t>Comprendre et prévenir la violence interpersonnelle armée dans la région métropolitaine de Montréal</t>
  </si>
  <si>
    <t>Chaire de recherche sur la prévention de la violence armée dans la région de Montréal</t>
  </si>
  <si>
    <t>0MLM</t>
  </si>
  <si>
    <t>PREVENTION; APPROCHE INTERSECTORIELLE; EVALUATION; RESEAUX SOCIAUX; JEUNES; VIOLENCE ARMEE</t>
  </si>
  <si>
    <t>Layani, Géraldine</t>
  </si>
  <si>
    <t>337137</t>
  </si>
  <si>
    <t>Co-construction d’une intervention de COLLABoration INTERsectorielle pour soutenir le parcours de vie des personnes qui vivent avec l’obésité et améliorer leur santé physique et mentale : l’intervention COLLAB-INTER-360-Obésité.</t>
  </si>
  <si>
    <t>COLLABORATION INTERSECTORIELLE; MALADIES CHRONIQUES; ORGANISATION DES SOINS; PARCOURS DE VIE; MALADIES CARDIO-METABOLIQUES; PREMIERE LIGNE</t>
  </si>
  <si>
    <t>Raphael, Canet</t>
  </si>
  <si>
    <t>337183</t>
  </si>
  <si>
    <t>Transformer la ville pour bâtir le monde de demain : 
Enquête sur les initiatives de transition écologique et sociale dans la région de Montréal et leur impact sur l’écoanxiété des jeunes du collégial</t>
  </si>
  <si>
    <t xml:space="preserve">URBANITE; TRANSITION ECOLOGIQUE; INNOVATION SOCIALE; APPRENTISSAGE; JEUNESSE; ECOANXIETE </t>
  </si>
  <si>
    <t>Potvin, Maryse</t>
  </si>
  <si>
    <t>337225</t>
  </si>
  <si>
    <t>LIBERTE D'EXPRESSION; LIBERTE ACADEMIQUE; EDUCATION; INJUSTICE EPISTEMIQUE; EQUITE; POLEMIQUES PUBLIQUES</t>
  </si>
  <si>
    <t>Radchuk, Anastasiia</t>
  </si>
  <si>
    <t>337227</t>
  </si>
  <si>
    <t xml:space="preserve">Dans l'espace digitale : la théorie mathématique de la communication et les algorithmes dans les œuvres littéraires </t>
  </si>
  <si>
    <t>DIGITAL; ALGORITHMES; CULTURES; CYBERESPACE; NUMERIQUE; LITTERATURE</t>
  </si>
  <si>
    <t>337230</t>
  </si>
  <si>
    <t>Technologie avancée de purification de graphite naturel</t>
  </si>
  <si>
    <t>HYDROMETALLURGIE,; CONCENTRE GRAPHITE NATUREL; LIXIVIATION PAR ACIDE SULFURIQUE; TRAITEMENT DE MINERAI/CONCENTRE ; CARACTERISATION DES MATERIAUX; MINERAI STRATEGIQUE ET CRITIQUE</t>
  </si>
  <si>
    <t>Gumiere, Thiago</t>
  </si>
  <si>
    <t>337233</t>
  </si>
  <si>
    <t>État de santé du sol compacté et son effet sur le microbiome du sol, les émissions de gaz à effet de serre et stockage de carbone du sol</t>
  </si>
  <si>
    <t>SANTE DES SOLS; GAZ A EFFET DE SERRE; APPRENTISSAGE AUTOMATIQUE; SEQUESTRATION DE CARBON; MICROBIOME DU SOL; COMPACTION</t>
  </si>
  <si>
    <t>Bordeleau, Geneviève</t>
  </si>
  <si>
    <t>337250</t>
  </si>
  <si>
    <t>Sourciers et sourcières des temps modernes : quels apports possibles au domaine de la recherche d’eau souterraine</t>
  </si>
  <si>
    <t>CHANGEMENTS CLIMATIQUES; EAU SOUTERRAINE; EAU POTABLE; GEOPHYSIQUE; RADIESTHESIE; SOURCIER</t>
  </si>
  <si>
    <t>Côté, Karine</t>
  </si>
  <si>
    <t>337270</t>
  </si>
  <si>
    <t>Services pour répondre aux besoins multiples et post-traumatiques des victimes d’exploitation sexuelle et favoriser leur sortie de la prostitution</t>
  </si>
  <si>
    <t>Phénomène de l’exploitation sexuelle des personnes vivant au Québec</t>
  </si>
  <si>
    <t>0SXR</t>
  </si>
  <si>
    <t>EXPLOITATION SEXUELLE; PROSTITUTION; BESOINS DES VICTIMES; SERVICES; PARTENARIATS; EFFICACITE</t>
  </si>
  <si>
    <t>Said Abasse, Kassim</t>
  </si>
  <si>
    <t>337273</t>
  </si>
  <si>
    <t>Développement et mise en œuvre d'un programme d'amélioration de la qualité orienté vers le patient et ciblant la qualité de vie et les soins pour les patients vivant avec des troubles neurocognitifs majeurs et leurs soignants.</t>
  </si>
  <si>
    <t>Bourse d'apprentissage en matière d'impact sur le système de santé FRQS-IRSC</t>
  </si>
  <si>
    <t>BAISS</t>
  </si>
  <si>
    <t>Messier, Christian</t>
  </si>
  <si>
    <t>337303</t>
  </si>
  <si>
    <t xml:space="preserve">Comment aménager sa forêt privée pour maximiser sa résilience face aux changements globaux: une approche basée sur la diversité et connectivité fonctionnelle </t>
  </si>
  <si>
    <t>AMENAGEMENT FORESTIER; FORET PRIVEE; RESILIENCE; SYLVICULTURE; REGENERATION FORESTIERE; BIODIVERSITE</t>
  </si>
  <si>
    <t>Lécuyer, Eric</t>
  </si>
  <si>
    <t>337316</t>
  </si>
  <si>
    <t>Développement d’approches en intelligence artificielle pour élucider les codes de régulation des ARN et exploiter leur potentiel thérapeutique</t>
  </si>
  <si>
    <t>ACIDES RIBONUCLEIQUES; REGULATION POST-TRANSCRIPTIONNEL; APPRENTISSAGE AUTOMATIQUE; BIOINFORMATIQUE; THERAPEUTIQUE DES ARN; VOIES MOLECULAIRES</t>
  </si>
  <si>
    <t>Harvey, Pierre</t>
  </si>
  <si>
    <t>337328</t>
  </si>
  <si>
    <t>Utilisation des MOFs comme alternative aux pesticides de synthèse et comme système innovant de livraison des biopesticides à base d'ARN antiviraux et antifongiques</t>
  </si>
  <si>
    <t>METAL-ORGANIC FRAMEWORKS; CONTROLLED DELIVERY; ANTIMICROBIAL PHOTODYNAMIC THERAPY; PESTICIDES; ANTIVIRAL SUBSTANCES; PATHOGENIC AGENTS</t>
  </si>
  <si>
    <t>Munson, Alison Dale</t>
  </si>
  <si>
    <t>337332</t>
  </si>
  <si>
    <t>Migration assistée et bilan carbone des arbres dans les forêts du sud de Québec</t>
  </si>
  <si>
    <t>MIGRATION ASSISTEE DES ARBRES; SEQUESTRATION DE CARBONE; AMENAGEMENT FORESTIER; SYLVICULTURE D'ADAPTATION; CHANGEMENTS CLIMATIQUES; BIODIVERSITE</t>
  </si>
  <si>
    <t>Bégin, Philippe</t>
  </si>
  <si>
    <t>337393</t>
  </si>
  <si>
    <t>Élargir l’accès au traitement des allergies alimentaires chez les nourrissons.</t>
  </si>
  <si>
    <t>ACCES AU SOINS DE SANTE; ALLERGIE ALIMENTAIRE; IMMUNOTHERAPIE ORALE; INTERVENTION CURATIVE; NOURISSONS; TRAJECTOIRE DE SOINS</t>
  </si>
  <si>
    <t>Aubé, Martin</t>
  </si>
  <si>
    <t>337405</t>
  </si>
  <si>
    <t>Évaluation de l’impact potentiel sur la santé de l’éclairage urbain de la ville de Québec</t>
  </si>
  <si>
    <t>Cégep de Sherbrooke</t>
  </si>
  <si>
    <t xml:space="preserve">Phases Démarrage </t>
  </si>
  <si>
    <t>LUMIERE INTRUSIVE; POLLUTION LUMINEUSE; RADIOMETRIE; CARTOGRAPHIE; SANTE HUMAINE; SUPPRESSION DE LA MELATONINE</t>
  </si>
  <si>
    <t>Kneeshaw, Daniel David</t>
  </si>
  <si>
    <t>337412</t>
  </si>
  <si>
    <t xml:space="preserve">Projet pilote Canopée - séquestration du carbone et développement résilient des forêts indigènes </t>
  </si>
  <si>
    <t xml:space="preserve">RESILIENCE; FORESTS; CARBON SEQUESTRATION; PLANTATION OF INDIGENOUS SPECIES; POLYCULTURE; PLANTATION PATTERNS </t>
  </si>
  <si>
    <t>Lévesque, Julie</t>
  </si>
  <si>
    <t>337420</t>
  </si>
  <si>
    <t>Dopage de l'aluminium avec des nanotubes de carbone par laminage et tréfilage</t>
  </si>
  <si>
    <t>Production et transformation de l'aluminium - III</t>
  </si>
  <si>
    <t>0LM3</t>
  </si>
  <si>
    <t>ALLIAGES D'ALUMINIUM; LAMINAGE; TREFILAGE; NANOTUBES DE CARBONE; CONDUCTIVITE; RESISTANCE MECANIQUE</t>
  </si>
  <si>
    <t>Rainville, Pierre</t>
  </si>
  <si>
    <t>337438</t>
  </si>
  <si>
    <t>Chaire FRQ de recherche France-Québec sur les enjeux contemporains de la liberté d'expression</t>
  </si>
  <si>
    <t>LIBERTE D'EXPRESSION ; DROITS FONDAMENTAUX; LIBERTE DE CREATION; REGULATION DU DISCOURS; FAUSSES NOUVELLES ; DISCOURS HAINEUX</t>
  </si>
  <si>
    <t>337449</t>
  </si>
  <si>
    <t>Développement de sondes thermiques de haute durabilité pour l'optimisation des cellules d'électrolyse de l'aluminium</t>
  </si>
  <si>
    <t>PRODUCTION D'ALUMINIUM PRIMAIRE; CUVES D'ELECTROLYSE; SONDES THERMIQUES; REVETEMENTS PROTECTEURS; PROJECTION THERMIQUE; ALLIAGES A HAUTE ENTROPIE</t>
  </si>
  <si>
    <t>Koutouki, Konstantia</t>
  </si>
  <si>
    <t>337454</t>
  </si>
  <si>
    <t>Quels effets ont les Assemblées Constituantes dans le monde et quelle forme d’assemblée est recommandée au Québec?</t>
  </si>
  <si>
    <t>POLITIQUE; DROIT; CONSTITUTION; GOUVERNANCE; QUEBEC; ASSEMBLEE CONSTITUANTE</t>
  </si>
  <si>
    <t>Laliberté, David</t>
  </si>
  <si>
    <t>337457</t>
  </si>
  <si>
    <t xml:space="preserve">Regroupement Innovant pour l’Impression d’Immeubles Durables (RI³D-FRQNT) vise concevoir et construire un bâtiment modulaire et durable fabriqué par impression 3D. </t>
  </si>
  <si>
    <t>Cégep de l'Abitibi-Témiscamingue</t>
  </si>
  <si>
    <t>CONSTRUCTION; BATIMENT; MODULAIRE; IMPRESSION 3D; BETON FAIBLE GES; OPTIQUE</t>
  </si>
  <si>
    <t>337466</t>
  </si>
  <si>
    <t>Chaire de recherche en santé durable</t>
  </si>
  <si>
    <t>SANDU</t>
  </si>
  <si>
    <t>DEMOCRATIE EN SANTE; IMPLICATION CITOYENNE; INTERSECTORIALITE; PREVENTION; PROMOTION DE LA SANTE; SANTE DURABLE</t>
  </si>
  <si>
    <t>337482</t>
  </si>
  <si>
    <t xml:space="preserve">Axe 2. Liberté d’expression, croyances religieuses et identités </t>
  </si>
  <si>
    <t>IDENTITES RELIGIEUSES; DIVERSITE RELIGIEUSE; SACRE; CROYANCES; PRATIQUES RELIGIEUSES; AUTORITES RELIGIEUSES</t>
  </si>
  <si>
    <t>Brochu, Mathieu</t>
  </si>
  <si>
    <t>337486</t>
  </si>
  <si>
    <t>Réduction du rejet des pièces produites par fabrication additive (RRPFA)</t>
  </si>
  <si>
    <t>FABRICATION ADDITIVE; STRUCTURE DE SUPPORTS; ALLIAGE AL-SI; TRAITEMENT THERMIQUE; MICROSTRUCTURE; FUSION LASER LIT DE POUDRES</t>
  </si>
  <si>
    <t>Asiia, Zagidullina</t>
  </si>
  <si>
    <t>337495</t>
  </si>
  <si>
    <t>Potentiel de l'aménagement de la forêt boréale Québécoise pour l'atténuation des changements climatiques</t>
  </si>
  <si>
    <t>BUKX</t>
  </si>
  <si>
    <t>FOREST; CLIMATE CHANGE; CARBON; LANDSCAPE; FOREST MANAGEMENT; MITIGATION</t>
  </si>
  <si>
    <t>Bocher, Philippe</t>
  </si>
  <si>
    <t>337529</t>
  </si>
  <si>
    <t>Optimisation des caractéristiques de la poudre d'alliage aluminium-silicium pour une meilleure qualité des pièces imprimées par Fusion laser sur lit de poudre : effet de la granulométrique et de la réutilisation des poudres sur les microstructures et les performances mécaniques</t>
  </si>
  <si>
    <t>FABRICATION ADDITIVE; OPTIMISATION DES PROCEDES; SOUDAGE LASER; ALUMINIUM SILICIUM; FATIGUE; MICROSTRUCTURE</t>
  </si>
  <si>
    <t>Pershin, Dmitry</t>
  </si>
  <si>
    <t>337573</t>
  </si>
  <si>
    <t>Réponse hydrologique des bassins versants aux épisodes de pluie sur neige en hiver</t>
  </si>
  <si>
    <t>WATER; HYDROLOGY; SNOW-DOMINATED CATCHMENTS; RAIN-ON-SNOW; SNOW STRATIGRAPHY; MODELLING</t>
  </si>
  <si>
    <t>Boissonnade, Nicolas</t>
  </si>
  <si>
    <t>337586</t>
  </si>
  <si>
    <t>Modification de la norme CSA S6 pour l’adapter à la conception de passerelles avec poutres assemblées en aluminium – platelage de bois</t>
  </si>
  <si>
    <t>PASSERELLE; ALUMINIUM; PLATELAGE BOIS; NORME CSA S6; POUTRE ASSEMBLEE; CONCEPTION</t>
  </si>
  <si>
    <t>Lemay, Jean-François</t>
  </si>
  <si>
    <t>337609</t>
  </si>
  <si>
    <t xml:space="preserve">Optimisation de nanoparticules virales pour la création de vaccins et d'immunothérapies </t>
  </si>
  <si>
    <t>Cégep de Shawinigan</t>
  </si>
  <si>
    <t>IMMUNOLOGIE; BIOLOGIE MOLECULAIRE; VACCIN; MICROBIOLOGIE; BIOTECHNOLOGIE; GENIE GENETIQUE</t>
  </si>
  <si>
    <t>Milot, Elise</t>
  </si>
  <si>
    <t>337619</t>
  </si>
  <si>
    <t>Mise en place du mentorat actif pour favoriser l'inclusion sociale et le vieillissement actif des personnes aînées présentant une déficience intellectuelle</t>
  </si>
  <si>
    <t>DEFICIENCE INTELLECTUELLE; VIEILLISSEMENT ACTIF; SOUTIEN; INCLUSION SOCIALE; PARTICIPATION SOCIALE; INNOVATION SOCIALE</t>
  </si>
  <si>
    <t>337620</t>
  </si>
  <si>
    <t>PRÉVARM : un living lab consacré à la PRÉvention de la Violence Armée en région métropolitaine</t>
  </si>
  <si>
    <t>Prévention de la violence armée dans la région de Montréal</t>
  </si>
  <si>
    <t>0MLL</t>
  </si>
  <si>
    <t>VIOLENCE ARMEE; PREVENTION; VICTIMES; LIVING LAB; PRATIQUES; CO-CONSTRUCTION</t>
  </si>
  <si>
    <t>337622</t>
  </si>
  <si>
    <t>Leviers d’intervention auprès des personnes achetant ou susceptibles d’acheter des services sexuels : un examen de la portée</t>
  </si>
  <si>
    <t>Synthèse des connaissances</t>
  </si>
  <si>
    <t>0SXS</t>
  </si>
  <si>
    <t>EXPLOITATION SEXUELLE; CLIENTS; INTERVENTIONS; EXAMEN DE LA PORTEE; EDUCATION; DISSUASION</t>
  </si>
  <si>
    <t>Charland, Patrick</t>
  </si>
  <si>
    <t>337646</t>
  </si>
  <si>
    <t>Chaire UNESCO de Développement Curriculaire</t>
  </si>
  <si>
    <t>Appui aux chaires UNESCO</t>
  </si>
  <si>
    <t>CUN</t>
  </si>
  <si>
    <t>CURRICULUM; EDUCATION EN SITUATION D'URGENCE; SYSTEME EDUCATIF; POLITIQUES EDUCATIVE; TRANSFORMATION DE L'EDUCATION; APPRENTISSAGE</t>
  </si>
  <si>
    <t>Couture, Yves</t>
  </si>
  <si>
    <t>337648</t>
  </si>
  <si>
    <t>Chaire Unesco d’étude des fondements philosophiques de la justice et de la société démocratique</t>
  </si>
  <si>
    <t xml:space="preserve">FONDEMENTS PHILOSOPHIQUES; JUSTICE SOCIALE; DEMOCRATIES ; DEVELOPPEMENT DES PRATIQUES DEMOCRATIQUE; EDUCATION CITOYENNETE ; DROITS ET DEVOIRS DU CITOYEN </t>
  </si>
  <si>
    <t>Koseki, Shin</t>
  </si>
  <si>
    <t>337650</t>
  </si>
  <si>
    <t>Chaire UNESCO en paysage urbain</t>
  </si>
  <si>
    <t>ESPACE PUBLIC; INCLUSION SOCIALE; URBANISME; FLEUVES; INTELLIGENCE ARTIFICIELLE; VILLE</t>
  </si>
  <si>
    <t>Dionne, Carmen</t>
  </si>
  <si>
    <t>337654</t>
  </si>
  <si>
    <t xml:space="preserve">Chaire UNESCO : petite enfance et intervention précoce inclusive </t>
  </si>
  <si>
    <t>PETITE ENFANCE; MILIEUX D'ACCUEIL; PRATIQUES INCLUSIVES; INTERVENTION PRECOCE; DEVELOPPEMENT DE L'ENFANT; BESOINS PARTICULIERS</t>
  </si>
  <si>
    <t>337686</t>
  </si>
  <si>
    <t>Réseau pour transformer les soins en autisme (RTSA)</t>
  </si>
  <si>
    <t>Réseaux thématiques de recherche</t>
  </si>
  <si>
    <t>RES</t>
  </si>
  <si>
    <t>AUTISME; SYSTEMES DE SANTE APPRENANTS; LABORATOIRES VIVANTS; RECHERCHE PARTICIPATIVE; DONNEES MULTIMODALES; COLLABORATIONS INTERSECTORIELLES</t>
  </si>
  <si>
    <t>Gagnon, France</t>
  </si>
  <si>
    <t>337695</t>
  </si>
  <si>
    <t>Réseau de recherche en santé des populations du Québec (RRSPQ)</t>
  </si>
  <si>
    <t xml:space="preserve">Réseaux thématiques de recherche </t>
  </si>
  <si>
    <t>Transition</t>
  </si>
  <si>
    <t xml:space="preserve">VISION POPULATIONNELLE ; DETERMINANTS DE LA SANTE ; SANTE DURABLE ET EQUITABLE ; SYNDEMIE ; INNOVATIONS ; SANTE GLOBALE </t>
  </si>
  <si>
    <t>Ahmed, Sara</t>
  </si>
  <si>
    <t>337699</t>
  </si>
  <si>
    <t>Réseau en santé numérique (RSN)</t>
  </si>
  <si>
    <t>SANTE NUMERIQUE; DONNEES DE SANTE; MODELISATION; INTERVENTIONS NUMERIQUES; TRANSFORMATION NUMERIQUE; SANTE DURABLE</t>
  </si>
  <si>
    <t>Gosselin, Nadia</t>
  </si>
  <si>
    <t>337700</t>
  </si>
  <si>
    <t>Réseau québécois de recherche sur le sommeil</t>
  </si>
  <si>
    <t>SOMMEIL; RYTHMES CIRCADIENS; SANTE MENTALE; BIOBANQUE; ELECTROPHYSIOLOGIE ; SANTE PUBLIQUE</t>
  </si>
  <si>
    <t>Nuyt, Anne Monique</t>
  </si>
  <si>
    <t>337706</t>
  </si>
  <si>
    <t>Réseau de recherche sur les déterminants périnataux de la santé de l’enfant (Réseau Périnatologie)</t>
  </si>
  <si>
    <t>PERINATALITE; ORIGINE DEVELOPPEMENTALE DES MALADIES; SANTE GLOBALE ; PEDIATRIE; MEDECINE PREVENTIVE; INNOVATIONS SOCIALES</t>
  </si>
  <si>
    <t>Gendron, Louis</t>
  </si>
  <si>
    <t>337718</t>
  </si>
  <si>
    <t>Réseau québécois de recherche sur la douleur (RQRD)</t>
  </si>
  <si>
    <t>RECHERCHE PRECLINIQUE; ECOBIOPSYCHOSOCIAL; SANTE POUR TOUS; CONTINUUM DE SOINS; APPROCHE DE CO-CONSTRUCTION; RECHERCHE TRANSLATIONNELLE</t>
  </si>
  <si>
    <t>Delisle, Jean-Sebastien</t>
  </si>
  <si>
    <t>337725</t>
  </si>
  <si>
    <t>Réseau de thérapie cellulaire, tissulaire et génique du Québec (ThéCell)</t>
  </si>
  <si>
    <t>THERAPIE CELLULAIRE; THERAPIE GENIQUE; GENIE TISSULAIRE; ENJEUX ETHIQUES ET ECONOMIQUES; BIOPRODUCTION; CELLULES SOUCHES</t>
  </si>
  <si>
    <t>Dragomir, Elena Alice</t>
  </si>
  <si>
    <t>337735</t>
  </si>
  <si>
    <t>Réseau québécois de recherche sur les médicaments (RQRM)</t>
  </si>
  <si>
    <t xml:space="preserve">CIBLES THERAPEUTIQUES ; DECOUVERTE DE COMPOSES ET CHIMIE THERAPE; BIOPHARMACIE ET PHARMACOMETRIE ; PHARMACOEPIDEMIOLOGIE; PHARMACOECONOMIE; USAGE OPTIMAL DES MEDICAMENTS </t>
  </si>
  <si>
    <t>Bedos, Christophe</t>
  </si>
  <si>
    <t>337746</t>
  </si>
  <si>
    <t>Réseau Québecois de recherche intersectorielle pour une santé buccodentaire et osseuse durable</t>
  </si>
  <si>
    <t>SANTE BUCCODENTAIRE ET OSSEUSE DURABLE; ENVIRONNEMENT ET SAINES HABITUDES DE VIE; PROMOTION DE LA SANTE; THERAPEUTIQUES POUR LE BIEN-ETRE; SYSTEME DE SANTE ECORESPONSABLE; RECHERCHE FONDAMENTALE</t>
  </si>
  <si>
    <t>Leung, Brian</t>
  </si>
  <si>
    <t>337747</t>
  </si>
  <si>
    <t>Chaire UNESCO pour les dialogues sur la durabilité</t>
  </si>
  <si>
    <t>ECOLOGIE; DURABILITE; LES ESPECES ENVAHISSANTES; ECONOMIE; PREDICTION; STATISTIQUES</t>
  </si>
  <si>
    <t>Goupil-Sormany, Isabelle</t>
  </si>
  <si>
    <t>337753</t>
  </si>
  <si>
    <t>Santé mentale des pêcheurs et pêcheuse et changements climatiques : savoirs expérientiels, déterminants du risque et résilience</t>
  </si>
  <si>
    <t>Partenariat dans le secteur maritime</t>
  </si>
  <si>
    <t>0MAR</t>
  </si>
  <si>
    <t>CHANGEMENTS CLIMATIQUES; PECHE; COMMUNAUTES; SANTE MENTALE; SECURITE; SAVOIRS EXPERIENTIELS</t>
  </si>
  <si>
    <t>Vaillancourt, Cathy</t>
  </si>
  <si>
    <t>337762</t>
  </si>
  <si>
    <t>Réseau Communautés rurales et éloignées en santé | le réseau CARES</t>
  </si>
  <si>
    <t xml:space="preserve">DETERMINANTS DE LA SANTE; PARTICIPATION CITOYENNE-COMMUNAUTAIRE; PREVENTION ET PROMOTION DE LA SANTE; EQUITE REGIONALE EN SANTE; ENVIRONNEMENTS FAVORABLES A LA SANTE; AUTONOMISATION-AUTODETERMINATION </t>
  </si>
  <si>
    <t>Cayouette, Michel</t>
  </si>
  <si>
    <t>337774</t>
  </si>
  <si>
    <t>Réseau de recherche en santé de la vision (RRSV)</t>
  </si>
  <si>
    <t>SANTE DE LA VISION; MALADIES DEGENERATIVES; THERAPIE GENIQUE ET CELLULAIRE; OPTOMETRIE; READAPTATION;  ENJEUX SOCIAUX ET SANTE DURABLE</t>
  </si>
  <si>
    <t>Carr, Paul</t>
  </si>
  <si>
    <t>337776</t>
  </si>
  <si>
    <t>Chaire UNESCO en démocratie, citoyenneté mondiale et éducation transformatoire (DCMÉT)</t>
  </si>
  <si>
    <t>DEMOCRACIE; CITOYENNETE MONDIALE; MEDIAS SOCIAUX; EDUCATION TRANSFORMATOIRE; JUSTICE SOCIALE; PARTICIPATION CITOYENNE</t>
  </si>
  <si>
    <t>St-Pierre, Yves</t>
  </si>
  <si>
    <t>337779</t>
  </si>
  <si>
    <t>Une nouvelle plateforme technologique moléculaire pour optimiser la gestion des ressources halieutiques dans le Saint-Laurent.</t>
  </si>
  <si>
    <t>SCIENCES HALIEUTIQUES; STOCK DE POISSONS; SECTEUR MARITIME; PECHE COMMERCIALE; GENETIQUE; GOLFE DU SAINT-LAURENT</t>
  </si>
  <si>
    <t>Bouroubi, Yacine</t>
  </si>
  <si>
    <t>337790</t>
  </si>
  <si>
    <t>Développement d'un système d'aide à la décision pour déterminer le potentiel d’accumulation de matière organique du sol au Québec et les pratiques pour l’atteindre</t>
  </si>
  <si>
    <t>MATIERE ORGANIQUE DES SOLS; PRATIQUES AGRICOLES DURABLES; SYSTEME D'AIDE A LA DECISION WEB; DONNEES MASSIVES GEOSPATIALES; MODELES AGRONOMIQUES; APPRENTISSAGE AUTOMATIQUE</t>
  </si>
  <si>
    <t>337799</t>
  </si>
  <si>
    <t>Réseau québécois des maladies rares (RQMR)</t>
  </si>
  <si>
    <t>MALADIES RARES; DONNEES CLINIQUES; VARIANTS PATHOGENIQUES; PHYSIOPATHOLOGIE ; READAPTATION; DEVELOPPEMENT DE THERAPIES</t>
  </si>
  <si>
    <t>Lepage, Martin</t>
  </si>
  <si>
    <t>337803</t>
  </si>
  <si>
    <t>Réseau de bio-imagerie du Québec (RBIQ)</t>
  </si>
  <si>
    <t>IMAGERIE MEDICALE; RECHERCHE FONDAMENTALE; RECHERCHE INTERDISCIPLINAIRE; RECHERCHE INTERSECTORIELLE; SCIENCE OUVERTE; NEUROSCIENCES</t>
  </si>
  <si>
    <t>Royer, Baptiste</t>
  </si>
  <si>
    <t>337804</t>
  </si>
  <si>
    <t xml:space="preserve">Architecture et contrôle d’un ordinateur quantique basé sur les cavité micro-ondes. </t>
  </si>
  <si>
    <t>Zone d’innovation</t>
  </si>
  <si>
    <t>C3PZI</t>
  </si>
  <si>
    <t>INFORMATIQUE QUANTIQUE; CORRECTION D'ERREUR QUANTIQUE; SIMULATIONS NUMERIQUES; CONTROLE DE SYSTEMES QUANTIQUES; ARCHITECTURE D'ORDINATEUR QUANTIQUE; CODES BOSONIQUES</t>
  </si>
  <si>
    <t>Gohier, Maxime</t>
  </si>
  <si>
    <t>337806</t>
  </si>
  <si>
    <t>Les épaves de la flotte Walker (1711): archéologie d'un lieu de mémoire maritime</t>
  </si>
  <si>
    <t>HISTOIRE ET PATRIMOINE MARITIMES; PROCESSUS SEDIMENTAIRES, HYDRODYNAMIQUES; CARTOGRAPHIE DES FONDS MARINS; ARCHEOLOGIE SUBAQUATIQUE; RECITS MEMORIELS; PRESERVATION DES ARTEFACTS ET DES SITES</t>
  </si>
  <si>
    <t>337809</t>
  </si>
  <si>
    <t>Contribution à la gestion intégrée des intrants dans la culture de pommes de terre à l’aide de suivis spatio-temporels à haute résolution</t>
  </si>
  <si>
    <t>Systèmes de production et de distribution des ressources</t>
  </si>
  <si>
    <t>AGRICULTURE DE PRECISION; DONNEES MASSIVES; INTELLIGENCE ARTIFICIELLE; HYDROINFORMATIQUE AGRICOLE; PHYTOPROTECTION; SANTE DES SOLS</t>
  </si>
  <si>
    <t>Simard, Jean-Guillaume</t>
  </si>
  <si>
    <t>337826</t>
  </si>
  <si>
    <t xml:space="preserve">Vers une mobilité inclusive : portrait de la mobilité des personnes atteintes d’ataxie récessive spastique de Charlevoix-Saguenay (ARSCS) et des facteurs qui l’influencent  </t>
  </si>
  <si>
    <t>MOBILITE INCLUSIVE; AMENAGEMENT DU TERRITOIRE; URBANISME; SANTE COMMUNAUTAIRE; VILLE INCLUSIVE; MALADIES NEUROMUSCULAIRES</t>
  </si>
  <si>
    <t>337840</t>
  </si>
  <si>
    <t>Participation financière des FRQ dans le cadre du financial support of INGSA-Asia</t>
  </si>
  <si>
    <t>Sunway University</t>
  </si>
  <si>
    <t>MALAISIE</t>
  </si>
  <si>
    <t>INGSA Unit in University</t>
  </si>
  <si>
    <t>Pérez López, Edel</t>
  </si>
  <si>
    <t>337847</t>
  </si>
  <si>
    <t>CicadFraisQ : L'écologie des cicadelles comme outil pour réduire l'utilisation des insecticides</t>
  </si>
  <si>
    <t>CHANGEMENTS CLIMATIQUES; REDUCTION DES INSECTICIDES; SANTE DU SOL; AGRICULTURE DURABLE; LUTTE BIOLOGIQUE; SANTE DE L'EAU</t>
  </si>
  <si>
    <t>Dessureault, Maude</t>
  </si>
  <si>
    <t>337854</t>
  </si>
  <si>
    <t>Notre histoire à partager: projet de recherche-action pour favoriser la participation sociale des aînés en CHSLD.</t>
  </si>
  <si>
    <t>COMMUNAUTE; EXPOSITION HISTORIQUE; ORGANISATION SANS BUT LUCRATIF; ETABLISSEMENT DE SOINS DE LONGUE DUREE; PERSONNES AGEES FRAGILES; PARTICIPATION SOCIALE</t>
  </si>
  <si>
    <t>337861</t>
  </si>
  <si>
    <t>Réseau A.I.R.</t>
  </si>
  <si>
    <t>SANTE PUBLIQUE; QUALITE DE L'ENVIRONNEMENT; POLITIQUES DE SANTE; SANTE RESPIRATOIRE; SANTE AUDITIVE; STRESS ENVIRONNEMENTAUX</t>
  </si>
  <si>
    <t>Prairie, Yves T.</t>
  </si>
  <si>
    <t>337874</t>
  </si>
  <si>
    <t>Chaire UNESCO en Changements environnementaux à l'échelle du Globe</t>
  </si>
  <si>
    <t>BIOGEOCHIMIE DU CARBONE; LACS ET RESERVOIRS; METHANOGENESE ET METHANOTROPHIE; GAZ A EFFET DE SERRE; IMPACT CLIMATIQUE; ECHANGES GAZEUX AIR-EAU</t>
  </si>
  <si>
    <t>337877</t>
  </si>
  <si>
    <t>Exploitation sexuelle des mineurs : leviers et barrières aux pratiques psychosociales destinées aux victimes et aux proxénètes</t>
  </si>
  <si>
    <t>EXPLOITATION SEXUELLE; PRATIQUES; VICTIMES; PROXENETES; BARRIERES; LEVIERS</t>
  </si>
  <si>
    <t>Vetrone, Fiorenzo</t>
  </si>
  <si>
    <t>337882</t>
  </si>
  <si>
    <t>Chaire de l'UNESCO sur les materiaux et le technologies pour l'economie, la conversion et le stockage de l'energie</t>
  </si>
  <si>
    <t>ENERGIE RENOUVELABLE; TECHNOLOGIES SOLAIRES; HYDROGENE SOLAIRE; BATTERIES DE NOUVELLE GENERATION; PILES A COMBUSTIBLE; PHOTOVOLTAIQUE</t>
  </si>
  <si>
    <t>Simard, Catherine</t>
  </si>
  <si>
    <t>337890</t>
  </si>
  <si>
    <t>L'éducation au maritime au coeur de la transformation sociale et environnementale 
Recherche-développement pour la formation continue d'enseignants du primaire, du secondaire et du collégial</t>
  </si>
  <si>
    <t>CULTURE MARITIME; EDUCATION A L'ECOCITOYENNETE; FORMATION CONTINUE DES ENSEIGNANTS; INTERDISCIPLINARITE; APPROCHE TRANSFORMATRICE; MILIEUX EDUCATIFS</t>
  </si>
  <si>
    <t>Gagnon, Pierre</t>
  </si>
  <si>
    <t>337902</t>
  </si>
  <si>
    <t>Réseau québécois de recherche en soins palliatifs et de fin de vie (RQSPAL)</t>
  </si>
  <si>
    <t>SOINS PALLIATIFS ET DE FIN DE VIE; DEUIL; AIDE MEDICALE A MOURIR; QUALITE DE VIE; PROCHE AIDANCE; TRAJECTOIRE DE SOINS</t>
  </si>
  <si>
    <t>Casillas Gamboa, Luis</t>
  </si>
  <si>
    <t>337911</t>
  </si>
  <si>
    <t>Chaire de recherche UNESCO pour la conception et la construction d'écoles solidaires et durables</t>
  </si>
  <si>
    <t>CONCEPTION; CONSTRUCTION ; ECOLES ; SOLIDAIRE; DURABLE; DEVELOPPEMENT</t>
  </si>
  <si>
    <t>Hamon, Gwenaelle</t>
  </si>
  <si>
    <t>337916</t>
  </si>
  <si>
    <t>Assemblages microélectroniques par reconstruction de wafer pour dispositifs photovoltaïques et optoélectroniques</t>
  </si>
  <si>
    <t>SEMICONDUCTEURS; ASSEMBLAGE; FAN-OUT-WAFER-LEVEL-PACKAGING; SUBSTRAT RECONSTITUE; OPTO-ELECTRONIQUE; PHOTOVOLTAIQUE</t>
  </si>
  <si>
    <t>Fon, Edward A.</t>
  </si>
  <si>
    <t>337928</t>
  </si>
  <si>
    <t>PRO-MOTION</t>
  </si>
  <si>
    <t>NEUROSCIENCES; PARKINSON'S RELATED DISORDERS; MOTOR SYMPTOMS; NEURODEGENERATIVE DISEASES; PRODROMAL; COGNITION</t>
  </si>
  <si>
    <t>Lecours, Vincent</t>
  </si>
  <si>
    <t>337934</t>
  </si>
  <si>
    <t>GÉOZIP : Innovations GÉOmatiques pour favoriser l’autonomie des Comités ZIP dans le suivi de l’état du littoral du Saint-Laurent</t>
  </si>
  <si>
    <t>CARTOGRAPHIE PARTICIPATIVE; ECOSYSTEMES COTIERS; CO-CONSTRUCTION; TELEDETECTION; ANALYSE D?IMAGES; ENCAPACITATION</t>
  </si>
  <si>
    <t>Bourgault, Daniel</t>
  </si>
  <si>
    <t>337953</t>
  </si>
  <si>
    <t>L'impact des vagues sous-marines sur la sécurité et la manoeuvrabilité des cargos</t>
  </si>
  <si>
    <t>OCEANOGRAPHIE PHYSIQUE; VAGUES SOUS-MARINES; CARGO; MANOEUVRABILITE ; ACCIDENT; SECURITE</t>
  </si>
  <si>
    <t>Noisette, Fanny</t>
  </si>
  <si>
    <t>337957</t>
  </si>
  <si>
    <t>Chaire UNESCO en analyse intégrée des systèmes marins</t>
  </si>
  <si>
    <t>MILIEUX COTIERS; APPROCHE ECOSYSTEMIQUE; TRANSDISCIPLINARITE; GESTION DES RESSOURCES; IMPACT DES CHANGEMENTS CLIMATIQUES; VIE MARINE</t>
  </si>
  <si>
    <t>Juan, Mathieu</t>
  </si>
  <si>
    <t>337958</t>
  </si>
  <si>
    <t>Systèmes quantiques hybrides pour le traitement de l'information quantique et les capteurs quantiques</t>
  </si>
  <si>
    <t>SYSTEME HYBRIDES; CIRCUITS QUANTIQUES; OPTIQUE QUANTIQUE; SENSEURS; TRAITEMENT DE L'INFORMATION QUANTIQUE; MICROMECANIQUE</t>
  </si>
  <si>
    <t>Chaillou, Gwénaëlle</t>
  </si>
  <si>
    <t>337966</t>
  </si>
  <si>
    <t>Salinisation des aquifères côtiers et santé des communautés: O'Salis2.0 où quand l'eau goûte le sel!</t>
  </si>
  <si>
    <t>AQUIFERES COTIERS; HAUSSE NIVEAU MARIN; SUBMERSION MARINE; QUALITE DE L'EAU; POTABILITE; MITIGATION</t>
  </si>
  <si>
    <t>337967</t>
  </si>
  <si>
    <t>Les parasomnies et autres phénomènes négatifs liés au sommeil chez les étudiants postsecondaires en situation de handicap ou non</t>
  </si>
  <si>
    <t>PARASOMNIES; SOMMEIL; MODULATION CHRONOBIOLOGIQUE; ETUDIANTS AU NIVEAU POST-SECONDAIRE; HANDICAP; DETRESSE</t>
  </si>
  <si>
    <t>337968</t>
  </si>
  <si>
    <t>Réseau provincial de recherche en adaptation-réadaptation (REPAR)</t>
  </si>
  <si>
    <t>READAPTATION; ADAPTATION; INCLUSION SOCIALE; PARTICIPATION SOCIALE; HANDICAP; INCAPACITES</t>
  </si>
  <si>
    <t>Fortune, Darla</t>
  </si>
  <si>
    <t>337980</t>
  </si>
  <si>
    <t xml:space="preserve">Les pratiques bientraitantes dans les centres pour ainés et la promotion du vieillissement actif </t>
  </si>
  <si>
    <t>OLDER ADULTS; WELLBEING; BELONGING; GOOD TREATMENT; SENIOR CENTRES; LEADING PRACTICES</t>
  </si>
  <si>
    <t>Moini Jazani, Arman</t>
  </si>
  <si>
    <t>337987</t>
  </si>
  <si>
    <t>Carnegie Mellon University</t>
  </si>
  <si>
    <t>Pennsylvania</t>
  </si>
  <si>
    <t>Bourses postdoctorales - Renouvellement</t>
  </si>
  <si>
    <t>B3XR</t>
  </si>
  <si>
    <t>337996</t>
  </si>
  <si>
    <t>Développer une communauté bienveillante en soutien aux personnes aînées présentant une perte d'autonomie cognitive</t>
  </si>
  <si>
    <t xml:space="preserve">PERSONNES AINEES; PARTICIPATION SOCIALE; INCLUSION SOCIALE; APPROCHES COMMUNAUTAIRES; BIENVEILLANCE; TROUBLES NEUROCOGNITIFS MAJEURS </t>
  </si>
  <si>
    <t>338010</t>
  </si>
  <si>
    <t>Réseau SOINS: SOigner et INnover ensemble pour la Santé globale</t>
  </si>
  <si>
    <t>PRATIQUES INNOVANTES EN SANTE; PROCHE-AIDANCE; MISE EN OEUVRE INTEGREE; AUTONOMISATION/USAGERS; MIEUX-ETRE AU TRAVAIL; RECHERCHE INTERVENTIONNELLE</t>
  </si>
  <si>
    <t>Tchehouali, Destiny</t>
  </si>
  <si>
    <t>338034</t>
  </si>
  <si>
    <t xml:space="preserve">Chaire UNESCO en communication et technologies pour le développement </t>
  </si>
  <si>
    <t>TECHNOLOGIES NUMERIQUES; COMMUNICATION INTERNATIONALE; MOBILITES; MONDIALISATION; MEDIAS; DECOUVRABILITE</t>
  </si>
  <si>
    <t>Massicotte, Mathieu</t>
  </si>
  <si>
    <t>338053</t>
  </si>
  <si>
    <t>Intégration de matériaux 2D pour le développement de nouveaux dispositifs photoniques intégrés sur la plateforme en nitrure de silicium</t>
  </si>
  <si>
    <t>PHOTONIQUE INTEGREE; MICROFABRICATION; OPTOELECTRONIQUE; MATERIAUX 2D; NANOMATERIAUX; TELECOMMUNICATIONS</t>
  </si>
  <si>
    <t>Morin, David</t>
  </si>
  <si>
    <t>338075</t>
  </si>
  <si>
    <t>Chaire UNESCO en prévention de la radicalisation et de l'extrémisme violents (Chaire UNESCO-PREV)</t>
  </si>
  <si>
    <t>POLARISATIONS SOCIALES; RADICALISATION; EXTREMISME; TERRORISME; VIOLENCE; PREVENTION</t>
  </si>
  <si>
    <t>Beaulieu, Lucie</t>
  </si>
  <si>
    <t>338085</t>
  </si>
  <si>
    <t>Pôle de recherche et d'innovation pour accélérer la transition vers des systèmes alimentaires durables et résilients</t>
  </si>
  <si>
    <t>Pôle de recherche et d’innovation - Volet Bioalimentaire</t>
  </si>
  <si>
    <t>POLBI</t>
  </si>
  <si>
    <t>SYSTEME ALIMENTAIRES; DURABILITE ET RESILIENCE; CHAINE D'APPROVISIONNEMENT; APPROCHE SOCIO-ECONOMIQUE; IMPACTS ENVIRONNEMENTAUX; MILIEU PRENEUR ET DECIDEUR</t>
  </si>
  <si>
    <t>Buckley, Robert Philip</t>
  </si>
  <si>
    <t>338093</t>
  </si>
  <si>
    <t>CHAIRE UNESCO EN ÉTUDE DE L’ASIE GLOBALE ET SCIENCES HUMAINES À L’UNIVERSITÉ MCGILL</t>
  </si>
  <si>
    <t>ASIA; GLOBALIZATION; HEALTH; IDENTITY; LANGUAGE; CULTURE</t>
  </si>
  <si>
    <t>Richard, Charles</t>
  </si>
  <si>
    <t>338107</t>
  </si>
  <si>
    <t>Constitution d'un regroupement stratégique collège-université d'expertise pour la conception, le développement et le test de technologies quantiques adaptées aux applications industrielles.</t>
  </si>
  <si>
    <t>Catalyseur d’innovation en zone d'innovation</t>
  </si>
  <si>
    <t>Zone d'innovation</t>
  </si>
  <si>
    <t>RICZI</t>
  </si>
  <si>
    <t>QUANTIQUE; DETECTION QUANTIQUE; MAGNETOMETRE; MICRO-ONDES; CAVITE RESONANTE; INSTRUMENTATION</t>
  </si>
  <si>
    <t>Deschamps, Marie-Hélène</t>
  </si>
  <si>
    <t>338128</t>
  </si>
  <si>
    <t>Surcyclage des résidus de crevette nordique par la bioconversion de larves de mouches soldats noires.</t>
  </si>
  <si>
    <t>Nutriments</t>
  </si>
  <si>
    <t>PECHES; RESIDUS; INSECTES COMESTIBLES; TRANSFORMATION; VALORISATION; ALIMENTS ECORESPONSABLES</t>
  </si>
  <si>
    <t>338154</t>
  </si>
  <si>
    <t>Détection et valorisation des algues échouées et côtières: une ressource prometteuse pour l'économie bleue québécoise</t>
  </si>
  <si>
    <t>DEVELOPPEMENT LOCAL; ECONOMIE BLEUE; CHANGEMENTS CLIMATIQUES; TELEDETECTION; BIOMASSE ALGALE; ZONE COTIERE</t>
  </si>
  <si>
    <t>Guèvremont, Véronique</t>
  </si>
  <si>
    <t>338157</t>
  </si>
  <si>
    <t>Chaire UNESCO sur la diversité des expressions culturelles</t>
  </si>
  <si>
    <t>DIVERSITE; CULTURE; DROIT; NUMERIQUE; COMMERCE; DEVELOPPEMENT DURABLE</t>
  </si>
  <si>
    <t>338179</t>
  </si>
  <si>
    <t>PAT-MOBILE (Psychosis And Trauma – Measurements of BIomarkers Levels in Exosomes) : étude multidimensionnelle des facteurs déterminants et exosomes comme indicateurs de pronostic et traitement</t>
  </si>
  <si>
    <t>Initiative stratégique en santé mentale</t>
  </si>
  <si>
    <t>ISM</t>
  </si>
  <si>
    <t>PSYCHOSE; TRAUMA PSYCHOLOGIQUE; EXOSOMES DERIVES DU CERVEAU; BIOMARQUEURS; SANTE MENTALE; INFLAMMATION</t>
  </si>
  <si>
    <t>Deslauriers, David</t>
  </si>
  <si>
    <t>338180</t>
  </si>
  <si>
    <t>Approche interdisciplinaire pour différencier les écotypes résident et anadrome de l’omble de fontaine afin de favoriser la conservation et la gestion d’une espèce emblématique du Québec</t>
  </si>
  <si>
    <t>GESTION DES POPULATIONS; CONSERVATION; MODELISATION; OTOLITHES; SCLEROCHIMIE; EXPRESSION GENIQUE</t>
  </si>
  <si>
    <t>338182</t>
  </si>
  <si>
    <t>Recherche action participative pour soutenir les proches des personnes ayant un trouble mental et des comportements violents</t>
  </si>
  <si>
    <t>TROUBLE MENTAL GRAVE; PROCHE-AIDANT; VIOLENCE; ORGANISATION DES SERVICES; SOUTIEN AUX FAMILLES; PSYCHIATRIE LEGALE</t>
  </si>
  <si>
    <t>Savard, Josée</t>
  </si>
  <si>
    <t>338207</t>
  </si>
  <si>
    <t>Assurer un accès équitable aux interventions fondées sur les données probantes pour les troubles anxieux et dépressifs grâce aux autosoins guidés adaptés: Acceptabilité, adoption, efficience et efficacité de l'implantation.</t>
  </si>
  <si>
    <t>AUTOSOINS; SANTE MENTALE; ANXIETE; DEPRESSION; INTERVENTION PSYCHOLOGIQUE; IMPLANTATION</t>
  </si>
  <si>
    <t>Mechawar, Naguib</t>
  </si>
  <si>
    <t>338236</t>
  </si>
  <si>
    <t>Réseau Québécois de recherche sur la Santé Mentale et la Prévention du Suicide</t>
  </si>
  <si>
    <t>SUICIDE; BIOMARQUEURS; TRAITEMENTS CLINIQUES NOVATEURS; SANTE MENTALE; PEUPLES AUTOCHTONES; PROCESSUS PSYCHO-SOCIO-CULTURELS</t>
  </si>
  <si>
    <t>Bois, Chloé</t>
  </si>
  <si>
    <t>338251</t>
  </si>
  <si>
    <t>Regroupement du FRQNT de la Zone d'Innovation Technum Québec en Électronique Imprimée CIRculaire fonctionnelle, biosourcée, manufacturée par des procédés additifs industriels, conçue pour la fin de vie et compatible avec les chaines de récupération</t>
  </si>
  <si>
    <t>Collège Ahuntsic</t>
  </si>
  <si>
    <t>ZONE D'INNOVATION TECHNUM QUEBEC; MICROELECTRONIQUE VERTE; CONCEPTION POUR LA FIN DE VIE; ELECTRONIQUE IMPRIMEE; PROCEDES DE MANUFACTURE ADDITIFS; REDUCTION DES DECHETS ELECTRONIQUES</t>
  </si>
  <si>
    <t xml:space="preserve">Sofianovich, Olga </t>
  </si>
  <si>
    <t>338260</t>
  </si>
  <si>
    <t>Concevoir une plate-forme de levure avancée pour la production de diterpénoïdes structurellement complexes</t>
  </si>
  <si>
    <t>BIOTECHNOLOGY; MOLECULAR BIOLOGY; MICROBIOLOGY; BIOCHEMISTRY; GENETICS; ANALYTICAL CHEMISTRY</t>
  </si>
  <si>
    <t>Couette, Pierre-Olivier</t>
  </si>
  <si>
    <t>338266</t>
  </si>
  <si>
    <t>Géomorphologie et histoire glaciaire de l'île d'Anticosti - un territoire à la jonction entre mer et continent</t>
  </si>
  <si>
    <t>Bourses FRQ-Anticosti</t>
  </si>
  <si>
    <t>BANT</t>
  </si>
  <si>
    <t>ILE D'ANTICOSTI; GOLFE DU ST-LAURENT; INLANDSIS LAURENTIDIEN; DEGLACIATION; DATATION DES NUCLEIDES COSMOGENIQUES; GEOMORPHOLOGIE</t>
  </si>
  <si>
    <t>338282</t>
  </si>
  <si>
    <t>Bien plus que des mots (MOTS+)</t>
  </si>
  <si>
    <t>PSYCHOSIS; SCHIZOPHRENIA; RELAPSE PREVENTION; DIGITAL HEALTH; SPEECH; CO-DESIGN</t>
  </si>
  <si>
    <t>Kara, Nadjia</t>
  </si>
  <si>
    <t>338294</t>
  </si>
  <si>
    <t>Harrier: plateforme Hybride Assistée par véhicules aéRiens téléguidés pour des seRvices pesIstants de suvEillance et de monitoRage maritime.</t>
  </si>
  <si>
    <t>GESTION DE VOLS D'ESSAIMS DE UAVS; SYSTEME DE SURVEILLANCE PERSISTANT; OPTIMISATION DE RESSOURCES DE HARRIER; OPTIMISATION DE L'ENERGIE DE HARRIER; ORCHESTRATION DES RESSOURCES DE HARRIER; SURVEILLANCE MARITIME &amp; UAVS PERSISTANTS</t>
  </si>
  <si>
    <t>Tchernof, André</t>
  </si>
  <si>
    <t>338295</t>
  </si>
  <si>
    <t>Réseau de recherche en santé cardiométabolique, diabète et obésité (CMDO)</t>
  </si>
  <si>
    <t>DIABETE; SANTE CARDIOMETABOLIQUE; SANTE DURABLE; OBESITE; RESEAUTAGE; INTERSECTORIALITE</t>
  </si>
  <si>
    <t>338325</t>
  </si>
  <si>
    <t>Participation financière des FRQ dans le cadre du financial support of INGSA-Nigeria</t>
  </si>
  <si>
    <t>Nigerian Academy of Science [NAS]</t>
  </si>
  <si>
    <t>NIGÉRIA</t>
  </si>
  <si>
    <t>Benredjem, Besma</t>
  </si>
  <si>
    <t>338334</t>
  </si>
  <si>
    <t>Participation financière des FRQ dans le cadre de la bourse résidence postdoctoral à Séoul</t>
  </si>
  <si>
    <t>Scientifiques en résidence</t>
  </si>
  <si>
    <t>Délégation du Québec</t>
  </si>
  <si>
    <t>Beauchet, Olivier</t>
  </si>
  <si>
    <t>338469</t>
  </si>
  <si>
    <t>Blum, Guillaume</t>
  </si>
  <si>
    <t>338500</t>
  </si>
  <si>
    <t>338505</t>
  </si>
  <si>
    <t>Chaire de recherche en économie créative et mieux-être : cartographier, intermédier et contribuer à la création au Québec
pour le mieux-être citoyen</t>
  </si>
  <si>
    <t>Roy Grégoire, Etienne</t>
  </si>
  <si>
    <t>338612</t>
  </si>
  <si>
    <t>Chaire UNESCO en transmission culturelle chez les Premiers Peuples : subvention d’infrastructure dans le cadre du prolongement de la collaboration avec la Commission canadienne pour l'UNESCO 2023-2025</t>
  </si>
  <si>
    <t>REALITES AUTOCHTONES; SAVOIRS AUTOCHTONES; PRATIQUES DE TRANSMISSION; EMPOWERMENT; SECURISATION CULTURELLE; RAPPORTS NORD SUD</t>
  </si>
  <si>
    <t>338615</t>
  </si>
  <si>
    <t>Explorer l'évolution des inégalité dans les méfaits liés aux jeux de hasard et d'argent en ligne.</t>
  </si>
  <si>
    <t>Programme de recherche sur les jeux de hasard et d'argent et autres dépendances</t>
  </si>
  <si>
    <t>0JXL</t>
  </si>
  <si>
    <t>JEUX DE HASARD ET D'ARGENT; JEUX EN LIGNE; DEFAVORISATION; CONTEXTE; SANTE PUBLIQUE; PREVENTION</t>
  </si>
  <si>
    <t>Arpin, Marie-Luc</t>
  </si>
  <si>
    <t>338664</t>
  </si>
  <si>
    <t>De la convergence des transitions socioécologique et numérique : une démarche de recherche-intervention pour soutenir l’innovation responsable dans le contexte de la zone d’innovation Technum/Bromont</t>
  </si>
  <si>
    <t>STIMuleS - Maillage science, technologie, ingénierie et mathématiques &amp; Sciences Sociales</t>
  </si>
  <si>
    <t>ZISS</t>
  </si>
  <si>
    <t>ACCEPTABILITE SOCIALE DU NUMERIQUE; RECHERCHE &amp; INNOVATION RESPONSABLE (RIR); RECHERCHE TRANSDISCIPLINAIRE; ATTENTES TECHNOLOGIQUES; MANAGEMENT DE LA QUALITE; SYSTEMES (MICRO/NANO)ELECTRONIQUES</t>
  </si>
  <si>
    <t>Houle, Janie</t>
  </si>
  <si>
    <t>338683</t>
  </si>
  <si>
    <t>Les préjugés envers les personnes en situation de pauvreté dans les politiques publiques de soutien au revenu et au logement</t>
  </si>
  <si>
    <t>Préjugés et représentations associés aux personnes en situation de pauvreté dans les politiques publiques</t>
  </si>
  <si>
    <t>0RAR</t>
  </si>
  <si>
    <t>PAUVRETE; PREJUGES; POLITIQUES PUBLIQUES; REVENU; LOGEMENT; INDICATEURS</t>
  </si>
  <si>
    <t>338710</t>
  </si>
  <si>
    <t>Réseau Prévention, REcherche, RÉponses et RÉsilience face aux CRIses affectant la SAnté (PR3CRISA)</t>
  </si>
  <si>
    <t xml:space="preserve">Systèmes d'informations sur la santé </t>
  </si>
  <si>
    <t>CRISES AFFECTANT LA SANTE; SYSTEMES DE SANTE; ENVIRONNEMENT ET ECOSYSTEME; PREVENTION; SOUTIEN A LA PRISE DE DECISION; SANTE HUMAINE ET ANIMALE</t>
  </si>
  <si>
    <t>Santato, Clara</t>
  </si>
  <si>
    <t>338733</t>
  </si>
  <si>
    <t>CHAIRE UNESCO EN ÉLECTRONIQUES VERTES ET SOUTENABLES (CEVS)</t>
  </si>
  <si>
    <t>ECO-DESIGN; MICROFABRICATION; SEMICONDUCTING FILMS; ENERGY CONVERSION &amp; STORAGE; COMPOSTABILITY; HYDROMETALLURGY</t>
  </si>
  <si>
    <t>Brissette, Pascal</t>
  </si>
  <si>
    <t>338739</t>
  </si>
  <si>
    <t>Appui au programme Laboratoire d’impact de MR-63</t>
  </si>
  <si>
    <t>Laboratoire d’impact de MR-63</t>
  </si>
  <si>
    <t>338784</t>
  </si>
  <si>
    <t>Trajectoire de soins de santé et de services sociaux et jeu problématique au Québec</t>
  </si>
  <si>
    <t>0JXR</t>
  </si>
  <si>
    <t>JEUX DE HASARD ET D'ARGENT; DEPENDANCES; TRAJECTOIRE DE SOINS; EXPERIENCE DE SOINS; AMELIORATION DES SOINS; ETUDE QUALITATIVE</t>
  </si>
  <si>
    <t>338828</t>
  </si>
  <si>
    <t>Chaire UNESCO sur la science ouverte</t>
  </si>
  <si>
    <t>SCIENCE OUVERTE; LIBRE ACCES; DONNEES OUVERTES; BASES DE DONNEES; BIBLIOMETRIE; EVALUATION PAR LES PAIRS</t>
  </si>
  <si>
    <t>Rudakova, Kira</t>
  </si>
  <si>
    <t>338849</t>
  </si>
  <si>
    <t>Évaluation des préoccupations et des besoins en santé mentale chez les étudiants internationaux de première année</t>
  </si>
  <si>
    <t>BUK</t>
  </si>
  <si>
    <t>MENTAL HEALTH; INTERNATIONAL STUDENTS; SCOPING REVIEW; UNIVERSITY RESOURCES; QUALITATIVE; INTERVIEW</t>
  </si>
  <si>
    <t>Fleury, Marie-Josée</t>
  </si>
  <si>
    <t>338854</t>
  </si>
  <si>
    <t xml:space="preserve">Profils, trajectoires et qualité des services des usagers avec un trouble lié au jeu de hasard et d’argent traités dans les centres de réadaptation en dépendance du Québec </t>
  </si>
  <si>
    <t>TROUBLE LIE AU JEU DE HASARD ET D?ARGENT; TROUBLES CONCOMITANTS DONT DEPENDANCES; PROFILS DES USAGERS; TRAJECTOIRES DE SERVICES; QUALITE DES SERVICES; RESULTATS DE SANTE</t>
  </si>
  <si>
    <t>Juan Sebastian, Delgado</t>
  </si>
  <si>
    <t>338868</t>
  </si>
  <si>
    <t>La trilogie du tango : les pratiques d’improvisation dans la musique du tango.</t>
  </si>
  <si>
    <t>HISTORY ; TANGO; PERFORMANCE PRACTICE; MUSICAL EVOLUTION; CONTEMPORARY MUSIC ; IMPROVISATION</t>
  </si>
  <si>
    <t>Croutzet, Alexandre</t>
  </si>
  <si>
    <t>338916</t>
  </si>
  <si>
    <t>Impacts économiques et sociaux d'un accord de partenariat Ukraine-UE dans les secteurs agroalimentaires.</t>
  </si>
  <si>
    <t>Chercheuses et chercheurs</t>
  </si>
  <si>
    <t>BUKCY</t>
  </si>
  <si>
    <t>COMMERCE INTERNATIONAL; AGROALIMENTAIRE; UNION EUROPEEENNE; UKRAINE; BIEN-ETRE SOCIAL; CROISSANCE</t>
  </si>
  <si>
    <t>Pudelko, Béatrice</t>
  </si>
  <si>
    <t>338917</t>
  </si>
  <si>
    <t>Comment la formation à distance peut-elle contribuer à la qualité et à la durabilité de l'enseignement supérieur en Ukraine ?</t>
  </si>
  <si>
    <t>FORMATION A DISTANCE; E-LEARNING; ENSEIGNEMENT SUPERIEUR; QUALITE DE L'ENSEIGNEMENT SUPERIEUR; ECONOMIES EN DEVELOPPEMENT; DEVELOPPEMENT DURABLE</t>
  </si>
  <si>
    <t>Savadogo, Oumarou</t>
  </si>
  <si>
    <t>338927</t>
  </si>
  <si>
    <t>Ingénierie Durable: Technologies solaires Appliquées</t>
  </si>
  <si>
    <t>INGENIERIE  DURABLE; TECHNOLOGIES SOLAIRES ; HYDROGENE VERT; ENERGIE DURABLE; STOCKAGE DE L'ENERGIE; PILES A COMBUSTIBLE</t>
  </si>
  <si>
    <t>338999</t>
  </si>
  <si>
    <t>Zhuravel, Bohdan</t>
  </si>
  <si>
    <t>339036</t>
  </si>
  <si>
    <t>Analyse des interactions protéiques des domaines d'homologie à SRC (SH)</t>
  </si>
  <si>
    <t>CELL SIGNALING ; ONCOGENES; PROTEIN INTERACTIONS; PROTEIN PHOSPHORYLATION; TYROSINE KINASE; MODULAR DOMAINS</t>
  </si>
  <si>
    <t>Légaré, Andrée-Anne</t>
  </si>
  <si>
    <t>339042</t>
  </si>
  <si>
    <t>Les jeux de hasard et d’argent en ligne et le sentiment de solitude : un examen systématique des facteurs de risque et de protection</t>
  </si>
  <si>
    <t>0JXS</t>
  </si>
  <si>
    <t>SANTE PUBLIQUE; PREVENTION; JEUX DE HASARD ET D'ARGENT; JEUX EN LIGNE; SOLITUDE; TROUBLE LIE AU JEU</t>
  </si>
  <si>
    <t>Perreault, Jean-Philippe</t>
  </si>
  <si>
    <t>339056</t>
  </si>
  <si>
    <t xml:space="preserve">Discriminations raciales, ethniques et religieuses chez les jeunes de Québec. Analyse de situations, de politiques et de pratiques. </t>
  </si>
  <si>
    <t>HEP</t>
  </si>
  <si>
    <t>DISCRIMINATION; INEGALITES SOCIALES; JEUNESSE; MINORITES ETHNOCULTURELLES; RACISME; RELIGIONS</t>
  </si>
  <si>
    <t>339078</t>
  </si>
  <si>
    <t xml:space="preserve">Normes sociales et utilisation des écrans chez les jeunes adultes de 18 à 25 ans : Prévention et réduction des méfaits </t>
  </si>
  <si>
    <t>Programme de recherche sur l’utilisation des écrans et la santé des jeunes</t>
  </si>
  <si>
    <t>0UER</t>
  </si>
  <si>
    <t>USAGE DES ECRANS; CYBERDEPENDANCE; SANTE MENTALE; NORMES SOCIALES; PREVENTION ET REDUCTION DES MEFAITS; ECONOMIE COMPORTEMENTALE</t>
  </si>
  <si>
    <t>Turcotte-Tremblay, Anne-Marie</t>
  </si>
  <si>
    <t>339082</t>
  </si>
  <si>
    <t>Comprendre, suivre et informer sur l’usage des écrans par les adolescents du Québec à l’aide de l’enquête longitudinale COMPASS</t>
  </si>
  <si>
    <t>SANTE PUBLIQUE; ADOLESCENCE; ECRANS; PROMOTION DE LA SANTE; SEDENTARITE; INEGALITES SOCIALES DE SANTE</t>
  </si>
  <si>
    <t>Dufour, Magali</t>
  </si>
  <si>
    <t>339090</t>
  </si>
  <si>
    <t xml:space="preserve">Les jeunes de 11-14 ans demandant de l’aide pour leur utilisation d’Internet et leur famille: Trajectoire d’utilisation des écrans, portrait clinique et besoins de service. </t>
  </si>
  <si>
    <t>0UEA</t>
  </si>
  <si>
    <t>UTILISATION PROBLEMATIQUE D'INTERNET; TRAJECTOIRES; ADOLESCENT; FACTEURS DE RISQUE; FAMILLE; BESOINS CLINIQUES</t>
  </si>
  <si>
    <t>339098</t>
  </si>
  <si>
    <t>La publicité et la promotion des jeux de hasard et d'argent en ligne au Québec: Portait d'exposition et d'influence</t>
  </si>
  <si>
    <t>JEUX DE HASARD ET D'ARGENT EN LIGNE; PUBLICITE ET PROMOTION; ENCADREMENT; PRATIQUES DES OPERATEURS; NOUVELLES TECHNOLOGIES; IMPACTS</t>
  </si>
  <si>
    <t>Demers, Marie-France</t>
  </si>
  <si>
    <t>339147</t>
  </si>
  <si>
    <t>Comprendre le lien entre le jeu problématique et les troubles psychotiques chez les jeunes: considérations post pandémiques, motivations et trajectoires.</t>
  </si>
  <si>
    <t>JEUNES EN DEBUT D'EVOLUTION DE PSYCHOSE; JEU DE HASARD ET D'ARGENT; INTERVENTION PRECOCE; POPULATION VULNERABLE; ENJEUX MOTIVATIONNELS; IMPACT DE LA PANDEMIE</t>
  </si>
  <si>
    <t>Roy, Marc-André</t>
  </si>
  <si>
    <t>339171</t>
  </si>
  <si>
    <t>Comprendre l'utilisation excessive des écrans pour les jeux vidéo chez les jeunes avec un premier épisode psychotique: une nouvelle avenue vers leur rétablissement</t>
  </si>
  <si>
    <t>PSYCHOSE; INTERVENTION PRECOCE; RETABLISSEMENT; TROUBLE DU JEU VIDEO; COMORBIDITES; TRAITEMENT</t>
  </si>
  <si>
    <t>Gulenko, Oleksandra</t>
  </si>
  <si>
    <t>339190</t>
  </si>
  <si>
    <t>Évaluation de la cartographie de la pulsatilité cérébrale en tant que nouveau biomarqueur de la démence à l'aide de la microscopie de localisation à ultrasons dynamique</t>
  </si>
  <si>
    <t>DULM; DEMETIA; BRAIN PULSATILITY MAPPING; TRANSCRANIAL IMAGING; ULTRASOUND IMAGING; NEURODEGENERATIVE DISEASES</t>
  </si>
  <si>
    <t>Fitzpatrick, Caroline</t>
  </si>
  <si>
    <t>339200</t>
  </si>
  <si>
    <t>Comment l’utilisation des écrans des enfants d'âge préscolaire québécois contribuent de façons positives et négatives à leur développement global et bien-être physique? Une approche compréhensive pour identifier les facteurs de risque et de protection de l'enfant et de la famille</t>
  </si>
  <si>
    <t>HABITUDES MEDIATIQUE; PETITE ENFANCE; PREPRATION SCOLAIRE; SANTE; DEVELOPPEMENT COGNITIF; DEVELOPPEMENT PSYCHOSOCIAL</t>
  </si>
  <si>
    <t>339280</t>
  </si>
  <si>
    <t>Évolution de l’usage des écrans chez les enfants de 4 à 7 ans: répercussions sur le développement cognitif et la dynamique familiale</t>
  </si>
  <si>
    <t>DEVELOPPEMENT DE L'ENFANT; DYNAMIQUE FAMILIALE; AGE PRESCOLAIRE; USAGE DES ECRANS; APPRENTISSAGES; SUIVI LONGITUDINAL</t>
  </si>
  <si>
    <t>Ferrari, Manuela</t>
  </si>
  <si>
    <t>339286</t>
  </si>
  <si>
    <t xml:space="preserve">Le projet Jeux en action: Améliorer le bien-être des jeunes qui jouent aux jeux vidéo </t>
  </si>
  <si>
    <t>VIDEO GAMES ; YOUTH AND WELLBEING ; PREVENTION ; SCREEN-TIME ; HARM REDUCTION; CO-DESIGN</t>
  </si>
  <si>
    <t>Park, Morag</t>
  </si>
  <si>
    <t>339319</t>
  </si>
  <si>
    <t>Therrien, Marc</t>
  </si>
  <si>
    <t>339366</t>
  </si>
  <si>
    <t>Dulac, Maude</t>
  </si>
  <si>
    <t>339392</t>
  </si>
  <si>
    <t>Investigation des mécanismes sous-jacents à l'atrophie musculaire induite par l'alitement et d'une contre-mesure d'exercice : les mitochondries en tant que régulateurs de la masse musculaire squelettique.</t>
  </si>
  <si>
    <t>BF7R</t>
  </si>
  <si>
    <t>VIEILLISSEMENT; MUSCLE SQUELETTIQUE; METABOLISME ENERGETIQUE; ATROPHIE; MITOCHONDRIES; FONCTIONS MITOCHONDRIALES</t>
  </si>
  <si>
    <t>Pozharskaia, Vasilisa</t>
  </si>
  <si>
    <t>339394</t>
  </si>
  <si>
    <t>Le rôle des différents complexes HBO1 dans la régulation de l'épigénome et de l'expression génétique</t>
  </si>
  <si>
    <t>HBO1 COMPLEXES; ACETYLATION; MLL FUSION PROTEINS; EPIGENETIC REGULATION; GENE EXPRESSION; AML</t>
  </si>
  <si>
    <t>Routy, Jean-Pierre</t>
  </si>
  <si>
    <t>339583</t>
  </si>
  <si>
    <t>Réseau SIDA et Maladies Infectieuses / FRQS</t>
  </si>
  <si>
    <t>MALADIES INFECTIEUSES; POPULATIONS VULNERABLES; INFECTIONS TRANSMISSIBLES SEXE/SANG; PREVENTION/TRAITEMENT/ERADICATION; COMBINAISON VIRUS-HOTE; VIROLOGIE, IMMUNOLOGIE</t>
  </si>
  <si>
    <t>Coutant, Alexandre</t>
  </si>
  <si>
    <t>339665</t>
  </si>
  <si>
    <t>Noûs - l'intelligence collective au service de la pensée critique pour contrer la désinformation</t>
  </si>
  <si>
    <t>Désinformation</t>
  </si>
  <si>
    <t>DSFE</t>
  </si>
  <si>
    <t>EDUCATION AUX MEDIAS ET A L'INFORMATION; PENSEE CRITIQUE; CONFIANCE; ARGUMENTATION; INTELLIGENCE COLLECTIVE; VIVRE ENSEMBLE</t>
  </si>
  <si>
    <t>Dumais, Simon</t>
  </si>
  <si>
    <t>339666</t>
  </si>
  <si>
    <t>Conception et analyse des barrages miniers en zone de pergélisol</t>
  </si>
  <si>
    <t>Developpement durable du secteur minier - III</t>
  </si>
  <si>
    <t>0MIN</t>
  </si>
  <si>
    <t>BARRAGES; DIGUES; PERGELISOL; DEGEL; EAU; RESIDUS MINIERS</t>
  </si>
  <si>
    <t>339667</t>
  </si>
  <si>
    <t>Modalités d’utilisation non thérapeutique du cannabis chez des jeunes adultes qui consomment régulièrement, corrélats psychosociaux et effets sur la santé : une étude de cohorte prospective.</t>
  </si>
  <si>
    <t>0PTL</t>
  </si>
  <si>
    <t xml:space="preserve">SANTE PUBLIQUE; REDUCTION DES MEFAITS; CANNABIS; COHORTE PROSPECTIVE LONGITUDINALE; TRAJECTOIRES DE CONSOMMATION; JEUNES ADULTES </t>
  </si>
  <si>
    <t>339697</t>
  </si>
  <si>
    <t>Les fondements de la genèse des pegmatites à lithium de la Province du Supérieur au Québec</t>
  </si>
  <si>
    <t>METAUX CRITIQUES ET STRATEGIQUES; PEGMATITE; EXPLORATION; LITHIUM; GEOCHIMIE; GEOCHRONOLOGIE</t>
  </si>
  <si>
    <t>Calugaru, Iuliana Laura</t>
  </si>
  <si>
    <t>339704</t>
  </si>
  <si>
    <t xml:space="preserve">Nouveau système modulaire de traitement passif par drain dolomitique pour des effluents miniers contaminés </t>
  </si>
  <si>
    <t xml:space="preserve">TRAITEMENT DES EAUX; DRAINAGE MINIER; TRAITEMENT PASSIF; RECUPERATION DES METAUX; MATERIAUX MODIFIES; RECYCLAGE DES MATERIAUX </t>
  </si>
  <si>
    <t>Tanner, Samuel</t>
  </si>
  <si>
    <t>339706</t>
  </si>
  <si>
    <t>(Dés)information et plateformes numériques au Québec. Comprendre les usages informationnels du jeune public au secondaire et collégial.</t>
  </si>
  <si>
    <t>DESINFORMATION; TECHNOLOGIES NUMERIQUES; USAGES INFORMATIONNELS; JEUNE PUBLIC; METHODOLOGIE MIXTE SEQUENTIELLE; PERTURBATION DEMOCRATIQUE</t>
  </si>
  <si>
    <t>Fournier, François</t>
  </si>
  <si>
    <t>339719</t>
  </si>
  <si>
    <t>Fournier, Guillaume</t>
  </si>
  <si>
    <t>339742</t>
  </si>
  <si>
    <t>Cégep de Saint-Laurent</t>
  </si>
  <si>
    <t>339749</t>
  </si>
  <si>
    <t>339750</t>
  </si>
  <si>
    <t>339752</t>
  </si>
  <si>
    <t>339755</t>
  </si>
  <si>
    <t>339756</t>
  </si>
  <si>
    <t>339758</t>
  </si>
  <si>
    <t>339760</t>
  </si>
  <si>
    <t>339761</t>
  </si>
  <si>
    <t>Flint, Catrina</t>
  </si>
  <si>
    <t>339762</t>
  </si>
  <si>
    <t>Cégep Vanier</t>
  </si>
  <si>
    <t>339763</t>
  </si>
  <si>
    <t>339764</t>
  </si>
  <si>
    <t>Prévenir et réduire l’itinérance chez les personnes ayant une lésion cérébrale acquise : Une synthèse collaborative des connaissances</t>
  </si>
  <si>
    <t>Programme recherche sur l'itinérance</t>
  </si>
  <si>
    <t>0TIS</t>
  </si>
  <si>
    <t>READAPTATION; ACCES AUX SERVICES; INSERTION SOCIALE; LOGEMENT; ITINERANCE; INTERSECTORIALITE</t>
  </si>
  <si>
    <t>339765</t>
  </si>
  <si>
    <t>339766</t>
  </si>
  <si>
    <t>339769</t>
  </si>
  <si>
    <t>339776</t>
  </si>
  <si>
    <t>339778</t>
  </si>
  <si>
    <t>339779</t>
  </si>
  <si>
    <t>339781</t>
  </si>
  <si>
    <t>339790</t>
  </si>
  <si>
    <t>339793</t>
  </si>
  <si>
    <t>Blais, Jean-François</t>
  </si>
  <si>
    <t>339795</t>
  </si>
  <si>
    <t>Développement de filières biohydrométallurgiques pour la récupération des métaux et éléments de terres rares à partir des déchets électroniques</t>
  </si>
  <si>
    <t>DECHETS ELECTRONIQUES; TERRES RARES; METAUX; BIOHYDROMETALLURGIE; BIOLIXIVIATION; BIOSORPTION</t>
  </si>
  <si>
    <t>Plante, Mirco</t>
  </si>
  <si>
    <t>339805</t>
  </si>
  <si>
    <t>Lessard, Isabelle</t>
  </si>
  <si>
    <t>339812</t>
  </si>
  <si>
    <t>339813</t>
  </si>
  <si>
    <t>339817</t>
  </si>
  <si>
    <t>339819</t>
  </si>
  <si>
    <t>Kemache, Nassima</t>
  </si>
  <si>
    <t>339827</t>
  </si>
  <si>
    <t>Développement d’un nouveau procédé propre de production de terres rares à partir des argilites et de valorisation des sous-produits dans des éco-ciments.</t>
  </si>
  <si>
    <t>METAUX CRITIQUES ET STRATEGIQUES; TERRES RARES; ECONOMIE CIRCULAIRE; POUZZOLANE; ECO-CIMENTS; HYDROMETALLURGIE</t>
  </si>
  <si>
    <t>Bédard, Paul</t>
  </si>
  <si>
    <t>339845</t>
  </si>
  <si>
    <t>Automatisation de l'acquisition et quantification des textures pétrographiques</t>
  </si>
  <si>
    <t>GEOLOGIE; PETROGRAPHIE; INFORMATIQUE; INTELLIGENCE ARTIFICIELLE; QUANTIFICATION; LOGICIEL</t>
  </si>
  <si>
    <t>339848</t>
  </si>
  <si>
    <t>339849</t>
  </si>
  <si>
    <t>339857</t>
  </si>
  <si>
    <t>339859</t>
  </si>
  <si>
    <t>CISSS de Laval</t>
  </si>
  <si>
    <t>Siddiqi, Kaleem</t>
  </si>
  <si>
    <t>339863</t>
  </si>
  <si>
    <t>Appui salarial</t>
  </si>
  <si>
    <t>CHIA1</t>
  </si>
  <si>
    <t>339866</t>
  </si>
  <si>
    <t>339867</t>
  </si>
  <si>
    <t>339869</t>
  </si>
  <si>
    <t>339871</t>
  </si>
  <si>
    <t>339882</t>
  </si>
  <si>
    <t>339883</t>
  </si>
  <si>
    <t>339885</t>
  </si>
  <si>
    <t>339889</t>
  </si>
  <si>
    <t>Pelletier, David</t>
  </si>
  <si>
    <t>339896</t>
  </si>
  <si>
    <t>L’éducation au maritime au coeur de la transformation sociale et environnementale. Recherche développement pour la formation continue d’enseignants du primaire, du secondaire et du collégial.</t>
  </si>
  <si>
    <t>CHXS</t>
  </si>
  <si>
    <t>Tamigneaux, Eric</t>
  </si>
  <si>
    <t>339897</t>
  </si>
  <si>
    <t>339901</t>
  </si>
  <si>
    <t>339907</t>
  </si>
  <si>
    <t>339909</t>
  </si>
  <si>
    <t>339913</t>
  </si>
  <si>
    <t>339918</t>
  </si>
  <si>
    <t>Participation financière des FRQ dans le cadre du financial support of INGSA-Argentina</t>
  </si>
  <si>
    <t>University of Buenos Aires [UBA]</t>
  </si>
  <si>
    <t>ARGENTINE</t>
  </si>
  <si>
    <t>339929</t>
  </si>
  <si>
    <t>339937</t>
  </si>
  <si>
    <t>339938</t>
  </si>
  <si>
    <t>Zouaq, Amal</t>
  </si>
  <si>
    <t>339964</t>
  </si>
  <si>
    <t>Laroche, Gaétan</t>
  </si>
  <si>
    <t>339979</t>
  </si>
  <si>
    <t>Développement d’optiques fonctionnelles antibuée adaptées à l’exploitation minière en milieu nordique</t>
  </si>
  <si>
    <t>Revêtements</t>
  </si>
  <si>
    <t xml:space="preserve">PLASMA; COUCHE MINCE ; DECHARGE; BROUILLARD; EXPLORATION MINIERE; VIEILLISSEMENT </t>
  </si>
  <si>
    <t>Hudon, Catherine</t>
  </si>
  <si>
    <t>339980</t>
  </si>
  <si>
    <t>Gestion de cas dans les soins de santé primaires pour les personnes ayant des besoins complexes en matière de soins de santé afin d'améliorer l'intégration des soins : une étude de mise en œuvre à grande échelle</t>
  </si>
  <si>
    <t>Repenser la santé par des soins intégrés</t>
  </si>
  <si>
    <t>PIIST</t>
  </si>
  <si>
    <t>339981</t>
  </si>
  <si>
    <t>339982</t>
  </si>
  <si>
    <t>Blanchette, Mathieu</t>
  </si>
  <si>
    <t>339983</t>
  </si>
  <si>
    <t>339989</t>
  </si>
  <si>
    <t>Supplément dans le cadre du programme de Stages postdoctoraux FRQ — Anticosti (Thème 2) lié à la bourse BANT-338266</t>
  </si>
  <si>
    <t>339991</t>
  </si>
  <si>
    <t>339993</t>
  </si>
  <si>
    <t>Plan d'action pour la gestion de la douleur chronique du Ministère de la Santé et des Services sociaux du Québec: Évaluation de la mise en œuvre et des impacts des projets initiaux en vue d'une généralisation progressive à l'ensemble du Québec</t>
  </si>
  <si>
    <t>339996</t>
  </si>
  <si>
    <t>Baillargeon, Pierre</t>
  </si>
  <si>
    <t>340002</t>
  </si>
  <si>
    <t>340003</t>
  </si>
  <si>
    <t>340006</t>
  </si>
  <si>
    <t>340008</t>
  </si>
  <si>
    <t>340009</t>
  </si>
  <si>
    <t>340012</t>
  </si>
  <si>
    <t>Le potentiel du travail alternatif payé à la journée : une recherche-action pour mieux accompagner dans une approche de réduction des méfaits les personnes en situation de précarité</t>
  </si>
  <si>
    <t>0TIA</t>
  </si>
  <si>
    <t>REDUCTION DES MEFAITS; PRECARITE SOCIALE; RECHERCHE-ACTION ; TRAVAIL A BAS SEUIL D'EXIGENCE; SANTE GLOBALE; USAGE DE SUBSTANCES PSYCHOACTIVES</t>
  </si>
  <si>
    <t>340015</t>
  </si>
  <si>
    <t>Lazar, Alla</t>
  </si>
  <si>
    <t>340018</t>
  </si>
  <si>
    <t xml:space="preserve">Utilisation de solutions aqueuses électro-activées pour la désinfection de la tubulure de collecte de sève d'érable et évaluation de son impact sur l'environnement </t>
  </si>
  <si>
    <t>DESINFECTION; SEVE D'ERABLE; TUBULURE; BIOFILMS; EFFICACITE; MICROBIOLOGIE</t>
  </si>
  <si>
    <t>340020</t>
  </si>
  <si>
    <t>Projet PASLA: Soutenir la Proche Aidance en contexte de Sclérose Latérale Amyotrophique</t>
  </si>
  <si>
    <t xml:space="preserve">Programme de recherche sur la proche aidance </t>
  </si>
  <si>
    <t>0AIA</t>
  </si>
  <si>
    <t>RECHERCHE ACTION; ETUDE DE CAS; SCLEROSE LATERALE AMYOTROPHIQUE; TRAJECTOIRE; PROCHE AIDANCE; QUALITE DE VIE</t>
  </si>
  <si>
    <t>340025</t>
  </si>
  <si>
    <t>Quelle est la contribution des jeunes aidants? Une approche méthodologique mixte pour décrire la réalité des jeunes de 18 à 25 ans impliqués en proche aidance au Québec</t>
  </si>
  <si>
    <t>0AIR</t>
  </si>
  <si>
    <t>PROCHE AIDANCE; ADULTES EMERGENTS; BESOINS PSYCHOSOCIAUX; RECONNAISSANCE; SOUTIEN; APPROCHE MIXTE</t>
  </si>
  <si>
    <t>Renaud, Patrice</t>
  </si>
  <si>
    <t>340044</t>
  </si>
  <si>
    <t xml:space="preserve">Centre de recherche et d’innovation en cybersécurité et société (CRICS) </t>
  </si>
  <si>
    <t>Centre de recherche et d’innovation en cybersécurité et société </t>
  </si>
  <si>
    <t>RCYB</t>
  </si>
  <si>
    <t>CYBERSECURITE; CYBERPSYCHOLOGIE; REALITE ETENDUE; ORGANISATION ; CONFIANCE NUMERIQUE; INTELLIGENCE ARTIFICIELLE</t>
  </si>
  <si>
    <t>340048</t>
  </si>
  <si>
    <t>Bosco, Eric</t>
  </si>
  <si>
    <t>340049</t>
  </si>
  <si>
    <t>APOGÉE - AdapT - Participation financière du FRQ à l’Institut de recherche AdapT sur la résilience des infrastructures aux changements climatiques et l’économie circulaire</t>
  </si>
  <si>
    <t>Institut de recherche AdapT</t>
  </si>
  <si>
    <t>Dubé, Véronique</t>
  </si>
  <si>
    <t>340051</t>
  </si>
  <si>
    <t xml:space="preserve">Entente sur le soutien aux personnes proches aidantes (ESPPA) 2.0 : Une recherche-action sur un outil partenarial et numérique d’évaluation des besoins des personnes proches aidantes  </t>
  </si>
  <si>
    <t>PROCHE AIDANCE; BESOINS DE SOUTIEN ET PLANIFICATION; PARTENARIAT; QUALITE DE VIE ET BIEN-ETRE; APPROCHE CENTREE SUR LE PROCHE AIDANT; ARRIMAGE SERVICES SANTE ET SOCIAUX</t>
  </si>
  <si>
    <t>340055</t>
  </si>
  <si>
    <t>Gruslin, Edith</t>
  </si>
  <si>
    <t>340066</t>
  </si>
  <si>
    <t>Charles, Elizabeth S.A.</t>
  </si>
  <si>
    <t>340067</t>
  </si>
  <si>
    <t>Marquis, Christine</t>
  </si>
  <si>
    <t>340068</t>
  </si>
  <si>
    <t>340071</t>
  </si>
  <si>
    <t>Beauchamp, Julie</t>
  </si>
  <si>
    <t>340079</t>
  </si>
  <si>
    <t>Les personnes proches aidantes des personnes aînées LGBTQ : exploration de leurs expériences et de leurs besoins</t>
  </si>
  <si>
    <t>PROCHE AIDANCE; DIVERSITE SEXUELLE ET DE GENRE; VIEILLISSEMENT; SERVICES; SOUTIEN; RECONNAISSANCE</t>
  </si>
  <si>
    <t>Rey, Sylvie</t>
  </si>
  <si>
    <t>340082</t>
  </si>
  <si>
    <t>Engagement de la personne proche aidante auprès de son proche hébergé atteint de la maladie d’Alzheimer : passer de la dyade à la triade. Une approche novatrice de partenariat pour mieux comprendre les comportements réactifs.</t>
  </si>
  <si>
    <t>SCIENCE INFIRMIERE; PERSONNE PROCHE AIDANTE; ENGAGEMENT ET PARTENARIAT; BESOINS FONDAMENTAUX; RELATIONS; ALZHEIMER</t>
  </si>
  <si>
    <t>340085</t>
  </si>
  <si>
    <t>Brin, Colette</t>
  </si>
  <si>
    <t>340091</t>
  </si>
  <si>
    <t>Éducation aux médias et à l'information à l'école secondaire: évaluation des formations #30secondes avant d'y croire du CQÉMI</t>
  </si>
  <si>
    <t>DSFA</t>
  </si>
  <si>
    <t>EDUCATION AUX MEDIAS; COMPETENCES INFORMATIONNELLES; CITOYENNETE NUMERIQUE; ECOSYSTEME INFORMATIONNEL; ETUDE DE CAS; JOURNALISME</t>
  </si>
  <si>
    <t>340097</t>
  </si>
  <si>
    <t>340099</t>
  </si>
  <si>
    <t>Développement d'approches en intelligence artificielle pour élucider les codes de régulation des ARN et exploiter leur potentiel thérapeutique</t>
  </si>
  <si>
    <t>Subvention d’aide à la recherche en intelligence artificielle en santé et santé numérique</t>
  </si>
  <si>
    <t>CHIAS</t>
  </si>
  <si>
    <t>340100</t>
  </si>
  <si>
    <t>340101</t>
  </si>
  <si>
    <t>340111</t>
  </si>
  <si>
    <t>340112</t>
  </si>
  <si>
    <t>340114</t>
  </si>
  <si>
    <t>340115</t>
  </si>
  <si>
    <t>Laquerre, Marie-Emmanuelle</t>
  </si>
  <si>
    <t>340121</t>
  </si>
  <si>
    <t>Vécus, enjeux, besoins et attentes des jeunes proches aidants issus des communautés ethnoculturelles minoritaires : quelles approches d’intervention et d’accompagnement ?</t>
  </si>
  <si>
    <t>MINORITES ETHNOCULTURELLES; IMMIGRATION; JEUNES PROCHES AIDANTS; DYNAMIQUE FAMILIALE; RELATIONS INTERGENERATIONNELLES; INTERVENTION ET ACCOMPAGNEMENT</t>
  </si>
  <si>
    <t>340130</t>
  </si>
  <si>
    <t>Fox, Stephanie</t>
  </si>
  <si>
    <t>340132</t>
  </si>
  <si>
    <t>Cadrer des solutions collaboratives culturellement sécuritaires entre les personnes proches aidantes issues de groupes ethnoculturels, les personnes âgées aidées et les personnes intervenantes en soin de santé : la négociation d’expertises diversifiées</t>
  </si>
  <si>
    <t>COMMUNICATION EN SANTE; COLLABORATION RELATIONNELLE ; EXPERTISES; APPROCHE COLLABORATIVE; COMMUNICATION INTERCULTURELLE; CADRAGE</t>
  </si>
  <si>
    <t>340139</t>
  </si>
  <si>
    <t>Bien être bien informé.e.s: recherche-action pour explorer et soutenir la littératie sur le bien-être et réduire la mésinformation chez les jeunes travailleur.se.s québécois.es</t>
  </si>
  <si>
    <t>MESINFORMATION; BIEN-ETRE; LITTERATIE; JEUNES; TRAVAILLEUR.SE.S; QUEBEC</t>
  </si>
  <si>
    <t>Neculita, Carmen Mihaela</t>
  </si>
  <si>
    <t>340158</t>
  </si>
  <si>
    <t>Spéciation, impact sur la toxicité aquatique et traitement des thiosels des collecteurs de flottation et des résidus riches en pyrrhotite</t>
  </si>
  <si>
    <t>Processus d'extraction minière</t>
  </si>
  <si>
    <t>COLLECTEURS FLOTTATION; XANTHATES; THIOSELS; TOXICITE AQUATIQUE; PROCEDES D'OXYDATION AVANCEE; TRACAGE ISOTOPIQUE</t>
  </si>
  <si>
    <t>340163</t>
  </si>
  <si>
    <t>340180</t>
  </si>
  <si>
    <t>340213</t>
  </si>
  <si>
    <t>La reconnaissance des personnes proches aidantes en contexte de dépendance : de l’auto-reconnaissance à la coconstruction, à l'implantation d’une intervention leur étant dédiée</t>
  </si>
  <si>
    <t>PERSONNE PROCHE AIDANTE; DEPENDANCES; INTERVENTION; MEMBRES DE L'ENTOURAGE; COCONSTRUCTION; IMPLANTATION</t>
  </si>
  <si>
    <t>Croteau, Claire</t>
  </si>
  <si>
    <t>340222</t>
  </si>
  <si>
    <t>Inciter les personnes proches aidantes de personnes aphasiques à recevoir de l’aide : Recherche-action partenariale entre le système de santé et le secteur communautaire</t>
  </si>
  <si>
    <t>SERVICES DE SANTE; SERVICES COMMUNAUTAIRES; PROCHES AIDANTS; TROUBLE DE LA COMMUNICATION; TRANSFERT DE CONNAISSANCES; FORMATION</t>
  </si>
  <si>
    <t>Davoust, Alan</t>
  </si>
  <si>
    <t>340269</t>
  </si>
  <si>
    <t>Risques de la désinformation alimentée par l'IA, et contres-mesures pour les nouveaux immigrants du Québec</t>
  </si>
  <si>
    <t>DESINFORMATION; IMMIGRANTS; PERSUASION; CONFIANCE; DEEPFAKE; CROYANCES</t>
  </si>
  <si>
    <t>Juneau, Philippe</t>
  </si>
  <si>
    <t>340275</t>
  </si>
  <si>
    <t>Optimisation et utilisation d’une technologie verte (phytoremédiation) pour les eaux contaminées par les métaux de rejets de l'industrie minière</t>
  </si>
  <si>
    <t>ELEMENTS TRACES METALLIQUES; TECHNOLOGIE VERTE; PHYTOREMEDIATION; QUALITE DES EAUX; INDUSTRIE MINIERE; PLANTES AQUATIQUES</t>
  </si>
  <si>
    <t>Damien Moukarzel, Amal</t>
  </si>
  <si>
    <t>340284</t>
  </si>
  <si>
    <t>Femmes, genre, (im)mobilités prolongées et vies précaires:  la migration forcée et les  parcours transnationaux de personnes réfugiées en provenance de Syrie,qui se retrouvent au Canada (Québec) et au Liban et l'exploration  des réalités des femmes en situation de vies précaires et la  reconnaîssance du caractère prolongé de la précarité des conditions de vie</t>
  </si>
  <si>
    <t>Université Saint-Joseph de Beyrouth [USJ]</t>
  </si>
  <si>
    <t>LIBAN</t>
  </si>
  <si>
    <t>Collaboration en recherche scientifique Québec-Liban</t>
  </si>
  <si>
    <t>QCLIB</t>
  </si>
  <si>
    <t xml:space="preserve"> VIE PRECAIRE ; MIGRATION FORCEE ; PARCOURS TRANSNATIONAUX DE PERSONNES REF; LES FEMMES MIGRANTES, REFUGIEES, QUEER ; EXCLUSION, ET STIGMATISATION; DISCRIMINATION ET  VIOLENCE</t>
  </si>
  <si>
    <t>Dubé, Eve</t>
  </si>
  <si>
    <t>340286</t>
  </si>
  <si>
    <t xml:space="preserve">La désinformation comme signal : une approche en sciences sociales appliquée à la vaccination contre la COVID-19 </t>
  </si>
  <si>
    <t>DESINFORMATION; INTERNET ET MEDIAS SOCIAUX; DETERMINANTS SOCIAUX ET CULTURELS; ETHNOGRAPHIE EN LIGNE; ENTREVUES INDIVIDUELLES; VACCINATION</t>
  </si>
  <si>
    <t>Le Gall, Josiane</t>
  </si>
  <si>
    <t>340312</t>
  </si>
  <si>
    <t>Être proche aidant quand on est un homme immigrant ou descendant de migrants. Quelles réalités, quels défis et quels besoins?</t>
  </si>
  <si>
    <t>PROCHE AIDANCE; HOMMES IMMIGRANTS ; HOMMES DESCENDANTS DE MIGRANTS; BESOINS; EXPERIENCES; PRATIQUES PROMETTEUSES</t>
  </si>
  <si>
    <t>Carignan, Marie-Eve</t>
  </si>
  <si>
    <t>340313</t>
  </si>
  <si>
    <t>La désinformation et les changements climatiques au Québec et au Canada : Acteurs, discours, adhésion et solutions</t>
  </si>
  <si>
    <t>DESINFORMATION; CLIMATOSCEPTICISME; ENTRETIEN MOTIVATIONNEL; CHANGEMENTS CLIMATIQUES; RESEAUX SOCIONUMERIQUES; QUEBEC</t>
  </si>
  <si>
    <t>340327</t>
  </si>
  <si>
    <t xml:space="preserve">Décarbonation des équipements des entreprises minières du Québec </t>
  </si>
  <si>
    <t>CONVERSION D'EQUIPEMENTS A MOTEURS; STOCKAGE D'ENERGIE; PENETRATION MAXIMALE DES E RENOUVELABLES; OTIMISATION DES RESSOURCES ENERGETIQUES; RESEAUX ADAPTATFIS ET INTELLIGENTS; MODELISATION ET SIMULATION</t>
  </si>
  <si>
    <t>Gamache, Michel</t>
  </si>
  <si>
    <t>340332</t>
  </si>
  <si>
    <t>Jumeau numérique pour l’intégration de la mine à l’usine : géométallurgie, sobriété énergétique et décarbonisation</t>
  </si>
  <si>
    <t xml:space="preserve">Productivité </t>
  </si>
  <si>
    <t>JUMEAU NUMERIQUE; OPTIMISATION; SIMULATION; INTELLIGENCE ARTIFICIELLE; PLANIFICATION DES OPERATION; EFFICACITE ENERGETIQUE</t>
  </si>
  <si>
    <t>Alba De La Fuente, Anahi</t>
  </si>
  <si>
    <t>340346</t>
  </si>
  <si>
    <t>Analyse interlinguistique de l'acquisition de langues romanes et slaves par des locuteurs de français et d'anglais</t>
  </si>
  <si>
    <t>EXICY</t>
  </si>
  <si>
    <t>LINGUISTIQUE COMPAREE; ACQUISITION DES LANGUES; DISTANCE TYPOLOGIQUE; MULTILINGUISME; COMPETENCES LANGAGIERES; ENSEIGNEMENT ET APPRENTISSAGE</t>
  </si>
  <si>
    <t>Roussel, Stéphane</t>
  </si>
  <si>
    <t>340354</t>
  </si>
  <si>
    <t>L'administration publique en temps de guerre : "e-government" et recours aux technologies de l'information pendant et après un conflit armé</t>
  </si>
  <si>
    <t>ADMINISTRATION; GUERRE; EGOVERMENENT; OCCUPATION ETRANGERE; TECHNOLOGIE INFORMATION; UKRAINE</t>
  </si>
  <si>
    <t>Begon, Mickael</t>
  </si>
  <si>
    <t>340416</t>
  </si>
  <si>
    <t>PianOptim: cocréation intersectorielle de gestes pianistiques optimaux par la simulation prédictive multiphysique</t>
  </si>
  <si>
    <t>Audace Plus</t>
  </si>
  <si>
    <t>Visée</t>
  </si>
  <si>
    <t>AUPV</t>
  </si>
  <si>
    <t>COMMANDE OPTIMALE; COCREATION; FATIGUE; INTERPRETATION MUSICALE; PIANISTE-PIANO; SIMULATION PREDICTIVE</t>
  </si>
  <si>
    <t>Roy, Sébastien</t>
  </si>
  <si>
    <t>340427</t>
  </si>
  <si>
    <t>Mise en œuvre de l’initiative "healing the land" pour la consolidation des connaissances et l’implantation concertée de pratiques en restauration minière valorisant le patrimoine vivant du Territoire Eeyou Istchee.</t>
  </si>
  <si>
    <t>RESTAURATION ECOLOGIQUE; ESPECES INDIGENES; COMMUNAUTES MICROBIENNES; ACCEPTABILITE SOCIALE; SAVOIR TRADITIONNEL; SUIVI TELEMETRIQUE DE PLANTATIONS</t>
  </si>
  <si>
    <t>Koval, Natalia</t>
  </si>
  <si>
    <t>340429</t>
  </si>
  <si>
    <t>Récits de pratique de personnes enseignantes oeuvrant auprès d’élèves déplacé.e.s ou réfugié.e.s en Ukraine, en Pologne et au Québec</t>
  </si>
  <si>
    <t>EXIBZ</t>
  </si>
  <si>
    <t>EDUCATION EN SITUATION D'URGENCE; PERSONNES ENSEIGNANTES; ELEVES DEPLACE.E.S OU REFUGIE.E.S; DROITS DE L?ENFANT; GUERRE EN UKRAINE; BESOINS FONDAMENTAUX</t>
  </si>
  <si>
    <t>Ruths, Derek</t>
  </si>
  <si>
    <t>340434</t>
  </si>
  <si>
    <t>Faire progresser la détection des robots : Une approche basée sur la compétition pour comprendre et contrer les robots des médias sociaux</t>
  </si>
  <si>
    <t>DSFI</t>
  </si>
  <si>
    <t>Politiques de communication:  réglementation, déréglementation</t>
  </si>
  <si>
    <t>SOCIAL MEDIA; BOT DETECTION; COMPETITION FRAMEWORK; DATASET CREATION; MACHINE LEARNING; DISINFORMATION DETECTION</t>
  </si>
  <si>
    <t>Guay, Daniel</t>
  </si>
  <si>
    <t>340443</t>
  </si>
  <si>
    <t>De l’engrais pour tous : Co-construction d’une modalité viable de fabrication de l’ammoniac pour améliorer les rendements des parcelles cultivées</t>
  </si>
  <si>
    <t>AMMONIAQUE; ELECTROCATALYSEUR; ACCEPTABILITE SOCIALE; MODELISATION; ENERGIE PROPRE; ENVIRONNEMENT</t>
  </si>
  <si>
    <t>340445</t>
  </si>
  <si>
    <t>Préparer les personnes proches aidantes à la phase de post-transition en hébergement de leur proche et bâtir des ponts intersectoriels pour les soutenir à partir de la communauté jusqu’à l’hébergement</t>
  </si>
  <si>
    <t>PERSONNE PROCHE AIDANTE; PHASE POST-TRANSITION; ENSEMBLE POUR LE PLAISIR; SOUTIEN ET DEVELOPPEMENT; INTERSECTORIALITE; COLLABORATION</t>
  </si>
  <si>
    <t>Gagnon, Stéphane</t>
  </si>
  <si>
    <t>340456</t>
  </si>
  <si>
    <t>Surveillance des fausses allégations contre les politiciennes et politiciens sur les médias sociaux : modèles algorithmiques innovants pour de nouvelles balises de gouvernance avec une comparaison Québec-International</t>
  </si>
  <si>
    <t>DESINFORMATION; CYBERSECURITE; GOUVERNANCE; ANALYSE SEMANTIQUE; ONTOLOGIES; INTELLIGENCE ARTIFICIELLE</t>
  </si>
  <si>
    <t>Tapp, Diane</t>
  </si>
  <si>
    <t>340462</t>
  </si>
  <si>
    <t>Amélioration continue de services de répit adaptés aux besoins des personnes proches aidantes accompagnant une personne recevant des soins palliatifs et de fin de vie à domicile : une recherche-action intersectorielle</t>
  </si>
  <si>
    <t>SOINS A DOMICILE ; SERVICES DE REPIT; RECHERCHE-ACTION INTERSECTORIELLE; SOINS PALLIATIFS ET DE FIN DE VIE; PERSONNE PROCHE AIDANTE; COMMUNAUTE APPRENANTE</t>
  </si>
  <si>
    <t>Gervais, Félix</t>
  </si>
  <si>
    <t>340464</t>
  </si>
  <si>
    <t xml:space="preserve">Métaux stratégiques associés aux pegmatites granitiques orogéniques de la Province de Grenville orientale: enrichissement, mise en place et détection géophysique </t>
  </si>
  <si>
    <t>CHAINES DE MONTAGNES; GEOCHIMIE; GEOPHYSIQUE; PETROGENESE; METAUX CRITIQUES; PEGMATITES GRANITIQUES</t>
  </si>
  <si>
    <t>Picard, Mathieu</t>
  </si>
  <si>
    <t>340490</t>
  </si>
  <si>
    <t>Filtration des particules d’eau en sortie d’un réacteur permettant d’améliorer l’efficacité énergétique et la réduction des GES du préchauffage d’air des mines souterraines</t>
  </si>
  <si>
    <t>REDUCTION DES GES; PRECHAUFFAGE D'AIR; REACTEUR; FILTRATION DE PARTICULES; MINES SOUTERRAINES; STOCKAGE THERMIQUE SAISONNIER</t>
  </si>
  <si>
    <t>Sarret, Philippe</t>
  </si>
  <si>
    <t>340572</t>
  </si>
  <si>
    <t>ECHO-DIAGNOSTIC ET ECHO-THÉRAPIE DE LA DOULEUR : VOLET 2.0</t>
  </si>
  <si>
    <t>ULTRASONS; TRAITEMENT; INSTRUMENTATION; DOULEUR; DIAGNOSTIC; NEUROPHYSIOLOGIE</t>
  </si>
  <si>
    <t xml:space="preserve">Dubé, Jean-François </t>
  </si>
  <si>
    <t>340586</t>
  </si>
  <si>
    <t>Cégep de Granby</t>
  </si>
  <si>
    <t>Hébert, Sylvie</t>
  </si>
  <si>
    <t>340597</t>
  </si>
  <si>
    <t>Le stress et le bruit comme facteurs déclencheurs ou aggravants de l'acouphène: du laboratoire à la vie quotidienne.</t>
  </si>
  <si>
    <t>BRUIT; STRESS; ACOUPHENE; FACTEUR DE RISQUE; SURDITE; TECHNOLOGIE</t>
  </si>
  <si>
    <t>340654</t>
  </si>
  <si>
    <t>Attirer et retenir les talents en région pour favoriser l'entrepreneuriat innovant au Québec</t>
  </si>
  <si>
    <t>PERSEIS</t>
  </si>
  <si>
    <t xml:space="preserve">Espace </t>
  </si>
  <si>
    <t>PEIS</t>
  </si>
  <si>
    <t>CONTEXTE REGIONAL; INNOVATION; ENTREPRENEURIAT INNOVANT; ATTRACTION DES TALENTS; RETENTION DES TALENTS; METHODOLOGIE MIXTE</t>
  </si>
  <si>
    <t>Sasmito, Agus</t>
  </si>
  <si>
    <t>340681</t>
  </si>
  <si>
    <t>Optimisation et économies d'énergie dans la ventilation, le chauffage et le refroidissement des mines</t>
  </si>
  <si>
    <t>MINE VENTILATION; MINE ENERGY SYSTEM; VENTILATION ON DEMAND; HEATING; COOLING; DUCTING</t>
  </si>
  <si>
    <t>340682</t>
  </si>
  <si>
    <t>Évaluation de la torche à plasma et de l'énergie hydrogène pour le remplacement des combustibles fossiles dans le traitement du minerai de fer</t>
  </si>
  <si>
    <t>PELLETISATION; TORCHE A PLASMA; LA COMBUSTION DE L'HYDROGENE; TRANSFERT DE CHALEUR; OXYDE DE FER; DECARBURATION</t>
  </si>
  <si>
    <t>Faubert, Camille</t>
  </si>
  <si>
    <t>340733</t>
  </si>
  <si>
    <t>Regards croisés sur la prévention de la santé psychologique au travail des policiers: De la théorie à la pratique</t>
  </si>
  <si>
    <t>École nationale de police du Québec [ENPQ]</t>
  </si>
  <si>
    <t>CHZS</t>
  </si>
  <si>
    <t>Gendron, Annie</t>
  </si>
  <si>
    <t>340734</t>
  </si>
  <si>
    <t>Programmation Regards croisés sur la prévention de la santé psychologique au travail des policiers : de la théorie à la pratique (2024-SE12-336436)</t>
  </si>
  <si>
    <t>340765</t>
  </si>
  <si>
    <t>Impacts économiques des changements climatiques sur le secteur agricole québécois: le cas des grains, des pommes de terre et du sirop d'érable</t>
  </si>
  <si>
    <t>Programme Impacts des changements climatiques</t>
  </si>
  <si>
    <t>0CAR</t>
  </si>
  <si>
    <t>CHANGEMENTS CLIMATIQUES; IMPACTS ECONOMIQUES; GRAINS; SIROP D'ERABLE; QUEBEC; SIMULATIONS</t>
  </si>
  <si>
    <t>Lacroix, Isabelle</t>
  </si>
  <si>
    <t>340778</t>
  </si>
  <si>
    <t>Renforcer les bases d’un développement responsable des technologies quantiques, au cœur de la ZI de Sherbrooke</t>
  </si>
  <si>
    <t>TECHNOLOGIE DE RUPTURE; DEVELOPPEMENT RESPONSABLE; ORDINATEUR QUANTIQUE; PARTICIPATION; FORMATION A LA RECHERCHE; INTEGRATION EN SOCIETE</t>
  </si>
  <si>
    <t>Girard, Simon</t>
  </si>
  <si>
    <t>340823</t>
  </si>
  <si>
    <t>CopaQ : La Cohorte Participative du Québec</t>
  </si>
  <si>
    <t>COHORTE PARTICIPATIVE; SCIENCES PARTICIPATIVES; GENETIQUE; GENEALOGIE; SCIENCES CITOYENNES; DEMOGRAPHIE</t>
  </si>
  <si>
    <t>Lambert, Sylvie</t>
  </si>
  <si>
    <t>340826</t>
  </si>
  <si>
    <t>Le bon soutien, au bon moment, à la bonne personne: Mise en œuvre des soins par étapes dans un programme de réhabilitation interdisciplinaire pour les survivants d’un cancer de la tête et du cou à la suite de la radiothérapie</t>
  </si>
  <si>
    <t>Priorité patient</t>
  </si>
  <si>
    <t>Priorité Patient</t>
  </si>
  <si>
    <t>PRPT</t>
  </si>
  <si>
    <t>REHABILITATION; SELF-MANAGEMENT; TAILORED INTERVENTIONS; SURVIVORSHIP; STEPPED CARE; RECOVERY</t>
  </si>
  <si>
    <t>340858</t>
  </si>
  <si>
    <t>Projet RÉFRACTION : faire converger les savoirs pour catalyser l'innovation en santé</t>
  </si>
  <si>
    <t>INNOVATION TECHNOSOCIALE; SANTE GLOBALE; DEMOCRATISATION DU SAVOIR; ACTION INTERSECTORIELLE; CONVERGENCE; MISE A L'ECHELLE</t>
  </si>
  <si>
    <t>Schwartzwald, Robert</t>
  </si>
  <si>
    <t>340882</t>
  </si>
  <si>
    <t>Centre de recherche interuniversitaire sur la littérature et la culture au Québec (CRILCQ)</t>
  </si>
  <si>
    <t>Centre - Renouvellement</t>
  </si>
  <si>
    <t>RGCR</t>
  </si>
  <si>
    <t>PRATIQUES LITTERAIRES ET ARTISTIQUES; HISTOIRE DES ARTS; INTERACTIONS CULTURELLES; ARTS DU SPECTACLE ET ARTS VIVANTS; MUSIQUE ET MUSICOLOGIE; ARTS, MEDIAS ET TECHNOLOGIES</t>
  </si>
  <si>
    <t>Gesualdi-Fecteau, Dalia</t>
  </si>
  <si>
    <t>340893</t>
  </si>
  <si>
    <t>Centre de recherche interuniversitaire sur la mondialisation et le travail (CRIMT)</t>
  </si>
  <si>
    <t>AVENIR ET AMELIORATION DU TRAVAIL; MONDIALISATION ECONOMIQUE ET SOCIALE; MUTATIONS NUMERIQUES ET CLIMATIQUES; REGULATION DU TRAVAIL ET EXPERIMENTATION; REPRESENTATION COLLECTIVE; POLITIQUES SOCIALES ET DE L'EMPLOI</t>
  </si>
  <si>
    <t>Bramburger, Jason</t>
  </si>
  <si>
    <t>340894</t>
  </si>
  <si>
    <t>Découverte de modèles dans les bonnes coordonnées à l'aide de réseaux de neurones</t>
  </si>
  <si>
    <t>SYSTEMES DYNAMIQUES; APPRENTISSAGE AUTOMATIQUE; SCIENCE DES DONNEES; IDENTIFICATION DU SYSTEME; AUTO-ENCODER; TURBULENCE</t>
  </si>
  <si>
    <t>Côté, Nancy</t>
  </si>
  <si>
    <t>340896</t>
  </si>
  <si>
    <t>Équipe de recherche sur les innovations sociales en santé et services sociaux de proximité</t>
  </si>
  <si>
    <t>SOINS ET SERVICE DE PROXIMITE; PREMIERE LIGNE; ACCES AUX SOINS ET SERVICES; MODES DE COLLABORATION; GOUVERNANCE; INNOVATIONS SOCIALES EN SANTE</t>
  </si>
  <si>
    <t>Lafrenière, David</t>
  </si>
  <si>
    <t>340904</t>
  </si>
  <si>
    <t>Centre de recherche en astrophysique du Québec - CRAQ</t>
  </si>
  <si>
    <t>RSMA</t>
  </si>
  <si>
    <t>GALAXIES; EXOPLANETES; MILIEU INTERSTELLAIRE; ETOILES; COSMOLOGIES; INSTRUMENTATION</t>
  </si>
  <si>
    <t>340909</t>
  </si>
  <si>
    <t>Bâtir de nouvelles solidarités dans un monde en tension : Pratiques communautaires, inclusives et citoyennes</t>
  </si>
  <si>
    <t>SOLIDARITES COMMUNAUTAIRES ET CITOYENNES; INCLUSION; ORGANISATION COMMUNAUTAIRE AUTONOME; SANTE MENTALE; MIGRATIONS; ACTION PUBLIQUE INTERSECTORIELLE</t>
  </si>
  <si>
    <t>Luneau, Marie-Pier</t>
  </si>
  <si>
    <t>340913</t>
  </si>
  <si>
    <t>HISTOIRE DU LIVRE ET BIBLIODIVERSITÉ : REVISITER, INTÉGRER, PARTICIPER.</t>
  </si>
  <si>
    <t>HISTOIRE DU LIVRE; EDITION LITTERAIRE; CULTURE MEDIATIQUE; ARCHIVES EDITORIALES; SOCIOLOGIE DE LA LITTERATURE; LECTURE ET LECTORATS</t>
  </si>
  <si>
    <t>Fournier, Patrick</t>
  </si>
  <si>
    <t>340916</t>
  </si>
  <si>
    <t>Centre pour l'étude de la citoyenneté démocratique (CÉCD)</t>
  </si>
  <si>
    <t>IDENTITE; EDUCATION A LA CITOYENNETE; IMMIGRATION; OPINION PUBLIQUE; ELECTION; METHODOLOGIE</t>
  </si>
  <si>
    <t>De Oliveira Soares, Roberta</t>
  </si>
  <si>
    <t>340919</t>
  </si>
  <si>
    <t xml:space="preserve">Moyen de domination ou de participation citoyenne égalitaire? La suite de la « classe d’accueil » (apprentissage de la langue de scolarisation) au Québec du point de vue des jeunes immigrants </t>
  </si>
  <si>
    <t>IMMIGRATION; CLASSE D'ACCUEIL; INTEGRATION; IDENTITE; ALTERISATION; QUEBEC</t>
  </si>
  <si>
    <t>Marchand, Evan</t>
  </si>
  <si>
    <t>340931</t>
  </si>
  <si>
    <t>Quelles sont les séquelles de l’exploitation sexuelle (vécu à l'adolescence) sur les difficultés d’ordre relationnelles chez des femmes avec un historique de placement en centre jeunesse? (Titre préliminaire)</t>
  </si>
  <si>
    <t>TRAUMAS INTERPERSONNELS; EXPLOITATION SEXUELLE; RELATIONS SOCIALES; ATTACHEMENT; DIFFICULTES RELATIONNELLES; FEMMES</t>
  </si>
  <si>
    <t>Darvishi Alamdari, Houshang</t>
  </si>
  <si>
    <t>340932</t>
  </si>
  <si>
    <t>Centre de recherche sur l'aluminium - REGAL</t>
  </si>
  <si>
    <t xml:space="preserve">Mise en forme </t>
  </si>
  <si>
    <t>ALUMINIUM; CONCEPTION; MODELISATION; PROCEDE HALL-HEROUX; EMPREINTE ECOLOGIQUE; ECONOMIE CIRCULAIRE</t>
  </si>
  <si>
    <t>Boerboom, Derek</t>
  </si>
  <si>
    <t>340937</t>
  </si>
  <si>
    <t>Réseau Québécois en Reproduction</t>
  </si>
  <si>
    <t>REPRODUCTION; ANIMAUX; ENVIRONNEMENT; EMBRYON; AGROALIMENTAIRE; MODELISATION</t>
  </si>
  <si>
    <t>Godbout, Nicolas</t>
  </si>
  <si>
    <t>340940</t>
  </si>
  <si>
    <t>Institut transdisciplinaire d'information quantique – INTRIQ</t>
  </si>
  <si>
    <t>INFORMATION QUANTIQUE; MATERIAUX QUANTIQUES; OPTIQUE QUANTIQUE; METROLOGIE QUANTIQUE; COMMUNICATION QUANTIQUE; ORDINATEUR QUANTIQUE</t>
  </si>
  <si>
    <t>Larochelle, Sophie</t>
  </si>
  <si>
    <t>340950</t>
  </si>
  <si>
    <t>Centre d'optique, photonique et lasers (COPL)</t>
  </si>
  <si>
    <t>TECHNOLOGIES PHOTONIQUES; LASERS; MATERIAUX PHOTONIQUES; TELECOMMUNICATIONS OPTIQUES; FIBRES OPTIQUES; BIOPHOTONIQUE</t>
  </si>
  <si>
    <t>Bisson, Nicolas</t>
  </si>
  <si>
    <t>340951</t>
  </si>
  <si>
    <t xml:space="preserve">Régulation de la morphogenèse tissulaire par la signalisation dépendante des récepteurs EPH et des ligands éphrines </t>
  </si>
  <si>
    <t>EPH RECEPTORS; EFN LIGANDS; TISSUE MORPHOGENESIS; RECEPTOR TYROSINE KINASES; PROTEOMICS; CELL SIGNALING</t>
  </si>
  <si>
    <t>Delambre, Léa</t>
  </si>
  <si>
    <t>340952</t>
  </si>
  <si>
    <t xml:space="preserve">À quoi font référence les femmes hétérosexuelles lorsqu'elles parlent d'amour : analyse du discours </t>
  </si>
  <si>
    <t>INTIMITE; AMOUR; COUPLE HETEROSEXUEL; RAPPORT SOCIAUX DE SEXE ET DE GENRE; FEMMES; SOCIETE CONTEMPORAINE</t>
  </si>
  <si>
    <t>Klein, Denise</t>
  </si>
  <si>
    <t>340954</t>
  </si>
  <si>
    <t>Centre de recherche sur le cerveau, le langage et la musique (CRBLM)</t>
  </si>
  <si>
    <t xml:space="preserve">NEUROSCIENCE COGNITIVE; LANGAGE; PLASTICITE; DEVELOPPEMENT; MUSIQUE; COMMUNICATION </t>
  </si>
  <si>
    <t>Motard, Geneviève</t>
  </si>
  <si>
    <t>340961</t>
  </si>
  <si>
    <t>Centre interuniversitaire d'études et de recherches autochtones (CIÉRA)</t>
  </si>
  <si>
    <t>CULTURES ET SAVOIRS AUTOCHTONES; GOUVERNANCE AUTOCHTONE; CONDITIONS SOCIO-ECONOMIQUES AUTOCHTONES; TERRITOIRES ET RESSOURCES NATURELLES; SANTE ET BIEN-ETRE AUTOCHTONES; DECOLONISATION</t>
  </si>
  <si>
    <t>Plant, David</t>
  </si>
  <si>
    <t>340969</t>
  </si>
  <si>
    <t>Systèmes, technologies et applications en radiofréquence et communications (STARaCom)</t>
  </si>
  <si>
    <t>ENABLING OPTICAL AND MICROELECTRONICS ; OPTICAL FIBER TRANSMISSION SYSTEMS; WIRELESS TRANSMISSION SYSTEMS; DIGITAL SIGNAL PROCESSING; ARTIFICIAL INTELLIGENCE; COMMUNICATIONS SOFTWARE AND NETWORKS</t>
  </si>
  <si>
    <t>Lucas-Picher, Philippe</t>
  </si>
  <si>
    <t>340970</t>
  </si>
  <si>
    <t>Projection des vagues de chaleur vers la fin du 21e siècle à Montréal à partir d’un indice de stress thermique combinant la température et l'humidité de l’air avec un modèle régional de climat capable de simuler l’îlot de chaleur urbain</t>
  </si>
  <si>
    <t>ILOT DE CHALEUR URBAIN; VAGUE DE CHALEUR; MODELE REGIONAL DE CLIMAT; CHANGEMENTS CLIMATIQUES; TEMPERATURE; HUMIDITE</t>
  </si>
  <si>
    <t>Federico, Galli</t>
  </si>
  <si>
    <t>340990</t>
  </si>
  <si>
    <t>Nouveaux catalyseurs pour l'aromatisation du méthane</t>
  </si>
  <si>
    <t>METHANE; AROMATISATION; CATALYSEURS MONOATOMIQUES; DFT; SYNTHESE ET CARACTERISATION; CHROMATOGRAPHIE REACTIVE</t>
  </si>
  <si>
    <t>Lessard, Geneviève</t>
  </si>
  <si>
    <t>340997</t>
  </si>
  <si>
    <t>Centre de Recherches Appliquées et Interdisciplinaires sur les Violences intimes, familiales et structurelles (RAIV)</t>
  </si>
  <si>
    <t>VIOLENCES DANS LES RELATIONS INTIMES; VIOLENCES FAMILIALES; VIOLENCES STRUCTURELLES; RECHERCHE APPLIQUEE; RAPPORTS SOCIAUX DE POUVOIR; REPONSES SOCIALES ET JURIDIQUES</t>
  </si>
  <si>
    <t>341014</t>
  </si>
  <si>
    <t>Centre de recherche interuniversitaire sur les humanités numériques (CRIHN)</t>
  </si>
  <si>
    <t>Émergence</t>
  </si>
  <si>
    <t>RGCE</t>
  </si>
  <si>
    <t>HUMANITES NUMERIQUES; EDITORIALISATION; FOUILLE DE TEXTE; INTELLIGENCE ARTIFICIELLE; VISUALISATION; DONNEES STRUCTUREES</t>
  </si>
  <si>
    <t>341023</t>
  </si>
  <si>
    <t xml:space="preserve">Stimulation électrique fonctionnelle personnalisée par l'optimisation des synergies musculaires </t>
  </si>
  <si>
    <t>PEDALAGE A BRAS; BIOMECANIQUE; CONTROLE OPTIMAL; STIMULATION ELECTRIQUE FONCTIONNELLE; READAPTATION PERSONNALISEE; SIMULATION PREDICTIVE</t>
  </si>
  <si>
    <t>Frédéric, Quesnel</t>
  </si>
  <si>
    <t>341032</t>
  </si>
  <si>
    <t>Utiliser l'apprentissage machine pour développer des outils de gestion des unités de chargement de cargo aérien.</t>
  </si>
  <si>
    <t>APPRENTISSAGE MACHINE; GESTION; TRANSPORT; INDUSTRIE AERIENNE; PREDICTION DE LA DEMANDE; CARGO</t>
  </si>
  <si>
    <t>Lapierre, Jean-François</t>
  </si>
  <si>
    <t>341034</t>
  </si>
  <si>
    <t>Groupe de recherche interuniversitaire en limnologie (GRIL)</t>
  </si>
  <si>
    <t>LIMNOLOGIE; DYNAMIQUE ECO-EVOLUTIVE DES COMMUNAUTES; STRUCTURE ET FONCTIONS DES ECOSYSTEMES; RESEAUX TROPHIQUES; IMPACTS ANTHROPIQUES; PROCESSUS PHYSIQUES DES BASSINS VERSANTS</t>
  </si>
  <si>
    <t>Renaud, Kiev</t>
  </si>
  <si>
    <t>341035</t>
  </si>
  <si>
    <t>La pratique du portrait littéraire : entre mémoire et innovation</t>
  </si>
  <si>
    <t>LITTERATURE QUEBECOISE CONTEMPORAINE; CREATION LITTERAIRE; LITTERATURE ET AUTRES ARTS; HERITAGE LITTERAIRE; DESCRIPTION LITTERAIRE; PORTRAIT LITTERAIRE</t>
  </si>
  <si>
    <t>Moffett, Peter</t>
  </si>
  <si>
    <t>341040</t>
  </si>
  <si>
    <t>Centre SÈVE</t>
  </si>
  <si>
    <t>BIOLOGIE VEGETALE; AGRICULTURE; PHYTOPROTECTION; DEVELOPPEMENT DURABLE; PHYTORMEDIATION; PRODUCTION VEGETALE</t>
  </si>
  <si>
    <t>Mishara, Brian</t>
  </si>
  <si>
    <t>341053</t>
  </si>
  <si>
    <t>Centre de recherche et d’intervention sur le suicide, enjeux éthiques et pratiques de fin de vie (CRISE)</t>
  </si>
  <si>
    <t>SUICIDE; PREVENTION; SANTE MENTALE; APPLICATION DES CONNAISSANCES; FIN DE VIE; AIDE MEDICALE A MOURIR</t>
  </si>
  <si>
    <t>Payant, Maude</t>
  </si>
  <si>
    <t>341054</t>
  </si>
  <si>
    <t>Étude à devis mixte : Mieux comprendre la criminalité des femmes incarcérées en milieu provincial ayant un vécu lié à l’échange de services sexuels</t>
  </si>
  <si>
    <t>CRIMINALITE; FEMMES DETENUES; ECHANGE DE SERVICES SEXUELS; DEVIS MIXTE; CHEVAUCHEMENT VICTIME-CRIMINELLE; REINSERTION SOCIALE</t>
  </si>
  <si>
    <t>Chagnon, Mathilde</t>
  </si>
  <si>
    <t>341061</t>
  </si>
  <si>
    <t>PÉNIAA - Personnes Étudiantes n/Neurodivergentes: Inclusion, Accessibilité et Appartenance par la valorisation du savoir expérientiel : un étude descriptive exploratoire de l'environnement bâti universitaire</t>
  </si>
  <si>
    <t>ACCESSIBILITE UNIVERSELLE; ENVIRONNEMENT BATI; MILIEU UNIVERSITAIRE; COMMUNAUTE ETUDIANTE; EQUITE, DIVERSITE ET INCLUSION; BIEN-ETRE</t>
  </si>
  <si>
    <t>Poitras, Isabelle</t>
  </si>
  <si>
    <t>341066</t>
  </si>
  <si>
    <t>Anomalies des mouvements oculaires et leur impact sur la fonction motrice lors de mouvements d'atteinte chez les survivants d'un accident vasculaire cérébrale</t>
  </si>
  <si>
    <t xml:space="preserve">Foothills Medical Centre </t>
  </si>
  <si>
    <t>Alberta</t>
  </si>
  <si>
    <t>ACCIDENTS CEREBROVASCULAIRES; CONTOLE OCCULOMOTEUR; STIMULATIONS CEREBRALES NON INVASIVES; HEMINEGLIGENCE VISUELLE; CONTROLE MOTEUR ; COORDINATION OEIL-MAIN</t>
  </si>
  <si>
    <t>Karpinski, Christopher</t>
  </si>
  <si>
    <t>341069</t>
  </si>
  <si>
    <t xml:space="preserve">Les actions sur les bords hiérarchiquement hyperboliques et sur les immeubles. </t>
  </si>
  <si>
    <t>GROUP THEORY; BUILDING; HYPERFINITENESS; GEOMETRY; BOUNDARY; LATTICE</t>
  </si>
  <si>
    <t>Merle, Geraldine</t>
  </si>
  <si>
    <t>341070</t>
  </si>
  <si>
    <t xml:space="preserve">Diagnostic de précision du cancer en trois dimension dans les échantillons solides et liquides 
 </t>
  </si>
  <si>
    <t xml:space="preserve">DIAGNOSTIC; PORTABLE; FAST ; MULTIARRAY; IN SITU ; ELECTROCHEMICAL </t>
  </si>
  <si>
    <t>Qi, Dahai</t>
  </si>
  <si>
    <t>341093</t>
  </si>
  <si>
    <t>Évaluation et exploration des systèmes de ventilation de bâtiments résilients aux feu de forêt</t>
  </si>
  <si>
    <t>FUMEE DES INCENDIES DE FORET; VENTILATION DU BATIMENT; QUALITE DE L'AIR INTERIEUR; RESILIENCE; MECANISME DE PROPAGATION DES FUMEES; BATIMENT ET ENVIRONNEMENT URBAIN</t>
  </si>
  <si>
    <t>Epule, Terence Epule</t>
  </si>
  <si>
    <t>341095</t>
  </si>
  <si>
    <t>Impacts économiques panquébécois des changements climatiques sur l'agriculture et l'adaptation (P-QEICCAA)</t>
  </si>
  <si>
    <t>CHANGEMENT CLIMATIQUE; RETOMBEES ECONOMIQUES; MODELES CLIMATIQUES; COUT; BENEFICES DE; QUEBEC</t>
  </si>
  <si>
    <t>Lajeunesse, Florence</t>
  </si>
  <si>
    <t>341113</t>
  </si>
  <si>
    <t xml:space="preserve">Combiner pour mieux dépister: évaluation de la spécificité d'une association de signes typiques et pathologiques en autisme. </t>
  </si>
  <si>
    <t>AUTISME; DEVELOPPEMENT TYPIQUE; SIGNES PATHOLOGIQUES; DEPISTAGE PRECOCE; SPECIFICITE; COMBINAISON DE SIGNES</t>
  </si>
  <si>
    <t>341121</t>
  </si>
  <si>
    <t>Regroupement Québécois de Recherche sur la Fonction, l’Ingénierie et les Applications des Protéines, PROTEO</t>
  </si>
  <si>
    <t>FONCTIONS DES PROTEINES ; INTERACTOMES; BIO-INGENIERIE; BIOLOGIE DES SYSTEMES; BIOFABRICATION; BIOPROCEDES</t>
  </si>
  <si>
    <t>Hajjar, Marielle</t>
  </si>
  <si>
    <t>341124</t>
  </si>
  <si>
    <t>Attitudes sexuelles des adolescent.e.s issu.e.s de l’immigration de Montréal : contribution de l'éducation à la sexualité parentale et en milieu scolaire et de différents systèmes du modèle écologique de Bronfenbrenner</t>
  </si>
  <si>
    <t>FAMILLE; MILIEU SCOLAIRE; MODELE ECOLOGIQUE; IMMIGRATION; EDUCATION A LA SEXUALITE; ATTITUDE SEXUELLE</t>
  </si>
  <si>
    <t>Jaiswal, Nikhil</t>
  </si>
  <si>
    <t>341130</t>
  </si>
  <si>
    <t>Co-construction d'un chatbot basé sur l'intelligence artificielle pour les infections pédiatriques communes</t>
  </si>
  <si>
    <t>IA; CHATBOT; CO-CONSTRUCTION; PEDIATRIE; SANTE NUMERIQUE; ENGAGEMENT DES PATIENTS</t>
  </si>
  <si>
    <t>Berrada, Sara</t>
  </si>
  <si>
    <t>341132</t>
  </si>
  <si>
    <t>Fonctions de l'exonucléase 1 (EXO1) dans l'élimination des dommages à l'ADN à la croisée de l'anémie de Fanconi et du cancer</t>
  </si>
  <si>
    <t>ANEMIE DE FANCONI; CANCER; REPARATION ADN; PONTAGE ADN; CHIMIOTHERAPIE; DIAGNOSTIC</t>
  </si>
  <si>
    <t>Racine, Elsa</t>
  </si>
  <si>
    <t>341133</t>
  </si>
  <si>
    <t>La nosémose chez l’abeille mellifère : nouvelles avenues de diagnostic et caractérisation de la pathogénie</t>
  </si>
  <si>
    <t>HISTOPATHOLOGIE; NOSEMOSE; PARASITE; ABEILLE; METHODES DE DIAGNOSTIC; COLORATIONS SPECIALES</t>
  </si>
  <si>
    <t>Landry, Christian</t>
  </si>
  <si>
    <t>341136</t>
  </si>
  <si>
    <t xml:space="preserve">Évolution expérimentale d'une transition moléculaire évolutive qui contribue à complexifier les réseaux cellulaires </t>
  </si>
  <si>
    <t>EVOLUTION; DUPLICATION DE GENES; EVOLUTION NEUTRE; STRUCTURE DE PROTEINE; PAYSAGE ADAPTATIF; BIOLOGIE SYNTHETIQUE</t>
  </si>
  <si>
    <t>Bélanger, Jennifer</t>
  </si>
  <si>
    <t>341140</t>
  </si>
  <si>
    <t>Réinventer des communs malades (étude); suivi de Se déconfiner en corps et en texte (création)</t>
  </si>
  <si>
    <t>Université de Liège [ULiège]</t>
  </si>
  <si>
    <t>MEDECINE; CRISES SOCIALES; PENSEES DU COMMUN; FEMMES; CANCER; AUTOPATHOGRAPHIE</t>
  </si>
  <si>
    <t>Barnabé, Simon</t>
  </si>
  <si>
    <t>341149</t>
  </si>
  <si>
    <t>Réseau Québécois sur l’Énergie Intelligente (RQEI)</t>
  </si>
  <si>
    <t>TRANSPORTS VERTS ET INTELLIGENTS; PRODUCTION D'ENERGIE; EFFICACITE ENERGETIQUE BATIMENTS; STOCKAGE ET CONVERSION D'ENERGIE; RESEAUX DE DISTRIBUTION D'ENERGIE; TRANSITION ENERGETIQUE</t>
  </si>
  <si>
    <t>Boulé, Constance</t>
  </si>
  <si>
    <t>341170</t>
  </si>
  <si>
    <t>Facteurs de risque et de protection associés aux trajectoires des symptômes de stress post-traumatique chez les pompiers premiers répondants</t>
  </si>
  <si>
    <t>SANTE MENTALE; POMPIERS PREMIERS REPONDANTS; TRAJECTOIRES SYMPTOMATOLOGIQUES; STRESS OPERATIONNEL; EVENEMENT POTENTIELLEMENT TRAUMATIQUE; TROUBLE DE STRESS POST-TRAUMATIQUE</t>
  </si>
  <si>
    <t>Poirier, Christian</t>
  </si>
  <si>
    <t>341171</t>
  </si>
  <si>
    <t>Observatoire des médiations culturelles</t>
  </si>
  <si>
    <t>MEDIATION CULTURELLE; DEVELOPPEMENT CULTUREL; ACTION CULTURELLE; INCLUSION SOCIALE; DEMOCRATIE CULTURELLE; DEMOCRATISATION DE LA CULTURE</t>
  </si>
  <si>
    <t>Frenette-Vallières, Andréane</t>
  </si>
  <si>
    <t>341178</t>
  </si>
  <si>
    <t>La création littéraire issue du partenariat écoféministe avec un cheval</t>
  </si>
  <si>
    <t>CREATION LITTERAIRE; AUTOTHEORIE; ECOPOETIQUE; ECOFEMINISME; AUTRE QU'HUMAIN; CHEVAL</t>
  </si>
  <si>
    <t>Chénier, Félix</t>
  </si>
  <si>
    <t>341180</t>
  </si>
  <si>
    <t>Développement d’environnements complexes et de méthodes d’entraînement novatrices sur simulateur de fauteuil roulant, pour adopter des aptitudes de conduite et une technique de propulsion sécuritaire personnalisée</t>
  </si>
  <si>
    <t>SIMULATEUR; FAUTEUIL ROULANT; BIOMECANIQUE; ENTRAINEMENT; READAPTATION; MECATRONIQUE</t>
  </si>
  <si>
    <t>Pellegrino, Charlotte</t>
  </si>
  <si>
    <t>341191</t>
  </si>
  <si>
    <t>La place et les rôles des dispositifs de quantification dans la gouvernance des systèmes de santé : le cas de la prise en charge des personnes âgées au Québec.</t>
  </si>
  <si>
    <t>QUANTIFICATION; DISPOSITIFS COMPTABLES; GOUVERNANCE; VIEILLESSE ; SECTEUR DE LA SANTE; RECHERCHE QUALITATIVE</t>
  </si>
  <si>
    <t>Gosselin, Louis</t>
  </si>
  <si>
    <t>341193</t>
  </si>
  <si>
    <t>Impacts économiques des changements climatiques dans le secteur de la serriculture et de l'agriculture en environnement contrôlé</t>
  </si>
  <si>
    <t>SERRICULTURE; AGRICULTURE EN ENVIRONNEMENT CONTROLE; CHANGEMENTS CLIMATIQUES; DEMANDE EN ENERGIE; AGRONOMIE; COUTS ET REVENUS</t>
  </si>
  <si>
    <t>Duval, Cécile</t>
  </si>
  <si>
    <t>341203</t>
  </si>
  <si>
    <t>Prescriptions de médicaments de faible valeur chez les patients hospitalisés à la suite d’un traumatisme : étude de cohorte rétrospective et analyse d’impact budgétaire</t>
  </si>
  <si>
    <t>TRAUMATOLOGIE; QUALITE DES SOINS; ECONOMIE DE LA SANTE; SURUTILISATION DES SOINS; SURPRESCRIPTION; PRESCRIPTION DE FAIBLE VALEUR</t>
  </si>
  <si>
    <t>Laforest-Lapointe, Isabelle</t>
  </si>
  <si>
    <t>341206</t>
  </si>
  <si>
    <t>Intégration des signaux bidirectionnels des racines et des feuilles dans l'étude des interactions plante-microbes</t>
  </si>
  <si>
    <t>INTERACTIONS PLANTE-MICROBES; PRODUCTIVITE VEGETALE; RESISTANCE AUX STRESS; COMMUNAUTES SYNTHETIQUES; ECOLOGIE MICROBIENNE; MODELISATION</t>
  </si>
  <si>
    <t>Desrosiers, Jade</t>
  </si>
  <si>
    <t>341207</t>
  </si>
  <si>
    <t>L'intelligence autistique sans contraintes : développement et mécanismes du calcul de calendrier</t>
  </si>
  <si>
    <t>CAPACITE SPECIALE; ACQUISITION DU LANGAGE; AUTISME; APPRENTISSAGE; MECANISME COGNITIF; ETUDE DE CAS</t>
  </si>
  <si>
    <t>Fortier, Marc-Antoine</t>
  </si>
  <si>
    <t>341214</t>
  </si>
  <si>
    <t>Influence de la connectivité cérébrale sur la réponse au traitement dans la douleur lombaire chronique : exploration de biomarqueurs potentiels</t>
  </si>
  <si>
    <t>DOULEUR CHRONIQUE LOMBAIRE; NEUROIMAGERIE; IRM; CONNECTIVITE; THERMOABLATION PAR RADIOFREQUENCE; RECHERCHE CLINIQUE</t>
  </si>
  <si>
    <t>341215</t>
  </si>
  <si>
    <t>Centre de recherche interuniversitaire en didactiques (CRIDid)</t>
  </si>
  <si>
    <t>DIDACTIQUES DES DISCIPLINES; CONTENUS DISCIPLINAIRES; FINALITES EDUCATIVES; APPRENTISSAGES DISCIPLINAIRES; CONTENU ET NUMERIQUE; CONTENUS, DIVERSITES ET EQUITE</t>
  </si>
  <si>
    <t>Daphnée, Brazeau</t>
  </si>
  <si>
    <t>341229</t>
  </si>
  <si>
    <t>Effets d’un traitement de cannabidiol administré en phase aigüe sur l'inflammation et la douleur auto rapportée de patients orthopédiques</t>
  </si>
  <si>
    <t>NEUROSCIENCES APPLIQUEES; TRAITEMENT; RETABLISSEMENT; DOULEUR AIGUE; CANNABIDIOL; QUALITE DE VIE</t>
  </si>
  <si>
    <t>Cadieux, Marie-Ève</t>
  </si>
  <si>
    <t>341232</t>
  </si>
  <si>
    <t>Le rôle de la mentalisation comme variable médiatrice dans la détresse psychologique des policiers</t>
  </si>
  <si>
    <t>SANTE MENTALE; REGULATION EMOTIONNELLE; FONCTIONNEMENT PSYCHOSOCIAL; DETRESSE PSYCHOLOGIQUE; POLICIERS; MENTALISATION</t>
  </si>
  <si>
    <t>Côté, Catherine</t>
  </si>
  <si>
    <t>341248</t>
  </si>
  <si>
    <t>Vivre avec une maladie rare, complexe, multi-systémique et douloureuse : Cartographie du parcours de vie avec un trouble héréditaire du tissu conjonctif</t>
  </si>
  <si>
    <t>TROUBLE HEREDITAIRE DU TISSU CONJONCTIF; PARCOURS DE VIE AVEC LA MALADIE; DOULEUR CHRONIQUE; DETRESSE PSYCHOLOGIQUE; TRAJECTOIRE DE SOINS; ACCES AUX SOINS</t>
  </si>
  <si>
    <t>Ricci, Sandrine</t>
  </si>
  <si>
    <t>341249</t>
  </si>
  <si>
    <t>Dire leur nom : quel travail derrière les listes d’agresseurs comme mode d’action politique contre la culture du viol ?</t>
  </si>
  <si>
    <t>VIOLENCE SEXUELLE; CULTURE DU VIOL; MILITANTISME FEMINISTE; MEDIAS SOCIAUX; MOUVEMENTS DE DENONCIATION; LISTES D'AGRESSEURS</t>
  </si>
  <si>
    <t>341252</t>
  </si>
  <si>
    <t>Institut sur la nutrition et les aliments fonctionnels (INAF)</t>
  </si>
  <si>
    <t>QUALITE DES ALIMENTS; SYSTEMES DE TRANSFORMATION ALIMENTAIRES ; ALIMENTATION ET BIEN-ETRE; PERSONNALISATION DE LA NUTRITION; AUTONOMIE ET ACCESSIBILITE ALIMENTAIRE; NUTRITION ET SOCIETE</t>
  </si>
  <si>
    <t>Bélanger, Félix</t>
  </si>
  <si>
    <t>341258</t>
  </si>
  <si>
    <t>Les bibliothèques municipales québécoises comme lieux d'atténuation et d’adaptation aux changements climatiques stimulant la participation et l'inclusion citoyennes</t>
  </si>
  <si>
    <t>AMENAGEMENT DU TERRITOIRE; EQUIPEMENTS PUBLICS; CHANGEMENTS CLIMATIQUES; INCLUSION; PARTICIPATION CITOYENNE; BIBLIOTHEQUES</t>
  </si>
  <si>
    <t>341267</t>
  </si>
  <si>
    <t>Centre pour la conservation et le développement autochtones alternatifs (CCDAA)</t>
  </si>
  <si>
    <t>INDIGENOUS LIFE PROJECTS; RELATIONAL ONTOLOGIES; CONSERVATION GOVERNANCE; LIVELIHOODS AND FOOD SOVEREIGNTY; CUSTOMARY TENURE AND TERRITORIAL RIGHTS; INTER-PEOPLES' ALLIANCES</t>
  </si>
  <si>
    <t>Pinti, Daniele</t>
  </si>
  <si>
    <t>341269</t>
  </si>
  <si>
    <t>Centre de recherche sur la dynamique du système Terre (Geotop)</t>
  </si>
  <si>
    <t>RESSOURCES NATURELLES; RISQUES NATURELS; EVOLUTION DE LA TERRE; GEOCHIMIE ISOTOPIQUE; GEOCHRONOLOGIE; CHANGEMENTS CLIMATIQUES</t>
  </si>
  <si>
    <t>Zeng, Ming</t>
  </si>
  <si>
    <t>341270</t>
  </si>
  <si>
    <t>Allocation de ressources pour les systèmes de télécommunication assistés par surface intelligente reconfigurable</t>
  </si>
  <si>
    <t>COMMUNICATIONS SANS FIL; OPTIMISATION DU RESEAU; ANALYSE DES PERFORMANCES; ALLOCATION DES RESSOURCES ; TECHNOLOGIE DE TRANSMISSION; SURFACE INTELLIGENTE RECONFIGURABLE</t>
  </si>
  <si>
    <t>Brisson, Geneviève</t>
  </si>
  <si>
    <t>341271</t>
  </si>
  <si>
    <t>Centre de recherche en développement territorial - CRDT</t>
  </si>
  <si>
    <t>TERRITOIRE; RURALITE; GOUVERNANCE; ENVIRONNEMENT; DYNAMIQUES SOCIOSPATIALES; DEVELOPPEMENT</t>
  </si>
  <si>
    <t>Thomas, Hugh</t>
  </si>
  <si>
    <t>341288</t>
  </si>
  <si>
    <t>Les polytopes dans la théorie des représentations</t>
  </si>
  <si>
    <t>THEORIE DES REPRESENTATIONS; POLYTOPES; THEORIE DE LIE; REPRESENTATIONS DES CARQUOIS; POLYTOPES HARDER--NARASIMHAN; POLYTOPES MIRKOVIC--VILONEN</t>
  </si>
  <si>
    <t>Dufour, Simon</t>
  </si>
  <si>
    <t>341295</t>
  </si>
  <si>
    <t>Op+lait: Regroupement de recherche pour un lait de qualité optimale</t>
  </si>
  <si>
    <t>INDUSTRIE LAITIERE; INFECTIONS; MICROBIOTE; BOVIN LAITIER; BIEN-ETRE ANIMAL; QUALITE DU LAIT</t>
  </si>
  <si>
    <t>Racine, Éric</t>
  </si>
  <si>
    <t>341301</t>
  </si>
  <si>
    <t>Réseau de recherche sur les savoirs citoyens et les approches cocréatives (RéSCits)</t>
  </si>
  <si>
    <t>Réseau - Émergence</t>
  </si>
  <si>
    <t>RGRE</t>
  </si>
  <si>
    <t>SERVICES PUBLICS; PARTICIPATION CITOYENNE; ETHIQUE ET SOCIETE ; COCREATION; RECHERCHE PARTICIPATIVE; INJUSTICES EPISTEMIQUES</t>
  </si>
  <si>
    <t>Richmond, Isabella</t>
  </si>
  <si>
    <t>341327</t>
  </si>
  <si>
    <t>Les facteurs spatiaux et temporels de l'infrastructure verte urbaine canadienne.</t>
  </si>
  <si>
    <t>URBAN ECOLOGY; ECOLOGICAL BENEFITS; GREEN INFRASTRUCTURE; INEQUITY; SOCIOECOLOGICAL; URBAN TEMPERATURE</t>
  </si>
  <si>
    <t>Hsieh, Yu-Hsin</t>
  </si>
  <si>
    <t>341329</t>
  </si>
  <si>
    <t>L’Amélioration des fonctions corporelles et le développement des capacités à travers la participation à des activités communautaires de choix pour les jeunes en déficience motrice</t>
  </si>
  <si>
    <t>EFFETS DURABLES; ENFANTS ET JEUNES; DEFICIENCE MOTRICE; FONCTIONS CORPORELLES; PARTICIPATION; THERAPIE AXEE SUR L'ENVIRONNEMENT</t>
  </si>
  <si>
    <t>341333</t>
  </si>
  <si>
    <t>Les différences liées au sexe biologique dans la manifestation clinique et pathologique de la maladie d'Alzheimer à son stade préclinique</t>
  </si>
  <si>
    <t>Atrophie cérébrale</t>
  </si>
  <si>
    <t>DIFFERENCES ENTRE LES SEXES; MALADIE D'ALZHEIMER; BIOMARQUEURS; PLAINTES COGNITIVES SUBJECTIVES; ATROPHIE CEREBRALE; ADNI</t>
  </si>
  <si>
    <t>Poirier, Élisabeth</t>
  </si>
  <si>
    <t>341338</t>
  </si>
  <si>
    <t>Matrices injectables riches en oxygène pour la thérapie cellulaire</t>
  </si>
  <si>
    <t>1.THERAPIES CELLULAIRES ; 2.BIOMATERIAUX ; 3.MATRICES; 4.CHITOSANE; 5.HYPOXIE ; 6.HEMOXCELL</t>
  </si>
  <si>
    <t>Fortin-Bédard, Noémie</t>
  </si>
  <si>
    <t>341344</t>
  </si>
  <si>
    <t>Utilisation d’un bras robotique pour les personnes ayant des incapacités aux membres supérieurs: une étude longitudinale des effets et une analyse économique</t>
  </si>
  <si>
    <t>MEMBRES SUPERIEURS; PARTICIPATION SOCIALE; ECONOMIQUE; ROBOTIQUE; QUALITE DE VIE; EXPERIENCE</t>
  </si>
  <si>
    <t>Ayotte-Beaudet, Jean-Philippe</t>
  </si>
  <si>
    <t>341370</t>
  </si>
  <si>
    <t>Équipe de recherche interuniversitaire sur l'éducation en plein air</t>
  </si>
  <si>
    <t>EDUCATION EN PLEIN AIR; EDUCATION PAR LA NATURE; PRATIQUES ENSEIGNANTES; DEVELOPPEMENT COGNITIF DES ENFANTS; DEVELOPPEMENT PHYSIQUE DES ENFANTS; DEVELOPPEMENT PSYCHOLOGIQUE DES ENFANTS</t>
  </si>
  <si>
    <t>Gerard, Marina</t>
  </si>
  <si>
    <t>341372</t>
  </si>
  <si>
    <t xml:space="preserve">Bien-être sexuel des populations adolescentes et jeunes adultes : Exploration mixte de leurs trajectoires sexuelles et identification de profils de douleur et d’orgasme </t>
  </si>
  <si>
    <t>BIEN-ETRE SEXUEL; ADOLESCENCE; SEXUALITE POSITIVE; PLAISIR SEXUEL ; DOULEUR ; EDUCATION</t>
  </si>
  <si>
    <t>Bilodeau, Karine</t>
  </si>
  <si>
    <t>341373</t>
  </si>
  <si>
    <t xml:space="preserve">ÉTAPES-Onco : Soutien structuré du diagnostic à la fin des traitements par des patients accompagnateurs en hémato-oncologie  </t>
  </si>
  <si>
    <t>PARTENARIAT PATIENT; PARCOURS DE SOINS DU CANCER; TRANSITION; SURVIVANCE; PLAN DE SURVIVANCE; SCIENCES MISE EN ?UVRE</t>
  </si>
  <si>
    <t>Salihi, Rabia</t>
  </si>
  <si>
    <t>341374</t>
  </si>
  <si>
    <t>Réfugiés chez eux : une analyse politique du déplacement illégal des Hazara en Afghanistan</t>
  </si>
  <si>
    <t>FORCED DISPLACEMENT; IDENTITY POLITICS; ETHNIC AND RELIGIOUS MINORITIES; AFGHANISTAN; HUMAN RIGHTS; TRANSITIONAL JUSTICE</t>
  </si>
  <si>
    <t>Deschênes, Mélissa</t>
  </si>
  <si>
    <t>341379</t>
  </si>
  <si>
    <t>Profils d’auteurs et victimes de violence conjugale et de harcèlement en cliniques privées</t>
  </si>
  <si>
    <t>VIOLENCE ; PERSONNALITE; VIOLENCE CONJUGALE; HARCELEMENT; FONCTIONNEMENT PSYCHOSOCIAL; PROFILS</t>
  </si>
  <si>
    <t>Sangiovanni, Jonathan</t>
  </si>
  <si>
    <t>341381</t>
  </si>
  <si>
    <t>Base moléculaire de la sensibilité différentielle aux hydrocarbures aromatiques polycycliques chez les oiseaux</t>
  </si>
  <si>
    <t>ECOTOXICOLOGIE; GENETIQUE; TRANSCRIPTOMIQUES; OISEAUX; HYDROCARBURES AROMATIQUES POLYCYCLIQUES; RECEPTEUR DES HYDROCARBURES ARYLIQUES</t>
  </si>
  <si>
    <t>Trepanier-Fleurant, Sara</t>
  </si>
  <si>
    <t>341403</t>
  </si>
  <si>
    <t xml:space="preserve">Amour et violence: vers une compréhension du paradoxe entourant le maintien du cycle de la violence conjugale au sein des couples. </t>
  </si>
  <si>
    <t xml:space="preserve">AMOUR ; VIOLENCE CONJUGALE ; COUPLE; EMOTION ; RELATION ; DESIR </t>
  </si>
  <si>
    <t>Cyrenne-Dussault, Marie</t>
  </si>
  <si>
    <t>341409</t>
  </si>
  <si>
    <t>Influence de l'insécurité alimentaire sur les aspects cliniques, comportementaux et systémiques de la prise en charge de l'obésité infantile</t>
  </si>
  <si>
    <t>OBESITE INFANTILE; INSECURITE ALIMENTAIRE; ADHESION A LA MEDICATION; HABITUDES DE VIE; DETERMINANTS SOCIAUX DE LA SANTE; ORGANISATION DES SOINS DE SANTE</t>
  </si>
  <si>
    <t>Lavoie, Camille</t>
  </si>
  <si>
    <t>341411</t>
  </si>
  <si>
    <t>Transmission intergénérationnelle de la vulnérabilité aux troubles du comportement alimentaire</t>
  </si>
  <si>
    <t>COMPORTEMENT ALIMENTAIRE; ADOLESCENCE; FAMILLE; TRANSMISSION INTERGENERATIONNELLE; IMAGE CORPORELLE; TROUBLES DU COMPORTEMENT ALIMENTAIRE</t>
  </si>
  <si>
    <t>Tremblay, Félix</t>
  </si>
  <si>
    <t>341415</t>
  </si>
  <si>
    <t>Impact des saveurs de liquides de vapotage sur la biologie et la santé pulmonaire</t>
  </si>
  <si>
    <t>VAPOTAGE; IMMUNOLOGIE; SAVEURS; MODELES MURINS; MALADIES PULMONAIRES; HYPERSENSIBILITE</t>
  </si>
  <si>
    <t>Bédard, Emmanuelle</t>
  </si>
  <si>
    <t>341425</t>
  </si>
  <si>
    <t>Limitations fonctionnelles graves et assistance sexuelle: des corps à la croisée de l'intime et du social</t>
  </si>
  <si>
    <t>Perte d'autonomie</t>
  </si>
  <si>
    <t>LIMITATIONS FONCTIONNELLES GRAVES; DROIT A LA SEXUALITE; ASSISTANCE SEXUELLE; ENJEUX ETHIQUES; RECHERCHE INTEGRANT LES ARTS; MOBILISATION DES CONNAISSANCES</t>
  </si>
  <si>
    <t>Millerand, Florence</t>
  </si>
  <si>
    <t>341427</t>
  </si>
  <si>
    <t>Centre interuniversitaire de recherche sur la science et la technologie (CIRST)</t>
  </si>
  <si>
    <t>SCIENCE ET TECHNOLOGIE; INNOVATION; BIBLIOMETRIE/HUMANITES COMPUTATIONNELLES; SAVOIRS ET DISCIPLINES SCIENTIFIQUES; EXPERTISE ET POLITIQUES PUBLIQUES; INTERDISCIPLINARITE</t>
  </si>
  <si>
    <t>Morin, Anaëlle</t>
  </si>
  <si>
    <t>341441</t>
  </si>
  <si>
    <t>Développement et validation d’un instrument de mesure de la pratique infirmière en médecine familiale</t>
  </si>
  <si>
    <t>PRATIQUE INFIRMIERE; MEDECINE FAMILIALE ; EVALUATION DE LA PRATIQUE ; OUTILS DE MESURE; PATIENT'S MEDICAL HOME MODEL ; COMPETENCES</t>
  </si>
  <si>
    <t>Villeneuve, Catherine</t>
  </si>
  <si>
    <t>341445</t>
  </si>
  <si>
    <t>Méthodes d'apprentissage automatique pour la modélisation de la distribution d'espèces animales à partir de données de présence-seule en provenance d'initiatives de science citoyenne</t>
  </si>
  <si>
    <t>MODELES DE DISTRIBUTION D'ESPECES; APPRENTISSAGE DE METRIQUES PROFOND; DECOUVERTE CAUSALE; PROCESSUS PONCTUEL NEURAL; APPRENTISSAGE DE REPRESENTATIONS; SCIENCE CITOYENNE</t>
  </si>
  <si>
    <t>Roy, Valérie</t>
  </si>
  <si>
    <t>341462</t>
  </si>
  <si>
    <t>Violence conjugale : populations en contexte et pratiques transformatrices</t>
  </si>
  <si>
    <t>VIOLENCE CONJUGALE; DIVERSITE; COMPLEXITE; ANALYSE DES PRATIQUES ET POLITIQUES; DANGEROSITE; IMPLANTATION ET EVALUATION DE PROGRAMMES</t>
  </si>
  <si>
    <t>Corbeil-Robitaille, Madeleine-Zoé</t>
  </si>
  <si>
    <t>341493</t>
  </si>
  <si>
    <t>Gestion des déchets et nano-contaminants au sein des communautés en Arctique: le grand corbeau, espèce sentinelle de l’exposition des Inuit</t>
  </si>
  <si>
    <t>GESTION DES MATIERES RESIDUELLES; NANOCONTAMINANTS; ESPECE SENTINELLE; NICHE ALIMENTAIRE; CO-CREATION; VULGARISATION</t>
  </si>
  <si>
    <t>Huberman, Samuel</t>
  </si>
  <si>
    <t>341503</t>
  </si>
  <si>
    <t>Déverrouiller l’hydrodynamique des phonons à température ambiante dans les solides</t>
  </si>
  <si>
    <t>PHONONS; HYDRODYNAMIQUE; EQUATION DE TRANSPORT DE BOLTZMANN; CONDUCTION THERMIQUE; SPECTROSCOPIE DE SONDE DE POMPE; MATERIAUX 2D</t>
  </si>
  <si>
    <t>Handfield, Marika</t>
  </si>
  <si>
    <t>341529</t>
  </si>
  <si>
    <t>Comment conscientiser les allochtones aux réalités Autochtones? Évaluation d’une formation en collaboration avec Mikana.</t>
  </si>
  <si>
    <t>CONSCIENTISATION; PREJUGES; AUTOCHTONE; FORMATION; EFFETS IATROGENES; PREMIERS PEUPLES</t>
  </si>
  <si>
    <t>Wong, Hong Chai</t>
  </si>
  <si>
    <t>341545</t>
  </si>
  <si>
    <t>Intégrer la informatique et la synthèse dans les processus de développement d'antiviraux ciblant l'ARN</t>
  </si>
  <si>
    <t>COMPUTATIONAL DESIGN; ORGANIC SYNTHESIS; MEDICINAL CHEMISTRY; ANTIVIRAL DRUGS; RNA; VIRTUAL SCREENING</t>
  </si>
  <si>
    <t>Côté, Laurianne</t>
  </si>
  <si>
    <t>341592</t>
  </si>
  <si>
    <t>Existe-t-il des corrélâts électrophysiologiques différents liés au traitement par partie ainsi qu'au traitement intégratif des visages?</t>
  </si>
  <si>
    <t>NEUROSCIENCES; PERCEPTION; VISAGES; IDENTITE; HOLISTIQUE; ELECTROPHYSIOLOGIE</t>
  </si>
  <si>
    <t>Herrera Cantor, Ever Andres</t>
  </si>
  <si>
    <t>341604</t>
  </si>
  <si>
    <t>Quel modèle d’affaires pour la pharmacie communautaire au Québec en 2035? Une réflexion prospective.</t>
  </si>
  <si>
    <t>MODELE D'AFFAIRES; THEORIES DES ORGANISATIONS; GOUVERNANCE; FORME ORGANISATIONNELLE; FRANCHISAGE; PHARMACIE</t>
  </si>
  <si>
    <t>Saber, Justine</t>
  </si>
  <si>
    <t>341608</t>
  </si>
  <si>
    <t>Comprendre les phénomènes liés à l'(in)stabilité à la surface des nanoparticules organiques afin d'augmenter l'efficacité de la thérapie photothermique.</t>
  </si>
  <si>
    <t>CANCER; THERAPIE; NANOPARTICULES ORGANIQUES; STABILITE; PHOTOTHERAPIE; LIGANDS</t>
  </si>
  <si>
    <t>341617</t>
  </si>
  <si>
    <t>Comprendre, Agir et Partager, pour soutenir le rétablissement des personnes composant avec un trouble psychotique</t>
  </si>
  <si>
    <t>JEUNES EN DEBUT D'EVOLUTION DE PSYCHOSE; COMORBIDIDITES; INTERVENTION PRECOCE; COGNITION, COMMUNICATION, COLLABORATION; RETABLISSEMENT; STIGMATISATION</t>
  </si>
  <si>
    <t>341631</t>
  </si>
  <si>
    <t>Des horizons communs: poétique et politique des utopies dans la science-fiction francophone contemporaine</t>
  </si>
  <si>
    <t>CONTEMPORAIN; IMAGINAIRE; POLITIQUE; FICTION; COMMUNS; UTOPIE</t>
  </si>
  <si>
    <t>Vighi, Asia</t>
  </si>
  <si>
    <t>341643</t>
  </si>
  <si>
    <t xml:space="preserve">Évolution in vivo des enzymes issues de plantes impliquées dans la production de composés antioxydants d’intérêts </t>
  </si>
  <si>
    <t>SYNTHETIC BIOLOGY; SACCHAROMYCES CEREVISIAE; METABOLIC ENGINEERING; MICROBIAL CELL FACTORIES; ENZYME ENGINEERING; HIGH VALUE COMPOUNDS</t>
  </si>
  <si>
    <t>Vivier, Olivier</t>
  </si>
  <si>
    <t>341644</t>
  </si>
  <si>
    <t>Lien entre le type d'agresseur et le taux de cortisol chez les jeunes – Effet médiateur de la compétence sociale perçue</t>
  </si>
  <si>
    <t>ETUDE LONGITUDINALE; DEVELOPPEMENT; RELATIONS SOCIALES; AGRESSIVITE; STRESS; CORTISOL</t>
  </si>
  <si>
    <t>Aji, Narjiss</t>
  </si>
  <si>
    <t>341655</t>
  </si>
  <si>
    <t>Le rôle de la protéine  ACE2 dans la grossesse et la susceptibilité au Covid-19</t>
  </si>
  <si>
    <t xml:space="preserve">PREGNANCY; SARS-COV-2; ANGIOGENESIS; RENIN ANGIOTENSIN SYSTEM; PREECLAMPSIA; FOETAL DEVELOPMENT </t>
  </si>
  <si>
    <t>Gariépy, Mathieu</t>
  </si>
  <si>
    <t>341662</t>
  </si>
  <si>
    <t>Cadrage de l’invasion de l’Ukraine : comment les diplomaties russe et ukrainienne utilisent-elles X (Twitter) pour influencer l’interprétation du conflit ?</t>
  </si>
  <si>
    <t>Stratégies de persuasion</t>
  </si>
  <si>
    <t>Auditoires et médias de masse</t>
  </si>
  <si>
    <t>RUSSIE; UKRAINE; DIPLOMATIE; RESEAUX SOCIAUX; TWITTER; CADRAGE STRATEGIQUE</t>
  </si>
  <si>
    <t>Siaj, Mohamed</t>
  </si>
  <si>
    <t>341666</t>
  </si>
  <si>
    <t xml:space="preserve">Centre Québécois sur les Matériaux Fonctionnels (CQMF) </t>
  </si>
  <si>
    <t>1. POLYMERES  ; 2. NANOSCIENCE; 3. STRUCTURES AUTO-ASSEMBLEES; 4. ENERGIE; 5. BIOMEDICAL; 6. DEVELOPPEMENT DURABLE</t>
  </si>
  <si>
    <t>Warhaftig, Gal</t>
  </si>
  <si>
    <t>341668</t>
  </si>
  <si>
    <t>Le rôle des modifications des histones dans l’adversité en début de vie : un regard sur les contributions spécifiques à une seule cellule du cerveau humain</t>
  </si>
  <si>
    <t>BF15R</t>
  </si>
  <si>
    <t>DEPRESSION; SUICIDE; SINGLE-CELL; HISTONE MODIFICATION; EPIGENETICS; BRAIN</t>
  </si>
  <si>
    <t>Saint-Pierre, Marie-Josée</t>
  </si>
  <si>
    <t>341681</t>
  </si>
  <si>
    <t>Recherche-création sur les outils de l’Intelligence Artificielle (IA) dans la production en cinéma d’animation : réalisation d'un court-métrage inédit sur la représentation des corps des femmes dans la pornographie de masse féministe (prosexe).</t>
  </si>
  <si>
    <t>INTELLIGENCE ARTIFICIELLE (IA) ; CREATION CINEMA D?ANIMATION; PORNOGRAPHIE DE MASSE FEMINISTE PROSEXE; TECHNIQUES D?ANIMATIONS ; THEORIE D?ANIMATION; THEORIE FEMINISTE</t>
  </si>
  <si>
    <t>Robin, Louise</t>
  </si>
  <si>
    <t>341713</t>
  </si>
  <si>
    <t>Acceptabilité, utilisabilité et efficacité clinique d’une intervention axée sur la pratique d’exercices physiques via l’usage d’u robot de télé-présence mobile auprès des personnes âgées</t>
  </si>
  <si>
    <t>VIEILLISSEMENT; ACCEPTABILITE; TECHNOLOGIE; ACTIVITE PHYSIQUE; UTILISABILITE; ROBOT DE TELEPRESENCE MOBILE</t>
  </si>
  <si>
    <t>Su, Ting-Yi</t>
  </si>
  <si>
    <t>341737</t>
  </si>
  <si>
    <t>Approches de biologie structurale des systèmes pour étudier les effets des mutations faux-sens pathogènes et non pathogènes sur l'interactome humain</t>
  </si>
  <si>
    <t>BIOLOGIE STRUCTURALE; BIOLOGIE DES SYSTEMES; BIOLOGIE DES RESEAUX; INTERACTOME STRUCTUREL; INTERACTIONS PROTEINE-PROTEINE; MUTATIONS FAUX-SENS</t>
  </si>
  <si>
    <t>Allard, Jérôme</t>
  </si>
  <si>
    <t>341745</t>
  </si>
  <si>
    <t>Développement d'un traitement minimalement invasif de l'ostéochondrite disséquante à base d'ultrasons engendrant des microfractures</t>
  </si>
  <si>
    <t>OSTEOCHONDRITE DISSEQUANTE; ULTRASONS; MINIMALLEMENT INVASIF; CHIRURGIE ORTHOPEDIQUE; BIOMATERIAUX; DISPOSITIF MEDICAL</t>
  </si>
  <si>
    <t>Rousseaux, Floriane</t>
  </si>
  <si>
    <t>341746</t>
  </si>
  <si>
    <t>Développement et évaluation d'un programme d'intervention combinant réalité virtuelle et hypnose dans
l'accompagnement des personnes agées atteintes de douleurs chroniques</t>
  </si>
  <si>
    <t>DOULEUR CHRONIQUE; QUALITE DE VIE; PSYCHOLOGIE DE LA SANTE; HYPNOSE; REALITE VIRTUELLE; GERIATRIE</t>
  </si>
  <si>
    <t>Mélançon , David</t>
  </si>
  <si>
    <t>341749</t>
  </si>
  <si>
    <t>Fabrication d'actionneurs inspirés d'origami via le contrôle d'instabilités dans les coques cylindriques</t>
  </si>
  <si>
    <t>Structure et caractérisation macroscopique</t>
  </si>
  <si>
    <t>MECANIQUE DU SOLIDE NON-LINEAIRE; INSTABILITES MECANIQUES; STRUCTURES DE COQUES; STRUCTURES INTELLIGENTES; ROBOTIQUE SOUPLE; STRUCTURES INSPIREES D'ORIGAMI</t>
  </si>
  <si>
    <t>Mcintosh, Katelyn</t>
  </si>
  <si>
    <t>341751</t>
  </si>
  <si>
    <t>Des liens familiaux: comprendre les causes de la pénurie d'enseignants dans les zones rurales</t>
  </si>
  <si>
    <t>MANAGEMENT; PUBLIC SERVICES; ORGANIZATIONAL BEHAVIOUR; TEACHERS; GENDER ROLES; WORK-FAMILY</t>
  </si>
  <si>
    <t>Mével, Brieuc</t>
  </si>
  <si>
    <t>341756</t>
  </si>
  <si>
    <t>La conception et l’intégration de cellule solaire III-V à base de substrat de germanium poreux, sur un tissu composite à destination de l’aéronautique.</t>
  </si>
  <si>
    <t>PHOTOVOLTAIQUE; AERONAUTIQUE; COUCHE MINCE; CELLULE III-V; SEPARATION; TISSUS COMPOSITES</t>
  </si>
  <si>
    <t>Mathieu, Janny</t>
  </si>
  <si>
    <t>341773</t>
  </si>
  <si>
    <t>Améliorer les trajectoires de soins des patients atteints de lombalgie: mieux comprendre les décisions des professionnels de la santé de première ligne</t>
  </si>
  <si>
    <t>LOMBALGIE; SOINS PRIMAIRES; TRAJECTOIRES DE SOINS; RESSOURCES EN SANTE; DOULEUR; OPTIMISATION DES SERVICES DE SANTE</t>
  </si>
  <si>
    <t>341815</t>
  </si>
  <si>
    <t xml:space="preserve">Pour des soins en oncologie inclusifs : Améliorer le parcours et l’expérience de soins des personnes des minorités sexuelles et de genre  </t>
  </si>
  <si>
    <t>CANCER; MINORITES SEXUELLES ET DE GENRE; PARCOURS DE SOINS; RECHERCHE PARTICIPATIVE; METHODES MIXTES; EDI (EQUITE, DIVERSITE, INCLUSION)</t>
  </si>
  <si>
    <t>Tremblay, Noémie</t>
  </si>
  <si>
    <t>341818</t>
  </si>
  <si>
    <t>Étude de faisabilité d'un programme de formation en communication motivationnelle chez les médecins pour le changement de comportement de santé des patients</t>
  </si>
  <si>
    <t>COMMUNICATION MOTIVATIONNELLE; COMPORTEMENT DE SANTE; CANADA; MEDECINS; MALADIES CHRONIQUES; FORMATION</t>
  </si>
  <si>
    <t>Déry, Julien</t>
  </si>
  <si>
    <t>341844</t>
  </si>
  <si>
    <t>Vers une éthique vivante dans un centre de réadaptation : projet de recherche-action participative</t>
  </si>
  <si>
    <t>ETHIQUE VIVANTE; READAPTATION; USAGERS; PROCHES; RECHERCHE-ACTION PARTICIPATIVE; LABORATOIRE VIVANT</t>
  </si>
  <si>
    <t>Tabiai, Ilyass</t>
  </si>
  <si>
    <t>341896</t>
  </si>
  <si>
    <t>Investigation du rôle de la non-localité dans la modélisation du comportement des structures hétérogènes des composites et polymères imprimées en 3D par l'utilisation de méthodes holographiques de champ plein</t>
  </si>
  <si>
    <t>MATERIAUX HETEROGENES; INTERFEROMETRIE HOLOGRAPHIQUE; MODELISATION NON-LOCALE; OUVERTURE DE FISSURE; ENDOMMAGEMENT; DEFORMATION DE CHAMP PLEIN</t>
  </si>
  <si>
    <t>Aubin, Adèle</t>
  </si>
  <si>
    <t>341903</t>
  </si>
  <si>
    <t>Exploration des réussites et défis de la dimension éthique des formations techniques en intelligence artificielle dans les universités québécoises</t>
  </si>
  <si>
    <t>ENSEIGNEMENT SUPERIEUR; APPROCHES PEDAGOGIQUES; ETHIQUE DE L'INTELLIGENCE ARTIFICIELLE; APPRENTISSAGE PAR SERVICE COMMUNAUTAIRE; INTELLIGENCE ARTIFICIELLE; PEDAGOGIE DE L'ETHIQUE DE L'IA</t>
  </si>
  <si>
    <t>Sboui, Lokman</t>
  </si>
  <si>
    <t>341922</t>
  </si>
  <si>
    <t>Transition numérique des grandes cultures en Tunisie et au Québec par le biais de l'Internet des Objets (IoT) par satellite et l'intelligence artificielle</t>
  </si>
  <si>
    <t>Appel à projets conjoints Tunisie-Québec</t>
  </si>
  <si>
    <t>TUNQC</t>
  </si>
  <si>
    <t>TRANSITION NUMERIQUE;  INTERNET DES OBJETS (IOT); COMMUNICATION PAR SATELLITE; AGRICULTURE DE PRECISION; INTELLIGENCE ARTIFICIELLE; AMELIORATION DES GRANDES CULTURES</t>
  </si>
  <si>
    <t>Choi, Béatrice</t>
  </si>
  <si>
    <t>341931</t>
  </si>
  <si>
    <t>Cartographie des interactions entre l'immunité de l’hôte et les bactéries de l'intestin en contexte de maladies inflammatoires chroniques</t>
  </si>
  <si>
    <t>University of Copenhagen</t>
  </si>
  <si>
    <t>MICROBIOTE INTESTINAL; INFLAMMATION; MALADIES METABOLIQUES; MALADIES INFLAMMATOIRES DE L'INTESTIN; INTERACTION HOTE-MICROBIOTE; STEATOSE HEPATIQUE NON ALCOOLIQUE (NAFLD</t>
  </si>
  <si>
    <t>Smith, Brandon</t>
  </si>
  <si>
    <t>341938</t>
  </si>
  <si>
    <t>L'Eudémonisme Moderne au 17e-18e Siècle</t>
  </si>
  <si>
    <t>University of Wisconsin - Madison</t>
  </si>
  <si>
    <t>Wisconsin</t>
  </si>
  <si>
    <t>EARLY MODERN PHILOSOPHY ; EARLY MODERN MORAL PHILOSOPHY; HAPPINESS; EARLY MODERN RATIONALISM; EUDAIMONISM; EARLY MODERN WOMEN EUDAIMONISTS</t>
  </si>
  <si>
    <t>Makarenkov, Vladimir</t>
  </si>
  <si>
    <t>341978</t>
  </si>
  <si>
    <t>Nouvelles méthodes de construction de réseaux de similarité et leurs applications à grande échelle en évolution, écologie et biogéographie</t>
  </si>
  <si>
    <t>ANALYSE PHYLOGENETIQUE; ECOLOGIE; BIOGEOGRAPHIE; EVOLUTION DU SARS-COV-2; TRANSFERT HORIZONTAL DE GENES; RESEAU DE SIMILARITE/THEORIE DES GRAPHES</t>
  </si>
  <si>
    <t>Marcotte Chenard, Alexis</t>
  </si>
  <si>
    <t>341995</t>
  </si>
  <si>
    <t>Intégration des "Snack d'exercice" dans la gestion et prise et charge du diabète de type 2 : faisabilité et gestion du risques de maladies cardiovasculaires</t>
  </si>
  <si>
    <t>DIABETE DE TYPE 2; PHYSIOLOGIE DE L'EXERCICE; MALADIE CHRONIQUE; MALADIE CARDIOVASCULAIRE; ACTIVITE PHYSIQUE; EXERCICE</t>
  </si>
  <si>
    <t>Zogning, Félix</t>
  </si>
  <si>
    <t>342000</t>
  </si>
  <si>
    <t>L’alignement des entreprises québécoises sur les Objectifs de Développement Durable (ODD) : le rôle des incubateurs et accélérateurs</t>
  </si>
  <si>
    <t>INNOVATION; ENTREPRENEURIAT; DEVELOPPEMENT DURABLE ; ECOSYSTEME ENTREPRENEURIAL; INCUBATEUR; ACCELERATEUR</t>
  </si>
  <si>
    <t>Chappe, Yann</t>
  </si>
  <si>
    <t>342004</t>
  </si>
  <si>
    <t>HOPE-IOID : Régulation et modulation à différents niveaux du système opioïde par le nouveau piégeur de peptides 
opioïdes ACKR3</t>
  </si>
  <si>
    <t>BIOCHIMIE ; RECEPTEUR COUPLE AUX PROTEINES G; PHARMACOLOGIE;  TRANSDUCTION PATHWAYS; OPIACE; DOULEUR</t>
  </si>
  <si>
    <t>342006</t>
  </si>
  <si>
    <t>Centre international de criminologie comparée (CICC)</t>
  </si>
  <si>
    <t>DELINQUANCE; INTERVENTION; RESEAUX CRIMINELS; VICTIMISATION; REGULATION; ESPACE NUMERIQUE</t>
  </si>
  <si>
    <t>Poirier, Laurence</t>
  </si>
  <si>
    <t>342059</t>
  </si>
  <si>
    <t xml:space="preserve">Effet aigu de l'exercice aérobie personnalisé sur la réponse immunitaire anticancer chez des individus en cours de traitement pour un cancer curable.
  </t>
  </si>
  <si>
    <t>EXERCICE; CANCER; CELLULES CYTOTOXIQUES; MOBILISATION DE CELLULES IMMUNITAIRES; MIGRATION DES CELLULES IMMUNITAIRES; TRAITEMENT ANTICANCER</t>
  </si>
  <si>
    <t>This, Sébastien</t>
  </si>
  <si>
    <t>342086</t>
  </si>
  <si>
    <t xml:space="preserve">Développement de méthodes d’intelligence artificielle pour accélérer les thérapies adoptives anti-cancéreuses </t>
  </si>
  <si>
    <t xml:space="preserve">THERAPIE CELLULAIRE ; INTELLIGENCE ARTIFICIELLE; DYNAMIQUE DU CALCIUM INTRACELLULAIRE; LYMPHOCYTES T ; BIOPHOTONIQUE; SEQUENCAGE </t>
  </si>
  <si>
    <t>St-Onge, Christina</t>
  </si>
  <si>
    <t>342090</t>
  </si>
  <si>
    <t>La qualité des décisions qui s’appuient sur l’évaluation des apprentissages et des programmes : un enjeu sociétal</t>
  </si>
  <si>
    <t>VALIDITE; EVALUATION; MESURE D'IMPACT; COMPETENCE; PROFESSIONALISATION; APPRENTISSAGE</t>
  </si>
  <si>
    <t>Richer, Iris</t>
  </si>
  <si>
    <t>342092</t>
  </si>
  <si>
    <t>Le droit de l'enfant de participer à la vie culturelle dans l'environnement numérique</t>
  </si>
  <si>
    <t>DROIT DE PARTICIPER A LA VIE CULTURELLE; DROITS DE L'ENFANT; ENVIRONNEMENT NUMERIQUE; INTELLIGENCE ARTIFICIELLE/ALGORITHMES; OBLIGATIONS DE L'ETAT; RESPONSABILITES DES ENTREPRISES PRIVEES</t>
  </si>
  <si>
    <t>Lebeau, Rose</t>
  </si>
  <si>
    <t>342098</t>
  </si>
  <si>
    <t>Le rôle du stress de ne pas être assez masculin dans la relation entre le cumul des   traumas interpersonnels en enfance et la dysrégulation émotionnelle chez les hommes consultant un organisme communautaire québécois.</t>
  </si>
  <si>
    <t>TRAUMAS INTERPERSONNELS EN ENFANCE; VICTIMISATION MASCULINE; STRESS D'ECART A LA MASCULINITE; DYSREGULATION EMOTIONNELLE; MASCULINITE HEGEMONIQUE; HOMMES VICTIMES</t>
  </si>
  <si>
    <t>Gungor, Alper</t>
  </si>
  <si>
    <t>342107</t>
  </si>
  <si>
    <t>Œuvres d'art, fonctions et pluralisme de l'artefact</t>
  </si>
  <si>
    <t>METAPHYSICS; PLURALISM; ARTIFACTS; ARTWORKS; FUNCTION; NATURAL OBJECTS</t>
  </si>
  <si>
    <t>Boobly, Ammena Tarannum</t>
  </si>
  <si>
    <t>342109</t>
  </si>
  <si>
    <t>L’éducation feminine dans les madrasas au Bangladesh: perspectives d’autonomisation</t>
  </si>
  <si>
    <t>TRADITION RELIGIEUSE; FILLES; FEMMES;  MEDERSA;  EDUCATION;  AUTONOMISATION</t>
  </si>
  <si>
    <t>Green, Alyssa</t>
  </si>
  <si>
    <t>342116</t>
  </si>
  <si>
    <t>Pénétrance des variants de maladies mendéliennes dans les biobanques de population</t>
  </si>
  <si>
    <t>FRENCH-CANADIAN; RARE DISEASE; MENDELIAN DISEASE; PREVALENCE; VARIABLE EXPRESSIVITY; PENETRANCE</t>
  </si>
  <si>
    <t>St-Jean, Etienne</t>
  </si>
  <si>
    <t>342143</t>
  </si>
  <si>
    <t>Portrait, enjeux et facteurs favorisant l’entrepreneuriat scientifique en Tunisie et au Québec</t>
  </si>
  <si>
    <t>ENTREPRENEURIAT SCIENTIFIQUE; COMMERCIALISATION DES INNOVATIONS; ENTREPRENEURIAT ACADEMIQUE; ACCOMPAGNEMENT; ENTREPRENEURIAT TECHNOLOGIQUE; VALORISATION DE LA RECHERCHE</t>
  </si>
  <si>
    <t>Dastmalchi, Mehran</t>
  </si>
  <si>
    <t>342145</t>
  </si>
  <si>
    <t>MIMA : Mouvement Intercellulaire des Métabolites Alcaloïdes</t>
  </si>
  <si>
    <t>METABOLISME; PLANTES ; ALCALOIDES; BIOCHIMIE ; TRANSPORTEURS ; BIOLOGIE SYNTHETIQUE</t>
  </si>
  <si>
    <t>Bouchard, Karine</t>
  </si>
  <si>
    <t>342148</t>
  </si>
  <si>
    <t>Conséquences sexes-spécifiques du stress néonatal sur le développement des réponses immunitaires suite à une infection virale.</t>
  </si>
  <si>
    <t>SYTEME IMMUNITAIRE; STRESS; INFECTION VIRALE; SEXE-SPECIFIQUE; IMMUNOLOGIE; PNEUMOLOGIE</t>
  </si>
  <si>
    <t>Bédard, Laury</t>
  </si>
  <si>
    <t>342151</t>
  </si>
  <si>
    <t>Conception et mise à l’essai d’un dispositif de développement professionnel à distance : principes de design et apport à l’amélioration de la compétence numérique de personnes enseignantes du primaire et du secondaire</t>
  </si>
  <si>
    <t>DEVELOPPEMENT PROFESSIONNEL; TECHNOLOGIE EDUCATIVE; COMPETENCE NUMERIQUE; MOBILISATION DU NUMERIQUE; APPRENTISSAGE NUMERIQUE; DEVELOPPEMENT PROFESSIONNEL A DISTANCE</t>
  </si>
  <si>
    <t>Deshayes, Thomas</t>
  </si>
  <si>
    <t>342158</t>
  </si>
  <si>
    <t>Renforcer la protection des travailleurs québécois face aux chaleurs extrêmes : aspects physiologiques à approfondir pour bonifier les utilitaires sur la contrainte thermique à la chaleur.</t>
  </si>
  <si>
    <t>THERMOREGULATION; ASTREINTE THERMIQUE; CHALEUR; CONTRAINTE THERMIQUE; FATIGUE; ALTERNANCE TRAVAIL-REPOS</t>
  </si>
  <si>
    <t>Garfinkle, Richard</t>
  </si>
  <si>
    <t>342161</t>
  </si>
  <si>
    <t>Développement d'un ensemble de résultats de bases pour les essais cliniques de traitement du cancer rectal</t>
  </si>
  <si>
    <t>Hôpital d'Ottawa</t>
  </si>
  <si>
    <t>Appareil digestif</t>
  </si>
  <si>
    <t>CANCER DU RECTUM; MESURES PRINCIPALES; ESSAIS CLINIQUES; TRAITEMENT; CONSENSUS; METHODOLOGIE</t>
  </si>
  <si>
    <t>Chevalier, Geneviève</t>
  </si>
  <si>
    <t>342166</t>
  </si>
  <si>
    <t>Réunir à nouveau : développer des pratiques artistiques, commissariales et muséales privilégiant l'attention au vivant</t>
  </si>
  <si>
    <t>ARTS VISUELS ET MEDIATIQUES; COMMISSARIAT D'EXPOSITION; MUSEOLOGIE; CHANGEMENT CLIMATIQUE; TOURNANT ECOLOGIQUE; DECROISSANCE</t>
  </si>
  <si>
    <t>Chauvin, Valérie</t>
  </si>
  <si>
    <t>342184</t>
  </si>
  <si>
    <t>Dynamique entre l’insécurité alimentaire, les habitudes de vie et le rétablissement chez les personnes ayant des troubles psychotiques.</t>
  </si>
  <si>
    <t>TROUBLES PSYCHOTIQUE; INSECURITE ALIMENTAIRE; RETABLISSEMENT; ACTIVITE PHYSIQUE; COMPORTEMENTS DE SANTE; ALIMENTATION</t>
  </si>
  <si>
    <t>Senécal, Charles</t>
  </si>
  <si>
    <t>342198</t>
  </si>
  <si>
    <t xml:space="preserve">L’utilisation d’outils technologiques pour soutenir l’autoévaluation de la compétence à communiquer oralement en contexte d’interactions spontanées au secondaire </t>
  </si>
  <si>
    <t>EDUCATION; DIDACTIQUE; FRANCAIS; COMMUNICATION ORALE; ORAL SPONTANE; AUTOEVALUATION</t>
  </si>
  <si>
    <t>342218</t>
  </si>
  <si>
    <t>Évaluation économique précoce de trois environnements cliniques pour la prise en charge des adultes atteints de troubles musculosquelettiques : une étude de cohorte prospective multicentrique</t>
  </si>
  <si>
    <t>Centre de recherche du CHU de Québec-Université Laval</t>
  </si>
  <si>
    <t>PREMIERE LIGNE; URGENCE; TROUBLES MUSCULOSQUELETTIQUES; ORGANISATION DES SOINS; READAPTATION; ECONOMIE DE LA SANTE</t>
  </si>
  <si>
    <t>Debrabandere, Anne</t>
  </si>
  <si>
    <t>342220</t>
  </si>
  <si>
    <t>Appui financier au consortium Ouranos pour l’implantation du nouveau bureau de coordination à Montréal - Déploiement du World Climate Research Programme’s Regional Information for Society International (RIfS-IPO)</t>
  </si>
  <si>
    <t>Ouranos</t>
  </si>
  <si>
    <t>Déploiement du World Climate Research Programme’s Regional Information for Society International (RIfS-IPO)</t>
  </si>
  <si>
    <t>Bourdeau-Brien, Michaël</t>
  </si>
  <si>
    <t>342229</t>
  </si>
  <si>
    <t>Impacts économiques des changements climatiques sur le secteur de l’assurance au Québec</t>
  </si>
  <si>
    <t>IMPACTS DES CHANGEMENTS CLIMATIQUES; ADAPTATION AUX CHANGEMENTS CLIMATIQUES; ASSURANCES; GESTION DES RISQUES; RISQUE PHYSIQUE; RISQUE DE TRANSITION</t>
  </si>
  <si>
    <t>Joan Casademont, Anna</t>
  </si>
  <si>
    <t>342243</t>
  </si>
  <si>
    <t>Joan Casademont, A., Gagné, N., &amp; Viladrich Castellanas, Èric. (2022). Allers-retours entre recherche et pratique : Analyse de besoins et capsules de microapprentissage en apprentissage d’une langue tierce ou additionnelle. Médiations &amp; Médiatisations, (12), 8-33.</t>
  </si>
  <si>
    <t>Prix Publication en français</t>
  </si>
  <si>
    <t>Louise-Dandurand</t>
  </si>
  <si>
    <t>PFZ</t>
  </si>
  <si>
    <t>Leroux, Philippe</t>
  </si>
  <si>
    <t>342244</t>
  </si>
  <si>
    <t xml:space="preserve">Amélioration des méthodes d’observation du comportement : Détection automatique des comportements d'autostimulation chez les enfants autistes </t>
  </si>
  <si>
    <t>OBSERVATION COMPORTEMENTALE; DEFICIENCE INTELLECTUELLE; APPRENTISSAGE AUTOMATIQUE; AUTISME; INTELLIGENCE ARTIFICIELLE; EVALUATION</t>
  </si>
  <si>
    <t>Shalev, Aaron</t>
  </si>
  <si>
    <t>342252</t>
  </si>
  <si>
    <t>Contre-exemples à la conjecture de Calderón pour une classe d'opérateurs conformément invariants sur des fibrés vectoriels pseudo-riemanniens.</t>
  </si>
  <si>
    <t>PURE MATHEMATICS; GEOMETRY; TOPOLOGY; MANIFOLDS; CALDERON'S CONJECTURE; CONFORMALLY INVARIANT OPERATORS</t>
  </si>
  <si>
    <t>Garnier, Adèle</t>
  </si>
  <si>
    <t>342263</t>
  </si>
  <si>
    <t>Centre de recherche Cultures-Arts-Sociétés (CELAT)</t>
  </si>
  <si>
    <t>PLURALISATION; APPROCHE COLLABORATIVE; RECITS ET TRACES MEMORIELLES; COHABITATION ; EQUITE CULTURELLE; INTERDEPENDANCE DES MONDES</t>
  </si>
  <si>
    <t>Zhao, Xianglin</t>
  </si>
  <si>
    <t>342264</t>
  </si>
  <si>
    <t>Identification de sous-groupes de patients présentant une hétérogénéité de l’effet du traitement à l’aide d’une moyenne de modèles bayésiens</t>
  </si>
  <si>
    <t>ADAPTIVE ENRICHMENT DESIGNS; BAYESIAN ADAPTIVE PLATFORM TRIAL; BAYESIAN COMPUTING; BAYESIAN HIERARCHICAL MODEL; BAYESIAN MODEL AVERAGING; TREATMENT EFFECT HETEROGENEITY</t>
  </si>
  <si>
    <t>Stiévenart, Quentin</t>
  </si>
  <si>
    <t>342267</t>
  </si>
  <si>
    <t>Ingénierie inverse de binaires WebAssembly</t>
  </si>
  <si>
    <t>ANALYSE DE PROGRAMMES INFORMATIQUES; CODE BINAIRE; INGENIERIE INVERSE; ANALYSE STATIQUE; SECURITE INFORMATIQUE; CALCUL DE SIMILARITE</t>
  </si>
  <si>
    <t>342287</t>
  </si>
  <si>
    <t>Algorithmes pour le Design d'ARN Multifonctionnels basés sur l'ÉVolution d'Éléments structuraux (ADAM-EVE)</t>
  </si>
  <si>
    <t>ARN; DESIGN; PHYLOGENIE; STRUCTURE SECONDAIRE; INTERACTIONS NON-CANONIQUES; INSERTIONS DELETIONS</t>
  </si>
  <si>
    <t>342292</t>
  </si>
  <si>
    <t>Le rôle protecteur des stratégies de contrôle de l’activité physique et de la qualité de vie des personnes âgées.</t>
  </si>
  <si>
    <t>PHYSICAL ACTIVITY; OLDER ADULTS; LIFE-SPAN DEVELOPMENT; MOTIVATION; CONTROL STRATEGIES; WELL-BEING</t>
  </si>
  <si>
    <t>Drouin, Zacharie</t>
  </si>
  <si>
    <t>342297</t>
  </si>
  <si>
    <t>Développer un modèle ex vivo de cellules cancéreuses de l’ovaire pour étudier l’envahissement cérébral et l’altération du microenvironnement cérébral</t>
  </si>
  <si>
    <t>CANCER OVARIEN; METASTASES CEREBRALES; INVASION; ALTERATION MICROENVIRONNEMENT; MODELE EX VIVO; CO-CULTURE ORGANOTYPIQUE</t>
  </si>
  <si>
    <t>Magnon, Valentin</t>
  </si>
  <si>
    <t>342299</t>
  </si>
  <si>
    <t>La variabilité du rythme cardiaque comme facteur protecteur des effets du cortisol sur la prise de décision.</t>
  </si>
  <si>
    <t>Centre de recherche de l'Institut universitaire en santé mentale de Montréal [CRIUSMM]</t>
  </si>
  <si>
    <t>PRISE DE DECISION; VARIABILITE DU RYTHME CARDIAQUE; GLUCOCORTICOIDES; CORTISOL; ACTIVITE VAGALE; STRESS</t>
  </si>
  <si>
    <t>342307</t>
  </si>
  <si>
    <t>Nouvelles méthodes statistiques pour la conception et l’analyse d’essais de précision</t>
  </si>
  <si>
    <t>HETEROGENEITE DES EFFETS; IDENTIFICATION DU SOUS-GROUPE; PROCESSUS GAUSSIEN; CONCEPTION D'ENRICHISSEMENT ADAPTATIF; OPTIMISATION DES DOSES; ESSAIS BASES SUR DES BIOMARQUEURS</t>
  </si>
  <si>
    <t>Hobson, David</t>
  </si>
  <si>
    <t>342318</t>
  </si>
  <si>
    <t>Exploiter l'intelligence artificielle générative pour mieux comprendre les structures narratives</t>
  </si>
  <si>
    <t>INTELLIGENCE ARTIFICIELLE; TRAITEMENT DU LANGAGE NATUREL; INTELLIGENCE ARTIFICIELLE GENERATIVE; GRANDS MODELES DE LANGAGE; COMPREHENSION NARRATIVE; RECITS ONTOLOGIQUES</t>
  </si>
  <si>
    <t>Mikhailova , Natalia</t>
  </si>
  <si>
    <t>342332</t>
  </si>
  <si>
    <t>La presse écrite tibétaine de l'exil et le nationalisme tibétain</t>
  </si>
  <si>
    <t>TIBETAN NATIONALISM; DISCOURSE ANALYSIS; IDENTITY FORMATION; TIBETAN MASS MEDIA; HISTORY REPRESENTATION; NATIONALIST IDEOLOGY</t>
  </si>
  <si>
    <t>Bossé, Juliette</t>
  </si>
  <si>
    <t>342337</t>
  </si>
  <si>
    <t>Imaginer des communautés de survie : transmission et relations dans les récits de la fin québécois de l’extrême-contemporain</t>
  </si>
  <si>
    <t>LITTERATURE QUEBECOISE CONTEMPORAINE; RECITS DE FILIATION; SOCIOCRITIQUE; IMAGINAIRE DE LA FIN ; TRANSMISSION; COMMUNAUTES</t>
  </si>
  <si>
    <t>Fuoco, Gianluca</t>
  </si>
  <si>
    <t>342339</t>
  </si>
  <si>
    <t>Les points de carbone - une plate-forme pour faciliter la fonctionnalisation et la libération de médicaments par le biais d'une liaison imine labile à l'acide</t>
  </si>
  <si>
    <t>CHEMISTRY; BIOLOGY ; NANOMATERIALS; CARBON-DOTS; DRUG; IMINE</t>
  </si>
  <si>
    <t>Bain, Allison</t>
  </si>
  <si>
    <t>342349</t>
  </si>
  <si>
    <t xml:space="preserve">Nouvelles approches archéométriques et l’intégration des savoirs.  </t>
  </si>
  <si>
    <t>ARCHEOMETRIE ; SAVOIRS ; ARTEFACTS; ARCHEOLOGIE BIOMOLECULAIRE; TELEDETECTION ; PREMIERES NATIONS ET INUITS</t>
  </si>
  <si>
    <t>Gauthier-St-Denis, François</t>
  </si>
  <si>
    <t>342365</t>
  </si>
  <si>
    <t>Réinventer l'amitié: les contributions des femmes philosophes de la première modernité</t>
  </si>
  <si>
    <t>HISTOIRE DE LA PHILOSOPHIE MODERNE; CANON PHILOSOPHIQUE; FEMMES PHILOSOPHES; ETHIQUE ET POLITIQUE; SOCIABILITE; AMITIE</t>
  </si>
  <si>
    <t>Bergeron, Romain</t>
  </si>
  <si>
    <t>342373</t>
  </si>
  <si>
    <t xml:space="preserve">Recherche appliqué à "Brochothrix thermosphacta", une bactérie responsable de l'altération des produits carnés. Le recherche porte sur la caractérisation de cette bactérie par l'analyse de sa résistance aux antibiotiques. </t>
  </si>
  <si>
    <t>MICROBIOLOGIE; ANTIBIORESISTANCE ; RESISTANCE ; GENETIQUE; BACTERIE ; TRANSFERT</t>
  </si>
  <si>
    <t>Legault, Alexis</t>
  </si>
  <si>
    <t>342375</t>
  </si>
  <si>
    <t>Créer des ponts entre le milieu scolaire et les mouvements environnementaux autochtones</t>
  </si>
  <si>
    <t>APPRENTISSAGES; CITOYENNETE; PERSPECTIVES AUTOCHTONES; MOUVEMENTS ENVIRONNEMENTAUX; EDUCATION RELATIVE A L'ENVIRONNEMENT; EDUCATION A L'ECOCITOYENNETE</t>
  </si>
  <si>
    <t>Nguyen, Nhat Truong</t>
  </si>
  <si>
    <t>342378</t>
  </si>
  <si>
    <t>Utiliser le carbone résiduel comme matière première pour la production de substances chimiques et d’énergies renouvelables</t>
  </si>
  <si>
    <t>PHOTOCATALYSE; NANOMATERIAUX; CONVERSION DE CO2; ENERGIE RENOUVELABLE; TECHNOLOGIE PROPRE; PRODUITS CHIMIQUES RENOUVELABLES</t>
  </si>
  <si>
    <t>Gamarra, Jorge</t>
  </si>
  <si>
    <t>342383</t>
  </si>
  <si>
    <t>Le soin de la démocratie : l'éthique extraordinaire de la vie politique à la base dans le Pérou post-conflit</t>
  </si>
  <si>
    <t>ANTHROPOLOGIE DE L'ETHIQUE; ANTHROPOLOGIE DES CONCEPTS; VIE POLITIQUE; SOIN; AMERIQUE LATINE; DEMOCRATIE ET AUTORITARISME</t>
  </si>
  <si>
    <t>Jubinville, William</t>
  </si>
  <si>
    <t>342384</t>
  </si>
  <si>
    <t>Prévenir et réduire l’itinérance chez les personnes ayant une lésion cérébrale acquise (LCA) : un premier pas dans la recherche de solutions.</t>
  </si>
  <si>
    <t>ITINERANCE; LESIONS CEREBRALES ACQUISES (LCA); SOINS ET SERVICES DE SANTE; RECHERCHE QUALITATIVE; ACCES AUX SERVICES; READAPTATION</t>
  </si>
  <si>
    <t>Smocot, Samuel</t>
  </si>
  <si>
    <t>342395</t>
  </si>
  <si>
    <t>Placement optimal de capteurs pour la commande d'un bras robotique souple</t>
  </si>
  <si>
    <t>ROBOTIQUE; MATERIAUX MOUS; CAPTEURS ET DETECTEURS; SYSTEMES DE CONTROLE; BRAS CONTINU ROBOTISE; ESTIMATION D'ETAT</t>
  </si>
  <si>
    <t>Wilkinson, Eric</t>
  </si>
  <si>
    <t>342414</t>
  </si>
  <si>
    <t>Méthodologie Morale</t>
  </si>
  <si>
    <t>ETHICS; MORALITY; EPISTEMOLOGY; METHODOLOGY; RATIONALISM; INTUITIONS</t>
  </si>
  <si>
    <t>342417</t>
  </si>
  <si>
    <t>Décarbonisation du chauffage et du refroidissement des mines à l'aide de systèmes d'énergie renouvelable</t>
  </si>
  <si>
    <t>CHAUFFAGE DES MINES; REFROIDISSEMENT DE LA MINE; DECARBONISATION DES MINES; LES ENERGIES RENOUVELABLES; STOCKAGE THERMIQUE; VENTILATION DES MINES</t>
  </si>
  <si>
    <t>Peacock, Allison</t>
  </si>
  <si>
    <t>342432</t>
  </si>
  <si>
    <t>Fitness Intuitive</t>
  </si>
  <si>
    <t xml:space="preserve">Relève étoile </t>
  </si>
  <si>
    <t>Louis-Berlinguet</t>
  </si>
  <si>
    <t>EXZ</t>
  </si>
  <si>
    <t>Dewar, Audrey</t>
  </si>
  <si>
    <t>342458</t>
  </si>
  <si>
    <t xml:space="preserve">Abeilles mellifères et contaminants organiques : Vers la compréhension approfondie de l'exposition </t>
  </si>
  <si>
    <t>DEVELOPPEMENT ANALYTIQUE; SPECTROMETRIE DE MASSE; ANALYSE NON CIBLEE; PESTICIDES; ABEILLES MELLIFERES; PRODUITS DE TRANSFORMATION</t>
  </si>
  <si>
    <t>Ladouceur, Josiane</t>
  </si>
  <si>
    <t>342459</t>
  </si>
  <si>
    <t>Pratiques de gestion de classe perçues par les élèves du secondaire en classe ordinaire : efficacité, expérience et inclusion scolaire</t>
  </si>
  <si>
    <t>GESTION DE CLASSE; ELEVES DU SECONDAIRE; CLASSE ORDINAIRE; EFFICACITE; EXPERIENCE SCOLAIRE; INCLUSION SCOLAIRE</t>
  </si>
  <si>
    <t>Bellenger, Jean-Philippe</t>
  </si>
  <si>
    <t>342461</t>
  </si>
  <si>
    <t>Etude intégrée des peuplements de bryophytes et de leur fixation biologique de l’azote dans le contexte de la réalité québécoise</t>
  </si>
  <si>
    <t>FORET BOREALE; BRYOPHYTES; FIXATION BIOLOGIQUE DE L'AZOTE; BIOGEOCHIMIE; PERTURBATIONS; CHANGEMENT CLIMATIQUES</t>
  </si>
  <si>
    <t>Di Battista, Vanessa</t>
  </si>
  <si>
    <t>342465</t>
  </si>
  <si>
    <t>Épuisement des antioxydants et conservation des propriétés des géomembranes coextrudées</t>
  </si>
  <si>
    <t>Films, membranes et polymères multiphases</t>
  </si>
  <si>
    <t>GEOTECHNIQUE; GEOSYNTHETIQUE; GEOMEMBRANE; POLYMER; GEOENVIRONMENTAL; POLYETHYLENE</t>
  </si>
  <si>
    <t>Parent, Catherine</t>
  </si>
  <si>
    <t>342470</t>
  </si>
  <si>
    <t>Les carrières littéraires féminines au sein du champ littéraire québécois (2000-2020)</t>
  </si>
  <si>
    <t>CHAMP LITTERAIRE; INSTANCE DE LEGITIMATION; CARRIERES LITTERAIRES AU FEMININ; RECEPTION CRITIQUE; IDENTITE SOCIALE DE L'ECRIVAINE; RECONNAISSANCE SOCIALE</t>
  </si>
  <si>
    <t>Craig, Morgan</t>
  </si>
  <si>
    <t>342478</t>
  </si>
  <si>
    <t>Démêler l'hétérogénéité de la cinétique et de l'évolution de l'infection par le cytomégalovirus à l'aide de la modélisation mathématique</t>
  </si>
  <si>
    <t>CYTOMEGALOVIRUS; MODELISATION MATHEMATIQUE; EVOLUTION; IMMUNOLOGIE; PATIENTS VIRTUELS; HETEROGENEITE</t>
  </si>
  <si>
    <t>Bonneau, Adelphine</t>
  </si>
  <si>
    <t>342483</t>
  </si>
  <si>
    <t>Dater par le radiocarbone les suies en contextes archéologiques (DaRSCA)</t>
  </si>
  <si>
    <t>DATATION PAR LE RADIOCARBONE; NANOPARTICULES DE SUIE; MICROSCOPIE ELECTRONIQUE; DESAGGLOMERATION DE NANOPARTICULES; ASYMMETRIC FLOW FIELD FLOW FRACTIONATION; PLASMAS FROIDS</t>
  </si>
  <si>
    <t>Williams, Madison</t>
  </si>
  <si>
    <t>342495</t>
  </si>
  <si>
    <t>Comparaison des attitudes envers le consentement sexuel lors de sextos et de relations sexuelles en personne</t>
  </si>
  <si>
    <t>Université du Nouveau-Brunswick [UNB]</t>
  </si>
  <si>
    <t>SEXUAL CONSENT; ATTITUDES; SEXTING; IN PERSON; GENDER COMPARISONS ; ONLINE QUESTIONNAIRE</t>
  </si>
  <si>
    <t>Gomes De Pinho Zanco, Daniel</t>
  </si>
  <si>
    <t>342496</t>
  </si>
  <si>
    <t>Les Opérateurs linéaires de rang réduit pour l'apprentissage automatique</t>
  </si>
  <si>
    <t>MACHINE LEARNING; LOW-RANK MODELS; NEURAL NETWORKS; TENSOR MODELS; FEW-SHOW LEARNING; TRANSFER LEARNING</t>
  </si>
  <si>
    <t>Molot, Jordan</t>
  </si>
  <si>
    <t>342501</t>
  </si>
  <si>
    <t>« Comme des étrangers dans un pays bizarre et inconnu » : les réseaux transnationaux de la colonisation juive au Canada, de 1749 à 1800</t>
  </si>
  <si>
    <t>RELIGION; NARRATIVE; HISTORIOGRAPHY; CANADA &amp; QUEBEC; JEWISH HISTORY; TRANSNATIONAL NETWORKS</t>
  </si>
  <si>
    <t>Ramezani, Sana</t>
  </si>
  <si>
    <t>342535</t>
  </si>
  <si>
    <t>Forces d'impact des courants gravitationnels sous-marins sur les structures sous-marines</t>
  </si>
  <si>
    <t>UNDERSEA GRAVITY CURRENTS; SUBMARINE INFRASTRUCTURES ; UNDERSEA MUDFLOWS ; DRAG AND LIFT FORCES; NON-BOUSSINESQ EFFECTS; NON-NEWTONIAN FLUID</t>
  </si>
  <si>
    <t>Marois, Alexandre</t>
  </si>
  <si>
    <t>342553</t>
  </si>
  <si>
    <t>Évaluation des impacts du stress et de la transparence sur l'interaction humain-machine</t>
  </si>
  <si>
    <t>INTERACTION HUMAIN-MACHINE; INTELLIGENCE ARTIFICIELLE; STRESS; CONFIANCE; AGENTIVITE; NEUROERGONOMIE</t>
  </si>
  <si>
    <t>Alamatsaz, Kayhan</t>
  </si>
  <si>
    <t>342557</t>
  </si>
  <si>
    <t>Électrifier les transports publics : une approche holistique de la planification opérationnelle des autobus électriques et des infrastructures de recharge</t>
  </si>
  <si>
    <t>ELECTRIC BUS; CHARGING STATION LOCATION; ELECTRIC BUS SCHEDULING; ELECTRIC BUS TIMETABLING; OPTIMIZATION; BRANCH-AND-PRICE</t>
  </si>
  <si>
    <t>Piao, Ziyue</t>
  </si>
  <si>
    <t>342567</t>
  </si>
  <si>
    <t>Amélioration de la pédagogie du chant : SenSing - un outil interactif de partage de l'expérience respiratoire</t>
  </si>
  <si>
    <t>VOICE PERFORMANCE AND PEDAGOGY; NEW INTERFACES FOR MUSICAL EXPRESSION; HUMAN-COMPUTER INTERACTION; MUSIC TECHNOLOGY; HAPTIC INTERFACES; MOTOR LEARNING</t>
  </si>
  <si>
    <t>Munoz Beaulieu, Isabel</t>
  </si>
  <si>
    <t>342572</t>
  </si>
  <si>
    <t>Quel est le rôle de la durabilité dans l'aide humanitaire ? Une enquête sur les perspectives communautaires et organisationnelles dans le contexte de la clôture d'un projet humanitaire</t>
  </si>
  <si>
    <t>HUMANITARIAN AID; SUSTAINABILITY; PROJECT CLOSURE; COMMUNITY-ORIENTED; ETHICS; EQUITY</t>
  </si>
  <si>
    <t>342578</t>
  </si>
  <si>
    <t>Pratiques pédagogiques inclusives en enseignement postsecondaire, en contexte pandémique</t>
  </si>
  <si>
    <t>Le Berre, Mélanie</t>
  </si>
  <si>
    <t>342588</t>
  </si>
  <si>
    <t>Le bon soin de physiothérapie au bon patient, au bon moment, mais sous quel format? Préférence des physiothérapeutes et des patientes et patients du Québec quant aux traitements en groupe et en individuel</t>
  </si>
  <si>
    <t>RECHERCHE EN READAPTATION; PRESTATIONS DES SOINS DE SANTE; GROUPE DE PAIRS; SOINS DE SANTE PRIMAIRES; SOINS AUX PATIENTS; RECHERCHE QUALITATIVE</t>
  </si>
  <si>
    <t>Zaleski-Cox, Marysia</t>
  </si>
  <si>
    <t>342599</t>
  </si>
  <si>
    <t>FR:"Démêler la relation entre l’agressivité de Sclerotinia sclerotiorum et la résistance de Phaseolus vulgaris en utilisant des approches génomiques et conventionnelles"
EN:"Untangling the relationship between Sclerotinia sclerotiorum aggressivity and Phaseolus vulgaris resistance using genomic and conventional approaches"</t>
  </si>
  <si>
    <t>AGRICULTURE; PLANT GENETICS; PLANT PATHOLOGY; GENETIC MARKERS; COMMON BEAN YEILD; WHITE MOULD DIVERSITY</t>
  </si>
  <si>
    <t>Kyle, Dania</t>
  </si>
  <si>
    <t>342604</t>
  </si>
  <si>
    <t>La Narration à Travers Les Frontières : Le Cas du Manga</t>
  </si>
  <si>
    <t>MARKETING DE CONTENU; CULTURES VISUELLES; NARRATION; MARQUES; MANGA; BANDES DESSINEES</t>
  </si>
  <si>
    <t>Montambeault, Françoise</t>
  </si>
  <si>
    <t>342624</t>
  </si>
  <si>
    <t>Gouvernance, inclusion et citoyenneté en Amérique latine: participation, résistances et care</t>
  </si>
  <si>
    <t>INCLUSION; GOUVERNANCE; REGIMES DE CITOYENNETE; AMERIQUE LATINE; PARTICIPATION; CARE</t>
  </si>
  <si>
    <t>Aider, Mohammed</t>
  </si>
  <si>
    <t>342633</t>
  </si>
  <si>
    <t>La technologie d'électro-activation pour la valorisation de résidus agroalimentaires et la création de produits innovants</t>
  </si>
  <si>
    <t>ELECTRO-ACTIVATION; AVANCEMENT DES CONNAISSANCES; RESIDUS AGROALIMENTAIRES; BACTERIES ET LEVURES PROBIOTIQUES; POST-BIOTIQUES; ALIMENTS FONCTIONNELS</t>
  </si>
  <si>
    <t>Livernoche Leduc, Camille</t>
  </si>
  <si>
    <t>342635</t>
  </si>
  <si>
    <t>Développement et validation d'un nouvel outil de mesure de l'agitation adapté à une population hospitalisée aux soins
intensifs en raison d'un traumatisme craniocérébral modéré ou sévère</t>
  </si>
  <si>
    <t>TRAUMATISME CRANIOCEREBRAL ; DEVELOPPEMENT D'UN INSTRUMENT DE MESURE; FONCTIONS COGNITIVES; SOINS INTENSIFS; AGITATION POST-TRAUMATIQUE; AMNESIE POST-TRAUMATIQUE</t>
  </si>
  <si>
    <t>Cho, Sohyun</t>
  </si>
  <si>
    <t>342651</t>
  </si>
  <si>
    <t>Examen du rôle des différences individuelles chez les jeunes adultes apprenant une langue seconde</t>
  </si>
  <si>
    <t>BILINGUALISM; SECOND LANGUAGE; YOUNG ADULTS; INDIVIDUAL DIFFERENCES; LEARNING OUTCOMES; LEARNING MODALITIES</t>
  </si>
  <si>
    <t>Barbour, Matthew</t>
  </si>
  <si>
    <t>342654</t>
  </si>
  <si>
    <t>Tester comment les réseaux trophiques façonnent la diversité phénotypique et génomique</t>
  </si>
  <si>
    <t>BIODIVERSITE; RESEAUX TROPHIQUES; INTERACTIONS ENTRE ESPECES; DYNAMIQUE ECO-EVOLUTIVE; INTERACTIONS PLANTE-HERBIVORE; INTERACTIONS HOTE-PARASITOIDE</t>
  </si>
  <si>
    <t>Nootens, Thierry</t>
  </si>
  <si>
    <t>342655</t>
  </si>
  <si>
    <t>Centre interuniversitaire d'études québécoises (CIEQ)</t>
  </si>
  <si>
    <t>HISTOIRE; TERRITOIRE; RESSOURCES; POPULATIONS; INSTITUTIONS; CULTURE</t>
  </si>
  <si>
    <t>Ziegahn, Richard</t>
  </si>
  <si>
    <t>342668</t>
  </si>
  <si>
    <t>Linéarisation des amplificateurs de puissance basée sur un réseau neuronal profond (DNN) pour le MIMO massif (mMIMO)</t>
  </si>
  <si>
    <t>POWER AMPLIFIERS; DIGITAL PREDISTORTION; DEEP NEURAL NETWORKS; BEHAVIORAL MODELLING; HYBRID BEAMFORMING; MASSIVE MIMO</t>
  </si>
  <si>
    <t>Belair, Felix</t>
  </si>
  <si>
    <t>342671</t>
  </si>
  <si>
    <t>Fabrication et conception d'un appareil qui automatise la calibration de photodétecteurs pour le futur détecteur de particules nEXO.</t>
  </si>
  <si>
    <t>PHYSIQUE; CONCEPTION ET DESIGN; AUTOMATISATION; CALIBRATION D'APPAREILS; L'OPTIQUE; PHOTODETECTEURS</t>
  </si>
  <si>
    <t>Aivodji, Ulrich</t>
  </si>
  <si>
    <t>342675</t>
  </si>
  <si>
    <t>Techniques d'explication infalsifiables et préservant la vie privée pour l'apprentissage machine</t>
  </si>
  <si>
    <t>EXPLAINABLE IA; POST-HOC EXPLANATIONS; MANIPULATION-PROOFNESS; PRIVACY; DIFFERENTIAL PRIVACY; SECURE MULTIPARTY COMPUTATION</t>
  </si>
  <si>
    <t>Lauzon, Véronique</t>
  </si>
  <si>
    <t>342691</t>
  </si>
  <si>
    <t>Les barrières et les facilitants qui contribuent au succès ou à l’échec des programmes de pairs aidants dans les organisations policières</t>
  </si>
  <si>
    <t>PROGRAMME DE PAIRS AIDANTS; POLICE; SANTE PSYCHOLOGIQUE; BARRIERES ET FACILITANTS; PERSONNEL DE SECURITE PUBLIQUE; PREVENTION</t>
  </si>
  <si>
    <t>Hardy, Isabelle</t>
  </si>
  <si>
    <t>342692</t>
  </si>
  <si>
    <t>La chirurgie bariatrique en période de préconception est-elle associée à une augmentation du risque de retard de croissance intra-utérin, ou seulement de bébé petit pour l’âge gestationnel? Une analyse de la cohorte prospective PregBar.</t>
  </si>
  <si>
    <t>BC Research Institute for Children's and Women's Health [CFRI]</t>
  </si>
  <si>
    <t>GROSSESSE; OBESITE; CHIRURGIE BARIATRIQUE; COMPLICATIONS DE GROSSESSE; RETARD DE CROISSANCE INTRA UTERIN; CLASSE LATENTE</t>
  </si>
  <si>
    <t>Youssef, Layale</t>
  </si>
  <si>
    <t>342713</t>
  </si>
  <si>
    <t>Promouvoir l’apprentissage moteur et la neuroplasticité par le pédalage excentrique.</t>
  </si>
  <si>
    <t>PEDALAGE EXCENTRIQUE ; APPRENTISSAGE MOTEUR; NEUROPLASTICITE; STIMULATION MAGNETIQUE TRANSCRANIENNE; CORTEX MOTEUR PRIMAIRE; INHIBITION INTRACORTICALE</t>
  </si>
  <si>
    <t xml:space="preserve">Zhou , Zheng Fu </t>
  </si>
  <si>
    <t>342725</t>
  </si>
  <si>
    <t>Nouvelles molécules hybrides à double fonction antiandrogène/HDACi comme médicaments contre le cancer de la prostate</t>
  </si>
  <si>
    <t>SYNTHESE ORGANIQUE; CHIMIE PHARMACEUTIQUE; MOLECULES BIOACTIVES; MOLECULES MULTIFONCTIONNELLES; DECOUVERTE DE MEDICAMENTS; TRAITEMENTS DU CANCER DE LA PROSTATE</t>
  </si>
  <si>
    <t>Abe-Inge, Vincent</t>
  </si>
  <si>
    <t>342726</t>
  </si>
  <si>
    <t>Optimiser une industrie laitière canadienne respectueuse de l'environnement et adaptée sur le plan nutritionnel afin d'atteindre l'objectif net zéro tout en réalisant des gains économiques</t>
  </si>
  <si>
    <t>CLIMATE CHANGE; DAIRY SECTOR; HYBRID DAIRY FOODS; NET-ZERO; NUTRITION; ENVIRONMENTAL HEALTH</t>
  </si>
  <si>
    <t>Hanumunthadu, Lovéni</t>
  </si>
  <si>
    <t>342728</t>
  </si>
  <si>
    <t>Tessellation 3D bioinspirée : modélisation paramétrique, analyse par éléments finis et essais mécaniques</t>
  </si>
  <si>
    <t>MATERIAUX COMPOSITES; CONCEPTION BIOINSPIREE; TESSELLATION DE MINERAUX OSSEUX; MODELISATION PARAMETRIQUE; ESSAIS MECANIQUES; ANALYSE PAR ELEMENTS FINIS</t>
  </si>
  <si>
    <t>Gupta, Nisha</t>
  </si>
  <si>
    <t>342730</t>
  </si>
  <si>
    <t>Analyse coût-efficacité du tirzepatide par rapport au semaglutide pour le traitement de l'obésité au Canada</t>
  </si>
  <si>
    <t>OBESITE; COUT; DIABETE; L'ECONOMIE DE LA SANTE; INTERVENTIONS DE SANTE; EVALUATION DES TECHNOLOGIES DE LA SANTE</t>
  </si>
  <si>
    <t>Ménard, Alexandre</t>
  </si>
  <si>
    <t>342749</t>
  </si>
  <si>
    <t xml:space="preserve">L'écofascisme au sein de l'extrême droite au Canada et au Québec. </t>
  </si>
  <si>
    <t>ANALYSE QUALITATIVE ; ECOFASCISME; MANIFESTES TERRORISTE; EXTREME DROITE; CANADA; QUEBEC</t>
  </si>
  <si>
    <t>Gagnon-Tremblay, Aude</t>
  </si>
  <si>
    <t>342757</t>
  </si>
  <si>
    <t>Adaptation québécoise et premiers effets du programme Cool Kids chez les élèves présentant des difficultés comportementales au premier cycle du secondaire</t>
  </si>
  <si>
    <t>DIFFICULTES COMPORTEMENTALES; ANXIETE; INTERVENTION COGNITIVO-COMPORTEMENTALE; ELEVES; SECONDAIRE; ADAPTATION SCOLAIRE</t>
  </si>
  <si>
    <t xml:space="preserve">Gauthier-Gagne, Gabrielle </t>
  </si>
  <si>
    <t>342767</t>
  </si>
  <si>
    <t>Le rôle de l’exposition à la lumière et le sommeil sur le rendement scolaire chez les adolescents atteints de TDAH</t>
  </si>
  <si>
    <t>LUMIERE; ADOLESCENTS; ACTIGRAPHIE; TDAH; ACADEMIQUE; COGNITION</t>
  </si>
  <si>
    <t>Nasri, Bouchra</t>
  </si>
  <si>
    <t>342775</t>
  </si>
  <si>
    <t>Données hiérarchiques de grande dimension avec des structures de dépendance complexes</t>
  </si>
  <si>
    <t>DONNEES DE GRANDE DIMENSION; DONNEES HIERARCHIQUES; MODELES A EFFETS MIXTES; COPULES; MODELES DE DEPENDANCE; FACTEURS LATENTS</t>
  </si>
  <si>
    <t>Savary, Paul</t>
  </si>
  <si>
    <t>342779</t>
  </si>
  <si>
    <t>DISPHERSE : DISPersion et HEtérogénéité des Réseaux Spatiaux en Écologie</t>
  </si>
  <si>
    <t>BIODIVERSITE; ECOLOGIE; RESEAUX ECOLOGIQUES; DISPERSION; CONSERVATION; ANALYSES STATISTIQUES</t>
  </si>
  <si>
    <t>Clément, Julien</t>
  </si>
  <si>
    <t>342792</t>
  </si>
  <si>
    <t>Prévention des chutes en patinage de vitesse courte piste</t>
  </si>
  <si>
    <t>BIOMECANIQUE HUMAINE; PERFORMANCES SPORTIVES; CINEMATIQUE ET CINETIQUE 3D; MECANISMES DE CHUTES; MODELISATIONS STATISTIQUES; PATINAGE DE VITESSE COURTE PISTE</t>
  </si>
  <si>
    <t>Garneau, Émilie</t>
  </si>
  <si>
    <t>342811</t>
  </si>
  <si>
    <t>Développement d’un béton structural à moindre impact écologique à base de résidus de bauxite</t>
  </si>
  <si>
    <t>RESIDUS MINIERS; BETON ARME; COMPORTEMENT STRUCTURAL; ELEMENTS FINIS; METHODES DE CONCEPTION; BETON INNOVANT</t>
  </si>
  <si>
    <t>Das, Trishalina</t>
  </si>
  <si>
    <t>342812</t>
  </si>
  <si>
    <t>Un « code-barre » d’ADN pour l’étude à haut-débit de la pénétration cellulaire de nanostructures d’ADN</t>
  </si>
  <si>
    <t>SUPRAMOLECULAR CHEMISTRY; DRUG DELIVERY; DNA NANOTECHNOLOGY; TARGTED DELIVERY; CELLULAR UPTAKE; BARCODING</t>
  </si>
  <si>
    <t>Vallerand, Robert</t>
  </si>
  <si>
    <t>342814</t>
  </si>
  <si>
    <t>Recherches Théoriques et Appliquées sur les Processus Motivationnels.</t>
  </si>
  <si>
    <t>PROCESSUS MOTIVATIONNELS; PASSION; FONCTIONNEMENT OPTIMAL; AUTO-DETERMINATION; BIEN-ETRE; SANTE</t>
  </si>
  <si>
    <t>342815</t>
  </si>
  <si>
    <t>Transfert de chaleur radiatif dans les flammes métalliques: Des propriétés optiques fondamentales aux applications industrielles à grande échelle</t>
  </si>
  <si>
    <t>CARBURANTS METALLIQUE; COMBUSTION; TRANSFERT DE CHALEUR PAR RAYONNEMENT; ENERGIE SANS CARBONE; PROPAGATION DE LA FLAMME; MODELISATION INFORMATIQUE</t>
  </si>
  <si>
    <t xml:space="preserve">Hebinck, Margaux </t>
  </si>
  <si>
    <t>342827</t>
  </si>
  <si>
    <t>Les habiletés motrices fondamentales chez les enfants avec des incapacités physiques</t>
  </si>
  <si>
    <t>PEDIATRIE; ACTIVITE PHYSIQUE; READAPTATION; HABILETES MOTRICES FONDAMENTALES; INCAPACITES PHYSIQUES; PARTICIPATION</t>
  </si>
  <si>
    <t>Monti, Ilaria</t>
  </si>
  <si>
    <t>342833</t>
  </si>
  <si>
    <t>L'interaction entre la douleur, la perception de l'effort et la performance motrice</t>
  </si>
  <si>
    <t xml:space="preserve">DOULEUR ; PERFORMANCE MOTRICE; PERCEPTION DE L'EFFORT; NEUROIMAGERIE FONCTIONNELLE ; STIMULATION MAGNETIQUE TRANSCRANIENNE ; ELECTROMYOGRAPHIE </t>
  </si>
  <si>
    <t>Gatineau, Catherine</t>
  </si>
  <si>
    <t>342841</t>
  </si>
  <si>
    <t>Développement et validation d'un questionnaire sur les stratégies d'adaptation parentale face à l'utilisation des jeux vidéo de leur enfant</t>
  </si>
  <si>
    <t>STRATEGIE D'ADAPTATION PARENTALE; JEUX VIDEO; UTILISATION PROBLEMATIQUE DE JEUX VIDEO; STRESS PARENTAL; COPING; DEPENDANCE AUX ECRANS</t>
  </si>
  <si>
    <t>Fronton, Fanny</t>
  </si>
  <si>
    <t>342847</t>
  </si>
  <si>
    <t>Suivi multi-omiques des Téléostéens du Golf du St-Laurent via biopsie liquide pour le développement de biomarqueurs de leur état de santé.</t>
  </si>
  <si>
    <t>BIOMARQUEURS; ECOLOGIE HALIEUTIQUE; PECHERIE; SANTE; MICROBIOME CIRCULANT; TELEOSTEENS</t>
  </si>
  <si>
    <t>342882</t>
  </si>
  <si>
    <t xml:space="preserve">Étude de la santé cardiovasculaire idéale et des trajectoires de soins chez les survivants d'un cancer : analyse de données administratives et d'enquête de la cohorte TorSaDE </t>
  </si>
  <si>
    <t>EPIDEMIOLOGIE; SURVIVANTS DU CANCER; SANTE CARDIOVASCULAIRE IDEALE; TRAJECTOIRES DE SOINS; DONNEES ADMINISTRATIVES DE SANTE; ANALYSE DES SEQUENCES D'ETATS</t>
  </si>
  <si>
    <t>Tardif, Nicolas</t>
  </si>
  <si>
    <t>342883</t>
  </si>
  <si>
    <t>Agents moraux artificiels: Limites d'une approche maximisant l'utilité attendue</t>
  </si>
  <si>
    <t>ETHIQUE DES MACHINES; THEORIE DU CHOIX RATIONNEL; RATIONALITE INSTRUMENTALE; RATIONALITE EPISTEMIQUE; AGENTS MORAUX AUTONOMES ARTIFICIELS; AUTOMATISATION DU RAISONNEMENT</t>
  </si>
  <si>
    <t>Damasceno Costa, Diego Elias</t>
  </si>
  <si>
    <t>342916</t>
  </si>
  <si>
    <t>Exploitation des Écosystèmes Logiciels pour Soutenir les Mainteneurs de Logiciels Open-Source</t>
  </si>
  <si>
    <t>GENIE LOGICIEL;  DEVELOPPEMENT DE LOGICIELS OPEN SOURCE; ECOSYSTEMES LOGICIELS;  MAINTENANCE ET EVOLUTION DU LOGICIEL;  BIBLIOTHEQUES DE LOGICIELS;  TESTS DE LOGICIELS</t>
  </si>
  <si>
    <t>Skene, William</t>
  </si>
  <si>
    <t>342923</t>
  </si>
  <si>
    <t>Compréhension des processus fondamentaux envers le développement d’une batterie chargeable par le soleil.</t>
  </si>
  <si>
    <t>SUSTAINABLE ENERGY; GREEN ENERGY; LIGHT HARVESTING; BATTERY; ENERGY CONVERSION; MOLECULAR PHOTOELECTRODE</t>
  </si>
  <si>
    <t>Zboralski, Antoine</t>
  </si>
  <si>
    <t>342962</t>
  </si>
  <si>
    <t>Synergies de bactéries phytobénéfiques et interactions avec le microbiote de la rhizosphère de la laitue dans un contexte de contrôle d’une maladie fongique</t>
  </si>
  <si>
    <t>AGRICULTURE; PHYTOPATHOLOGIE; ECOLOGIE MICROBIENNE; MICROBIOTE; BACTERIES BENEFIQUES; BIOPESTICIDES</t>
  </si>
  <si>
    <t>Rudski, Benjamin</t>
  </si>
  <si>
    <t>342966</t>
  </si>
  <si>
    <t>La détermination des liens entre le style de vie et l'architecture de l'os trabéculaire du fémur distal humain avec l'aide de l'anisotropie</t>
  </si>
  <si>
    <t>OS TRABECULAIRE; MICROTOMOGRAPHIE A RAYONS X; ANISOTROPIE; ANALYSE DE FORME; VIEILLISSEMENT DES OS; ANALYSE EN COMPOSANTES PRINCIPALES</t>
  </si>
  <si>
    <t>342969</t>
  </si>
  <si>
    <t>Stimulation cérébrale profonde non invasive pour améliorer la récupération des membres supérieurs suivant un accident vasculaire cérébral (Deep-Stim-Stroke)</t>
  </si>
  <si>
    <t>ARM; HAND; RECOVERY; REHABILITATION; STROKE; NEUROSCIENCE</t>
  </si>
  <si>
    <t>342970</t>
  </si>
  <si>
    <t>Comparaison du traitement de la valence et intensité émotionnel des sacres et des euphémismes de sacres du français québécois entre bilingues tardifs espagnol-français issus de l’immigration et locuteurs natifs du français québécois</t>
  </si>
  <si>
    <t>McMaster University</t>
  </si>
  <si>
    <t>BILINGUISME; PSYCHOLINGUISTIQUE; ACQUISITION DES LANGUES SECONDES; EMOTIONS; SACRES; METHODE EXPERIMENTALE</t>
  </si>
  <si>
    <t>Lafrancois, Ryan</t>
  </si>
  <si>
    <t>342977</t>
  </si>
  <si>
    <t>L'effet du CD271 sur la réponse antitumorale des lymphocytes T</t>
  </si>
  <si>
    <t>IMMUNOLOGIE; CANCER; IMMUNOTHERAPIE; MELANOME; CELLULES T; POINTS DE CONTROLE</t>
  </si>
  <si>
    <t>Wheeler-Noiseux, Joël</t>
  </si>
  <si>
    <t>342986</t>
  </si>
  <si>
    <t>La marchabilité des environnements urbains pour les aînés : le cas de Laval, Québec et Saguenay</t>
  </si>
  <si>
    <t>VIEILLISSEMENT ACTIF; MARCHABILITE; AINES; ENVIRONNEMENT URBAIN; CADRE BATI; PARCOURS COMMENTES</t>
  </si>
  <si>
    <t>Caron, Sylvain</t>
  </si>
  <si>
    <t>342987</t>
  </si>
  <si>
    <t>Observatoire interdisciplinaire de création et de recherche en musique (OICRM)</t>
  </si>
  <si>
    <t>MUSIQUE ET MUSICOLOGIE; HISTOIRE ET ANALYSE DE LA MUSIQUE; RECHERCHE-CREATION; SCIENCES DE LA GESTION DES ARTS; ENSEIGNEMENT ET DIDACTIQUE DE LA MUSIQUE; MEDIATION ET EDUCATION MUSICALE</t>
  </si>
  <si>
    <t>Larivière, Dominic</t>
  </si>
  <si>
    <t>342989</t>
  </si>
  <si>
    <t>Matériaux hautement fonctionnalisés à base de réseaux métallo-organiques pour la séparation et la purification d’éléments en forte émergence dans les produits technologiques en fin de vie</t>
  </si>
  <si>
    <t>RESEAUX METALLO-ORGANIQUES; RECYCLAGE; CO2 SUPERCRITIQUE; PHOSPHORES; MATERIAUX HAUTEMENT FONCTIONALISES; ECONOMIE CIRCULAIRE</t>
  </si>
  <si>
    <t>Chavez Alvarez, Atziri Corin</t>
  </si>
  <si>
    <t>342994</t>
  </si>
  <si>
    <t>Développement d’une nouvelle thérapie pro-chondrogène pour le traitement de l’arthrose et la polyarthrite rhumatoïde via la reprogrammation des macrophages de cicatrisation</t>
  </si>
  <si>
    <t>Institut national de la santé et de la recherche médicale [INSERM]</t>
  </si>
  <si>
    <t>CHIMIE MEDICINALE; DEVELOPPEMENT DE MEDICAMENTS; PHARMACOCINETIQUE ET PHARMACODYNAMIE; RADIOPHARMACIE ET IMAGERIE; RADIOMARQUAGE; ARTHRITE ET ARTHROSE</t>
  </si>
  <si>
    <t>Lamoureux, Élisabeth</t>
  </si>
  <si>
    <t>342999</t>
  </si>
  <si>
    <t>Comprendre l'impact du rythme circadien de la douleur et de l’intolérance à l’incertitude sur la santé psychosociale des adultes canadiens atteints de douleur chronique : le projet DouleurCirca</t>
  </si>
  <si>
    <t>DOULEUR CHRONIQUE; INTOLERANCE A L'INCERTITUDE; SANTE PSYCHOSOCIALE; DOULEUR LOMBAIRE; RYTHMES CIRCADIENS; PERSISTANCE</t>
  </si>
  <si>
    <t>343003</t>
  </si>
  <si>
    <t>Les déterminants de l'éco-anxiété à l'adolescence : une approche écosystémique</t>
  </si>
  <si>
    <t>DEVELOPPEMENT POSITIF; ADOLESCENCE; MILIEU SCOLAIRE; CHANGEMENTS CLIMATIQUES; ENGAGEMENT CIVIQUE; ECO-ANXIETE</t>
  </si>
  <si>
    <t>De Sousa Do Outeiro, Coraline</t>
  </si>
  <si>
    <t>343016</t>
  </si>
  <si>
    <t>Préservation de la fonction cardiaque et bioenergétique chez des rats en condition OIC (oxygen-induced cardiomypathy) à l'aide d'un analogue de l'humanine HNG</t>
  </si>
  <si>
    <t>PREMATURITE; HYPEROXIE NEONATALE; PHYSIOLOGIE CARDIOVASCULAIRE; REMODELAGE ET FONCTIONS CARDIAQUES; FONCTION MITOCHONDRIALE; HUMANINE</t>
  </si>
  <si>
    <t>Girault-Sotias, Pierre-Emmanuel</t>
  </si>
  <si>
    <t>343017</t>
  </si>
  <si>
    <t>Impact de l’hyperoxie néonatale sur le développement du lit vasculaire coronarien : un modèle expérimental pour l’étude de la cardiomyopathie liée à la naissance prématurée</t>
  </si>
  <si>
    <t>NAISSANCE PREMATUREE; ORIGINE DEVELOPPEMENTALE ; CARDIOMYOPATHIE INDUITE PAR L'OXYGENE; INFARCTUS DU MYOCARDE; INSUFFISANCE CARDIAQUE; MALADIES CARDIOVASCULAIRES</t>
  </si>
  <si>
    <t>Eisnor, Maddison</t>
  </si>
  <si>
    <t>343022</t>
  </si>
  <si>
    <t>Caractérisation de la dégradation des particules d’oxide de niobium-titane</t>
  </si>
  <si>
    <t>BATTERIES; ELECTROCHEMICAL; SCANNING ; TITANIUM; CRACKING ; MICROSCOPY</t>
  </si>
  <si>
    <t>Leduc, Joe</t>
  </si>
  <si>
    <t>343026</t>
  </si>
  <si>
    <t>Sur l'incertitude: l'influencent des objectifs personnels sur le sens au travail, l'anxiété et l’épuisement professionnel</t>
  </si>
  <si>
    <t>SENS AU TRAVAIL; EPUISEMENT PROFESSIONNEL; OBJECTIFS; STRESS; ANXIETE; INCERTITUDE</t>
  </si>
  <si>
    <t>Pietrantonio, Alessia</t>
  </si>
  <si>
    <t>343031</t>
  </si>
  <si>
    <t>L’identification d'un biomarqueur pour la réponse au lithium dans les vésicules extracellulaires des neurones des patients atteints de troubles bipolaires</t>
  </si>
  <si>
    <t>BIPOLAR DISORDER; EXOSOMES; HIPSC DERIVED NEURONS ; CALCIUM IMAGING; TRANSCRIPTOMICS; PHOSPHOPROTEOMICS</t>
  </si>
  <si>
    <t>Elowe, Sabine</t>
  </si>
  <si>
    <t>343032</t>
  </si>
  <si>
    <t>Régulation dynamique de la couronne fibreuse dans l'espace et le temps.</t>
  </si>
  <si>
    <t>MITOSIS; KINETOCHORE; KINASES AND PHOSPHATASE; PROTEOMICS; CELL CYCLE; ANEUPLOIDY</t>
  </si>
  <si>
    <t>Al-Dabbagh, Harith</t>
  </si>
  <si>
    <t>343043</t>
  </si>
  <si>
    <t xml:space="preserve">Harith Al-Dabbagh, "La réception au Québec des gestations pour autrui délocalisées : La filiation post-tourisme procréatif en mal d’institution",(2022)34:2 Can J Fam L 1-66. </t>
  </si>
  <si>
    <t>Shakibaeinia, Ahmad</t>
  </si>
  <si>
    <t>343062</t>
  </si>
  <si>
    <t>Une plateforme de modélisation basée sur l'IA pour la prévision des crues en temps réel</t>
  </si>
  <si>
    <t>Hydrosystème d'eau courante</t>
  </si>
  <si>
    <t>MODELISATION DES CRUES EN TEMPS REEL; MODELISATION BASEE SUR LA PHYSIQUE; MODELISATION BASEE SUR LES DONNEES; APPRENTISSAGE AUTOMATIQUE; MODELES HYDRODYNAMIQUES ET HYDROLOGIQUES;  CARACTERISTIQUES DES INONDATIONS</t>
  </si>
  <si>
    <t>Hamidou, Soureyatou</t>
  </si>
  <si>
    <t>343081</t>
  </si>
  <si>
    <t>Biofiltration combinée du phosphore et des nitrates des eaux usées municipales et industrielles à l'aide du procédé Techno-P utilisant un sous-produit de bois activé</t>
  </si>
  <si>
    <t>TRAITEMENT DES EAUX USEES; ENLEVEMENT DU PHOSPHORE; BIOFILTRATION; SOUS-PRODUITS DE BOIS; ADSORPTION; EUTROPHISATION</t>
  </si>
  <si>
    <t>Skorobogatiy, Maksim</t>
  </si>
  <si>
    <t>343084</t>
  </si>
  <si>
    <t>Techniques de fabrication additive et matériaux pour les circuits intégrés sous-térahertz et leurs applications dans les réseaux 5G/6G à venir.</t>
  </si>
  <si>
    <t>FABRICATION ADDITIVE; CIRCUITS TERAHERTZ INTEGRES; MATERIAUX POUR TERAHERTZ; TRAITEMENT OPTIQUE DU SIGNAL; COPROCESSEURS OPTIQUES; COMMUNICATIONS TERAHERTZ ET RESEAUX 6G</t>
  </si>
  <si>
    <t>Saediardahaei, Saeid</t>
  </si>
  <si>
    <t>343090</t>
  </si>
  <si>
    <t>NUMERICAL STUDY OF LASER PARAMETERS ON THE INSTABILITY OF THE KEYHOLE DURING LASER WELDING</t>
  </si>
  <si>
    <t>LASER WELDING; KEYHOLE MODE LASER WELDING; SURFACE TENSION; FUSION AND EVAPORATION; DEFECT-FREE WELDED PRODUCTS; STABILITY OF THE KEYHOLE</t>
  </si>
  <si>
    <t>Steinke, Emma</t>
  </si>
  <si>
    <t>343105</t>
  </si>
  <si>
    <t>Travail Textile et des Mécanismes de Marginalisation: Fondements Genrés de la Fabrication, des Matériaux et des Manières de la Mode Florentine du XVIe Siècle</t>
  </si>
  <si>
    <t>GENDER; LABOUR; SIXTEENTH-CENTURY FLORENCE; ARCHIVES; MATERIALITY ; TEXTILES</t>
  </si>
  <si>
    <t>Katz, Jordan</t>
  </si>
  <si>
    <t>343112</t>
  </si>
  <si>
    <t>L'engagement des immigrants avec l'histoire de leurs sociétés d'accueil : Le cas de l'antisémitisme en Allemagne</t>
  </si>
  <si>
    <t>MIGRATION; COLLECTIVE MEMORY; IMMIGRANT INTEGRATION; QUANTITATIVE METHODS; ANTISEMITISM; NATIONAL IDENTITY</t>
  </si>
  <si>
    <t>Benmokrane, Brahim</t>
  </si>
  <si>
    <t>343162</t>
  </si>
  <si>
    <t>Développement et mise à l’essai de nouveaux ponceaux préfabriqués résilients et ultra-durables en béton armé d'armature en matériaux composites de PRF</t>
  </si>
  <si>
    <t>PONCEAUX PREFABRIQUES EN BETON ; ARMATURE COMPOSITE EN PRF ET BETONS; ESSAIS STRUCTURAUX A PLEINE ECHELLE; CONCEPTION ET ANALYSE; RESILIENCE ET DURABILITE; CODES DE CALCUL ET DE CONCEPTION</t>
  </si>
  <si>
    <t>Daliaho, Gagandeep</t>
  </si>
  <si>
    <t>343184</t>
  </si>
  <si>
    <t>Le secret collant des vers de velours : Étude de la formation de la bave et des fibres chez les Onychophores</t>
  </si>
  <si>
    <t>SCIENCE DES BIOMATERIAUX; ADHESIF BIOLOGIQUE; MECANO-REACTIF; DESIGN BIO-INSPIRE; BIOPOLYMERE; VER DE VELOURS</t>
  </si>
  <si>
    <t>Bazinet, Mathieu</t>
  </si>
  <si>
    <t>343192</t>
  </si>
  <si>
    <t>Étude de nouveaux algorithmes d’apprentissage de représentation grâce aux bornes de généralisations</t>
  </si>
  <si>
    <t>INTELLIGENCE ARTIFICIELLE; APPRENTISSAGE AUTOMATIQUE; APPRENTISSAGE DE REPRESENTATION; GARANTIES DE GENERALISATIONS; PAC-BAYES; THEORIE DE LA COMPRESSION D'ECHANTILLONS</t>
  </si>
  <si>
    <t>Roullin, Valerie Gaelle</t>
  </si>
  <si>
    <t>343200</t>
  </si>
  <si>
    <t>How to improve drug permeation to the brain? Nanotechnology and microbubbles to the rescue.</t>
  </si>
  <si>
    <t>NANOPARTICULES; ULTRASONS; BARRIERE HEMATO-ENCEPHALIQUE; SENOLYTIQUES; GLIOBLASTOME; SENESCENCE</t>
  </si>
  <si>
    <t>Palmer, Anna</t>
  </si>
  <si>
    <t>343206</t>
  </si>
  <si>
    <t>Estimation de l’impact des événements climatiques extrêmes sur l’incidence des mariages d’enfants</t>
  </si>
  <si>
    <t>CHILD MARRIAGE; GENDER-BASED VIOLENCE; CLIMATE CHANGE; EXTREME WEATHER EVENTS; GENDER INEQUALITY; ENVIRONMENTAL HEALTH</t>
  </si>
  <si>
    <t>Fortin, Laurence</t>
  </si>
  <si>
    <t>343208</t>
  </si>
  <si>
    <t>Perspectives et expériences des personnes utilisatrices de drogues injectables concernant les interventions de réduction des méfaits en contexte de soins primaires de santé: une étude qualitative</t>
  </si>
  <si>
    <t>RECHERCHE QUALITATIVE; PERSONNES UTILISATRICES DE DROGUES ; SOINS PRIMAIRES DE SANTE ; REDUCTION DES MEFAITS; ITSS; RECHERCHE PARTICIPATIVE</t>
  </si>
  <si>
    <t>Gardrat, Thomas</t>
  </si>
  <si>
    <t>343216</t>
  </si>
  <si>
    <t>Implication de l’ARN polymérase-I dans la réparation des dommages causés par le cisplatine, et inhibition de sa fonction pour augmenter la sensibilité des cultures de cellules d'adénocarcinome à cet agent chimiothérapeutique.</t>
  </si>
  <si>
    <t>DOMMAGES A L'ADN; REPARATION DU GENOME; TRANSCRIPTION; CISPLATINE; MECANISME DE LA NER; ARN POLYMERASE 1</t>
  </si>
  <si>
    <t>343256</t>
  </si>
  <si>
    <t>Evolutionary and Functional Dynamics of Cytochrome P450 Genes and Pseudogenes</t>
  </si>
  <si>
    <t>CYTOCHROME P450; EPISTASIS; PSEUDOGENES; EVOLUTION; PROTEOME; SEQUENCING</t>
  </si>
  <si>
    <t>Rochon, Frédéric</t>
  </si>
  <si>
    <t>343263</t>
  </si>
  <si>
    <t>Métriques kählériennes spéciales singulières et non-compactes</t>
  </si>
  <si>
    <t>METRIQUES KAHLERIENNES SPECIALES; SINGULARITES; ESPACES DE MODULES; DEGENERESCENCES ; GEOMETRIE A L'INFINI; COURBURE</t>
  </si>
  <si>
    <t>Stochaj, Ursula</t>
  </si>
  <si>
    <t>343275</t>
  </si>
  <si>
    <t>Développement et évaluation de nanoparticules radioluminescentes à des fins biologiques</t>
  </si>
  <si>
    <t>NANOMATERIAUX; RADIOLUMINESCENCE; INTERACTIONS BIO-NANO; REPONSE AU STRESS; 2D, 3D MODELE CELLULAIRE; SPHEROIDES</t>
  </si>
  <si>
    <t>Prévost-Lemire, Madeleine</t>
  </si>
  <si>
    <t>343278</t>
  </si>
  <si>
    <t>Ado difficile ou traumatisée ? La perception des personnes intervenantes envers des adolescentes placées en centres de réadaptation et leurs besoins au cours d’une formation sur les pratiques sensibles au trauma.</t>
  </si>
  <si>
    <t>RECHERCHE QUALITATIVE; THEORIE DE L'INTERVENTION; INTERVENTION PROTECTION DE LA JEUNESSE; PRATIQUES SENSIBLES AU TRAUMA; TRAUMA COMPLEXE; ADOLESCENTES EN CENTRE DE READAPTATION</t>
  </si>
  <si>
    <t>Berniqué, Kassandra</t>
  </si>
  <si>
    <t>343298</t>
  </si>
  <si>
    <t>L'impact du genre sur le lien entre les stratégies d'étude et d'organisation et l'anxiété de performance scolaire : une analyse longitudinale chez les personnes adolescentes.</t>
  </si>
  <si>
    <t>ANALYSE DE MODERATION; PREVENTION; MILIEU SCOLAIRE; ADOLESCENCE; STRATEGIES D'ETUDE ; ANXIETE DE PERFORMANCE</t>
  </si>
  <si>
    <t>343336</t>
  </si>
  <si>
    <t>Ingénierie cristalline sur la cycloaddition topochimique alcyne-azide : synthèse mécano-chimique sans métal de produits pharmaceutiques</t>
  </si>
  <si>
    <t>CRYSTAL ENGINEERING; MECHANOCHEMISTRY; ACTIVE PHARMACEUTICAL INGREDIENTS; SOLID-STATE CHEMISTRY; SOLVENT-FREE; METAL-FREE</t>
  </si>
  <si>
    <t>Breton, Sophie</t>
  </si>
  <si>
    <t>343342</t>
  </si>
  <si>
    <t>Étude fonctionnelle du protéome alternatif d’origine mitochondriale</t>
  </si>
  <si>
    <t>GENES MITOCHONDRIAUX HUMAINS; FONCTIONS DES PROTEINES; PROTEINES ALTERNATIVES MITOCHONDRIALES; GENOMIQUE FONCTIONNELLE; ADAPTATIONS; MOLECULES THERAPEUTIQUES</t>
  </si>
  <si>
    <t>Wallens, Emma</t>
  </si>
  <si>
    <t>343346</t>
  </si>
  <si>
    <t>COVID-19 Perturbations du système de santé et incidence, traitement et survie du cancer du col de l'utérus au Québec</t>
  </si>
  <si>
    <t>HPV; CANCER DU COL DE L'UTERUS; EPIDEMIOLOGIE DU CANCER; DONNEES ADMINISTRATIVES; CAPACITE DES SYSTEMES DE SANTE; COVID-19</t>
  </si>
  <si>
    <t>Levallois, Pierre</t>
  </si>
  <si>
    <t>343347</t>
  </si>
  <si>
    <t>Impact du stress des éleveurs sur le bien-être des bovins laitiers</t>
  </si>
  <si>
    <t>UN SEUL BIEN-ETRE; ELEVAGE COMMERCIAL; MECANISME BIOLOGIQUE; RESONANCE DE STRESS; STRESS CHRONIQUE; CORTISOL PILAIRE</t>
  </si>
  <si>
    <t>Pitois, Louis</t>
  </si>
  <si>
    <t>343356</t>
  </si>
  <si>
    <t xml:space="preserve">L'avenir du transport actif à vélo : Relever les défis climatiques à l'échelle nationnale. </t>
  </si>
  <si>
    <t>SANTE; TRANSPORT ACTIF A VELO; CHALEUR; CHANGEMENTS CLIMATIQUES; POLLUTION DE L'AIR; RESILIENCE</t>
  </si>
  <si>
    <t>343369</t>
  </si>
  <si>
    <t>Conceptions féminines du sacré et utopies féministes: étude des expériences religieuses et spirituelles des femmes dans les écrits utopiques de science-fiction</t>
  </si>
  <si>
    <t>SCIENCE-FICTION; UTOPIE; LITTERATURE FEMINISTE; THEORIES FEMINISTES; ANALYSE DU DISCOURS; SACRE</t>
  </si>
  <si>
    <t>Hsieh, Yi-Cheng</t>
  </si>
  <si>
    <t>343377</t>
  </si>
  <si>
    <t>Les relations multi-dimensionnelles État-mouvement et le pouvoir transformateur des mouvements sociaux : une analyse des évènements protestataires au Québec, 1990-2019</t>
  </si>
  <si>
    <t>PROTESTATIONS POPULAIRES; MOUVEMENTS SOCIAUX; ORGANISATIONS ACTIVISTES; TACTIQUES DE DESTABILISATION; COALITIONS ET SOLIDARITES; RELATIONS ETAT-SOCIETE</t>
  </si>
  <si>
    <t>Letourneau, Megan</t>
  </si>
  <si>
    <t>343389</t>
  </si>
  <si>
    <t>Des aliments pour l'avenir : La transformation de Camelina sativa en une culture tolérante au stress climatique</t>
  </si>
  <si>
    <t>CLIMATE CHANGE; BIOINFORMATICS ; AGRICULTURE ; PHENOMICS; ABIOTIC STRESS; PLANT TRANSFORMATION</t>
  </si>
  <si>
    <t>South, Courtney</t>
  </si>
  <si>
    <t>343397</t>
  </si>
  <si>
    <t>Est-ce que l’automatisation de l’administration de l’insuline peut améliorer les comportements alimentaires des personnes vivant avec le diabète de type 1 ?</t>
  </si>
  <si>
    <t>DIABETE DE TYPE 1; NUTRITION HUMAINE; COMPORTEMENTS ALIMENTAIRES; COMPORTEMENTS ALIMENTAIRES TROUBLES; LA METHODE D?ADMINISTRATION D?INSULINE; CALCUL DES GLUCIDES</t>
  </si>
  <si>
    <t>Morvaridzadeh, Mojgan</t>
  </si>
  <si>
    <t>343400</t>
  </si>
  <si>
    <t>Effets de la consommation d'huile d'olive extra vierge riche en hydroxytyrosol sur les biomarqueurs cardiométaboliques et sur la fonctionnalité des HDL</t>
  </si>
  <si>
    <t>HUILE D'OLIVE; HYDROXYTYROSOL; HDL; MALADIES CARDIOVASCULAIRES; ATHEROSCLEROSE; HYPERCHOLESTEROLEMIE</t>
  </si>
  <si>
    <t>Thanabalasuriar, Ajitha</t>
  </si>
  <si>
    <t>343411</t>
  </si>
  <si>
    <t>Décryptage de la fonction des nouveaux macrophages de la cornée</t>
  </si>
  <si>
    <t>MACROPHAGES; SIGNALISATION CELLULAIRE; BIOLOGIE DE L'OEIL; IMAGERIE CONFOCALE; GENOMIQUE; REPARATION DES TISSUS</t>
  </si>
  <si>
    <t>Riel, Jessica</t>
  </si>
  <si>
    <t>343424</t>
  </si>
  <si>
    <t>Mieux comprendre les effets des inégalités sociales et de genre sur la santé au travail à travers une approche holistique et interdisciplinaire prenant en compte les rapports de genre et leur intersectionnalité</t>
  </si>
  <si>
    <t>ANALYSE DE GENRE; APPROCHES INTERDISCIPLINAIRES; ANALYSE DU TRAVAIL; SANTE AU TRAVAIL; CADRE REGULATOIRE ; RISQUES PSYCHOSOCIAUX</t>
  </si>
  <si>
    <t>343428</t>
  </si>
  <si>
    <t>Étude des propriétés biomécaniques d'une super-colle bactérienne grâce à la nanoscopie en 5 dimensions</t>
  </si>
  <si>
    <t>BIOADHESIVE; INSTRUMENT ENGINEERING; BACTERIA; SUPER-RESOLUTION MICROSCOPY; BIOMATERIALS; ATOMIC FORCE MICROSCOPY</t>
  </si>
  <si>
    <t>Pham, Jennifer</t>
  </si>
  <si>
    <t>343430</t>
  </si>
  <si>
    <t>Avancer l’analyse des communautés aquatiques au cours de l’Anthropocène : application de réseaux écologiques sur les données à long-terme provenant d’archives de carottes sédimentaires</t>
  </si>
  <si>
    <t>NETWORK ECOLOGY; COMMUNITY ECOLOGY; PALEOLIMNOLOGY; HUMAN IMPACT; ZOOPLANKTON; CONNECTANCE</t>
  </si>
  <si>
    <t>Pepin, Alexandre</t>
  </si>
  <si>
    <t>343432</t>
  </si>
  <si>
    <t xml:space="preserve">Modélisation de très grandes déformations hyperélastiques en présence du contact </t>
  </si>
  <si>
    <t>METHODES NUMERIQUES; METHODE DES ELEMENTS FINIS; MECANIQUE DES SOLIDES; APPLICATIONS INDUSTRIELLES; MATERIAUX EN GRANDES DEFORMATIONS; CONTACT</t>
  </si>
  <si>
    <t>Field Lira , Maria Belen</t>
  </si>
  <si>
    <t>343438</t>
  </si>
  <si>
    <t>La maltraitance à l'enfance et le soutien offert : L'effet indirect de la régulation émotionnelle chez les couples de la population générale</t>
  </si>
  <si>
    <t>MALTRAITANCE A L'ENFANCE ; POPULATION GENERALE ; RELATIONS DE COUPLE; REGULATION EMOTIONNELLE ; BIEN-ETRE RELATIONNEL  ; SOUTIEN OFFERT</t>
  </si>
  <si>
    <t>Tesfahunegn, Brhane Amha</t>
  </si>
  <si>
    <t>343470</t>
  </si>
  <si>
    <t>Release of polymeric particles and additives from paints used on marine vessels</t>
  </si>
  <si>
    <t>ANTIFOULING PAINTS; MARINE VESSELS; MICRO AND NANOPLASTICS; CHEMICAL RELEASES; ENVIRONMENTAL IMPACT; METAL NANO PARTICLES AND METAL IONS</t>
  </si>
  <si>
    <t>Le Ny, Jérôme</t>
  </si>
  <si>
    <t>343486</t>
  </si>
  <si>
    <t>Optimisation des décisions dans les équipes humains-machines</t>
  </si>
  <si>
    <t>EQUIPES HUMAINS-MACHINES; SYSTEMES SEMI-AUTONOMES; SUPERVISION D'AGENTS AUTONOMES; PRISE DE DECISION SOUS INCERTITUDE; AUTOMATION ADAPTATIVE; SURVEILLANCE DE L'ENVIRONNEMENT</t>
  </si>
  <si>
    <t>Côté, Vincent</t>
  </si>
  <si>
    <t>343493</t>
  </si>
  <si>
    <t xml:space="preserve">Synthèse et optimisation d'un robot parallèle entrainé par câbles à 6 degrés de liberté pour les espaces de travail allongés. </t>
  </si>
  <si>
    <t>ROBOTIQUE; MODELISATION DE SYSTEMES MECANIQUES; OPTIMISATION; ROBOTS A 6 DEGRES DE LIBERTE; ROBOT PARALLELE ENTRAINE PAR CABLES; ROBOTS A CABLES POUR ESPACES ALLONGES</t>
  </si>
  <si>
    <t>Lazarev, Alexey</t>
  </si>
  <si>
    <t>343505</t>
  </si>
  <si>
    <t>Chez-nous éphémère (vol. II)</t>
  </si>
  <si>
    <t>QUEER MIGRATION; IDENTITY TRANSFORMATION; THEORY OF REPRESENTATION; POSTCOLONIAL THEORY; QUEER THEORY; ART HISTORY</t>
  </si>
  <si>
    <t>Ménard, Michaël</t>
  </si>
  <si>
    <t>343511</t>
  </si>
  <si>
    <t xml:space="preserve">Nouvelle plateforme pour rendre accessible les capteurs optiques intégrés imprimés haute performance  </t>
  </si>
  <si>
    <t>PHOTONIQUE IMPRIMEE; MICROSYSTEME ELECTROMECANIQUE; OPTIQUE INTEGREE; CAPTEURS; SPECTROMETRE; SCANNEURS</t>
  </si>
  <si>
    <t>Butler-Laporte, Guillaume</t>
  </si>
  <si>
    <t>343514</t>
  </si>
  <si>
    <t>L'utilisation de méthodes d'inférence causale et la génétique humaine pour développer des thérapies et des vaccins pour les maladies infectieuses.</t>
  </si>
  <si>
    <t>Institut Lady Davis de recherches médicales de l'Hôpital général juif</t>
  </si>
  <si>
    <t>Pré-chercheur-boursier</t>
  </si>
  <si>
    <t>MR3</t>
  </si>
  <si>
    <t>Génétique de l'hôte</t>
  </si>
  <si>
    <t>MALADIES INFECTIEUSES; EPIDEMIOLOGIE GENETIQUE; ETUDE D'ASSOCIATION PAN-GENOMIQUE; RANDOMIZATION MENDELIENNE; BIOINFORMATIQUE; GENOMIQUE</t>
  </si>
  <si>
    <t>Machemin, Gaël</t>
  </si>
  <si>
    <t>343526</t>
  </si>
  <si>
    <t>Caractérisation des signes avant-coureurs et des impacts de la dégradation du pergélisol sur les écosystèmes aquatiques dans un site du Haut Arctique.</t>
  </si>
  <si>
    <t>CHANGEMENTS CLIMATIQUES; PERGELISOL; LIMNOLOGIE; GEOMATIQUE; ARCTIQUE; CONNECTIVITE HYDROLOGIQUE</t>
  </si>
  <si>
    <t>Umansky, Andrew</t>
  </si>
  <si>
    <t>343527</t>
  </si>
  <si>
    <t>Modification génétique des bactériophages de Clostridioides difficile</t>
  </si>
  <si>
    <t>MICROBIOLOGIE; BIOLOGIE MOLECULAIRE; CLOSTRIDIOIDES DIFFICILE; BACTERIOPHAGE; LYSOGENIE; SPECTRE D'HOTE</t>
  </si>
  <si>
    <t>Bedu, Margot</t>
  </si>
  <si>
    <t>343534</t>
  </si>
  <si>
    <t>Mieux communiquer pour prévenir la détresse/douleur procédurale en pédiatrie : Étude pilote avec groupe contrôle de la formation Rel@x.</t>
  </si>
  <si>
    <t>DOULEUR; COMMUNICATION HYPNOTIQUE; PSYCHOLOGIE-ONCOLOGIE PEDIATRIQUE; SOINS INFIRMIERS; FORMATION; DETRESSE PROCEDURALE</t>
  </si>
  <si>
    <t>Kruck, Georgia</t>
  </si>
  <si>
    <t>343538</t>
  </si>
  <si>
    <t>Comprendre les effets des hormones sexuelles et de la génétique sur le développement des cellules individuelles du cerveau lors de la puberté</t>
  </si>
  <si>
    <t>MULTIOMIC PROFILING; SEX HORMONES; SEX GENETICS; EPIGENETICS; BIOMARKERS; NERVOUS SYSTEM DEVELOPMENT</t>
  </si>
  <si>
    <t>Quillet, Etienne</t>
  </si>
  <si>
    <t>343555</t>
  </si>
  <si>
    <t>Etienne Quillet, Steve Plante et Louis-Etienne Pigeon, « Reproduction des représentations sociales et des paradigmes : limite à la transformation du SES de la pêche au sébaste (Sebastes spp.) au Québec », VertigO - la revue électronique en sciences de l'environnement [En ligne], Volume 23 numéro 1 | Avril 2023. URL : http://journals.openedition.org/vertigo/40266</t>
  </si>
  <si>
    <t>Wagner, Caroline</t>
  </si>
  <si>
    <t>343564</t>
  </si>
  <si>
    <t>L'effet des polluants atmosphériques sur la fonction des barrières muqueuses respiratoires</t>
  </si>
  <si>
    <t>POLLUTION; INFECTION RESPIRATOIRE; MUCUS; VIRUS;  MICROFLUIDIQUE; ORGAN-ON-CHIP</t>
  </si>
  <si>
    <t>343567</t>
  </si>
  <si>
    <t>Méthodes de persistence en mathématiques pures et appliquées</t>
  </si>
  <si>
    <t>TOPOLOGIE SYMPLECTIQUE; GEOMETRIE SPECTRALE; SCIENCES DES DONNEES; INTELLIGENCE ARTIFICIELLE; MODULES DE PERSISTENCE; ALGORITHMES</t>
  </si>
  <si>
    <t>Wootton, Eric</t>
  </si>
  <si>
    <t>343588</t>
  </si>
  <si>
    <t>Réponses épigénétiques à l'exposition aux contaminants dans les populations de caribous sauvages</t>
  </si>
  <si>
    <t>CARIBOU; EPIGENETICS; CANADIAN ARCTIC; DNA METHYLATION; GENE EXPRESSION; CONTAMINANT EXPOSURE</t>
  </si>
  <si>
    <t>343603</t>
  </si>
  <si>
    <t>Cartographier les mémoires pour mettre en récit: sépultures anonymes et cimetières non identifiés d'enfants autochtones et allochtones placés en institutions à Montréal de 1940 à 1960.</t>
  </si>
  <si>
    <t>CARTOGRAPHIE DE LA MEMOIRE; HISTOIRE ORALE ET ARCHIVES; PROCESSUS SOCIAUX ET COLONIAUX; SEPULTURES ANNONYMES D'ENFANTS; RELATIONS AUTOCHTONES/NON-AUTOCHTONES; MONTREAL</t>
  </si>
  <si>
    <t>Fraser, Tommy</t>
  </si>
  <si>
    <t>343618</t>
  </si>
  <si>
    <t>Synthèse totale de métabolites lichéniques nordiques à potentiel pharmacologique</t>
  </si>
  <si>
    <t>GRAND NORD QUEBECOIS; LICHEN; MOLECULES NATURELLES BIOACTIVES; DIBENZOFURANES; PSEUDODEPSIDONES; SYNTHESE ORGANIQUE TOTALE</t>
  </si>
  <si>
    <t>Munipalle, Meghana</t>
  </si>
  <si>
    <t>343628</t>
  </si>
  <si>
    <t>Modélisation informatique de biomatériaux régénératifs pour la réparation des disques intervertébraux</t>
  </si>
  <si>
    <t>BIOMEDICAL ENGINEERING; COMPUTATIONAL MODELING; REGENERATIVE MEDICINE; BIOMATERIALS; AGENT-BASED MODELS; COMPUTATIONAL BIOLOGY</t>
  </si>
  <si>
    <t>Nougarou, François</t>
  </si>
  <si>
    <t>343629</t>
  </si>
  <si>
    <t>Mon membre bouge-t-il ? Vers une mesure objective de l'illusion de mouvement à l'aide de biomarqueurs neurophysiologiques des fonctions sensorimotrices et de l'intelligence artificielle.</t>
  </si>
  <si>
    <t>TRAITEMENT DES BIOSIGNAUX; INTELLIGENCE ARTIFICIELLE; EMG/EEG; STIMULATION MUSCULO-TENDINEUSE; PROPRIOCEPTION; TEMPS-REEL</t>
  </si>
  <si>
    <t>Livolsi, Simon</t>
  </si>
  <si>
    <t>343647</t>
  </si>
  <si>
    <t>Le domaine d’application du doublement syntaxique (Raddoppiamento Fonosintattico) en italien corse</t>
  </si>
  <si>
    <t>PROSODIE; RADDOPPIAMENTO FONOSINTATTICO; L?HYPOTHESE DE LA PLANIFICATION LANGAGIE; ITALIEN; VARIATION REGIONALE; DOMAINES PROSODIQUES</t>
  </si>
  <si>
    <t>Leblond, Frédéric</t>
  </si>
  <si>
    <t>343666</t>
  </si>
  <si>
    <t xml:space="preserve">Développement d'un nouveau dispositif de guidage neurochirurgical basé sur l'imagerie à champ large sans contact à partir de la détection de la diffusion inélastique </t>
  </si>
  <si>
    <t>ONCOLOGIE; CHIRURGIE; OPTIQUE; SPECTROSCOPIE; APPRENTISSAGE AUTOMATISE; IMAGERIE MEDICALE</t>
  </si>
  <si>
    <t>Gaudreault, Nicolas</t>
  </si>
  <si>
    <t>343673</t>
  </si>
  <si>
    <t>Un polymère pour extraire les nanoparticules de milieux complexes.</t>
  </si>
  <si>
    <t>NANOTECHNOLOGIES; MATERIAUX; EXTRACTION DE NANOPARTICULES; LIENS NON-COVALENTS; POLYMERES; ANTICORPS</t>
  </si>
  <si>
    <t>Elliott, Kyle</t>
  </si>
  <si>
    <t>343690</t>
  </si>
  <si>
    <t>Identifier les habitats critiques des oiseaux de mer par la dépense énergétique et le niveau de contamination</t>
  </si>
  <si>
    <t>ECOLOGIE; HABITAT CRITIQUE; CONTAMINANTS; OCEANOGRAPHIE; PROTECTION DE LA FAUNE; OISEAUX DE MER</t>
  </si>
  <si>
    <t>Campbell, Benjamin</t>
  </si>
  <si>
    <t>343691</t>
  </si>
  <si>
    <t>Base moléculaire et cellulaire de la plasticité du cortex auditif dépendante des œstrogènes</t>
  </si>
  <si>
    <t>RECEPTEUR AUX ?STROGENES; CORTEX AUDITIF; NEURONE GABAERGIQUE; DIFFERENCES DE SEXE; CYCLE DE L'?STRUS; ACCOUTUMANCE CORTICALE</t>
  </si>
  <si>
    <t>Boisclair Châteauvert, Geneviève</t>
  </si>
  <si>
    <t>343708</t>
  </si>
  <si>
    <t>La satisfaction des besoins psychologiques des enseignant(e)s : quelles implications pour leur fonctionnement et celui des élèves?</t>
  </si>
  <si>
    <t>PERSONNEL ENSEIGNANT; BESOINS PSYCHOLOGIQUES; MOTIVATION; PRATIQUES PEDAGOGIQUES; FONCTIONNEMENT SCOLAIRE; BIEN-ETRE</t>
  </si>
  <si>
    <t>Paquette, Geneviève</t>
  </si>
  <si>
    <t>343718</t>
  </si>
  <si>
    <t>Équipe de recherche sur l’adaptation positive, le bien-être et la santé mentale des jeunes exposés à un risque accru d’adversité familiale ou sociale</t>
  </si>
  <si>
    <t>ADAPTATION POSITIVE; SANTE MENTALE ; FACTEURS DE PROTECTION; BIEN-ETRE; ADVERSITE; JEUNES</t>
  </si>
  <si>
    <t>Desjardins, Guillaume</t>
  </si>
  <si>
    <t>343723</t>
  </si>
  <si>
    <t>La duplicité induite par l'organisation: vers un prolongement du réseau nomologique de la relation d'emploi</t>
  </si>
  <si>
    <t>RESSOURCES HUMAINES; GESTION STRATEGIQUE DES RESSOURCES HUMAI; SATISFACTION AU TRAVAIL; ENGAGEMENT AU TRAVAIL; DUPLICITE ET MENSONGE; CONFUSOPOLY</t>
  </si>
  <si>
    <t>Tessier, Virginie</t>
  </si>
  <si>
    <t>343724</t>
  </si>
  <si>
    <t>Le designer comme acteur de changement : comprendre l'influence du travail en équipe sur les visées écoresponsables des solutions de design</t>
  </si>
  <si>
    <t>DESIGN INDUSTRIEL; PROJET; TRAVAIL EN EQUIPE; DESIGN ECORESPONSABLE; PROFESSIONNALISATION; THEORIE DE L'APPRENTISSAGE EXPANSIF</t>
  </si>
  <si>
    <t>Senechal, Eva</t>
  </si>
  <si>
    <t>343728</t>
  </si>
  <si>
    <t>L'Evaluation d'un Systeme de Monitorage Sans-Fils Intelligent dans l'Unité des Soins Intensifs Néonatals.</t>
  </si>
  <si>
    <t>TECHNOLOGIE SANS-FILS; USIN; SIGNES VITAUX; IA; APPAREIL PORTABLE ; BIOTECHNOLOGIE</t>
  </si>
  <si>
    <t>Monfette, Olivia</t>
  </si>
  <si>
    <t>343730</t>
  </si>
  <si>
    <t>Comprendre le parcours de persévérance de personnes étudiantes en formation initiale à l’enseignement comme levier pour soutenir la réussite de l’insertion professionnelle</t>
  </si>
  <si>
    <t>1- APPROCHE BIOGRAPHIQUE; 2- SURMONTER DES DIFFICULTES; 3- FORMATION PRATIQUE EN ENSEIGNEMENT; 4- INSERTION PROFESSIONNELLE; 5- FORMATION INITIALE A L'ENSEIGNEMENT; 6- PERSEVERANCE</t>
  </si>
  <si>
    <t>343734</t>
  </si>
  <si>
    <t>La recherche évaluative en soutien à une amélioration continue des services offerts aux jeunes du Québec et à des organisations apprenantes</t>
  </si>
  <si>
    <t>Aire ouverte</t>
  </si>
  <si>
    <t>AORE</t>
  </si>
  <si>
    <t>AMELIORATION CONTINUE; SYSTEME DE SOINS APPRENANTS; JEUNES; PARTICIPATION DES JEUNES; TRANSITION VIE ADULTE; ACCESSIBILITE ET CONTINUITE DES SERVICES</t>
  </si>
  <si>
    <t>Dongmo Demanou, Michelle Carolle</t>
  </si>
  <si>
    <t>343735</t>
  </si>
  <si>
    <t>Évaluation d’un projet pilote pour implanter un nouveau modèle de soins intégrés et connectés pour les patients transplantés rénaux.</t>
  </si>
  <si>
    <t>EXIBY</t>
  </si>
  <si>
    <t xml:space="preserve"> PROJET PILOTE; SOINS INTEGRES ;  OBJETS CONNECTES; PATIENTS TRANSPLANTES; INSUFFISANCE RENALE ; MALADIES CARDIOVASCULAIRES</t>
  </si>
  <si>
    <t>Turgeon, Jessica</t>
  </si>
  <si>
    <t>343746</t>
  </si>
  <si>
    <t>Exposition à l’adversité précoce chez le parent et fonctionnement adaptatif de l’enfant : facteurs associés à la continuité et à la discontinuité intergénérationnelle du risque</t>
  </si>
  <si>
    <t>ADVERSITE; MALTRAITANCE (ABUS, NEGLIGENCE); TRANSMISSION INTERGENERATIONNELLE; DEVELOPPEMENT DE L'ENFANT; RELATION PARENT-ENFANT; DYSFONCTIONNEMENT FAMILIAL</t>
  </si>
  <si>
    <t>Hajda, Jakub</t>
  </si>
  <si>
    <t>343764</t>
  </si>
  <si>
    <t>Les Défis de la Main-d'œuvre Vieillissante: L'Impact des Contraintes Financières sur les Décisions d'Embauche des Entreprises</t>
  </si>
  <si>
    <t>CORPORATE FINANCE; FINANCING POLICY; LABOR POLICY; CORPORATE GOVERNANCE; CAPITAL STRUCTURE; DYNAMIC MODELS IN CORPORATE FINANCE</t>
  </si>
  <si>
    <t>Delgado Cano, Beatriz</t>
  </si>
  <si>
    <t>343766</t>
  </si>
  <si>
    <t>Décarbonation d’effluents industriels : valorisation du dioxyde de carbone et du glycérol en produits à valeur ajoutée par voie électrochimique</t>
  </si>
  <si>
    <t>DECARBONATION; VALORISATION; CELLULE ELECTROCHIMIQUE; DIOXYDE DE CARBONE; GLYCEROL; CATALYSEUR</t>
  </si>
  <si>
    <t>Charette, Josée</t>
  </si>
  <si>
    <t>343770</t>
  </si>
  <si>
    <t>Vers  la mise en œuvre de l’éducation inclusive pour les élèves immigrants et leur famille : regards sur des protocoles d’accueil et d’intégration dans des écoles du Québec</t>
  </si>
  <si>
    <t>EDUCATION INCLUSIVE; EQUITE; INCLUSION; FAMILLES IMMIGRANTES; ELEVES IMMIGRANTS; PROTOCOLES D'ACCUEIL ET D'INTEGRATION</t>
  </si>
  <si>
    <t>Winand, Annaelle</t>
  </si>
  <si>
    <t>343771</t>
  </si>
  <si>
    <t>Impensé et exploitation: éléments pour repenser l’archivistique québécoise</t>
  </si>
  <si>
    <t>ARCHIVES; ARCHIVISTIQUE; ARCHIVES DE COMMUNAUTE; MEMOIRE; ARCHIVES ALTERNATIVES; ETHIQUE DES ARCHIVES</t>
  </si>
  <si>
    <t>Pagé, Isabelle</t>
  </si>
  <si>
    <t>343777</t>
  </si>
  <si>
    <t>Amélioration des compétences des étudiants en thérapie manuelle pédiatrique : validation d’un outil pédagogique</t>
  </si>
  <si>
    <t>COMPETENCES; OUTILS D'EVALUATION; PEDAGOGIE; THERAPIE MANUELLE; SENTIMENT D'AUTO-EFFICACITE; PROFESSION DE LA SANTE</t>
  </si>
  <si>
    <t>Deshaies, Marie-Hélène</t>
  </si>
  <si>
    <t>343778</t>
  </si>
  <si>
    <t>Précarité résidentielle dans les quartiers centraux de la ville de Québec : l'expérience des ménages locataires et conséquences sur leurs parcours de vie</t>
  </si>
  <si>
    <t>CONDITIONS DE VIE; CONDITIONS DE LOGEMENT; MENAGE LOCATAIRES; MENAGES A FAIBLE REVENU; ORGANISMES COMMUNAUTAIRES; QUARTIERS CENTRAUX DE QUEBEC</t>
  </si>
  <si>
    <t>Dinan, Shannon</t>
  </si>
  <si>
    <t>343788</t>
  </si>
  <si>
    <t xml:space="preserve">Les dépenses fiscales et le modèle social québécois </t>
  </si>
  <si>
    <t>POLITIQUE SOCIALE; FINANCES PUBLIQUES; ETAT-PROVIDENCE; BUDGET; DEPENSES FISCALES; MODERNISATION DE L'ETAT-PROVIDENCE</t>
  </si>
  <si>
    <t>Gilbert, William</t>
  </si>
  <si>
    <t>343790</t>
  </si>
  <si>
    <t>Le façonnement des besoins psychologiques fondamentaux comme déterminant du bien-être et de l’épanouissement des jeunes adultes Québécois</t>
  </si>
  <si>
    <t>TRAJECTOIRES DEVELOPPEMENTALES; JEUNES ADULTES; SANTE MENTALE; EPANOUISSEMENT; THEORIE DE L'AUTODETERMINATION; METHODES QUANTITATIVES</t>
  </si>
  <si>
    <t>Keil, Allison</t>
  </si>
  <si>
    <t>343793</t>
  </si>
  <si>
    <t>Sur la caractérisation des Vésicules mitochondriales dépendantes des protéines PINK1 et Parkin</t>
  </si>
  <si>
    <t>MITOCHONDRIA; NEURODEGENERATION; VESICLE TRANSPORT; QUALITY CONTROL; LYSOSOME; INFLAMMATION</t>
  </si>
  <si>
    <t>Jones, Maurice</t>
  </si>
  <si>
    <t>343794</t>
  </si>
  <si>
    <t>L'IA au service du peuple : Réimaginer la participation du public à la gouvernance de l'IA</t>
  </si>
  <si>
    <t>ARTIFICIAL INTELLIGENCE; PUBLIC PARTICIPATION; DELIBERATIVE DEMOCRACY; CRITICAL POLICY STUDIES; TRANSNATIONAL COMPARISON; AI GOVERNANCE</t>
  </si>
  <si>
    <t>Plouffe-Malette, Kristine</t>
  </si>
  <si>
    <t>343798</t>
  </si>
  <si>
    <t xml:space="preserve">Cartographier la lutte contre le travail forcé dans les chaînes de production : analyse croisée et comparée des normes juridiques américaines, australiennes, britanniques et canadiennes </t>
  </si>
  <si>
    <t>MISE EN OEUVRE DRT INTERNATIONAL; DROITS DE LA PERSONNE; FORME CONTEMPORAINE DE L'ESCLAVAGE; TRAVAIL FORCE; DROIT COMPARE; CANADA/US/RU/AUSTRALIE</t>
  </si>
  <si>
    <t>Dugal, Caroline</t>
  </si>
  <si>
    <t>343801</t>
  </si>
  <si>
    <t>Perte de contrôle ou prise de contrôle? Étude des facteurs de risque qui différencient la violence situationnelle du contrôle coercitif au sein des couples de la population générale.</t>
  </si>
  <si>
    <t>RELATIONS DE COUPLE; VIOLENCE ENTRE PARTENAIRES INTIMES; CONTROLE COERCITIF; CONFLITS; ATTACHEMENT AMOUREUX ; DIFFERENCES DE GENRE</t>
  </si>
  <si>
    <t>Khelifa, Rassim</t>
  </si>
  <si>
    <t>343818</t>
  </si>
  <si>
    <t>Effets de stresseurs anthropiques sur les insectes lotiques (Odonata)</t>
  </si>
  <si>
    <t>BIODIVERSITE; ECOLOGIE; INSECTES; CHANGEMENT CLIMATIQUE; FACTEURS ANTHROPIQUES; STRESSEURS</t>
  </si>
  <si>
    <t>Mignacca, Marco</t>
  </si>
  <si>
    <t>343842</t>
  </si>
  <si>
    <t>Résolution numérique rigoureuse des équations du champ neuronal par les preuves assistées par ordinateur</t>
  </si>
  <si>
    <t>MODELISATION MATHEMATIQUE; NEUROSCIENCE ; EQUATIONS INTEGRO-DIFFERENTIELLES; PREUVES ASSISTEES PAR ORDINATEUR; EQUATIONS DU CHAMP NEURONAL; ORBITES PERIODIQUES</t>
  </si>
  <si>
    <t>Mardy, Zurcher</t>
  </si>
  <si>
    <t>343843</t>
  </si>
  <si>
    <t>Scientifique en résidence – Volet Ville de Laval - Appel #2</t>
  </si>
  <si>
    <t xml:space="preserve">Municipalités et organismes </t>
  </si>
  <si>
    <t>SERL</t>
  </si>
  <si>
    <t>COMMUNAUTE; CHANGEMENTS CLIMATIQUES; IMPACTS; GOUVERNANCE; ADAPTATION; RESILIENCE</t>
  </si>
  <si>
    <t>Brahma, Nirmalya</t>
  </si>
  <si>
    <t>343844</t>
  </si>
  <si>
    <t>Effets de la décohérence et des anisotropies du plasma pour sonder les photons sombres et les neutrinos</t>
  </si>
  <si>
    <t>PHYSICS; ASTROPARTICLE PHYSICS PHENOMENOLOGY; BEYOND STANDARD MODEL OF PARTICLES; WEAKLY INTERACTING PARTICLES; PARTICLE OSCILLATIONS; DARK PHOTONS AND NEUTRINOS</t>
  </si>
  <si>
    <t>Hassanzadeh, Elmira</t>
  </si>
  <si>
    <t>343845</t>
  </si>
  <si>
    <t>Vers la localisation de l'adaptation aux changements climatiques dans les terres mal desservies du Canada</t>
  </si>
  <si>
    <t>VARIABILITE ET CHANGEMENT CLIMATIQUE; GESTION DE L'EAU; MODELES D'EVALUATION DES IMPACTS; ENGAGEMENT COMMUNAUTAIRE; CONNAISSANCES LOCALES ET TRADITIONNELLES; CO-CREATION DE SOLUTIONS ADAPTATIVES</t>
  </si>
  <si>
    <t>Vinay, Ludovic</t>
  </si>
  <si>
    <t>343846</t>
  </si>
  <si>
    <t>Étude des vésicules extracellulaires ciliaires dans le contrôle de la maturation spermatique</t>
  </si>
  <si>
    <t>INFERTILITE MASCULINE; MATURATION DES SPERMATOZOIDES; COMMUNICATION INTERCELLULAIRE; TRANSFERT DE MOLECULES BIOACTIVES; CIL PRIMAIRE; VESICULES EXTRACELLULAIRES CILIAIRES</t>
  </si>
  <si>
    <t>Fliaguine, Olga</t>
  </si>
  <si>
    <t>343848</t>
  </si>
  <si>
    <t>Mieux comprendre les impacts des contaminants environnementaux et de leur mélange sur l’organisation structurelle et fonctionnelle du cerveau : une approche de neuroimagerie multimodale</t>
  </si>
  <si>
    <t>NEUROTOXICITE DEVELOPPEMENTALE; IMAGERIE STRUCTURELLE ET FONCTIONNELLE; DEVELOPPEMENT COGNITIF; CONTAMINANTS ENVIRONNEMENTAUX; FONCTIONS EXECUTIVES; ALTERATIONS CEREBRALES</t>
  </si>
  <si>
    <t>Bentaleb, Abdelhak</t>
  </si>
  <si>
    <t>343849</t>
  </si>
  <si>
    <t>Vers Un Transport Intelligent En Temps Réel de Réalité Etendue sur les Réseaux 5G</t>
  </si>
  <si>
    <t>SYSTEMES MULTIMEDIA; INTELLIGENCE ARTIFICIELLE APPLIQUEE; TRAITEMENT ET DIFFUSION VIDEO IMMERSIFS; SYSTEMES DES RESEAU ET PROTOCOLES; VIDEO STREAMING MOBILE ET SANS FIL; APPLICATION RESEAU MULTIMEDIA</t>
  </si>
  <si>
    <t>Kalan, Amir</t>
  </si>
  <si>
    <t>343852</t>
  </si>
  <si>
    <t>Déconstruire l’histoire de l’enseignement de l’anglais langue seconde: une recherche de chapitres perdus</t>
  </si>
  <si>
    <t>ARCHEOLOGIQUE ET GENEALOGIQUE; TESOL METHODS; ESL; L?ANGLAIS LANGUE SECONDE; DECONSTRUCTION; EDUCATION AUX LANGUES</t>
  </si>
  <si>
    <t>Préfontaine, Isabelle</t>
  </si>
  <si>
    <t>343857</t>
  </si>
  <si>
    <t>Scolarisation des élèves du préscolaire et du primaire ayant un trouble neurodéveloppemental : Étude longitudinale des parcours d’exclusion</t>
  </si>
  <si>
    <t>ETUDE LONGITUDINALE; SCOLARISATION; TROUBLES NEURODEVELOPPEMENTAUX; EXCLUSION SCOLAIRE; PREVENTION ; BESOINS DE SOUTIEN</t>
  </si>
  <si>
    <t>Lafrance, Annie</t>
  </si>
  <si>
    <t>343860</t>
  </si>
  <si>
    <t>Vers une nouvelle trame narrative : Tissage-Photo et réappropriation identitaire entre le Québec et la Chine</t>
  </si>
  <si>
    <t>China Academy of Art</t>
  </si>
  <si>
    <t>CHINE</t>
  </si>
  <si>
    <t>ADOPTION TRANSNATIONALE; TISSAGE-PHOTO; ARCHIVAGE; AUTO-ETHNOGRAPHIE; MULTICULTUREL; HERITAGE CULTUREL</t>
  </si>
  <si>
    <t>Tran, Julie Quynh Nhi</t>
  </si>
  <si>
    <t>343865</t>
  </si>
  <si>
    <t>Entre l’orientalisation et la culture d’honneur-honte : la négociation identitaire des femmes d’origine vietnamienne de la deuxième génération au Québec</t>
  </si>
  <si>
    <t>FEMMES VIETNAMIENNES; DEUXIEME GENERATION; RACISME; VIOLENCE GENREE; IDENTITE; ASIATIQUE</t>
  </si>
  <si>
    <t>343870</t>
  </si>
  <si>
    <t>Développer la lecture littéraire et la pensée historienne dans des finalités critiques et citoyennes au moyen d’un roman historique évoquant l’Holocauste : mises à l’essai d’un dispositif didactique avec des équipes enseignantes interdisciplinaires du secondaire</t>
  </si>
  <si>
    <t>COMPETENCES EN LECTURE; INTERDISCIPLINARITE; RECHERCHE DESIGN EN EDUCATION; LECTURE LITTERAIRE; PENSEE HISTORIENNE; ROMAN HISTORIQUE EVOQUANT L'HOLOCAUSTE</t>
  </si>
  <si>
    <t>Fortin, Marianne</t>
  </si>
  <si>
    <t>343902</t>
  </si>
  <si>
    <t>Analyse de la couverture médiatique de la « Tragédie » du Lac-Saint-Jean de 1926</t>
  </si>
  <si>
    <t>HISTOIRE ECONOMIQUE; COHESION SOCIALE; SAGUENAY-LAC-SAINT-JEAN; COUVERTURE MEDIATIQUE; COMPAGNIE DUKE-PRICE; TRAGEDIE DU LAC-SAINT-JEAN</t>
  </si>
  <si>
    <t>Rossi, Catherine</t>
  </si>
  <si>
    <t>343915</t>
  </si>
  <si>
    <t xml:space="preserve">Collectif de recherche sur les violences structurelles: les comprendre et les contrer dans le champ de la justice </t>
  </si>
  <si>
    <t>VIOLENCES STRUCTURELLES; ACCES AU DROIT; TRANSFORMATION DU DROIT; VULNERABILITES; CHANGEMENT SOCIAL; ORGANISATIONS</t>
  </si>
  <si>
    <t>Beaulieu, Myriam</t>
  </si>
  <si>
    <t>343916</t>
  </si>
  <si>
    <t xml:space="preserve">Les expériences de rétablissement de femmes présentant un trouble persistant d’usage de substance </t>
  </si>
  <si>
    <t>TRAJECTOIRE DE RETABLISSEMENT; TROUBLE PERSISTANT D'USAGE DE SUBSTANCE; MOTIVATIONS; FACTEURS DE MAINTIEN; FEMMES; STRATEGIES</t>
  </si>
  <si>
    <t>Bothe, Beata</t>
  </si>
  <si>
    <t>343918</t>
  </si>
  <si>
    <t>Le rôle des émotions et des difficultés de régulation émotionnelle dans l’utilisation problématique de pornographie chez les couples : Une étude longitudinale dyadique</t>
  </si>
  <si>
    <t>PORNOGRAPHIE; EMOTIONS NEGATIVES; DIFFERENCES ENTRE LES GENRES; RELATIONS DE COUPLE; REGULATION DES EMOTIONS; SEXUALITE</t>
  </si>
  <si>
    <t>Defacqz, Samuel</t>
  </si>
  <si>
    <t>343919</t>
  </si>
  <si>
    <t>Le fardeau administratif et la numérisation de l’action publique</t>
  </si>
  <si>
    <t>ADMINISTRATION PUBLIQUE; BUREAUCRATIE; NUMERIQUE; FARDEAU ADMINISTRATIF; RENCONTRES BUREAUTIQUES; TECHNOLOGIES DE L'INFORMATION</t>
  </si>
  <si>
    <t>Gholizadehhosseinabadi, Fatemeh</t>
  </si>
  <si>
    <t>343921</t>
  </si>
  <si>
    <t>Explorer les rôles des récepteurs muscariniques M3 et de l'acétylcholine nicotinique α7 dans la formation et la fonction des cellules Th17 et Treg humaines</t>
  </si>
  <si>
    <t>IMMUNE CELL HOMEOSTASIS;  PROINFLAMMATORY TH17 CELLS; ANTI-INFLAMMATORY TREG CELLS; M3 AND ?7 ACETYLCHOLINE RECEPTORS; STAT3/NF-?B PATHWAY; STAT5/NFAT PATHWAY</t>
  </si>
  <si>
    <t>Bégin, Vincent</t>
  </si>
  <si>
    <t>343931</t>
  </si>
  <si>
    <t>Impacts de la qualité des relations extrafamiliales dans la transition de l'enfance à l'adolescence sur l'évolution des traits psychopathiques jusqu'à l'âge adulte</t>
  </si>
  <si>
    <t>TRAITS PSYCHOPATHIQUES; PREVENTION; RELATIONS SOCIALES; DEVELOPPEMENT DE LA PERSONNALITE; ENFANCE; PROBLEMES DE COMPORTEMENT</t>
  </si>
  <si>
    <t>Chenard Poirier, Léandre-Alexis</t>
  </si>
  <si>
    <t>343932</t>
  </si>
  <si>
    <t>Intention, valence et négligence du leadership destructif: Développement théorique et validation d’une mesure</t>
  </si>
  <si>
    <t>LEADERSHIP DESTRUCTIF; PSYCHOMETRIE; INTENTION PERCUE DU GESTIONNAIRE; NEGLIGENCE DU GESTIONNAIRE; VALENCE DES COMPORTEMENTS DESTRUCTIFS; FONCTIONNEMENT AU TRAVAIL</t>
  </si>
  <si>
    <t>Bradette, Marie Eve</t>
  </si>
  <si>
    <t>343933</t>
  </si>
  <si>
    <t>Les littératures autochtones au Québec : Des histoires plurielles et plurilingues</t>
  </si>
  <si>
    <t>HISTOIRE LITTERAIRE; THEORIE LITTERAIRE; PLURILINGUISME; TRANSAUTOCHTONE; QUEBEC; LITTERATURES AUTOCHTONES</t>
  </si>
  <si>
    <t>Bourdages, Émilie</t>
  </si>
  <si>
    <t>343947</t>
  </si>
  <si>
    <t>Expérience juridique des femmes victimes de violence: vers un modèle de la qualité des services adapté à leurs besoins</t>
  </si>
  <si>
    <t>MARKETING DE SERVICES; SYSTEME DE JUSTICE CRIMINELLE; FEMMES VICTIMES DE VIOLENCE; EXPERIENCE JURIDIQUE; QUALITE DES SERVICES; MESURE DE LA PERFORMANCE</t>
  </si>
  <si>
    <t>Pellerin, Stéphanie</t>
  </si>
  <si>
    <t>343958</t>
  </si>
  <si>
    <t>Différenciation biotique et perte de plantes de milieux humides dans les tourbières ombrotrophes boisées</t>
  </si>
  <si>
    <t>Gisèle Lamoureux</t>
  </si>
  <si>
    <t>PFX</t>
  </si>
  <si>
    <t>Kalinowski, Jonathan</t>
  </si>
  <si>
    <t>343972</t>
  </si>
  <si>
    <t>Vers la transition clinique de la curiethérapie à modulation d'intensité pour le traitement du cancer du rectum</t>
  </si>
  <si>
    <t>RADIOTHERAPY; RECTAL CANCER; BRACHYTHERAPY; INTENSITY-MODULATED BRACHYTHERAPY; 3D-PRINTED PHANTOM; DOSIMETRY</t>
  </si>
  <si>
    <t>Palat Narayanan, Nipesh</t>
  </si>
  <si>
    <t>343973</t>
  </si>
  <si>
    <t>Analyser les quartiers gourmands pour comprendre les imaginaires urbains et la production de connaissances : une comparaison Montréal-Delhi</t>
  </si>
  <si>
    <t>L?URBANISME COMPARATIF; ETIQUETTES URBAINES; SOUTHERN THEORY; PAYSAGE ALIMENTAIRE; CULTURE CULINAIRE; IMAGINAIRES GEOGRAPHIQUES</t>
  </si>
  <si>
    <t>343976</t>
  </si>
  <si>
    <t>L'utilisation de l'oxymétrie transcutanée d'effort pour l'identification d'une ischémie lors de la marche et la discrimination de la claudication d'origine neurogène et vasculaire</t>
  </si>
  <si>
    <t>Université d'Angers</t>
  </si>
  <si>
    <t>CLAUDICATION; EVALUATION FONCTIONNELLE; DOMAINE NEUROVASCULAIRE; OXYMETRIE TRANSCUTANEE; TEST A L'EFFORT; DIAGNOSTIC</t>
  </si>
  <si>
    <t>Jonathan, Morcos</t>
  </si>
  <si>
    <t>343978</t>
  </si>
  <si>
    <t xml:space="preserve">Contribution des cours de mathématiques universitaires à la formation des enseignants au secondaire: le cas de la combinatoire  </t>
  </si>
  <si>
    <t>DIDACTIQUE DES MATHEMATIQUES; DIDACTIQUE DES MATHS UNIVERSITAIRES; ANALYSE DE CONTENU; THEORIE ANTHROPOLOGIQUE DU DIDACTIQUE; FORMATION DES ENSEIGNANTS; COMBINATOIRE</t>
  </si>
  <si>
    <t>Nader, Anne-Marie</t>
  </si>
  <si>
    <t>343980</t>
  </si>
  <si>
    <t>Favoriser le bien-être psychologique des enfants à l’école : Quel est le point de vue des enfants autistes ?</t>
  </si>
  <si>
    <t>AUTISME ; BIEN-ETRE PSYCHOLOGIQUE; ANXIETE; INCLUSION; EDUCATION; ECOLE</t>
  </si>
  <si>
    <t>Kamel, Sarah</t>
  </si>
  <si>
    <t>343984</t>
  </si>
  <si>
    <t>Révéler le rôle de Lipg dans la revascularisation coronarienne lors de la régénération cardiaque</t>
  </si>
  <si>
    <t xml:space="preserve">HEART REGENERATION ; VEGFA SIGNALING; SINGLE CELL RNA SEQUENCING ; CORONARY HEART DISEASES ; ZEBRAFISH; CRISPR/CAS9 GENOME EDITING </t>
  </si>
  <si>
    <t>Hyun, Jay</t>
  </si>
  <si>
    <t>343991</t>
  </si>
  <si>
    <t>La géographie de la diversification commerciale et la résilience économique face au changement climatique : Preuves des feux de forêt canadiens</t>
  </si>
  <si>
    <t>TRADE DIVERSIFICATION; CLIMATE CHANGE; WILDFIRES; GEOGRAPHY OF TRADE; ECONOMIC RESILIENCE; RISK SHARING</t>
  </si>
  <si>
    <t>Desjardins, Gabrel</t>
  </si>
  <si>
    <t>343993</t>
  </si>
  <si>
    <t>Problèmes alimentaires et d'image corporelles chez les jeunes LGBTQ+ : la sensibilité au rejet comme médiateur</t>
  </si>
  <si>
    <t>MINORITES SEXUELLES; DIVERSITE DE GENRE; IMAGE CORPORELLE; ALIMENTATION; TROUBLE DES CONDUITES ALIMENTAIRES; SENSIBILITE AU REJET</t>
  </si>
  <si>
    <t>Aguilar Delgado, Natalia</t>
  </si>
  <si>
    <t>344002</t>
  </si>
  <si>
    <t>Comprendre le rôle du genre dans le « livelihood upgrading »: le cas des chaînes de valeurs basées sur la biodiversité</t>
  </si>
  <si>
    <t>RESEAUX DE PRODUCTION MONDIAUX ; LIVELIHOOD UPGRADING; THEORIES DE GENRE; QUALITATIVE; BIODIVERSITE; CHAINE DE VALEUR</t>
  </si>
  <si>
    <t>Drainville, Roxane</t>
  </si>
  <si>
    <t>344008</t>
  </si>
  <si>
    <t xml:space="preserve">Expérimentation d’un dispositif pédagogique visant à aider le personnel enseignant à l’éducation préscolaire à soutenir les apprentissages des enfants en contexte de jeu : effets sur le développement langagier des enfants et leurs habiletés de jeu </t>
  </si>
  <si>
    <t>PERSPECTIVE VYGOTSKIENNE; EDUCATION PRESCOLAIRE; PRATIQUE ENSEIGNANTE; DEVELOPPEMENT DU LANGAGE; PEDAGOGIE DU JEU; JEU DE FAIRE SEMBLANT / JEU SYMBOLIQUE</t>
  </si>
  <si>
    <t>Tchanou, Armel Quentin</t>
  </si>
  <si>
    <t>344035</t>
  </si>
  <si>
    <t>Utilisation conjointe des technologies de l'information : un examen empirique des facteurs, mécanismes et conséquences en contexte de magasinage en couple en ligne</t>
  </si>
  <si>
    <t>UTILISATION CONJOINTE DYADIQUE; INTERACTION HUMAIN-MACHINE; EXPERIENCE MULTIUTILISATEURS; COORDINATION DYADIQUE; UTILISATION COLLABORATIVE; CONFLIT</t>
  </si>
  <si>
    <t>Zahar, Marion</t>
  </si>
  <si>
    <t>344038</t>
  </si>
  <si>
    <t xml:space="preserve">Que reste-t-il de la Thawra au Liban ? Recompositions et héritage contestataire au Liban après 2019. </t>
  </si>
  <si>
    <t>SITUATION REVOLUTIONNAIRE; LIBAN; MOUVEMENTS SOCIAUX; CONTESTATION; RECOMPOSITIONS; PRINTEMPS ARABES</t>
  </si>
  <si>
    <t>Leclair, Marichelle</t>
  </si>
  <si>
    <t>344042</t>
  </si>
  <si>
    <t>Vers la sécurisation culturelle en santé mentale forensique pour les usagers autochtones : 
Perspectives et besoins des intervenants et organisations au Québec</t>
  </si>
  <si>
    <t>FORMATION; SECURISATION CULTURELLE; DECOLONISATION; AUTOCHTONE; RECONCILIATION; COCONSTRUCTION</t>
  </si>
  <si>
    <t>Liu, Yebang</t>
  </si>
  <si>
    <t>344057</t>
  </si>
  <si>
    <t>Améliorer le processus d’admission aux établissements collégiaux : une étude de la règle de l’ajustement du programme de majeure</t>
  </si>
  <si>
    <t>ADMISSION A L'UNIVERSITE; CONCEPTION DE MECANISMES; CHOIX DE PROGRAMME UNIVERSITAIRE; ALGORITHME DE GALE ET SHAPLEY; MECANISME PARALLELE; REGLE D'AJUSTEMENT</t>
  </si>
  <si>
    <t>Du, Mohan</t>
  </si>
  <si>
    <t>344058</t>
  </si>
  <si>
    <t>Un nouveau contrôle secondaire adaptatif basé sur Koopman pour micro-réseaux avec des sources d’énergie renouvelables</t>
  </si>
  <si>
    <t>RENEWABLE ENERGY RESOURCES; MICROGRID; ENERGY STORAGE SYSTEM; ELECTRIC VEHICLE; CLIMATE CHANGE; GLOBAL WARMING</t>
  </si>
  <si>
    <t>Bissonnette, Josiane</t>
  </si>
  <si>
    <t>344077</t>
  </si>
  <si>
    <t xml:space="preserve">Développement d’un programme d’intervention « excellence et bien-être du musicien » : Phase préliminaire et phase 1 </t>
  </si>
  <si>
    <t>INTERVENTIONS COMPLEMENTAIRES; ANXIETE ; EXCELLENCE; MUSICIENS; BIEN-ETRE; VECU EXPERIENTIEL</t>
  </si>
  <si>
    <t>Safari, Yousef</t>
  </si>
  <si>
    <t>344094</t>
  </si>
  <si>
    <t>Thermal-Aware Integrated Power Delivery Methodology for High Power Density 3D ICs</t>
  </si>
  <si>
    <t>POWER DELIVERY;  THERMAL MANAGEMENT; 3D ICS; ADVANCED PACKAGING; COMPACT THERMAL MODELING; OPTIMIZATION</t>
  </si>
  <si>
    <t>Têtu, Madeleine</t>
  </si>
  <si>
    <t>344095</t>
  </si>
  <si>
    <t xml:space="preserve">Les héros de Solal et les Solal entre deux siècles : l'identité mémorielle et l'identité dans l'instant </t>
  </si>
  <si>
    <t>LITTERATURE DE LANGUE FRANCAISE; ROMAN DU XIXE ET XXE SIECLE; RAPPORT A LA MEMOIRE; MODERNITE ET ESTHETIQUE; SOLAL ET LES SOLAL D'ALBERT COHEN; IDENTITE DU PERSONNAGE</t>
  </si>
  <si>
    <t>Sicard, Alexandre</t>
  </si>
  <si>
    <t>344096</t>
  </si>
  <si>
    <t>Effet d'un entrainement musicale couplé à la TMS sur le vieillissement cérébral et la perception de la parole</t>
  </si>
  <si>
    <t>VIEILLISSEMENT NORMAL; NEUROPLASTICITE; NEUROIMAGERIE; STIMULATION MAGNETIQUE TRANSCRANIENNE; PERCEPTION DE LA PAROLE; MUSIQUE</t>
  </si>
  <si>
    <t>Duval, Alicia</t>
  </si>
  <si>
    <t>344098</t>
  </si>
  <si>
    <t>Impact de la pleine conscience et de la santé cardiovasculaire sur la fonction cognitive chez les femmes atteintes du syndrome des ovaires polykystiques.</t>
  </si>
  <si>
    <t>POLYCYSTIC OVARY SYNDROME; HEART RATE VARIABILITY; MINDFULNESS; COGNITIVE FUNCTION; BLOOD PRESSURE; NEUROPSYCHOLOGY</t>
  </si>
  <si>
    <t>Danyluk, Martin</t>
  </si>
  <si>
    <t>344104</t>
  </si>
  <si>
    <t>Les fonds de pension comme bâtisseurs de villes : le Réseau express métropolitain de Montréal et la financiarisation des infrastructures</t>
  </si>
  <si>
    <t>GOUVERNANCE ET POLITIQUE URBAINES; AMENAGEMENT URBAIN; GRAND MONTREAL; TRANSPORT; INFRASTRUCTURE; FINANCIARISATION</t>
  </si>
  <si>
    <t>Charbonneau-Lefebvre, Véronique</t>
  </si>
  <si>
    <t>344106</t>
  </si>
  <si>
    <t>L'attachement comme modérateur de l'association entre la maltraitance à l'enfance et le bien-être sexuel des couples : Une étude dyadique longitudinale et à journaux quotidiens</t>
  </si>
  <si>
    <t>CHILDHOOD MALTREATMENT; SEXUALITY; ROMANTIC RELATIONSHIPS; ATTACHMENT IN ADULTHOOD; SYSTEMIC APPROACH; LONGITUDINAL STUDY</t>
  </si>
  <si>
    <t>Lamy, Aubert</t>
  </si>
  <si>
    <t>344117</t>
  </si>
  <si>
    <t>Contraindre les projections des modèles climatiques contemporains par l’utilisation d’observations satellites de nuages ​​en phase mixte.</t>
  </si>
  <si>
    <t>CHANGEMENT CLIMATIQUE; PROCESSUS THERMODYNAMIQUES; MODELISATION DE L'ATMOSPHERE; TELEDETECTION; MICROPHYSIQUE DES NUAGES; SENSIBILITE CLIMATIQUE</t>
  </si>
  <si>
    <t>Emad, Amin</t>
  </si>
  <si>
    <t>344140</t>
  </si>
  <si>
    <t>Générer des contrefactuels pour la biologie moléculaire: une nouvelle approche basée sur des modèles d’apprentissage profond génératifs</t>
  </si>
  <si>
    <t>APPRENTISSAGE PROFOND; SCRNASEQ; RESEAUX DES NEURONE GENERATIFS; CONTREFACTUELS; PREDICTION DE PERTURBATIONS; STABILITE DES ARNM</t>
  </si>
  <si>
    <t>Longchamps, Pierre-Luc</t>
  </si>
  <si>
    <t>344145</t>
  </si>
  <si>
    <t>Bourse de maitrise en recherche</t>
  </si>
  <si>
    <t>DETECTION RAPIDE; VOLAILLE; SECURITE ALIMENTAIRE; CAMPYLOBACTER JEJUNI; CRISPR; EMPOISONNEMENT ALIMENTAIRE</t>
  </si>
  <si>
    <t>Mohebbi, Abolfazl</t>
  </si>
  <si>
    <t>344147</t>
  </si>
  <si>
    <t>Identification du système de contrôle postural humain : une approche de stimulation sensorielle multimodale pour diagnostiquer les troubles de l'équilibre.</t>
  </si>
  <si>
    <t>CONTROLE POSTURAL; TROUBLES DE L'EQUILIBRE; STIMULATION SENSORIELLE; REALITE VIRTUELLE; IDENTIFICATION DU SYSTEME; APPRENTISSAGE PROFOND</t>
  </si>
  <si>
    <t>Dawson, Nicholas</t>
  </si>
  <si>
    <t>344148</t>
  </si>
  <si>
    <t>Pour une poétique de la peur : affect, lyrisme et peurs collectives dans la poésie québécoise actuelle</t>
  </si>
  <si>
    <t>POESIE; RECHERCHE-CREATION; AUTOTHEORIE; AFFECT; LYRISME; PEUR</t>
  </si>
  <si>
    <t>Turgeon, Stéphanie</t>
  </si>
  <si>
    <t>344150</t>
  </si>
  <si>
    <t>Effets longitudinaux du sport scolaire sur l'adaptation psychosociale et la réussite scolaire lors de la première année universitaire.</t>
  </si>
  <si>
    <t>ADAPTATION PSYCHOSOCIALE; SANTE-MENTALE; REUSSITE SCOLAIRE; TRANSITION CEGEP-UNIVERSITE; SPORT UNIVERSITAIRE; SPORT SCOLAIRE</t>
  </si>
  <si>
    <t>Novacic, Ana</t>
  </si>
  <si>
    <t>344152</t>
  </si>
  <si>
    <t>Identification de protéines interactrices d’ARN à répétitions impliqués dans la sclérose latérale amyotrophique/SLA</t>
  </si>
  <si>
    <t>RNA REGULATION; RNA-PROTEIN INTERACTOMICS; RNA LOCALIZATION; NEURODEGENERATION; ALS; REPEAT EXPANSION DISORDER</t>
  </si>
  <si>
    <t>Hamelin, Gabrielle</t>
  </si>
  <si>
    <t>344158</t>
  </si>
  <si>
    <t>L’Histoire sainte de Paris à Venise : production, traduction et réception du Catéchisme historique (1683) / Catechismo istorico (1705) de l’abbé Claude Fleury</t>
  </si>
  <si>
    <t>Università Cattolica del Sacro Cuore</t>
  </si>
  <si>
    <t>CATHOLICISME POST-TRIDENTIN; COMMUNICATION ET RECEPTION DES IDEES; ANTHROPOLOGIE RELIGIEUSE; PARIS-VENISE; TRADUCTION CULTURELLE; EXEGESE HISTORICO-BIBLIQUE</t>
  </si>
  <si>
    <t>Klaylat, Tarek</t>
  </si>
  <si>
    <t>344168</t>
  </si>
  <si>
    <t>Fabrication de Greffons Implantables Bioinspirés pour la Reconstruction et la Réparation des Tissus Ligamentaires</t>
  </si>
  <si>
    <t>MECHANOBIOLOGY; BIOMEDICAL ENGINEERING; LIGAMENT AND TENDONS; HYPOXIA; BIOMATERIALS; STEM CELLS</t>
  </si>
  <si>
    <t>Mouton, Morgan</t>
  </si>
  <si>
    <t>344173</t>
  </si>
  <si>
    <t>Pratiques de déneignement, métabolisme urbain et espace public dans les villes québécoises</t>
  </si>
  <si>
    <t>SERVICES URBAINS; POLITIQUES MUNICIPALES; METABOLISME URBAIN; ESPACE PUBLIC; DENEIGEMENT; HIVER</t>
  </si>
  <si>
    <t>Xie, Yazhou</t>
  </si>
  <si>
    <t>344176</t>
  </si>
  <si>
    <t>Protéger les ponts vieillissants, détériorés et vulnérables aux séismes au Québec</t>
  </si>
  <si>
    <t>BRIDGE DETERIORATION; ACCELERATED CORROSION TEST; CYCLIC PUSHOVER TEST; SEISMIC FRAGILITY ASSESSMENT; BRIDGE RETROFIT; LIFE-CYCLE COST-BENEFIT ANALYSIS</t>
  </si>
  <si>
    <t>Prince-Guérard, Gabrielle</t>
  </si>
  <si>
    <t>344178</t>
  </si>
  <si>
    <t>L’épreuve des discriminations et des profilages en région : ethnographie rurale des jeunes racisé.e.s au Québec</t>
  </si>
  <si>
    <t>JEUNESSE; DISCRIMINATION; RURALITE; STIGMATISATION; RACISME SYSTEMIQUE; REALITES TRANSCULTURELLES</t>
  </si>
  <si>
    <t>Sioufi, Jeffrey</t>
  </si>
  <si>
    <t>344179</t>
  </si>
  <si>
    <t>Formation d'équipe avec des simulateurs de chirurgie robotique : une analyse de la communication et des compétences chirurgicales</t>
  </si>
  <si>
    <t>SIMULATOR; VIRTUAL REALITY; RESIDENT TRAINING; COMMUNICATION; ROBOTIC SURGERY; VALIDATION</t>
  </si>
  <si>
    <t>Berthiaume, Annabelle</t>
  </si>
  <si>
    <t>344186</t>
  </si>
  <si>
    <t>Aux frontières de l'emploi, de la formation et de l'engagement: entre travail et utopie dans trois organismes communautaires québécois</t>
  </si>
  <si>
    <t>ACTION COMMUNAUTAIRE; BENEVOLAT ET PRATIQUES DE CITOYENNETE; STAGE; CONDITIONS DE TRAVAIL; TRAVAIL DE CARE; ETHNOGRAPHIE</t>
  </si>
  <si>
    <t>Villeneuve, Guillaume</t>
  </si>
  <si>
    <t>344189</t>
  </si>
  <si>
    <t>Développement d’un procédé d’usinage électrochimique pour la mise en forme précise
et agile de matériaux difficiles à usiner</t>
  </si>
  <si>
    <t>Céramiques et verres</t>
  </si>
  <si>
    <t>FABRICATION; USINAGE ELECTROCHIMIQUE; USINAGE PAR DECHARGES ELECTRIQUES; MATERIAUX CERAMIQUES AVANCES; CARBURE DE SILICIUM; MICROFABRICATION</t>
  </si>
  <si>
    <t>Tork, Sanaa</t>
  </si>
  <si>
    <t>344190</t>
  </si>
  <si>
    <t>Caractérisation du phénotype autistique dans le syndrome CHARGE</t>
  </si>
  <si>
    <t>AUTISM; TRANSGENIC MICE; ALTERNATIVE SPLICING; CHARGE SYNDROME; FAM172A-AGO2 COMPLEX; CEREBELLUM</t>
  </si>
  <si>
    <t>Ben Yahia, Olfa</t>
  </si>
  <si>
    <t>344199</t>
  </si>
  <si>
    <t>Sécurité de la couche physique dans les futurs réseaux spatiaux</t>
  </si>
  <si>
    <t>SATELLITES; SPACE NETWORKS ; PHYSICAL LAYER SECURITY; ACTIVE ATTACKS; FREE-SPACE OPTICAL COMMUNICATION; SECURE INFORMATION</t>
  </si>
  <si>
    <t xml:space="preserve">Mclarnon, Mitchell </t>
  </si>
  <si>
    <t>344200</t>
  </si>
  <si>
    <t>Cartographie de la justice environnementale</t>
  </si>
  <si>
    <t>EDUCATION RELATIVE A L'ENVIRONNEMENT; ETHNOGRAPHIE INSTITUTIONNELLE; METHODES VISUELLES PARTICIPATIVES; POLITIQUE ENVIRONNEMENTALE; JUSTICE SOCIALE; PEDAGOGIE</t>
  </si>
  <si>
    <t>Boutin, Maxime</t>
  </si>
  <si>
    <t>344207</t>
  </si>
  <si>
    <t>The SkateMic' Orchestra : Composition chorégraphique et musicale pour ensemble de skates.</t>
  </si>
  <si>
    <t>ARTS ET SKATEBOARD; ETUDES SUR LE SKATEBOARD; MUSICALITE DU SKATEBOARD; ESPACE URBAIN; TEXTUROLOGIE; COMPOSITION</t>
  </si>
  <si>
    <t>Massicotte, Julien</t>
  </si>
  <si>
    <t>344211</t>
  </si>
  <si>
    <t>Orientation mentale parentale et fonctions exécutives de l'enfant durant la petite enfance (0-2 ans): Une étude longitudinale</t>
  </si>
  <si>
    <t>DEVELOPPEMENT DE L'ENFANT; FONCTIONS EXECUTIVES; ORIENTATION MENTALE PARENTALE ; PRATIQUE PARENTALE ; DEVELOPPEMENT SOCIO-AFFECTIF; MIND-MINDEDNESS</t>
  </si>
  <si>
    <t>Bégin, Catherine</t>
  </si>
  <si>
    <t>344229</t>
  </si>
  <si>
    <t>Regard interdisciplinaire sur les enjeux d'image corporelle, d'alimentation et de poids dans des contextes interpersonnels et cliniques: Mieux comprendre, prévenir et intervenir</t>
  </si>
  <si>
    <t>INTERNALISATION DES IDEAUX DE MINCEUR; STIGMATISATION LIEE AU POIDS; ALIMENTATION; SANTE MENTALE; IMAGE CORPORELLE; POIDS</t>
  </si>
  <si>
    <t>Larouche, Alexandre</t>
  </si>
  <si>
    <t>344232</t>
  </si>
  <si>
    <t>Apprentissage interactif établissant des liens causaux appliqué à l'explicabilité de modèles d'apprentissage profond</t>
  </si>
  <si>
    <t>INTERPRETABILITE; EXPLICABILITE; CAUSALITE; APPRENTISSAGE INTERACTIF; APPRENTISSAGE PROFOND; INTERPRETABILITE MECHANISTIQUE</t>
  </si>
  <si>
    <t>Bernier, Sabrina</t>
  </si>
  <si>
    <t>344235</t>
  </si>
  <si>
    <t>Processus physiologiques, affectifs et sociocognitifs de la résolution du trauma</t>
  </si>
  <si>
    <t>TRAUMAS INTERPERSONNELS; MENTALISATION; PHYSIOLOGIE DU STRESS; SANTE MENTALE; RESILIENCE; MALTRAITANCE</t>
  </si>
  <si>
    <t>Robert, Camille</t>
  </si>
  <si>
    <t>344237</t>
  </si>
  <si>
    <t>Mobilisations associatives et syndicales des infirmières d’origine caribéenne et philippine face aux discriminations raciales dans les hôpitaux québécois (1973 - 1993)</t>
  </si>
  <si>
    <t>INFIRMIERES; SYNDICALISME; ASSOCIATIONS; SOINS; SANTE; DISCRIMINATION RACIALE</t>
  </si>
  <si>
    <t>Le Pain, Isabelle</t>
  </si>
  <si>
    <t>344238</t>
  </si>
  <si>
    <t>Les difficultés émotionnelles et les relations sociales au travail des gestionnaires et des superviseur.e.s en accompagnement clinique dans les services de la protection de la jeunesse</t>
  </si>
  <si>
    <t>DIFFICULTES EMOTIONNELLES; CONDITIONS DE TRAVAIL; SERVICES DE LA PROTECTION DE L'ENFANCE; GESTIONNAIRES DANS LES SERVICES SOCIAUX; COLLECTIF DE TRAVAIL; TRAVAIL EMOTIONNEL</t>
  </si>
  <si>
    <t>Kagzi, Kaushar</t>
  </si>
  <si>
    <t>344240</t>
  </si>
  <si>
    <t>Évaluer l’impact des perturbations agricoles sur la biodiversité aquatique et terrestre avec l’ADN environnemental et l’ARN
environnemental</t>
  </si>
  <si>
    <t>Leiden University</t>
  </si>
  <si>
    <t>PERTURBATION(S) ANTHROPIQUE(S); POLLUTION AGRICOLE; BIODIVERSITE; BIO-SURVEILLANCE; ADN ENVIRONNEMENTAL; ARN ENVIRONNEMENTAL</t>
  </si>
  <si>
    <t>Torfs, Elena</t>
  </si>
  <si>
    <t>344248</t>
  </si>
  <si>
    <t>Exploiter la puissance de l'intelligence artificielle pour intégrer l'analyse d'images dans des modèles prédictifs en temps réel pour les processus de sédimentation dans les systèmes de traitement biologique des eaux usées</t>
  </si>
  <si>
    <t>TRAITEMENT DES EAUX USEES; ANALYSE DES IMAGES; JUMEAUX NUMERIQUES; BOUES ACTIVEES; APPRENTISSAGE PROFOND; CONTROLE DES PROCEDES</t>
  </si>
  <si>
    <t>Collins-Woodfin, Elizabeth</t>
  </si>
  <si>
    <t>344253</t>
  </si>
  <si>
    <t>Probabilité et optimisation dans les verres de spin et l'apprentissage automatique</t>
  </si>
  <si>
    <t>MATRICE ALEATOIRE; VERRE DE SPIN; SHERRINGTON-KIRKPATRICK; OPTIMISATION; DESCENTE DE GRADIENT STOCHASTIQUE; APPRENTISSAGE AUTOMATIQUE</t>
  </si>
  <si>
    <t>Raso, Jennifer</t>
  </si>
  <si>
    <t>344254</t>
  </si>
  <si>
    <t>Normes dans les formulaires : le défi d’être « entendu » par l’État providence numérique</t>
  </si>
  <si>
    <t>DROIT ADMINISTRATIF; ETUDES SOCIOJURIDIQUES; ETAT PROVIDENCE NUMERIQUE; DROIT DE LA SECURITE SOCIALE; INSTRUMENTS DE POLITIQUES; EQUITE PROCEDURALE</t>
  </si>
  <si>
    <t xml:space="preserve">Chrétien , Sébastien </t>
  </si>
  <si>
    <t>344257</t>
  </si>
  <si>
    <t>Étude du rapport structure-fonction du récepteur de la prostaglandine F2 Alpha</t>
  </si>
  <si>
    <t>BIOLOGIE STRUCTURALE; PROTEINE MEMBRANAIRE; RECEPTEUR COUPLE AUX PROTEINES G; PROSTAGLANDINE F2 ALPHA; CRISTALLOGRAPHIE AUX RAYONS X; MICROSCOPIE ELECTRONIQUE CRYOGENIQUE</t>
  </si>
  <si>
    <t>Corral Rodríguez, Andrea</t>
  </si>
  <si>
    <t>344265</t>
  </si>
  <si>
    <t>La résilience, un héritage familial chez les immigrants ? Exploration des récits de traumatismes familiaux en tant que leçons de force, identités patrimoniales et croyances en l'efficacité personnelle au sein des communautés immigrées du Canada</t>
  </si>
  <si>
    <t>METHODES MIXTES; ETUDE TRANSVERSALE; IDENTITES PATRIMONIALES; RESILIENCE; COMMUNAUTES IMMIGRANTES AU CANADA; STATUT PRECAIRE</t>
  </si>
  <si>
    <t>Mbah, Emmanuel</t>
  </si>
  <si>
    <t>344268</t>
  </si>
  <si>
    <t>Technologie de réacteur électrocinétique à membrane pour le traitement avancé de l'eau de production</t>
  </si>
  <si>
    <t>TECHNOLOGIE; REACTEUR;  ELECTROCINETIQUE; MEMBRANE;  TRAITEMENT AVANCE; EAU PRODUITE</t>
  </si>
  <si>
    <t>Suji, Manoj</t>
  </si>
  <si>
    <t>344285</t>
  </si>
  <si>
    <t>Les coûts sociaux de l'extraction dans les lits de rivières dans la région du Chure au Népal</t>
  </si>
  <si>
    <t>INFRASTRUCTURE ;  ENVIRONMENTAL ANTHROPOLOGY; DEVELOPMENT ; RIVERBED EXTRACTION; SOCIAL COSTS; NEPAL</t>
  </si>
  <si>
    <t>Bonnieux, Justin</t>
  </si>
  <si>
    <t>344288</t>
  </si>
  <si>
    <t>Évaluation des effets de l'ocytocine intranasale parmi les populations en santé mentale: Revue systématique et méta-analyse d'essais contrôlés randomisés</t>
  </si>
  <si>
    <t>SYSTEMATIC REVIEW; META-ANALYSIS; MENTAL HEALTH; MENTAL ILLNESS; NEUROPHARMACOLOGY; OXYTOCIN</t>
  </si>
  <si>
    <t>Dallaire, Mathieu</t>
  </si>
  <si>
    <t>344292</t>
  </si>
  <si>
    <t>Comprendre les atteintes de l'équilibre postural et de la mobilité auprès des personnes atteintes de dystrophie musculaire oculopharyngée pour diminuer le risque de chute</t>
  </si>
  <si>
    <t>DYSTROPHIE MUSCULAIRE OCULOPHARYNGEE; CONTROLE POSTURAL; EQUILIBRE; VIEILLISSEMENT; MALADIE NEUROMUSCULAIRE; CHUTES</t>
  </si>
  <si>
    <t>Chartrand-Caulet, Marie</t>
  </si>
  <si>
    <t>344318</t>
  </si>
  <si>
    <t>Pour une poétique de la « suspension expressive » : valeurs de l’exclamation et de l’interrogation en suspens</t>
  </si>
  <si>
    <t>Stylistique</t>
  </si>
  <si>
    <t>POETIQUE; PONCTUATION; POINTS DE SUSPENSION; ORALITE; IMAGE GRAPHIQUE; STYLE</t>
  </si>
  <si>
    <t>Bélanger, Alexandra</t>
  </si>
  <si>
    <t>344322</t>
  </si>
  <si>
    <t>Portrait des pratiques culturales et de l’état de la santé des sols en cultures maraîchères au
Québec.</t>
  </si>
  <si>
    <t>RESILIANCE DES AGROECOSYSTEMES; CONSERVATION ET SANTE DES SOLS; SOLS MARAICHERS; REGIES CONVENTIONNELLE ET BIOLOGIQUE; INDICATEURS DE SANTE DES SOLS; BAREMES OPTIMAUX</t>
  </si>
  <si>
    <t>Berthold, Etienne</t>
  </si>
  <si>
    <t>344330</t>
  </si>
  <si>
    <t>Les 'entrepreneurs du patrimoine' : mécanismes, instruments et durabilité des projets de redéveloppement du patrimoine en France et au Québec (HerEntrep)</t>
  </si>
  <si>
    <t>Appel à projets franco-québécois en sciences humaines et sociales</t>
  </si>
  <si>
    <t xml:space="preserve">PATRIMOINE ; TOURISME; PROMOTEURS IMMOBILIERS ; DEVELOPPEMENT DURABLE ; CONVERSION ; AMENAGEMENT </t>
  </si>
  <si>
    <t>Giehl Glanzner , Werner</t>
  </si>
  <si>
    <t>344331</t>
  </si>
  <si>
    <t>Démystifier le rôle de la déméthylase de lysine KDM5B et son lien avec la méthylation de l’ADN dans la régulation de l’activation du génome de l’embryon</t>
  </si>
  <si>
    <t>DEVELOPPEMENT DE L'EMBRYON; ACTIVATION DU GENOME DE L?EMBRYON; REGULATION EPIGENETIQUE; METHYLATION DE L'ADN; DEMETHYLASE DE LYSINE; PORC</t>
  </si>
  <si>
    <t>Manzer, Brett</t>
  </si>
  <si>
    <t>344385</t>
  </si>
  <si>
    <t>Ni étatique ni non-étatique: les entités sub-étatiques dans la gouvernance mondiale</t>
  </si>
  <si>
    <t>RELATIONS INTERNATIONALES; GOVERNANCE MONDIALE; DIPLOMATIE; DIPLOMATIE SUB-ETATIQUE (PARADIPLOMATIE); AGENCE INTERNATIONALE; NATIONS UNIES</t>
  </si>
  <si>
    <t>Beaupré-Gateau, Thierry</t>
  </si>
  <si>
    <t>344387</t>
  </si>
  <si>
    <t>Imagination et action collective : quelles contributions les résidences artistiques font-elles aux sciences de gestion ?</t>
  </si>
  <si>
    <t>RESIDENCE ARTISTIQUE; ARTS MEDIATIQUES; CREATIVITE; MANAGEMENT; PROCESSUS DE CREATION; COMMUNAUTES CREATRICES</t>
  </si>
  <si>
    <t>Peixoto, Margaux</t>
  </si>
  <si>
    <t>344407</t>
  </si>
  <si>
    <t>Modélisation musculosquelettique de l’épaule pour la compréhension des mécanismes de blessures influencées par la géométrie scapulaire.</t>
  </si>
  <si>
    <t>Articulations</t>
  </si>
  <si>
    <t>EPAULE; MODELE MUSCULOSQUELETTIQUE; BIO FIDELITE; ANGLE CRITIQUE DE L'EPAULE; MODELE STATISTIQUE; ANALYSE DU MOUVEMENT</t>
  </si>
  <si>
    <t>Lauzon, Marie-Ange</t>
  </si>
  <si>
    <t>344411</t>
  </si>
  <si>
    <t>L’empathie historique et le développement de la pensée politique des élèves du secondaire: recherche exploratoire d’une citoyenneté démocratique pour le 21e siècle</t>
  </si>
  <si>
    <t>EMPATHIE HISTORIQUE; PENSEE POLITIQUE; ENSEIGNEMENT DE L'HISTOIRE; CITOYENNETE; PENSEE HISTORIQUE; COMPETENCE POLITIQUE</t>
  </si>
  <si>
    <t>Coleman, Jacob</t>
  </si>
  <si>
    <t>344415</t>
  </si>
  <si>
    <t>Perspectives sur le temps romanesque : raconter la vie dans le journal intime fictif (1878-1914)</t>
  </si>
  <si>
    <t>HISTOIRE LITTERAIRE; PHILOSOPHIE DU TEMPS ; HISTOIRE DU ROMAN; TRAVAUX SUR L'ECRITURE INTIME; TRAVAUX SUR L'IDENTITE; TRAVAUX SUR LE JOURNAL INTIME FICTIF</t>
  </si>
  <si>
    <t>Mahmoudi Kojidi, Ebrahim</t>
  </si>
  <si>
    <t>344419</t>
  </si>
  <si>
    <t>Identification d’éléments de ludification pour une application mobile d’activités de loisirs destinée aux enfants en situation de handicap: Une approche de conception centrée sur les personnes utilisatrices</t>
  </si>
  <si>
    <t>YOUTH WITH DISABILITIES ; MHEALTH; PARTICIPATION; MOBILE APPLICATION; GAMIFICATION ; USER-CENTERED DESIGN</t>
  </si>
  <si>
    <t>Lapalme, Mathieu</t>
  </si>
  <si>
    <t>344425</t>
  </si>
  <si>
    <t>Impact fonctionnel de la délétion CA1-spécifique du récepteur Sigma-1R sur l’activité neuronale 
et la mémoire dépendante de l’hippocampe</t>
  </si>
  <si>
    <t>NEUROSCIENCES; ELECTROPHYSIOLOGIE; EXCITABILITE NEURONALE; PLASTICITE NEURONALE; MEMOIRE; SIGMA-1R</t>
  </si>
  <si>
    <t>Cloutier, Guy</t>
  </si>
  <si>
    <t>344429</t>
  </si>
  <si>
    <t>Technologies ultrasonores avancées pour l'imagerie du cancer du foie</t>
  </si>
  <si>
    <t>IMAGERIE ULTRASONORE QUANTITATIVE; IMAGERIE VISCOELASTIQUE ULTRASONORE; CANCER DU FOIE; ATTENUATION ULTRASONORE; RETRODIFFUSION ULTRASONORE; ONDES DE CISAILLEMENT</t>
  </si>
  <si>
    <t>Michaud, Camille</t>
  </si>
  <si>
    <t>344451</t>
  </si>
  <si>
    <t>Modélisation et étude des mécanismes impliqués dans une forme précoce de dégénérescence rétinienne héréditaire liée à BCOR</t>
  </si>
  <si>
    <t>MALADIES HEREDITAIRES; NEURODEGENERATION; VISION; DEGENERESCENCE RETINIENNE; PHOTORECEPTEURS; THERAPIE GENIQUE</t>
  </si>
  <si>
    <t>Marcotte, Pascale</t>
  </si>
  <si>
    <t>344457</t>
  </si>
  <si>
    <t>Tourisme et désignation du patrimoine mondial de l’UNESCO : outiller, promouvoir et prendre soin — réflexions pour Anticosti</t>
  </si>
  <si>
    <t>Ariaz, Rudy</t>
  </si>
  <si>
    <t>344463</t>
  </si>
  <si>
    <t>Modularité potentielle des courbes de Picard</t>
  </si>
  <si>
    <t>THEORIE DES NOMBRES; GEOMETRIE ARITHMETIQUE; PROGRAMME DE LANGLANDS; MODULARITE; MODULARITE POTENTIELLE ; COURBES DE PICARD</t>
  </si>
  <si>
    <t>Dorval, Mélina</t>
  </si>
  <si>
    <t>344478</t>
  </si>
  <si>
    <t>L'éducation entrepreneuriale est-elle genrée ? Analyse des défis et enjeux sous une perspective institutionnelle.</t>
  </si>
  <si>
    <t xml:space="preserve">ENTREPRENEURIAT; GENRE; EDUCATION ENTREPRENEURIALE; GENRE ET ENTREPRENEURIAT ; PERSPECTIVE INSTITUTIONNELLE ; GENRE ET EDUCATION ENTREPRENEURIALE </t>
  </si>
  <si>
    <t>Silva, Laura</t>
  </si>
  <si>
    <t>344489</t>
  </si>
  <si>
    <t>Outlaw Emotions: Political Potential and Psychological Costs / Les émotions hors-la-loi : Potentiel politique et coûts psychologiques</t>
  </si>
  <si>
    <t>EMOTIONS; OPPRESSION ; INJUSTICE AFFECTIVE; REPRESENTATION; RAISONS; EDUCATION</t>
  </si>
  <si>
    <t>Massicotte, Charles</t>
  </si>
  <si>
    <t>344490</t>
  </si>
  <si>
    <t>La tension entre la famille et la cité dans Les Lois de Platon</t>
  </si>
  <si>
    <t>PHILOSOPHIE POLITIQUE; PLATON; LOIS; FAMILLE; EDUCATION; SEXUALITE</t>
  </si>
  <si>
    <t>Da Silva Castanheira, Jason</t>
  </si>
  <si>
    <t>344492</t>
  </si>
  <si>
    <t>Regarder mais ne pas voir : exploration de l'interaction neuronale de la perception consciente et les représentations des tâches</t>
  </si>
  <si>
    <t>CONSCIOUSNESS; TASK REPRESENTATIONS ; COMPUTATIONAL MODEL; MAGNETOENCEPHALOGRAPHY ; ATTENTION; NEUROPHYSIOLOGY</t>
  </si>
  <si>
    <t>Scanu, Emiliano</t>
  </si>
  <si>
    <t>344498</t>
  </si>
  <si>
    <t>La polarisation du débat sur le transport à Québec : mobilités et urbanités contestées à l’heure des changements climatiques</t>
  </si>
  <si>
    <t>TRANSPORT URBAIN; MOBILITE DURABLE; CHANGEMENTS CLIMATIQUES; CONTROVERSES; DISCOURS; COMMUNAUTE METROPOLITAINE DE QUEBEC</t>
  </si>
  <si>
    <t>Hamilton, Mathis</t>
  </si>
  <si>
    <t>344501</t>
  </si>
  <si>
    <t>Influence des traits psychopathiques à l'enfance sur l'abus de substance à l'adolescence chez les garçons et les filles.</t>
  </si>
  <si>
    <t>TRAITS PSYCHOPATHIQUES; DEPENDANCES ; ENFANCE; ADOLESCENCE; PROBLEMES DE COMPORTEMENT; FACTEURS DE RISQUE</t>
  </si>
  <si>
    <t>Fortin, Sandra</t>
  </si>
  <si>
    <t>344502</t>
  </si>
  <si>
    <t>Optimisation de la perception auditive chez des personnes ayant un implant cochléaire : comparaison d'une méthode de programmation objective et subjective</t>
  </si>
  <si>
    <t>Doctorat pour les détenteurs d'un diplôme professionnel</t>
  </si>
  <si>
    <t>BFRDP</t>
  </si>
  <si>
    <t>PERTE AUDITIVE; IMPLANT COCHLEAIRE; PROGRAMMATION; REFLEXES STAPEDIENS ELECTRIQUES; RECONNAISSANCE DE LA PAROLE; QUALITE SONORE</t>
  </si>
  <si>
    <t>De Lassus Saint-Geniès, Géraud</t>
  </si>
  <si>
    <t>344504</t>
  </si>
  <si>
    <t>Gérer la non-conformité : quand les règles régissant la délivrance des crédits carbone ne sont pas respectées</t>
  </si>
  <si>
    <t>NON-CONFORMITE; ACCOUNTABILITY; JUSTICE CLIMATIQUE; NORMES CLIMATIQUES; MARCHES DU CARBONE; CREDITS CARBONE</t>
  </si>
  <si>
    <t>344507</t>
  </si>
  <si>
    <t>Une neuroprothèse indépendante et flexible supportant la production de mouvements complexes</t>
  </si>
  <si>
    <t xml:space="preserve">Équipements </t>
  </si>
  <si>
    <t>INTERFACE CERVEAU-MACHINE; SYSTEME SANS FIL; BOUCLE FERMEE; NEUROPROTHESE; MOUVEMENT NATURELS; STIMULATION ELECTRIQUE</t>
  </si>
  <si>
    <t>344517</t>
  </si>
  <si>
    <t>Patients Living with Social Vulnerabilities Experience Reduced Access at Team-Based Primary Healthcare Clinics</t>
  </si>
  <si>
    <t>Relève étoile</t>
  </si>
  <si>
    <t>Jacques-Genest</t>
  </si>
  <si>
    <t>ECET</t>
  </si>
  <si>
    <t>Pasche Guignard, Florence</t>
  </si>
  <si>
    <t>344519</t>
  </si>
  <si>
    <t>Apprendre et enseigner les pratiques alternatives de la gestion de la fertilité : Perspectives francophones sur la santé des femmes, la contraception et la religion</t>
  </si>
  <si>
    <t>FEMME; FERTILITE; GENRE; RELIGION; SPIRITUALITE; CONTRACEPTION</t>
  </si>
  <si>
    <t>Cordella, Christophe</t>
  </si>
  <si>
    <t>344520</t>
  </si>
  <si>
    <t>Le sirop d'érable - Partie 1 : marché, production et physicochimie</t>
  </si>
  <si>
    <t>Dezutter, Olivier</t>
  </si>
  <si>
    <t>344523</t>
  </si>
  <si>
    <t>Le développement des compétences en lecture et en écriture dans une perspective de continuité des apprentissages</t>
  </si>
  <si>
    <t>APPRENTISSAGES; DIDACTIQUE DU FRANCAIS; CONTINUITE; LECTURE-ECRITURE; DIDACTIQUE DES LANGUES; PRATIQUES ENSEIGNANTES</t>
  </si>
  <si>
    <t>Hussain, Arwa</t>
  </si>
  <si>
    <t>344528</t>
  </si>
  <si>
    <t>«Couvert, pas lié»: auto-représentation et agence des jeunes femmes Dawoodi Bohra via le site Web en ligne Mighzal
“Covered, Not Bound”: Young Dawoodi Bohra Women’s Self-Representation and Agency through the Online Website Mighzal</t>
  </si>
  <si>
    <t>Berthod, Jeanne</t>
  </si>
  <si>
    <t>344538</t>
  </si>
  <si>
    <t>Utilisation de la réalité virtuelle immersive pour évaluer les fonctions exécutives suite à un traumatisme craniocérébral</t>
  </si>
  <si>
    <t>NEUROPSYCHOLOGIE; EVALUATION COGNITIVE; TRAUMATISME CRANIOCEREBRAL; REALITE VIRTUELLE; FONCTIONS EXECUTIVES; VALIDITE ECOLOGIQUE</t>
  </si>
  <si>
    <t>Massa, Elodie</t>
  </si>
  <si>
    <t>344539</t>
  </si>
  <si>
    <t>#Sansfiltre : Influence de l’utilisation des filtres en réalité augmentée sur la relation influenceuse/abonnée chez les femmes de la génération Z</t>
  </si>
  <si>
    <t>MEDIAS SOCIAUX; GENERATION Z; FILTRES EN REALITE AUGMENTEE; INFLUENCEUSES; RELATIONS PARASOCIALES; AUTHENTICITE</t>
  </si>
  <si>
    <t>Harbour, John</t>
  </si>
  <si>
    <t>344540</t>
  </si>
  <si>
    <t>Microbus 1er de Raoul Barré (1874-1932) : l’œuvre inachevée</t>
  </si>
  <si>
    <t>RAOUL BARRE; CINEMA D'ANIMATION; RECHERCHE-CREATION; CARTOON; ETUDES CINEMATOGRAPHIQUES; CINEMA QUEBECOIS</t>
  </si>
  <si>
    <t>Cloutier-Gervais, Maxine</t>
  </si>
  <si>
    <t>344556</t>
  </si>
  <si>
    <t>Modélisation à fine échelle des cyclones extratropicaux en Amérique du Nord : Une analyse de la performance du modèle MRCC6/GEM5</t>
  </si>
  <si>
    <t>CLIMAT; MODELISATION; TRAJECTOIRE; CYCLONE; VORTICITE; VENT</t>
  </si>
  <si>
    <t>Deschamps, Gabriel</t>
  </si>
  <si>
    <t>344560</t>
  </si>
  <si>
    <t>Représentations, poétiques et effets de l'amitié dans le roman québécois (1960-1980)</t>
  </si>
  <si>
    <t>LITTERATURE QUEBECOISE; ROMAN DU XXE SIECLE; LITTERATURE ET SUBJECTIVITE; REPRESENTATIONS DE L'AMITIE; SOCIOCRITIQUE ; ETUDES QUEER</t>
  </si>
  <si>
    <t>Mosalli, Hesamoddinn</t>
  </si>
  <si>
    <t>344572</t>
  </si>
  <si>
    <t>Stratégies de déploiement multi-objectifs pour les réseaux de capteurs hétérogènes</t>
  </si>
  <si>
    <t>RESEAU DE CAPTEURS SANS FIL HETEROGENES; ALGORITHMES DISTRIBUES; OPTIMISATION MULTI-OBJECTIFS; MAXIMISATION DE LA COUVERTURE DU CAPTEUR; SURVEILLANCE DE L'ENVIRONNEMENT; APPRENTISSAGE PAR RENFORCEMENT PROFOND</t>
  </si>
  <si>
    <t>Pains Duarte, Michelle</t>
  </si>
  <si>
    <t>344576</t>
  </si>
  <si>
    <t>Utilisation de catalyseurs bifonctionnels à base de glycérol pour la transformation des huiles usagées en biocarburants</t>
  </si>
  <si>
    <t>BIFUNCTIONAL CATALYST; CARBON-BASED MATERIAL; WASTE OILS; ESTERIFICATION; TRANSESTERIFICATION; BIODIESEL</t>
  </si>
  <si>
    <t>Liaw, Kim Leong</t>
  </si>
  <si>
    <t>344581</t>
  </si>
  <si>
    <t>Modélisation des phénomènes physiques d'ébullition pour l'amélioration du transfert de chaleur et la conservation de l'énergie thermique avec étude paramétrique et optimisation</t>
  </si>
  <si>
    <t>Systèmes polyphasiques</t>
  </si>
  <si>
    <t>ENERGY CONSERVATION; ENERGY SYSTEM MODELLING; MULTIPHASES HEAT TRANSFER; BOILING MECHANISM; MICROSCOPIC-SCALE CHARACTERIZATION; BUBBLE DYNAMICS</t>
  </si>
  <si>
    <t>Lop Vip, Naïla</t>
  </si>
  <si>
    <t>344591</t>
  </si>
  <si>
    <t xml:space="preserve">Plantes médicinales et savoirs autochtones à l'époque de la Nouvelle-France, XVIIe-XVIIIe siècles </t>
  </si>
  <si>
    <t>SAVOIRS AUTOCHTONES; PLANTES MEDICINALES; NOUVELLE-FRANCE; PREMIERES NATIONS; MEDECINE TRADITIONNELLE ; ONTOLOGIES AUTOCHTONES</t>
  </si>
  <si>
    <t>Shan, Sirui</t>
  </si>
  <si>
    <t>344614</t>
  </si>
  <si>
    <t>Dévoiler les propriétés anti-inflammatoires, chondroprotectrices et ostéoprotectrices des hydrolysats de collagène dans le contexte de l'ostéoarthrite</t>
  </si>
  <si>
    <t>OSTEOARTHRITIS; COLLAGEN HYDROLYSATE; ANTI-INFLAMMATORY; CHONDROPROTECTIVE; MITOCHONDRIAL DYSFUNCTION; NLRP3 INFLAMMASOME</t>
  </si>
  <si>
    <t>Khater, Omar</t>
  </si>
  <si>
    <t>344621</t>
  </si>
  <si>
    <t>Actionnement Acoustique de Robots Granulaires Flexible</t>
  </si>
  <si>
    <t>ROBOTIQUE FLEXIBLE; MATERIAUX GRANULAIRES; ACOUSTIQUE; ECOULEMENTS DE SUSPENSION; CONTROLE; AUTOMATISATION</t>
  </si>
  <si>
    <t>344626</t>
  </si>
  <si>
    <t>Le détournement de l'horizon d'attente dans les chansons narratives d'Alexandre Poulin</t>
  </si>
  <si>
    <t>LITTERATURE ET CULTURE QUEBECOISES; CHANSON NARRATIVE; THEORIES DE LA RECEPTION; HORIZON D'ATTENTE; HANS ROBERT JAUSS; ALEXANDRE POULIN</t>
  </si>
  <si>
    <t>Sun, Xijuan</t>
  </si>
  <si>
    <t>344630</t>
  </si>
  <si>
    <t>Recherche et applications de l'intelligence artificielle dans la distribution optimale et la conservation de l'énergie. Plus précisément, exploiter les avantages des modèles génératifs, de l'apprentissage méta et de l'apprentissage en ensemble pour des tâches durables liées aux réseaux électriques intelligents, telles que la détection d'anomalies.</t>
  </si>
  <si>
    <t>ENERGY; ARTIFICIAL INTELLIGENCE; SMART GRIDS; GENERATIVE MODELS; META LEARNING AND ENSEMBLE LEARNING; ANOMALY DETECTION</t>
  </si>
  <si>
    <t>Desjardins, Audrey</t>
  </si>
  <si>
    <t>344631</t>
  </si>
  <si>
    <t>L’exercice physique pour maintenir le statut cognitif des aînés fragiles et pré-fragiles après une consultation aux urgences pour trauma mineur.</t>
  </si>
  <si>
    <t>MEDECINE PREVENTIVE; PARAMEDECINE COMMUNAUTAIRE; GERIATRIE; TROUBLES NEUROCOGNITIFS; PROGRAMMES D'EXERCICES POST-TRAUMATISME; STATUT COGNITIF POST-TRAUMATISME</t>
  </si>
  <si>
    <t>Rutherford, Tyler</t>
  </si>
  <si>
    <t>344641</t>
  </si>
  <si>
    <t xml:space="preserve">La synthèse de tétraèdres d'ADN pour l'administration intracellulaire avec libération de cargaison déclenchée par des protéines. </t>
  </si>
  <si>
    <t>NUCLEIC ACIDS; DNA REPAIR; DNA NANOSTRUCTURES; OLIGONUCLEOTIDES; BIOORGANIC CHEMISTRY; DNA TETRAHEDRA</t>
  </si>
  <si>
    <t>Wang, Jingjing</t>
  </si>
  <si>
    <t>344656</t>
  </si>
  <si>
    <t>L'organisation à l'échelle nanométrique de la protéine transmembranaire induite par l'interféron 3 dans la régulation de la topographie de la membrane cellulaire et de l'activité antivirale.</t>
  </si>
  <si>
    <t>IFITM3; NANO CLUSTERS; OPTOGENETICS; SINGLE-MOLECULE LOCALIZATION MICROSCOPY; VIRUS-CELL MEMBRANE FUSION; BIOPHYSICS</t>
  </si>
  <si>
    <t>344673</t>
  </si>
  <si>
    <t>Adapter un dispositif d’enseignement de l’orthographe grammaticale pour mieux soutenir les élèves recevant des services d’accueil et de soutien à l’apprentissage du français dans la Capitale-Nationale</t>
  </si>
  <si>
    <t>ELEVES BI/PLURILINGUES; MODELES DE SERVICES; APPROCHES PLURILINGUES; ORTHOGRAPHE GRAMMATICALE; ECRITURE; PRIMAIRE</t>
  </si>
  <si>
    <t>Riley Case, Sarah</t>
  </si>
  <si>
    <t>344674</t>
  </si>
  <si>
    <t>Traditions juridiques noires au Canada et ailleurs</t>
  </si>
  <si>
    <t>TRADITIONS DES NOIRS EN DROIT; PLURALISME JURIDIQUE; TRANSFORMATION DU DROIT; JUSTICE SOCIALE ; MOUVEMENTS SOCIAUX TRANSNATIONAUX; COMMUNAUTES NOIRES AU CANADA</t>
  </si>
  <si>
    <t>Polleri, Maxime</t>
  </si>
  <si>
    <t>344675</t>
  </si>
  <si>
    <t>Vers une anthropologie de la mésinformation : Étude de cas sur le transport interprovincial et l’enfouissement des déchets nucléaires au Canada</t>
  </si>
  <si>
    <t>DESINFORMATION; MESINFORMATION; NUCLEAIRE; DECHET ; CONTROVERSE ; ANTHROPOLOGIE</t>
  </si>
  <si>
    <t>Renée, Laëtitia</t>
  </si>
  <si>
    <t>344687</t>
  </si>
  <si>
    <t>Les effets des subventions gouvernementales dans les comptes d'épargne-études sur la préparation et l'inscription aux études postsecondaires.</t>
  </si>
  <si>
    <t>ETUDES POSTSECONDAIRES; INEGALITES; AIDES FINANCIERES AUX ETUDES; COMPTES D'EPARGNE-ETUDES; EPARGNE; REGRESSION SUR DISCONTINUITE</t>
  </si>
  <si>
    <t>344696</t>
  </si>
  <si>
    <t>Le développement d'une approche systématique au profilage du tabac de contrebande</t>
  </si>
  <si>
    <t>SCIENCE FORENSIQUE; RENSEIGNEMENT FORENSIQUE; ANALYSE DE RESEAUX; PROFILAGE; CONTREBANDE DE TABAC; CRIMINOLOGIE</t>
  </si>
  <si>
    <t>344700</t>
  </si>
  <si>
    <t>Sze, Gillian</t>
  </si>
  <si>
    <t>344723</t>
  </si>
  <si>
    <t>Poèmes silencieux : Le shanshui et la poétique des paysages canadiens</t>
  </si>
  <si>
    <t>POESIE; CREATION LITTERAIRE; PEINTURE CHINOISE; SHANSHUI; POESIE CANADIENNE CONTEMPORAINE; ECOPOETIQUE</t>
  </si>
  <si>
    <t>Metz, Amelie</t>
  </si>
  <si>
    <t>344731</t>
  </si>
  <si>
    <t>Interactions et mécanismes de causalité entre la pathologie de la maladie d'Alzheimer et les facteurs de risque, et leur impact combiné sur le déclin cognitif dans divers groupes ethniques et de niveaux d'éducation</t>
  </si>
  <si>
    <t>NEURODEGENERATION; MALADIE D'ALZHEIMER; IMAGERIE A RESONANCE MAGNETIQUE; TOMOGRAPHIE PAR EMISSION DE POSITRONS; COGNITION; DIVERSITE ETHNIQUE ET EDUCATIVE</t>
  </si>
  <si>
    <t xml:space="preserve">Brisson-Darveau, Guillaume </t>
  </si>
  <si>
    <t>344733</t>
  </si>
  <si>
    <t>Témoigner de l’expérience du trouble à travers une pratique matérielle.</t>
  </si>
  <si>
    <t>VIH/SIDA; TRAUMA/BLESSURES; REPRESENTATION PERSONNELLE ET SOCIALE; AGENTIVITE ; TRANSFORMATION ET METAMORPHOSE ; SCULPTURE/MODE/PERFORMANCE</t>
  </si>
  <si>
    <t>Yushchenko, Alla</t>
  </si>
  <si>
    <t>344742</t>
  </si>
  <si>
    <t>Construction de modèles de microbiomes pour étudier les interactions microbiennes et la résistance aux
antimicrobiens dans les systèmes de production laitière</t>
  </si>
  <si>
    <t>EXIBX</t>
  </si>
  <si>
    <t>RESISTANTES AUX ANTIMICROBIENS; PATHOGENESE; PATHOGENES ANIMAUX; MICROBIOLOGIE DU SOL; LA BIOLOGIE DE SYNTHESE; TRANSMISSION DE MALADIES</t>
  </si>
  <si>
    <t>Connelly, Judy-Ann</t>
  </si>
  <si>
    <t>344747</t>
  </si>
  <si>
    <t>Le soutien au jeu actif chez les enfants d’âge préscolaire.</t>
  </si>
  <si>
    <t>EDUCATION PRESCOLAIRE; CENTRES DE LA PETITE ENFANCE; EDUCATRICES; FORMATION; ROLE; JEU ACTIF</t>
  </si>
  <si>
    <t>Whittom, Alexis</t>
  </si>
  <si>
    <t>344750</t>
  </si>
  <si>
    <t>Impact d'activités musicales sur la perception auditive des personnes âgées malentendantes porteuses d'appareils auditifs</t>
  </si>
  <si>
    <t>AUDITION; SURDITE; COGNITION; QUALITE DE VIE; VIEILLISSEMENT; MUSIQUE</t>
  </si>
  <si>
    <t>Arnaud, Montreuil</t>
  </si>
  <si>
    <t>344755</t>
  </si>
  <si>
    <t>Une chevalerie en mouvement : Dynamiques spatio-temporelles, transferts culturels et sociologie historique des aristocraties laïques de l’Europe du Nord-Ouest et de l’Italie centro-septentrionale (XIIe-XIVe siècle)</t>
  </si>
  <si>
    <t>CHEVALERIE; EUROPE; MOYEN AGE; HISTOIRE; LITTERATURE; COMPARATISME</t>
  </si>
  <si>
    <t>Scott, Michelle</t>
  </si>
  <si>
    <t>344760</t>
  </si>
  <si>
    <t>Cartographie cellulaire des complexes de petits ARN nucléolaires (snoRNA)</t>
  </si>
  <si>
    <t>ARN NON-CODANTS; LOCALISATION CELLULAIRE; PROTEINES QUI LIENT LES ARN; TRANSCRIPTOMIQUE; PROTEOMIQUE; APPRENTISSAGE MACHINE</t>
  </si>
  <si>
    <t>Hales, Sarah</t>
  </si>
  <si>
    <t>344772</t>
  </si>
  <si>
    <t>Régulation de l'accumulation intracellulaire de Tau par Numb et son rôle dans les tauopathies</t>
  </si>
  <si>
    <t>TAU; NUMB; NEUROPROTECTION; TAUOPATHIES; NEURODEGENERATION; REGULATION DES PROTEINES</t>
  </si>
  <si>
    <t>Roy, Alexandre</t>
  </si>
  <si>
    <t>344774</t>
  </si>
  <si>
    <t>Suivi des flux de gaz à effet de serre d'hiver dans l'Arctique Canadien</t>
  </si>
  <si>
    <t>GAZ A EFFET DE SERRE; HIVER; ARCTIQUE CANADIEN; MODELE ECOSYSTEMIQUE; NEIGE; CHANGEMENT CLIMATIQUE</t>
  </si>
  <si>
    <t>Tiefensee Ribeiro, Camila</t>
  </si>
  <si>
    <t>344781</t>
  </si>
  <si>
    <t>Rôle de la mutation LRRK2-G2019S sur la signalisation immunitaire neuronale</t>
  </si>
  <si>
    <t>PARKINSON'S DISEASE; LRRK2; NEURONAL IMMUNE STIMULATION; LYSOSOMES; MITOCHONDRIA; PRIMARY CORTICAL NEURONS</t>
  </si>
  <si>
    <t>Le Corre, Laure</t>
  </si>
  <si>
    <t>344785</t>
  </si>
  <si>
    <t>Rôle de la voie de signalisation Notch dans la différenciation des lymphocytes T CD8 effecteurs</t>
  </si>
  <si>
    <t>NOTCH; LYMPHOCYTES T CD8; INFECTION AIGUE; EPIGENETIQUE; TRANSCRIPTOMIQUE; CYTOMETRIE EN FLUX</t>
  </si>
  <si>
    <t>Hamel, Virginie</t>
  </si>
  <si>
    <t>344790</t>
  </si>
  <si>
    <t>L’activité politique corporative de l’industrie bioalimentaire et la profession en nutrition au Québec : État des lieux et recommandations</t>
  </si>
  <si>
    <t>ACTIVITE POLITIQUE CORPORATIVE; NUTRITIONNISTE-DIETETISTE; DETERMINANTS COMMERCIAUX DE LA SANTE; INDUSTRIE BIOALIMENTAIRE; MALADIES CHRONIQUES NON-TRANSMISSIBLES; SANTE PUBLIQUE</t>
  </si>
  <si>
    <t>Mansouri, Maryam</t>
  </si>
  <si>
    <t>344797</t>
  </si>
  <si>
    <t>Masque facial intelligent pour détecter l'oxyde nitrique expiré dans les maladies respiratoires.</t>
  </si>
  <si>
    <t>BIOSENSING; NITRIC OXIDE; FACE MASK; POINT-OF-CARE; NANOAPRTICLES; PAPER-BASED SENSOR</t>
  </si>
  <si>
    <t>Ratelle, David</t>
  </si>
  <si>
    <t>344801</t>
  </si>
  <si>
    <t>Comprendre la relation entre la synchronie neurale et les difficultés de perception de la parole dans le bruit chez les adultes et les personnes âgées.</t>
  </si>
  <si>
    <t>AUDITION; VIEILLISSEMENT ; PERTE AUDITIVE; PERCEPTION DE LA PAROLE DANS LE BRUIT; ELECTROENCEPHALOGRAPHIE; SYNCHRONIE NEURALE</t>
  </si>
  <si>
    <t>Alagha, Ali</t>
  </si>
  <si>
    <t>344813</t>
  </si>
  <si>
    <t xml:space="preserve">Étude de la chimie de surface de poudres d’aluminium recyclées pour maximiser leur réutilisation lors de la Fusion laser sur Lit de Poudre </t>
  </si>
  <si>
    <t>ADDITIVE MANUFACTURING; LASER POWDER BED FUSION; MATERIALS RECYCLING; ALUMINUM-BASED ALLOYS; METALLIC POWDER DEGRADATION; SURFACE CHEMISTRY ANALYSIS</t>
  </si>
  <si>
    <t>Merve, Erdilmen</t>
  </si>
  <si>
    <t>344817</t>
  </si>
  <si>
    <t>Les donateurs du Golfe s'engagent à atteindre les objectifs mondiaux en matière d'égalité entre les hommes et les femmes : Autonomisation des femmes réfugiées en Turquie et au Liban</t>
  </si>
  <si>
    <t>WOMEN'S EMPOWERMENT; REFUGEES ; HUMANITARIAN ASSISTANCE; FEMINIST INTERNATIONAL RELATIONS; GULF COUNTRIES; TURKIYE AND LEBANON</t>
  </si>
  <si>
    <t>Nelson, Lucas</t>
  </si>
  <si>
    <t>344820</t>
  </si>
  <si>
    <t>Analyse Statistique de l'Importance Biologique des G-Quadruplexes Utilisant des Simulations d'Évolution Neutre</t>
  </si>
  <si>
    <t>STATISTICAL ANALYSIS; EVOLUTIONARY GENOMICS; G-QUADRUPLEX; SEQUENCE SIMULATIONS; PROMOTER REGIONS; GRAPH NEURAL NETWORKS</t>
  </si>
  <si>
    <t>Nehme, Ahmad</t>
  </si>
  <si>
    <t>344823</t>
  </si>
  <si>
    <t>Facteurs de risque, étiologie et impact de l'accident vasculaire cérébral chez les jeunes adultes</t>
  </si>
  <si>
    <t>EPIDEMIOLOGIE; NEUROSCIENCES; ACCIDENT VASCULAIRE CEREBRAL; INFARCTUS CEREBRAL; ETIOLOGIE; SUJET JEUNE</t>
  </si>
  <si>
    <t>Belanger, Etienne</t>
  </si>
  <si>
    <t>344828</t>
  </si>
  <si>
    <t>Évaluation du rôle de la queue cytoplasmique de l’enveloppe du VIH-1 sur la modulation de la conformation du site de liaison à CD4 et l'élimination des cellules infectées par ADCC</t>
  </si>
  <si>
    <t>VIH-1; GLYCOPROTEINE D'ENVELOPPE (ENV); QUEUE CYTOPLASMIQUE D'ENV (CT); ADCC; ANTICORPS NON NEUTRALISANTS (NNABS); SITE DE LIAISON A CD4 (CD4BS)</t>
  </si>
  <si>
    <t>344829</t>
  </si>
  <si>
    <t>Pratiques de gestion de classe des enseignant·e·s : Soutenir les élèves sans s’épuiser</t>
  </si>
  <si>
    <t>GESTION DE CLASSE; MOTIVATION SCOLAIRE; EPUISEMENT PROFESSIONNEL; SANTE PSYCHOLOGIQUE; FACTEURS ORGANISATIONNELS; METHODES QUANTITATIVES</t>
  </si>
  <si>
    <t>Longtin, Christian</t>
  </si>
  <si>
    <t>344832</t>
  </si>
  <si>
    <t>Améliorer les compétences en matière de gestion de l’incapacité au travail dans l'ensemble des programmes de physiothérapie au Canada : une initiative de transfert des connaissances pilotée par les parties prenantes</t>
  </si>
  <si>
    <t>READAPTATION; RECHERCHE QUALITATIVE; EDUCATION; TRANSFERT DE CONNAISSANCE; INCAPACITE AU TRAVAIL; PHYSIOTHERAPIE</t>
  </si>
  <si>
    <t>Caire Da Silva, Lucas</t>
  </si>
  <si>
    <t>344838</t>
  </si>
  <si>
    <t>Coacervats Peptidiques comme Enzymes Artificielles aux fins de Catalyse dans les Solutions Aqueuses</t>
  </si>
  <si>
    <t>CHIMIE VERTE; CATALYSE; BIOMIMETISME; ENZYMES ARTIFICIELLES; PEPTIDES ; AUTOASSEMBLAGE</t>
  </si>
  <si>
    <t>Neale, Emma</t>
  </si>
  <si>
    <t>344839</t>
  </si>
  <si>
    <t xml:space="preserve">L’utilisation des préférences des parties prenantes pour évaluer les objectives politiques et scénarios dans l’industrie aéronautique canadienne </t>
  </si>
  <si>
    <t>Systèmes aériens et aérogare</t>
  </si>
  <si>
    <t>POLICY; AVIATION ; SCENARIOS ; DECISION-MAKING; SOCIAL-CHOICE; SOCIAL-WELFARE</t>
  </si>
  <si>
    <t xml:space="preserve">Nguyen, Bich Lien </t>
  </si>
  <si>
    <t>344852</t>
  </si>
  <si>
    <t>Les pratiques quotidiennes entourant la relocalisation de personnes âgées hospitalisées en centre d’hébergement– une ethnographie institutionnelle</t>
  </si>
  <si>
    <t xml:space="preserve">PERTE D'INDEPENDANCE ET VIEILLISSEMENT; ORGANISATION DES SOINS ET DES SERVICES; RELOCALISATION EN CENTRE D'HEBERGEMENT; DROITS DES AINES; ACCES A L'HEBERGEMENT; ETHNOGRAPHIE INSTITUTIONNELLE </t>
  </si>
  <si>
    <t>Masnad, Md Mahadi</t>
  </si>
  <si>
    <t>344859</t>
  </si>
  <si>
    <t>Processeur neuromorphique photonique entièrement intégré basé sur l’effet non linéaire de troisième ordre via un mélange d’ondes.</t>
  </si>
  <si>
    <t>MACHINE LEARNING; OPTICAL NEURAL NETWORK; NONLINEAR PHOTONICS; TELECOMMUNICATION; INTEGRATED PHOTONIC CHIPS; CROSS-PHASE MODULATION</t>
  </si>
  <si>
    <t>Lavoie, Pierre</t>
  </si>
  <si>
    <t>344862</t>
  </si>
  <si>
    <t>Mille après mille. Célébrité et migrations dans le Nord-Est américain</t>
  </si>
  <si>
    <t>Centre de recherche interuniversitaire sur la littérature et la culture québécoises [CRILCQ]</t>
  </si>
  <si>
    <t>Le Mene Guigoures, Marine</t>
  </si>
  <si>
    <t>344870</t>
  </si>
  <si>
    <t>Développement communicatif et langagier des enfants en services de garde au Québec : étude de l'influence de facteurs linguistiques et extralinguistiques</t>
  </si>
  <si>
    <t>ACQUISITION DU LANGAGE; PETITE ENFANCE; EDUCATION PRESCOLAIRE; SERVICES DE GARDE; PRATIQUES PROFESSIONNELLES; PRATIQUES LANGAGIERES</t>
  </si>
  <si>
    <t>344876</t>
  </si>
  <si>
    <t>L'érosion de la réparation de l'ADN liée au vieillissement entraîne une augmentation des mutations somatiques dans les plantes mères de cannabis</t>
  </si>
  <si>
    <t>CANNABIS; GENOMIQUE; MUTATION SOMATIQUE; SYSTEME DE REPARATION DE L'ADN; VIEILLISSEMENT; TRANSCRIPTOME</t>
  </si>
  <si>
    <t>Ouf, Mohamed</t>
  </si>
  <si>
    <t>344877</t>
  </si>
  <si>
    <t>Contrôle centré sur l'occupant pour les espaces multi-occupants à occupation variable et réduite</t>
  </si>
  <si>
    <t>CONFORT DE L'OCCUPANT; OPERATIONS DE BATIMENTS; SYSTEMES DE CONTROLE; INTERNET DES OBJETS; EXPLOITATION DES DONNEES; CONTROLE CENTRE SUR L'OCCUPANT</t>
  </si>
  <si>
    <t>Ayeni, Philips</t>
  </si>
  <si>
    <t>344879</t>
  </si>
  <si>
    <t>L'équité dans le paysage de la communication savante: Exploration de l'impact de la race et du sexe sur la publication en libre accès</t>
  </si>
  <si>
    <t>SCHOLARLY COMMUNICATION; OPEN ACCESS; EQUITY OF ACCESS TO KNOWLEDGE; PUBLISHING PRACTICES; HUMANITIES AND SOCIAL SCIENCES; PUBLIC GOOD</t>
  </si>
  <si>
    <t>Joly-Naud, Simon</t>
  </si>
  <si>
    <t>344881</t>
  </si>
  <si>
    <t>Croissance des salmonidés juvéniles dans une ère de changements des habitats optiques aquatiques</t>
  </si>
  <si>
    <t>SALMONIDE; JUVENILE; BIO-OPTIQUE; COMPORTEMENT; CROISSANCE; ALIMENTATION</t>
  </si>
  <si>
    <t>Garneau, Julie</t>
  </si>
  <si>
    <t>344888</t>
  </si>
  <si>
    <t xml:space="preserve">La collaboration humain-machine dans l’organisation du travail 4.0 : quelle autonomie pour les travailleurs.euses dans l’usine du futur? </t>
  </si>
  <si>
    <t>TECHNOLOGIES NUMERIQUES; RESOLUTION DE PROBLEMES; AUTONOMIE; ORGANISATION DU TRAVAIL; TRAVAIL DE QUALITE; MANUFACTURIER</t>
  </si>
  <si>
    <t>344889</t>
  </si>
  <si>
    <t>Liu, Yuhan Helena</t>
  </si>
  <si>
    <t>344891</t>
  </si>
  <si>
    <t>Théorie de l'apprentissage profond pour sonder l'apprentissage et la généralisation dans le cerveau</t>
  </si>
  <si>
    <t xml:space="preserve">COMPUTATIONAL NEUROSCIENCE; DEEP LEARNING THEORY; ARTIFICIAL AND BIOLOGICAL NEURAL NETWORK; LEARNING AND GENERALIZATION; BIOLOGICALLY PLAUSIBLE LEARNING RULES; COMPLEX NEURAL COMPONENTS </t>
  </si>
  <si>
    <t>Davide, Burchielli</t>
  </si>
  <si>
    <t>344901</t>
  </si>
  <si>
    <t>Interface neuronale sous-corticale pour restituer le contrôle moteur après une lésion corticale</t>
  </si>
  <si>
    <t>NEUROTECHNOLOGY; NEUROPROSTHETICS; BRAIN-COMPUTER INTERFACES; MOVEMENT; NEURONAL DECODING; CLOSED-LOOP SPINAL CORD STIMULATION</t>
  </si>
  <si>
    <t>Li, Jianyu</t>
  </si>
  <si>
    <t>344903</t>
  </si>
  <si>
    <t>Sono-Fabrication: une approche échographique multimodale pour fabriquer des hydrogels</t>
  </si>
  <si>
    <t>HYDROGELS; FABRICATION AVANCEE; TECHNOLOGIE A ULTRASONS; MATERIAUX SOUPLES; IMPRESSION EN 3D; CARACTERISATION MECANIQUE</t>
  </si>
  <si>
    <t>Bisaillon, Nathalie</t>
  </si>
  <si>
    <t>344906</t>
  </si>
  <si>
    <t xml:space="preserve">Étude de pratiques orthopédagogiques favorisant le développement du sens du nombre et des habiletés visuo-spatiales </t>
  </si>
  <si>
    <t>ORTHODIDACTIQUE DES MATHEMATIQUES; DIFFICULTE D'APPRENTISSAGE; SENS DU NOMBRE; NUMERATION; HABILETES VISUO-SPATIALES; SUBITISATION</t>
  </si>
  <si>
    <t>Hadavi, Mohammad</t>
  </si>
  <si>
    <t>344910</t>
  </si>
  <si>
    <t>Atténuer les dommages causés par les vents d'orage au Québec: Une approche par l'apprentissage automatique et la simulation numérique.</t>
  </si>
  <si>
    <t>THUNDERSTORM; QUEBEC; RESILIENCE; MACHINE LEARNING; NUMERICAL SIMULATION; BUILDING CODE</t>
  </si>
  <si>
    <t>Lebrun, Alexis</t>
  </si>
  <si>
    <t>344911</t>
  </si>
  <si>
    <t>Spectroscopie SERS super-résolue de la perméabilité intestinale au sein d'un intestin sur puce</t>
  </si>
  <si>
    <t>PERMEABILITE INTESTINALE; INTESTIN SUR PUCE ; SPECTROSCOPIE MOLECULAIRE; APPRENTISSAGE AUTOMATIQUE; MICROSCOPIE A SUPER-RESOLUTION; MICROFLUIDIQUE</t>
  </si>
  <si>
    <t>Couture, Loisaida</t>
  </si>
  <si>
    <t>344914</t>
  </si>
  <si>
    <t>« Long time, first time » : Une histoire des émissions de radio sur appel en Amérique du Nord (1945-1975)</t>
  </si>
  <si>
    <t>COMMUNICATION; GENDER; RACE; RADIO; TELEPHONE; CALL-IN RADIO</t>
  </si>
  <si>
    <t>Calderon Moya, Milagros</t>
  </si>
  <si>
    <t>344922</t>
  </si>
  <si>
    <t>Les perspectives des élèves latino-américains d'origine immigrée et de leurs parents sur le climat scolaire.</t>
  </si>
  <si>
    <t>SCHOOL CLIMATE; IMMIGRANT PARENTS; IMMIGRANT-ORIGIN STUDENTS; LATIN AMERICAN; RESISTANCE; MARGINALIZATION</t>
  </si>
  <si>
    <t>Deslandes Martineau, Marion</t>
  </si>
  <si>
    <t>344925</t>
  </si>
  <si>
    <t>L'opérationnalisation des choix scripturaux dans le processus de mise en texte en écriture inclusive pour
l'enseignement du français au secondaire</t>
  </si>
  <si>
    <t>ENSEIGNEMENT DU FRANCAIS; DIDACTIQUE DES LANGUES; ECRITURE INCLUSIVE; PROCESSUS D'ECRITURE; MISE EN TEXTE; SECONDAIRE</t>
  </si>
  <si>
    <t>Tsering, Thupten</t>
  </si>
  <si>
    <t>344929</t>
  </si>
  <si>
    <t>L'ADN associé aux vésicules extracellulaires comme nouveau biomarqueur de l'instabilité chromosomique : Implications pour la biopsie liquide</t>
  </si>
  <si>
    <t>VESICULES EXTRACELLULAIRES ; ADN DOUBLE BRIN; BIOPSIE LIQUIDE; CANCER COLORECTAL; AUTOPHAGIE; INSTABILITE CHROMOSOMALE</t>
  </si>
  <si>
    <t>Lipari, Massimo</t>
  </si>
  <si>
    <t>344938</t>
  </si>
  <si>
    <t>Démystifier les changements vocaliques du français québécois</t>
  </si>
  <si>
    <t>LINGUISTIQUE QUANTITATIVE; PHONETIQUE DE CORPUS; VARIATION ET CHANGEMENT LINGUISTIQUES; FRANCAIS QUEBECOIS; VOYELLES RHOTIQUES; DIPHTHONGAISON</t>
  </si>
  <si>
    <t>Sebai, Ines</t>
  </si>
  <si>
    <t>344941</t>
  </si>
  <si>
    <t>Évaluation de la qualité alimentaire chez les populations des Premières Nations au Canada et ses associations avec la santé : une revue de la portée</t>
  </si>
  <si>
    <t>Wang, Kai</t>
  </si>
  <si>
    <t>344951</t>
  </si>
  <si>
    <t>Métasurfaces pour les mesures de l’état quantique multidimensionnel</t>
  </si>
  <si>
    <t>PHOTONIQUE ; METASURFACE ; NANOPHOTONIQUE; PHOTONIQUE QUANTIQUE ; ETAT QUANTIQUE MULTIDIMENSIONNEL ; MESURE DE L?ETAT QUANTIQUE</t>
  </si>
  <si>
    <t>Cordoba Novoa, Henry</t>
  </si>
  <si>
    <t>344953</t>
  </si>
  <si>
    <t xml:space="preserve">Titre de la proposition:
Faire progresser la compréhension de la biologie du génome chez les espèces végétales autogames.
Titre non spécialisé:
Nouvelles approches en matière d'amélioration des cultures : vers la sécurité alimentaire. </t>
  </si>
  <si>
    <t>AGRICULTURE; DOMESTICATION; EVOLUTION; GENETICS; MUTATIONS; BREEDING</t>
  </si>
  <si>
    <t>Soukouna, Sadio</t>
  </si>
  <si>
    <t>344958</t>
  </si>
  <si>
    <t>États et acteur-e-s non étatiques des politiques migratoires en Afrique de l'Ouest</t>
  </si>
  <si>
    <t>REFUGIE-E-S; RESEAUX LOCAUX D'ACTION PUBLIQUE; POLITIQUES MIGRATOIRES; FORMATION DES ETATS EN AFRIQUE; GOUVERNANCE DES MIGRATIONS FORCEES; ACTEUR-E-S NON ETATIQUES DES POLITIQUES</t>
  </si>
  <si>
    <t>Ghazi, Georges</t>
  </si>
  <si>
    <t>344969</t>
  </si>
  <si>
    <t>Optimisation des trajectoires au sol des avions dans les aéroports : Vers une approche d'apprentissage par renforcement pour améliorer les opérations de roulage tout en minimisant la consommation de carburant des avions et les émissions associées</t>
  </si>
  <si>
    <t>AIRPORT GROUND MOVEMENT (AGM); GROUND TRAJETORY OPTIMIZATION; AIRCRAFT GROUND EMISSIONS; GRAPH SEARCH THEORY; ARTIFICIAL INTELLIGENCE; REINFORCEMENT LEARNING</t>
  </si>
  <si>
    <t>Loock, Mira</t>
  </si>
  <si>
    <t>344972</t>
  </si>
  <si>
    <t>Identification de cibles vaccinales contre la maladie de Chagas à l'aide d'un système d'affichage de surface de levure</t>
  </si>
  <si>
    <t>ANTIGEN IDENTIFICATION; TRYPANOSOMA CRUZI; MURINE MODEL; YEAST SURFACE DISPLAY; RECOMBINANT PROTEIN ; MRNA SYNTHESIS</t>
  </si>
  <si>
    <t>Fortin, Laurie</t>
  </si>
  <si>
    <t>344977</t>
  </si>
  <si>
    <t>Développement de nouveaux adjuvants oraux à l’aide de la technologie de protein spore display</t>
  </si>
  <si>
    <t>REPONSE IMMUNITAIRE; MICROBIOLOGIE; INFLAMMATION; ADJUVANT; PROTEINES RECOMBINANTES; BACILLUS</t>
  </si>
  <si>
    <t>Al Ain, Syrina</t>
  </si>
  <si>
    <t>344978</t>
  </si>
  <si>
    <t>Identification des mécanismes impliqués dans le traitement et la plasticité des systèmes trigéminal et olfactif: De l'expression des chimiorécepteurs au comportement</t>
  </si>
  <si>
    <t>SYSTEME TRIGEMINAL; SYSTEME OLFACTIF; IMAGERIE FONCTIONNELLE; IMAGERIE A TENSEUR DE DIFFUSION; COMPORTEMENT ; SOURIS</t>
  </si>
  <si>
    <t>Chayer, Mathieu</t>
  </si>
  <si>
    <t>344981</t>
  </si>
  <si>
    <t>Demande de financement pour le projet de maîtrise intitulé : Modélisation biomécanique de la décompression indirecte dans les fusions intervertébrales lombaires latérales obliques</t>
  </si>
  <si>
    <t>COLONNE VERTEBRALE; BIOMECANIQUE; MODELISATION PAR ELEMENTS FINIS; SIMULATIONS NUMERIQUES; FUSION INTERVERTEBRALE LOMBAIRE OBLIQUE; DECOMPRESSION INDIRECTE</t>
  </si>
  <si>
    <t xml:space="preserve">Chen, Yuyan </t>
  </si>
  <si>
    <t>344986</t>
  </si>
  <si>
    <t xml:space="preserve">Détection d'anomalies dans la vision par ordinateur pour la découverte de nouvelles espèces d'insectes </t>
  </si>
  <si>
    <t>MACHINE LEARNING; COMPUTER VISION; OUT-OF-DISTRIBUTION DETECTION; OPEN SET RECOGNITION; BIODIVERSITY; ENTOMOLOGY</t>
  </si>
  <si>
    <t>Duong, Alexandre</t>
  </si>
  <si>
    <t>345015</t>
  </si>
  <si>
    <t>Lutter contre la résistance antimicrobienne à l’aide du dosage de précision</t>
  </si>
  <si>
    <t>MALADIES INFECTIEUSES; ADAPTATION POSOLOGIQUE; MODELISATION ET SIMULATION; IA; PLATEFORME WEB; ANTIBIOTIQUES ET RESISTANCE</t>
  </si>
  <si>
    <t>Song, Tengfei</t>
  </si>
  <si>
    <t>345025</t>
  </si>
  <si>
    <t>Les ouvertures du détroit de Béring au Quaternaire tardif et ses implications paléoocéanographiques et sédimentologiques</t>
  </si>
  <si>
    <t>CLIMATE CHANGE; BERING STRAIT; ARCTIC OCEAN; LATE QUATERNARY; SEA ICE COVER; OCEAN CIRCULATION</t>
  </si>
  <si>
    <t>Qu, Yanfei</t>
  </si>
  <si>
    <t>345027</t>
  </si>
  <si>
    <t>Les Effets de La Pollution Atmosphérique sur La Santé: Une Analyse Géographique et Temporelle</t>
  </si>
  <si>
    <t>AIR POLLUTION; HEALTH; GEOGRAPHICAL; TEMPORAL; FINE PARTICULATE MATTER; EXPOSURE</t>
  </si>
  <si>
    <t>Urena Pichardo, Augusto</t>
  </si>
  <si>
    <t>345034</t>
  </si>
  <si>
    <t>Effets des facteurs environmentaux sur la division des cellules souches germinales de Caenorhabditis elegans.</t>
  </si>
  <si>
    <t>MICROSCOPY ; MITOSIS; CAENORHABDITIS ELEGANS; STEM CELLS; SIGNALING PATHWAYS; ENVIRONMENTAL STRESSORS</t>
  </si>
  <si>
    <t>Boutet, Dominic</t>
  </si>
  <si>
    <t>345045</t>
  </si>
  <si>
    <t>L'usage de modèles du cerveau pour mieux comprendre la neurobiologie de « l'empreinte cérébrale » individuelle, unique à chacun, chez les gens sains et chez les patients atteint de troubles psychotiques.</t>
  </si>
  <si>
    <t>NEUROSCIENCES; NEUROIMAGERIE; SANTE MENTALE; FONDEMENTS BIOLOGIQUES; MODELISATION MATHEMATIQUE; PSYCHOSE/SCHIZOPHRENIE</t>
  </si>
  <si>
    <t>345056</t>
  </si>
  <si>
    <t>Luneau, Marie-Pier, " 'Tout un essaim de jeunes filles'. La présence des femmes dans l'édition, lue à travers les archives oubliées", dans Anthony Glinoer (dir.), "Les maisons d'édition francophones au prisme de leurs archives", Paris, Éditions des archives contemporaines, octobre 2022, p. 125-142.</t>
  </si>
  <si>
    <t>Valiergue, Sophie</t>
  </si>
  <si>
    <t>345059</t>
  </si>
  <si>
    <t>Quand le dialogue fait l'oeuvre : enjeux et mécanismes du processus de cocréation en milieu communautaire</t>
  </si>
  <si>
    <t>ESTHETIQUE DIALOGIQUE; CO-CREATION; STOP-MOTION; ETHNOGRAPHIE SENSORIELLE; PARTAGE DU SENSIBLE; RECHERCHE-CREATION</t>
  </si>
  <si>
    <t>345070</t>
  </si>
  <si>
    <t>Nouvelles approches écocirculaires de valorisation des coproduits marins via la bioconservation</t>
  </si>
  <si>
    <t>PECHE; TRANSFORMATION; GESTION DU GASPILLAGE; VALORISATION; QUALITE; DURABILITE</t>
  </si>
  <si>
    <t>Gosselin-Tapp, Jérôme</t>
  </si>
  <si>
    <t>345087</t>
  </si>
  <si>
    <t>Droits territoriaux et protection de l’environnement : une étude des modalités de la gouvernance territoriale au Québec</t>
  </si>
  <si>
    <t>Instances de légitimation</t>
  </si>
  <si>
    <t>DROITS TERRITORIAUX; GOUVERNANCE DU TERRITOIRE; PROTECTION DE L'ENVIRONNEMENT; POLITIQUES ENVIRONNEMENTALES; ACCEPTABILITE SOCIALE; QUEBEC</t>
  </si>
  <si>
    <t xml:space="preserve">Boutin, Tommy </t>
  </si>
  <si>
    <t>345091</t>
  </si>
  <si>
    <t>Identifier la réplication des bactériophages du microbiote intestinal en utilisant le marquage d'acides aminés et la chimie "click"</t>
  </si>
  <si>
    <t xml:space="preserve">MICROBIAL ECOLOGY; GUT MICROBIOME; METAGENOMICS; BACTERIOPHAGE REPLICATION; CLICK CHEMISTRY ; BACTERIOPHAGE-BACTERIA INTERACTIONS </t>
  </si>
  <si>
    <t>B Beaumier, Guillaume</t>
  </si>
  <si>
    <t>345120</t>
  </si>
  <si>
    <t>La géopolitique des flux de données transnationaux : Vers une nationalisation de l’économie numérique?</t>
  </si>
  <si>
    <t>FLUX DE DONNEES TRANSNATIONAUX; INDUSTRIE INFONUAGIQUE; SURVEILLANCE; SOUVERAINETE NUMERIQUE; GEOPOLITIQUE; INTERACTIONS PUBLIC - PRIVE</t>
  </si>
  <si>
    <t>Boissière, Nicolas</t>
  </si>
  <si>
    <t>345126</t>
  </si>
  <si>
    <t>Le néo-paganisme hellénique: sorcellerie féministe, reconstructionnisme religieux et homosexualité sacrée</t>
  </si>
  <si>
    <t>RELIGIONS &amp; SPIRITUALITES CONTEMPORAINES; NEO-PAGANISME; NEO-PAGANISME HELLENIQUE; SORCELLERIE FEMINISTE HELLENIQUE; RECONSTRUCTIONNISME RELIGIEUX HELLENIQUE; HOMOSEXUALITE SACREE HELLENIQUE</t>
  </si>
  <si>
    <t>Capozzi, Francesca</t>
  </si>
  <si>
    <t>345127</t>
  </si>
  <si>
    <t>Biais de genre et statut social : L’attention coordonnée comme nouvelle approche implicite</t>
  </si>
  <si>
    <t>BIAIS DE GENRE; STATUS SOCIAL; COGNITION SOCIALE; MESURES IMPLICITES; ATTENTION SOCIALE; GAZE CUING</t>
  </si>
  <si>
    <t>Zorgati, Inès</t>
  </si>
  <si>
    <t>345131</t>
  </si>
  <si>
    <t>Jabberwocky, Gobblefunk et Fourchelang : Traduire la néologie en littérature d’enfance et de jeunesse anglophone (XIXe - XXIe siècle)</t>
  </si>
  <si>
    <t xml:space="preserve">Littérature-jeunesse </t>
  </si>
  <si>
    <t>TRADUCTOLOGIE; LITTERATURE JEUNESSE; TRADUCTION ANGLAIS-FRANCAIS; JEUX DE MOTS; NEOLOGISMES; CREATIVITE LINGUISTIQUE</t>
  </si>
  <si>
    <t>Vézina, Gabrielle</t>
  </si>
  <si>
    <t>345143</t>
  </si>
  <si>
    <t>Les facteurs pouvant contribuer à l'influence de la participation à un programme d'éducation musicale parent-enfant sur les pratiques musicales des parents.</t>
  </si>
  <si>
    <t>PETITE ENFANCE; COMPETENCES MUSICALES; JEU; RELATION PARENT-ENFANT; ENSEIGNEMENT NON-FORMEL; EVEIL MUSICAL</t>
  </si>
  <si>
    <t>Walker, Clare</t>
  </si>
  <si>
    <t>345144</t>
  </si>
  <si>
    <t>«Je le mérite»: Démystifier la francité et les publics du «bien-être cosmique» en Île-de-France</t>
  </si>
  <si>
    <t>WELLNESS; WOMEN'S HEALTH; POSTFEMINISM; SKIN; CONSUMER CULTURE; COSMIC WELLNESS</t>
  </si>
  <si>
    <t>Prattico, Catherine Victoria</t>
  </si>
  <si>
    <t>345150</t>
  </si>
  <si>
    <t>Comparaison des effets de l'inuline et du levan sur la composition et la fonction du microbiote intestinal et leur influence sur l'efficacité de l'immunothérapie par PD-1</t>
  </si>
  <si>
    <t>GUT MICROBIOTA; MICROBIAL ECOLOGY; MICROBIAL METABOLISM; PREBIOTICS; ANTI-PD-1 IMMUNOTHERAPY; CAZYMES</t>
  </si>
  <si>
    <t>Kazemi Nojadeh, Nasser</t>
  </si>
  <si>
    <t>345157</t>
  </si>
  <si>
    <t>Inversion intelligente de la forme d'onde complète des données sismiques obtenues par détection acoustique répartie (DAS)</t>
  </si>
  <si>
    <t>GEOPHYSIQUE; PROPAGATION DES ONDES; APPRENTISSAGE AUTOMATIQUE; INVERSION; SISMIQUE; TRAITEMENT DES SIGNAUX</t>
  </si>
  <si>
    <t>Bhagrath, Aanya</t>
  </si>
  <si>
    <t>345165</t>
  </si>
  <si>
    <t>Le rôle de la mécanosensation dans les lymphocytes T naïfs au cours de l'auto-immunité et la sénescence induite par le vieillissement</t>
  </si>
  <si>
    <t>LYMPHOCYTE T NAIFS; MECANOSENSATION; MORT CELLULAIRE; IMMUNOSENESCENCE; CELLULES RETICULAIRES FIBROBLASTIQUES; IMAGERIE QUANTITATIVE</t>
  </si>
  <si>
    <t>Neves Briard, Joel</t>
  </si>
  <si>
    <t>345177</t>
  </si>
  <si>
    <t>Le décès isolé du tronc cérébral parmi les patients aux soins intensifs suspectés de décès neurologique: Revue systématique et méta-analyse</t>
  </si>
  <si>
    <t>Obeid Charrouf, Farah</t>
  </si>
  <si>
    <t>345178</t>
  </si>
  <si>
    <t>Le rôle de la protéine CpaL dans la dynamique des Tad pili et le méchanisme de la détection des surfaces chez la bactérie Caulobacter crescentus</t>
  </si>
  <si>
    <t>BACTERIAL PHYSIOLOGY; BACTERIAL INTERACTION WITH ENVIRONMENT ; BACTERIAL BEHAVIOR; BACTERIAL REPONSE; SURFACE SENSING MECHANISM; PROTEIN FUNCTIONALITY</t>
  </si>
  <si>
    <t>Martel, Audrey</t>
  </si>
  <si>
    <t>345190</t>
  </si>
  <si>
    <t>Impression 3D de formulations pour la photovoltaïque organique</t>
  </si>
  <si>
    <t>POLYMERES; CARACTERISATION AVANCEE; PROPRIETES RHEOLOGIQUES; CELLULE SOLAIRE; IMPRESSION 3D; FORMULATION</t>
  </si>
  <si>
    <t>Balmau, Oana</t>
  </si>
  <si>
    <t>345207</t>
  </si>
  <si>
    <t>Optimisation du pipeline de prétraitement des données pour l’apprentissage automatique</t>
  </si>
  <si>
    <t>SYSTEMES INFORMATIQUES; ARCHITECTURE INFORMATIQUE; APPRENTISSAGE AUTOMATIQUE; STOCKAGE; GESTION DES DONNEES; ANALYSE COMPARATIVE</t>
  </si>
  <si>
    <t>Afif, Karima</t>
  </si>
  <si>
    <t>345214</t>
  </si>
  <si>
    <t>COVID-19, inflation et résilience de la chaîne d’approvisionnement des banques alimentaires du Québec : vers le développement d’une capacité d’aide à la décision en périodes de crise</t>
  </si>
  <si>
    <t>PANDEMIE DE COVID-19; INFLATION; CHAINE D?APPROVISIONNEMENT; BANQUES ALIMENTAIRES; RESILIENCE; CAPACITE D?AIDE A LA DECISION</t>
  </si>
  <si>
    <t>Hadjab, Hadda</t>
  </si>
  <si>
    <t>345217</t>
  </si>
  <si>
    <t>L'engagement des personnes étudiantes inscrites aux programmes de premier cycle en génie</t>
  </si>
  <si>
    <t>ENGAGEMENT; ETUDIANTS; PREMIER CYCLE; GENIE; APPROCHES; APPRENTISSAGE</t>
  </si>
  <si>
    <t>Ghuman , Kulbir Kaur</t>
  </si>
  <si>
    <t>345225</t>
  </si>
  <si>
    <t>Développement d'alliages binaires pour le captage sélectif du CO2 directement à partir de l'air grâce à des outils informatiques avancés intégrés, de l'expérimentation et une évaluation techno-environnementale</t>
  </si>
  <si>
    <t>CO2 DIRECT AIR CAPTURE; PHOTOCATALYSIS; DESIGNING SELECTIVE BINARY ALLOY; MACHINE LEARNING; MODELLING, SYNTHESIS, CHARACTERIZATION, ; TECHNO-ENVIRO ECONOMIC ASSESSMENT</t>
  </si>
  <si>
    <t>Jambrovic, Samuel</t>
  </si>
  <si>
    <t>345231</t>
  </si>
  <si>
    <t>Interactions interlinguistiques entre noms propres et déterminants : une approche typologique de l’étude de la référence</t>
  </si>
  <si>
    <t>REFERENCE; NOMS PROPRES; DETERMINANTS; PRONOMS; DESCRIPTIONS DEFINIES; TYPOLOGIE LINGUISTIQUE</t>
  </si>
  <si>
    <t>Matzek, Tobi</t>
  </si>
  <si>
    <t>345234</t>
  </si>
  <si>
    <t>Corrélats neurophysiologiques de l'ingénierie des rêves à l'aide de la réactivation ciblée de la mémoire, de la polysomnographie et des dispositifs portables EEG</t>
  </si>
  <si>
    <t>NEUROPHYSIOLOGIE; NEUROSCIENCES DU SOMMEIL; REVES LUCIDES; SOMMEIL A MOUVEMENTS OCULAIRES RAPIDES; POLYSOMNOGRAPHIE; DENSITE DES MOUVEMENTS OCULAIRES</t>
  </si>
  <si>
    <t>Lacroix, Ophélie</t>
  </si>
  <si>
    <t>345242</t>
  </si>
  <si>
    <t xml:space="preserve"> La responsabilité des femmes face à la santé reproductive dans les discours des balados québécois.</t>
  </si>
  <si>
    <t>SANTE REPRODUCTIVE; TRAITEMENT MEDIATIQUE ; RESPONSABILITE FEMININE; CONTROLE DE LA FECONDITE ; BALADOS QUEBECOIS; TRAVAIL CONTRACEPTIF ET ABORTIF</t>
  </si>
  <si>
    <t>Kaur, Amanpreet</t>
  </si>
  <si>
    <t>345244</t>
  </si>
  <si>
    <t>Différences entre les sexes dans la santé cognitive, la structure cérébrale et la démence vasculaire : le rôle de la maladie des petits vaisseaux</t>
  </si>
  <si>
    <t>COGNITIVE HEALTH; SEX DIFFERENCES; CEREBROVASCULAR RISK FACTORS; WOMEN'S VASCULAR HEALTH; HYPERTENSION; SMALL VESSEL DISEASE</t>
  </si>
  <si>
    <t>Setti, Anik</t>
  </si>
  <si>
    <t>345260</t>
  </si>
  <si>
    <t>Les compétences de régulation émotionnelle aident-elles les jeunes à gérer les expériences quotidiennes de victimisation par les pairs?</t>
  </si>
  <si>
    <t>EMOTION REGULATION; PEER VICTIMIZATION; DAILY DIARIES; EARLY ADOLESCENCE; NEGATIVE AFFECT; POSITIVE AFFECT</t>
  </si>
  <si>
    <t>Lamari, Moktar</t>
  </si>
  <si>
    <t>345273</t>
  </si>
  <si>
    <t>Changements climatiques (CC) et perturbations des transports terrestres au Québec: quels coûts et quels avantages?</t>
  </si>
  <si>
    <t>CHANGEMENT CLIMATIQUE; TRANSPORT TERRESTRE; COUTS-BENEFICES; QUEBEC; ECONOMIE; EVALUATION</t>
  </si>
  <si>
    <t>Roberge, Shannie</t>
  </si>
  <si>
    <t>345282</t>
  </si>
  <si>
    <t>Effet d’une intervention musicale sur la santé psychologique et les capacités d'inhibition des personnes âgées</t>
  </si>
  <si>
    <t>AINES; SANTE COGNITIVE; FONCTIONS EXECUTIVES; INTERVENTION MUSICALE; NEUROCOGNITION DE LA MUSIQUE; BALADOS</t>
  </si>
  <si>
    <t>Larrivée, Émiliane</t>
  </si>
  <si>
    <t>345297</t>
  </si>
  <si>
    <t>Mieux comprendre le risque suicidaire chez les jeunes femmes : le rôle de l'agression relationnelle</t>
  </si>
  <si>
    <t>COMPORTEMENTS SUICIDAIRES; CONDUITES AGRESSIVES; FEMMES; AGRESSION RELATIONNELLE; JEUNES ADULTES; PREVENTION</t>
  </si>
  <si>
    <t>Avila Vitorino, Ana Catarina</t>
  </si>
  <si>
    <t>345303</t>
  </si>
  <si>
    <t>Modélisation de la Croissance des Forêts Secondaires aux Néotropiques : Le Rôle de la Biodiversité et de l'Histoire de l'Utilisation des Terres</t>
  </si>
  <si>
    <t>FOREST REGROWTH; NEOTROPICAL FORESTS; LAND USE HISTORY; REMOTE SENSING; BIODIVERSITY-BIOMASS RELATIONSHIP; CLIMATE CHANGE MITIGATION</t>
  </si>
  <si>
    <t>Draper, Ethan</t>
  </si>
  <si>
    <t>345304</t>
  </si>
  <si>
    <t>L'impact des déterminants sociaux de la santé sur la cognition et la connectivité cérébrale dans la psychose</t>
  </si>
  <si>
    <t>SCHIZOPHRENIA; SOCIAL DETERMINANTS OF HEALTH; NEUROIMAGING ; MAGNETIC RESONANCE IMAGING; FUNCTIONAL CONNECTIVITY; WHITE MATTER</t>
  </si>
  <si>
    <t>Orgiu, Emanuele</t>
  </si>
  <si>
    <t>345305</t>
  </si>
  <si>
    <t>Ingénierie des propriétés thermoélectriques dans des semi-conducteurs à base organique à travers le couplage lumière-matière</t>
  </si>
  <si>
    <t>THERMOELECTRIQUE; INTERACTION LUMIERE MATIERE; DISPOSITIFS; MATERIAUX ORGANIQUES; NANOFABRICATION; ENERGIES RENOUVELABLES</t>
  </si>
  <si>
    <t>Paimboeuf, Adeline</t>
  </si>
  <si>
    <t>345307</t>
  </si>
  <si>
    <t>Modélisation et caractérisation du rôle de BORCS8 dans un modèle de poisson zèbre, un nouveau gène de neurodéveloppement</t>
  </si>
  <si>
    <t>GENETIQUE; MALADIE RARE; NEURODEVELOPPEMENT; NEUROMUSCULAIRE; ZEBRAFISH; BORCS8</t>
  </si>
  <si>
    <t>Diveica, Veronica</t>
  </si>
  <si>
    <t>345314</t>
  </si>
  <si>
    <t>Étude des facteurs de protection modifiables dans le vieillissement : changements liés à l'âge dans les corrélats cognitifs et cérébraux de la sagesse</t>
  </si>
  <si>
    <t>BRAIN FUNCTION; MRI; FUNCTIONAL CONNECTIVITY; AGING; COGNITION; WISDOM</t>
  </si>
  <si>
    <t>Cheng, Yuanyu</t>
  </si>
  <si>
    <t>345323</t>
  </si>
  <si>
    <t>Préserver l'avenir en apprenant du passé : Décrypter les changements dans les écosystèmes des lacs de séjour à saumons</t>
  </si>
  <si>
    <t>PALEOECOLOGY; SEDIMENTARY DNA; SOCKEYE SALMON; ECOSYSTEM DYNAMICS; PARASITES; GLOBAL CHANGES</t>
  </si>
  <si>
    <t>Meneksedag Erol, Deniz</t>
  </si>
  <si>
    <t>345326</t>
  </si>
  <si>
    <t>Développement de nano-cages de ferritine pour l'administration oculaire de médicaments</t>
  </si>
  <si>
    <t>NANO-CAGE A PROTEINES; ADMINISTRATION DE MEDICAMENTS; SIMULATION BIOMOLECULAIRE; BIOMATERIAU; DEGENERESCENCE MACULAIRE LIEE A L'AGE; DYNAMIQUE MOLECULAIRE</t>
  </si>
  <si>
    <t>Villalba Guerrero, Carlos</t>
  </si>
  <si>
    <t>345327</t>
  </si>
  <si>
    <t>Utilisation de vésicules extracellulaires de pathogènes et de l’hôtes pour induire une immunité entraînée conférant une protection contre les infections</t>
  </si>
  <si>
    <t>PLASMODIUM; LEISHMANIA; EXOSOMES; MACROPHAGES; IMMUNITE INNEE; IMMUNITE ENTRAINEE</t>
  </si>
  <si>
    <t>Bhiry, Najat</t>
  </si>
  <si>
    <t>345329</t>
  </si>
  <si>
    <t>Exposition du Patrimoine Archéologique Inuit aux aléas Côtiers et à l’Arbustation : EPAICA</t>
  </si>
  <si>
    <t xml:space="preserve">CHANGEMENTS CLIMATIQUES ; ENVIRONNEMENTS NORDIQUES; SITES ARCHEOLOGIQUES; PRE-INUIT ET INUIT; ALEAS COTIERS ; ARBUSTATION </t>
  </si>
  <si>
    <t>Pourcel, Violaine</t>
  </si>
  <si>
    <t>345332</t>
  </si>
  <si>
    <t>Exploitation des vulnérabilités thérapeutiques dans le cadre du cancer de l’ovaire</t>
  </si>
  <si>
    <t>CANCER OVARIEN; MICRO-ENVIRONNEMENT; RESITANCE AUX TRAITEMENT; IMMUNOTHERAPIE; MODELE SYNGENIQUE; REMODELAGE TUMORAL</t>
  </si>
  <si>
    <t>Goulet, Justine</t>
  </si>
  <si>
    <t>345333</t>
  </si>
  <si>
    <t>Influence de la présence attentive sur la régulation émotionnelle des couples primipares: une étude dyadique et journalière</t>
  </si>
  <si>
    <t>THEORIE DE L'AUTODETERMINATION; PRESENCE ATTENTIVE/MINDFULNESS; REGULATION EMOTIONNELLE; COUPLES PRIMIPARES; AUTOREGULATION INTEGRATIVE; AFFECTS NEGATIFS</t>
  </si>
  <si>
    <t>Kraft, Austin</t>
  </si>
  <si>
    <t>345357</t>
  </si>
  <si>
    <t>Expressions anaphoriques en javanais Pemalang et Simpakng: Développer des ressources informatiques pour renforcer les objectifs communautaires et la théorie linguistique dans les langues sous-documentées d'Indonésie</t>
  </si>
  <si>
    <t>LINGUISTIQUE/LINGUISTICS; LINGUISTIQUE DE TERRAIN/FIELDWORK; LINGUISTIQUE DE CORPUS/CORPUS METHODS; L?INDONESIE/INDONESIA; SYNTAXE-SEMANTIQUE/SYNTAX-SEMANTICS; ANAPHORE/ANAPHORA</t>
  </si>
  <si>
    <t>Gong, Shiqing</t>
  </si>
  <si>
    <t>345365</t>
  </si>
  <si>
    <t xml:space="preserve">Engagement des Jeunes Marginalisés : Apprentissage de l'Écojustice dans l'Éducation Non Formelle en Chine </t>
  </si>
  <si>
    <t>ECOJUSTICE; NON-FORMAL EDUCATION; MARGINALIZED YOUTH; YOUTH PARTICIPATORY ACTION RESESARCH ; INTERSECTIONAL ANALYSIS ; YOUTH ENGAGEMENT FOR SOCIAL CHANGE</t>
  </si>
  <si>
    <t>Caron, Josianne</t>
  </si>
  <si>
    <t>345367</t>
  </si>
  <si>
    <t xml:space="preserve">La gestion de classe à l’ère du numérique : analyse d’une séquence de situations d’enseignement et d’apprentissage soutenant l’établissement de relations sociales positives entre élèves en ligne. </t>
  </si>
  <si>
    <t>FORMATION A LA GESTION DE CLASSE; COMPETENCE A GERER LA CLASSE; SITUATIONS D'ENSEIGNEMENT-APPRENTISSAGE; RELATIONS SOCIALES ENTRE ELEVES EN LIGNE; ENVIRONNEMENT NUMERIQUE D'APPRENTISSAGE; PRATIQUES PROFESSIONNELLES</t>
  </si>
  <si>
    <t>Légaré, Marc-André</t>
  </si>
  <si>
    <t>345369</t>
  </si>
  <si>
    <t>Isonitriles N-hétérocycliques: une nouvelle classe de ligands et d'analogues synthétique du monoxide de carbone</t>
  </si>
  <si>
    <t>ORGANOMETALLIC COMPLEXES; LIGAND DESIGN; ISOCYANIDES; CARBONYLATION ; BASE METALS; NICKEL</t>
  </si>
  <si>
    <t>Gauthier, Mélanie</t>
  </si>
  <si>
    <t>345370</t>
  </si>
  <si>
    <t>Developing scoring functions based on soil texture to assess agricultural soil health in Quebec, Canada</t>
  </si>
  <si>
    <t>EXX</t>
  </si>
  <si>
    <t>Veilleux, Charlie</t>
  </si>
  <si>
    <t>345373</t>
  </si>
  <si>
    <t>Pratiques des enseignant.e.s en évaluation en contexte de communauté de recherche philosophique (CRP) au secondaire</t>
  </si>
  <si>
    <t>PHILOSOPHIE POUR ADOLESCENTS; EVALUATION DES HABILETEES DE PENSEES; COMMUNAUTE DE RECHERCHE PHILOSOPHIQUE; CULTURE ET CITOYENNETE QUEBECOISE; METHODE D'EVALUATION; PRATIQUE DE LA PHILOSOPHIE A L'ECOLE</t>
  </si>
  <si>
    <t>Soucy, Léo</t>
  </si>
  <si>
    <t>345378</t>
  </si>
  <si>
    <t>Développement d'un modèle d'apprentissage profond pour l'estimation des débits des rivières de l'Amérique du Nord</t>
  </si>
  <si>
    <t>HYDROLOGIE; CHANGEMENTS CLIMATIQUES; PREVISION; APPRENTISSAGE PROFOND; HYDROELECTRICITE; DEBIT</t>
  </si>
  <si>
    <t>Pineau, Pierre-Olivier</t>
  </si>
  <si>
    <t>345386</t>
  </si>
  <si>
    <t>Impacts économiques des changements climatiques sur les actifs énergétiques du Québec</t>
  </si>
  <si>
    <t>GESTION D'ACTIFS; CHANGEMENTS CLIMATIQUES; ADAPTATION; ELECTRICITE; RESEAUX (TRANSPORT ET DISTRIBUTION); RISQUES</t>
  </si>
  <si>
    <t>Veilleux, Sophie</t>
  </si>
  <si>
    <t>345389</t>
  </si>
  <si>
    <t>Internationalisation des startups : comment rendre le continuum d’accompagnement performant?</t>
  </si>
  <si>
    <t xml:space="preserve">STARTUPS; INTERNATIONAL; INCUBATEUR-ACCELERATEUR; CROISSANCE; COMMERCIALISATION; ACCOMPAGNEMENT </t>
  </si>
  <si>
    <t>Drouin-Gagné, Marie-Eve</t>
  </si>
  <si>
    <t>345393</t>
  </si>
  <si>
    <t>Prendre le temps de « faire ensemble » : parcours, pratiques et modèle d’autochtonisation de l’université en contexte québécois</t>
  </si>
  <si>
    <t>EDUCATION POSTSECONDAIRE; DECOLONISATION; AUTOCHTONISATION; RECONCILIATION; QUEBEC; UQAT</t>
  </si>
  <si>
    <t>Thibeault, Maéva</t>
  </si>
  <si>
    <t>345407</t>
  </si>
  <si>
    <t>Histoire vivante de la justice transformatrice : Une alternative au système de justice pénale pour répondre aux violences sexuelles</t>
  </si>
  <si>
    <t>CRIMINOLOGIE; SOCIOLOGIE; ETUDES FEMINISTES; JUSTICE TRANSFORMATRICE; VIOLENCES SEXUELLES; EUROPE</t>
  </si>
  <si>
    <t>Monji, Mohsen</t>
  </si>
  <si>
    <t>345409</t>
  </si>
  <si>
    <t>Inégalités en matière de santé mentale chez les personnes étudiantes du postsecondaire au Canada : une étude intersectionnelle de l’Enquête sur la santé dans les collectivités canadiennes (2017-2022)</t>
  </si>
  <si>
    <t>INTERSECTIONNALITE; RACE ET GENRE;  ETUDIANTS MARGINALISES ; DETERMINANTS SOCIAUX DE LA SANTE MENTALE; INEGALITES EN SANTE ; L'ENSEIGNEMENT SUPERIEUR</t>
  </si>
  <si>
    <t>Joyce, Megan</t>
  </si>
  <si>
    <t>345411</t>
  </si>
  <si>
    <t>Pas de nourriture laissée derrière : choix d'itinéraires de recherche de nourriture parmi les macaques japonais en liberté (Macaca fuscata) dans un réseau à destinations multiples au Centre des singes d'Awajishima, Japon.</t>
  </si>
  <si>
    <t>Poupart-Raîche, Benjamin</t>
  </si>
  <si>
    <t>345413</t>
  </si>
  <si>
    <t>Caractérisation d’une source d’électrons à débit de dose ultra-élevé générée par laser dans l’air ambiant pour la radiothérapie FLASH</t>
  </si>
  <si>
    <t xml:space="preserve">RAYONNEMENT IONISANT; RADIOTHERAPIE ; OPTIQUE ULTRA-RAPIDE; ACCELERATION D'ELECTRONS; SPECTROMETRE A ELECTRONS; MODELISATION NUMERIQUE </t>
  </si>
  <si>
    <t>Yeasmen, Nushrat</t>
  </si>
  <si>
    <t>345416</t>
  </si>
  <si>
    <t>Valorisation durable de la biomasse protéagineuse à l'aide de technologies innovantes et responsables</t>
  </si>
  <si>
    <t xml:space="preserve">SUSTAINABILITY; PROTEIN-CROP BIOMASS; BIOACTIVE COMPOUNDS; GREEN EXTRACTION; HYDROGEL; PLANT-BASED MEAT ANALOGUE </t>
  </si>
  <si>
    <t>Li, Shenmiao</t>
  </si>
  <si>
    <t>345421</t>
  </si>
  <si>
    <t>Étude et caractérisation de la dormance de Campylobacter jejuni dans le système agroalimentaire</t>
  </si>
  <si>
    <t>FOODBORNE PATHOGEN; BACTERIAL DORMANCY; CAMPYLOBACTER JEJUNI; PERSISTER; VIABLE-BUT-NON-CULTURABLE; TRANSCRIPTOME ANALYSIS</t>
  </si>
  <si>
    <t>Lapointe, Mathieu</t>
  </si>
  <si>
    <t>345422</t>
  </si>
  <si>
    <t>Médias poreux ultraperformants et versatiles pour l'interception de contaminants normés, réfracatires et émergents</t>
  </si>
  <si>
    <t>TRAITEMENT DES EAUX; INTERCEPTION DE CONTAMINANTS; FILTRATION GRANULAIRE; EAU POTABLE; EAUX USEES; CONTAMINANTS EMERGENTS</t>
  </si>
  <si>
    <t>Nadon, Justine</t>
  </si>
  <si>
    <t>345428</t>
  </si>
  <si>
    <t>Étude de la relation entre l'intensité des troubles cognitifs pendant la phase aiguë d'un TCC, la qualité de vie et l'autonomie un an après l'accident</t>
  </si>
  <si>
    <t>TRAUMATISME CRANIOCEREBRAL; TROUBLES COGNITIFS; IMPACT A LONG TERME; QUALITE DE VIE; AUTONOMIE; OUTIL D'EVALUATION</t>
  </si>
  <si>
    <t>Mader, Sylvie</t>
  </si>
  <si>
    <t>345435</t>
  </si>
  <si>
    <t>Rôle des E3 SUMO ligases humaines de type PIAS dans le contrôle de l’expression des gènes</t>
  </si>
  <si>
    <t>MODIFICATIONS POST-TRADUCTIONNELLES; SUMOYLATION; PROTEOMIQUE; FACTEURS DE TRANSCRIPTION; STRUCTURE DES PROTEINES; BIOSENSEURS</t>
  </si>
  <si>
    <t>Sedal, Audrey</t>
  </si>
  <si>
    <t>345437</t>
  </si>
  <si>
    <t>Capteurs acoustiques souples pour les robots mobiles</t>
  </si>
  <si>
    <t>ROBOTIQUE MOLLE; CAPTEURS; ROBOTS MOBILES; ACOUSTIQUE; INTEGRATION DE SYSTEMES; PERCEPTION DE ROBOT</t>
  </si>
  <si>
    <t>De Coëtlogon-Claveau, Clara</t>
  </si>
  <si>
    <t>345438</t>
  </si>
  <si>
    <t>L'impact de l'attention coordonnée sur les comportements altruistes intergroupes</t>
  </si>
  <si>
    <t>COGNITION SOCIALE ; ATTENTION COORDONNEE; RELATIONS INTERGROUPES; DISCRIMINATION SOCIALE; PERCEPTION SOCIALE; BIAIS LIES A L'ETHNIE/RACE</t>
  </si>
  <si>
    <t>Bluteau, Keven</t>
  </si>
  <si>
    <t>345444</t>
  </si>
  <si>
    <t>Analyse des déterminants de l'exposition des rendements boursiers aux risques climatiques</t>
  </si>
  <si>
    <t>RISQUE CLIMATIQUE; EVALUATION D'ACTIF; RENDEMENT; INDICATEUR MACROECONOMIQUE; DONNEE FONDAMENTALE; ESG</t>
  </si>
  <si>
    <t>Sage, Manuel</t>
  </si>
  <si>
    <t>345457</t>
  </si>
  <si>
    <t xml:space="preserve">Prévoir la performance des systèmes énergétiques hybrides grâce à l’apprentissage par renforcement profond </t>
  </si>
  <si>
    <t>RENEWABLE ENERGY; ENERGY STORAGE; HYBRID ENERGY SYSTEMS; MACHINE LEARNING; REINFORCEMENT LEARNING; INTELLIGENT CONTROL OF POWER SYSTEMS</t>
  </si>
  <si>
    <t>345462</t>
  </si>
  <si>
    <t>Le nexus immigration-fédéralisme: Le rôle clé des entités fédérées</t>
  </si>
  <si>
    <t>FEDERALISME; IMMIGRATION; POLITIQUES PUBLIQUES; ENTITES FEDEREES; CANADA; BELGIQUE</t>
  </si>
  <si>
    <t>Doré, Emmanuelle</t>
  </si>
  <si>
    <t>345466</t>
  </si>
  <si>
    <t>Étude de l’impact du contexte social sur la mise en œuvre de l’éducation inclusive au Québec à travers l’analyse critique du discours public</t>
  </si>
  <si>
    <t>INCLUSION; ANALYSE CRITIQUE DU DISCOURS; POLITIQUE; MOUVEMENTS SOCIAUX; MEDIAS; ETHIQUE</t>
  </si>
  <si>
    <t>Bouchard, Samantha</t>
  </si>
  <si>
    <t>345468</t>
  </si>
  <si>
    <t>Victimisation par les pairs, maltraitance des enfants et présentations à l'hôpital pour idéation suicidaire et tentative de suicide : Une étude de cohorte.</t>
  </si>
  <si>
    <t>YOUTH; MALTREATMENT; SUICIDE; CHILD ADVERSITY; HOSPITALIZATIONS; EMERGENCY DEPARTMENT</t>
  </si>
  <si>
    <t>Isebe, Tony</t>
  </si>
  <si>
    <t>345472</t>
  </si>
  <si>
    <t>Identification des interactions protéiques du site d'expression télomérique à une résolution 
peptidique par réticulation et spectrométrie de masse</t>
  </si>
  <si>
    <t>VARIANT SURFACE GLYCOPROTEIN; TELOMERE SILENCING; ANTIGENIC VARIATION; TRYPANOSOMES; CONDENSATES; TRANSCRIPTIONAL CONTROL</t>
  </si>
  <si>
    <t>Gaudreau-Majeau, Flavie</t>
  </si>
  <si>
    <t>345474</t>
  </si>
  <si>
    <t>Étude des effets d’un entrainement en danse combiné à un entrainement de réadaptation traditionnel sur la prévention et
le ralentissement du déclin cognitif chez une population souffrant d’insuffisance cardiaque</t>
  </si>
  <si>
    <t>DECLIN COGNITIF; SPECTROSCOPIE DANS L'INFRAROUGE PROCHE; INSUFFISANCE CARDIAQUE; SANTE DES FEMMES; READAPTATION; DANSE</t>
  </si>
  <si>
    <t>De Chantal, Pier-Luc</t>
  </si>
  <si>
    <t>345487</t>
  </si>
  <si>
    <t>L’interface entre les fonctions exécutives et métacognitives dans le développement de la créativité</t>
  </si>
  <si>
    <t>PSYCHOLOGIE; COGNITION; CREATIVITE; PENSEE DIVERGENTE; FONCTIONS EXECUTIVES; METACOGNITION</t>
  </si>
  <si>
    <t>Gagné, Mélissa</t>
  </si>
  <si>
    <t>345493</t>
  </si>
  <si>
    <t>Caractéristiques des pratiques mises en place par le personnel éducateur des services de garde en milieu scolaire québécois : pour un développement global de l’enfant ?</t>
  </si>
  <si>
    <t>SERVICES DE GARDE EN MILIEU SCOLAIRE; INTERVENTIONS EDUCATIVES; DEVELOPPEMENT GLOBAL; REUSSITE EDUCATIVE; MILIEUX EDUCATIFS INFORMELS; SERVICES EDUCATIFS COMPLEMENTAIRES</t>
  </si>
  <si>
    <t>Ouellet-Du Berger, Marie-Rose</t>
  </si>
  <si>
    <t>345506</t>
  </si>
  <si>
    <t>Nouvelles approches pour l'introduction du groupement pentafluorosylfanyle</t>
  </si>
  <si>
    <t>CHIMIE ORGANIQUE; SYNTHESE ORGANIQUE; CHIMIE DES COMPOSES ORGANOFLUORE; GROUPEMENT PENTAFLUOROSULFANYLE; PHOTOCHIMIE; ELECTROCHIMIE</t>
  </si>
  <si>
    <t>Quinn, Matthew</t>
  </si>
  <si>
    <t>345508</t>
  </si>
  <si>
    <t>Isolement et caractérisation de nouveaux microorganismes cryophiles</t>
  </si>
  <si>
    <t>EXTREMOPHILE CHARACTERIZATION; POLAR MICROBIOLOGY; MICROBIAL ECOLOGY ; ASTROBIOLOGY; TRANSCRIPTOMICS; SULFUR OXIDIZING BACTERIA</t>
  </si>
  <si>
    <t>Bell, Alexandra</t>
  </si>
  <si>
    <t>345510</t>
  </si>
  <si>
    <t>Établir l'équivalence des notions de moyennabilité pour les relations d'équivalence boréliennes à classes dénombrables</t>
  </si>
  <si>
    <t>LA THEORIE DESCRIPTIVE DES ENSEMBLES; MOYENNABILITE; LES RELATIONS D'EQUIVALENCE BORELIENNES ; L?HYPOTHESE DU CONTINU; LES MESURES DE PROBABILITE; LE THEOREME DE &lt;END-SELECTION&gt;</t>
  </si>
  <si>
    <t>Wilson-Sanchez, Celine Juliette</t>
  </si>
  <si>
    <t>345515</t>
  </si>
  <si>
    <t>Comprendre le rôle de l'alimentation dans le développement des macrophages chargés de lipides et l'efficacité des inhibiteurs de point de contrôle immunitaire dans les tumeurs solides.</t>
  </si>
  <si>
    <t>TUMOUR IMMUNE MICROENVIRONMENT; IMMUNOTHERAPY; TUMOUR ASSOCIATED MACROPHAGES; BREAST CANCER; OVARIAN CANCER; PROSTATE CANCER</t>
  </si>
  <si>
    <t>Goulet-Ménard, Maude</t>
  </si>
  <si>
    <t>345517</t>
  </si>
  <si>
    <t>La construction identitaire des minorités sexuelles et de genre entre 1950 et 2000 au Québec</t>
  </si>
  <si>
    <t>LGBTQ+; RECITS PERSONNELS; MARGINALITE; MINORITES SEXUELLES; MINORITES DE GENRE; IDENTITE</t>
  </si>
  <si>
    <t>Lee, Joonhee</t>
  </si>
  <si>
    <t>345527</t>
  </si>
  <si>
    <t>Isolation contre les bruits d’impact dans les bâtiments en bois massif : perception, modélisation et amélioration</t>
  </si>
  <si>
    <t>ACOUSTIQUE DU BATIMENT; BRUIT D'IMPACT; BOIS MASSIF; PSYCHOACOUSTIQUE; SIMULATION ACOUSTIQUE; BRUIT DE PAS</t>
  </si>
  <si>
    <t>Walter, William</t>
  </si>
  <si>
    <t>345529</t>
  </si>
  <si>
    <t>Impacts et enjeux de l'effet néo-fishérien dans une petite économie ouverte.</t>
  </si>
  <si>
    <t>MACROECONOMIE; POLITIQUES MONETAIRES; MODELE NEO-KEYNESIEN; L?EFFET NEO-FISHERIEN; ECONOMIE OUVERTE; SVAR ET DSGE</t>
  </si>
  <si>
    <t>Dandois, Marine</t>
  </si>
  <si>
    <t>345534</t>
  </si>
  <si>
    <t xml:space="preserve">Les facteurs de résilience des étudiants neuroatypiques au premier cycle universitaire </t>
  </si>
  <si>
    <t>UNIVERSITE; NEURODIVERSITE; ADAPTATION; INCLUSION SCOLAIRE; RESILIENCE; ETUDIANTS</t>
  </si>
  <si>
    <t>Leblanc, Jérôme</t>
  </si>
  <si>
    <t>345545</t>
  </si>
  <si>
    <t>Développer une description réaliste du diagramme de phase des cuprates dopés au électrons</t>
  </si>
  <si>
    <t>MATERIAUX QUANTIQUES; ELECTRONS FROTEMENT CORRELES; SIMULATIONS NUMERIQUES; PROBLEMES A N-CORPS; SUPRACONDUCTEURS A HAUTE TEMPERATURE; PSEUDOGAP</t>
  </si>
  <si>
    <t>Battista, Camille</t>
  </si>
  <si>
    <t>345546</t>
  </si>
  <si>
    <t>Demande de financement pour poursuivre une maîtrise en science politique à l'Université McGill avec une thèse développant une théorie de la compassion pour la coopération internationale.</t>
  </si>
  <si>
    <t>COOPERATION INTERNATIONALE; GOUVERNANCE GLOBALE; JUSTICE GLOBALE; INJUSTICES STRUCTURELLES; COMPASSION; BIENVEILLANCE</t>
  </si>
  <si>
    <t>Ghanaeian Miandoab, Avrin</t>
  </si>
  <si>
    <t>345547</t>
  </si>
  <si>
    <t>Architecture moléculaire du complexe de régulation Nexin-Dynein chez Tetrahymena thermophila</t>
  </si>
  <si>
    <t>CILIPATIES; CILS; CRYO-EM; DYNEINE; N-DRC; CRYO-ET</t>
  </si>
  <si>
    <t>Mitchell, Margaretta</t>
  </si>
  <si>
    <t>345548</t>
  </si>
  <si>
    <t>À la recherche d’une vie plus riche: nouveaux cadres moraux pour la prévention et le traitement du VIH en Irlande</t>
  </si>
  <si>
    <t>IRELAND; MEDICAL ANTHROPOLOGY; MORALITY AND SECULARIZATION; HEALTHCARE ACCESS; HIV PREVENTION; PUBLIC HEALTH POLICY IMPLEMENTATION</t>
  </si>
  <si>
    <t>Soldati, Christina</t>
  </si>
  <si>
    <t>345550</t>
  </si>
  <si>
    <t>Optimisation de la reconfiguration des réseaux de distribution électrique pour l'équilibrage des phases</t>
  </si>
  <si>
    <t>RESEAUX ELECTRIQUES RENOUVELABLES; RESEAUX DE DISTRIBUTION ELECTRIQUE; RECONFIGURATION DU RESEAU; OPTIMISATION EN BOITE NOIRE; METHODES DE DECOMPOSITION; RESSOURCES ENERGETIQUES DISTRIBUEES</t>
  </si>
  <si>
    <t>Robitaille, Francis</t>
  </si>
  <si>
    <t>345557</t>
  </si>
  <si>
    <t>Identification et caractérisation fonctionnelle de protéines mitochondriales alternatives chez l'humain</t>
  </si>
  <si>
    <t>GENETIQUE MITOCHONDRIALE; PROTEOME ALTERNATIF; IDENTIFICATION DE PROTEINES; FONCTION PROTEIQUE; PHYSIOLOGIE CELLULAIRE; INTERACTOME</t>
  </si>
  <si>
    <t>Flinois, Corentin</t>
  </si>
  <si>
    <t>345562</t>
  </si>
  <si>
    <t>Les jeux vidéos comme outils pour l'apprentissage écologique : le cas d'Animal Crossing</t>
  </si>
  <si>
    <t>345563</t>
  </si>
  <si>
    <t>Article scientifique (revue en ligne, d'accès libre): Millerand, F., Delias, L., Coutant, A., Fortier, M.-S. (2023). À la recherche du citoyen « ordinaire », les publics imaginés de l’ouverture des données publiques au niveau municipal. Les Enjeux de l’information et de la communication, 23(4) : 109-129. 
https://lesenjeux.univ-grenoble-alpes.fr/2023/dossier/07-a-la-recherche-du-citoyen-ordinaire</t>
  </si>
  <si>
    <t>Kindsfather, Erika</t>
  </si>
  <si>
    <t>345569</t>
  </si>
  <si>
    <t>La politique culturelle des matériaux synthétiques dans les arts textiles au Canada depuis 1960</t>
  </si>
  <si>
    <t>FIBRE ART; TEXTILE HISTORIES; FASHION AND CULTURE; DESIGN AND INDUSTRY; ART, SCIENCE AND TECHNOLOGY ; SYNTHETIC FIBRES</t>
  </si>
  <si>
    <t>Boucher, Maxim</t>
  </si>
  <si>
    <t>345574</t>
  </si>
  <si>
    <t>Synthèse d'acides aminés pentafluorosulfanylés et incorporation dans des peptides d'intérêt.</t>
  </si>
  <si>
    <t>ACIDES AMINES FLUORES; PEPTIDES ANTIMICROBIENS; SYNTHESE DE PEPTIDES; SYNTHESE DE COMPOSES ORGANOFLUORES; ELECTROCHIMIE; PEPTIDOMIMETISME</t>
  </si>
  <si>
    <t>Hosseini, Seyed Mohammad</t>
  </si>
  <si>
    <t>345577</t>
  </si>
  <si>
    <t>Avancement de la Performance Sismique et de la Conception des Structures en Béton Renforcé par Polymère Renforcé de Fibres de Verre: Développement de Solutions Innovantes et Directives de Conception à travers des Expérimentations et des Simulations</t>
  </si>
  <si>
    <t>SEISMIC PERFORMANCE; GLASS FIBER -REINFORCED POLYMER (GFRP) ; BEAM-COLUMN CONNECTIONS; DESIGN PROCEDURES; NONLINEAR ANALYSIS; EXPERIMENTAL INVESTIGATIONS</t>
  </si>
  <si>
    <t>Arseneault, Laurie</t>
  </si>
  <si>
    <t>345587</t>
  </si>
  <si>
    <t>Violence conjugale émise par les hommes en recherche d'aide : le rôle des traumas cumulatifs à l'enfance, des insécurités
d'attachement et du biais d'attribution hostile</t>
  </si>
  <si>
    <t>VIOLENCE CONJUGALE; COUPLE; TRAUMAS CUMULATIFS A L'ENFANCE; ATTACHEMENT AMOUREUX; BIAIS D'ATTRIBUTION HOSTILE; HOMMES EN RECHERCHE D'AIDE</t>
  </si>
  <si>
    <t>Cante, Samuel</t>
  </si>
  <si>
    <t>345590</t>
  </si>
  <si>
    <t>Développement d’un procédé pilote d’élimination de l’azote ammoniacal des eaux usées combinant une fixation zéolitique, une régénération biologique et un processus anammox.</t>
  </si>
  <si>
    <t>EAUX USEES; AZOTE AMMONIACAL; TRAITEMENT BIOLOGIQUE; NITRIFICATION; ANAMMOX; ZEOLITE</t>
  </si>
  <si>
    <t>Parent, Olivier</t>
  </si>
  <si>
    <t>345591</t>
  </si>
  <si>
    <t>Caractérisation spatiotemporelle des processus pathophysiologiques sous-jacents aux hyperintensités de la matière blanche à l’aide de l’imagerie par résonance magnétique microstructural pour mieux comprendre la dysfonction vasculaire dans le vieillissement</t>
  </si>
  <si>
    <t>VIEILLISSEMENT; DEMENCES; DYSFONCTION VASCULAIRE; IMAGERIE PAR RESONANCE MAGNETIQUE; MEDECINE PERSONNALISEE; HYPERINTENSITES DE LA MATIERE BLANCHE</t>
  </si>
  <si>
    <t>Dai, Zhen</t>
  </si>
  <si>
    <t>345594</t>
  </si>
  <si>
    <t xml:space="preserve">Coacervats imitateurs d’enzymes: une nouvelle approche de la catalyse verte à base de peptides </t>
  </si>
  <si>
    <t>PEPTIDE; COACERVAT; CATALYSE; CHIMIE VERTE; COMPARTIMENTATION; ENZYME ARTIFICIELLE</t>
  </si>
  <si>
    <t>Boucher, Gabrielle</t>
  </si>
  <si>
    <t>345611</t>
  </si>
  <si>
    <t>Le personnage aphasique dans le théâtre québécois du XXIème siècle : représentations réelles et imaginaires</t>
  </si>
  <si>
    <t xml:space="preserve">Dramaturgie </t>
  </si>
  <si>
    <t>THEATRE QUEBECOIS; XXIEME SIECLE; DRAMATURGIE; PERSONNAGE; APHASIE; THEATRE DU REEL</t>
  </si>
  <si>
    <t>Jiang, Ziwei</t>
  </si>
  <si>
    <t>345621</t>
  </si>
  <si>
    <t>Un pont littéraire entre les générations: Littérature souterraine de la Révolution Culturelle en Chine.</t>
  </si>
  <si>
    <t>REVOLUTION CULTURELLE EN CHINE; LA LITTERATURE CHINOISE DANS LES 1970S ; LITTERATURE ET CULTURE SOUTERRAINES; L'ANALYSE LITTERAIRE COMPARATIVE; LA FONCTION DE L'ART ET LITTERATURE; MANUSCRIT COPIE A LA MAIN</t>
  </si>
  <si>
    <t>Lamy-Proulx, Audrey</t>
  </si>
  <si>
    <t>345627</t>
  </si>
  <si>
    <t xml:space="preserve">La reconstruction des images mentales grâce à Bubbles et à l'électroencéphalographie </t>
  </si>
  <si>
    <t>SYSTEME VISUEL ; PERCEPTION VISUELLE; REPRESENTATIONS MENTALES ; IMAGERIE MENTALE ; ELECTROENCEPHALOGRAPHIE; APPRENTISSAGE MACHINE</t>
  </si>
  <si>
    <t>Héroux, Arnaud</t>
  </si>
  <si>
    <t>345635</t>
  </si>
  <si>
    <t>L'imagerie dynamique quantitative ultrasonore en présence d'ondes de cisaillement : une nouvelle modalité d'imagerie basée sur les propriétés de rétrodiffusion des ondes de compression pour la caractérisation et la détection précoce du cancer primaire du foie.</t>
  </si>
  <si>
    <t>IMAGERIE ULTRASONORE; CANCER PRIMAIRE DU FOIE; METASTASE; DISTRIBUTION K-HOMODYNE; COEFFICIENT DE RETRODIFFUSION; ELASTOGRAPHIE DYNAMIQUE</t>
  </si>
  <si>
    <t>Mavrikakis, Catherine</t>
  </si>
  <si>
    <t>345637</t>
  </si>
  <si>
    <t>Quand la littérature et la médecine s’accompagnent et nous accompagnent : pour une infrastructure de recherche-création sur l’accompagnement et le soin.</t>
  </si>
  <si>
    <t>LITTERATURE; MEDECINE; RECHERCHE-CREATION; SANTE; SOIN; ACCOMPAGNEMENT</t>
  </si>
  <si>
    <t>Gheta, Maria</t>
  </si>
  <si>
    <t>345650</t>
  </si>
  <si>
    <t>Saturation tourbillonnaire dans le bassin Arctique et mécanismes influençant la dynamique du Gyre de Beaufort</t>
  </si>
  <si>
    <t>CCEANOGRAPHIE PHYSIQUE; SIMULATIONS NUMERIQUES; CIRCULATION ARCTIQUE; BANQUISE ARCTIQUE; GYRE DE BEAUFORT; SATURATION DES TOURBILLONS</t>
  </si>
  <si>
    <t>Koukoulopoulos, Dimitrios</t>
  </si>
  <si>
    <t>345672</t>
  </si>
  <si>
    <t>Statistiques universelles en théorie des nombres</t>
  </si>
  <si>
    <t>L-FUNCTIONS; ARITHMETIC STATISTICS; DIVISORS OF INTEGERS; LOG-CORRELATED FIELDS; CUBIC GAUSS SUMS; CLASS AND SELMER GROUPS</t>
  </si>
  <si>
    <t>Leboutillier, Emma</t>
  </si>
  <si>
    <t>345694</t>
  </si>
  <si>
    <t>Le parc de la Promendade Bellerive : Stratégies et enjeux de l'appropriation citoyenne d'un espace urbain sur les rives du Saint-Laurent (1960 à 2000)</t>
  </si>
  <si>
    <t>AMENAGEMENT URBAIN; LUTTES SOCIALES ; ESPACE PUBLIC ; APPROPRIATION CITOYENNE; ENJEUX ENIRONNEMENTAUX; MONTREAL</t>
  </si>
  <si>
    <t>Ginoux, Laura</t>
  </si>
  <si>
    <t>345700</t>
  </si>
  <si>
    <t>Négocier un cadre collectif d’expertises diversifiées pour des pratiques de soin à domicile culturellement sécuritaires.</t>
  </si>
  <si>
    <t>COMMUNICATION EN SANTE; COLLABORATION RELATIONNELLE; EXPERTISE; COMMUNICATION INTERCULTURELLE; APPROCHE COLLABORATIVE; SECURISATION CULTURELLE</t>
  </si>
  <si>
    <t>Billé, Vincent</t>
  </si>
  <si>
    <t>345703</t>
  </si>
  <si>
    <t>Coercition informelle lors des soins intrahospitaliers en santé mentale : Une ethnographie critique</t>
  </si>
  <si>
    <t>SANTE MENTALE; PSYCHIATRIE; SCIENCES INFIRMIERES; SOINS HOSPITALIERS; COERCITION; COERCITION INFORMELLE</t>
  </si>
  <si>
    <t>Saules, Gaëlle</t>
  </si>
  <si>
    <t>345705</t>
  </si>
  <si>
    <t>Déterminer les facteurs d'efficacité de l'approche d’acceptation et d’engagement en contexte de groupe pour améliorer la satisfaction professionnelle</t>
  </si>
  <si>
    <t>CONSEIL ET DEVELOPPEMENT PROFESSSIONNEL; BIEN-ETRE AU TRAVAIL; SATISFACTION PROFESSIONNELLE; APPROCHE D'ACCEPTATION ET D'ENGAGEMENT; ATELIERS DE GROUPE EN LIGNE; FACTEURS COMMUNS GROUPAUX</t>
  </si>
  <si>
    <t>Buron, Félix</t>
  </si>
  <si>
    <t>345706</t>
  </si>
  <si>
    <t>Computation des estimations de nos mouvements spatiaux dans le cervelet</t>
  </si>
  <si>
    <t>NEURSOCIENCES; SYSTEME VESTIBULAIR; ESTIMATION DES MOUVEMENTS SPATIAUX; CERVELET; PRIMATES NON-HUMAINS; MODELISATION COMPORTEMENTALE</t>
  </si>
  <si>
    <t>Rondeau-Leclaire, Jonathan</t>
  </si>
  <si>
    <t>345717</t>
  </si>
  <si>
    <t>Microbiome oral humain : Approches écologiques pour comprendre les variations intra- et inter-individuelles des communautés microbiennes.</t>
  </si>
  <si>
    <t>MICROBIOME HUMAIN; ECOLOGIE MICROBIENNE; DYNAMIQUE DE COMMUNAUTES; VARIATION SPATIO-TEMPORELLE; INTERACTIONS HOTES-MICROBES; METAGENOMIQUE</t>
  </si>
  <si>
    <t>Irtanucci, Valérie</t>
  </si>
  <si>
    <t>345731</t>
  </si>
  <si>
    <t>Rôles et fonctions religieuses au féminin dans les courants juifs dits libéraux et orthodoxes en France. Analyse de discours (1990-2024)</t>
  </si>
  <si>
    <t>RELIGIONS; FEMINISMES; FEMINISMES JUDAIQUES; JUDAISMES; FEMINISMES RELIGIEUX; LIBERAL ET ORTHODOXES</t>
  </si>
  <si>
    <t>Lavallée, Étienne</t>
  </si>
  <si>
    <t>345732</t>
  </si>
  <si>
    <t>Exploration interactive de l'impact collectif : Une expérience musicale et visuelle sur les changements climatiques en musique électroacoustique</t>
  </si>
  <si>
    <t>COMPOSITION; MUSIQUE NUMERIQUE; MUSIQUE ELECTROACOUSTIQUE; INTERCTIVITE; IMMERSION; CHANGEMENT CLIMATIQUE</t>
  </si>
  <si>
    <t>Dion, Aimée</t>
  </si>
  <si>
    <t>345734</t>
  </si>
  <si>
    <t>Entre séduction et destruction: la socialisation à la violence dans les affiches de guerre canadiennes-françaises et irlandaises 1914-1918</t>
  </si>
  <si>
    <t>CULTURES DE GUERRE; VIOLENCE; REPRESENTATIONS; PROPAGANDE; MOBILISATION; GUERRE</t>
  </si>
  <si>
    <t>Girard-Côté, Laura</t>
  </si>
  <si>
    <t>345738</t>
  </si>
  <si>
    <t xml:space="preserve">Impact de l’activité physique sur la sénescence en dystrophie myotonique de type 1 </t>
  </si>
  <si>
    <t>DYSTROPHIE MYOTONIQUE DE TYPE 1; SENESCENCE; INFLAMMATION; MUSCLE; ENTRAINEMENT EN RESISTANCE; BIOMARQUEURS</t>
  </si>
  <si>
    <t>Pedraza Gomez, Jorge</t>
  </si>
  <si>
    <t>345754</t>
  </si>
  <si>
    <t>Optimisation de la coordination entre le GRT et le GRD en tenant compte de multiples services auxiliaires avec différents degrés de pénétration des sources d'énergie renouvelables dans le réseau électrique</t>
  </si>
  <si>
    <t>ENERGIE; GENIE ELECTRIQUE; INGENIERIE ENERGETIQUE; ENERGIES RENOUVELABLES; SMART GRIDS; COORDINATION ENTRE LE GRT ET LE GRD</t>
  </si>
  <si>
    <t>Naghdizadeganjahromi, Maryam</t>
  </si>
  <si>
    <t>345758</t>
  </si>
  <si>
    <t>La technologie géospatiale au service de la mobilité active des personnes âgées</t>
  </si>
  <si>
    <t xml:space="preserve">TECHNOLOGIE;  GEOSPATIALE; MOBILISIG; MOBILITE ACTIVE; PERSONNES AGEES; MARCHE ACTIVE </t>
  </si>
  <si>
    <t>Sun, Yichun</t>
  </si>
  <si>
    <t>345782</t>
  </si>
  <si>
    <t>Compréhension des divers rôles de la protéine ICOSL dans l’immunité humaine : De la Présentation d'Antigène aux Réponses Médiées par les Neutrophiles</t>
  </si>
  <si>
    <t xml:space="preserve">IMMUNOLOGIE; GENETIQUE; SYNDROME D'IMMUNODEFICIENCE COMBINEE ; BIOLOGIE CELLULAIRE; BIOLOGIE MOLECULAIRE; LIGAND COSTIMULATEUR DES CELLULES T </t>
  </si>
  <si>
    <t>Macasaet, Megan</t>
  </si>
  <si>
    <t>345787</t>
  </si>
  <si>
    <t>Impact de la préhabilitation multimodale sur l’état nutritionnel et clinique de patients avec cancer du poumon avant et après la chirurgie</t>
  </si>
  <si>
    <t>NUTRITION; EXERCICE; CANCER DU POUMON; PREHABILITATION; CHIRURGIE; PERSONNE AGEE</t>
  </si>
  <si>
    <t>Blais-Tremblay, Vanessa</t>
  </si>
  <si>
    <t>345806</t>
  </si>
  <si>
    <t>Au-delà des « vagues » #moiaussi : cinq ans de mobilisation féministe en musique au Québec (2017–2022)</t>
  </si>
  <si>
    <t>Lapointe-Belleau, Ariane</t>
  </si>
  <si>
    <t>345812</t>
  </si>
  <si>
    <t>Thérapie de Précision pour le Cancer de la Prostate Avancé : Équilibre entre les Bénéfices du Traitement sur la Progression de la Maladie et la Dégradation de la Qualité de Vie</t>
  </si>
  <si>
    <t>CANCER DE LA PROSTATE; METABOLOMIQUES CIBLEES; MARQUEUR PROGNOSTIC; PATIENT-REPORTED OUTCOME MEASURES; REPONSE AUX MEDICAMENTS; MARQUEUR PREDICTIF</t>
  </si>
  <si>
    <t>Bouchard-St-Amant, Pier-André</t>
  </si>
  <si>
    <t>345819</t>
  </si>
  <si>
    <t>Impact des changements climatiques sur les infrastructures de transport au Québec</t>
  </si>
  <si>
    <t>CHANGEMENTS CLIMATIQUES; ENVIRONNEMENT; POLITIQUES PUBLIQUES; INFRASTRUCTURES; TRANSPORT; COUT-BENEFICE</t>
  </si>
  <si>
    <t>Mullen, Callum</t>
  </si>
  <si>
    <t>345829</t>
  </si>
  <si>
    <t>Corrélats et impacts des retards de diagnostic et de traitement chez les enfants atteints de cancer au Québec</t>
  </si>
  <si>
    <t>ADMINISTRATIVE HEALTH DATA; CHILDHOOD CANCER; HEALTH CARE DELIVERY; DIAGNOSTIC DELAY; TREATMENT DELAY; COVID-19</t>
  </si>
  <si>
    <t>Sanza, Cristina</t>
  </si>
  <si>
    <t>345834</t>
  </si>
  <si>
    <t xml:space="preserve">Un exercice pour améliorer les médias liés à l'activité physique </t>
  </si>
  <si>
    <t>COMMUNICATION; SANTE PUBLIQUE; INFLUENCE DES MEDIAS; JOURNALISME; EDUCATION PHYSIQUE; OBESITE</t>
  </si>
  <si>
    <t>Poulin, Ariane</t>
  </si>
  <si>
    <t>345835</t>
  </si>
  <si>
    <t>Nouveau groupe de dioxygénases clivant les caroténoïdes; vers une compréhension approfondie de la synthèse des arômes chez les plantes</t>
  </si>
  <si>
    <t>PLANTES HORTICOLES ; GENETIQUE ET BIOCHIMIE VEGETALE; SENTIER METABOLIQUE; AROMES ET FLAVEURS; COMPOSES VOLATILS; APOCAROTENOIDES</t>
  </si>
  <si>
    <t>Filippini, Alessia</t>
  </si>
  <si>
    <t>345848</t>
  </si>
  <si>
    <t>Nanoparticules polymériques pour la thérapie de remplacement génique du déficit en lipase acide lysosomale</t>
  </si>
  <si>
    <t>METABOLIC DISEASE; GENE DELIVERY SYSTEM ; POLYPLEXES; BIODEGRADABLE BOTTLEBRUSH POLYMERS; LYSOSMAL ACID LIPASE DEFICIENCY; LIPA GENE</t>
  </si>
  <si>
    <t>Sawadogo, Sidi Mohamed</t>
  </si>
  <si>
    <t>345849</t>
  </si>
  <si>
    <t>Estimation de jeux dynamiques à information incomplète à l'aide des méthodes d'apprentissage automatique</t>
  </si>
  <si>
    <t>ESTIMATION; JEUX; DYNAMIQUES; INCOMPLETE; APPRENTISSAGE; AUTOMATIQUE</t>
  </si>
  <si>
    <t>Ducharme-Dionne, Éloi</t>
  </si>
  <si>
    <t>345853</t>
  </si>
  <si>
    <t>Comment les substrats de croissance modulent-ils la réponse racinaire d’espèces en cultures hydroponique?</t>
  </si>
  <si>
    <t>DEVELOPPEMENT DURABLE; HYDROPONIE; SUBSTRATS; LEGUMES; DEVELOPPEMENT RACINAIRE; EXSUDATION</t>
  </si>
  <si>
    <t>Moncada De La Fuente, Mariana</t>
  </si>
  <si>
    <t>345857</t>
  </si>
  <si>
    <t>Mise en Œuvre d'un simulateur en ligne pour stimuler les changements alimentaires.</t>
  </si>
  <si>
    <t>FOOD CHOICES; SUSTAINABLE HEALTHY DIETS; LIFE CYCLE ASSESSMENT; DECISION SUPPORT SYSTEMS; DIETARY CHANGE; ENVIRONMENTAL FOOTPRINT</t>
  </si>
  <si>
    <t>Denis, Christian Mauffette</t>
  </si>
  <si>
    <t>345859</t>
  </si>
  <si>
    <t>Modélisation d'adaptation de période dans l'horloge de segmentation</t>
  </si>
  <si>
    <t>BIOPHYSIQUE; MODELISATION; OSCILLATEURS NON-LINEAIRES; HORLOGE DE SEGMENTATION; ADAPTATION DE PERIODE; SIMULATIONS NUMERIQUES</t>
  </si>
  <si>
    <t>Lefebvre, Maëlle</t>
  </si>
  <si>
    <t>345862</t>
  </si>
  <si>
    <t>Au cœur des motivations : comprendre la consommation sexualisée de cannabis chez les jeunes</t>
  </si>
  <si>
    <t>SEXUALITE; CONSOMMATION DE SUBSTANCES; MOTIVATIONS; GENRE; CANNABIS; JEUNES ADULTES</t>
  </si>
  <si>
    <t>Kabir, Aunonna</t>
  </si>
  <si>
    <t>345873</t>
  </si>
  <si>
    <t>Les conséquences des déficiences en cellules B sur l'immunité cellulaire</t>
  </si>
  <si>
    <t>IMMUNE DEFICIENCIES; B CELLS; T CELLS; VACCINE; OPPURTUNISTIC INFECTIONS ; B CELL DEPLETION</t>
  </si>
  <si>
    <t>Hamdan, Ahmad</t>
  </si>
  <si>
    <t>345880</t>
  </si>
  <si>
    <t>Étude des décharges impulsionnelles dans et en contact avec l'eau par spectroscopie et imagerie ultrarapide à rayons X</t>
  </si>
  <si>
    <t>DECHARGE ELECTRIQUE; PLASMA-LIQUIDE; DIAGNOSTIC; IMAGERIE ULTRARAPIDE; RAYONS X; INTERACTION PLASMA-SURFACE</t>
  </si>
  <si>
    <t>Bhattacharjee, Maushumi</t>
  </si>
  <si>
    <t>345885</t>
  </si>
  <si>
    <t>Théoriser une loi bienveillante pour l'innovation en matière de soins de santé</t>
  </si>
  <si>
    <t>HEALTHCARE INNOVATION; INTELLECTUAL PROPERTY LAWS; OPEN SCIENCE ; GLOBAL HEALTH INEQUITIES; ETHICS OF CARE; INNOVATION LAW IN HEALTHCARE</t>
  </si>
  <si>
    <t>Chaurand, Pierre</t>
  </si>
  <si>
    <t>345888</t>
  </si>
  <si>
    <t xml:space="preserve">Nouvelles surfaces fonctionnalisées pour l'imagerie pas spectrométrie de masse de sections tissulaires.   </t>
  </si>
  <si>
    <t>MASS SPECTROMETRY IMAGING; SURFACE ASSISTED ; PROTEINS; LIPIDS; NANOPARTICULES; IMAGING</t>
  </si>
  <si>
    <t>Nguyen, John</t>
  </si>
  <si>
    <t>345897</t>
  </si>
  <si>
    <t>Développement d'une méthode de criblage à haut rendement pour la découverte d'aptamères en tant que prochaine génération de molécules thérapeutiques et diagnostiques</t>
  </si>
  <si>
    <t>GENOMIQUE SYNTHETIQUE; CRIBLAGE A HAUT RENDEMENT; ADN; OLIGONUCLEOTIDES; APTAMERES; RESONANCE PLASMON DE SURFACE</t>
  </si>
  <si>
    <t>Lalumière Boucher, Mathieu</t>
  </si>
  <si>
    <t>345900</t>
  </si>
  <si>
    <t>Évaluation biomécanique de ostéochondrite disséquante du genou chez une population pédiatrique</t>
  </si>
  <si>
    <t>Hôpitaux Shriners pour enfant - Canada</t>
  </si>
  <si>
    <t xml:space="preserve">ORTHOPEDIE; BIOMECANIQUE; PEDIATRIE; READAPTATION; BLESSURES SPORTIVES; OSTEOCHONDRITE DISSEQUANTE </t>
  </si>
  <si>
    <t>Avellaneda, Florent</t>
  </si>
  <si>
    <t>345904</t>
  </si>
  <si>
    <t>Approches novatrices pour résoudre le problème de la satisfaisabilité maximale</t>
  </si>
  <si>
    <t>INTELLIGENCE ARTIFICIELLE; OPTIMISATION; OPTIMISATION COMBINATOIRE; LOGIQUE; SAT; MAXSAT</t>
  </si>
  <si>
    <t>Hong, Jasmine</t>
  </si>
  <si>
    <t>345910</t>
  </si>
  <si>
    <t>Une double approche des déchets plastiques grâce à une méthodologie mécanique accélérée pour produire des microplastiques pertinents pour l'environnement et une méthode de recyclage mécanocatalytique plus vert</t>
  </si>
  <si>
    <t>MICROPLASTIC; ACCELERATED WEATHERING; DEPOLYMERIZATION; ENVIRONMENTAL DEGRADATION; ADSORPTION OF POLLUTANTS; MECHANOCHEMISTRY</t>
  </si>
  <si>
    <t>Mansour, Sari</t>
  </si>
  <si>
    <t>345912</t>
  </si>
  <si>
    <t>Comment et sous quelles conditions la gestion durable des ressources humaines contribue-t-elle à la durabilité des organisations? Une étude longitudinale</t>
  </si>
  <si>
    <t>DURABILITE; GESTION SOCIALEMENT RESPONSABLE DES RH; PRATIQUES VERTES DE GRH; BIEN-ETRE ; COMPORTEMENTS DE JOB CRAFTING; ENGAGEMENT SYMBOLIQUE VS SUBSTANTIEL</t>
  </si>
  <si>
    <t>Torabi, Mohammad</t>
  </si>
  <si>
    <t>345937</t>
  </si>
  <si>
    <t>Évaluation de la fiabilité de la mesure de connectivité fonctionnelle dynamique CFD) à l'aide d'un cadre complet de comparaison et de validation</t>
  </si>
  <si>
    <t>NEUROSCIENCES; NEURO-IMAGERIE; DYNAMIQUE CEREBRALE; REPRODUCTIBILITE ; CONNECTIVITE FONCTIONNELLE DYNAMIQUE; IRMF</t>
  </si>
  <si>
    <t>Rouf, Muhammad Abdul</t>
  </si>
  <si>
    <t>345945</t>
  </si>
  <si>
    <t>Le développement coronarien comme régulateur de la morphogenèse de la chambre cardiaque</t>
  </si>
  <si>
    <t>CARDIOVASCULAIRE; IMAGERIE; DEVELOPPEMENT CORONARIEN; CARDIOMYOCYTES; VEGFAA; POISSON ZEBRE</t>
  </si>
  <si>
    <t>Svoronos, Irène</t>
  </si>
  <si>
    <t>345952</t>
  </si>
  <si>
    <t>Retenir la nuit. Une ethnographie multisite de la conservation du ciel nocturne étoilé sur le continent Nord-américain</t>
  </si>
  <si>
    <t xml:space="preserve">CONSERVATION DU CIEL NOCTURNE; RESERVE DE CIEL ETOILE ; ASTROCOLONIALISME ; POLLUTION LUMINEUSE ; ECLAIRAGE PUBLIC; ASTRONOMIE AUTOCHTONE </t>
  </si>
  <si>
    <t>Al-Haddad, Kamal</t>
  </si>
  <si>
    <t>345953</t>
  </si>
  <si>
    <t>Intégration au réseau électrique hybride et intelligent des stations des charges de véhicules électriques, des sources d'énergies renouvelables et des systèmes de  stockages pour la sécurité d'approvisionnement énergétique</t>
  </si>
  <si>
    <t xml:space="preserve">Électronique de puissance et électronique industrielle </t>
  </si>
  <si>
    <t>RESEAU INTELLIGENT; CONVERTISSEUR ELECTRONIQUE DE PUISSANCE; ENERGIES RENOUVELABLES; VEHICULES ELECTRIQUES; SYSTEME DE STOCKAGE; SECURITE ENERGETIQUE</t>
  </si>
  <si>
    <t>Schabas, Sara</t>
  </si>
  <si>
    <t>345955</t>
  </si>
  <si>
    <t>Les racines de la tradition européenne du lied allemand au Canada : La vie d'Emmy Heim (1885-1954)</t>
  </si>
  <si>
    <t>MUSIC; MUSICOLOGY; IMMIGRATION; PEDAGOGY; JUDAISM; WOMEN'S STUDIES</t>
  </si>
  <si>
    <t>Roux, Helene</t>
  </si>
  <si>
    <t>345956</t>
  </si>
  <si>
    <t>Analyses phénotypique, génotypique et fonctionnelle des cellules et provirus du réservoir VIH afin de déterminer les
facteurs contribuant à sa persistance</t>
  </si>
  <si>
    <t>VIRUS DE L'IMMUNODEFICIENCE HUMAINE; RESERVOIRS; CELLULES MEMOIRES; PROVIRUS; PERSISTANCE; THERAPIE ANTIRETROVIRALE</t>
  </si>
  <si>
    <t>Perron, Nicolas-Francois</t>
  </si>
  <si>
    <t>345972</t>
  </si>
  <si>
    <t>Contraintes à l’émergence de contre-cultures stratégiques : une analyse des cas du Canada, de l’Italie et de l’Allemagne</t>
  </si>
  <si>
    <t>PRISE DE DECISION; CULTURE STRATEGIQUE; IDEOLOGIE DOMINANTE; POLITIQUE ETRANGERE; SECURITE INTERNATIONALE; ALLIANCES INTERNATIONALES (OTAN)</t>
  </si>
  <si>
    <t>345974</t>
  </si>
  <si>
    <t>ELECTROENCEPHALOGRAPHIE; MODELES PREDICITFS; INTELLIGENCE ARTIFICIELLE; APPRENTISSAGE PROFOND; APPRENTISSAGE AUTOMATIQUE; DOULEUR</t>
  </si>
  <si>
    <t>345980</t>
  </si>
  <si>
    <t>Valves cardiaques pulmonaires biomimétiques pour le traitement des valvulopathies cardiaques congénitales pédiatriques</t>
  </si>
  <si>
    <t>3D PRINTING; HEART VALVES; BIOREACTOR; HYDRODYNAMICS; MECHANICAL PROPERTIES; BIOINK</t>
  </si>
  <si>
    <t>Lavoie-Hudon, Léandre</t>
  </si>
  <si>
    <t>345988</t>
  </si>
  <si>
    <t>Projet de thèse: Effets du traitement de l’information conceptuel sur le fonctionnement cognitif suite à un événement hautement émotif.</t>
  </si>
  <si>
    <t>COGNITION; TRAUMATISME; HABILETES COGNITIVES; EMOTION; RAISONNEMENT; TRAITEMENT DE L'INFORMATION</t>
  </si>
  <si>
    <t>Fortier, Emmanuel</t>
  </si>
  <si>
    <t>345990</t>
  </si>
  <si>
    <t>Prestation de soins et mortalité après un infarctus aigu du myocarde ou un accident vasculaire cérébral, selon que les personnes reçoivent ou non un traitement par agonistes opioïdes pour un trouble de l’usage d’opioïdes : Deux études de cohorte rétrospectives populationnelles en Ontario, au Canada</t>
  </si>
  <si>
    <t>Centre de toxicomanie et de santé mentale [CAMH]</t>
  </si>
  <si>
    <t>DISPARITES EN MATIERE DE SANTE; MORTALITE; TROUBLE DE L?USAGE D?OPIOIDES (TUO); INFARCTUS AIGU DU MYOCARDE (IAM); ACCIDENT VASCULAIRE CEREBRAL (AVC); COHORTE RETROSPECTIVE POPULATIONNELLE</t>
  </si>
  <si>
    <t>Cote, Audrey</t>
  </si>
  <si>
    <t>345995</t>
  </si>
  <si>
    <t>Élucidation de la voie biosynthétique des ptérocarpans : de la localisation subcellulaire, à la reconstitution de la voie dans N. benthamiana</t>
  </si>
  <si>
    <t>PTEROCARPANS; LOCALISATION SUBCELLULAIRE; BIOLOGIE SYNTHETIQUE; VOIE BIOSYNTHETIQUE; AGROINFILTRATION; FABACEAE</t>
  </si>
  <si>
    <t>Lavallée, Alexis</t>
  </si>
  <si>
    <t>345997</t>
  </si>
  <si>
    <t xml:space="preserve">Développement de composés visant ACRK3 </t>
  </si>
  <si>
    <t>CHIMIE MEDICINALE ; PHARMACODYNAMIE; RECEPTEUR ; DOULEUR ; OPIOIDE ; PHARMACOCINETIQUE</t>
  </si>
  <si>
    <t>Al-Mekhlafi, Mohammed</t>
  </si>
  <si>
    <t>346002</t>
  </si>
  <si>
    <t>Gestion des Ressources Pilotée par l'IA dans les Réseaux Terrestres et non-Terrestres</t>
  </si>
  <si>
    <t>NON-TERRESTRIAL NETWORKS; 6G; RESOURCE MANAGEMENT; ENABLING TECHNOLOGIES; MULTIPLEXING ; ARTIFICIAL INTELLIGENCE</t>
  </si>
  <si>
    <t>Goudreau, Alexandre</t>
  </si>
  <si>
    <t>346006</t>
  </si>
  <si>
    <t>La fonction de l'hémoglobine comme signal d'induction potentiel de la dépression métabolique hypoxique</t>
  </si>
  <si>
    <t>TOLERANCE A L'HYPOXIE; DEPRESSION METABOLIQUE HYPOXIQUE; AFFINITE HEMOGLOBINE-OXYGENE; EFAPROXIRAL (RSR-13); TENSION CRITIQUE D'OXYGENE (PCRIT); CARASSIUS AURATUS</t>
  </si>
  <si>
    <t>Pamela, Fernainy</t>
  </si>
  <si>
    <t>346007</t>
  </si>
  <si>
    <t>Équipes interprofessionnelles de soins primaires : dans quelle mesure leurs effets sur la qualité et l'utilisation des services de santé sont-elles équitables ?</t>
  </si>
  <si>
    <t>PERSONNES AGEES; EQUIPES INTERPROFESSIONNELLES; SOINS PRIMAIRES; SERVICES DE SANTE; EQUITE; APPRENTISSAGE AUTOMATIQUE</t>
  </si>
  <si>
    <t>Lizotte, Myriam</t>
  </si>
  <si>
    <t>346055</t>
  </si>
  <si>
    <t>Une approche multi-résolution pour l'intégration d'ensembles de données</t>
  </si>
  <si>
    <t>ANALYSE EXPLORATOIRE DE DONNEES; ALIGNEMENT DE VARIETES; MULTIRESOLUTION; INTEGRATION MULTIMODALE; DONNEES DE CELLULES UNIQUES; REDUCTION DE DIMENSION</t>
  </si>
  <si>
    <t>Tavakoli Tafti, Kioumars</t>
  </si>
  <si>
    <t>346056</t>
  </si>
  <si>
    <t xml:space="preserve">Un modèle d'apprentissage automatique probabiliste pour le diagnostic des lésions buccales : Une analyse comparative de la précision prédictive et de l'incertitude par rapport à un échantillon de dentistes canadiens. </t>
  </si>
  <si>
    <t>ARTIFICIAL INTELLIGENCE-IA; ORAL LESIONS-LESIONS BUCCALES; ORAL CANCER-CANCERS BUCCAUX; PREDICTIVE ACCURACY-PRECISION PREDICTIVE; DENTISTRY-DENTISTERIE; UNCERTAINTY-INCERTITUDE</t>
  </si>
  <si>
    <t>Mikaeeli, Sahar</t>
  </si>
  <si>
    <t>346184</t>
  </si>
  <si>
    <t>Exacerbation aiguë de la BPCO : Variantes du gène CFTR et leur interaction avec les facteurs de risque environnementaux</t>
  </si>
  <si>
    <t>CHRONIC OBSTRUCTIVE PULMONARY DISEASE ; EXACERBATION; ENVIRONMENTAL AND HOST RISK FACTORS; CF TRANSMEMBRANE CONDUCTANCE REGULATOR ; DYSANAPSIS; GENOMICS AND PROTEOMICS</t>
  </si>
  <si>
    <t>Tanguay-Sabourin, Christophe</t>
  </si>
  <si>
    <t>346192</t>
  </si>
  <si>
    <t>Un score de risque pronostique pour le développement et la propagation de la douleur chronique</t>
  </si>
  <si>
    <t>Réseau québécois de recherche sur la douleur [RQRD]</t>
  </si>
  <si>
    <t>Gonçalves De Andrade, Elisa</t>
  </si>
  <si>
    <t>346195</t>
  </si>
  <si>
    <t>Suicide chez les jeunes: une modulation dysfonctionnelle de la synapse pentapartite est-elle impliquée?</t>
  </si>
  <si>
    <t>SUICIDE; SYNAPTIC PLASTICITY; PENTA-PARTITE SYNAPSE; MAJOR DEPRESSIVE DISORDER; PATIENT-ORIENTED RESEARCH; MICROGLIA</t>
  </si>
  <si>
    <t>Zhu, Haojun</t>
  </si>
  <si>
    <t>346200</t>
  </si>
  <si>
    <t>Comprendre la fonction moléculaire de RbfA dans l'assemblage des ribosomes bactériens : Implications pour le développement d'antibiotiques</t>
  </si>
  <si>
    <t>ANTIBIOTIC TARGET; BACTERIAL RIBOSOME; ASSEMBLY FACTOR RBFA; INITIATION FACTOR IF3; CRYO-ELECTRON MICROSCOPY; SINGLE PARTICLE ANALYSIS</t>
  </si>
  <si>
    <t>346205</t>
  </si>
  <si>
    <t>SYNTHESE ORGANIQUE; ENZYMOLOGIE; INHIBITION IRREVERSIBLE; PERMEABILITE A LA MEMBRANE CELLULAIRE; PHOTOCHIMIE; SPECTROMETRIE DE MASSE</t>
  </si>
  <si>
    <t>Vigneault, Junior</t>
  </si>
  <si>
    <t>346209</t>
  </si>
  <si>
    <t>Le Potentiel Comique des Robots Physiques et des Avatars IA</t>
  </si>
  <si>
    <t>HUMOUR NON-VERBAL; ROBOTIQUE; DESIGN; COMEDIE; INTELLIGENCE ARTIFICIELLE; RECHERCHE-CREATION</t>
  </si>
  <si>
    <t>Ohrbach, Maddalena</t>
  </si>
  <si>
    <t>346217</t>
  </si>
  <si>
    <t xml:space="preserve">Vagues + Lignes: Poèmes par des femmes afghanes contemporaines </t>
  </si>
  <si>
    <t>AFGHANISTAN; WOMEN'S RIGHTS/FEMINIST STUDIES; CONTEMPORARY MUSIC; CONTEMPORARY LITERATURE; CULTURAL LITERACY AND EMPATHY; MIDDLE EASTERN/MUSLIM WOMEN</t>
  </si>
  <si>
    <t>Mihalecz, Imola</t>
  </si>
  <si>
    <t>346220</t>
  </si>
  <si>
    <t>La caractérisation de la modulation de la douleur dans la maladie de Parkinson</t>
  </si>
  <si>
    <t>MALADIE NEURODEGENERATIVE; MALADIE DE PARKINSON; SYMPTOMES NON-MOTEURS; DOULEUR CHRONIQUE; VULNERABILITE A LA DOULEUR; MODULATION DE LA DOULEUR</t>
  </si>
  <si>
    <t>Dolz, Jose</t>
  </si>
  <si>
    <t>346228</t>
  </si>
  <si>
    <t>Prise en charge des patientes atteintes d'un cancer du sein à l'ère des grands modèles de fondation</t>
  </si>
  <si>
    <t>Programme bilatéral de recherche collaborative France-Québec Health Data Hub et FRQ en intelligence artificielle et santé</t>
  </si>
  <si>
    <t>IAHDH</t>
  </si>
  <si>
    <t>BREAST CANCER ASSESSMENT; DEEP LEARNING; ARTIFICIAL INTELLIGENCE ; HISTOLOGY IMAGE PROCESSING; UNCERTAINTY ESTIMATION; FOUNDATION MODELS</t>
  </si>
  <si>
    <t>Lessard, Koraly</t>
  </si>
  <si>
    <t>346232</t>
  </si>
  <si>
    <t>Développement et caractérisation d'approches d'apprentissage auto-supervisé appliquées à la microscopie</t>
  </si>
  <si>
    <t>INTELLIGENCE ARTIFICIELLE; MICROSCOPIE; NEURODEGENERESCENCE; VISION PAR ORDINATEUR; APPRENTISSAGE PROFOND; APPRENTISSAGE AUTO-SUPERVISE</t>
  </si>
  <si>
    <t>Yajie Song, Yajie</t>
  </si>
  <si>
    <t>346233</t>
  </si>
  <si>
    <t>Développement et évaluation d'un système automatisé de generation de commentaires</t>
  </si>
  <si>
    <t>FEEDBACK; AUTOMATED FEEDBACK GENERATION; INTELLIGENT TUTORING SYSTEM; EDUCATIONAL GAME; LEARNING SCIENCES; COMPUTATIONAL THINKING</t>
  </si>
  <si>
    <t>Grenier, Michèle</t>
  </si>
  <si>
    <t>346241</t>
  </si>
  <si>
    <t>Services écosystémiques : qui en bénéficie vraiment ?</t>
  </si>
  <si>
    <t>Simon Fraser University [SFU]</t>
  </si>
  <si>
    <t>SERVICES ECOSYSTEMIQUES CULTURELS; SYSTEME SOCIAL-ECOLOGIQUE; LOUTRE DE MER (ENHYDRA LUTRIS); PECHERIES; ECOSYSTEME COTIERS; AMENAGEMENT DES RESSOURCES</t>
  </si>
  <si>
    <t>Abedini, Farzaneh</t>
  </si>
  <si>
    <t>346242</t>
  </si>
  <si>
    <t>Évaluation du Risque Sismique Régional du Réseau de Tunnels de Métro dans l'Est du Canada</t>
  </si>
  <si>
    <t>REGIONAL RISK ASSESSMENT ; EARTHQUAKE; FINITE ELEMENT ; EASTERN CANADA;  TUNNEL NETWORK; FRAGILITY CURVES</t>
  </si>
  <si>
    <t>Hata, Masayuki</t>
  </si>
  <si>
    <t>346244</t>
  </si>
  <si>
    <t>Les antécédents d'obésité déclenchent des changements épigénétiques persistants dans l'immunité innée et exacerbent la neuroinflammation.</t>
  </si>
  <si>
    <t>Chetima, Melchisedek</t>
  </si>
  <si>
    <t>346253</t>
  </si>
  <si>
    <t>Boko Haram: au-delà de la lecture djihadiste</t>
  </si>
  <si>
    <t>BASSIN TCHADIEN; BOKO HARAM; MONTS MANDARA; KIDNAPPING; DJIHAD; ESCLAVAGE</t>
  </si>
  <si>
    <t>346263</t>
  </si>
  <si>
    <t>Évaluation des effets d’un dispositif de formation et d’accompagnement destiné aux enseignant·es de maternelle 4 et 5 ans afin de dégager les conditions à mettre en place pour favoriser le développement des fonctions exécutives d’enfants d’âge préscolaire</t>
  </si>
  <si>
    <t>EDUCATION PRESCOLAIRE; FONCTIONS EXECUTIVES; PRATIQUES ENSEIGNANTES; OBSERVATION; FORMATION ET ACCOMPAGNEMENT; DEVELOPPEMENT PROFESSIONNEL</t>
  </si>
  <si>
    <t>346268</t>
  </si>
  <si>
    <t>Promouvoir l'inclusivité dans les Accélérateurs et Incubateurs d'Entreprises au Québec pour un meilleur impact</t>
  </si>
  <si>
    <t>ENTREPRENEURIAT; INCUBATEURS; ACCELERATEURS; BIAIS INCONSCIENTS; INCLUSIVITE; ECOSYSTEME ENTREPRENEURIAL</t>
  </si>
  <si>
    <t>346272</t>
  </si>
  <si>
    <t>Exosomes du parasite Leishmania et endovirus LRV: étude de leurs impacts sur l’immunopathologie de la leishmaniose cutanée.</t>
  </si>
  <si>
    <t>LEISHMANIA; EXOSOMES; MACROPHAGE; LEISHMANIAVIRUS; IMMUNITE INNEE; PROTEOMIQUE</t>
  </si>
  <si>
    <t>Horton, Anna</t>
  </si>
  <si>
    <t>346275</t>
  </si>
  <si>
    <t>Vitalité, citoyenneté et soins de santé contestés : Une ethnographie des identités intersectionnelles dans les États-providence en évolution au Canada et au Royaume-Uni</t>
  </si>
  <si>
    <t>ANTHROPOLOGIE MEDICALE; POLITIQUE DE SANTE; PRIVATISATION DES SOINS DE SANTE; CITOYENNETE; CULTURES DE SOINS; IDENTITES RELATIONNELLES</t>
  </si>
  <si>
    <t>Ferreira, Silvana</t>
  </si>
  <si>
    <t>346276</t>
  </si>
  <si>
    <t>Le rôle de PRMT1 dans la prolifération et la différenciation des cellules B dans des conditions normales et pathologiques</t>
  </si>
  <si>
    <t>CELULLES B; PRMT1; CENTRE GERMINATIF; IMMUNOLOGIE; LYMPHOME; PROLIFERATION</t>
  </si>
  <si>
    <t>Tremblay, Chantal</t>
  </si>
  <si>
    <t>346278</t>
  </si>
  <si>
    <t>Portrait de la compétence numérique des personnes étudiantes de premier cycle universitaire</t>
  </si>
  <si>
    <t>COMPETENCE NUMERIQUE; SENTIMENT D'EFFICACITE PERSONNEL; ENSEIGNEMENT POSTSECONDAIRE; ENSEIGNEMENT SUPERIEUR; COMPETENCES DU 21E SIECLE; COMPETENCES INFORMATIONNELLES</t>
  </si>
  <si>
    <t>Bellemare-Lepage, Agathe</t>
  </si>
  <si>
    <t>346284</t>
  </si>
  <si>
    <t>Bellemare-Lepage, A., Chatelois, M. et Caron, P.-O. (2023). Exemplification méthodologique
d’une analyse de classes latentes avec R. The Quantitative Methods for Psychology, 19(2), 217-229.</t>
  </si>
  <si>
    <t>Masson, Jean-Francois</t>
  </si>
  <si>
    <t>346285</t>
  </si>
  <si>
    <t>Mieux comprendre l'impact des médicaments sur le cerveau: innovations technologiques et applications en neuroscience</t>
  </si>
  <si>
    <t>MALADIE DE PARKINSON; NANOSCIENCES; INSTRUMENTATION SPECTROSCOPIQUE; NANOMATERIAUX; NEUROCHIMIE; NEUROTRANSMISSION</t>
  </si>
  <si>
    <t>Zheng, Hanyu</t>
  </si>
  <si>
    <t>346302</t>
  </si>
  <si>
    <t xml:space="preserve">Sutures Antimicrobiennes Biodégradables à base de Collagène Génétiquement Modifiée pour lutter contre les Infections du Site Opératoire </t>
  </si>
  <si>
    <t>Johns Hopkins University [JHU]</t>
  </si>
  <si>
    <t>Maryland</t>
  </si>
  <si>
    <t>ANTIMICROBIAL SUTURE; SURGICAL SITE INFECTIONS; PROMOTE TISSUE REGENERATION ; FIBER FABRICATION ; COLLAGEN-GELATIN MICROSPHERES; BETA-DEFENSIN ANTIMICROBIAL PEPTIDE</t>
  </si>
  <si>
    <t>Giannini, Nicola</t>
  </si>
  <si>
    <t>346308</t>
  </si>
  <si>
    <t>Nouvelles perspectives en spatialisation sonore dans un contexte de co-création immersive</t>
  </si>
  <si>
    <t xml:space="preserve">ART; MUSIQUE; MUSIQUE ELECTROACOUSTIQUE; IMMERSION ; SPATIALISATION ; CREATION COLLABORATIVE </t>
  </si>
  <si>
    <t>346314</t>
  </si>
  <si>
    <t>Oscillations millénaires et changement de régime environnemental autour de la transition de l'Holocène moyen à l'Holocène tardif dans la région de l'Atlantique Nord, d'après un enregistrement multiproxy d'Isfjorden, Spitzberg Ouest</t>
  </si>
  <si>
    <t>Charest-Pépin, William</t>
  </si>
  <si>
    <t>346315</t>
  </si>
  <si>
    <t>Saisir la performativité de la narrativité contemporaine : la question du storytelling en littérature</t>
  </si>
  <si>
    <t>NARRATIVITE; STORYTELLING; DIFFRACTION; LITTERATURE QUEBECOISE; INTERACTIVITE; NUMERIQUE</t>
  </si>
  <si>
    <t>Adanhounme, Armel Brice</t>
  </si>
  <si>
    <t>346323</t>
  </si>
  <si>
    <t>Chaire UNESCO de Recherche Intervention sur les Ressources Naturelles en Afrique et le Développement Durable</t>
  </si>
  <si>
    <t>OBJECTIFS DE DEVELOPPEMENT DURABLE; ANALYSE ET RESOLUTION DES CONFLITS ; GESTION DES PARTIES PRENANTES CRITIQUES; JUSTICE SOCIALE ET PAIX DURABLE; BIEN-ETRE DES POPULATIONS; AFRIQUE SUB-SAHARIENNE</t>
  </si>
  <si>
    <t>Hébert, Virginie</t>
  </si>
  <si>
    <t>346327</t>
  </si>
  <si>
    <t>« On est sept millions, faut se brancher ! » : construction et cadrage du problème public de fracture numérique au Québec</t>
  </si>
  <si>
    <t>PROBLEMES PUBLICS; CADRAGE; POLITIQUES PUBLIQUES; FRACTURE NUMERIQUE; MISE A L'ORDRE DU JOUR; TRANSFORMATION NUMERIQUE</t>
  </si>
  <si>
    <t>Dahdah, Steven</t>
  </si>
  <si>
    <t>346331</t>
  </si>
  <si>
    <t>Commande d'un robot industriel ultra-compact à partir de données expérimentales</t>
  </si>
  <si>
    <t>DATA-DRIVEN CONTROL; KOOPMAN OPERATOR THEORY; MACHINE LEARNING; ROBUST CONTROL; SYSTEM IDENTIFICATION; NONLINEAR SYSTEMS</t>
  </si>
  <si>
    <t>Dubois-Laurin, Florence</t>
  </si>
  <si>
    <t>346344</t>
  </si>
  <si>
    <t>Comparaison de deux procédés de production d'un isolat protéique de haricot mungo et évaluation de ses propriétés techno-fonctionnelles</t>
  </si>
  <si>
    <t>PROTEINE VEGETALE; PROCEDES ALIMENTAIRES; EXTRACTION-CONCENTRATION; HARICOT MUNGO; FOLATE; INGREDIENT FONCTIONNEL</t>
  </si>
  <si>
    <t>Wu, Veronica</t>
  </si>
  <si>
    <t>346361</t>
  </si>
  <si>
    <t>Méta-couplage catalysé par Cu(I) entre catéchols et phénols</t>
  </si>
  <si>
    <t>ORGANIC CHEMISTRY; METHODOLOGY; SYNTHESIS; CATALYSIS; OXIDATION; PHENOL</t>
  </si>
  <si>
    <t>Leger, Jacob</t>
  </si>
  <si>
    <t>346364</t>
  </si>
  <si>
    <t>Développement de virothérapies pour le traitement du cancer du pancréas</t>
  </si>
  <si>
    <t>CANCER DU PANCREAS; MICROENVIRONNEMENT TUMORAL; LYMPHOCYTE NK; LYMPHOCYTE NKT; VIRUS ONCOLYTIQUE; IMMUNOTHERAPIE</t>
  </si>
  <si>
    <t>Boulet-Bendezu, Sabrina</t>
  </si>
  <si>
    <t>346368</t>
  </si>
  <si>
    <t>Perfectionnisme et réussite scolaire chez des étudiants universitaires</t>
  </si>
  <si>
    <t>SANTE PSYCHOLOGIQUE; ANXIETE; PERFECTIONNISME; STRATEGIES D'ADAPTATION ; ETUDIANTS UNIVERSITAIRES; REUSSITE SCOLAIRE</t>
  </si>
  <si>
    <t>He, Xinghan</t>
  </si>
  <si>
    <t>346370</t>
  </si>
  <si>
    <t>Amélioration du dioxide de titane par la résonance de plasmon en surface (SPR) à l’aide d’alliage argent-or (Ag-Au) dans le but d’augment l’efficacité énergétique de la dégradation des récalcitrants chimiques sous des conditions solaires</t>
  </si>
  <si>
    <t xml:space="preserve">ENVIRONMENTAL ENGINEERING ; WATER TREATMENT ; NANOTECHNOLOGY ; SOLAR-HARVESTING NANOTECHNOLOGIES ; RECALCITRANT CHEMICAL DEGRADATION ; PLASMONIC NANOMATERIALS </t>
  </si>
  <si>
    <t>Salzmann, Ingo</t>
  </si>
  <si>
    <t>346373</t>
  </si>
  <si>
    <t>Exploiter le potentiel du dopage des semi-conducteurs organiques par des acides de Lewis</t>
  </si>
  <si>
    <t>Exploration et transformation de matériaux organiques, de synthèse ou électroniques</t>
  </si>
  <si>
    <t>ORGANIC ELECTRONICS; DOPING; CHARGE TRANSFER; LEWIS ACID; REACTION MECHANISM; THERMOELECTRICITY</t>
  </si>
  <si>
    <t>Asif, Umair</t>
  </si>
  <si>
    <t>346376</t>
  </si>
  <si>
    <t>Programmes de Sport pour le Développement et la Paix (SDP) dans la prévention de l'Extrémisme Violent (EV) parmi les jeunes au Pakistan.</t>
  </si>
  <si>
    <t>SPORT FOR DEVELOPMENT AND PEACE; VIOLENT EXTREMISM PREVENTION; YOUTH DEVELOPMENT; VIOLENCE PREVENTION; SPORT AND DE-RADICALIZATION; SPORT AND VIOLENT EXTREMISM PREVENTION</t>
  </si>
  <si>
    <t>Dumas, Éloïse</t>
  </si>
  <si>
    <t>346379</t>
  </si>
  <si>
    <t xml:space="preserve">Impact du stress sur le circuit cortico-accumbal chez les souris males et femelles : études morphologiques et fonctionnelles </t>
  </si>
  <si>
    <t>CORTEX; NOYAU ACCUMBENS; CIRCUIT NEURONAUX ; MORPHOLOGIE; STRESS; PLASTICITE SYNAPTIQUE</t>
  </si>
  <si>
    <t>Ferron, Audrey</t>
  </si>
  <si>
    <t>346392</t>
  </si>
  <si>
    <t>La Technothèque: Évaluer la faisabilité d'une offre de service pour l'intégration thérapeutique de la réalité virtuelle dans un centre de réadaptation pédiatrique</t>
  </si>
  <si>
    <t>PEDIATRIC REHABILITATION; VIRTUAL REALITY; KNOWLEDGE TRANSLATION; TECHNOLOGY INTEGRATION; FEASIBILITY; MIXED-METHODS RESEARCH</t>
  </si>
  <si>
    <t>Côté, Nadia</t>
  </si>
  <si>
    <t>346395</t>
  </si>
  <si>
    <t xml:space="preserve">Étude transgénérationnelle de marques épigénétiques induites par le bisphénol A chez Daphnia magna </t>
  </si>
  <si>
    <t>MARQUES EPIGENETIQUES; REGULATION GENIQUE; POLLUANT; TRANSGENERATIONNELLE; DAPHNIA MAGNA; BISPHENOL A</t>
  </si>
  <si>
    <t>Maronet, Léa</t>
  </si>
  <si>
    <t>346396</t>
  </si>
  <si>
    <t>Étude iconographique, stylistique et computationnelle des motifs aśokéens à la période formative de l’art indien (IIIe siècle av. J.-C. - IIIe siècle ap.)</t>
  </si>
  <si>
    <t>HISTOIRE DE L'ART; HUMANITES NUMERIQUES; ICONOGRAPHIE; INTELLIGENCE ARTIFICIELLE; INDE; SCULPTURE</t>
  </si>
  <si>
    <t>Le, Catherine</t>
  </si>
  <si>
    <t>346400</t>
  </si>
  <si>
    <t>Étude de l’effet cardioprotecteur d’un ligand azapeptide du récepteur CD36</t>
  </si>
  <si>
    <t>RECEPTEUR CD36; ISCHEMIE-REPERFUSION; AZAPEPTIDES; EFFEROCYTOSE; MACROPHAGES; IMMUNOHISTOCHIMIE</t>
  </si>
  <si>
    <t>Hodgins, Lydia</t>
  </si>
  <si>
    <t>346404</t>
  </si>
  <si>
    <t>Quantification de l'impact de la limite du condensat sur la mobilité moléculaire</t>
  </si>
  <si>
    <t>BIOPHYSIQUE MOLECULAIRE; DIFFUSION; SEPARATION DE PHASES; CONDENSATS DE BIOMOLECULAIRE; MICROSCOPIE MONOMOLECULAIRE; TRANSCRIPTION</t>
  </si>
  <si>
    <t>Ramasy Razafindratovo, Rado Malalatiana</t>
  </si>
  <si>
    <t>346420</t>
  </si>
  <si>
    <t>Mieux comprendre l'impact des expositions aux polluants environnementaux multiples sur la santé grâce à l'analyse
robuste de l'exposome</t>
  </si>
  <si>
    <t>EXPOSOME; EXPOSITIONS ENVIRONNEMENTALES MULTIPLES; EPIDEMIOLOGIE ENVIRONNEMENTALE; BIOSTATISTIQUES; INTELLIGENCE ARTIFICIELLE; SANTE DES POPULATIONS</t>
  </si>
  <si>
    <t>Beaudin, Alex</t>
  </si>
  <si>
    <t>346429</t>
  </si>
  <si>
    <t>Application de la théorie des jeux pour le contrôle décentralisé d'équipes de robots hétérogènes</t>
  </si>
  <si>
    <t>CONTROLE; THEORIE DES JEUX; ALGORITHMES; ROBOTIQUE; CONTROLE DECENTRALISE; OPTIMISATION</t>
  </si>
  <si>
    <t>Swati, Swati</t>
  </si>
  <si>
    <t>346435</t>
  </si>
  <si>
    <t>Recentrer la déesse : Hymnes dévotionnels et traditions tantriques Srividya du Cachemire</t>
  </si>
  <si>
    <t>HINDU DEVOTIONAL LITERATURE; HINDU GODDESSES; GENDER RELATIONS; SRIVIDYA; YOGA TRADITIONS; SAIVISM IN KASHMIR</t>
  </si>
  <si>
    <t>Bahrami, Hazhir</t>
  </si>
  <si>
    <t>346438</t>
  </si>
  <si>
    <t>Développement d'une approche multi-échelle et multi-capteurs pour l'évaluation de la survie hivernale dans les champs de luzerne de l'Est du Canada à l'aide de la télédétection et de l'IA</t>
  </si>
  <si>
    <t>AGRICULTURE; LUZERNE; APPRENTISSAGE PROFOND; TELEDETECTION; APPRENTISSAGE AUTOMATIQUE; NOMBRE DE TIGES</t>
  </si>
  <si>
    <t>Poitras, Camille</t>
  </si>
  <si>
    <t>346450</t>
  </si>
  <si>
    <t>Dynamique des filaments induite par le trou noir supermassif de la galaxie M87</t>
  </si>
  <si>
    <t>ASTRONOMIE EXTRAGALACTIQUE; ASTRONOMIE OBSERVATIONELLE; AMAS DE GALAXIE; GALAXIE INDIVIDUELLE : M87; TROUS NOIRS SUPERMASSIFS; SPECTROMETRE A INTEGRAL DE CHAMPS</t>
  </si>
  <si>
    <t>Doucet, Philippe</t>
  </si>
  <si>
    <t>346453</t>
  </si>
  <si>
    <t>La forêt nordique dans les littératures circumpolaires : lieu de la construction identitaire.</t>
  </si>
  <si>
    <t>NORDICITE; ECOCRITIQUE; ECOSEMIOTIQUE; LITTERATURE CIRCUMPOLAIRE; FORET; NON-HUMAIN</t>
  </si>
  <si>
    <t>Wu, Haolun</t>
  </si>
  <si>
    <t>346455</t>
  </si>
  <si>
    <t>Prise de décision équitable pour de multiples parties prenantes: De la statique à la dynamique</t>
  </si>
  <si>
    <t>DATA MINING; INFORMATION RETRIEVAL; MULTI-STAKEHOLDER RECOMMENDATION; FAIRNESS; DIVERSITY; RELIABLE DECISION-MAKING</t>
  </si>
  <si>
    <t>Dutton, Deniz</t>
  </si>
  <si>
    <t>346472</t>
  </si>
  <si>
    <t>La diversité microbienne du sol dans des conditions de précipitations extrêmes et les effets atténuants de la diversité des cultures</t>
  </si>
  <si>
    <t>CLIMATE CHANGE; PRECIPITATION CHANGE; BIODIVERSITY; CARBON SEQUESTRATION; MICROBIAL ECOLOGY; CROP AND SOIL HEALTH</t>
  </si>
  <si>
    <t>Hamel-Mottiez, Jacob</t>
  </si>
  <si>
    <t>346475</t>
  </si>
  <si>
    <t xml:space="preserve">Une collaboration énigmatique : étude conceptuelle et empirique de la pertinence d'une relation entre sciences et philosophie </t>
  </si>
  <si>
    <t>PHILOSOPHIE DES SCIENCES; PHILOSOPHIE DE LA BIOLOGIE; BIOLOGIE; PHILOSOPHIE DE L'INTERDISCIPLINARITE; COLLABORATION; PERTINENCE</t>
  </si>
  <si>
    <t>Zolfagharroshan, Mohammad</t>
  </si>
  <si>
    <t>346490</t>
  </si>
  <si>
    <t>La Réaffectation des Puits de Pétrole et de Gaz Abandonnés: Une Solution Double pour une Énergie Géothermique Durable et la Réduction des Émissions de Méthane</t>
  </si>
  <si>
    <t xml:space="preserve">ABANDONED WELLS ; GEOTHERMAL ENERGY; METHANE EMISSION; CARBON FOOTPRINT; HEATING AND COOLING; POWER GENERATION </t>
  </si>
  <si>
    <t>Yang, Jinqiu</t>
  </si>
  <si>
    <t>346499</t>
  </si>
  <si>
    <t>vers des écosystèmes de maison intelligente fiables</t>
  </si>
  <si>
    <t>MAISON INTELLIGENTE; FIABILITE DU LOGICIEL; DEVELOPPEMENT DE LOGICIELS; INTERNET DES OBJETS; DETECTION DE BUGS ET DE VULNERABILITES; MAINTENANCE LOGICIEL</t>
  </si>
  <si>
    <t>Gargano, Virginie</t>
  </si>
  <si>
    <t>346511</t>
  </si>
  <si>
    <t>Que savons-nous de l’intervention en contexte de nature et d’aventure basée sur le surf? Un examen de la portée</t>
  </si>
  <si>
    <t>Journault, Audrey-Ann</t>
  </si>
  <si>
    <t>346512</t>
  </si>
  <si>
    <t>Utiliser une analyse de profils latents pour découvrir le rôle combiné de la sensibilité à l'anxiété et de l'anxiété de performance dans les états anxieux des élèves</t>
  </si>
  <si>
    <t>Uppal, Sonali</t>
  </si>
  <si>
    <t>346519</t>
  </si>
  <si>
    <t>Impact social de l'entrepreneuriat individuel et communautaire dans le contexte de la pauvreté rurale</t>
  </si>
  <si>
    <t>ENTREPRENEURSHIP; SOCIAL IMPACT; COMMUNITY-BASED ENTREPRENEURSHIP; RURAL POVERTY ; MARGINALIZED COMMUNITIES; INDIVIDUAL ENTREPRENEURSHIP</t>
  </si>
  <si>
    <t>Juang, Tzung-Han</t>
  </si>
  <si>
    <t>346530</t>
  </si>
  <si>
    <t>Mappage automatique de réseaux neuronaux profonds entiers sur matériel reconfigurable</t>
  </si>
  <si>
    <t>COMPILERS; HARDWARE ACCELERATORS; HIGH-LEVEL SYNTHESIS; FUNCTIONAL PROGRAMMING; SOFTWARE ENGINEERING; MACHINE LEARNING</t>
  </si>
  <si>
    <t>Jiralerspong, Thomas</t>
  </si>
  <si>
    <t>346542</t>
  </si>
  <si>
    <t>Développement d'un agent d'apprentissage par renforcement basé sur un modèle conditionné par des objectifs, capable d'apprendre directement à partir de pixels dans des environnements complexes en utilisant une planification temporellement abstraite à base de recherche arborescente</t>
  </si>
  <si>
    <t>ARTIFICIAL INTELLIGENCE; DEEP LEARNING ; REINFORCEMENT LEARNING; MODEL-BASED REINFORCEMENT LEARNING; HIERARCHICAL REINFORCEMENT LEARNING; GOAL-CONDITIONED REINFORCEMENT LEARNING</t>
  </si>
  <si>
    <t>Lépine, Roxanne</t>
  </si>
  <si>
    <t>346550</t>
  </si>
  <si>
    <t>La prise de décision sans décideur : le problème de la responsabilité en contexte d’utilisation de l’intelligence artificielle</t>
  </si>
  <si>
    <t>ETHIQUE; ETHIQUE NORMATIVE; INTELLIGENCE ARTIFICIELLE; ETHIQUE DE L'INTELLIGENCE ARTIFICIELLE; RESPONSABILITE MORALE; PRISE DE DECISION AUTOMATISEE</t>
  </si>
  <si>
    <t>Bérubé, Marie-Anne</t>
  </si>
  <si>
    <t>346553</t>
  </si>
  <si>
    <t>Caractérisation des mécanismes moléculaires assurant la survie des cellules du cancer de l’oropharynx VPH-positives en présence de stress réplicatif</t>
  </si>
  <si>
    <t>Dosage radio-immunologique</t>
  </si>
  <si>
    <t>INSTABILITE GENOMIQUE ; PAPILLOMAVIRUS HUMAIN ; MECANISMES DE REPARATIONS D'ADN; CARCINOGENESE; RESISTANCE AUX TRAITEMENTS; VOIE DE FANCONI</t>
  </si>
  <si>
    <t>Bourdeau, Fabien</t>
  </si>
  <si>
    <t>346568</t>
  </si>
  <si>
    <t>Pratiques sociales bourgeoises et représentations collectives au Canada français, 1820-1880</t>
  </si>
  <si>
    <t>ESPACE LAURENTIEN AU XIXE SIECLE; REPRESENTATIONS COLLECTIVES; ELITE INTELLECTUELLE FRANCOPHONE; LIEUX POLITIQUES INTERMEDIAIRES; OPINION PUBLIQUE; SOCIABILITE BOURGEOISE</t>
  </si>
  <si>
    <t>Lucia, Walter</t>
  </si>
  <si>
    <t>346571</t>
  </si>
  <si>
    <t>Solutions de contrôle sécurisées pour les véhicules autonomes supportés par les périphéries de réseaux : de la théorie à la pratique</t>
  </si>
  <si>
    <t>SECURITE DES SYSTEMES CYBER-PHYSIQUES; CONTROLE CHIFFRE; VEHICULES AUTONOMES; PERIPHERIE DU RESEAU; SYSTEMES DE CONTROLE; CONFIDENTIALITE</t>
  </si>
  <si>
    <t>Routier-Kierzkowska, Anne-Lise</t>
  </si>
  <si>
    <t>346577</t>
  </si>
  <si>
    <t>Modifier la croissance et la forme des feuilles pour améliorer leur performance - une approche pluri-discplinaire alliant biologie moléculaire, dynamique cellulaire, biophysique et physiologie.</t>
  </si>
  <si>
    <t>BIOLOGIE VEGETALE; DEVELOPEMENT; FEUILLE; GENETIQUE; BIOMECANIQUE; PHYSIOLOGIE</t>
  </si>
  <si>
    <t>Tremblay, Fabien</t>
  </si>
  <si>
    <t>346581</t>
  </si>
  <si>
    <t>L'abstention électorale est-elle moralement justifiable?</t>
  </si>
  <si>
    <t>THEORIES DE LA DEMOCRATIE; PARTICIPATION POLITIQUE; ETHIQUE DU VOTE; DEVOIR CIVIQUE; ABSTENTIONNISME; ABSTENTION</t>
  </si>
  <si>
    <t>Vincent, Cynthia</t>
  </si>
  <si>
    <t>346582</t>
  </si>
  <si>
    <t>Développement et validation d’une mesure de bien-être social au doctorat : l’échelle du sentiment de communauté scientifique</t>
  </si>
  <si>
    <t>Bilodeau, Antoine</t>
  </si>
  <si>
    <t>346584</t>
  </si>
  <si>
    <t>Débats sur la laïcité et sentiment d’appartenance chez les immigrants racisés au Québec : Mieux comprendre l’impact des
« événements focalisateurs »</t>
  </si>
  <si>
    <t>Roy, Isabelle</t>
  </si>
  <si>
    <t>346592</t>
  </si>
  <si>
    <t>Évaluation du raisonnement socio-moral par l'outil de réalité virtuelle SoMoral-RV: Identification des facteurs prédictifs de la compétence sociale chez les adolescents</t>
  </si>
  <si>
    <t>ADOLESCENCE; COGNITION SOCIALE; RAISONNEMENT SOCIOMORAL; TECHNOLOGIES DE SANTE NUMERIQUES; REALITE VIRTUELLE; EVALUATION SOCIOCOGNITIVE</t>
  </si>
  <si>
    <t>Roche, Romain</t>
  </si>
  <si>
    <t>346597</t>
  </si>
  <si>
    <t>Quels sont les effets à long terme des mobilisations sociales pour le droit à la ville en contexte de gentrification sur les relations entre les gouvernements municipaux et les groupes de citoyens organisés? Étude de cas: Rio de Janeiro.</t>
  </si>
  <si>
    <t>POLITIQUE; VILLE; EMBOURGEOISEMENT; DEVELOPPEMENT; LUTTE; COHABITATION</t>
  </si>
  <si>
    <t>Meignan, Matthieu</t>
  </si>
  <si>
    <t>346599</t>
  </si>
  <si>
    <t>La diversité et l’inclusion dans les productions sérielles de sport : portrait et analyse de la situation sur les plateformes numériques</t>
  </si>
  <si>
    <t>SERIES TELEVISEES ; SPORT; DOCUMENTAIRES; DIVERSITES; TELEVISION PAR CONTOURNEMENT; ANALYSE QUALITATIVE</t>
  </si>
  <si>
    <t>Godin, Laurence</t>
  </si>
  <si>
    <t>346600</t>
  </si>
  <si>
    <t>La promotion de la sécurité alimentaire et le développement de systèmes alimentaires durables: expérience et vie quotidienne des ménages vulnérables</t>
  </si>
  <si>
    <t>SOCIOLOGIE; NORMES SOCIALES; VIE QUOTIDIENNE ET HABITUDES; INEGALITES; ALIMENTATION DURABLE; INSECURITE ALIMENTAIRE</t>
  </si>
  <si>
    <t>Shousha, Stephanie</t>
  </si>
  <si>
    <t>346601</t>
  </si>
  <si>
    <t>Identification de régions dans les bassins versants qui exportent de façon disproportionnée l’azote et le phosphore afin de développer un outil d’aide à la gestion des écosystèmes aquatiques</t>
  </si>
  <si>
    <t>BASSINS VERSANTS; RIVIERES/EAUX DOUCES; URBANISATION; AGRICULTURE; AZOTE; PHOSPHORE</t>
  </si>
  <si>
    <t>Trieu, Nicole</t>
  </si>
  <si>
    <t>346606</t>
  </si>
  <si>
    <t xml:space="preserve">Caractéristique physicochimique et toxicité des particules émises par la circulation automobile à Toronto, Canada </t>
  </si>
  <si>
    <t>QUALITE DE L'AIR; MATIERES PARTICULAIRES; METAUX DE TRANSITION; ECHANTILLONNAGE D'AEROSOLS; CIRCULATION AUTOMOBILE; CARACTERISATION CHIMIQUE</t>
  </si>
  <si>
    <t>Tan, Chengyi</t>
  </si>
  <si>
    <t>346607</t>
  </si>
  <si>
    <t>Optimiser les performances des étudiants en médecine en matière de raisonnement clinique en comprenant les interactions entre l'apprentissage autorégulé et l'expérience de flux.</t>
  </si>
  <si>
    <t>FLOW EXPERIENCE; SELF-REGULATED LEARNING; MEDICAL EDUCATION; CLINICAL REASONING; DIAGNOSTIC ACCURACY; PSYCHOPHYSIOLOGY</t>
  </si>
  <si>
    <t>Viau, Florence</t>
  </si>
  <si>
    <t>346612</t>
  </si>
  <si>
    <t xml:space="preserve">déclin environnemental et leurre technologique : vers une (dé)matérialisation de l'image dans une pratique solastalgique de la sculpture </t>
  </si>
  <si>
    <t>ANTHROPOCENE; CRISE ENVIRONNEMENTALE; SOLASTALGIE; TECHNOLOGIES NUMERIQUES; IMAGE NUMERIQUE; (DE)MATERIALIATION</t>
  </si>
  <si>
    <t>Dufour, Emanuelle</t>
  </si>
  <si>
    <t>346618</t>
  </si>
  <si>
    <t>Redessiner sa relation au territoire et à la forêt, une case à la fois</t>
  </si>
  <si>
    <t>ROMAN GRAPHIQUE; TERRITOIRE; RECHERCHE-CREATION; RELATIONS HUMAINS ET NON-HUMAINS; FORET; PARADIGMES CULTURELS</t>
  </si>
  <si>
    <t>Estivalèzes, Mireille</t>
  </si>
  <si>
    <t>346628</t>
  </si>
  <si>
    <t>Livre :
Estivalèzes, Mireille. La fin de la culture religieuse. Chronique d'une disparition annoncée. Montréal, Presses de l'Université de Montréal, 2e trimestre 2023, 346 pages.</t>
  </si>
  <si>
    <t>Leblanc, Cristina</t>
  </si>
  <si>
    <t>346644</t>
  </si>
  <si>
    <t>Téléréadaptation post-accident vasculaire cérébral (AVC): coût-efficacité et utilisation des services pour motifs de santé mentale</t>
  </si>
  <si>
    <t>ANALYSE ECONOMIQUE; ACCIDENT VASCULAIRE CEREBRAL; DEPRESSION; COUT-EFFICACITE; TELEREADAPTATION; SERVICES DE SANTE</t>
  </si>
  <si>
    <t>Vincent, Antony</t>
  </si>
  <si>
    <t>346645</t>
  </si>
  <si>
    <t>Recherche sur la diversité et l'évolution de la bactérie Brochothrix thermosphacta</t>
  </si>
  <si>
    <t>FOOD; MICROBIOLOGY; GENOMICS; BACTERIA; BACTERIOPHAGES; BROCHOTHRIX THERMOSPHACTA</t>
  </si>
  <si>
    <t>Proulx, Marie-Ève</t>
  </si>
  <si>
    <t>346647</t>
  </si>
  <si>
    <t>Étude du rôle de CD13 dans l'initiation de la polarité et l'altération des programmes de polarité dans la progression du cancer du sein</t>
  </si>
  <si>
    <t>TISSUE ARCHITECTURE; ORGANOIDS; POLARITY; BREAST CANCER; MOUSE MODEL; CELLULAR IMAGING</t>
  </si>
  <si>
    <t>346649</t>
  </si>
  <si>
    <t>Science crédible, science influente ? Étude computationnelle sur l'influence et la crédibilité des agences publiques de recherche scientifique en santé publique au Canada</t>
  </si>
  <si>
    <t>SCIENCE ET POLITIQUES PUBLIQUES; INFLUENCE DES EXPERTS EN POLITIQUE; INFLUENCE DES EXPERTS DANS LES MEDIAS; INTERFACE SCIENCE POLITIQUES PUBLIQUES; CREDIBILITE DES EXPERTS; AGENCES PUBLIQUES DE RECHERCHE</t>
  </si>
  <si>
    <t>Tribouillard, Laura</t>
  </si>
  <si>
    <t>346654</t>
  </si>
  <si>
    <t>Caractérisation d’une nouvelle E3 ubiquitine ligase impliquée dans la régulation du métabolisme hépatique lors du jeûne</t>
  </si>
  <si>
    <t>MALADIES METABOLIQUES; JEUNE; FOIE; HYPERGLYCEMIE; METABOLISME DU GLUCOSE; UBIQUITINATION</t>
  </si>
  <si>
    <t>346655</t>
  </si>
  <si>
    <t>Frechette, J. &amp; Lussier, P. (2022). Chaque âge a ses vertus, comme il a ses défauts : biais liés à l’âge dans la prédiction du risque de récidive criminelle au sein du Level of Service and Case Management Inventory. Criminologie, 55(2), 323–352. https://doi.org/10.7202/1093875ar.</t>
  </si>
  <si>
    <t>Yanez, Juan-Sebastian</t>
  </si>
  <si>
    <t>346658</t>
  </si>
  <si>
    <t>Modélisation de quasi-accidents en assurance automobile</t>
  </si>
  <si>
    <t>TARIFICATION; NEAR-MISS; FREQUENCE DES RECLAMATIONS; IARD; RISQUE; TELEMATIQUE</t>
  </si>
  <si>
    <t>Taïk, Afaf</t>
  </si>
  <si>
    <t>346661</t>
  </si>
  <si>
    <t>Collaboration en Apprentissage Automatique : Un Levier d'Autonomisation des Groupes Marginalisés dans un Cadre Réglementaire Complexe</t>
  </si>
  <si>
    <t>Institut québécois d'intelligence artificielle [MILA]</t>
  </si>
  <si>
    <t>APPRENTISSAGE MACHINE; DISCRIMINATION; CONFIDENTIALITE; ETHIQUE; BIAIS; APPRENTISSAGE DISTRIBUE</t>
  </si>
  <si>
    <t>Goliasch, Jonas</t>
  </si>
  <si>
    <t>346662</t>
  </si>
  <si>
    <t>The Relationship Between Financial and ESG Disclosures</t>
  </si>
  <si>
    <t>ACCOUNTANTCY; FINANCIAL DISCLOSURE; ESG - ENVIRONMENTAL SOCIAL GOVERNANCE; CSR - CORPORATE SOCIAL RESPONSIBILITY; FINANCIAL REPORTING; ENVIRONMENTAL REPORTING POLICY</t>
  </si>
  <si>
    <t>Pecora, Isabella</t>
  </si>
  <si>
    <t>346667</t>
  </si>
  <si>
    <t>Mécanismes de régulation du récepteur Met tyrosine kinase dans le cancer</t>
  </si>
  <si>
    <t>RECEPTOR TYROSINE KINASE; MECHANISM OF ACTIVATION; CANCER MODELS; CELL SIGNALLING ; STRUCTURE FUNCTION; INVASION</t>
  </si>
  <si>
    <t>Dembélé, Martial</t>
  </si>
  <si>
    <t>346669</t>
  </si>
  <si>
    <t>Chaire UNESCO en politiques éducatives et profession enseignante</t>
  </si>
  <si>
    <t>COMPARAISONS INTERNATIONALES; POLITIQUE EDUCATIVES; ENSEIGNEMENT PRIMAIRE ET SECONDAIRE; PROFESSION ENSEIGNANTE; ATTRACTION, FORMATION ET RETENTION; ATTRITION ET PENURIE</t>
  </si>
  <si>
    <t>Paul, Anjaly</t>
  </si>
  <si>
    <t>346671</t>
  </si>
  <si>
    <t>Développement d’un milieu de gradient de densité biosourcé pour la séparation et la purification à haute efficacité de la farine de céréales et de légumineuses</t>
  </si>
  <si>
    <t>DENSITY GRADIENT MEDIA; CENTRIFUGATION; PRESSURE; FLOUR; FOOD WASTE; SEPARATION TECHNIQUES</t>
  </si>
  <si>
    <t>Banquy, Xavier</t>
  </si>
  <si>
    <t>346674</t>
  </si>
  <si>
    <t>Utilisation de polymères brosses pour la vectorisation de principes actifs au cerveau</t>
  </si>
  <si>
    <t>BARRIERE HEMATOENCEPHALIQUE; POLYMERES BROSSES; PENETRATION TISSULAIRE; CIBLAGE PASSIF; LIVRAISON DE MOLECULES ACTIVES; BIODISTRIBUTION</t>
  </si>
  <si>
    <t>Kiani, Shayesteh</t>
  </si>
  <si>
    <t>346675</t>
  </si>
  <si>
    <t>Rôle de la vitamine K oxydo-réductase VKORC1L1 dans le carcinome hépatocellulaire</t>
  </si>
  <si>
    <t>MOLECULAR BIOLOGY ; IMMUNOHISTOCHEMISTRY ; MOUSE MODEL ; HEPATOCELLULAR CARCINOMA ; VITAMIN K OXIDO REDUCTASE; OXIDATIVE STRESS AND DNA DAMAGE</t>
  </si>
  <si>
    <t>Gomez Escobar, Elsa Guadalupe</t>
  </si>
  <si>
    <t>346678</t>
  </si>
  <si>
    <t>Caractérisation des signatures immunitaires protectrices lors de la réinfection par l'hépatite C après guérison par thérapie antivirale</t>
  </si>
  <si>
    <t>REPONSES IMMUNITAIRES; HEPATITE C; REINFECTION; ANTIVIRAUX; ANTICORPS NEUTRALISANTS; VACCINE</t>
  </si>
  <si>
    <t>Sun, Ning</t>
  </si>
  <si>
    <t>346680</t>
  </si>
  <si>
    <t>Analyse intégrée de l'expression des gènes régulés par Egr1 pendant l'ovulation dans les cellules de la granulosa de la souris</t>
  </si>
  <si>
    <t>VACHES LAITIERES; FERTILITE FEMININE; FONCTIONS OVARIENNES; OVULATION; VOIE DE SIGNALISATION; EARLY GROWTH RESPONSE 1 (EGR1)</t>
  </si>
  <si>
    <t>Paré-Beauchemin, Rémi</t>
  </si>
  <si>
    <t>346681</t>
  </si>
  <si>
    <t>"Être soi-même pour être en santé": Une intervention pour développer le soi authentique des étudiants et étudiantes en enseignement supérieur</t>
  </si>
  <si>
    <t>DETERMINANTS DE LA SANTE; PREVENTION ET PROMOTION DE LA SANTE; ETUDIANTS EN ENSEIGNEMENT SUPERIEUR; SANTE MENTALE ET BIEN-ETRE; INTERVENTION; IDENTITE</t>
  </si>
  <si>
    <t>Blanchette, Anne-Marie</t>
  </si>
  <si>
    <t>346691</t>
  </si>
  <si>
    <t>Maîtrise en Biologie à l'Université Laval sur les effets en cascade de la prédation sur la végétation de la toundra du Haut-Arctique</t>
  </si>
  <si>
    <t>HAUT-ARCTIQUE; RELATIONS TROPHIQUES; PREDATEURS; BROUTEMENT; VEGETAUX; LEMMINGS</t>
  </si>
  <si>
    <t>Kiafar, Anita</t>
  </si>
  <si>
    <t>346701</t>
  </si>
  <si>
    <t>L'association entre la séparation parentale et le bien-être socio-affectif de l'enfant : le rôle médiateur du sommeil</t>
  </si>
  <si>
    <t>PARENTAL SEPARATION/DIVORCE; CUSTODY TYPE; SLEEP; SOCIAL-EMOTIONAL DEVELOPMENT; CHILD DEVELOPMENT; MATERNAL WELL-BEING</t>
  </si>
  <si>
    <t>Omrani, Mohammad Reza</t>
  </si>
  <si>
    <t>346705</t>
  </si>
  <si>
    <t xml:space="preserve">Vers une meilleure compréhension des différences liées au sexe dans le développement normal et pathologique du système nerveux </t>
  </si>
  <si>
    <t>SEX-BIASED DISEASES; HIRSCHSPRUNG DISEASE; NERVOUS SYSTEM DEVELOPMENT; SEX CHROMOSOMES; MRNA TRANSLATION; DDX3X/DDX3Y &amp; EIF2S3X/EIF2S3Y</t>
  </si>
  <si>
    <t>Mathews, Nathan Koshy</t>
  </si>
  <si>
    <t>346707</t>
  </si>
  <si>
    <t>Un Centime pour Vos Efforts: Modulations De L’effort Cognitif À Travers Les Échelles De Temps de la Recompense</t>
  </si>
  <si>
    <t xml:space="preserve">RECOMPENSE; ECHELLES DE TEMPS ; CHANGEMENT DE TACHE ; COUTS DE CHANGEMENT DE TACHE; CONTROLE COGNITIF ; EFFORT COGNITIF </t>
  </si>
  <si>
    <t xml:space="preserve">Leger, Margot </t>
  </si>
  <si>
    <t>346717</t>
  </si>
  <si>
    <t>Les femmes entrepreneures dans l’économie informelle de Cape Town: naviguer dans la complexité institutionnelle</t>
  </si>
  <si>
    <t>INFORMAL ECONOMY; WOMEN ENTREPRENEURS; SUSTAINABLE LIVELIHOODS; ENTREPRENEURSHIP IN CONTEXTS OF POVERTY; MICROBUSINESS; INEQUALITY</t>
  </si>
  <si>
    <t>Beaudoin-Gagnon, Simon</t>
  </si>
  <si>
    <t>346718</t>
  </si>
  <si>
    <t>Revue historique de la gouvernance mondiale de l’environnement (1945–2022)</t>
  </si>
  <si>
    <t>Cousineau, Martin</t>
  </si>
  <si>
    <t>346724</t>
  </si>
  <si>
    <t>Gamification des problèmes d'optimisation stochastique en ligne</t>
  </si>
  <si>
    <t>OPTIMISATION; APPRENTISSAGE PAR RENFORCEMENT; MODELISATION; OPTIMISATION STOCHASTIQUE; OPTIMISATION EN LIGNE; GAMIFICATION</t>
  </si>
  <si>
    <t>Côté, Daniel</t>
  </si>
  <si>
    <t>346729</t>
  </si>
  <si>
    <t>Cages intelligentes et méthodologie photométrique pour la surveillance continue du modèle animal d'anorexie basé sur l'activité.</t>
  </si>
  <si>
    <t>IN VIVO SENSING; STRIATUM; ANOREXIA NERVOSA; HIGH THROUGHPUT; AUTOMATED CAGE SYSTEM; DOPAMINE</t>
  </si>
  <si>
    <t>Hamlet, Louis</t>
  </si>
  <si>
    <t>346734</t>
  </si>
  <si>
    <t>Étude de la dégradation de la capacité d’une batterie à flux redox aqueuse organique via une approche in-situ</t>
  </si>
  <si>
    <t xml:space="preserve">Dégradation </t>
  </si>
  <si>
    <t>ELECTROCHIMIE; STOCKAGE D'ENERGIE; BATTERIE A FLUX REDOX; ELECTROLYTE; DEGRADATION; IN SITU</t>
  </si>
  <si>
    <t>Houde Labrecque, Claudelle</t>
  </si>
  <si>
    <t>346735</t>
  </si>
  <si>
    <t>Améliorer la créativité en imposant des contraintes</t>
  </si>
  <si>
    <t>PSYCHOLOGIE; COGNITION; FONCTIONS EXECUTIVES; CREATIVITE; PENSEE DIVERGENTE; CONTRAINTES</t>
  </si>
  <si>
    <t>Gradito, Maryane</t>
  </si>
  <si>
    <t>346746</t>
  </si>
  <si>
    <t>Effets combinés des facteurs écologiques abiotiques et biotiques sur la performance d’un important poisson australien (Galaxias maculatus)</t>
  </si>
  <si>
    <t>Deakin University</t>
  </si>
  <si>
    <t>CHANGEMENT CLIMATIQUE; PARASITISME; SALINITE; HYPOXIE; TAUX METABOLIQUES; GALAXIA MACULATUS</t>
  </si>
  <si>
    <t>Peña Ruiz, Diana</t>
  </si>
  <si>
    <t>346752</t>
  </si>
  <si>
    <t>Les accumulations patrimoniales et l'intégration financière parmi les immigrants et les immigrantes d'origine colombiennne résidant dans la ville de Montréal</t>
  </si>
  <si>
    <t>ACCUMULATION PATRIMONIALE; INEGALITES PATRIMONIALES; INTERSECTIONNALITE; MIGRATION TRANSNATIONAL; INTEGRATION FINANCIERE; TRAJECTOIRE FINANCIERE</t>
  </si>
  <si>
    <t>Ng Cheng Hin, Natara</t>
  </si>
  <si>
    <t>346754</t>
  </si>
  <si>
    <t>La formation de stagiaires en kinésiologie pour accompagner les étudiants universitaires handicapés dans le développement de compétences en matière de changement de comportements liés à l'activité physique</t>
  </si>
  <si>
    <t xml:space="preserve">CHANGEMENT DE COMPORTEMENTS; ACTIVITE PHYSIQUE ADAPTEE; L'ENTRAINEMENT MOTIVATIONNEL; INCAPACITE PHYSIQUE; ETUDIANT(E)S EN KINESIOLOGIE; THEORIE DE L'APPRENTISSAGE DE KOLB </t>
  </si>
  <si>
    <t>Miller, Willemien</t>
  </si>
  <si>
    <t>346758</t>
  </si>
  <si>
    <t>Étudier l'influence du microbiome sur le fonctionnement des cellules dendritiques</t>
  </si>
  <si>
    <t>HOST-PATHOGEN INTERACTIONS; DENDRITIC CELL FUNCTION; IMMUNE REPROGRAMMING; CHRONIC INFLAMMATION; EPIGENETIC CHANGES; ANTIGEN PRESENTATION</t>
  </si>
  <si>
    <t>Riglea, Teodora</t>
  </si>
  <si>
    <t>346759</t>
  </si>
  <si>
    <t>Sedentary Behaviour and Anxiety Symptoms: New Insights From a Longitudinal Canadian Study</t>
  </si>
  <si>
    <t>ADULTES; HABITUDES DE VIE; INFERENCE CAUSALE; ETUDE LONGITUDINALE; COMPORTEMENTS SEDENTAIRES; SYMPTOMES D'ANXIETE</t>
  </si>
  <si>
    <t>Desjardins-Michaud, Justin</t>
  </si>
  <si>
    <t>346764</t>
  </si>
  <si>
    <t>Caractérisation de la chimie supramoléculaire impliquée dans l'assemblage et la perturbation des feuillets βêta.</t>
  </si>
  <si>
    <t>ALZHEIMER; PARKINSON; PEPTIDES; NEUROSCIENCES; SYNTHESE ORGANIQUE; CHIMIE MEDICINALE</t>
  </si>
  <si>
    <t>Gunther, Olivia</t>
  </si>
  <si>
    <t>346767</t>
  </si>
  <si>
    <t xml:space="preserve">Exploration des divergences dans les rapports sur les idées et tentatives suicidaires afin d'éclairer la recherche future </t>
  </si>
  <si>
    <t>METHODS ; YOUTH; SUICIDAL IDEATION ; FAMILY FACTORS ; NON-DISCLOSURE ; SUICIDAL ATTEMPTS</t>
  </si>
  <si>
    <t>Assi, Chadi</t>
  </si>
  <si>
    <t>346768</t>
  </si>
  <si>
    <t>Les Micro-réseaux et leur Rôle Crucial dans l'Intégration des Énergies Renouvelables et la Cyberdéfense</t>
  </si>
  <si>
    <t>ENERGY RENOUVABLES.;  MICRORESEAUX; SECURITE; APPRENTISSAGE AUTOMATIQUE; DETECTION ET ATTENUATION DES ATTAQUES; PLATEFORME D'ESSAI ET CO-SIMULATION</t>
  </si>
  <si>
    <t>Dumoulin, Laury-Ann</t>
  </si>
  <si>
    <t>346769</t>
  </si>
  <si>
    <t>Déterminer le contrôle environnemental et évolutif des assemblages d'haptophytes producteurs d'alcénones dans l'Arctique canadien</t>
  </si>
  <si>
    <t>ALCENONES; HAPTOPHYTES; SEDIMENTS; PALEOTEMPERATURE; ADN ENVIRONNEMENTAL; ARCTIQUE</t>
  </si>
  <si>
    <t>Mathieu, Samuel</t>
  </si>
  <si>
    <t>346771</t>
  </si>
  <si>
    <t>La transition moléculaire du poumon vers l'adénocarcinome</t>
  </si>
  <si>
    <t>ADENOCARCINOME; GENETIQUE; REGULATION GENETIQUE; ASSOCIATIONS GENETIQUES; RNA-SEQ; MUTATIONS SOMATIQUES</t>
  </si>
  <si>
    <t>Robb, Michelle</t>
  </si>
  <si>
    <t>346776</t>
  </si>
  <si>
    <t>L'impact de variants DNMT3A pathogéniques sur le neurodéveloppement</t>
  </si>
  <si>
    <t>EPIGENETIQUE; ADN METHYLTRANSFERASE 3A (DNMT3A); TATTON-BROWN-RAHMAN SYNDROME (TBRS); MODELE MURIN; NEURODEVELOPPEMENT; TRANSCRIPTOMIQUE</t>
  </si>
  <si>
    <t>De Medeiros Dantas, Julia Maria</t>
  </si>
  <si>
    <t>346803</t>
  </si>
  <si>
    <t>Assemblage contrôlé de bactériophages pour fabriquer des biomatériaux fonctionnalisés</t>
  </si>
  <si>
    <t>NANOPARTICULE; VIRUS; MATERIAUX SOUPLES; GENIE GENETIQUE; ASSEMBLAGE DE PROTEINES; MACROMATERIAUX</t>
  </si>
  <si>
    <t>Greener, Jesse</t>
  </si>
  <si>
    <t>346816</t>
  </si>
  <si>
    <t>Réduction électrochimique du CO2 pour la formation de graphite</t>
  </si>
  <si>
    <t>ELECTROCATALYSE; DIOXYDE DE CARBONE; METAL LIQUIDE; LIQUIDES IONIQUES; GRAPHITE; POLAROGRAPHIE</t>
  </si>
  <si>
    <t>346823</t>
  </si>
  <si>
    <t>Rétro-ingénierie de la boucle électrosensori-motrice chez les poissons faiblement électriques à l'aide de réseaux neuronaux profonds biologiquement réalistes</t>
  </si>
  <si>
    <t>SYSTEME ELECTROSENSORIEL; POISSON FAIBLEMENT ELECTRIQUE; RESEAUX NEURONAUX PROFONDS; DETECTION ACTIVE; MODELISATION INFORMATIQUE; BOUCLE ELECTROSENSORIELLE-MOTRICE</t>
  </si>
  <si>
    <t>English, Joseph</t>
  </si>
  <si>
    <t>346832</t>
  </si>
  <si>
    <t>MXenes à base de niobium et de tantale en tant qu'électrocatalyseurs sans les métaux du groupe du platine pour la production durable d'hydrogène vert par électrolyse de l'eau à membrane échangeuse de protons</t>
  </si>
  <si>
    <t>University of Tokyo</t>
  </si>
  <si>
    <t>JAPON</t>
  </si>
  <si>
    <t>ELECTROCATALYSE; ELECTROCATALYSE DE L'EAU; MEMBRANE ECHANGEUSE DE PROTONS; ELECTROCATALYSE SANS LES METAUX PRECIEUX; MATERIAU BIDIMENSIONNEL; MXENES</t>
  </si>
  <si>
    <t>Krause, Lena</t>
  </si>
  <si>
    <t>346833</t>
  </si>
  <si>
    <t>Cultures interactives. La visualisation de données culturelles comme contre-curation des collections?</t>
  </si>
  <si>
    <t>RECHERCHE-CREATION; DESIGN; CARTOGRAPHIE; VISUALISATION DE DONNEES; DONNEES CULTURELLES; CURATION</t>
  </si>
  <si>
    <t>Cadieux, Agathe</t>
  </si>
  <si>
    <t>346848</t>
  </si>
  <si>
    <t>Les industries sur os du Mésolithique et du Néolithique de l'Arma di Nasino et de l'Arma dello Stefanine (Ligurie, Italie)</t>
  </si>
  <si>
    <t>ARCHEOLOGIE; PREHISTOIRE; MESOLITHIQUE; ITALIE; NEOLITHIQUE; INDUSTRIE OSSEUSE</t>
  </si>
  <si>
    <t>Cadri, Abdul</t>
  </si>
  <si>
    <t>346850</t>
  </si>
  <si>
    <t>Réseaux sociaux et prévention de l'abus de substances chez les jeunes au Ghana: Le rôle des pairs dans les interventions préventives en milieu scolaire.</t>
  </si>
  <si>
    <t>SUBSTANCE USE; YOUNG PEOPLE; PREVENTION; SOCIAL NETWORKS; GENDER; INTERVENTION</t>
  </si>
  <si>
    <t>Myers, William</t>
  </si>
  <si>
    <t>346860</t>
  </si>
  <si>
    <t>Formes verbales complexes en kanien'kéha : Une étude linguistique au service de la revitalisation des langues autochtones</t>
  </si>
  <si>
    <t>LINGUISTICS; LANGUAGE REVITALIZATION; SYNTAX; MORPHOLOGY; IROQUOIAN; KANIEN'KEHA</t>
  </si>
  <si>
    <t>Manning, Gabrielle</t>
  </si>
  <si>
    <t>346864</t>
  </si>
  <si>
    <t>L’impact de la fonction exécutive sur le traitement d’une langue seconde</t>
  </si>
  <si>
    <t>LINGUISTIQUE; ACQUISITION; DEVELOPPEMENT DU LANGAGE; FRANCAIS; COGNITION; LANGAGE</t>
  </si>
  <si>
    <t>Zwingmann, Xavier</t>
  </si>
  <si>
    <t>346868</t>
  </si>
  <si>
    <t>Intégration des jumeaux numériques dans l'architecture ISA-95 des systèmes d'entreprise : application à la gestion des outils</t>
  </si>
  <si>
    <t>Logistique industrielle</t>
  </si>
  <si>
    <t>JUMEAU NUMERIQUE; NORME ISA-95; GESTION DE L'OUTILLAGE; ATELIER MULTIGAMME; AIDE AUX OPERATIONS; MAINTENANCE PREVISIONNELLE</t>
  </si>
  <si>
    <t>346869</t>
  </si>
  <si>
    <t>Soutenir la performance environnementale et éthique des jeunes pousses du secteur du numérique</t>
  </si>
  <si>
    <t>EMPREINTE ENVIRONNEMENTALE; TECHNOLOGIES NUMERIQUES; ESG "ENVIRONNEMENT SOCIAL GOUVERNANCE" ; ANALYSE DU CYCLE DE VIE; OUTILS; PARCOURS D'ACCOMPAGNEMENT</t>
  </si>
  <si>
    <t>Tremblay, Marie-Josée</t>
  </si>
  <si>
    <t>346881</t>
  </si>
  <si>
    <t>Tremblay, M.-J., &amp; Berthelot, N. (2023, August 7). 
Les effets d’une intervention basée sur la pleine conscience sur le bien-être des femmes enceintes, l’adaptation à la parentalité et le développement des enfants : une étude périnatale et longitudinale.
Revue canadienne des sciences du comportement</t>
  </si>
  <si>
    <t>Parent, Rosalie</t>
  </si>
  <si>
    <t>346882</t>
  </si>
  <si>
    <t>Exploration des trajectoires de services et de développement des enfants d'âge primaire faisant l'objet d'une Entente multisectorielle</t>
  </si>
  <si>
    <t>DEVELOPPEMENT DE L'ENFANT; PROTECTION DE LA JEUNESSE; PROBLEMES INTERIORISES ET EXTERIORISES; TRAUMA COMPLEXE; ABUS ET NEGLIGENCE A L'ENFANCE; ENTENTE MULTISECTORIELLE</t>
  </si>
  <si>
    <t>Desjardins, Louis-Charles</t>
  </si>
  <si>
    <t>346886</t>
  </si>
  <si>
    <t xml:space="preserve">Impact de la composition nutritionnelle sur les lipidomes plasmatiques et hépatiques chez les sujets insulino-résistants  </t>
  </si>
  <si>
    <t>NUTRITION; MALADIES CARDIOVASCULAIRES; RESISTANCE A L'INSULINE; LIPIDOME; LIPOPROTEINES; LC/MS/MS</t>
  </si>
  <si>
    <t>Cloutier, Anne-Sophie</t>
  </si>
  <si>
    <t>346893</t>
  </si>
  <si>
    <t>Étude des gradients d'accumulation des nanoparticules dans les organismes benthiques des mangroves.</t>
  </si>
  <si>
    <t>GRADIENTS; RESEAU TROPHIQUE; BIOACCUMULATION; NANOPARTICULES; BENTHOS; MANGROVES</t>
  </si>
  <si>
    <t>Chinerman, Deanna</t>
  </si>
  <si>
    <t>346894</t>
  </si>
  <si>
    <t>L’Effet de l’Exposition aux Parabènes Pendant l’Enfance sur l’Obésité et les Conséquences Cardiométaboliques en Adolescence</t>
  </si>
  <si>
    <t>EPIDEMIOLOGIE ; SANTE ENVIRONNEMENTALE; SANTE CARDIOMETABOLIQUES; PERTURBATEUR ENDOCRINIEN; OBESITE; PARABENES</t>
  </si>
  <si>
    <t>Legate, Gwendolyne</t>
  </si>
  <si>
    <t>346898</t>
  </si>
  <si>
    <t>Optimiser l'efficacité de la communication pour une adoption évolutive de l'apprentissage fédéré</t>
  </si>
  <si>
    <t>COMPUTER SCIENCE; ARTIFICIAL INTELLIGENCE; MACHINE LEARNING; DISTRIBUTED LEARNING ALGORITHMS; DATA PRIVACY; FEDERATED LEARNING</t>
  </si>
  <si>
    <t>Li, Jiaqi</t>
  </si>
  <si>
    <t>346899</t>
  </si>
  <si>
    <t>Reconnaissance collective de l'activité humaine dans les espaces publics urbains</t>
  </si>
  <si>
    <t xml:space="preserve"> RECONNAISSANCE DE L'ACTIVITE DU GROUPE; RECONNAISSANCE DES ACTIONS; INFORMATIONS SPATIO-TEMPORELLES;  GRAPHE SEMANTIQUE; COMPREHENSION DE LA SCENE;  PLAN D'URBANISME</t>
  </si>
  <si>
    <t>With, Shanna</t>
  </si>
  <si>
    <t>346906</t>
  </si>
  <si>
    <t>L'effet protecteur de l'autocompassion sur la poursuite de la perfection</t>
  </si>
  <si>
    <t>SANTE MENTALE; PSYCHOLOGIE SOCIALE ; BIEN-ETRE; AUTOCOMPASSION; PERFECTIONNISME; EXCELLENCISME</t>
  </si>
  <si>
    <t>Blakney, Andrew</t>
  </si>
  <si>
    <t>346908</t>
  </si>
  <si>
    <t>Quantification de la contrainte exercée par les héritages du sol précédemment établis sur les capacités fonctionnelles et génétiques des communautés bactériennes pour s'adapter à de nouveaux extrêmes climatiques au cours d'une saison de croissance dans les sols agricoles</t>
  </si>
  <si>
    <t>University of Colorado at Boulder</t>
  </si>
  <si>
    <t>HERITAGES DU SOL ; COMMUNAUTES BACTERIENNES ; AGRICULTURE; METAGENOMIQUE; POLYMORPHISME ; CRISE CLIMATIQUE</t>
  </si>
  <si>
    <t>Chen, Emma</t>
  </si>
  <si>
    <t>346910</t>
  </si>
  <si>
    <t>La prévention des chutes chez les aînées grâce aux cours de danse virtuels - leurs effets sur les facteurs sensoriels, cognitifs et physiques qui contribuent au contrôle postural</t>
  </si>
  <si>
    <t>AGING; PHYSICAL ACTIVITY; BALANCE; TELE-HEALTH; DUAL-TASKING; DANCE-BASED EXERCISE</t>
  </si>
  <si>
    <t>346912</t>
  </si>
  <si>
    <t>Développement d'un algorithme basé sur l'intégration de l'estimation des longueurs musculo-tendineuses pour l'analyse quantifiée de la marche : Une innovation pour la prise de décision thérapeutique</t>
  </si>
  <si>
    <t>CHU de Nantes</t>
  </si>
  <si>
    <t>PARALYSIE CEREBRALE; MODELISATION MUSCULOSQUELETTIQUE; ANALYSE QUANTIFIEE DE LA MARCHE; TROUBLE DU MOUVEMENT; PEDIATRIE; IA</t>
  </si>
  <si>
    <t>Guo, Connie</t>
  </si>
  <si>
    <t>346922</t>
  </si>
  <si>
    <t>Investigation optogénétique des astrocytes dans la plasticité synaptique du cortex visuel primaire</t>
  </si>
  <si>
    <t>BRAIN; SYNAPTIC PLASTICITY; NEURON-GLIA; ASTROCYTE; ELECTROPHYSIOLOGY; SPIKE-TIMING DEPENDENT PLASTICITY</t>
  </si>
  <si>
    <t>Gendreau Robert, Henri-Bastien</t>
  </si>
  <si>
    <t>346928</t>
  </si>
  <si>
    <t>Production : article
Gendreau Robert, H.-B. &amp; Genest-Dufault, S. (2023). Rencontrer la mer : l’expérience vécue d’une expédition en voilier sur le Saint-Laurent en contexte d’intervention sociale. Intervention, (157), 29-43.</t>
  </si>
  <si>
    <t>Guillemette, Albert</t>
  </si>
  <si>
    <t>346933</t>
  </si>
  <si>
    <t>Les effets de la radiochirurgie CyberKnife dans le traitement de la névralgie du trijumeau secondaire à la sclérose en plaques: étude approfondie des caractéristiques radiologiques.</t>
  </si>
  <si>
    <t>Douleurs oro-faciales</t>
  </si>
  <si>
    <t>NEUROSCIENCES; DOULEUR; RADIOCHIRURGIE; RADIOLOGIE; SCLEROSE EN PLAQUES; NEVRALGIE DU TRIJUMEAU</t>
  </si>
  <si>
    <t>Kherrati-Riscalla, Léa</t>
  </si>
  <si>
    <t>346948</t>
  </si>
  <si>
    <t>Perception d'injustice au sein des organisations : qu'en est-il de l'engagement au travail à l'ère des grands changements ?</t>
  </si>
  <si>
    <t>BIEN-ETRE PSYCHOLOGIQUE AU TRAVAIL; PERCEPTION DE JUSTICE ; JUSTICE ORGANISATIONNELLE; ENGAGEMENT AU TRAVAIL; THEORIE D'ECHANGE SOCIAL; MEDIATION</t>
  </si>
  <si>
    <t>Minju O P, Amisha</t>
  </si>
  <si>
    <t>346951</t>
  </si>
  <si>
    <t xml:space="preserve">Cartographie systématique des séquences protéiques nécessaires à la régulation de p53 dépendant de USP28-53BP1 à l'aide de cribles d'édition de bases </t>
  </si>
  <si>
    <t>DNA DAMAGE REPAIR PATHWAY; BASE EDITING; GENOME ENGINEERING; DNA DOUBLE STRAND BREAKS; P53; 53BP1</t>
  </si>
  <si>
    <t>Facioli, Fernanda Luiza</t>
  </si>
  <si>
    <t>346964</t>
  </si>
  <si>
    <t>Élucider l'impact du stress nucléaire cellulaire dans l'établissement du programme de développement de l'embryon</t>
  </si>
  <si>
    <t>FERTILITY; EMBRYO DEVELOPMENT; EMBRYO VIABILITY; DNA DAMAGE; GENE EXPRESSION; CELL DIFFERENTIATION</t>
  </si>
  <si>
    <t>Cournoyer, Marilou</t>
  </si>
  <si>
    <t>346972</t>
  </si>
  <si>
    <t>Comment sont structurées les communautés végétales forestières du Québec au sud de la 53e latitude nordique ?</t>
  </si>
  <si>
    <t>ECOLOGIE DES COMMUNAUTES; BIOGEOGRAPHIE; DISTRIBUTION DES ESPECES; PROCESSUS ECOLOGIQUES; ESPECES VEGETALES; MODELISATION MULTIVARIABLE</t>
  </si>
  <si>
    <t>Sanfaçon-Verret, Amélie</t>
  </si>
  <si>
    <t>346979</t>
  </si>
  <si>
    <t>Prise en charge clinique du trouble acquis de la communication : développement d’outils adaptés à la Nation Atikamekw</t>
  </si>
  <si>
    <t>ACCESSIBILITE; ORTHOPHONIE; EVALUATION; PREMIERES NATIONS; ATIKAMEKW; TROUBLES ACQUIS DE LA COMMUNICATION</t>
  </si>
  <si>
    <t>Porras, Lucas</t>
  </si>
  <si>
    <t>346981</t>
  </si>
  <si>
    <t>Étude de la contribution de l'activité d'EZH2 dans la reprogrammation métabolique des cancers du sein triple négatifs</t>
  </si>
  <si>
    <t>CANCERS DU SEIN TRIPLE NEGATIFS; EZH2; H3K27ME3; REMODELAGE CHROMATINIEN; REGULATION TRANSCRIPTIONNELLE; METABOLISME DE LA GLUTAMINE</t>
  </si>
  <si>
    <t>Ignatowicz, Kevin</t>
  </si>
  <si>
    <t>346983</t>
  </si>
  <si>
    <t>Simulation numérique par apprentissage machine de la rugosité de surface d'une aile d'avion en conditions givrantes</t>
  </si>
  <si>
    <t>Senac, Coline</t>
  </si>
  <si>
    <t>346987</t>
  </si>
  <si>
    <t>Faire la différence dans l'ombre de la justice épistémique: ethnographie comparative des pratiques de résistance d'organisations alternatives au Québec et en Belgique.</t>
  </si>
  <si>
    <t>COMMUNICATION ORGANISATIONNELLE; JUSTICE EPISTEMIQUE; PRATIQUES DE RESISTANCE; SEMIOTIQUE; INTERACTIONS SOCIALES; DIFFERENCE</t>
  </si>
  <si>
    <t>Fleet, Richard</t>
  </si>
  <si>
    <t>346995</t>
  </si>
  <si>
    <t>Urgences Rurales 360: Ensemble pour Révolutionner l'Accès aux Soins de Santé grâce aux arts du cirque et à la co-construction avec les milieux.</t>
  </si>
  <si>
    <t>Amplitude</t>
  </si>
  <si>
    <t>AUPA</t>
  </si>
  <si>
    <t>TRANSFERT DE CONNAISSANCE; ARTS VIVANTS; RECHERCHE PARTICIPATIVE; COLLABORATION ART, SCIENCE, COMMUNAUTE; PROCESSUS; IMPACT</t>
  </si>
  <si>
    <t>Stevenson, Alyssa</t>
  </si>
  <si>
    <t>347004</t>
  </si>
  <si>
    <t>Nouveau test digital langagier pour la détection précoce de la maladie d'Alzheimer</t>
  </si>
  <si>
    <t>MALADIE D'ALZHEIMER; TEST DIGITAL; TESTS LANGAGIERS; EVALUATION NEUROPSYCHOLOGIQUE; AMYLOIDE; TAU</t>
  </si>
  <si>
    <t>Masson, Jean-Yves</t>
  </si>
  <si>
    <t>34701</t>
  </si>
  <si>
    <t>Réseau de recherche sur le cancer (RRCancer)</t>
  </si>
  <si>
    <t>Réseau de recherche sur le cancer</t>
  </si>
  <si>
    <t>347016</t>
  </si>
  <si>
    <t>Contrainte et algorithme de filtrage pour l'ordonnancement de tâches pour ressources cumulatives, avec temps supplémentaire et congés</t>
  </si>
  <si>
    <t>OPTIMISATION COMBINATOIRE; ORDONNANCEMENT;  TEMPS SUPPLEMENTAIRE; PROGRAMMATION PAR CONTRAINTES; CALENDRIERS; CONTRAINTE CUMULATIVE</t>
  </si>
  <si>
    <t>Forner, Katelyn</t>
  </si>
  <si>
    <t>347020</t>
  </si>
  <si>
    <t>Les baisses de performance chez les athlètes de haut niveau: Une analyse intersportive des caractéristiques des athlètes et des stratégies d'adaptation</t>
  </si>
  <si>
    <t>SPORT PSYCHOLOGY; ELITE ATHLETES; PERFORMANCE; PERFORMANCE SLUMP; GROUP DYNAMICS; SELF COMPASSION</t>
  </si>
  <si>
    <t>347021</t>
  </si>
  <si>
    <t>Intégration des objectifs de développement durable dans les opérations des accélérateurs et incubateurs d’entreprises du Québec et au sein des entreprises accompagnées : méthodes, outils et suivi des progrès</t>
  </si>
  <si>
    <t>ENTREPRENEURIAT DURABLE; ACCOMPAGNEMENT ENTREPRENEURIAL; OBJECTIFS DE DEVELOPPEMENT DURABLE; DEVELOPPEMENT DURABLE; INCUBATEURS ET ACCELERATEURS ; RECHERCHE-ACTION</t>
  </si>
  <si>
    <t>Arefiev, Ihor</t>
  </si>
  <si>
    <t>347022</t>
  </si>
  <si>
    <t>Spécificité cellulaire de l'expression des pseudogènes pour une meilleure interprétation des données de séquencage en santé</t>
  </si>
  <si>
    <t>BIOINFORMATICS; SINGLE CELL RNA SEQUENCING; PSEUDOGENES; ALZHEIMER'S DISEASE; MOUSE TESTES; MULTI-MAPPED READS</t>
  </si>
  <si>
    <t>Brun, Lise</t>
  </si>
  <si>
    <t>347023</t>
  </si>
  <si>
    <t>La Cour suprême du Canada, une cheffe de file pour la protection des droits fondamentaux ? Étude empirique à partir de la jurisprudence britannique, sud-africaine et israélienne</t>
  </si>
  <si>
    <t>DROIT COMPARE; INTERPRETATION DES DROITS FONDAMENTAUX; MONDIALISATION DU TRAVAIL DU JUGE; MODELE CANADIEN DE CONSTITUTIONNALISME; INFLUENCE INTERNATIONALE DE LA CHARTE; SYSTEMES JURIDIQUES DE COMMON LAW</t>
  </si>
  <si>
    <t>Felismino, Miguel Eduardo</t>
  </si>
  <si>
    <t>347031</t>
  </si>
  <si>
    <t>Les effets de la dégradation de paillis de plastique agricole sur les sols et eaux du Québec</t>
  </si>
  <si>
    <t>MICROPLASTICS; NANOPLASTICS; PLASTIC ADDITIVES; WATER QUALITY; CHEMICAL LEACHING; PLASTIC MULCH</t>
  </si>
  <si>
    <t>Repper, Alexandra</t>
  </si>
  <si>
    <t>347036</t>
  </si>
  <si>
    <t>Une exploration des sentiments de peur vécus par les étudiant.e.s-athlètes ayant subi une CCLS lors du retour au sport.</t>
  </si>
  <si>
    <t>PEUR; COMMOTIONS CEREBRALES; RETOUR AU SPORT; ETUDIANT.E.S-ATHLETES; ETUDE QUALITATIVE; FACTEURS PSYCHOSOCIAUX</t>
  </si>
  <si>
    <t>Goulet, Julie</t>
  </si>
  <si>
    <t>347043</t>
  </si>
  <si>
    <t xml:space="preserve">Soutenir l’engagement positif du parent dans la scolarité de son enfant: Leviers et obstacles </t>
  </si>
  <si>
    <t xml:space="preserve">ENGAGEMENT PARENTAL; BESOINS MOTIVATIONNELS ; THEORIE DE L'AUTODETERMINATION ; COLLABORATION ECOLE-FAMILLE; PRATIQUES PARENTALES POSITIVES ; ADAPTATION SCOLAIRE </t>
  </si>
  <si>
    <t>Gauthier, Francis</t>
  </si>
  <si>
    <t>347052</t>
  </si>
  <si>
    <t>Simulation du couvert nival en appui au développement de modèles de prévision des avalanches par apprentissage automatique</t>
  </si>
  <si>
    <t>NEIGE; AVALANCHE; MODELISATION; PREVISION; GESTION; SECURITE</t>
  </si>
  <si>
    <t>Vézina, Annie</t>
  </si>
  <si>
    <t>347055</t>
  </si>
  <si>
    <t>Évaluation et suivi du profil nutritionnel global d'aliments couramment achetés au Québec et associations avec la présence d'allégations nutritionnelles</t>
  </si>
  <si>
    <t>SANTE PUBLIQUE; ENVIRONNEMENT ALIMENTAIRE; OFFRE ALIMENTAIRE; QUALITE NUTRITIONNELLE GLOBALE; PROFILAGE NUTRITIONNEL; ALLEGATIONS NUTRITIONNELLES</t>
  </si>
  <si>
    <t>Deschamps, Jacob</t>
  </si>
  <si>
    <t>347056</t>
  </si>
  <si>
    <t>Monoparentalité et solidarités familiales en contexte Inuit au Nunavik</t>
  </si>
  <si>
    <t xml:space="preserve">Famille monoparentale </t>
  </si>
  <si>
    <t>MONOPARENTALITE; FAMILLES AUTOCHTONES; METHODES MIXTES; INUIT; LOGEMENT; SOLIDARITES FAMILIALES</t>
  </si>
  <si>
    <t>Sanford, Anthony</t>
  </si>
  <si>
    <t>347062</t>
  </si>
  <si>
    <t>La "Gig Economy" comme stabilisateur automatique</t>
  </si>
  <si>
    <t>GIG ECONOMY; AUTOMATIC STABILIZER; FINANCE; PORTFOLIO THEORY; INVESTMENTS; STOCK MARKET</t>
  </si>
  <si>
    <t>Lussier, Frédérique</t>
  </si>
  <si>
    <t>347072</t>
  </si>
  <si>
    <t>Développement de petites molécules analgésiques non opioïdergique sélectives du récepteur NTS2 à l'aide de l'intelligence artificielle.</t>
  </si>
  <si>
    <t>DOULEUR; IA; ANALGESIQUES; RECEPTEURS COUPLES AUX PROTEINES G; COMPORTEMENT IN VIVO; NEUROTENSINE</t>
  </si>
  <si>
    <t>Flé, Guillaume</t>
  </si>
  <si>
    <t>347086</t>
  </si>
  <si>
    <t>Imaging the subcellular viscoelastic properties of mouse oocytes</t>
  </si>
  <si>
    <t>Ghenno Manrique, Renata</t>
  </si>
  <si>
    <t>347095</t>
  </si>
  <si>
    <t>Le découplage mitochondriale : une nouvelle stratégie thérapeutique pour le glaucome</t>
  </si>
  <si>
    <t>GLAUCOMA; NEURODEGENERESCENCE; DECOUPLEURS MITOCHONDRIAUX; RETINAL GANGLION CELL; STRESS METABOLIQUE; NEUROPROTECTION</t>
  </si>
  <si>
    <t>Levesque, Thomas</t>
  </si>
  <si>
    <t>347098</t>
  </si>
  <si>
    <t>Représentations et intégration de la population immigrante et réfugiée vietnamienne à travers les journaux quotidiens des Cantons-de-l’Est (1975-1985)</t>
  </si>
  <si>
    <t>IMMIGRATION; REFUGIES; INTEGRATION; MEDIAS; REPRESENTATIONS; ALTERITE</t>
  </si>
  <si>
    <t>Lemieux, Catherine</t>
  </si>
  <si>
    <t>347101</t>
  </si>
  <si>
    <t>Modélisation du risque climatique extrême dans le calcul du coût social du carbone</t>
  </si>
  <si>
    <t>MODELISATION; CHANGEMENTS CLIMATIQUES; CONDITIONS ECONOMIQUES; RISQUE EXTREME; FONCTION D'UTILITE; AVERSION AU RISQUE INTEGRABLE A GAUCHE</t>
  </si>
  <si>
    <t>Nurcombe, Zachary</t>
  </si>
  <si>
    <t>347103</t>
  </si>
  <si>
    <t>Décrire les relations génotype-phénotype de la protéine de la matrice extracellulaire, COL4A1, en tant que nouvelle cause monogénique des anomalies congénitales du rein et des voies urinaires</t>
  </si>
  <si>
    <t>REIN; CAKUT; ZEBRAFISH; COL4A1; GENETIQUE; DEVELOPPEMENT</t>
  </si>
  <si>
    <t>Sultana, Jabin</t>
  </si>
  <si>
    <t>347111</t>
  </si>
  <si>
    <t>Décrypter le rôle des canaux calciques voltage-dépendants de Caenorhabditis elegans dans la nociception</t>
  </si>
  <si>
    <t>NOCICEPTION; PAIN ; CALCIUM CHANNELS; GABAPENTIN; CAENORHABDITIS ELEGANS; PROTEOMICS</t>
  </si>
  <si>
    <t>Rivest, Myriam</t>
  </si>
  <si>
    <t>347120</t>
  </si>
  <si>
    <t xml:space="preserve">La relation entre l’individu et son diagnostic de trouble de personnalité limite dans le système médical québécois. </t>
  </si>
  <si>
    <t>ANTHROPOLOGIE MEDICAL; PERCEPTION EMIQUE; RAPPORT A LA SOCIETE; TROUBLE DE PERSONNALITE LIMITE; IDENTITE PERSONNEL; TRAJET DE VIE</t>
  </si>
  <si>
    <t>Gervais, Jesse</t>
  </si>
  <si>
    <t>347121</t>
  </si>
  <si>
    <t>Analyse de médiation causale et devis de régression sur discontinuité : élaboration d'une méthode d'estimation</t>
  </si>
  <si>
    <t>INFERENCE CAUSALE; MEDIATION CAUSALE; EFFETS NATURELS; REGRESSION SUR DISCONTINUITE; METHODE DE SENSIBILITE ; SIMULATION</t>
  </si>
  <si>
    <t>Simons, Danielle</t>
  </si>
  <si>
    <t>347126</t>
  </si>
  <si>
    <t>Élucider le rôle et la dynamique de la protéase mitochondriale MPP dans le maintien de la protéostase et de sa connexion à la respiration cellulaire</t>
  </si>
  <si>
    <t>MITOCHONDRIA; QUALITY CONTROL; PROTEIN IMPORT; PROTEIN STRUCTURE; CELLULAR RESPIRATION; PROTEOSTASIS</t>
  </si>
  <si>
    <t>Pour Mohammadi, Peyman</t>
  </si>
  <si>
    <t>347135</t>
  </si>
  <si>
    <t>Des cœurs en pleine possession de leurs moyens : Stimulateurs cardiaques compacts, sans fil et sans plomb pour des soins cardiaques améliorés</t>
  </si>
  <si>
    <t>IMPLANTABLE LEADLESS PACEMAKER ; RECTIFIER; CARDIOVASCULAR DISEASES (CVDS); WIRELESS POWER TRANSFER; ANTENNA; WIRELESS COMMUNICATION</t>
  </si>
  <si>
    <t>Beaudoin, Caroline</t>
  </si>
  <si>
    <t>347140</t>
  </si>
  <si>
    <t>Nouvelles cibles thérapeutiques en leucémie lymphoïde chronique (LLC)</t>
  </si>
  <si>
    <t>Métabolisme des médicaments</t>
  </si>
  <si>
    <t>REPOSITIONNEMENT THERAPEUTIQUE; LEUCEMIE LYMPHOIDE CHRONIQUE; MARQUEURS PRONOSTIQUES ; ENZYMES DU METABOLISME; PROGRESSION CANCER; MODELES PRECLINIQUES</t>
  </si>
  <si>
    <t>Pizzo, Alex</t>
  </si>
  <si>
    <t>347143</t>
  </si>
  <si>
    <t>Évaluer l’Impact de la Peur de la Récidive du Cancer chez les Jeunes Survivant du Cancer Pédiatrique et leurs Parents</t>
  </si>
  <si>
    <t>LA PEUR DE LA RECIDIVE DE CANCER; PARENTS; SURPROTECTION PARENTALE; SURVIVANT DU CANCER PEDIATRIQUE;  LA DETRESSE PSYCHOLOGIQUE; DOULEUR</t>
  </si>
  <si>
    <t>Hwang, Jae-Hoon</t>
  </si>
  <si>
    <t>347147</t>
  </si>
  <si>
    <t>Intégrer une source continue d’ions d’hydrogène pour améliorer la production de biohydrogène dans un système de photosynthèse à l’aide d’algues</t>
  </si>
  <si>
    <t>BIOMASSE; EAUX USEES; ENERGIE; MICROALGUES; HYDROGENE; ION H+</t>
  </si>
  <si>
    <t>Negm, Hisham</t>
  </si>
  <si>
    <t>347149</t>
  </si>
  <si>
    <t>Développer des mesures d'accessibilité compréhensives pour une planification équitable des transports dans le contexte canadien</t>
  </si>
  <si>
    <t>ACCESSIBILITY; EQUITY; LAND USE; TRAVEL BEHAVIOUR; TRANSPORTATION; ATTITUDES AND PERCEPTIONS</t>
  </si>
  <si>
    <t>Guilloy, Noe</t>
  </si>
  <si>
    <t>347153</t>
  </si>
  <si>
    <t>Impact de la régulation locale d'ARNm centrosomaux sur le déroulement de la mitose</t>
  </si>
  <si>
    <t>ARNM; CYCLE CELLULAIRE; TRANSCRIPTOMIQUE; CENTROSOME; DYNAMIQUE DE TRADUCTION; PROTEINES LIANT L'ARN</t>
  </si>
  <si>
    <t>Billeau, Jean-Baptiste</t>
  </si>
  <si>
    <t>347157</t>
  </si>
  <si>
    <t>Le contrôle et caractérisation des plasmas froids, une avenue vers la médecine personnalisable</t>
  </si>
  <si>
    <t>MEDECINE PAR PLASMA; TRAITEMENT PAR JET DE PLASMAS FROIDS; DIAGNOSTIC OPTIQUE DES PLASMAS; CONTROLE DU CHAMP ELECTRIQUE DES PLASMAS; JETS DE PLASMAS FROIDS PULSES ; PULSATION ELECTRIQUE D'ESPECES CHIMIQUES</t>
  </si>
  <si>
    <t>Bizimungu, Olivia</t>
  </si>
  <si>
    <t>347169</t>
  </si>
  <si>
    <t>Mécanismes neuronaux de l’intégration sensorimotrice dans la perception de la parole</t>
  </si>
  <si>
    <t>PAROLE; PERCEPTION; PHONETIQUE; NEUROIMAGERIE; RHYTHME CEREBRAL; INTEGRATION SENSORIMOTRICE</t>
  </si>
  <si>
    <t>Depot, Katelyn</t>
  </si>
  <si>
    <t>347183</t>
  </si>
  <si>
    <t>Suivi GPS d'un oiseau de mer pour étudier l'effet de la température de l'eau sur ses proies</t>
  </si>
  <si>
    <t>INDICATEURS ECOLOGIQUES; RECHERCHE ALIMENTAIRE; POISSONS FOURRAGES; OISEAUX MARINS; GPS; TEMPERATURE DE SURFACE DE LA MER</t>
  </si>
  <si>
    <t>Chelfouh, Nora</t>
  </si>
  <si>
    <t>347212</t>
  </si>
  <si>
    <t>Étude de polymères biosourcés dans un système de stockage d'énergie imprimé</t>
  </si>
  <si>
    <t>ELECTROCHIMIE; IMPRESSION; FABRICATION ADDITIVE; POLYMERE BIOSOURCE; ELECTROLYTE HYDROGEL; POLYMERE LIANT D'ELECTRODES</t>
  </si>
  <si>
    <t>Khoury, Richard</t>
  </si>
  <si>
    <t>347227</t>
  </si>
  <si>
    <t>Modélisation et modération des communautés en ligne</t>
  </si>
  <si>
    <t>TRAITEMENT DU LANGAGE NATUREL; RESEAUX SOCIAUX; COMPORTEMENTS TOXIQUES EN LIGNE; GENERATION DE DIALOGUE; SIMULATION DE COMMUNAUTES; MODERATION EN LIGNE</t>
  </si>
  <si>
    <t>Gallant, Jeffrey</t>
  </si>
  <si>
    <t>347228</t>
  </si>
  <si>
    <t>Comprendre la présence, l'abondance relative et l'écologie des requins du Saint-Laurent : l'application de l'ADN environnemental pour les recensements et estimations de population.</t>
  </si>
  <si>
    <t>BIODIVERSITE; CONSERVATION; MACROFAUNE; SAINT-LAURENT; REQUINS; ADN ENVIRONNEMENTAL</t>
  </si>
  <si>
    <t>Little, Charlotte</t>
  </si>
  <si>
    <t>347237</t>
  </si>
  <si>
    <t>L'association entre les variations saisonnières de la lumière artificielle nocturne, et l'humeur et la durée du sommeil des adolescents</t>
  </si>
  <si>
    <t>LUMIERE; ADOLESCENTS; HUMEUR; SOMMEIL; SANTE MENTALE; ACTIGRAPHIE</t>
  </si>
  <si>
    <t>Musabyimana, Angèle</t>
  </si>
  <si>
    <t>347239</t>
  </si>
  <si>
    <t xml:space="preserve">Promotion de l'équité en santé dans le contexte de la mise à l'échelle de la décision partagée en matière de dépistage prénatal des trisomies 21, 18 et 13 au Québec    </t>
  </si>
  <si>
    <t>PRISE DE DECISION PARTAGEE; EQUITE EN SANTE; MISE A L'ECHELLE; DEPISTAGE PRENATAL; TRISOMIES; STRATEGIES DE MISE A L'ECHELLE</t>
  </si>
  <si>
    <t>Langmuir, Tori</t>
  </si>
  <si>
    <t>347253</t>
  </si>
  <si>
    <t>Vers l'amélioration de la communication patient-médecin dans le traitement du cancer par immunothérapie : utiliser la science de la mise en œuvre pour élaborer des recommandations fondées sur des données probantes</t>
  </si>
  <si>
    <t>CANCER AVANCE OU METASTATIQUE; IMMUNOTHERAPIE; COMMUNICATION; PATIENT-MEDECIN; SCIENCE DE LA MISE EN ?UVRE; RECOMMENDATIONS</t>
  </si>
  <si>
    <t>Romanowski, Kamila</t>
  </si>
  <si>
    <t>347257</t>
  </si>
  <si>
    <t>Distiller l'impact des séquelles post-tuberculeuses sur les décisions de coût-efficacité concernant le dépistage et le traitement de l'infection tuberculeuse au Canada.</t>
  </si>
  <si>
    <t>PUBLIC HEALTH; EPIDEMIOLOGY; HEALTH SERVICE RESEARCH; HEALTH ADMINISTRATIVE DATA; COST EFFECTIVENESS; TUBERCULOSIS</t>
  </si>
  <si>
    <t>Martinez, Pablo</t>
  </si>
  <si>
    <t>347264</t>
  </si>
  <si>
    <t>Magnons hybrides topologiques dans des champs magnétiques alternatifs</t>
  </si>
  <si>
    <t>PHYSICS; CONDENSED MATTER THEORY; QUANTUM MAGNETISM; TOPOLOGICAL MAGNONS; FLOQUET TOPOLOGICAL MATTER; HEAT TRANSPORT</t>
  </si>
  <si>
    <t>Levesque, Jeremi</t>
  </si>
  <si>
    <t>347272</t>
  </si>
  <si>
    <t>Une meilleure compréhension des connexions du cerveau humain grâce à l’intelligence artificielle.</t>
  </si>
  <si>
    <t>CERVEAU; INTELLIGENCE ARTIFICIELLE; IMAGERIE MEDICALE; IRM DE DIFFUSION; TRACTOGRAPHIE; APPRENTISSAGE PAR RENFORCEMENT</t>
  </si>
  <si>
    <t>Araujo, Liliana</t>
  </si>
  <si>
    <t>347286</t>
  </si>
  <si>
    <t>Mettre en pratique les données probantes: Favoriser le bien-être dans la formation universitaire en performance musicale.</t>
  </si>
  <si>
    <t xml:space="preserve">MOBILISATION DES CONNAISSANCES; SCIENCE DE LA MISE EN OEUVRE; L'ENSEIGNEMENT SUPERIEUR DE LA MUSIQUE; RECHERCHE APPLIQUEE; BIEN-ETRE DES MUSICIENS; SAINES PRATIQUES MUSICALES </t>
  </si>
  <si>
    <t>Jones, Katelyn</t>
  </si>
  <si>
    <t>347292</t>
  </si>
  <si>
    <t>Modestes violettes et fleurs de maison chaude: L'enfance épanouie dans l'art de la Grande-Bretagne victorienne</t>
  </si>
  <si>
    <t>NINETEENTH-CENTURY ART; MEDICAL HUMANITIES; PLANT HUMANITIES; ADOLESCENCE; BRITISH ART ; GENDER &amp; SEXUALITY STUDIES</t>
  </si>
  <si>
    <t>Daniel, Pratt</t>
  </si>
  <si>
    <t>347310</t>
  </si>
  <si>
    <t>Littérature mondiale socialiste</t>
  </si>
  <si>
    <t>LITTERATURE ; SOCIALISME; INTERNATIONALE LITTERATURE; L'UNION SOVIETIQUE; TRADUCTION ; DECOLONISATION DES ETUDES LITTERAIRES</t>
  </si>
  <si>
    <t>Salgado, Jan Michael</t>
  </si>
  <si>
    <t>347312</t>
  </si>
  <si>
    <t>Vers une méthode durable de création et de découverte de produits pharmaceutiques : modification sélective des hydrates de carbone par la chimie des hydrazones</t>
  </si>
  <si>
    <t>GREEN CHEMISTRY; CATALYSIS; DRUG DISCOVERY; CARBOHYDRATE; LATE-STAGE FUNCTIONALIZATION; EARTH ABUNDANT METAL</t>
  </si>
  <si>
    <t>347321</t>
  </si>
  <si>
    <t>L'amplification nanoplasmonique dans des microfluidiques permet une quantification colorimétrique accélérée des biomarqueurs d'acides nucléiques des agents pathogènes</t>
  </si>
  <si>
    <t>Gélinas, Emilie</t>
  </si>
  <si>
    <t>347322</t>
  </si>
  <si>
    <t xml:space="preserve">Une évaluation réaliste d'un programme de formation pour les résidents en médecine et les professionnels de la santé qui interviennent auprès des demandeurs d’asile de la clinique migrants à Montréal </t>
  </si>
  <si>
    <t>EVALUATION REALISTE; PROGRAMME DE FORMATION; COMPETENCE CULTURELLE; GROUPE MEDECINE DE FAMILLE; DEMANDEURS D'ASILE; HUMILITE CULTURELLE</t>
  </si>
  <si>
    <t>Dauphin Ducharme, Philippe</t>
  </si>
  <si>
    <t>347328</t>
  </si>
  <si>
    <t>Plateforme de biocapteurs pour le suivi pharmacocinétique de molécules psychoactives</t>
  </si>
  <si>
    <t>BIOCAPTEURS; ELECTROCHIMIE; APTAMERES; NEUROTRANSMETTEURS; PHARMACOCINETIQUE; MOLECULES PSYCHOACTIVES</t>
  </si>
  <si>
    <t>Jean, Steve</t>
  </si>
  <si>
    <t>347329</t>
  </si>
  <si>
    <t>Régulation du transport vésiculaire en contexte normal et pathologique</t>
  </si>
  <si>
    <t>TRANSPORT VESICULAIRE; AUTOPHAGIE; DROSOPHILE; RAB GTPASE; MALADIES INFLAMMATOIRES DE L'INTESTIN; CANCER</t>
  </si>
  <si>
    <t>Gomes-Martel, Emmanuelle</t>
  </si>
  <si>
    <t>347331</t>
  </si>
  <si>
    <t>Conserver le patrimoine agricole autrement: le cas des fiducies d'utilité sociale agricoles.</t>
  </si>
  <si>
    <t>QUEBEC; ANTHROPOLOGIE DE L'ENVIRONNEMENT; CONSERVATION DE LA NATURE; ECOLOGIE POLITIQUE; AGRICULTURE ECOLOGIQUE; FIDUCIE D'UTILITE SOCIALE AGRICOLE</t>
  </si>
  <si>
    <t>Rahayel, Shady</t>
  </si>
  <si>
    <t>347334</t>
  </si>
  <si>
    <t>Étude de la neurodégénérescence associée à la démence à corps de Lewy par une approche de neuroimagerie computationnelle</t>
  </si>
  <si>
    <t>SYNUCLEINOPATHIE; DEMENCE A CORPS DE LEWY; TROUBLE DU SOMMEIL PARADOXAL; NEUROIMAGERIE; IRM; BIOMARQUEUR</t>
  </si>
  <si>
    <t>347339</t>
  </si>
  <si>
    <t xml:space="preserve">Dérégulation traductionnelle et plasticité métabolique dans le cancer et d’autres états pathologiques </t>
  </si>
  <si>
    <t>TRADUCTION DE L'ARN; METABOLISME; MTOR; CANCER ; RESISTANCE AUX THERAPIES ; EXPRESSION GENIQUE</t>
  </si>
  <si>
    <t>Foray, Caroline</t>
  </si>
  <si>
    <t>347342</t>
  </si>
  <si>
    <t xml:space="preserve">Art et justice sociale : le rôle des pratiques artistiques à l’intersection de la santé et de la lutte contre le racisme anti-Noir·es au Canada </t>
  </si>
  <si>
    <t>TRAVAIL SOCIAL; DETERMINANTS SOCIAUX DE LA SANTE; COMMUNAUTES NOIRES; CANADA; RECHERCHE BASEE SUR LES ARTS; HISTOIRE ORALE</t>
  </si>
  <si>
    <t>Roger, Anais</t>
  </si>
  <si>
    <t>347343</t>
  </si>
  <si>
    <t>Le rôle des neurones sensoriels dans l'immunité innée mémoire</t>
  </si>
  <si>
    <t>IMMUNOLOGIE; NEUROIMMUNOLOGIE; CELLULES SOUCHES HEMATOPOIETIQUES; IMMUNITE ENTRAINEE ; VACCINATION; INFECTION</t>
  </si>
  <si>
    <t>Ruiz, Matthieu</t>
  </si>
  <si>
    <t>347345</t>
  </si>
  <si>
    <t>La lipidomique au service de la découverte de signatures lipidiques révélatrices de nouveaux mécanismes des maladies cardiaques et mitochondriales à la base de cibles thérapeutiques innovantes.</t>
  </si>
  <si>
    <t>LIPIDOMIQUE; MITOCHONDRIES; STEATOSE HEPATIQUE NON ALCOOLIQUE ; LIPIDES ETHERS; SYNDROME DE LEIGH; INSUFFISANCE CARDIAQUE</t>
  </si>
  <si>
    <t>Mezdour, Amina</t>
  </si>
  <si>
    <t>347359</t>
  </si>
  <si>
    <t>Être aidant d'un parent ainé, un choix? Analyse des notions de choix et de respect de la volonté dans l'application de la politique du gouvernement du Québec</t>
  </si>
  <si>
    <t>SOUTIEN INFORMEL ; PERSONNES AGEES; SEVICES SOCIAUX ET DE SOIN; COMMUNAUTES ETHNOCULTURELLES; PROCHES AIDANTS; LIBRE CHOIX</t>
  </si>
  <si>
    <t>Campos-Gottardo, Rafael</t>
  </si>
  <si>
    <t>347361</t>
  </si>
  <si>
    <t>Les médias, l’opinion publique et le recul démocratique dans les payes du sud: la preuve du Salvador</t>
  </si>
  <si>
    <t>DEMOCRACY; PUBLIC OPINION; BACKSLIDING; NORM EROSION; EL SALVADOR; ELECTORAL DYNAMICS</t>
  </si>
  <si>
    <t>Raynal, Noël</t>
  </si>
  <si>
    <t>347364</t>
  </si>
  <si>
    <t>Cibler les altérations épigénétiques dans le cancer par le développement de modèles précliniques en 3 dimensions.</t>
  </si>
  <si>
    <t>EPIGENETIQUE; TRANSCRIPTION; MODELES PRECLINIQUES; CULTURE CELLULAIRE EN TROIS DIMENSIONS; CO-CULTURE ; CRIBLAGE DE MOLECULES</t>
  </si>
  <si>
    <t>Gagliano Taliun, Sarah</t>
  </si>
  <si>
    <t>347366</t>
  </si>
  <si>
    <t>L’investigation computationnelle de l’impact des systèmes biologiques sur le vieillissement en utilisant les données génétiques et les analyses stratifiées par le sexe</t>
  </si>
  <si>
    <t>MALADIES LIEES AU VIEILLISSEMENT; GENETIQUE COMPUTATIONNELLE; BIOLOGIE DES SYSTEMES; BIOBANQUES ; ETUDES D?ASSOCIATION; INFERENCE CAUSALE</t>
  </si>
  <si>
    <t>Zeytuni, Natalie</t>
  </si>
  <si>
    <t>347370</t>
  </si>
  <si>
    <t>Stratégies alternatives pour prévenir l'infection par les pathogènes buccaux et les maladies systémiques de combat</t>
  </si>
  <si>
    <t>PERIODONTAL DISEASE ; ORAL PATHOGENS; BACTERIAL SECRETION SYSTEMS; VIRULENCE FACTORS ; STRUCTURE-FUNCATION STUDIES; MACROMOLECULAR PROTEIN COMPLEXES</t>
  </si>
  <si>
    <t>Pastor, William</t>
  </si>
  <si>
    <t>347371</t>
  </si>
  <si>
    <t>Mécanismes d’acquisition de la méthylation de l’ADN et formation de l’hétérochromatine de l’épiblaste, du trophoblaste et des lignées germinales.</t>
  </si>
  <si>
    <t>DNA METHYLATION; DEVELOPMENT; GENE EXPRESSION; CHROMATIN; PLACENTA; EMBRYOGENESIS</t>
  </si>
  <si>
    <t>Pilato, Viviana</t>
  </si>
  <si>
    <t>347372</t>
  </si>
  <si>
    <t xml:space="preserve">L’exécution des pratiques relatives aux entreprises et aux droits de l'homme et des pratiques relatives à la responsabilité sociale des entreprises dans les entreprises multinationales et leurs filiales : une étude comparative entre le Québec et la France. </t>
  </si>
  <si>
    <t>ENTREPRISES ET DROITS DE L'HOMME (EDH); RESPONSABILITE SOCIALE DES ENTREPRISES; COMMERCE INTERNATIONAL; COMPLEXITE INSTITUTIONNELLE; RECHERCHE QUALITATIVE; RELATION SIEGE-FILIALE</t>
  </si>
  <si>
    <t>Tanaka, Yoshiaki</t>
  </si>
  <si>
    <t>347381</t>
  </si>
  <si>
    <t>Étude de les maladies cérébrales à l'aide d'organoïdes cérébraux et de l'intelligence artificielle</t>
  </si>
  <si>
    <t>ORGANOIDE CEREBRAL; INTELLIGENCE ARTIFICIELLE ; BIOINFORMATIQUE; GLIOBLASTOME MULTIFORME; SEQUENCAGE UNICELLULAIRE; MALADIES DU CERVEAU</t>
  </si>
  <si>
    <t>Oukassi, Hedir</t>
  </si>
  <si>
    <t>347389</t>
  </si>
  <si>
    <t>Bourses de formation à la maîtrise pour la Francophonie-C6X1 : 2024-2025</t>
  </si>
  <si>
    <t xml:space="preserve">INDUSTRIE 4.0; ETUDES DE MODELISATION ET DE SIMULATION; INTELLIGENCE ARTIFICIELLE; OPTIMISATION; GESTION DE LA PRODUCTION; JUMEAUX NUMERIQUE </t>
  </si>
  <si>
    <t>Turner, Craig</t>
  </si>
  <si>
    <t>347392</t>
  </si>
  <si>
    <t xml:space="preserve">Mouvements proximaux chez les pianistes experts et réduction d'expositions biomécaniques aux troubles musculosquelettiques liés à la pratique instrumentale   </t>
  </si>
  <si>
    <t>PIANO PERFORMANCE BIOMECHANICS; MUSCULOSKELETAL DISORDERS; ANTHROPOMETRY; INJURY PREVENTION; MUSICAL CONTEXT; KINEMATICS</t>
  </si>
  <si>
    <t>Mcgraw, Serge</t>
  </si>
  <si>
    <t>347398</t>
  </si>
  <si>
    <t>Implication de Dérèglements Épigénétiques Embryonnaires sur le (Neuro)Développement</t>
  </si>
  <si>
    <t>PROGRAMME EPIGENETIQUE; METHYLATION DE L'ADN; EXPOSITION PRENATALE; CELLULES SOUCHES; ORIGINE DEVELOPPEMENTALE DES MALADIES ; DEVELOPPEMENT</t>
  </si>
  <si>
    <t>Massé-Alarie, Hugo</t>
  </si>
  <si>
    <t>347401</t>
  </si>
  <si>
    <t>Compréhension de l’implication des régions préfrontales du cerveau dans la lombalgie pour optimiser sa prise en charge multidimensionnelle</t>
  </si>
  <si>
    <t>LOMBALGIE; PHYSIOTHERAPIE; CONTROLE DU MOUVEMENT; PROGNOSTIC; INTERVENTION; MULTIDIMENSIONNEL</t>
  </si>
  <si>
    <t>Quesnel-Vallières, Mathieu</t>
  </si>
  <si>
    <t>347404</t>
  </si>
  <si>
    <t>Mécanismes de régulation de l'épissage alternatif de l'ARN dans le système hématopoïétique et le cancer du sang</t>
  </si>
  <si>
    <t>TRANSCRIPTOMIQUE; LEUCEMIE; EPISSAGE ALTERNATIF DE L'ARN; HEMATOPOIESE; EXPRESSION DES GENES; IMMUNOTHERAPIE</t>
  </si>
  <si>
    <t>Boilard, Éric</t>
  </si>
  <si>
    <t>347406</t>
  </si>
  <si>
    <t>Étude du rôle des plaquettes et de leurs vésicules extra cellulaires dans l'inflammation</t>
  </si>
  <si>
    <t>ARTHRITE; LUPUS; PLAQUETTES; MEGACARYOCYTES; VESICULES EXTRA CELLULAIRES; MITOCHONDRIES</t>
  </si>
  <si>
    <t>Fontaine, Guillaume</t>
  </si>
  <si>
    <t>347409</t>
  </si>
  <si>
    <t>Avancer la science de la mise en œuvre axée sur l'équité : Un programme de recherche pour améliorer les soins des maladies infectieuses chez les populations marginalisées</t>
  </si>
  <si>
    <t>IMPLEMENTATION SCIENCE; HEALTH EQUITY; INFECTIOUS DISEASES; DIAGNOSTICS; IMPLEMENTATION STRATEGIES; STIGMA</t>
  </si>
  <si>
    <t>Tremblay, Marie-Claude</t>
  </si>
  <si>
    <t>347410</t>
  </si>
  <si>
    <t>Assurer des soins culturellement sécuritaires aux populations autochtones au Québec</t>
  </si>
  <si>
    <t>SANTE AUTOCHTONE; SECURITE CULTURELLE; ACCES AUX SOINS; RECHERCHE PARTICIPATIVE; DECOLONISATION; RACISME EN SANTE</t>
  </si>
  <si>
    <t>Barabash, Maxime</t>
  </si>
  <si>
    <t>347413</t>
  </si>
  <si>
    <t>Distinction et quantification des nanoparticules anthropiques et naturelles dans les cours d'eau avec l'instrument TOF-SP-ICP-MS</t>
  </si>
  <si>
    <t>COURS D'EAU; ANTHROPIQUE; NANOPARTICULE; SPECTROMETRIE DE MASSE; QUANTIFICATION; CARACTERISATION</t>
  </si>
  <si>
    <t>Belleannée, Clémence</t>
  </si>
  <si>
    <t>347414</t>
  </si>
  <si>
    <t>P.R.I.S.M.A: Programme de Recherche sur l'Infertilité et la physio-pathologie du Système Reproducteur MAsculin.</t>
  </si>
  <si>
    <t>SYSTEME REPRODUCTEUR MASCULIN; INFERTILITE; CANCER DE LA PROSTATE; MODELES MURINS; CILS PRIMAIRES; ORGANOIDES</t>
  </si>
  <si>
    <t>Clery, Justine</t>
  </si>
  <si>
    <t>347426</t>
  </si>
  <si>
    <t>Le marmouset, un modèle préclinique pour étudier et mieux comprendre les processus sensoriels et la cognition sociale de l'autisme</t>
  </si>
  <si>
    <t>FUNCTIONAL MAGNETIC RESONANCE IMAGING; SENSORY PROCESSING ; SOCIAL COGNITION; NONHUMAN PRIMATES; BRAIN NETWORKS; AUTISM</t>
  </si>
  <si>
    <t>Garneau, James</t>
  </si>
  <si>
    <t>347442</t>
  </si>
  <si>
    <t>Prédire l'effet du stress chronique et de la réactivité au stress sur la gravité de l'insomnie et la réponse au thérapie cognitivo-comportementale pour l'insomnie.</t>
  </si>
  <si>
    <t>INSOMNIA; COGNITIVE BEHAVIOURAL THERAPY (CBTI); CHRONIC STRESS ; PHYSIOLOGY; CORTISOL; HEART RATE VARIABILITY</t>
  </si>
  <si>
    <t>Mackinnon, Anna</t>
  </si>
  <si>
    <t>347446</t>
  </si>
  <si>
    <t>Soutenir la santé mentale périnatale et la parentalité pour promouvoir le développement de la petite enfance</t>
  </si>
  <si>
    <t>SANTE MENTALE PERINATALE ; DEVELOPPEMENT DE LA PETITE ENFANCE; PARENTALITE; INTERVENTIONS PSYCHOLOGIQUES; ESSAIS CLINIQUE; DEPISTAGE</t>
  </si>
  <si>
    <t>Coulombe, Janie</t>
  </si>
  <si>
    <t>347453</t>
  </si>
  <si>
    <t>Un cadre général pour l'inférence causale dans les études observationnelles où les patients sont observés irrégulièrement</t>
  </si>
  <si>
    <t>INFERENCE CAUSALE; DOSSIERS MEDICAUX ELECTRONIQUES; STRATEGIES ADAPTATIVES DE TRAITEMENT; TEMPS D'OBSERVATION IRREGULIERS; DONNEES MANQUANTES; ETUDES OBSERVATIONNELLES</t>
  </si>
  <si>
    <t>Van Hulst, Andraea</t>
  </si>
  <si>
    <t>347454</t>
  </si>
  <si>
    <t>Vers une meilleure compréhension des déterminants et des stratégies d'intervention pour la prévention et la prise en charge de l'obésité à la petite-enfance</t>
  </si>
  <si>
    <t>EARLY CHILDHOOD; INFANT FEEDING; OVERWEIGHT AND OBESITY; POSTNATAL GROWTH; PREVENTION; SOCIAL DETERMINANTS OF HEALTH</t>
  </si>
  <si>
    <t>Molinaro, Monica</t>
  </si>
  <si>
    <t>347458</t>
  </si>
  <si>
    <t>Détresse morale et soins de santé moralement complexes: quoi, qui et quoi faire?</t>
  </si>
  <si>
    <t>MORAL DISTRESS; QUALITATIVE RESEARCH METHODOLOGIES; HEALTHCARE STRUCTURING; CAREGIVING; HEALTHCARE PROVISION AND RECEIPT; MORALLY AND ETHICALLY COMPLEX HEALTHCARE</t>
  </si>
  <si>
    <t>Krock, Emerson</t>
  </si>
  <si>
    <t>347462</t>
  </si>
  <si>
    <t>Autoantibody pain and the microbiome in fibromyalgia</t>
  </si>
  <si>
    <t>FIBROMYALGIA; PAIN; AUTOANTIBODIES; MICROBIOME; SENSORY NERVOUS SYSTEM; DORSAL ROOT GANGLIA</t>
  </si>
  <si>
    <t>Chaveca, Martin</t>
  </si>
  <si>
    <t>347470</t>
  </si>
  <si>
    <t>Effet du fini de surface usinée de pièces en aluminium sur la qualité de l'anodisation</t>
  </si>
  <si>
    <t>USINAGE; ALUMINIUM; FINI DE SURFACE; TRAITEMENT DE SURFACE; ANODISATION; QUALITE</t>
  </si>
  <si>
    <t>Dufour, Isabelle</t>
  </si>
  <si>
    <t>347471</t>
  </si>
  <si>
    <t>Trajectoires de soins et transitions des personnes vivant avec un trouble neurocognitif majeur: développer des connaissances stratégiques par la valorisation des données médico-administratives québécoises.</t>
  </si>
  <si>
    <t>TROUBLES NEUROCOGNITIFS MAJEURS ; TRAJECTOIRES DE SOINS ; TRANSITIONS DE SOINS ; DONNEES MEDICO-ADMINISTRATIVES; UTILISATION DES SERVICES DE SANTE ; APPROCHE PARTICIPATIVE</t>
  </si>
  <si>
    <t>St-Pierre, Marc-Olivier</t>
  </si>
  <si>
    <t>347478</t>
  </si>
  <si>
    <t xml:space="preserve">Effets des différences morphologiques entre les hommes et les femmes sur le risque de dislocation de l'épaule : une évaluation cadavérique et cinématique </t>
  </si>
  <si>
    <t>University of Pittsburgh</t>
  </si>
  <si>
    <t xml:space="preserve">SHOULDER JOINT; KINEMATICS; BIOMEDICAL ENGINEERING ; CLINICAL TESTING; MATERIAL PROPERTIES; STATISTICAL SHAPE MODELLING </t>
  </si>
  <si>
    <t>Udunna, Anazodo</t>
  </si>
  <si>
    <t>347484</t>
  </si>
  <si>
    <t>Brilliance : conception et évaluation d'outils de traitement d'images TEP indépendants du fournisseur pour l'imagerie TEP
cérébrale à ultra haute résolution / Brilliance:Design and evaluation of vendor agnostic PET image processing tools for Ultra-high Resolution Brain PET
imaging</t>
  </si>
  <si>
    <t xml:space="preserve">POSITRON EMISSION TOMOGRAPHY PET ; DEEP LEARNING; MAGNETIC RESONANCE IMAGING MRI; NEUROIMAGING ; HIGH RESOLUTION; NEURODEGENERATION </t>
  </si>
  <si>
    <t>Duchesne, Simon</t>
  </si>
  <si>
    <t>347486</t>
  </si>
  <si>
    <t>Équipe FQRNT pour l'avancement des modèles computationels de la santé cérébrale</t>
  </si>
  <si>
    <t>COMPUTATIONAL MODELS; MULTISCALE MODELLING; HYBRID MODELS; HIGH-DIMENSIONAL OPTIMIZATION; DATA SCIENCE; NEUROSCIENCE</t>
  </si>
  <si>
    <t>Carr, Michelle</t>
  </si>
  <si>
    <t>347490</t>
  </si>
  <si>
    <t>Ingénierie des rêves : Modulation des rêves et ses effets sur le sommeil paradoxal et la régulation des émotions</t>
  </si>
  <si>
    <t>SOMMEIL; REVES; REGULATION DES EMOTIONS; SCIENCES NEUROCOGNITIVES; POLYSOMNOGRAPHIE; REVE LUCIDE</t>
  </si>
  <si>
    <t>Halabi, Talal</t>
  </si>
  <si>
    <t>347491</t>
  </si>
  <si>
    <t>Atténuation des menaces de sécurité dans les systèmes cyberphysiques industriels en utilisant des agents autonomes</t>
  </si>
  <si>
    <t>CYBERSECURITE; SYSTEMES CYBERPHYSIQUES ; CYBERDEFENSE AUTONOME; APPRENTISSAGE PAR RENFORCEMENT; INTELLIGENCE ARTIFICIELLE; RESILIENCE</t>
  </si>
  <si>
    <t>Laverdière, Jean</t>
  </si>
  <si>
    <t>347493</t>
  </si>
  <si>
    <t>Optimisation du traitement de l'anémie falciforme et des leucémies en pédiatrie par l'impression 3D de comprimés d'hydroxyurée</t>
  </si>
  <si>
    <t>PHARMACOTHERAPIE PERSONNALISEE; IMPRESSION 3D DE MEDICAMENTS; HYDROXYUREE; PEDIATRIE; ANEMIE FALCIFORME; LEUCEMIES</t>
  </si>
  <si>
    <t>Zhou, Wen Bo (Sam)</t>
  </si>
  <si>
    <t>347496</t>
  </si>
  <si>
    <t>Le rôle de l'inflammation chronique systémique en la douleur neuropathique</t>
  </si>
  <si>
    <t>NEUROPATHIC PAIN; SYSTEMIC CHRONIC INFLAMMATION; CYTOKINES AND CHEMOKINES; PROTEOMICS; SEX DIFFERENCE; NERVE INJURY</t>
  </si>
  <si>
    <t>347507</t>
  </si>
  <si>
    <t>Développement de méthodes analytiques pour détecter les substances perfluoroalkyliques et polyfluoroalkyliques (SPFA) dans les aliments en intégrant la spectrométrie de masse en tandem à haute résolution et l'apprentissage automatique</t>
  </si>
  <si>
    <t>Conseil national de recherches Canada [CNRC]</t>
  </si>
  <si>
    <t>ANALYTICAL CHEMISTRY; HIGH-RESOLUTION MASS SPECTROMETRY; CHEMICAL CONTAMINANTS; PFAS; FOOD SAFETY; MACHINE LEARNING</t>
  </si>
  <si>
    <t>Samson, Nicolas</t>
  </si>
  <si>
    <t>347509</t>
  </si>
  <si>
    <t>Repousser les limites des algorithmes de conduite autonome sur la glace</t>
  </si>
  <si>
    <t>ROBOTIQUE MOBILE; MODELES DYNAMIQUES; VEHICULE AUTONOME; PLANIFICATION DE TRAJECTOIRE; CONTROLE ADAPTATIF; GLACE</t>
  </si>
  <si>
    <t>Korver, Maartje</t>
  </si>
  <si>
    <t>347512</t>
  </si>
  <si>
    <t>Régimes de mélange des lacs du monde</t>
  </si>
  <si>
    <t>GEOGRAPHIE PHYSIQUE; LIMNOLOGIE GLOBALE; REGIME THERMIQUE; REGIME DE MELANGE; CLASSEMENT DES LACS; TELEDETECTION</t>
  </si>
  <si>
    <t>Cutumisu, Maria</t>
  </si>
  <si>
    <t>347516</t>
  </si>
  <si>
    <t>Évaluation d'un simulateur de réanimation néonatale à l'aide de techniques d'apprentissage automatique</t>
  </si>
  <si>
    <t>SCIENCES DE L'APPRENTISSAGE; APPRENTISSAGE AUTOMATIQUE; SCIENCES DE LA SANTE; FEEDBACK; EXPLORATION DE DONNEES EDUCATIVES; JEUX SERIEUX</t>
  </si>
  <si>
    <t>Demers, Marika</t>
  </si>
  <si>
    <t>347519</t>
  </si>
  <si>
    <t>Favoriser la récupération motrice suite à un accident vasculaire cérébral: interventions ciblées basées sur les mécanismes sous-jacents à la récupération motrice</t>
  </si>
  <si>
    <t>MEMBRE SUPERIEUR; READAPTATION; RECUPERATION MOTRICE; ERGOTHERAPIE; ACCIDENT VASCULAIRE CEREBRAL; TECHNOLOGIES DE LA SANTE</t>
  </si>
  <si>
    <t>Bernard, Geneviève</t>
  </si>
  <si>
    <t>347528</t>
  </si>
  <si>
    <t>Leucodystrophies: Un Programme de Recherche Translationnelle</t>
  </si>
  <si>
    <t>LEUCODYSTROPHIES; MODELES CELLULAIRES ET MURINS; DEVELOPPEMENT DE THERAPIES (EX. GENIQUE); DECOUVERTE DE GENES &amp; PATHOPHYSIOLOGIE; GENOTYPE-PHENOTYPE &amp; HISTOIRE NATURELLE; RECHERCHE CENTREE SUR LE PATIENT</t>
  </si>
  <si>
    <t>Grenier, Pier-Alexandre</t>
  </si>
  <si>
    <t>347534</t>
  </si>
  <si>
    <t>La sauvegarde du frêne noir, Fraxinus nigra passe par le recensement de sa diversité génétique</t>
  </si>
  <si>
    <t xml:space="preserve">ESPECES EN VOIE DE DISPARITION ; RESISTANCE AUX INSECTES ET AUX MALADIES ; GENOMIQUE DU PAYSAGE ; GENETIQUE DES POPULATIONS ; GENOTYPAGE PAR SEQUENCAGE (GBS) ; FRENE NOIR </t>
  </si>
  <si>
    <t>Wong, Tak Yi Mayumi</t>
  </si>
  <si>
    <t>347540</t>
  </si>
  <si>
    <t>Comprendre les signatures nano-architecturales des cellules cérébrales chez la souris et l'homme</t>
  </si>
  <si>
    <t>NEUROSCIENCE; BRAIN; NEURAL CIRCUIT; SYNAPSE; GLIA; ASTROCYTE</t>
  </si>
  <si>
    <t>Puzzi, Samantha</t>
  </si>
  <si>
    <t>347541</t>
  </si>
  <si>
    <t>La ville parle : Praxis sur les campus et délibération démocratique à Montréal</t>
  </si>
  <si>
    <t>SOCIAL CHANGE; DEMOCRATIC DELIBERATION; URBAN SPACE; UNIVERSITY CAMPUS; BUILT ENVIRONMENT; SPATIAL PRAXIS</t>
  </si>
  <si>
    <t>Haddad, Nour</t>
  </si>
  <si>
    <t>347542</t>
  </si>
  <si>
    <t xml:space="preserve">Le traitment prosocial par les pairs chez les jeunes adolescents: comprendre le lien entre le traitment prosocial reçu au quotidien et l'ajustement émotif. </t>
  </si>
  <si>
    <t>TRAITMENT PROSOCIAL; JEUNES ADOLESCENTS; PAIRS; AJUSTEMENT EMOTIF; INTENTION; JOURNAUX QUOTIDIENS</t>
  </si>
  <si>
    <t>347545</t>
  </si>
  <si>
    <t xml:space="preserve">De la pratique d’un métier à son enseignement en formation professionnelle. Identifier, reconnaitre, transmettre des savoir-faire de prudence pour la prévention des risques professionnels. </t>
  </si>
  <si>
    <t>FORMATION PROFESSIONNELLE; ENSEIGNEMENT; SANTE ET SECURITE AU TRAVAIL; PREVENTION DES RISQUES PROFESSIONNELS; TRANSMISSION DE L'EXPERIENCE ; SAVOIR-FAIRE DE METIER ET DE PRUDENCE</t>
  </si>
  <si>
    <t>Turmel, Audrey</t>
  </si>
  <si>
    <t>347554</t>
  </si>
  <si>
    <t>Interaction entre les systèmes mélanocortine et noradrénergique dans le bilan énergétique</t>
  </si>
  <si>
    <t>OBESITE; BALANCE ENERGETIQUE; HYPOTHALAMUS; MELANOCORTINE; NORADRENALINE; RECEPTEUR ADRENERGIQUE</t>
  </si>
  <si>
    <t>Ajudarte De Campos, Rafael</t>
  </si>
  <si>
    <t>347556</t>
  </si>
  <si>
    <t>Optimisation robuste pour le problème de tournées de véhicules avec livraisons fractionnées</t>
  </si>
  <si>
    <t>PROGRAMMATION STOCHASTIQUE; INCERTITUDE; OPTIMISATION ROBUSTE; LIVRAISONS FRACTIONNEES; PROBLEME DE TOURNEES DE VEHICULES; OPTIMISATION</t>
  </si>
  <si>
    <t>347560</t>
  </si>
  <si>
    <t>Quels sont les mécanismes de la relation d'aide qui favorisent le rétablissement? Une recherche qualitative s'appuyant sur le réalisme critique</t>
  </si>
  <si>
    <t>Rebentisch, Hannah</t>
  </si>
  <si>
    <t>347563</t>
  </si>
  <si>
    <t xml:space="preserve">La culture institutionnelle canadienne et la gestion des mégaprojets, et le cas de la Ligne 1 de l'O-Train </t>
  </si>
  <si>
    <t>PLANNING CULTURE; MEGAPROJECTS; GOVERNANCE; INSTITUTIONAL CULTURE; PROJECT MANAGEMENT; URBAN PLANNING</t>
  </si>
  <si>
    <t>Deslongchamps, Caroline</t>
  </si>
  <si>
    <t>347564</t>
  </si>
  <si>
    <t>Impacts des routes sur le comportement des caribous migrateurs</t>
  </si>
  <si>
    <t>NUNAVIK; OBSERVATION DIRECTE; COMPORTEMENT ANIMAL; CARIBOU MIGRATEUR; ROUTES; TRANSPORT MINIER</t>
  </si>
  <si>
    <t>Hooshiar Ahmedi,, Seyed Amir</t>
  </si>
  <si>
    <t>347576</t>
  </si>
  <si>
    <t>Des robots intelligents pour l'avenir de la chirurgie</t>
  </si>
  <si>
    <t>SURGICAL ROBOTS; ARTIFICIAL INTELLIGENCE; SENSORS; SENSOR FUSION; SOFT ROBOTICS; AUGMENTED REALITY</t>
  </si>
  <si>
    <t>Vuu, Tony</t>
  </si>
  <si>
    <t>347578</t>
  </si>
  <si>
    <t>Étude de la fonctionnalisation d’une bicouche de graphène par simulations ab initio pour la fabrication de biocapteurs électroniques</t>
  </si>
  <si>
    <t>BIOCAPTEURS ELECTRONIQUES; NANOMATERIAUX; GRAPHENE; STRUCTURE ELECTRONIQUE; SIMULATIONS AB INITIO; THEORIE DE LA FONCTIONNELLE DE DENSITE</t>
  </si>
  <si>
    <t>Wilson, Emily</t>
  </si>
  <si>
    <t>347580</t>
  </si>
  <si>
    <t>L’activation des récepteurs d’hydrocarbures aryliques par les produits à base de cannabis inhalés régule l’inflammation pulmonaire</t>
  </si>
  <si>
    <t>CANNABIS; INFLAMMATION; LUNGS; ARYL HYDROCARBON RECEPTOR; TOXICOLOGY; VAPE</t>
  </si>
  <si>
    <t>Carlton, Rosemary</t>
  </si>
  <si>
    <t>347595</t>
  </si>
  <si>
    <t>Délinquance ou victimisation? Comprendre et répondre aux situations d’exploitation sexuelle des jeunes en contexte de la protection de l’enfance</t>
  </si>
  <si>
    <t>PROTECTION DE L'ENFANCE; ADOLESCENCE; EXPLOITATION SEXUELLE; ECHANGE DES SERVICES SEXUELS; ANALYSE FEMINISTE; L'AUTONOMIE DES JEUNES</t>
  </si>
  <si>
    <t>Yaker, Linda</t>
  </si>
  <si>
    <t>347598</t>
  </si>
  <si>
    <t>Régulation et fonction de NFE2L3 : lien entre l'activité du facteur de transcription et le cancer colorectal</t>
  </si>
  <si>
    <t>TUMORIGENESE ; INVASION CELLULAIRE ; CANCER COLORECTAL; INFLAMMATION ; BIOLOGIE MOLECULAIRE; FACTEUR DE TRANSCRIPTION</t>
  </si>
  <si>
    <t>Tremblay, Karine</t>
  </si>
  <si>
    <t>347603</t>
  </si>
  <si>
    <t>Pharmacogénétique appliquée en santé de précision</t>
  </si>
  <si>
    <t>PHARMACOGENETIQUE; MALADIES INFLAMMATOIRES DE L'INTESTIN; RECHERCHE CLINIQUE; MEDECINE DE PRECISION; APPLICATION CLINIQUE; INTERDISCIPLINARITE</t>
  </si>
  <si>
    <t>347604</t>
  </si>
  <si>
    <t>Agir pour la santé des jeunes: Écrans, saines habitudes de vie et prévention des maladies chroniques</t>
  </si>
  <si>
    <t>ECRANS; COMPORTEMENTS DE MOUVEMENT; SEDENTARITE; ACTIVITE PHYSIQUE; SOMMEIL; INTERVENTIONS</t>
  </si>
  <si>
    <t>347605</t>
  </si>
  <si>
    <t xml:space="preserve">Promouvoir l'utilisation d'interventions technologiques pour les services de santé mentale des jeunes: Un système de santé apprenant basé sur les données numériques, les soins virtuels et la co-conception </t>
  </si>
  <si>
    <t>TECHNOLOGIE NUMERIQUE; JEUNESSE ET BIEN-ETRE ; SYSTEME D'APPRENTISSAGE DE LA SANTE; PROMOTION/TRAITEMENT DE LA SANTE MENTALE; SOINS VIRTUELS; CO-CONCEPTION</t>
  </si>
  <si>
    <t xml:space="preserve">Brambilla , Davide </t>
  </si>
  <si>
    <t>347607</t>
  </si>
  <si>
    <t>Conception de microtechnologies et nanotechnologies pour des applications thérapeutiques et diagnostiques</t>
  </si>
  <si>
    <t>MICROTECHNOLOGIES; CIBLAGE; THERAPIE GENIQUE; DIAGNOSTIQUE NON INVASIF; MALADIES RARES; NANOMEDICINE</t>
  </si>
  <si>
    <t>Morin, Amélie</t>
  </si>
  <si>
    <t>347611</t>
  </si>
  <si>
    <t>Impact des changements climatiques sur les bourdons au Québec et potentiel des bandes fleuries arborées pour améliorer leur résilience.</t>
  </si>
  <si>
    <t>CHANGEMENTS CLIMATIQUES; BIODIVERSITE; POLLINISATEURS; RESILIENCE; ESPECES MENACEES, VULNERABLES, EN PERIL; BANDES FLEURIES ARBOREES</t>
  </si>
  <si>
    <t>Delbes, Géraldine</t>
  </si>
  <si>
    <t>347618</t>
  </si>
  <si>
    <t>Cartographie spatiale et temporelle des perturbateurs endocriniens dans l'air urbain.</t>
  </si>
  <si>
    <t>PERTURBATEURS ENDOCRINIENS; CHIMIE; GEOGRAPHIE; AIR URBAIN; TOXICOLOGIE; EQUITE</t>
  </si>
  <si>
    <t>Ladouceur, Korine</t>
  </si>
  <si>
    <t>347619</t>
  </si>
  <si>
    <t>La justice alternative en contexte autochtone urbain pour guérir des violences de genre : une analyse à la lumière de la crise de Val-d'Or.</t>
  </si>
  <si>
    <t>FEMMES AUTOCHTONES; JUSTICE; VIOLENCES DE GENRE; GUERISON; MILIEU URBAIN; COMMUNAUTE</t>
  </si>
  <si>
    <t>Debiais, Alizée</t>
  </si>
  <si>
    <t>347631</t>
  </si>
  <si>
    <t>Développement de molécules organiques comme électrolyte de piles rédox à flux aqueuses à l'aide de la chimie numérique</t>
  </si>
  <si>
    <t>ENERGIE; ELECTROCHIMIE; CHIMIE NUMERIQUE; BATTERIES; ELECTROLYTES; PILES REDOX A FLUX</t>
  </si>
  <si>
    <t>Zhang, Qihuang</t>
  </si>
  <si>
    <t>347649</t>
  </si>
  <si>
    <t>Méthodes statistiques pour la transcriptomique spatiale</t>
  </si>
  <si>
    <t>SPATIAL TRANSCRIPTOMICS; STATISTICAL GENOMICS; MULTI-OMICS; BIOMEDICAL TECHNOLOGY; BIOSTATISTICS; ARTIFICIAL INTELLIGENCE</t>
  </si>
  <si>
    <t xml:space="preserve">Njingouo Mounchingam, Aoudou </t>
  </si>
  <si>
    <t>347656</t>
  </si>
  <si>
    <t>Apprentissage automatique pour l'estimation de l'effet causal des inégalités de genre sur la mortalité des enfants de moins de cinq ans : Cas du Cameroun</t>
  </si>
  <si>
    <t>MORTALITE; GENRE; ENFANT; CAMEROUN; CAUSALITE; APPRENTISSAGE</t>
  </si>
  <si>
    <t>Samson, Marie-Élise</t>
  </si>
  <si>
    <t>347663</t>
  </si>
  <si>
    <t>Matière organique et microorganismes du sol; comprendre leurs interactions pour mieux piloter la gestion des stocks de
carbone des sols dans les agroécosystèmes</t>
  </si>
  <si>
    <t>AGRICULTURE DURABLE ; MATIERE ORGANIQUE DES SOLS ; CYCLE DU CARBONE DU SOL; MICROBIOLOGIE DU SOL; TRAITS FONCTIONNELS DES MICROORGANISMES ; BIOSTATISTIQUES</t>
  </si>
  <si>
    <t>Béland, Sébastien</t>
  </si>
  <si>
    <t>347664</t>
  </si>
  <si>
    <t>Appliquer le modèle de Rasch- Défis et pistes de solution</t>
  </si>
  <si>
    <t>Cossette, Benoît</t>
  </si>
  <si>
    <t>347665</t>
  </si>
  <si>
    <t>Évaluer l’impact de l’usage de médicaments anticholinergiques et sédatifs chez les aînés</t>
  </si>
  <si>
    <t>PHARMACIE; GERIATRIE; VIEILLISSEMENT; MOBILITE; CAPTEURS PORTES; ANTICHOLINERGIQUES</t>
  </si>
  <si>
    <t>347667</t>
  </si>
  <si>
    <t>Influence des pratiques d’accompagnement des personnes enseignantes associées sur le sentiment d'efficacité personnelle des stagiaires québécois et québécoises à gérer la classe</t>
  </si>
  <si>
    <t>Deblois, Geneviève</t>
  </si>
  <si>
    <t>347672</t>
  </si>
  <si>
    <t>L'étude des adaptations métaboliques et épigénétiques au stress du microenvironnement et à la résistance aux médicaments dans les cancers du sein</t>
  </si>
  <si>
    <t>CANCER DU SEIN TRIPLE-NEGATIF; ADAPTATIONS METABOLIQUES; EPIGENETIQUE DU CANCER; RESISTANCE AUX THERAPIES ANTICANCEREUSES; GENOMIQUE FONCTIONNELLE; REPROGRAMMATION EPIGENETIQUES</t>
  </si>
  <si>
    <t>Perfetto, Sara</t>
  </si>
  <si>
    <t>347681</t>
  </si>
  <si>
    <t>Analyse transversale de l’influence de la course à pied de haut niveau sur l’épaisseur corticale chez les coureurs élites et maîtres</t>
  </si>
  <si>
    <t>NEUROIMAGERIE; EPAISSEUR CORTICALE; VIEILLISSEMENT; ATHLETES ELITES; COUREURS ELITES; ATHLETES MAITRES</t>
  </si>
  <si>
    <t>Bourgeois-Daigneault, Marie-Claude</t>
  </si>
  <si>
    <t>347687</t>
  </si>
  <si>
    <t>Améliorer l’immunothérapie virale du cancer du sein en augmentant la réplication viral et l'immunité anti-tumorale induite par les virus oncolytiques</t>
  </si>
  <si>
    <t>VIRUS ONCOLYTIQUE; CANCER DU SEIN; ESTROGENE; MICROENVIRONMENT TUMORAL; HORMONES; VACCINATION ANTI-TUMORALE</t>
  </si>
  <si>
    <t>Moisan, Gabriel</t>
  </si>
  <si>
    <t>347697</t>
  </si>
  <si>
    <t>Vers une optimisation de la thérapie orthésique pour des patients atteints de troubles musculosquelettiques chroniques aux pieds</t>
  </si>
  <si>
    <t>ORTHESES PLANTAIRES; BIOMECANIQUE; FASCIAPATHIE PLANTAIRE; AMPUTATION DU PIED; LOCOMOTION; PIED</t>
  </si>
  <si>
    <t>Côté, Jean-Philippe</t>
  </si>
  <si>
    <t>347698</t>
  </si>
  <si>
    <t>Élargir l'espace génétique exploré dans la recherche de nouvelles stratégies antibactériennes.</t>
  </si>
  <si>
    <t>BACTERIES; RESISTANCE AUX ANTIBIOTIQUES; INTERACTIONS GENETIQUES; INTERACTIONS INTERMICROBIENNES; DECOUVERTE D'ANTIBIOTIQUES; GENOMIQUE FONCTIONNELLE</t>
  </si>
  <si>
    <t>Del Rio Amador, Lenin</t>
  </si>
  <si>
    <t>347699</t>
  </si>
  <si>
    <t>Alfonso Chaviano, Alain Bárbaro</t>
  </si>
  <si>
    <t>347701</t>
  </si>
  <si>
    <t>Rôle de la signalisation BMP dans les cellules mésenchymateuses et son impact sur le maintien de la niche des cellules souches intestinales.</t>
  </si>
  <si>
    <t>COMMUNICATION CELLULAIRE; MALADIES INTESTINALES; CELLULES SOUCHES INTESTINALES; INTESTIN GRELE; BMP; CELLULES MESENCHYMATEUSES</t>
  </si>
  <si>
    <t>Giroux, Véronique</t>
  </si>
  <si>
    <t>347702</t>
  </si>
  <si>
    <t>Rôle des cellules souches de l'oesophage dans l'homéostasie tissulaire et les pathologies oesophagiennes</t>
  </si>
  <si>
    <t>CELLULES SOUCHES; OESOPHAGE; CANCER; REGENERATION; ORGANOIDES; LACTYLATION</t>
  </si>
  <si>
    <t>347707</t>
  </si>
  <si>
    <t>Comprendre et mesurer la prise de décision infirmière lors de complications hémorragiques</t>
  </si>
  <si>
    <t>FORMATION INFIRMIERE; PRISE DE DECISION; HEMORRAGIE; SOINS INTENSIFS; OCULOMETRIE; CONTEXTE</t>
  </si>
  <si>
    <t>Josey, Vanessa</t>
  </si>
  <si>
    <t>347719</t>
  </si>
  <si>
    <t xml:space="preserve">Charactériser la nécrose unique du carcinome canalaire de type comédo in situ. </t>
  </si>
  <si>
    <t>BREAST CANCER; COMEDO DUCTAL CARCINOMA IN SITU; APOPTOTIC SIGNALS IN CANCER; CELL POLARITY; NECROSIS; ANOIKIS</t>
  </si>
  <si>
    <t>Lang, Fanny</t>
  </si>
  <si>
    <t>347722</t>
  </si>
  <si>
    <t>Doctorat en droit réalisé en cotutelle entre l'Université du Québec à Montréal (UQAM) et l'Université Paris 1 Panthéon-Sorbonne : « L’application internationale des règles de compliance relatives au devoir de vigilance dans les droits québécois et français ».</t>
  </si>
  <si>
    <t>COMPLIANCE; DROIT INTERNATIONAL PRIVE; DROIT COMPARE; DROITS HUMAINS; ENVIRONNEMENT; DEVOIR DE VIGILANCE</t>
  </si>
  <si>
    <t>Blanchette, Virginie</t>
  </si>
  <si>
    <t>347730</t>
  </si>
  <si>
    <t>Prévenir les complications du diabète aux membres inférieurs en soins primaires par la mobilisation des connaissances outillant les organisations et les équipes interprofessionnelles incluant les patients et leurs proches</t>
  </si>
  <si>
    <t xml:space="preserve">ULCERE PLANTAIRE DIABETIQUE; APPLICATION DES CONNAISSANCES; RECHERCHE AXEE SUR LES PATIENTS.ES; AMPUTATION; SOUTIEN A LA DECISION PARTAGEE; PREVENTION </t>
  </si>
  <si>
    <t>Benedetti, Andrea</t>
  </si>
  <si>
    <t>347732</t>
  </si>
  <si>
    <t>Défis statistiques concernant  les méta-analyses  des données agrégées et des données individuelles des participants</t>
  </si>
  <si>
    <t>INDIVIDUAL PARTICIPANT DATA (IPD); DEPRESSION SCREENING; PREDICTION; META ANALYSIS; BIOSTATISTICS; EPIDEMIOLOGY</t>
  </si>
  <si>
    <t>Dupuis Brouillette, Marilyn</t>
  </si>
  <si>
    <t>347752</t>
  </si>
  <si>
    <t xml:space="preserve">Recherche collaborative en didactique des mathématiques : Accessibilité didactique pour des élèves ayant une déficience intellectuelle par des intervenants scolaires au primaire </t>
  </si>
  <si>
    <t>RECHERCHE COLLABORATIVE; DIDACTIQUE DES MATHEMATIQUES; INTERVENANT(E)S SCOLAIRES ; ACCESSIBILITE DIDACTIQUE; THEORIE DE L'ACTION DIDACTIQUE CONJOINTE; ELEVE AVEC UNE DEFICIENCE INTELLECTUELLE</t>
  </si>
  <si>
    <t>Ouellet, Raphael</t>
  </si>
  <si>
    <t>347753</t>
  </si>
  <si>
    <t>Diminuer les enjeux d'accessibilité et d'opportunité en activité physique adapté pour les personnes ayant une incapacité physique avec un Living Lab</t>
  </si>
  <si>
    <t>LIVING LAB; INCLUSION SOCIALE; OPPORTUNITES; ACTIVITE PHYSIQUE ADAPTE; RECHERCHE PARTENARIALE; ACCESSIBILITE</t>
  </si>
  <si>
    <t>Gonzalez Escudero, Laura</t>
  </si>
  <si>
    <t>347757</t>
  </si>
  <si>
    <t>Développement d'une installation de test pour de nouvelles cartes de traitement de signal numériques pour le détecteur ATLAS au Grand Collisionneur de Hadrons du CERN</t>
  </si>
  <si>
    <t>PARTICLE PHYSICS; ATLAS DETECTOR; LIQUID ARGON CALORIMETER; DETECTOR ELECTRONICS; DIGITAL SIGNAL PROCESSING (DSP); PROTOTYPE BOARD TESTING</t>
  </si>
  <si>
    <t>Azana, Jose</t>
  </si>
  <si>
    <t>347758</t>
  </si>
  <si>
    <t>Développement de principes d'amplification optique passive d'images dans l'espace libre et dans les guides d'ondes à coeur creux, et leurs applications pratiques au dé-bruitage analogique d'images et à l'endoscopie biomédicale</t>
  </si>
  <si>
    <t>AMPLIFICATION OPTIQUE PASSIVE DES IMAGES; EFFET TALBOT ; SUPPRESSION DU BRUIT ; IMAGERIE OPTIQUE ET THZ; IMAGERIE BIOMEDICALE ; ENDOSCOPIE PAR FIBRE OPTIQUE UNIQUE</t>
  </si>
  <si>
    <t>Bonnell, Collin</t>
  </si>
  <si>
    <t>347766</t>
  </si>
  <si>
    <t>De rebel à régisseur : six familles «Anglo-Irlandaises» à travers la période de domination Protestante en Irlande.</t>
  </si>
  <si>
    <t>Groupes d'intérêt et lobbying</t>
  </si>
  <si>
    <t>POWER; IDENTITY; PARTICIPATION; ELITES; RESILIANCE; COLONIALISM</t>
  </si>
  <si>
    <t>Mcgrory, Melanie</t>
  </si>
  <si>
    <t>347768</t>
  </si>
  <si>
    <t>Optimisation des infrastructures bleues et vertes dans une analyse multicritères pour développer une meilleure stratégie d'adaptation aux changements climatiques en milieu urbain.</t>
  </si>
  <si>
    <t>CHANGEMENTS CLIMATIQUES; EAUX PLUVIALES; HYDRAULIQUE URBAINE; INONDATIONS URBAINES; MODELISATION PCSWMM ; INFRASTRUCTURES VERTES ET BLEUES</t>
  </si>
  <si>
    <t>Malagon, Talia</t>
  </si>
  <si>
    <t>347771</t>
  </si>
  <si>
    <t>Modèles de décision en santé et jumelage des données pour la prévention du cancer, le dépistage de cancers multiples et évaluer la résilience des soins en cancérologie</t>
  </si>
  <si>
    <t>CANCER; HUMAN PAPILLOMAVIRUS; DECISION MODELING; CERVICAL CANCER PREVENTION; HEALTH SYSTEMS RESEARCH; MULTI-CANCER EARLY DETECTION</t>
  </si>
  <si>
    <t>Wilkie, Ethan</t>
  </si>
  <si>
    <t>347779</t>
  </si>
  <si>
    <t>Révolution de l'Analyse des Performances en Hockey : Avancement du Jeu grâce à l'Apprentissage Automatique</t>
  </si>
  <si>
    <t>BIOMECHANICS ; MACHINE LEARNING; CONVOLUTIONAL NEURAL NETWORK; ICE HOCKEY; INERTIAL MOTION UNITS; PERFORMANCE</t>
  </si>
  <si>
    <t>Chehbouni, Khaoula</t>
  </si>
  <si>
    <t>347786</t>
  </si>
  <si>
    <t>Équité et Intersectionnalité : Une Nouvelle Perspective pour les Modèles Génératifs</t>
  </si>
  <si>
    <t>MODELES GENERATIFS; TRAITEMENT NATUREL DU LANGUAGE ; VISION PAR ORDINATEUR; EQUITE; BIAIS SOCIETAUX; ETHIQUE</t>
  </si>
  <si>
    <t>Wong, Jordan</t>
  </si>
  <si>
    <t>347789</t>
  </si>
  <si>
    <t>Optimisation de la Croissance de la Laitue dans des Environnements Contrôlés à Forte Humidité</t>
  </si>
  <si>
    <t>Machinerie et technologies agricoles</t>
  </si>
  <si>
    <t>AGRICULTURE; BOTANY; ENGINEERING CONTROL; CONTROLLED ENVIRONMENT; PLANT RESPONSE; STRESS MITIGATION</t>
  </si>
  <si>
    <t>Taha Azad, Taha</t>
  </si>
  <si>
    <t>347808</t>
  </si>
  <si>
    <t>Réécrire le Terrain Tumoral : Exploiter la Biologie Synthétique pour les Nouveaux Virus Oncolytiques afin de Remodeler le Microenvironnement Immunitaire Tumoral.</t>
  </si>
  <si>
    <t>BIOLOGIE DU CANCER; THERAPEUTIQUE DU CANCER; IMMUNOTHERAPIE; BIOLOGIE SYNTHETIQUE; VIRUS ONCOLYTIQUE; DEVELOPPEMENT DE BIOSENSEURS</t>
  </si>
  <si>
    <t>Chaker-Margot, Malik</t>
  </si>
  <si>
    <t>347820</t>
  </si>
  <si>
    <t>Biologie structurale de la signalisation cellulaire du cancer</t>
  </si>
  <si>
    <t>SIGNALISATION; CRYO-MICROSCOPIE ELECTRONIQUE; PETITES GTPASES; ARN; BIOLOGIE STRUCTURALE; ARN LONG NON-CODANTS</t>
  </si>
  <si>
    <t>Moreau, Alexandre</t>
  </si>
  <si>
    <t>347835</t>
  </si>
  <si>
    <t>Protodiplomatie catalane (2012-2017) : Analyse de la stratégie d'internationalisation et de ses résultats</t>
  </si>
  <si>
    <t>PROTODIPLOMATIE; DIPLOMATIE PUBLIQUE; CATALOGNE; SOUVERAINETE; INTERNATIONAL; SECESSION</t>
  </si>
  <si>
    <t>Balboa, Marcelo</t>
  </si>
  <si>
    <t>347836</t>
  </si>
  <si>
    <t>Projet de recherche-intervention portant sur l’accompagnement et le développement du pouvoir d’agir des comités de santé mentale aux écoles secondaires québécoises</t>
  </si>
  <si>
    <t>PREVENTION EN SANTE AU TRAVAIL; POUVOIR D'AGIR; ACTIVITE TRANSFROMATRICE; ACTIVITE D'ENSEIGEMENT; TRANSFORMATION DE L.ORGANISATION DU TRAV; TRAVAIL COOPERATIF</t>
  </si>
  <si>
    <t>Sharma, Tarasha</t>
  </si>
  <si>
    <t>347840</t>
  </si>
  <si>
    <t>Combattre la résistance aux antibiotiques avec des bactério-modulateurs : une nouvelle approche pour traiter les infections</t>
  </si>
  <si>
    <t>LA RESISTANCE AUX ANTIBIOTIQUES; LA TUBERCULOSE; DEVELOPPEMENT D'ANTIMICROBIENS; BACTERIO-MODULATION; DEGRADATION DE L'ITACONATE; INHIBITEURS D'ITACONYL-COA HYDRATASE</t>
  </si>
  <si>
    <t>Lai, Chunyan</t>
  </si>
  <si>
    <t>347844</t>
  </si>
  <si>
    <t>Conception et développement d’un système d’entraînement du moteur de traction à faible coût pour véhicules électriques</t>
  </si>
  <si>
    <t>ENTRAINEMENT ELECTRIQUE A FAIBLE COUT; MACHINE SYNCHRONE A CHAMP ENROULE; CONTROLE DU MOTEUR; SYSTEME DE TRACTION POUR VEHICULES ELECT; EXCITATION DU CHAMP; EFFICACITE ENERGETIQUE AMELIOREE</t>
  </si>
  <si>
    <t>Temcheff, Caroline</t>
  </si>
  <si>
    <t>347847</t>
  </si>
  <si>
    <t>Études longitudinales des trajectoires des troubles mentaux et de l’usage des services médicaux chez les garçons/hommes et les filles/femmes avec ou sans troubles de comportement à l’enfance</t>
  </si>
  <si>
    <t>CONDUCT PROBLEMS; MEDICAL SERVICE USE; SUBSTANCE ABUSE; YOUTH; CHILD MALTREATMENT; LONGITUDINAL</t>
  </si>
  <si>
    <t>Paquet-Clouston, Masarah-Cynthia</t>
  </si>
  <si>
    <t>347850</t>
  </si>
  <si>
    <t>Illégalismes réglementaires et échanges de cryptomonnaies</t>
  </si>
  <si>
    <t>CRIMINALITE FINANCIERE; CRYPTOMONNAIE; NOUVELLE TECHNOLOGIE; ILLEGALISME; EVASION FISCALE; FINANCE DECENTRALISEE</t>
  </si>
  <si>
    <t>Fong Zazueta, Ricardo</t>
  </si>
  <si>
    <t>347852</t>
  </si>
  <si>
    <t>Paléoprotéomique des primates et des rhinocéros de la transition Miocène-Pliocène: une approche moléculaire de la paléontologie</t>
  </si>
  <si>
    <t>PALEOPROTEOMICS; MASS-SPECTROMETRY; PHYLOGENETICS; BIOINFORMATICS; PALEONTOLOGY; MIOCENE-PLIOCENE</t>
  </si>
  <si>
    <t>Blache-Pichette, Clara</t>
  </si>
  <si>
    <t>347864</t>
  </si>
  <si>
    <t>Revitalisation du centre-ville de Sherbrooke : inclusion des jeunes et des populations marginalisées</t>
  </si>
  <si>
    <t>SANTE DES POPULATIONS; REVITALISATION URBAINE; JUSTICE ENVIRONNEMENTALE; INCLUSION SOCIALE; JEUNES; GROUPES MARGINALISES</t>
  </si>
  <si>
    <t>Marelli, Ariane</t>
  </si>
  <si>
    <t>347865</t>
  </si>
  <si>
    <t>Santé de précision pour les maladies cardiaques congénitales tout au long de la vie</t>
  </si>
  <si>
    <t>CONGENITAL HEART DISEASE; PRECISION HEALTH; CANCER; HEALTH SERVICES; ARTIFICIAL INTELLIGENCE; TRANSITION OF CARE</t>
  </si>
  <si>
    <t xml:space="preserve">Hill, Eleanor </t>
  </si>
  <si>
    <t>347869</t>
  </si>
  <si>
    <t>Nouveaux marqueurs magnétoencéphalographie de la zone épileptogène dans l'épilepsie focale pédiatrique</t>
  </si>
  <si>
    <t>EPILEPSIE; PEDIATRIQUES; NEUROCHIRURGIE; MAGNETOENCEPHALOGRAPHIE; NEURO-IMAGERIE; MARQUEUR BIOLOGIQUE</t>
  </si>
  <si>
    <t>Song, Sungeun</t>
  </si>
  <si>
    <t>347892</t>
  </si>
  <si>
    <t>Exploration de la diversité des fonctions des petits ARN nucléolaires (snoARN) à travers l'analyse d'un réseau d'interactions entre les snoARNs et les protéines de liaison à l'ARN (RBP)</t>
  </si>
  <si>
    <t>BIOINFORMATIQUE; TRANSCRIPTOMIQUE; REGULATION DE L'EXPRESSION DES GENES; ARN NON CODANT; PETITS ARN NUCLEOLAIRES (SNOARN); INTERACTIONS ARN-PROTEINES</t>
  </si>
  <si>
    <t>Mccartney, Claire</t>
  </si>
  <si>
    <t>347899</t>
  </si>
  <si>
    <t>L'amélioration des résultats postopératoires chez les patients atteints de cancer colorectal par la modulation du microbiome intestinal</t>
  </si>
  <si>
    <t>MICROBIOME; PREBIOTIQUES; GUERISON; COLORECTAL; CHIRURGIE ; CANCER</t>
  </si>
  <si>
    <t>Kokotov, Alexey</t>
  </si>
  <si>
    <t>347902</t>
  </si>
  <si>
    <t>Théorie spectrale de surfaces plates</t>
  </si>
  <si>
    <t>THEORIE SPECTRALE; SURFACES DE RIEMANN; L'ESPACES DE MODULES ; METRIQUES SINGULIERES; DETERMINANTS DE LAPLACIANS,; SURFACES DE TRANSLATION</t>
  </si>
  <si>
    <t>Louy, Shirin</t>
  </si>
  <si>
    <t>347904</t>
  </si>
  <si>
    <t xml:space="preserve">Le droit à l'objection de conscience et l'interruption volontaire de grossesse au Québec et en France </t>
  </si>
  <si>
    <t>LIBERTE DE CONSCIENCE ET DE RELIGION ; CONSENTEMENT DU MEDECIN ; DROIT COMPARE QUEBEC FRANCE; OBJECTION DE CONSCIENCE ; INTERRUPTION VOLONTAIRE DE GROSSESSE; ETHIQUE</t>
  </si>
  <si>
    <t>Ng, Megan</t>
  </si>
  <si>
    <t>347909</t>
  </si>
  <si>
    <t>Développement d'un Réseau Neuronal Convolutif pour Augmenter le Débit de la Microscopie Parallèle à Accès Aléatoire</t>
  </si>
  <si>
    <t>MICROSCOPIE; RESEAU NEURONAL CONVOLUTIF; IMAGES SUPERPOSEES; AUGMENTATION DU DEBIT; ANALYSE D'IMAGES; MONOCOUCHE CARDIAQUE</t>
  </si>
  <si>
    <t>Rodger, Melanie</t>
  </si>
  <si>
    <t>347910</t>
  </si>
  <si>
    <t>Développement d’un support à base de mousse pour la bio-impression 3D des bio-encres viscoélastiques</t>
  </si>
  <si>
    <t>BIOFABRICATION; BIO-IMPRESSION 3D; BIOMATERIAUX; BIO-IMPRESSION INTEGREE; IMPRIMABILITE; INGENIERIE TISSULAIRE</t>
  </si>
  <si>
    <t>Akiyama, Tanaka</t>
  </si>
  <si>
    <t>347921</t>
  </si>
  <si>
    <t>La vie privée dans l’interaction humain-robot : une guide de conception pour la mise en œuvre de capteurs améliorant la confidentialité pour les robots domestiques</t>
  </si>
  <si>
    <t>INTERACTION HUMAIN-ROBOT; ETHIQUE DES ROBOTS; VIE PRIVEE; RECONNAISSANCE DE FORMES; SYSTEMES DE DETECTION PAR ROBOT; PRESENCE DE ROBOTS</t>
  </si>
  <si>
    <t>Brothers , Keziah</t>
  </si>
  <si>
    <t>347926</t>
  </si>
  <si>
    <t>Gouvernance de la pauvreté au Manitoba: les hypothèses sous-jacentes qui maintiennent la pauvreté systémique</t>
  </si>
  <si>
    <t>POVERTY ; INEQUALITY; SOCIAL POLICY; MERITOCRACY; POVERTY GOVERNANCE; CULTURAL POLITICAL ECONOMY</t>
  </si>
  <si>
    <t>Barilaro, Melanie</t>
  </si>
  <si>
    <t>347931</t>
  </si>
  <si>
    <t>Soutenir la compréhension de la coordination des unités dans la numération en base 10: Effet de la visibilité des unités et de la séquence d'apprentissage.</t>
  </si>
  <si>
    <t>MATHEMATIQUES; ENFANT; NUMERATION EN BASE 10; COORDINATION DES UNITES; REPRESENTATIONS; PRATIQUE</t>
  </si>
  <si>
    <t>Gafar, Fajri</t>
  </si>
  <si>
    <t>347938</t>
  </si>
  <si>
    <t>Tracer le chemin vers un traitement individualisé de l’infection et de la maladie tuberculeuse</t>
  </si>
  <si>
    <t>TUBERCULOSIS; PHARMACOKINETICS; PHARMACODYNAMICS; CLINICAL EPIDEMIOLOGY; CLINICAL PHARMACOLOGY; RIFAMPIN</t>
  </si>
  <si>
    <t>Cazabonne, Jonathan</t>
  </si>
  <si>
    <t>347942</t>
  </si>
  <si>
    <t>Hétérogénéité locale et fonctionnement des vieilles forêts boréales de l'est du Canada : rôle des communautés et réseaux fongiques souterrains du sol</t>
  </si>
  <si>
    <t>VIEILLES FORETS; CONSERVATION BIOLOGIQUE; ECOLOGIE DES COMMUNAUTES; ECOLOGIE DES PERTURBATIONS; METABARCODING; CHAMPIGNONS DU SOL</t>
  </si>
  <si>
    <t>Shahini, Ali</t>
  </si>
  <si>
    <t>347943</t>
  </si>
  <si>
    <t>Évaluation de l'efficacité thérapeutique de l'inhibition de la lysyl oxydase dans le carcinome à cellules claires et des déterminants moléculaires de la réponse au traitement</t>
  </si>
  <si>
    <t>CLEAR CELL RENAL CELL CARCINOMA; CELLULAR AND MOLECULAR BIOLOGY; GENOMICS AND TRANSCRIPTOMICS; HYPOXIA-RELATED PATHWAYS; NOVEL TREATMENT STRATEGY; LYSYL OXIDASE (LOX) INHIBITION</t>
  </si>
  <si>
    <t>Brillant, Antoine</t>
  </si>
  <si>
    <t>347945</t>
  </si>
  <si>
    <t>Modélisation de systèmes quantiques interagissant avec un environnement non-Markovien</t>
  </si>
  <si>
    <t>SYSTEMES QUANTIQUE OUVERTS; BRUIT QUANTIQUE; ENVIRONNEMENT NON-MARKOVIEN; MESURE DE SYSTEMES QUANTIQUES; CONTROLE DE SYSTEMES QUANTIQUES; EQUATIONS MAITRESSES</t>
  </si>
  <si>
    <t>Boulay, Jennifer</t>
  </si>
  <si>
    <t>347954</t>
  </si>
  <si>
    <t>Cartographie des pratiques artistiques des personnes S/sourdes ou en situation de handicap à Montréal, au Québec</t>
  </si>
  <si>
    <t>FIELD RESEARCH; POLICY ANALYSIS; INTERVIEWS; THEATRE AND PERFORMANCE STUDIES; DISABILITY STUDIES; DISABILITY THEATRE</t>
  </si>
  <si>
    <t>Hemati, Nima</t>
  </si>
  <si>
    <t>347955</t>
  </si>
  <si>
    <t>Système semi-autonome pour le remplacement de la valve mitrale par cathéter assisté par robot</t>
  </si>
  <si>
    <t>CHIRURGIE CARDIAQUE; REMPLACEMENT DE LA VALVULE MITRALE; TECHNIQUES BASEES SUR UN CATHETER; CHIRURGIE ASSISTEE PAR ROBOT; ROBOTIQUE DOUCE; VISION ET IMAGERIE CHIRURGICALE</t>
  </si>
  <si>
    <t>347957</t>
  </si>
  <si>
    <t>Métamatériaux piézoélectriques inspirés de l'origami associant une grande sensibilité électromécanique et une fonctionnalité structurelle</t>
  </si>
  <si>
    <t xml:space="preserve">ORIGAMI-INSPIRED METAMATERIALS; PIEZOELECTRIC METAMATERIALS; ADDITIVE MANUFACTURING; STRUCTURAL FUNCTIONALITY; ENERGY HARVESTING; VIRTUAL AND AUGMENTED REALITY </t>
  </si>
  <si>
    <t>Boujemla, Bouchra</t>
  </si>
  <si>
    <t>347967</t>
  </si>
  <si>
    <t>Caractérisation de la sensibilité des cellules sénescentes aux inhibiteurs de la traduction</t>
  </si>
  <si>
    <t>BFRM</t>
  </si>
  <si>
    <t>SENESCENCE; CANCER ; INHIBITEURS DE TRADUCTION ; CHIMIOTHERAPIES; DOMMAGE A L'ADN; SENOLYTIQUES</t>
  </si>
  <si>
    <t>Smith, Aidan</t>
  </si>
  <si>
    <t>347972</t>
  </si>
  <si>
    <t>Enquête sur les indicateurs comportementaux et physiologiques de la somnolence au volant, dans le but de développer un nouveau système d'alerte précoce pour la prévention des accidents.</t>
  </si>
  <si>
    <t xml:space="preserve"> PSYCHOLOGIE; NEUROSCIENCES; FATIGUE AU VOLANT; ATTENTION ET VIGILANCE; EEG; FNIRS</t>
  </si>
  <si>
    <t>Cuella Martin, Raquel</t>
  </si>
  <si>
    <t>347973</t>
  </si>
  <si>
    <t>Criblages d'édition de base pour l'étude systématique de la réponse aux dommages de l’ADN et des maladies humaines associées.</t>
  </si>
  <si>
    <t>GENOMIQUE FONCTIONNELLE; CRIBLAGES D'EDITION DE BASE; REPONSE AUX DOMMAGES A L?ADN; REPARATION DE CASSURES DOUBLE BRIN; POINT DE CONTROLE CELLULAIRE; MUTAGENESE IN SITU</t>
  </si>
  <si>
    <t>Mushkani, Rashid Ahmad</t>
  </si>
  <si>
    <t>347989</t>
  </si>
  <si>
    <t>Rues pour tous et Intelligence Artificielle éthique : Une démarche participative d'évaluation de la qualité des espaces publics</t>
  </si>
  <si>
    <t>VILLES INCLUSIVES; IA ETHIQUE; INTERSECTIONNALITE; COPRODUCTION; INCLUSION; ESPACE DE RUE</t>
  </si>
  <si>
    <t>Prasad, Marcus</t>
  </si>
  <si>
    <t>347990</t>
  </si>
  <si>
    <t>La peur queer: la crise du logement dans l’horreur contemporaine</t>
  </si>
  <si>
    <t>FILM; ART; MEDIA; HORROR; QUEER THEORY; HOUSING</t>
  </si>
  <si>
    <t>Rivera Valladares, Marlon Josue</t>
  </si>
  <si>
    <t>348002</t>
  </si>
  <si>
    <t>Analyse des paramètres permis par la formation des structures cosmologiques pour un modèle de matière noire particulaire.</t>
  </si>
  <si>
    <t>PARTICLE PHYSICS; ASTROPHYSICS; COSMOLOGY; COSMOLOGICAL STRUCTURE FORMATION; PARTICLE DECAY; DECAYING DARK MATTER</t>
  </si>
  <si>
    <t>Noël, Noémie</t>
  </si>
  <si>
    <t>348025</t>
  </si>
  <si>
    <t>Étude comparative de la pratique de l'acte prostitutionnel dans les colonies atlantiques françaises de la fin du XVIIe siècle au début du XIXe siècle</t>
  </si>
  <si>
    <t>HISTOIRE DU GENRE; HISTOIRE DES MINORITES; INTERSECTIONNALITE; RAPPORTS DE POUVOIRS; COLONISATION; PROSTITUTION</t>
  </si>
  <si>
    <t>Konstantopoulos, Christos Stavros</t>
  </si>
  <si>
    <t>348031</t>
  </si>
  <si>
    <t>Une pandémie oubliée sur un front oublié : Les armées de l'Entente et la grippe "espagnole" sur le Front de Macédoine pendant la Première Guerre mondiale.</t>
  </si>
  <si>
    <t>HISTORY; HISTORY OF HEALTH; HISTORY OF PANDEMICS; MILITARY MEDICINE; FIRST WORLD WAR; SPANISH INFLUENZA</t>
  </si>
  <si>
    <t>Yue, Yan</t>
  </si>
  <si>
    <t>348033</t>
  </si>
  <si>
    <t>Décrypter le rôle des gènes métaboliques dans le carcinome épidermoïde de la tête et du cou (HNSCC)</t>
  </si>
  <si>
    <t xml:space="preserve">IN VIVO CRISPR; IN UTERO CRISPR; MOUSE MODEL ; ULTRASOUND GUIDED INJECTION ; LENTIVIRUS GENE EDITING ; METABOLIC GENE SCREENING </t>
  </si>
  <si>
    <t xml:space="preserve">Awotula, Damilola </t>
  </si>
  <si>
    <t>348042</t>
  </si>
  <si>
    <t>Renseignement de source ouverte et preuves analytiques avancées: Acteurs non étatiques, obligations de coopération et Cour pénale internationale</t>
  </si>
  <si>
    <t xml:space="preserve">Tribunal pénal international </t>
  </si>
  <si>
    <t>RENSEIGNEMENTS DE SOURCES OUVERTES; COUR CRIMINELLE INTERNATIONALE; COOPERATION INTERNATIONALE; DROITS DE L'HOMME; ENQUETES; ACTEURS NON-ETATIQUES</t>
  </si>
  <si>
    <t>Degrâce, Nicolas</t>
  </si>
  <si>
    <t>348048</t>
  </si>
  <si>
    <t>Synthèse d’isostères de dipeptide à base de monofluoroalcènes</t>
  </si>
  <si>
    <t>CHIMIE ORGANIQUE; SYNTHESE; SONDE RMN; ISOSTERE; DIPEPTIDE; MONOFLUOROALCENE</t>
  </si>
  <si>
    <t>Lavigne, Charlie</t>
  </si>
  <si>
    <t>348052</t>
  </si>
  <si>
    <t>Favoriser la résilience des jeunes adultes face à l'éco-anxiété : adaptation et évaluation d'un programme d'intervention communautaire en psychologie clinique et sociale</t>
  </si>
  <si>
    <t>CHANGEMENTS CLIMATIQUES; INTERVENTION COMMUNAUTAIRE; SCIENCE DE L'IMPLANTATION; BIEN-ETRE; RESILIENCE; ECO-ANXIETE</t>
  </si>
  <si>
    <t>348054</t>
  </si>
  <si>
    <t>Cytopathologie unicellulaire rapide par imagerie microfluidique 3D à haut débit</t>
  </si>
  <si>
    <t>IMAGERIE A HAUT DEBIT; CRISPR-CAS9; FLUORESCENCE; CYTOMETRIE EN FLUX; MICROSCOPIE 3D; CYTOPATHOLOGIE UNICELLULAIRE</t>
  </si>
  <si>
    <t>Quiles, Simon</t>
  </si>
  <si>
    <t>348058</t>
  </si>
  <si>
    <t>Le rôle des syndicats québécois dans la négociation des régimes de retraite : pour une protection accrue des participants et des bénéficiaires.</t>
  </si>
  <si>
    <t>SYNDICALISME; RETRAITES; PENSION; SALARIES; CONDITION; NEGOCIATION</t>
  </si>
  <si>
    <t>Nolla, Jean Marc</t>
  </si>
  <si>
    <t>348059</t>
  </si>
  <si>
    <t>Transformer les pratiques évaluatives en formation à distance : logiques de l’usage du numérique d’enseignant·e·s des universités au Québec</t>
  </si>
  <si>
    <t>EVALUATION DES APPRENTISSAGES; TECHNOLOGIES NUMERIQUES; FORMATION A DISTANCE; LOGIQUES DE L'USAGE; UNIVERSITE; TRANSFORMATIONS</t>
  </si>
  <si>
    <t>Marvasti, Mohammad</t>
  </si>
  <si>
    <t>348073</t>
  </si>
  <si>
    <t>Analyse et développement de nouveaux composants et systèmes micro-ondes et en bandes millimétriques basés sur la reconfiguration temporelle de guides d’ondes intégrés au substrat</t>
  </si>
  <si>
    <t>ELECTROMAGNETIC THEORY; NUMERICAL ANALYSIS; FINITE-DIFFERENCE TIME-DOMAIN METHOD; COMPUTATIONAL ELECTROMAGNETISM; TIME-VARYING CIRCUITS; SUBSTRATE-INTEGRATED WAVEGUIDES</t>
  </si>
  <si>
    <t>Duval, Marie-Danielle</t>
  </si>
  <si>
    <t>348080</t>
  </si>
  <si>
    <t>Transposition littéraire dans le champ pictural : Redéfinition des identités et narratives féminines afrodescendantes</t>
  </si>
  <si>
    <t>Dessin</t>
  </si>
  <si>
    <t>PEINTURE; DESSIN; RECITS LITTERAIRES; REPRESENTATION; INTIMISTE; AFROFEMINISME</t>
  </si>
  <si>
    <t>Filaber, Adam</t>
  </si>
  <si>
    <t>348083</t>
  </si>
  <si>
    <t>Analyser l’harmonie dans la musique pour orgue de Jeanne Demessieux (1921-1968)</t>
  </si>
  <si>
    <t xml:space="preserve">JEANNE DEMESSIEUX; THEORIE MUSICALE; ANALYSE MUSICALE; MUSIQUE FRANCAISE; HARMONIE; PSYCHOACOUSTIQUE </t>
  </si>
  <si>
    <t>Pelletier, Laurence</t>
  </si>
  <si>
    <t>348095</t>
  </si>
  <si>
    <t xml:space="preserve">L'impact de la consommation de produits laitiers faibles en gras et entiers sur les facteurs de risque cardiométaboliques chez les adultes et les enfants </t>
  </si>
  <si>
    <t>GUIDE ALIMENTAIRE CANADIEN; ETUDE D'INTERVENTION RANDOMISEE; FAMILLE AVEC OBESITE; COMPORTEMENTS ALIMENTAIRES; SANTE CARDIOMETABOLIQUE; PRODUITS LAITIERS</t>
  </si>
  <si>
    <t>Cauchon, Juliette</t>
  </si>
  <si>
    <t>348100</t>
  </si>
  <si>
    <t>Impact de la hausse du prix des aliments sur les choix alimentaires dans cinq pays à revenus élevés et à revenus moyens-élevés présentant des contextes politiques distincts</t>
  </si>
  <si>
    <t>POLITIQUES ALIMENTAIRES; ENVIRONNEMENTS ALIMENTAIRES; COMPORTEMENTS ALIMENTAIRES; CHOIX ALIMENTAIRES; PRIX DES ALIMENTS; INFLATION ALIMENTAIRE</t>
  </si>
  <si>
    <t>Dionisopoulos, Zachary</t>
  </si>
  <si>
    <t>348103</t>
  </si>
  <si>
    <t>La réduction des soins de faible valeur chez les enfants hospitalisés avec bronchiolite : une analyse de seuil de coût.</t>
  </si>
  <si>
    <t>SERVICES DE SANTE; PEDIATRIE; ECONOMIE DE LA SANTE; COST-EFFECTIVENESS; BRONCHIOLITE; SOINS DE FAIBLE VALEUR</t>
  </si>
  <si>
    <t>Anaby, Dana</t>
  </si>
  <si>
    <t>348104</t>
  </si>
  <si>
    <t>Participation et AU-DELÀ: Optimiser la participation et l’environnement des enfants, jeunes et jeunes adultes ayant une déficience physique dans des activités significatives</t>
  </si>
  <si>
    <t xml:space="preserve">CHILDHOOD DISABILITY ; INTERVENTION ; KNOWLEDGE TRANSLATION ; SOCIAL PARTICIPATION ; ENVIRONMENT ; TRANSITION-AGED YOUTH </t>
  </si>
  <si>
    <t>De Rus Jacquet, Aurelie</t>
  </si>
  <si>
    <t>348111</t>
  </si>
  <si>
    <t>Entre immunité et neurodégénérescence : le rôle des cellules gliales dans la maladie de Parkinson</t>
  </si>
  <si>
    <t>MALADIE DE PARKINSON; BARRIERE HEMATO-ENCEPHALIQUE; ASTROCYTES; NEUROIMMUNOLOGIE; CELLULES GLIALES; CELLULES SOUCHES PLURIPOTENTES INDUITES</t>
  </si>
  <si>
    <t>Beauregard, Martin</t>
  </si>
  <si>
    <t>348114</t>
  </si>
  <si>
    <t>L’impression 3D de Résidus Industriels Forestiers au croisement de l’art, des sciences naturelles et du génie : l’optimisation des performances des biomatériaux et des procédés de fabrication durables</t>
  </si>
  <si>
    <t xml:space="preserve">ART ECOLOGIQUE; GENIE DES MATERIAUX; IMPRESSION 3D; RESIDUS INDUSTRIELS FORESTIERS; BIOMATERIAUX ; DEVELOPPEMENT DURABLE </t>
  </si>
  <si>
    <t>Morelli, Tess</t>
  </si>
  <si>
    <t>348129</t>
  </si>
  <si>
    <t>L'effet des poissons et invertébrés associés aux coraux ainsi que la pollution par les nitrates sur l'état des coraux</t>
  </si>
  <si>
    <t>RECIFS CORALLIENS; BIODIVERSITE; CHANGEMENT PLANETAIRE; RESILIENCE; EUTROPHISATION; NITRATE</t>
  </si>
  <si>
    <t>Desmeules, Samuel</t>
  </si>
  <si>
    <t>348136</t>
  </si>
  <si>
    <t>L'incantation faiseuse de romans chez Jean Basile: écriture et magie dans la trilogie des Mongols; suivi de Chambre-moi l'aurore</t>
  </si>
  <si>
    <t>ROMAN QUEBECOIS; JEAN BASILE; CREATION LITTERAIRE; ECRITURE ET MAGIE; MONOLOGUE INTERIEUR; INCANTATION LITTERAIRE</t>
  </si>
  <si>
    <t>Garneau, Michelle</t>
  </si>
  <si>
    <t>348137</t>
  </si>
  <si>
    <t>article scientifique : PERRIER, L. et M. GARNEAU, 2023. Les tourbières de l’île d’Anticosti : un patrimoine naturel unique à étudier et à conserver. Le Naturaliste canadien, 147 (1) : 35 – 44.</t>
  </si>
  <si>
    <t>Semenak, Amelia</t>
  </si>
  <si>
    <t>348138</t>
  </si>
  <si>
    <t>Un rôle réciproque pour SETBP1 sur la signalisation AKT et p53 dans les cellules du cerveau humain</t>
  </si>
  <si>
    <t>GENETICS; STEM CELLS; RARE DISEASE; DISEASE MODELLING; NEURODEVELOPMENTAL DISORDERS; SETBP1</t>
  </si>
  <si>
    <t>Warren, Philippe</t>
  </si>
  <si>
    <t>348139</t>
  </si>
  <si>
    <t>Prédiction des interactions entre une personne, son environnement de vie et un robot d’assistance sociale</t>
  </si>
  <si>
    <t>ROBOTIQUE; INTERACTIONS HUMAINS-ROBOTS; ROBOTIQUE SOCIALE; ROBOTIQUE COGNITIVE; MODELISATION MULTI-MODALE; APPRENTISSAGE ROBOTIQUE</t>
  </si>
  <si>
    <t>Wong, Hui</t>
  </si>
  <si>
    <t>348142</t>
  </si>
  <si>
    <t>Le petit point vert : L'art public à Singapour et les limites des études des médias environnementaux</t>
  </si>
  <si>
    <t>ETUDES POSTCOLONIALES; SINGAPOUR; THEORIES DES MEDIAS; PSYCHANALYSE; L'ART PUBLIC; THEORIE DES MEDIAS ENVIRONNEMENTAUX</t>
  </si>
  <si>
    <t>Bérubé, Mélanie</t>
  </si>
  <si>
    <t>348146</t>
  </si>
  <si>
    <t>Interventions durables pour l'optimisation de l'usage des opioïdes et de la santé mentale chez les patients ayant subi des blessures traumatiques en combinant l'évidence et la perspective des parties intéressées</t>
  </si>
  <si>
    <t>SANTE DURABLE; BLESSURES TRAUMATIQUES; SANTE MENTALE; ENGAGEMENT DES PARTIES INTERESSEES; QUALITE DE VIE; OPIOIDES</t>
  </si>
  <si>
    <t>Renaud, Jacques</t>
  </si>
  <si>
    <t>348154</t>
  </si>
  <si>
    <t>Optimisation de la mobilité urbaine des personnes et des marchandises</t>
  </si>
  <si>
    <t>MOBILITE; TRANSPORT; OPTIMISATION; LOGISTIQUE URBAINE; PERSONNES; MARCHANDISES</t>
  </si>
  <si>
    <t>348157</t>
  </si>
  <si>
    <t xml:space="preserve">Identification de nouvelles modifications post-traductionelles de Rb régulant ses fonctions pour améliorer les effets anti-tumoraux des inhibiteurs Cdk4/6 dans les cancers. </t>
  </si>
  <si>
    <t>Gène suppresseur</t>
  </si>
  <si>
    <t>PROTEINE DU RETINOBLASTOME (RB); PHOSPHORYLATION; CYCLE CELLULAIRE; ACETYLATION; INHIBITEURS CDK4/6; MODIFICATION POST-TRADUCTIONNELLE</t>
  </si>
  <si>
    <t>Tremblay, Sébastien</t>
  </si>
  <si>
    <t>348163</t>
  </si>
  <si>
    <t>Développement de l'optogénétique thérapeutique chez le primate</t>
  </si>
  <si>
    <t>PRIMATE NON-HUMAIN; OPTOGENETIQUE; THERAPIE GENIQUE; CORTEX CEREBRAL; NEUROPHYSIOLOGIE; NEUROTECHNOLOGIE</t>
  </si>
  <si>
    <t>Lord, Alexandre</t>
  </si>
  <si>
    <t>348171</t>
  </si>
  <si>
    <t>Interventions internationales et élites locales: la mobilisation des offensives armées turques dans les discours kurdes</t>
  </si>
  <si>
    <t>INTERVENTION ARMEE; ELITES; IDENTITES DE GROUPE ; DISCOURS; SYMBOLES NATIONAUX; LEGITIMITE</t>
  </si>
  <si>
    <t>Cherif, Lynn</t>
  </si>
  <si>
    <t>348174</t>
  </si>
  <si>
    <t>Apprentissage par renforcement continu dans l'espace des affordances (Continual reinforcement learning in the space of affordances)</t>
  </si>
  <si>
    <t>REINFORCEMENT LEARNING; CONTINUAL REINFORCEMENT LEARNING; MODEL-BASED REINFORCEMENT LEARNING; HIERARCHICAL REINFORCEMENT LEARNING; PARTIAL MODELS; AFFORDANCES</t>
  </si>
  <si>
    <t>Deschênes, Marie-France</t>
  </si>
  <si>
    <t>348175</t>
  </si>
  <si>
    <t>Optimiser les soins et les services en réadaptation physique par un raisonnement clinique interdisciplinaire des professionnels de la santé et ceux en devenir</t>
  </si>
  <si>
    <t>READAPTATION; RAISONNEMENT CLINIQUE; FORMATION PAR CONCORDANCE; SERVICES DE SANTE; INTERDISCIPLINARITE; TESTS ADAPTATIFS</t>
  </si>
  <si>
    <t>Lin, Zhongan</t>
  </si>
  <si>
    <t>348196</t>
  </si>
  <si>
    <t>Caractérisation spectrale conjointe complète sur puce des sources de lumière quantique</t>
  </si>
  <si>
    <t>PHYSIQUE; PHYSIQUE QUANTIQUE; OPTIQUE / PHOTONIQUE; OPTIQUE QUANTIQUE; OPTIQUE NON-LINEAIRE; PHOTONIQUE INTEGREE</t>
  </si>
  <si>
    <t>Blasco, Maira Belén</t>
  </si>
  <si>
    <t>348199</t>
  </si>
  <si>
    <t>Imagerie des Altérations de la Densité Synaptique dans la Psychose en Utilisant un Nouveau Traceur de Protéine Glycoprotéique de la Vésicule Synaptique 2A (Sv2A) [18F]SynVesT-1</t>
  </si>
  <si>
    <t>SCHIZOPHRENIA; NEUROIMAGING; NEURODEVELOPMENT; CLINICAL HIGH RISK; POSITRON EMISSION TOMOGRAPHY; SYNAPTIC DENSITY</t>
  </si>
  <si>
    <t>Mercier, Étienne</t>
  </si>
  <si>
    <t>348203</t>
  </si>
  <si>
    <t>Développement de nouveaux catalyseurs bifonctionnels pour la production intensifiée de DME (Diméthyléther)</t>
  </si>
  <si>
    <t>CATALYSE; COMBUSTIBLE ALTERNATIF; VALORISATION DU CO2; PROCEDES INTENSIFIES; MATERIAUX BIFONCTIONNELS; DME (DIMETHYLETHER)</t>
  </si>
  <si>
    <t>Marsit, Souhir</t>
  </si>
  <si>
    <t>348205</t>
  </si>
  <si>
    <t>Effet du gradient altitudinal sur la stabilité du génome et le potentiel adaptatif</t>
  </si>
  <si>
    <t>Génome</t>
  </si>
  <si>
    <t>EVOLUTION MOLECULAIRE; ADAPTATION; CHANGEMENTS ENVIRONNEMENTAUX; INSTABILITE GENOMIQUE; POLYPLOIDIE; LEVURE</t>
  </si>
  <si>
    <t>Montesano, Gabrielle</t>
  </si>
  <si>
    <t>348206</t>
  </si>
  <si>
    <t>La mise en œuvre d’une pédagogie de l’inclusion pour favoriser l’inclusion scolaire totale des élèves francophones issu·es de l’immigration récente en classe ordinaire du primaire</t>
  </si>
  <si>
    <t>PEDAGOGIE DE L'INCLUSION; INCLUSION SCOLAIRE TOTALE; DIVERSITE DU FRANCAIS; ELEVES ISSU?ES DE L'IMMIGRATION; IMMIGRATION RECENTE; PRATIQUES INCLUSIVES</t>
  </si>
  <si>
    <t>Amos, Pigweh Isa</t>
  </si>
  <si>
    <t>348208</t>
  </si>
  <si>
    <t>Synthèse de substrats à base de bis-acétal (BABS) pour la surveillance quantitative des glycosidases dans les cellules vivantes.</t>
  </si>
  <si>
    <t>FLUOROPHORE; QUENCHER; GLYCOSIDASE; PROBES; GLYCOSYLATION; BIS-ACETAL</t>
  </si>
  <si>
    <t>Ou, Camille</t>
  </si>
  <si>
    <t>348210</t>
  </si>
  <si>
    <t xml:space="preserve">Caractérisation de la régulation du fimbriae de type curli chez Salmonella enterica sérovar Typhi </t>
  </si>
  <si>
    <t>REGULATION; VIRULENCE; FIMBRIAE; BIOFILM; SALMONELLA TYPHI; CURLI</t>
  </si>
  <si>
    <t>Diamant, Émile</t>
  </si>
  <si>
    <t>348211</t>
  </si>
  <si>
    <t>Efficacité préliminaire d'un outil de dépistage et d'intervention rapide pour réduire l'utilisation de tabac et de cigarette électronique chez les parents et adolescents en contexte hospitalier pédiatrique - une étude pilote</t>
  </si>
  <si>
    <t>TABAGISME; CIGARETTE ELECTRONIQUE; PEDIATRIE; SANTE PUBLIQUE; SCIENCES COMPORTEMENTALES; SYSTEME DE SANTE</t>
  </si>
  <si>
    <t>Raymundo Avila, Anderson</t>
  </si>
  <si>
    <t>348212</t>
  </si>
  <si>
    <t>Robustesse de la vérification automatique du locuteur face aux hypertrucage audios: Au-delà de la naturalité perceptuelle</t>
  </si>
  <si>
    <t>VERIFICATION AUTOMATIQUE DU LOCUTEUR; SYSTEMES BIOMETRIQUES VOCAUX; INTELLIGENCE ARTIFICIELLE; MODELES GENERATIF; HYPERTRUCAGE; RECONNAISSANCE VOCALE</t>
  </si>
  <si>
    <t>Tetreault, Martine</t>
  </si>
  <si>
    <t>348222</t>
  </si>
  <si>
    <t>Élargir notre compréhension des maladies neurologiques en combinant les approches omiques et la génomique fonctionnelle</t>
  </si>
  <si>
    <t>OMICS; NEUROMUSCULAR DISEASES; RARE DISEASES; NEURODEGENERATIVE DISEASES; FUNCTIONAL GENOMICS; LIPIDS</t>
  </si>
  <si>
    <t>Carrière, Alexandre</t>
  </si>
  <si>
    <t>348225</t>
  </si>
  <si>
    <t>Matériaux actifs organiques biosourcés (extraits de sources naturelles) et biodégradables (compostables) pour la fabrication d'une cellule solaire à faible empreinte écologique.</t>
  </si>
  <si>
    <t>ENERGIE RENOUVELABLE; CELLULES SOLAIRES; SEMICONDUCTEURS ; ORGANIQUE; BIOSOURCE; BIODEGRADABLE</t>
  </si>
  <si>
    <t>Choi, Gayoung</t>
  </si>
  <si>
    <t>348245</t>
  </si>
  <si>
    <t>Étude sur les effets à long terme de la COVID-19 sur le système nerveux autonome à l’aide meaures neurophysiologiques et de neuroimagerie</t>
  </si>
  <si>
    <t>NEUROSCIENCE; COVID-19; NEUROIMAGING; AUTONOMIC NERVOUS SYSTEM ; BIOMEDICALENGINEERING; NEUROPHYSIOLOGY</t>
  </si>
  <si>
    <t>Collette, Étienne</t>
  </si>
  <si>
    <t>348253</t>
  </si>
  <si>
    <t>Rôle du glutathione sur l'action des facteurs de transcription NFE2L1 et NFE2L2 dans la mémoire immunitaire innée suite à une exposition au (1→3)-β-D-glucane</t>
  </si>
  <si>
    <t>MACROPHAGE; EPIGENETIQUE; MEMOIRE IMMUNE INNEE; FACTEUR DE TRANSCRIPTION; NFE2L; GLUTATHIONE</t>
  </si>
  <si>
    <t>348256</t>
  </si>
  <si>
    <t xml:space="preserve">L'agentivité liturgique et sa représentation dans les hagiographies monastiques mérovingiennes et carolingiennes. </t>
  </si>
  <si>
    <t>HAUT MOYEN AGE; ROYAUME DES FRANCS; HAGIOLOGIE; HAGIOGRAPHIE; MONDES MONASTIQUES; AGENTIVITE LITURGIQUE</t>
  </si>
  <si>
    <t>Forest, Roxanne</t>
  </si>
  <si>
    <t>348258</t>
  </si>
  <si>
    <t xml:space="preserve">La spécificité  de l’intervention psychoéducative auprès d’une clientèle en santé mentale adulte. </t>
  </si>
  <si>
    <t>INTERVENTION PSYCHOSOCIALE; PSYCHOEDUCATION; PRATIQUES PROFESSIONNELLES; SPECIFICITE IDENTITAIRE; SANTE MENTALE ADULTE; TROUBLES MENTAUX GRAVES</t>
  </si>
  <si>
    <t>Tremblay, Audrey</t>
  </si>
  <si>
    <t>348272</t>
  </si>
  <si>
    <t>Comprendre l'évolution de la relation entre les Touaregs et l'autorité coloniale en Algérie (1905-1962)</t>
  </si>
  <si>
    <t>COLONISATION FRANCAISE; ALGERIE ; SAHEL ; TOUAREGS ; ARCHIVES NATIONALES D'OUTRE-MER; EVOLUTION RELATION TOUAREGS-AUTORITES</t>
  </si>
  <si>
    <t>Buteau, Stephane</t>
  </si>
  <si>
    <t>348274</t>
  </si>
  <si>
    <t>Le rôle de la pollution de l'air sur la santé pédiatrique</t>
  </si>
  <si>
    <t>POLLUTION DE L'AIR; EFFETS PERINATAUX; CANCER PEDIATRIQUE; EPIDEMIOLOGIE; SANTE RESPIRATOIRE; ETUDE DE COHORTE</t>
  </si>
  <si>
    <t>Figueiredo, Camila</t>
  </si>
  <si>
    <t>348277</t>
  </si>
  <si>
    <t>Les nanotubes interpéricytaires : une nouvelle cible thérapeutique pour restaurer la fonction neurovasculaire lors du glaucome</t>
  </si>
  <si>
    <t>GLAUCOME; RETINE; DEGENERESCENCE RETINIENNE; CELLULES GANGLIONNAIRES RETINIENNES; DYSFONCTION NEUROVASCULAIRE; NANOTUBES INTERPERICYTAIRES</t>
  </si>
  <si>
    <t>Clairoux, Amanda</t>
  </si>
  <si>
    <t>348280</t>
  </si>
  <si>
    <t>Comment briser un riboswitch : Cartographie complète du profil fonctionnel des riboswitches bactériens</t>
  </si>
  <si>
    <t>ARN MESSAGER BACTERIEN; RESISTANCE BACTERIENNE; RIBOSWITCHES; SEQUENCAGE; LIAISON D'INHIBITEURS; CARTOGRAPHIE DE MUTATIONS</t>
  </si>
  <si>
    <t>Bazinet, Vincent</t>
  </si>
  <si>
    <t>348281</t>
  </si>
  <si>
    <t>L'utilisation d'annotations biologiques dans les études connectomiques cérébrales</t>
  </si>
  <si>
    <t>BRAIN IMAGING; NETWORK NEUROSCIENCE; GRAPH THEORY; CONNECTOMICS; FUNCTIONAL CONNECTIVITY; STRUCTURAL CONNECTIVITY</t>
  </si>
  <si>
    <t>Nasseri, Behzad</t>
  </si>
  <si>
    <t>348285</t>
  </si>
  <si>
    <t>Analyse du rôle de RCAN1 dans le processus d'apprentissage et de formation de la mémoire dans un modèle de souris du syndrome de Down</t>
  </si>
  <si>
    <t>DOWN SYNDROME; LEARNING AND MEMORY; HIPPOCAMPUS; SYNAPTIC PLASTICITY; RCAN1; PATCH-CLAMP</t>
  </si>
  <si>
    <t>348291</t>
  </si>
  <si>
    <t>BIOLOGIE SYNTHETIQUE; GENIE GENETIQUE; BIOINFORMATIQUE; RECODAGE D'ADN; EVOLUTION EN LABORATOIRE; BACTERIOPHAGE M13</t>
  </si>
  <si>
    <t>Münter, Lisa-Marie</t>
  </si>
  <si>
    <t>348295</t>
  </si>
  <si>
    <t>La modulation de voies moléculaires conduisant à la maladie d'Alzheimer</t>
  </si>
  <si>
    <t>PROTEINE PRECURSEUR AMYLOIDE (APP); PROTEASE RHOMBOID; CHOLESTEROL; PHYSIOLOGIE DU CERVEAU; METABOLISME DU GLUCOSE; MODELE SOURIS ET CULTURE CELLULAIRE</t>
  </si>
  <si>
    <t>Abbasnejad, Zahra</t>
  </si>
  <si>
    <t>348296</t>
  </si>
  <si>
    <t>Étudier le rôle du déficit en cadhérine-13 (CDH13) dans la formation et la plasticité des synapses</t>
  </si>
  <si>
    <t>BRAIN DEVELOPMENT; AUTISM SPECTRUM DISORDERS; INHIBITORY INTERNEURONS; SYNAPTIC PLASTICITY; CADHERIN13; SOMATOSTATIN INTERNEURONS</t>
  </si>
  <si>
    <t>Collard, Marie-Ève</t>
  </si>
  <si>
    <t>348309</t>
  </si>
  <si>
    <t>Étude et réduction de l’impact des inhibiteurs lors de la détection des virus dans les produits alimentaires</t>
  </si>
  <si>
    <t>INNOCUITE ALIMENTAIRE; AMPLIFICATION MOLECULAIRE; INHIBITEURS DE PCR; VIRUS DE L'HEPATITE A; NOROVIRUS; VIRUS DE L'HEPATITE E</t>
  </si>
  <si>
    <t>Dionne, Karl-Emanuel</t>
  </si>
  <si>
    <t>348319</t>
  </si>
  <si>
    <t>Comment initier et soutenir des projets pilotes entre startups et grandes organisations? Le rôle des pratiques d’intermédiation des unités d’innovation ouverte</t>
  </si>
  <si>
    <t>INTERMEDIAIRE D'INNOVATION; COLLABORATION INTERDISCIPLINAIRE; GESTION DES CONNAISSANCES; RECHERCHE QUALITATIVE; INNOVATION OUVERTE; INNOVATION</t>
  </si>
  <si>
    <t>Paradis, Pier-Olivier</t>
  </si>
  <si>
    <t>348323</t>
  </si>
  <si>
    <t>Sous le soleil et les feuillages: une évaluation d'un programme de coaching en nature sur la santé psychologique, les symptômes d'épuisement professionnel et de dépression, ainsi que les idéations suicidaires des médecins résidents.</t>
  </si>
  <si>
    <t>COACHING EN NATURE; EPUISEMENT PROFESSIONNEL; PSYCHOLOGIE POSITIVE; ECOPSYCHOLOGIE; SANTE PSYCHOLOGIQUE; MEDECINS RESIDENTS</t>
  </si>
  <si>
    <t>Van Heyst, Sarah</t>
  </si>
  <si>
    <t>348326</t>
  </si>
  <si>
    <t>Couplage dynamique d’un modèle de dynamique de système participatif avec SWAT : une nouvelle enquête sur la pollution de l’eau et l’érosion dans le bassin versant de la Yamaska et la diffusion du modèle</t>
  </si>
  <si>
    <t>GESTION DES RESSOURCES EN EAU; POLLUTION AGRICOLE; SYSTEMES HUMAINS-EAU; CONSTRUCTION D'UN MODELE PARTICIPATIF; COUPLAGE DE MODELES; DIFFUSION DU MODELE</t>
  </si>
  <si>
    <t>Brouillette, Angélique</t>
  </si>
  <si>
    <t>348327</t>
  </si>
  <si>
    <t>Capteurs de champs magnétiques exploitant la magnéto-impédance géante de microfils ferromagnétiques amorphes dans les hyperfréquences</t>
  </si>
  <si>
    <t>PHYSIQUE DU SOLIDE; TECHNOLOGIES MICRO-ONDES; HYPERFREQUENCES; PROPRIETES MAGNETIQUES DES MATERIAUX; RESONANCE MAGNETIQUE; CAPTEURS MAGNETIQUES ULTRASENSIBLES</t>
  </si>
  <si>
    <t>Bonin, François-Xavier</t>
  </si>
  <si>
    <t>348331</t>
  </si>
  <si>
    <t>Datation et analyse de multiples isotopes de soufre du dépot aurifère de Bonnefond, Val-d'Or, Québec</t>
  </si>
  <si>
    <t>GEOLOGIE; OR; DATATION; VAL-D'OR; ISOTOPES; SOUFRE</t>
  </si>
  <si>
    <t>Gotti, David</t>
  </si>
  <si>
    <t>348335</t>
  </si>
  <si>
    <t>Aéroports Inclusifs</t>
  </si>
  <si>
    <t>PERSONNES AYANT DES INCAPACITE; SITUATIONS DE HANDICAP; TRANSPORT; PARTICIPATION OCCUPATIONNELLE; INCLUSION; AEROPORTS</t>
  </si>
  <si>
    <t>348337</t>
  </si>
  <si>
    <t>Appréhender la complexité de l'apport des savoirs citoyens à l’innovation en santé pour maximiser l’influence des personnes aînées et leurs partenaires de soins sur leur développement et déploiement</t>
  </si>
  <si>
    <t>SAVOIR CITOYEN; PERSONNES AINEES; PARTENAIRES DE SOINS; INNOVATION EN SANTE; COLLABORATION ; SAVOIRS EXPERIENTIELS</t>
  </si>
  <si>
    <t>Perdomo, Roman Carlos</t>
  </si>
  <si>
    <t>348346</t>
  </si>
  <si>
    <t>Challenger des institutions fragiles en Amérique latine. Une politique comparée de l'action des lanceurs d'alerte (Brésil-Pérou).</t>
  </si>
  <si>
    <t>DEMOCRATIE; PARTICIPATION POLITIQUE; INTEGRITE DE LA VIE PUBLIQUE; LANCEURS D'ALERTE; AMERIQUE LATINE; PEROU</t>
  </si>
  <si>
    <t>Iram, Attia</t>
  </si>
  <si>
    <t>348350</t>
  </si>
  <si>
    <t>Production assistée par intelligence artificielle de cannabinoïdes non naturels ayant une activité supérieure sur les récepteurs endocannabinoïdes</t>
  </si>
  <si>
    <t>SYNTHETIC BIOLOGY; METABOLIC ENGINEERING; AI-DRIVEN DRUG DESIGN; FERMENTATION OPTIMIZATION; G PROTEIN-COUPLED RECEPTORS (GPCRS); CANNABINOIDS</t>
  </si>
  <si>
    <t>Marchenko, Daria</t>
  </si>
  <si>
    <t>348352</t>
  </si>
  <si>
    <t xml:space="preserve"> "Comment passer de l’éco-conception numérique à l’éco-consommation numérique"</t>
  </si>
  <si>
    <t>TIC DURABLES; ECOLOGIE NUMERIQUE; IMPACT SOCIAL; SOBRIETE NUMERIQUE; ECO-CONCEPTION; TRANSITION NUMERIQUE RESPOSNABLE</t>
  </si>
  <si>
    <t>Colvin, Ty</t>
  </si>
  <si>
    <t>348354</t>
  </si>
  <si>
    <t>Facteurs de changement de la biodiversité dans le fleuve Saint-Laurent</t>
  </si>
  <si>
    <t>INVASIVE SPECIES; BIODIVERSITY CHANGE; COMMUNITY ECOLOGY; BENTHIC ECOLOGY; MACROINVERTEBRATES; ST. LAWRENCE RIVER</t>
  </si>
  <si>
    <t>Robitaille, Maude</t>
  </si>
  <si>
    <t>348358</t>
  </si>
  <si>
    <t>Développement d'un applicateur avec bouclier pour la curiethérapie à modulation d'intensité pour le cancer du vagin</t>
  </si>
  <si>
    <t xml:space="preserve">PHYSIQUE MEDICALE; RADIOTHERAPIE ; CANCER DU VAGIN ; CURIETHERAPIE; CURIETHERAPIE INTRACAVITAIRE; CURIETHERAPIE A MODULATION D?INTENSITE </t>
  </si>
  <si>
    <t>Noël Parisé, Sammy</t>
  </si>
  <si>
    <t>348359</t>
  </si>
  <si>
    <t>Exploration de solutions de couplage pour tests autmatisés de circuits photoniques intégrés à grande échelle</t>
  </si>
  <si>
    <t>OPTIQUE; PHOTONIQUE SUR SILICIUM; OPTIMISATION COUPLAGE; PHOTONIQUE INTEGRE; COUPLAGE OPTIQUE; OPTIMISATION POUR TEST</t>
  </si>
  <si>
    <t xml:space="preserve">Hyman Levy, Zoe </t>
  </si>
  <si>
    <t>348363</t>
  </si>
  <si>
    <t xml:space="preserve">L'accès à l'avortement sur les campus universitaires américains : comment les étudiantes accèdent-elles aux soins dans les États-Unis de l'après-Dobbs? </t>
  </si>
  <si>
    <t>Reproduction et problèmes d'éthique</t>
  </si>
  <si>
    <t xml:space="preserve">ABORTION ; HEALTH ACTIVISM ; INFORMAL SYSTEMS; SOCIAL MOVEMENTS; SOCIAL NETWORKS; UNIVERSITY </t>
  </si>
  <si>
    <t>Murphy, Maxime</t>
  </si>
  <si>
    <t>348374</t>
  </si>
  <si>
    <t>Bioanalyse et délivrance de médicaments sénolytiques nano-encapsulés guidés par microbulles et ultrasons dans le traitement du cancer du pancréas et de la prostate</t>
  </si>
  <si>
    <t>OPTIMISATION DU TRAITEMENT DU CANCER; CANCER DE LA PROSTATE ET DU PANCREAS; QUANTIFICATION PAR HPLC-MS/MS; ULTRASONS; MICROBULLES; CELLULES MICROFLUIDIQUES</t>
  </si>
  <si>
    <t>Kim, Anna</t>
  </si>
  <si>
    <t>348399</t>
  </si>
  <si>
    <t>Caractérisation in vivo de l'élagage synaptique par la microglie dans un modèle de troubles du développement neurologique.</t>
  </si>
  <si>
    <t>INFLAMMMATION; NEUROINFLAMMATION; NEURODEVELOPMENTAL DISORDERS; SYNAPTIC PRUNING; MICROGLIA; COMPLEMENT SYSTEM</t>
  </si>
  <si>
    <t>Mayrand, Florence</t>
  </si>
  <si>
    <t>348416</t>
  </si>
  <si>
    <t>L'influence des signaux directionnels et de l'attribution de perspective mentale sur l'attention sociale</t>
  </si>
  <si>
    <t>COGNITION; EFFET DE REPERAGE; ATTENTION; VISION; TEMPS DE REACTION; MOUVEMENTS OCCULAIRES</t>
  </si>
  <si>
    <t>Fatah, Lahcen</t>
  </si>
  <si>
    <t>348419</t>
  </si>
  <si>
    <t xml:space="preserve">Fatah, L. (2023). Twitter ou l'avènement d'un « Frankenstein 2.0 » ? L'impact des géants de la technologie sur la société et le poids des gouvernements face aux dérives technologiques. Canadian Journal of Political Science/Revue Canadienne De Science Politique, 1-10. </t>
  </si>
  <si>
    <t>Dahdah, Nicholas</t>
  </si>
  <si>
    <t>348421</t>
  </si>
  <si>
    <t>SLAM collaboratif multi-drones pour la fusion de cartes et les corrections d'estimation locale</t>
  </si>
  <si>
    <t>UNMANNED AERIAL VEHICLES; ROBOTICS; SLAM; MAP MERGING; ESTIMATION; SWARM ROBOTICS</t>
  </si>
  <si>
    <t>Darveau Routhier, Florence</t>
  </si>
  <si>
    <t>348423</t>
  </si>
  <si>
    <t>Archiver la ville vécue : histoire au présent d’un Sherbrooke en luttes</t>
  </si>
  <si>
    <t>ETUDES CULTURELLES; ETUDES DES INEGALITES; ETUDES DE LA GENTRIFICATION; ETUDES DE LA DESINDUSTRIALISATION; ETHNOGRAPHIE COLLABORATIVE; ARCHIVE POPULAIRE</t>
  </si>
  <si>
    <t>Bherer, Mireille</t>
  </si>
  <si>
    <t>348428</t>
  </si>
  <si>
    <t>Utilité de la Stratification en Stades de Dommages Cardiaques dans la Prise en Charge de la Régurgitation Mitrale Organique Asymptomatique</t>
  </si>
  <si>
    <t>STADE DE DOMMAGES CARDIAQUES ; DYSFONCTION VENTRICULAIRE DROITE; ECHOCARDIOGRAPHIE TRANSTHORACIQUE; RESONANCE MAGNETIQUE; REGURGITATION MITRALE ORGANIQUE; PATIENTS ASYMPTOMATIQUES</t>
  </si>
  <si>
    <t>Perreault, Thomas</t>
  </si>
  <si>
    <t>348431</t>
  </si>
  <si>
    <t>Caractérisation de la fonction de la protéine d'échafaudage CNK3 dans la motilité des cellules de glioblastome</t>
  </si>
  <si>
    <t>CANCER; GLIOBLASTOME; MOTILITE; SIGNALISATION CELLULAIRE; PROTEINE D'ECHAFAUDAGE; MECANISMES MOLECULAIRES</t>
  </si>
  <si>
    <t>Lepage, Jean-François</t>
  </si>
  <si>
    <t>348433</t>
  </si>
  <si>
    <t>La stimulation magnétique transcrânienne pour les troubles anxieux et de l'humeur chez les populations pédiatriques : évaluation de l'engagement thérapeutique, développement de nouvelles interventions et mise en place de l'Initiative TMS Québec</t>
  </si>
  <si>
    <t>STIMULATION MAGNETIQUE TRANSCRANIENNE; SYNDROME DU X-FRAGILE; CANNABIDIOL; ANXIETE ET DEPRESSION; ADOLESCENT; TRAITEMENT</t>
  </si>
  <si>
    <t>Rabinovitch, Zoë</t>
  </si>
  <si>
    <t>348436</t>
  </si>
  <si>
    <t>Réponse des communautés de zooplancton aux réintroductions planifiées de poissons indigènes : contextualisation des résultats expérimentaux à l'aide de séries chronologiques à long terme</t>
  </si>
  <si>
    <t>ARCTIC; PALEOLIMNOLOGY; ZOOPLANKTON; CLIMATE CHANGE; SUBFOSSILS; BIODIVERISTY</t>
  </si>
  <si>
    <t>Aslam, Azlan</t>
  </si>
  <si>
    <t>348440</t>
  </si>
  <si>
    <t>Traitement innovant des minerais assisté par micro-ondes pour une industrie minière durable : Une approche polyvalente</t>
  </si>
  <si>
    <t>MINERAL PROCESSING; PROCESS PRODUCTIVITY; ENVIRONMENTAL FOOTPRINT; MICROWAVE HEATING; COMMINUTION ENERGY; MINERAL LIBERATION</t>
  </si>
  <si>
    <t>Sakata, Jon</t>
  </si>
  <si>
    <t>348446</t>
  </si>
  <si>
    <t>Réseaux neuronaux et modèles computationnels impliqués dans les interactions vocales</t>
  </si>
  <si>
    <t>INTERACTIONS VOCALES; INTELLIGENCE ARTIFICIELLE; CIRCUITS CEREBRAUX; PLASTICITE; COMPORTEMENT SOCIAL; OISEAUX CHANTEURS</t>
  </si>
  <si>
    <t>Bherer, Claude</t>
  </si>
  <si>
    <t>348455</t>
  </si>
  <si>
    <t>Améliorer la compréhension des populations fondatrices et des maladies rares pour soutenir l’avancement de la médecine génomique</t>
  </si>
  <si>
    <t>MEDECINE GENOMIQUE; GENETIQUE DES POPULATIONS; BIOINFORMATIQUE; GENETIQUE STATISTIQUE; POPULATIONS FONDATRICES; MALADIES RARES</t>
  </si>
  <si>
    <t>Tai, Lee-Hwa</t>
  </si>
  <si>
    <t>348464</t>
  </si>
  <si>
    <t>Traiter les cancers de mauvais pronostic par la viro-immunothérapie</t>
  </si>
  <si>
    <t>CANCER; VIROTHERAPIE; VIRUS ONCOLYTIQUE; IMMUNOTHERAPIE; MICROENVIRONNEMENT TUMORAL; REPONSE IMMUNITAIRE</t>
  </si>
  <si>
    <t>348469</t>
  </si>
  <si>
    <t>Esthétiques du postcrooner : Leonard Cohen, Serge Gainsbourg et Alex Turner chanteurs de charme</t>
  </si>
  <si>
    <t>CULTURE ET MUSIQUES DU XXE SIECLE; POSTURE D'ARTISTE; CHANSON; INTERMEDIALITE; CHANTEUR DE CHARME; POETIQUE</t>
  </si>
  <si>
    <t>Macairan, Jun-Ray</t>
  </si>
  <si>
    <t>348480</t>
  </si>
  <si>
    <t>Islas, Julia</t>
  </si>
  <si>
    <t>348483</t>
  </si>
  <si>
    <t xml:space="preserve">Participation des femmes dans les initiatives d'agriculture urbaine : vers une reconfiguration des expériences citoyennes et urbaines féminines à Mexico. </t>
  </si>
  <si>
    <t>CITOYENNETES; URBANITES; VIOLENCE DE GENRE ; FEMINISME ; AGRICULTURE URBAINE; MEXICO</t>
  </si>
  <si>
    <t>Zacharias, Melanie</t>
  </si>
  <si>
    <t>348498</t>
  </si>
  <si>
    <t>Adapter les pratiques forestières au changement climatique : informer la migration assistée du chêne à gros fruits à l’aide la génomique</t>
  </si>
  <si>
    <t>CLIMATE CHANGE; OAK; GENOMIC OFFSET; FOREST GENETICS; ADAPTATION ; ASSISTED MIGRATION</t>
  </si>
  <si>
    <t>Hogan-Lamarre, Sophie</t>
  </si>
  <si>
    <t>348499</t>
  </si>
  <si>
    <t>À quel moment de la journée il est le plus optimal d'effectuer une séance d’exercice pour une personne prédiabétique?</t>
  </si>
  <si>
    <t>DIABETE DE TYPE 2; RYTHME CIRCADIEN; EXERCICE; RESISTANCE A L'INSULINE; GESTION DES LIPIDES; METABOLISME</t>
  </si>
  <si>
    <t>Brenninkmeijer, Mees</t>
  </si>
  <si>
    <t>348504</t>
  </si>
  <si>
    <t>Les pouvoirs inhérents en arbitrage international : vers une pratique sociale intentionnelle des règlements des différends.</t>
  </si>
  <si>
    <t>ARBITRAGE INTERNATIONAL; POUVOIRS INHERENTS DECISIONNELS; SOCIOLOGIE DE L'ARBITRAGE; INTERACTIONNISME; COMPETENCE ARBITRALE; DEVELOPPEMENT DURABLE</t>
  </si>
  <si>
    <t xml:space="preserve">Hongqian Wang, Hongqian </t>
  </si>
  <si>
    <t>348507</t>
  </si>
  <si>
    <t>Comprendre le rôle des barrières neurales dans la douleur chronique chez les souris vieillissantes</t>
  </si>
  <si>
    <t>CHRONIC PAIN; AGING; BLOOD-NERVE BARRIER; INFLAMMAGING; TIGHT JUNCTIONS; IMMUNE CELLS AND CYTOKINES</t>
  </si>
  <si>
    <t>Liu, Yuhan</t>
  </si>
  <si>
    <t>348509</t>
  </si>
  <si>
    <t>Fabrication de surfaces de déglaçage géométie rentrantes par micro-usinage avec laser femtoseconde</t>
  </si>
  <si>
    <t>FEMTOSECOND LASER MACHINING; ICEPHOBICITY; HYDROPHOBICITY; MATERIAL SURFACE MODIFICATION; MICROSCALE SURFACE STRUCTURE; REENTRANT STRUCTURE</t>
  </si>
  <si>
    <t>Tareen, Muhammad Saad Khan</t>
  </si>
  <si>
    <t>348517</t>
  </si>
  <si>
    <t>Préservation des infrastructures critiques construites sur un pergélisol menacé par l'utilisation d'une technologie de congélation artificielle du sol sans carbone et basée sur un dispositif de thermosiphon : Une approche expérimentale</t>
  </si>
  <si>
    <t>PERMAFROST PRESERVATION; COLD ENERGY STORAGE IN GROUND; THERMOSYPHON; HEAT PIPES; EXPERIMENTAL VALIDATION OF INVENTION; ARTIFICIAL GROUND FREEZING</t>
  </si>
  <si>
    <t xml:space="preserve">Simard , Pascale </t>
  </si>
  <si>
    <t>348530</t>
  </si>
  <si>
    <t>Adaptation et implantation d’une intervention pour soutenir les proches aidants de personnes vivant avec les séquelles d’un traumatisme craniocérébral</t>
  </si>
  <si>
    <t xml:space="preserve">ASPECTS SOCIAUX DE LA SANTE ; READAPTATION ; IMPLANTATION ; SERVICES COMMUNAUTAIRES; PROCHES AIDANTS; TRAUMATISME CRANIOCEREBRAL </t>
  </si>
  <si>
    <t>Bunk, Jakub</t>
  </si>
  <si>
    <t>348533</t>
  </si>
  <si>
    <t>Contribution du récepteur adrénergique alpha-1A (α1RA) à la thermogenèse des adipocytes, à l'équilibre énergétique et à l'homéostasie du glucose.</t>
  </si>
  <si>
    <t>METABOLISME; BIOENERGETIQUE; ADRENORECEPTEURS; OBESITE; ADIPEUX; THERMOGENESE</t>
  </si>
  <si>
    <t>Béland, Delphine</t>
  </si>
  <si>
    <t>348540</t>
  </si>
  <si>
    <t>Importance de l'immunoprotéasome pour l'efficacité d'un vaccin de cellules leucémiques infectées par un virus oncolytique</t>
  </si>
  <si>
    <t>VACCINATION ANTI-CANCER; VIROTHERAPIE ONCOLYTIQUE; IMMUNOPROTEASOME; LEUCEMIE; PRESENTATION ANTIGENIQUE; IMMUNITE ANTI-TUMORALE</t>
  </si>
  <si>
    <t>Generale, Mariane</t>
  </si>
  <si>
    <t>348547</t>
  </si>
  <si>
    <t>La musique pour la régulation des émotions à l'âge adulte</t>
  </si>
  <si>
    <t>MUSIC; EMOTION REGULATION; MUSIC FOR EMOTION REGULATION; MENTAL HEALTH; EMOTIONS; DAILY MUSIC-USE</t>
  </si>
  <si>
    <t>Champagne, Catherine</t>
  </si>
  <si>
    <t>348548</t>
  </si>
  <si>
    <t>La réintégration sociale des femmes détenues en milieu provincial au Québec ayant échangé des services sexuels contre rétribution</t>
  </si>
  <si>
    <t>FEMMES DETENUES; REINTEGRATION SOCIALE; EXPLOITATION SEXUELLE; TRAVAIL DU SEXE; CRIMINALITE; DELINQUANCE</t>
  </si>
  <si>
    <t>Corriveau, François</t>
  </si>
  <si>
    <t>348565</t>
  </si>
  <si>
    <t>Rôle de la protéine EPB41L5 dans la désacétylation du facteur de transcription STAT3 et son impact sur la transition épithélio-mésenchymateuse.</t>
  </si>
  <si>
    <t>EMT; EPB41L5; STAT3; ACETYLATION; INVASION; CROISSANCE</t>
  </si>
  <si>
    <t>Chauvette, Loonan</t>
  </si>
  <si>
    <t>348570</t>
  </si>
  <si>
    <t>Aide compensatoire tactile pour pallier les limitations des aides auditives pour la perception du timbre chez les personnes âgées avec une perte auditive</t>
  </si>
  <si>
    <t>VIEILLISSEMENT; PERTE AUDITIVE; TECHNOLOGIE DE SUPPLEANCE A L'AUDITION; TIMBRE; PERCEPTION TACTILE; READAPTATION AUDIOLOGIQUE</t>
  </si>
  <si>
    <t>Ethier, Marc-André</t>
  </si>
  <si>
    <t>348571</t>
  </si>
  <si>
    <t>Centre de recherche interuniversitaire sur la formation et la profession enseignante - CRIFPE</t>
  </si>
  <si>
    <t>FORMATION INITIALE ET CONTINUE; PROFESSIONNELS DE L'ENSEIGNEMENT; INSERTION PROFESSIONNELLE; DIDACTIQUES; GOUVERNANCE ET ADMINISTRATION; NUMERIQUE EDUCATIF</t>
  </si>
  <si>
    <t>Chen, Jiaxuan</t>
  </si>
  <si>
    <t>348593</t>
  </si>
  <si>
    <t>PIMML: Bibliothèque d'apprentissage Automatique pour le Système de Traitement en Mémoire</t>
  </si>
  <si>
    <t>COMPUTER SYSTEMS ; HARDWARE UTILIZATION; MACHINE LEARNING; HARDWARE ACCELERATOR; DATA MOVEMENT BOTTLENECK; PROCESSING-IN-MEMORY TECHNOLOGY</t>
  </si>
  <si>
    <t>Del Castillo Bernal, Arturo</t>
  </si>
  <si>
    <t>348597</t>
  </si>
  <si>
    <t>Vers l’autonomie des véhicules sous-marins sans pilote</t>
  </si>
  <si>
    <t>SYSTEMS; SENSORS; UNDERWATER; NAVIGATION; ODOMETRY; VISION</t>
  </si>
  <si>
    <t>Lei, Zhao</t>
  </si>
  <si>
    <t>348607</t>
  </si>
  <si>
    <t>Combinaison de la théorie du contrôle et de l'apprentissage automatique pour un contrôle basé sur l'apprentissage sûr et stable des robots mobiles</t>
  </si>
  <si>
    <t>CONTROLE BASE SUR L'APPRENTISSAGE, ; CONTROLE DE ROBOTIQUE; SYSTEMES CRITIQUES EN MATIERE DE SECURIT; SECURITE ET STABILITE; MODEL PREDICTIVE CONTROL (MPC); CONTROL BARRIER FUNCTIONS (CBFS)</t>
  </si>
  <si>
    <t>Leclercq, Morgane</t>
  </si>
  <si>
    <t>348610</t>
  </si>
  <si>
    <t>La régulation des projets de développement agricole au regard de la souveraineté étatique et des droits des communautés autochtones et locales</t>
  </si>
  <si>
    <t>REGULATION; INSTITUTIONS DE RECHERCHE; DROITS DES AGRICULTEURS; SYSTEMES ALIMENTAIRES; DROIT INTERNATIONAL DU DEVELOPPEMENT; SOUVERAINETE</t>
  </si>
  <si>
    <t>Gingras, Véronique</t>
  </si>
  <si>
    <t>348611</t>
  </si>
  <si>
    <t>La nutrition pendant la grossesse et la petite enfance: Une approche basée sur le parcours de vie pour identifier des stratégies de prévention de l'obésité.</t>
  </si>
  <si>
    <t>ALIMENTATION; COMPORTEMENTS ALIMENTAIRES; PRATIQUES PARENTALES; GROSSESSE; PETITE ENFANCE; ALLAITEMENT</t>
  </si>
  <si>
    <t>Preston, Thomas</t>
  </si>
  <si>
    <t>348613</t>
  </si>
  <si>
    <t>Exploration de la chimie prébiotique dans les microgouttelettes</t>
  </si>
  <si>
    <t>CHIMIE PREBIOTIQUE; PARTICULES D'AEROSOL ATMOSPHERIQUE; MICROGOUTTELETTES; PIEGEAGE OPTIQUE; CINETIQUE; AMELIORATIONS DE LA VITESSE DE REACTION</t>
  </si>
  <si>
    <t>Spiegler, Pascal</t>
  </si>
  <si>
    <t>348625</t>
  </si>
  <si>
    <t>Planification Automatique de la Trajectoire des Électrodes pour la Chirurgie de Stimulation Cérébrale Profonde Connectomique</t>
  </si>
  <si>
    <t>MALADIE DE PARKINSON; CHIRURGIE GUIDEE PAR IMAGE; STIMULATION CEREBRALE PROFONDE; CONNECTIVITE CEREBRALE; IRM DE DIFFUSION; APPRENTISSAGE AUTOMATIQUE</t>
  </si>
  <si>
    <t>Jean, Julie</t>
  </si>
  <si>
    <t>348639</t>
  </si>
  <si>
    <t>Développement d'un système de réplication virale utilisant le poisson-zèbre et des marqueurs spécifiques pour
étudier l'attachement et la persistance du norovirus humain dans les aliments</t>
  </si>
  <si>
    <t>NOROVIRUS HUMAIN; POISSON-ZEBRE; SYSTEME DE REPLICATION VIRAL; IMAGERIE; ALIMENTS; ATTACHEMENT</t>
  </si>
  <si>
    <t>Diotte, Frédéric</t>
  </si>
  <si>
    <t>348643</t>
  </si>
  <si>
    <t>Étude de la maturation de la surface lunaire par l'utilisation d'images stéréoscopiques et multispectrales à haute résolution spatiale acquises par astromobiles</t>
  </si>
  <si>
    <t>LUNE; REGOLITHE; MATURATION OPTIQUE; SPECTROSCOPIE; TRAITEMENT D'IMAGES; TRANSFERT RADIATIF</t>
  </si>
  <si>
    <t>348644</t>
  </si>
  <si>
    <t>Les voix de l'ancien Hôpital général de Montréal : accompagner par la recherche-création un lieu de refuge des vulnérables</t>
  </si>
  <si>
    <t>CREATION LITTERAIRE; ESPACE; FEMINISME; REFUGE; HOSPITALITE; SOIN</t>
  </si>
  <si>
    <t>Strakhova, Regina</t>
  </si>
  <si>
    <t>348646</t>
  </si>
  <si>
    <t>Étude fonctionnelle des GTPases RAS au niveau atomique dans les cellules vivantes avec la spectroscopie RMN</t>
  </si>
  <si>
    <t>BIOPHYSIQUE; SPECTROSCOPIE; RMN; RAS; PROTEINES; ONCOGENES</t>
  </si>
  <si>
    <t>Selber-Hnatiw, Susannah</t>
  </si>
  <si>
    <t>348657</t>
  </si>
  <si>
    <t xml:space="preserve">Signatures métabolomiques des troubles cognitifs dans l’étude longitudinale canadienne sur le vieillissement (ÉLCV): Identification de marqueurs précliniques pour l’étude des possibilités de détection précoce et de traitement de la maladie d’Alzheimer. </t>
  </si>
  <si>
    <t xml:space="preserve">HUMAN GENETICS; ALZHEIMER'S DISEASE; NEURODEGENERATIVE DISEASES ; DISEASE BIOMARKERS; DRUG DEVELOPMENT; POPULATION GENETICS </t>
  </si>
  <si>
    <t>Bélanger-Fortin, Ariane</t>
  </si>
  <si>
    <t>348660</t>
  </si>
  <si>
    <t xml:space="preserve">Une perspective socioculturelle pour éclairer l’apport du matériel de manipulation pour soutenir les élèves en difficulté en mathématiques. </t>
  </si>
  <si>
    <t>DIDACTIQUE; MATHEMATIQUES; MATERIEL DE MANIPULATION; ELEVES EN DIFFICULTE; ORTHOPEDAGOGIE; INTERVENTION</t>
  </si>
  <si>
    <t>Li, Xuwen</t>
  </si>
  <si>
    <t>348668</t>
  </si>
  <si>
    <t>Isolation des vibrations par des métamatériaux de type Origami</t>
  </si>
  <si>
    <t>MECHANICAL METAMATERIALS; WAVE MECHANICS; ORIGAMI PATTERNS; BANDGAP TUNING; VIBRATION CONTROL; STRUCTURAL DYNAMICS</t>
  </si>
  <si>
    <t>Mila, Bertolo</t>
  </si>
  <si>
    <t>348674</t>
  </si>
  <si>
    <t>La base neuronale et l'adaptation culturelle des berceuses</t>
  </si>
  <si>
    <t>AUDITORY PERCEPTION; MUSIC COGNITION; INFANT-DIRECTED SONG; CROSS-CULTURAL; DEVELOPMENTAL PSYCHOLOGY; FNIRS</t>
  </si>
  <si>
    <t>Belleville, Sylvie</t>
  </si>
  <si>
    <t>34869</t>
  </si>
  <si>
    <t>Réseau québécois de recherche sur le vieillissement (RQRV)</t>
  </si>
  <si>
    <t>Cohen, Sydney</t>
  </si>
  <si>
    <t>348690</t>
  </si>
  <si>
    <t>Peut-on prévenir l’aneuploïdie ovocytaire liée à l’âge?</t>
  </si>
  <si>
    <t>VIEILLISSEMENT REPRODUCTIF; FERTILITE; OVOCYTES; OVAIRES; ANEUPLOIDIE; FIBROSE</t>
  </si>
  <si>
    <t>Alexis, Dennis</t>
  </si>
  <si>
    <t>348708</t>
  </si>
  <si>
    <t>Une exploration de l'inégalité raciale structurelle et du bien-être de la population Canadienne</t>
  </si>
  <si>
    <t>INEGALITE SOCIALE; DETERMINANTS SOCIAUX; SANTE ET BIEN-ETRE; RACISME STRUCTUREL; MINORITE VISIBLE; SEGREGATION RESIDENTIELLE</t>
  </si>
  <si>
    <t>Brunet, Alexa</t>
  </si>
  <si>
    <t>348715</t>
  </si>
  <si>
    <t>La diversité fonctionnelle des communautés d'insectes sauvages dans les paysages de la région de la canneberge du Québec, Canada.</t>
  </si>
  <si>
    <t>ENTOMOLOGY; LANDSCAPE ECOLOGY; FUNCTIONAL TRAITS; QUEBEC; WILD INSECT POLLINATORS; CRANBERRY</t>
  </si>
  <si>
    <t>Langlois, Marie-Dominik</t>
  </si>
  <si>
    <t>348726</t>
  </si>
  <si>
    <t>Marcher dans la ville extractive : Comprendre la ville d'Amos comme territoire autochtone et comme espace de colonialisme extractiviste pour recadrer les relations entre autochtonie, extractivisme et urbanité</t>
  </si>
  <si>
    <t>VILLES; PEUPLES AUTOCHTONES; EXTRACTIVISME; TERRITOIRES; ABITIBI-TEMISCAMINGUE; PARCOURS COMMENTES</t>
  </si>
  <si>
    <t>Renaud, Mathilde</t>
  </si>
  <si>
    <t>348734</t>
  </si>
  <si>
    <t>Fonder une famille homoparentale dans une société hétéronormative : l’appréhension de la parentalité chez les couples lesbiens québécois</t>
  </si>
  <si>
    <t>SOCIETE; PARENTALITE; HOMOPARENTALITE; COUPLE; LESBIEN(NE); APPREHENSION</t>
  </si>
  <si>
    <t>Rondinel-Oviedo, Daniel</t>
  </si>
  <si>
    <t>348745</t>
  </si>
  <si>
    <t>Matériaux de construction durables au-delà des villes : combler l’écart entre les impacts quantitatifs et qualitatifs</t>
  </si>
  <si>
    <t>SUSTAINABLE DEVELOPMENT; SUSTAINABLE CITIES; CIRCULAR ECONOMY; BUILDING MATERIALS; QUALITATIVE IMPACTS; LIFE CYCLE ASSESSMENT</t>
  </si>
  <si>
    <t>Gérin-Lajoie, Amy</t>
  </si>
  <si>
    <t>348747</t>
  </si>
  <si>
    <t>Quantification neuronale de cerveaux fixés avec diverses solutions : comparaison entre une méthode manuelle et une méthode automatique</t>
  </si>
  <si>
    <t>ANATOMIE; NEUROSCIENCES; MICROSCOPE; COLORATIONS; IMMUNOHISTOCHIMIE; QUANTIFICATION</t>
  </si>
  <si>
    <t>Anindya, Khalid Nowaz</t>
  </si>
  <si>
    <t>348752</t>
  </si>
  <si>
    <t>Étude du comportement anisotrope du transport quantique dans les matériaux organiques polarisés en spin : Influence de la dynamique thermique et des défauts atomiques</t>
  </si>
  <si>
    <t>CONJUGATED ORGANIC FRAMEWORKS; ROOM TEMPERATURE MAGNETISM; THERMAL EFFECT; ATOMIC DEFECTS; QUANTUM TRANSPORT; TOPOLOGICAL SUPERCONDUCTING PHASE</t>
  </si>
  <si>
    <t>Ozkan, Marianne</t>
  </si>
  <si>
    <t>348754</t>
  </si>
  <si>
    <t>Adoption de l’intelligence artificielle en milieux hospitaliers: étude empirique des obstacles à la conformité réglementaire.</t>
  </si>
  <si>
    <t>DROIT; INTELLIGENCE ARTIFICIELLE; MILIEUX DE SOINS DE SANTE; OBSTACLE A L'ADOPTION; DIAGNOSTIC MEDICAL; PREVENTION DE MALADIES</t>
  </si>
  <si>
    <t>Boisvert, Stéfany</t>
  </si>
  <si>
    <t>348759</t>
  </si>
  <si>
    <t>La diversification des contenus pour écrans: une analyse des enjeux de diversité et d’inclusion au sein des fictions
audiovisuelles produites au Québec</t>
  </si>
  <si>
    <t>DIVERSITE; FICTIONS AUDIOVISUELLES; QUEBEC; INTERSECTIONNALITE; INCLUSION; ANALYSE AUTOMATISEE</t>
  </si>
  <si>
    <t>Doshi, Dhvani</t>
  </si>
  <si>
    <t>348769</t>
  </si>
  <si>
    <t>Techniques d'apprentissage automatique pour améliorer la précision des méthodes de détection des exoplanètes par la vitesse radiale</t>
  </si>
  <si>
    <t>SOLAR AND PLANETARY SYSTEMS; EXOPLANETS; RADIAL VELOCITY; DOPPLER SHIFT; MACHINE LEARNING; EXOPLANET DETECTION</t>
  </si>
  <si>
    <t>Erden, Leyla</t>
  </si>
  <si>
    <t>348771</t>
  </si>
  <si>
    <t>Agonisme biaisé des récepteurs mu-opioïdes, de l'in vitro à l'in vivo.</t>
  </si>
  <si>
    <t>G-PROTEIN COUPLED RECEPTORS; IN VIVO BIOSENSORS; OPIOID RECEPTORS; INTRACELLULAR SIGNALING PATHWAYS; FIBER PHOTOMETRY; BEHAVIOURAL PHARMACOLOGY</t>
  </si>
  <si>
    <t>Penalva, Ylauna</t>
  </si>
  <si>
    <t>348776</t>
  </si>
  <si>
    <t>Régulation du métabolisme cérébral du glucose par APP et RHBDL4 dans le contexte de la maladie d'Alzeimer.</t>
  </si>
  <si>
    <t>GLUCOSE TRANSPORTER PROTEIN 1 (GLUT1); AMYLOID PRECURSOR PROTEIN (APP) FUNCTION; CEREBRAL GLUOSE HYPOMETABOLISM; RHOMBOID-LIKE PROTEIN-4 (RHBDL4) ; CEREBRAL ENDOTHELIAL CELLS ; MOUSE MODELS</t>
  </si>
  <si>
    <t>Langlais, David</t>
  </si>
  <si>
    <t>348782</t>
  </si>
  <si>
    <t>Régulateurs épigénétique de l'immunité</t>
  </si>
  <si>
    <t>GENOMIQUE FONCTIONNELLE; EPIGENETIQUE; INFLAMMATION; IMMUNODEFICIENCES; INTERACTION HOTE:PATHOGENES; FACTEURS DE TRANSCRIPTION</t>
  </si>
  <si>
    <t>Lapointe, Raphaël</t>
  </si>
  <si>
    <t>348788</t>
  </si>
  <si>
    <t>Le rôle de l'anxiété de performance, de la motivation et du stress dans la réussite aux examens à enjeux élevés</t>
  </si>
  <si>
    <t>SANTE MENTALE DES ELEVES; ANXIETE DE PERFORMANCE; MOTIVATION; STRESS SUBJECTIF; STRESS PHYSIOLOGIQUE; REUSSITE AUX EXAMENS IMPORTANTS</t>
  </si>
  <si>
    <t>Lepage, Martin Marc</t>
  </si>
  <si>
    <t>348797</t>
  </si>
  <si>
    <t>Établissement de l’Alliance en santé mentale du Québec : viser une stratégie concertée de recherche en santé mentale et en neurosciences.</t>
  </si>
  <si>
    <t>Alliance en santé mentale</t>
  </si>
  <si>
    <t>ALLSM</t>
  </si>
  <si>
    <t>SANTE MENTALE; BIOMARQUEURS; INTERVENTIONS NOVATRICES; SCIENCE OUVERTE; COLLECTE DE DONNEES COMMUNES; MOBILISATION DES CONNAISSANCES</t>
  </si>
  <si>
    <t>Verma, Priyanka</t>
  </si>
  <si>
    <t>348802</t>
  </si>
  <si>
    <t>Identifier la variabilité sociodémographique de l'utilisation de la micromobilité partagée à Montréal</t>
  </si>
  <si>
    <t>NEW MOBILITY; TRANSPORTATION EQUITY; SOCIO-DEMOGRAPHICS; SHARED MICROMOBILITY; E-SCOOTERS; URBAN MOBILITY</t>
  </si>
  <si>
    <t>Gouin, Michel</t>
  </si>
  <si>
    <t>348805</t>
  </si>
  <si>
    <t>L’élastographie par ondes de cisaillement dans l’évaluation de la congestion veineuse des organes abdominaux en chirurgie cardiaque</t>
  </si>
  <si>
    <t>CHIRURGIE CARDIAQUE; SOINS INTENSIFS; ECHOGRAPHIE; STATUT VOLEMIQUE; CONGESTION; ELASTOGRAPHIE</t>
  </si>
  <si>
    <t>Zamberlam, Gustavo</t>
  </si>
  <si>
    <t>348806</t>
  </si>
  <si>
    <t>Nouvelle cible thérapeutique potentielle pour le traitement des kystes ovariens chez les vaches laitières</t>
  </si>
  <si>
    <t>COW; CYST; HIPPO ; OVARY; ANOVULATORY INFERTILITY; YES-ASSOCIATED PROTEIN 1</t>
  </si>
  <si>
    <t>Bergeron De Pani, Éléonor</t>
  </si>
  <si>
    <t>348810</t>
  </si>
  <si>
    <t>Renforcer la suppression de la décomposition de la sphaigne en tourbière</t>
  </si>
  <si>
    <t>TOURBIERE; TOURBE; SPHAIGNE; PHENOL; DECOMPOSITION; CARBONE</t>
  </si>
  <si>
    <t>Bensimon, Laura</t>
  </si>
  <si>
    <t>348823</t>
  </si>
  <si>
    <t xml:space="preserve">Étude du rôle modérateur du soutien parental à l’autonomie sur l’association entre les difficultés langagières et les problèmes de comportements à l’âge scolaire. </t>
  </si>
  <si>
    <t>LANGAGE; COMPORTEMENTS INTERIORISES; SOUTIEN A L'AUTONOMIE; DEVELOPMENT; COMPORTEMENTS EXTERIORISES; RELATION PARENT-ENFANT</t>
  </si>
  <si>
    <t>348833</t>
  </si>
  <si>
    <t>Environnement physique et social et santé du cerveau: la science économique au service de l'étude de relations complexes</t>
  </si>
  <si>
    <t>ECONOMIE DE LA SANTE; SANTE MENTALE; ECONOMETRIE; APPRENTISSAGE AUTOMATIQUE; DETERMINANTS DE SANTE; ENVIRONNEMENT SOCIOECONOMIQUE</t>
  </si>
  <si>
    <t>Cloutier Bonneau, Gabrielle</t>
  </si>
  <si>
    <t>348839</t>
  </si>
  <si>
    <t>L'archétype de la femme-danger, corps féminins et agentivité : une analyse comparée des représentations de la fée Maléfique dans les adaptations contemporaines du conte La belle au bois dormant.</t>
  </si>
  <si>
    <t>ETUDES LITTERAIRES; ETUDES FILMIQUES; LITTERATURE JEUNESSE; ETUDE DE GENRES; ADAPTATION DE CLASSIQUES; REECRITURE DES CONTES</t>
  </si>
  <si>
    <t>Lamothe Boucher, Frédérique</t>
  </si>
  <si>
    <t>348841</t>
  </si>
  <si>
    <t>Impact des délais préhospitaliers sur le pronostic fonctionnel à 12 mois chez les patients ayant subi un traumatisme craniocérébral grave : une étude de cohorte rétrospective</t>
  </si>
  <si>
    <t>NEUROTRAUMATOLOGIE; DOMMAGES CEREBRAUX SECONDAIRES; TRAUMATISME CRANIOCEREBRAL GRAVE; DELAIS PREHOSPITALIERS; QUALITE DE VIE; PRONOSTIC FONCTIONNEL A LONG TERME</t>
  </si>
  <si>
    <t>Lachapelle, Patrick</t>
  </si>
  <si>
    <t>348846</t>
  </si>
  <si>
    <t>Potentiel d’une gestion locale des écosystèmes énergétiques : analyse sous l’angle de l’économie circulaire</t>
  </si>
  <si>
    <t>ECOSYSTEME ENERGETIQUE TERRITORIAL; ECONOMIE CIRCULAIRE; FLUX ENERGETIQUES; SECURITE ENERGETIQUE; EFFICACITE ENERGETIQUE; BALANCE ENERGETIQUE</t>
  </si>
  <si>
    <t>Rousselle, Emmanuelle</t>
  </si>
  <si>
    <t>348848</t>
  </si>
  <si>
    <t>Exploration des rôles à multiples facettes de CRAF face à la médiation de résistance aux thérapies ciblées dans les cancers colorectaux avec mutation BRAF</t>
  </si>
  <si>
    <t>MUTATIONS BRAF; SIGNALISATION MAPK; MECANISMES DE RESISTANCE; INHIBITEURS BRAF + MEK; CANCER COLORECTAL V600 BRAF; INTERACTIONS ENTRE PROTEINES</t>
  </si>
  <si>
    <t>Voyer-Leblanc, Elainie</t>
  </si>
  <si>
    <t>348853</t>
  </si>
  <si>
    <t>Étude des effets de l'éclaircie commerciale sur la croissance et les fonctions hydriques des arbres en plantation dans un contexte de changements climatiques</t>
  </si>
  <si>
    <t>CHANGEMENTS CLIMATIQUES; AMENAGEMENT FORESTIER; SYLVICULTURE D'ADAPTATION; PLANTATIONS; SECHERESSE; REPONSE PHYSIOLOGIQUE</t>
  </si>
  <si>
    <t>Blondin, Denis</t>
  </si>
  <si>
    <t>348863</t>
  </si>
  <si>
    <t xml:space="preserve">Stimuler la thermogenèse pour protéger contre le développement de maladies métaboliques. </t>
  </si>
  <si>
    <t>METABOLISME; DIABETE DE TYPE 2; OBESITE; MEDECINE NUCLEAIRE; THERMOGENESE; PHYSIOLOGIE HUMAINE</t>
  </si>
  <si>
    <t>Shahamati, Sepideh</t>
  </si>
  <si>
    <t>348869</t>
  </si>
  <si>
    <t>Le secteur de l’intelligence artiﬁcielle et son impact sur l’embourgeoisement: une approche post-représentationnelle pour étudier les différents modèles de déplacement à Parc-Extension, Montréal</t>
  </si>
  <si>
    <t>EMBOURGEOISEMENT; COMMUNAUTES CULTURELLES  ; CARTOGRAPHIE CRITIQUE; CARTOGRAPHIE POST-REPRESENTATIVE; GEOGRAPHIE SOCIALE; EXCLUSION SOCIALE</t>
  </si>
  <si>
    <t>Fréchet, Nadjim</t>
  </si>
  <si>
    <t>348873</t>
  </si>
  <si>
    <t>Approfondissement de l’expérience démocratique des électeurs noirs dans les démocraties anglo-occidentales.</t>
  </si>
  <si>
    <t>IDENTITE RACIALE; METHODES QUANTITATIVES; ETUDES ELECTORALES; NOIRS CANADIENS; OPINION PUBLIQUE; PSYCHOLOGIE POLITIQUE</t>
  </si>
  <si>
    <t>Ahn, Jee Seul</t>
  </si>
  <si>
    <t>348877</t>
  </si>
  <si>
    <t>Briser le cycle des inégalités sociales : Examen des processus sous-tendant la continuité et la discontinuité des inégalités lors du passage à l'âge adulte</t>
  </si>
  <si>
    <t>TRANSITION A L'AGE ADULTE; INEQUALITES SOCIALES; BIEN-ETRE ET INCLUSION; VULNERABILITE ET RESILIENCE; LIFE COURSE PERSPECTIVE; INTERSECTIONALITE</t>
  </si>
  <si>
    <t>Souttre, Matthieu</t>
  </si>
  <si>
    <t>348894</t>
  </si>
  <si>
    <t>Renforcer la robustesse du processus décisionnel dans la planification des systèmes énergétiques durables par l'intégration de l'analyse de cycle de vie dans les modèles énergétiques.</t>
  </si>
  <si>
    <t>PLANIFICATION ENERGETIQUE; ANALYSE DE CYCLE DE VIE; OPTIMISATION; DURABILITE; CIRCULARITE DES MATERIAUX CRITIQUES; ROBUSTESSE AUX PERTURBATIONS</t>
  </si>
  <si>
    <t>Banerjee, Anwesha</t>
  </si>
  <si>
    <t>348895</t>
  </si>
  <si>
    <t>Réduire l'empreinte environnementale de l'extraction et de la séparation du lithium des batteries Li-ion dépensées.</t>
  </si>
  <si>
    <t>RECYCLING ELECTRIC VEHICLE; LITHIUM-ION BATTERY; GREEN SOLVENT; SYNTHESIS OF NANOMATERIAL; SUSTAINABILITY; LIFE CYCLE ASSESSMENT</t>
  </si>
  <si>
    <t>Amen, Laurie</t>
  </si>
  <si>
    <t>348899</t>
  </si>
  <si>
    <t>PRIZM: Les dernières étapes d'une odyssée de l'aube cosmique à 21 centimètres</t>
  </si>
  <si>
    <t>COSMOLOGIE; OBSERVATIONS; TELESCOPE RADIO; 21-CM; AUBE COSMIQUE; ANALYSE DE DONNEES</t>
  </si>
  <si>
    <t>Sabbagh, Sofia</t>
  </si>
  <si>
    <t>348908</t>
  </si>
  <si>
    <t>Comparaison des traits comportementaux des écotypes résident et anadrome chez les juvéniles d’omble de fontaine (Salvelinus fontinalis)</t>
  </si>
  <si>
    <t>POPULATION NATURELLE; ECOPHYSIOLOGIE; COMPORTEMENT ANIMAL; ECOTYPE; ESPECE EMBLEMATIQUE; OMBLE DE FONTAINE</t>
  </si>
  <si>
    <t>Richardson, Brandon</t>
  </si>
  <si>
    <t>348913</t>
  </si>
  <si>
    <t>Révéler le rôle de la N,N-Diméthyltryptamine (DMT) psychédélique endogène dans la dépression majeure</t>
  </si>
  <si>
    <t>PSYCHIATRIC ILLNESS; DEPRESSION; PRECLINICAL ANIMAL MODEL; PSYCHEDELIC; ANTIDEPRESSANT; DIMETHYLTRYPTAMINE</t>
  </si>
  <si>
    <t>He, Yihan</t>
  </si>
  <si>
    <t>348926</t>
  </si>
  <si>
    <t>Développer et comprendre l'efficacité des techniques de détection avancées et de dégradation des toxines fongiques dans les matières premières fourragères</t>
  </si>
  <si>
    <t>FOOD SCIENCE AND ENGINEERING; RAPID DETECTION; MYCOTOXIN; MOLECULARLY IMPRINTED POLYMERS; MICROFLUIDICS "LAB-ON-A-CHIP" PLATFORM;  QUANTUM DOTS</t>
  </si>
  <si>
    <t>Dussault, Alexane</t>
  </si>
  <si>
    <t>348934</t>
  </si>
  <si>
    <t>Expérience subjective des couples de la diversité sexuelle et de genre ayant vécu la transition à la parentalité</t>
  </si>
  <si>
    <t>PARENTALITE; COUPLE; DIVERSITE SEXUELLE ET DE GENRE; FAMILLE; TRANSITION; ETUDE QUALITATIVE</t>
  </si>
  <si>
    <t>Findlay, Brandon</t>
  </si>
  <si>
    <t>348940</t>
  </si>
  <si>
    <t>Signaux d'avertissement microbiens : interprétation et application</t>
  </si>
  <si>
    <t>GEOSMIN; WARNING SIGNALS; APOSEMATISM; CAENORHABDITIS ELEGANS; STREPTOMYCES COELICOLOR; CHEMICAL ECOLOGY</t>
  </si>
  <si>
    <t>Brosseau, Jean-Philippe</t>
  </si>
  <si>
    <t>348951</t>
  </si>
  <si>
    <t>Contribution de l`épissage alternatif dans le développement de neurofibrome</t>
  </si>
  <si>
    <t>MATRICE EXTRACELLULAIRE; NEUROFIBROMATOSE; GENE SUPRESSEUR DE TUMEUR; GENOMIQUE FONCTIONNELLE; EPISSAGE ALTERNATIF; FIBROBLASTES</t>
  </si>
  <si>
    <t>Côté, Thierry</t>
  </si>
  <si>
    <t>348956</t>
  </si>
  <si>
    <t>Imagination et liberté dans le Traité de la nature humaine de David Hume</t>
  </si>
  <si>
    <t>DAVID HUME; THEORIE DE LA CONNAISSANCE; ETHIQUE; IMAGINATION; LIBERTE; MOTIVATION</t>
  </si>
  <si>
    <t>Sheibani, Sorour</t>
  </si>
  <si>
    <t>348962</t>
  </si>
  <si>
    <t>Performance des champs d'épuration dans les systèmes de traitement des eaux usées sur site : Mise en avant de la dynamique des biofilms, de l'élimination des nutriments et de l'impact des antibiotiques</t>
  </si>
  <si>
    <t>ASSAINISSEMENT AUTONOME; CHAMPS D'EPURATION; BIOFILM; ELIMINATION DU PHOSPHORE; ELIMINATION DE L'AZOTE; ANTIBIOTIQUES</t>
  </si>
  <si>
    <t>Xu, Laiyi</t>
  </si>
  <si>
    <t>348967</t>
  </si>
  <si>
    <t>Conception et synthèse de nouveaux photosensibilisateurs ciblant des organites d'intérêt</t>
  </si>
  <si>
    <t>FLUORESCENCE IMAGING; FLUOROGENIC DYE; LIPID PEROXYL RADICAL SENSOR; PHOTOSENSITIZER; ANTIOXIDANT; ORGANELLE-TARGETING</t>
  </si>
  <si>
    <t>348995</t>
  </si>
  <si>
    <t>Réintégration scolaire des personnes adolescentes hospitalisées en pédopsychiatrie : Que pensent les parties prenantes des recommandations scientifiques et cliniques ?</t>
  </si>
  <si>
    <t>ADOLESCENTS; PEDOPSYCHIATRE; REINTEGRATION SCOLAIRE; COLLABORATION; BONNES PRATIQUES; RECHERCHE-ACTION</t>
  </si>
  <si>
    <t>Le Pennec, Caroline</t>
  </si>
  <si>
    <t>348997</t>
  </si>
  <si>
    <t>Promesses électorales, politiques publiques et réponse des électeurs</t>
  </si>
  <si>
    <t>ECONOMIE POLITIQUE; ELECTIONS; CONCURRENCE ELECTORALE; CAMPAGNES ELECTORALES; ANALYSE TEXTUELLE; APPRENTISSAGE STATISTIQUE</t>
  </si>
  <si>
    <t>Chignon, Arnaud</t>
  </si>
  <si>
    <t>349006</t>
  </si>
  <si>
    <t>Découverte de cibles thérapeutiques plasmatiques associées aux complications cliniques de la drépanocytose.</t>
  </si>
  <si>
    <t>DREPANOCYTOSE; GENETIQUE; PROTEOMIQUE; ETUDE D'ASSOCIATION PANGENOMIQUE; RANDOMISATION MENDELIENNE; STATISTIQUE BAYESIENNE</t>
  </si>
  <si>
    <t>Mendoza Ramirez, Paola</t>
  </si>
  <si>
    <t>349007</t>
  </si>
  <si>
    <t>Effets combinatoires des mutations récurrentes dans l'hématopoïèse clonale et la leucémie</t>
  </si>
  <si>
    <t>HEMATOPOIESE CLONALE ; LEUCEMIE; MUTATIONS; EDITION DU GENOME; CELLULES SOUCHES; PREVENTION</t>
  </si>
  <si>
    <t>Côté-Picard, Xavier</t>
  </si>
  <si>
    <t>349010</t>
  </si>
  <si>
    <t>Portrait  de la mise en œuvre de stratégies d’enseignement propices au développement de la métacognition à l’enseignement primaire et secondaire</t>
  </si>
  <si>
    <t>ENSEIGNEMENT; APPRENTISSAGES; STRATEGIES D?ENSEIGNEMENT; METACOGNITION; STRATEGIES D?ENSEIGNEMENT ACTIVES; STRATEGIES METACOGNITIVES</t>
  </si>
  <si>
    <t>Abdolhosseini, Marzieh</t>
  </si>
  <si>
    <t>349011</t>
  </si>
  <si>
    <t xml:space="preserve">Synthèse et caractérisation à haut débit de matériaux de cathode d’oxyde lamellaires pour batteries sodium-ion </t>
  </si>
  <si>
    <t>ENERGY STORAGE SYSTEM; RECHARGEABLE BATTERIES;  SODIUM-ION BATTERIES  ; CATHODE MATERIALS FOR NA-ION BATTERIES; LAYERED OXIDE CATHODES; HIGH-THROUGHPUT METHODS</t>
  </si>
  <si>
    <t>Poirier-Lachance, Camille</t>
  </si>
  <si>
    <t>349016</t>
  </si>
  <si>
    <t xml:space="preserve">La musique contemporaine à travers le prisme de la musique ancienne ; comment la réconciliation des deux peut améliorer leur accessibilité </t>
  </si>
  <si>
    <t>Conservatorium van Amsterdam</t>
  </si>
  <si>
    <t>MUSIQUE ANCIENNE; MUSIQUE CONTEMPORAINE; INTERPRETATION; COMPREHENSION; LIENS; INSPIRATION</t>
  </si>
  <si>
    <t>Kristof-Tessier, Carl</t>
  </si>
  <si>
    <t>349027</t>
  </si>
  <si>
    <t>Biautomaticité des groupes agissant sur des complexes cellulaires de Coxeter</t>
  </si>
  <si>
    <t>MATHEMATIQUES; TOPOLOGIE; GEOMETRIE; THEORIE DES GROUPES; THEORIE GEOMETRIQUE DES GROUPES; GROUPES BIAUTOMATIQUES</t>
  </si>
  <si>
    <t>Maldonado Rodriguez, Ambar</t>
  </si>
  <si>
    <t>349038</t>
  </si>
  <si>
    <t>Estimer l’écologie trophique et la contamination chimique chez les cachalot migrateurs de l’Atlantique Nord.</t>
  </si>
  <si>
    <t>ECOLOGIE; ECOLOGIE TROPHIQUE; ECOTOXICOLOGIE; MAMMIFERES MARINS; CHANGEMENTS D'HABITAT; CACHALOTS</t>
  </si>
  <si>
    <t>Gicquel, Andréa</t>
  </si>
  <si>
    <t>349059</t>
  </si>
  <si>
    <t>Rapport aux savoirs de stagiaires en enseignement primaire au regard des contenus relatifs aux Premiers Peuples du Québec</t>
  </si>
  <si>
    <t>ENSEIGNEMENT PRIMAIRE; FORMATION INITIALE A L'ENSEIGNEMENT; FORMATION PRATIQUE (STAGE); RAPPORT AUX SAVOIRS; PRATIQUES ENSEIGNANTES; PREMIERS PEUPLES</t>
  </si>
  <si>
    <t>Harandian, Kianoush</t>
  </si>
  <si>
    <t>349065</t>
  </si>
  <si>
    <t>Santé mentale maternelle à la petite enfance : entrave-t-elle l'activité physique et le sport des jeunes à long terme?</t>
  </si>
  <si>
    <t>DEVELOPPEMENT DE L'ENFANT; ETUDE LONGITUDINALE; TRAJECTOIRES; DEPRESSION MATERNELLE; HABITUDES DE VIE SAINES; ACTIVITE PHYSIQUE</t>
  </si>
  <si>
    <t>Boivin, Léo</t>
  </si>
  <si>
    <t>349079</t>
  </si>
  <si>
    <t>Découverte et développement de réseaux métal-organiques (MOFs) à base d'halogénures de cuivre(I) photosensibilisateurs de l'oxygène singulet</t>
  </si>
  <si>
    <t>METAL-ORGANIC FRAMEWORKS; PHOTOCATALYSE; PHOTOPHYSIQUE; HALOGENURES DE CUIVRE(I); OXYGENE SINGULET; POLYMERES DE COORDINATION</t>
  </si>
  <si>
    <t>Jacqueline, Stol</t>
  </si>
  <si>
    <t>349087</t>
  </si>
  <si>
    <t>Narration numérique participative et cartographie communautaire des réseaux d'entraide parmi les communautés asiatiques du Québec pour renforcer les systèmes de soins transformateurs</t>
  </si>
  <si>
    <t>SOCIAL WELFARE; IMMIGRATION; COMMUNITY DEVELOPMENT; ASIAN COMMUNITIES; MUTUAL AID; PEER SUPPORT</t>
  </si>
  <si>
    <t>Fechet, Mihnea</t>
  </si>
  <si>
    <t>349091</t>
  </si>
  <si>
    <t>L'écriture autophage du corps dans Pour en finir avec le jugement de dieu d'Antonin Artaud et Génie divin de Guillaume Dustan, suivi de voix rongée</t>
  </si>
  <si>
    <t>LITTERATURE; PHILOSOPHIE ; LINGUISTIQUE; POLITIQUE; SEMIOTIQUE; ETUDES DE GENRE</t>
  </si>
  <si>
    <t>Ferbeyre, Glenda</t>
  </si>
  <si>
    <t>349092</t>
  </si>
  <si>
    <t xml:space="preserve">"Des poussières qui inventent le du Monde". Les frontières planétaires dans les romans de Patrick Chamoiseau. </t>
  </si>
  <si>
    <t>LIMINALITE; SEMIOLOGIE; LITTERATURE PLANETAIRE; LITTERATURE EN LANGUE FRANCAISE; LITTERATURES DE LA CARAIBE; ECRITURE DE FRONTIERES</t>
  </si>
  <si>
    <t>Ryan, Mallory</t>
  </si>
  <si>
    <t>349097</t>
  </si>
  <si>
    <t>Examen du développement de la capacité de jeunes avec déficiences physiques à poursuivre leur participation en suivant l'intervention PREP : une étude à devis mixte d'une intervention personnalisée</t>
  </si>
  <si>
    <t>REHABILITATION; PARTICIPATION-BASED INTERVENTIONS; CAPACITY-BUILDING; TRANSITION-AGE YOUTH; ENVIRONMENT; PHYSICAL DISABILITY</t>
  </si>
  <si>
    <t>Li-Goyette, Mathieu</t>
  </si>
  <si>
    <t>349099</t>
  </si>
  <si>
    <t>Histoire technocritique de la bande dessinée nord-américaine entre 1929 et 1945</t>
  </si>
  <si>
    <t>University of Amsterdam [UVA]</t>
  </si>
  <si>
    <t>BANDE DESSINEE; PHILOSOPHIE; NARRATOLOGIE; ESTHETIQUE; HISTORIOGRAPHIES TRANSNATIONALES; TECHNOCRITIQUE</t>
  </si>
  <si>
    <t>Benoit, Zoé</t>
  </si>
  <si>
    <t>349119</t>
  </si>
  <si>
    <t>L’expérience des personnes 2S/LGBTQ+ en procréation médicalement assistée : une étude dyadique sur l’appréciation des soins et l’ajustement psychologique</t>
  </si>
  <si>
    <t>ANALYSES DYADIQUES; AJUSTEMENT PSYCHOLOGIQUE; 2S/LGBTQ+; INFERTILITE SOCIALE; PROCREATION MEDICALEMENT ASSISTEE; APPRECIATION DES SOINS</t>
  </si>
  <si>
    <t>Dionne-Gagné, Rébecca</t>
  </si>
  <si>
    <t>349123</t>
  </si>
  <si>
    <t>Construction d’un pansement vivant pour l’épidermolyse bulleuse simplex grâce à l’édition génétique</t>
  </si>
  <si>
    <t>EPIDERMOLYSE BULLEUSE SIMPLEX; CRISPR/CAS9; CELLULE SOUCHE PLURIPOTENTE; KRT5; KERATINOCYTE; FIBROBLASTE</t>
  </si>
  <si>
    <t>Plante, Sara</t>
  </si>
  <si>
    <t>349131</t>
  </si>
  <si>
    <t>Faisabilité d'un programme de réadaptation spécifique à la maladie artérielle périphérique dans un hôpital public</t>
  </si>
  <si>
    <t>VIEILLISSEMENT; MALADIE ARTERIELLE PERIPHERIQUE; FAISABILITE; HOPITAL PUBLIC; PROGRAMME READAPTATION; MARCHE INTERMITTENTE</t>
  </si>
  <si>
    <t>Riedlinger, Luke</t>
  </si>
  <si>
    <t>349136</t>
  </si>
  <si>
    <t>De St Louis à Liverpool : Race, nationalisme, et imagination transatlantique dans la musique populaire de 1970 à 1975</t>
  </si>
  <si>
    <t>POPULAR MUSIC; IDENTITY; GENRE; MUSIC CRITICISM; MUSIC ANALYSIS; CULTURAL IMAGINARIES</t>
  </si>
  <si>
    <t>Mayrand, Jimmy</t>
  </si>
  <si>
    <t>349139</t>
  </si>
  <si>
    <t>Développement d’une démarche visant à assurer la gestion durable de l’eau dans une région à forte pression hydrique.</t>
  </si>
  <si>
    <t>1. GESTION DURABLE DE L'EAU; 2. PRESSION HYDRIQUE; 3. SOCIO-HYDROLOGIQUE; 4. PARTIES PRENANTES; 5. JEU SERIEUX; 6.GOUVERNANCE DE L'EAU</t>
  </si>
  <si>
    <t>Lacroix, Mathieu</t>
  </si>
  <si>
    <t>349140</t>
  </si>
  <si>
    <t xml:space="preserve">Détermination d’un seuil d’arbres semenciers à maintenir après coupe afin de prévenir les accidents de régénération en forêt boréale dans un contexte de stratégies d’adaptation face aux changements climatiques. </t>
  </si>
  <si>
    <t>CHANGEMENTS CLIMATIQUES; FEUX DE FORETS; FORESTERIE; EPINETTE NOIRE; REGENERATION; ACCIDENTS DE REGENERATIONS</t>
  </si>
  <si>
    <t>Virally, Clément</t>
  </si>
  <si>
    <t>349150</t>
  </si>
  <si>
    <t>Relations de dispersion, théorie des champs conformes et le modèle d'Ising</t>
  </si>
  <si>
    <t>QUANTUM FIELD THEORY; SCATTERING AMPLITUDES; CONFORMAL FIELD THEORY; CONFORMAL BOOTSTRAP; DISPERSION RELATIONS; ISING MODEL</t>
  </si>
  <si>
    <t>Ammar-Khodja, Brice</t>
  </si>
  <si>
    <t>349155</t>
  </si>
  <si>
    <t>Les Cycles de l’Attraction : Rehausser la pollution métallique des sols par l’activation de matières résiduelles magnétiques</t>
  </si>
  <si>
    <t>INSTALLATIONS ARTISTIQUES URBAINES; INTERACTIONS MULTISENSORIELLES; INTERVENTION SITUES; POLLUTION METALLIQUE DES SOLS; RESIDUS METALLIQUES ACTIFS; REVALORISATION DE POLLUANTS</t>
  </si>
  <si>
    <t>Fassaya, Judicaël</t>
  </si>
  <si>
    <t>349167</t>
  </si>
  <si>
    <t>Évaluation de l'apprentissage de la morphosyntaxe française chez les adolescents natifs anglophones apprenant le Français en langue seconde grâce a la neuroimagerie.</t>
  </si>
  <si>
    <t>ADOLESCENCE; BILINGUISME; MORPHOSYNTAXE; ACCORD DE GENRE; ACCORD SUJET-VERBE; ELECTROENCEPHALOGRAPHIE</t>
  </si>
  <si>
    <t>Wilson, Luc</t>
  </si>
  <si>
    <t>349175</t>
  </si>
  <si>
    <t>Corrélats cognitifs et neurophysiologiques de la connectivité cérébrale arythmique</t>
  </si>
  <si>
    <t>NEUROPHYSIOLOGY; COGNITION; NEURAL DYNAMICS; FUNCTIONAL CONNECTIVITY; SPECTRAL PARAMETERIZATION; ARRHYTHMIC BRAIN ACTIVITY</t>
  </si>
  <si>
    <t>Reinhardt, Jade</t>
  </si>
  <si>
    <t>349181</t>
  </si>
  <si>
    <t>Demande de financement pour mon année d'écriture de mémoire à la maitrise en histoire de l'art.</t>
  </si>
  <si>
    <t>ART; ITALIE ; ENVIRONNEMENT; MARAIS; XVIE SIECLE; PAYSAGE</t>
  </si>
  <si>
    <t>Rousseau, Marine</t>
  </si>
  <si>
    <t>349187</t>
  </si>
  <si>
    <t>Identification du récepteur immunologique de la cytokine CLCF1 par le système CRISPR activation</t>
  </si>
  <si>
    <t>CYTOKINE; RECEPTEURS; SYSTEME IMMUNITAIRE; MALADIES AUTO-IMMUNES; SIGNALISATION CELLULAIRE; LYMPHOCYTES</t>
  </si>
  <si>
    <t>Joushomme, Alexandre</t>
  </si>
  <si>
    <t>349191</t>
  </si>
  <si>
    <t>Développements d’inhibiteurs de protéases à sérine transmembranaire de type II pour bloquer l'entrée de virus respiratoires : évaluation des cibles, impact sur la physiologie cellulaire et optimisation des composés.</t>
  </si>
  <si>
    <t>Centre de recherche du Centre hospitalier universitaire de Sherbrooke [CRCHUS]</t>
  </si>
  <si>
    <t>MALADIES RESPIRATOIRES; VIROLOGIE; PROTEASES MEMBRANAIRES; TTSP; ANTIVIRAUX; ENZYMOLOGIE</t>
  </si>
  <si>
    <t>Sorel, Noemie</t>
  </si>
  <si>
    <t>349193</t>
  </si>
  <si>
    <t>Négocier le queer : la distribution indépendante de films LGBTQ+ entre 2009 et 2022.</t>
  </si>
  <si>
    <t>CINEMA; QUEER; INDEPENDANT; LGBTQ+; DISTRIBUTION; ETUDES PARATEXTUELLES</t>
  </si>
  <si>
    <t>Merscher, Randriely</t>
  </si>
  <si>
    <t>349195</t>
  </si>
  <si>
    <t>Résilience aux troubles liés au stress: Comprendre ses signatures moléculaires et anatomiques</t>
  </si>
  <si>
    <t>MAJOR DEPRESSIVE DISORDER ; RESILIENCE; GENE NETWORK ; RNA SEQUENCING; FMRI; GENE MANIPULATION</t>
  </si>
  <si>
    <t>Pelletier, Mattis</t>
  </si>
  <si>
    <t>349199</t>
  </si>
  <si>
    <t>Impact des effets de cohortes sur les composantes biodémographiques du caribou migrateur</t>
  </si>
  <si>
    <t>CARIBOU MIGRATEUR; CONDITIONS ENVIRONNEMENTALES; EFFETS A LONG TERME; DEVELOPPEMENT PRECOCE; EFFETS DE COHORTE; CONDITION CORPORELLE</t>
  </si>
  <si>
    <t>Liu, Jinxin</t>
  </si>
  <si>
    <t>349201</t>
  </si>
  <si>
    <t>Surveillance en temps réel de la résistance antimicrobienne de Campylobacter dans la chaîne d'approvisionnement de la volaille grâce à l'internet des objets</t>
  </si>
  <si>
    <t>SMART FOOD SAFETY; ANTIMICROBIAL RESISTANCE; POULTRY SAFETY; RAPID DETECTION; INTERNET OF THINGS; DIGITAL AGRICULTURE</t>
  </si>
  <si>
    <t>Zhiwen, Luo</t>
  </si>
  <si>
    <t>349216</t>
  </si>
  <si>
    <t>Analyse de Regroupement Avancée de Données Directionnelles à Haute Dimension Utilisant des Modèles Génératifs Profonds Innovants</t>
  </si>
  <si>
    <t xml:space="preserve">HIGH-DIMENSIONAL DIRECTIONAL DATA; DEEP CLUSTERING ANALYSIS; DEEP GENERATIVE MODELS; SPHERICAL LATENT EMBEDDINGS; BAYESIAN NON-PARAMETRIC APPROACH; HIERARCHICAL BAYESIAN NON-PARAMETRIC </t>
  </si>
  <si>
    <t>Desrochers, Karine</t>
  </si>
  <si>
    <t>349223</t>
  </si>
  <si>
    <t>Pratiques d'enseignement et d'évaluation de l'oral et difficultés vécues par des enseignants du primaire et du secondaire au Québec ayant reçu une formation initiale en didactique de l'oral</t>
  </si>
  <si>
    <t>1. DIDACTIQUE DE L'ORAL; 2. FRANCAIS LANGUE D'ENSEIGNEMENT; 3. FORMATION INITIALE; 4. PRATIQUES DECLAREES ET EFFECTIVES; 5. ENSEIGNEMENT DE L'ORAL; 6. EVALUATION DE L'ORAL</t>
  </si>
  <si>
    <t>Fortier, David</t>
  </si>
  <si>
    <t>349237</t>
  </si>
  <si>
    <t>Caractérisation des composés odorants des truffes du genre Tuber et des métabolites secondaires bioactifs de macrochampignons nordiques du Québec</t>
  </si>
  <si>
    <t>PHARMACOGNOSIE; METABOLITES SECONDAIRES; PRODUITS NATURELS; CHIMIE ANALYTIQUE; VOLATILOME; CHAMPIGNONS</t>
  </si>
  <si>
    <t>Ton-That, Quoc-Minh</t>
  </si>
  <si>
    <t>349238</t>
  </si>
  <si>
    <t>Développement d'algorithmes de simulation temps réel de corps déformables avec découpe pour la chirurgie virtuelle</t>
  </si>
  <si>
    <t>OPTIMISATION NON-LINEAIRE; SIMULATION PHYSIQUE; CORPS DEFORMABLES; DECOUPE DES CORPS DEFORMABLES; DETECTION DE COLLISION; ALGORITHMES D'ACCELERATION NUMERIQUE</t>
  </si>
  <si>
    <t>Elkabalawy, Moaaz Aly Aly</t>
  </si>
  <si>
    <t>349250</t>
  </si>
  <si>
    <t xml:space="preserve"> Une infrastructure canadienne durable : Optimisation de la fabrication modulaire off-site avec la modélisation 4D BIM avancée et l'intégration de la robotique</t>
  </si>
  <si>
    <t>Prototypage</t>
  </si>
  <si>
    <t>MODULAR CONSTRUCTION; OFF-SITE MANUFACTURING OPTIMIZATION; FACILITY MANAGEMENT; LASER SCANNING; ROBOTICS INTEGRATION; 4D BIM MODELING</t>
  </si>
  <si>
    <t>Fallahhosseini, Nadia</t>
  </si>
  <si>
    <t>349253</t>
  </si>
  <si>
    <t>Étude du rôle de l'ubiquitine ligase E3 HERC1 dans la leucémie myéloïde aiguë</t>
  </si>
  <si>
    <t xml:space="preserve">ACUTE MYELOID LEUKEMIA ; CHEMO-RESISTANCE; NUCLEOSIDE ANALOGUES ; HERC1 ; DEOXYCYTIDINE KINASE ; CYTARABINE (ARA-C) </t>
  </si>
  <si>
    <t>De Rham, Georgiana Sze</t>
  </si>
  <si>
    <t>349258</t>
  </si>
  <si>
    <t>Conceptualiser l'Anthropocène : l'écopoétique, l'essai lyrique et la possibilité de la forme</t>
  </si>
  <si>
    <t>FORM; AESTHETICS; ANTHROPOCENE; ECOCRITICISM; POSTHUMAN; ECOPOETICS</t>
  </si>
  <si>
    <t>349259</t>
  </si>
  <si>
    <t>Des librairies ciblées en utilisant les pharmacophores: une nouvelle approche améliorée par l'IA pour réduire le hasard dans la découverte de médicaments</t>
  </si>
  <si>
    <t>LIBRAIRIE; INTELLIGENCE ARTIFICIELLE; PHARMACOPHORE; CHIMIE COMBINATOIRE; PEPTIDES; PETITES MOLECULES</t>
  </si>
  <si>
    <t>Bernier, Jean-François</t>
  </si>
  <si>
    <t>349260</t>
  </si>
  <si>
    <t>Reconstitution des phases d’amincissement et de rétrécissement de l'Inlandsis laurentidien à partir d'enregistrements géomorphologiques et géochronologiques dans les hauts massifs du Québec-Labrador</t>
  </si>
  <si>
    <t>GEOMORPHOLOGIE; HAUSSE DU NIVEAU DE LA MER; CHANGEMENTS CLIMATIQUES; INLANDSIS LAURENTIDIEN; DEGLACIATION; QUEBEC-LABRADOR</t>
  </si>
  <si>
    <t>Thériault-Couture, Frédéric</t>
  </si>
  <si>
    <t>349268</t>
  </si>
  <si>
    <t>Comportements antisociaux de l’enfance à l’âge adulte : une approche développementale et intergénérationnelle</t>
  </si>
  <si>
    <t>King's College London</t>
  </si>
  <si>
    <t>COMPORTEMENTS ANTISOCIAUX; PSYCHOPATHOLOGIE DEVELOPPEMENTALE ; ADVERSITE; TRANSMISSION INTERGENERATIONNELLE; DEVELOPPEMENT DE L'ENFANT ; ENFANCE</t>
  </si>
  <si>
    <t>Clermont, Guillaume</t>
  </si>
  <si>
    <t>349282</t>
  </si>
  <si>
    <t>Faire autrement ensemble : Recherche-création sur les "micro art initiatives" en activité au sein de l'écosystème artistique québécois</t>
  </si>
  <si>
    <t>RECHERCHE-CREATION; ART ACTUEL; DIFFUSION DES ARTS; APPROCHE CRITIQUE; CREATION INDEPENDANTE; MICRO ART INITIATIVE</t>
  </si>
  <si>
    <t>Goday, Pascale</t>
  </si>
  <si>
    <t>349284</t>
  </si>
  <si>
    <t>Pascale Goday, « L’enseignement de la perception sonore comme outil de conscientisation écologique », Éducation relative à l'environnement [En ligne], Volume 17-2 | 2022</t>
  </si>
  <si>
    <t>Cifuentes Posada, Laura Milena</t>
  </si>
  <si>
    <t>349290</t>
  </si>
  <si>
    <t xml:space="preserve">Demande de financement pour une étude interdisciplinaire en sociologie et santé publique sur les alternatives scientifiques, politiques et populaires pour la co-construction d'un modèle de Souveraineté Pharmaceutique étatique et populaire comme outil de justice sociale et épistémique dans une période post-pandémique. </t>
  </si>
  <si>
    <t>SOUVERAINETE PHARMACEUTIQUE; JUSTICE SOCIALE; BIOPOLITIQUE; SANTE PUBLIQUE; JUSTICE EPISTEMIQUE; POLITIQUE DE DEVELOPPEMENT</t>
  </si>
  <si>
    <t>Corcoran, Laurianne</t>
  </si>
  <si>
    <t>349292</t>
  </si>
  <si>
    <t>Diversité et évolution des problèmes intériorisés et extériorisés chez les enfants de parents séparés.</t>
  </si>
  <si>
    <t>TRANSITIONS FAMILIALES; SEPARATION PARENTALE; ADAPTATION DE L'ENFANT; DEVELOPPEMENT SOCIO-AFFECTIF; PROBLEMES INTERIORISES; PROBLEMES EXTERIORISES</t>
  </si>
  <si>
    <t>Renaud, Vincent</t>
  </si>
  <si>
    <t>349297</t>
  </si>
  <si>
    <t>Inhibition de la transition épithélio-mésenchymateuse par un inhibiteur d'EPB41L5</t>
  </si>
  <si>
    <t>EMT; MARQUEURS EPITHELIAUX ET MESENCHYMATEUX; MODELE DE CANCER DU SEIN; EPB41L5; INHIBITEUR; MECANISMES MOLECULAIRES</t>
  </si>
  <si>
    <t>Pintiuta, Iris</t>
  </si>
  <si>
    <t>349307</t>
  </si>
  <si>
    <t>Par-delà la transidentité: Une cartographie affective des objets trans dans le cinéma expérimental</t>
  </si>
  <si>
    <t xml:space="preserve">EXPERIMENTAL CINEMA; IDENTITY STUDIES; QUEER AND TRANS THEORY; TRANS FILM HISTORY ; TRANS MATERIALISM; AFFECTIVE OBJECTS </t>
  </si>
  <si>
    <t>Von Renteln, Daniel Alexander Patrick</t>
  </si>
  <si>
    <t>349308</t>
  </si>
  <si>
    <t>Améliorer la prévention endoscopique du cancer colorectal grâce à l'intelligence artificielle et aux nouvelles technologies d'ablation</t>
  </si>
  <si>
    <t>CANCER COLORECTAL; PREVENTION; ENDOSCOPIE; COLOSCOPIE; IMAGERIE; INTELLIGENCE ARTIFICIEL</t>
  </si>
  <si>
    <t>Boulanger, Pierre</t>
  </si>
  <si>
    <t>349317</t>
  </si>
  <si>
    <t>Exploration du chaos et recherche de nouvelles temporalités par l’entremise de sculptures sonores et cinétiques</t>
  </si>
  <si>
    <t>ARTS VISUELS; ARTS ELECTRONIQUES; INSTALLATIONS; SCULPTURES; OEUVRES CINETIQUES / SONORES; SYSTEMES ENTROPIQUES</t>
  </si>
  <si>
    <t>Assayag, Deborah</t>
  </si>
  <si>
    <t>349336</t>
  </si>
  <si>
    <t>Evaluer et optimiser le traitement et le pronostic en maladies pulmonaires interstitielles</t>
  </si>
  <si>
    <t>MALADIE PULMONAIRE INTERSTITIELLE; FIBROSE PULMONAIRE; DISPARITES; GENRE ET SEXE; AUTOIMMUNITE; RACE ET ETHNICITE</t>
  </si>
  <si>
    <t>Valibeigi, Younes</t>
  </si>
  <si>
    <t>349339</t>
  </si>
  <si>
    <t>Création de vision artificielle à l'aide d'une prothèse corticale extrastriée</t>
  </si>
  <si>
    <t>NEUROSCIENCE; COMPUTATINAL NEUROSCIENCE; VISUAL CORTEX; IA; NEURAL INTERFACES; VISUAL CORTICAL PROSTHESIS</t>
  </si>
  <si>
    <t>Geddes, Maiya</t>
  </si>
  <si>
    <t>349346</t>
  </si>
  <si>
    <t>Programme de Motivation Neuromédicale</t>
  </si>
  <si>
    <t>MOTIVATION; BEHAVIOUR CHANGE; FUNCTIONAL MRI; DISEASE PREVENTION; COGNITIVE NEUROSCIENCE; AGING</t>
  </si>
  <si>
    <t>Alves, Verônica Angélica</t>
  </si>
  <si>
    <t>349350</t>
  </si>
  <si>
    <t>Interférence des produits agrochimiques sur la régulation hormonale croisée entre l'axe thyroïdien et le système reproducteur chez la grenouille Silurana tropicalis</t>
  </si>
  <si>
    <t>PERTURBATEURS ENDOCRINIENS; MELANGE DE PESTICIDES; AMPHIBIENS; HORMONES DE LA THYROIDE; RECEPTEURS DES HORMONES DE LA THYROIDE; DEVELOPPEMENT DES GONADES</t>
  </si>
  <si>
    <t>Benrimoh, David</t>
  </si>
  <si>
    <t>349356</t>
  </si>
  <si>
    <t>L'évaluation du risque de psychose par la psychiatrie computationnelle
Staging Psychosis Associated Risk through Computation (SPARC)</t>
  </si>
  <si>
    <t>PSYCHOSIS ; PSYCHOSIS RISK ; COMPUTATIONAL PSYCHIATRY; BEHAVIORAL MODELS; DIGITAL HEALTH; PREDICTIVE MODELS</t>
  </si>
  <si>
    <t>Vion, Elodie</t>
  </si>
  <si>
    <t>349358</t>
  </si>
  <si>
    <t>Étude du rôle et de la régulation de l’ubiquitination de la E3-ligase RNF168 dans le contexte d’une infection par le virus du papillome humain</t>
  </si>
  <si>
    <t>PAPILLOMAVIRUS; DOMMAGES ADN; MODIFICATIONS POST-TRADUCTIONNELLES; RNF168; HEXOKINASE 1; E7</t>
  </si>
  <si>
    <t>Maxwell, Jennifer</t>
  </si>
  <si>
    <t>349361</t>
  </si>
  <si>
    <t>La caractérisation moléculaire des cancers BRAF mutants de classe 3 révèle de nouvelles opportunités thérapeutiques</t>
  </si>
  <si>
    <t>BRAF MUTANT CANCERS; BRAF + MEK INHIBITION; TARGETED THERAPY STRATEGIES; TREATMENT RESISTANCE; SHP2 INHIBITION; PATIENT-DERIVED XENOGRAFTS</t>
  </si>
  <si>
    <t>Ceglia, Amedeo</t>
  </si>
  <si>
    <t>349362</t>
  </si>
  <si>
    <t>Rétroaction de la biomécanique du pédalage à bras en temps réel par un estimateur à horizon glissant et la vision informatique.</t>
  </si>
  <si>
    <t>ELECTROMYOGRAPHIE ; COMMANDE OPTIMALE; MODELE MUSCULOSQUELETIQUE ; CAPTURE DU MOUVEMENT ; VISION INFORMATIQUE; REHABILITATION</t>
  </si>
  <si>
    <t>Rabiei, Pouya</t>
  </si>
  <si>
    <t>349369</t>
  </si>
  <si>
    <t>Amélioration des outils pronostiques pour prédire le développement de douleur chronique à l’aide de variables liées à l’état du système nerveux et à la sensibilisation centrale</t>
  </si>
  <si>
    <t>LOMBALGIE; MODELE PREDICTIF DE CHRONICITE; SENSIBILITE A LA DOULEUR; NEUROPLASTICITE; EXCITABILITE CORTICOMOTRICE; FONCTION CEREBRALE</t>
  </si>
  <si>
    <t>Van Teeffelen, Sven</t>
  </si>
  <si>
    <t>349380</t>
  </si>
  <si>
    <t>Bacterial cell shape and growth</t>
  </si>
  <si>
    <t>PHYSICAL CELL BIOLOGY OF BACTERIA; BACTERIAL CELL SHAPE; BACTERIAL CELL ENVELOPE; CELL-VOLUME REGULATION; HIGH-PRECISION LIVE-CELL MICROSCOPY; PEPTIDOGLYCAN CELL WALL</t>
  </si>
  <si>
    <t>Barrette, Ariane</t>
  </si>
  <si>
    <t>349382</t>
  </si>
  <si>
    <t>Impact de l'introduction d'un poisson sur les communautés aquatiques vulnérables des lacs sur esker</t>
  </si>
  <si>
    <t>ECOLOGIE DES COMMUNAUTES; CONSERVATION; BIODIVERSITE; RESEAU TROPHIQUE; ENSEMENCEMENT; LIMNOLOGIE</t>
  </si>
  <si>
    <t>Girard, Martin</t>
  </si>
  <si>
    <t>349393</t>
  </si>
  <si>
    <t>Réduire les complications pulmonaires de la ventilation mécanique - le programme REPCOV</t>
  </si>
  <si>
    <t>VENTILATION MECANIQUE; ECHOGRAPHIE PULMONAIRE; COMPLICATIONS PULMONAIRES POSTOPERATOIRE; PHYSIOLOGIE RESPIRATOIRE; EXTUBATION; VENTILATOR-INDUCED LUNG INJURY (VILI)</t>
  </si>
  <si>
    <t>Nesovic, Dunja</t>
  </si>
  <si>
    <t>349406</t>
  </si>
  <si>
    <t>Au-delà de la Représentation : Visibilité Queer sur les Réseaux Sociaux</t>
  </si>
  <si>
    <t>VISIBILITE; RESEAUX SOCIAUX; REGIME DE VISIBILITE; QUEER; TIKTOK; INSTAGRAM</t>
  </si>
  <si>
    <t>Lacasse, Audrey-Anne</t>
  </si>
  <si>
    <t>349408</t>
  </si>
  <si>
    <t>Étude sur la durabilité des fermes maraichères bio-intensives sur petite surface au Québec</t>
  </si>
  <si>
    <t>GESTION AGRICOLE; ECONOMIE; SOCIAL; AGRONOMIE; ENVIRONNEMENT; DURABILITE DES FERMES</t>
  </si>
  <si>
    <t>Damo Kamda , Jorelle Linda</t>
  </si>
  <si>
    <t>349414</t>
  </si>
  <si>
    <t xml:space="preserve">La voie de signalisation de mTORC1 dans les cellules GABAergiques exprimant la parvalbumine : rôle dans le traitement sensoriel </t>
  </si>
  <si>
    <t>DEFICITS SENSORIELS; SCLEROSE TUBEREUSE; INTERNEURONES CORTICAUX; PARVALBUMINE; TSC1; MTORC1</t>
  </si>
  <si>
    <t>Lafrance, Julien</t>
  </si>
  <si>
    <t>349416</t>
  </si>
  <si>
    <t>Surveillance automatisée des modèles d'apprentissage machine incrémentaux pour prévenir la dérive et les biais.</t>
  </si>
  <si>
    <t>INTELLIGENCE ARTIFICIELLE; EXPLICABILITE DECISIONNELLE; INTELLIGENCE ARTIFICIELLE RESPONSABLE; DISCRIMINATION; DERIVE DE CONCEPTS; APPRENTISSAGE MACHINE INCREMENTAL</t>
  </si>
  <si>
    <t>Guilmette, Sophie</t>
  </si>
  <si>
    <t>349421</t>
  </si>
  <si>
    <t>Troubles liés à l'utilisation d'opioïdes chez les anciens athlètes élites : Examen de la portée</t>
  </si>
  <si>
    <t>SUBSTANCE ABUSE; SPORT; MENTAL HEALTH; OPIOIDS; SOCIOLOGY; PAIN</t>
  </si>
  <si>
    <t>Durand, Madeleine</t>
  </si>
  <si>
    <t>349423</t>
  </si>
  <si>
    <t xml:space="preserve">Améliorer la santé des personnes affectées par les infections virales chroniques et émergentes. </t>
  </si>
  <si>
    <t>VIH; CARDIOVASCULAIRE; COVID19; VIEILLISSEMENT; IMMUNITE; BIOBANQUE</t>
  </si>
  <si>
    <t>349428</t>
  </si>
  <si>
    <t>Quand les personnes en situation de pauvreté participent à l’analyse de la pauvreté : une étude sous l’angle de la justice épistémique</t>
  </si>
  <si>
    <t>PAUVRETE; CROISEMENT DES SAVOIRS; SAVOIRS EXPERIENTIELS; INEGALITES EPISTEMIQUES; JUSTICE SOCIALE ET EPISTEMIQUE; PRIVILEGE EPISTEMIQUE</t>
  </si>
  <si>
    <t>Bernstein, Hannah</t>
  </si>
  <si>
    <t>349431</t>
  </si>
  <si>
    <t>Imagerie par résonance magnétique (IRM) avancée de la dynamique de l'écoulement du liquide céphalo-rachidien (LCR) chez les patients atteints de sclérose en plaques (SEP)</t>
  </si>
  <si>
    <t>MAGNETIC RESONANCE IMAGING (MRI); CEREBROSPINAL FLUID; PHASE-CONTRAST MRI; INTERSTITIAL FLUID; MULTIPLE SCLEROSIS; GYLMPHATIC SYSTEM</t>
  </si>
  <si>
    <t>Péloquin, Katherine</t>
  </si>
  <si>
    <t>349433</t>
  </si>
  <si>
    <t>Comprendre la détresse conjugale et intervenir auprès de populations vulnérables</t>
  </si>
  <si>
    <t>DETRESSE CONJUGALE; INFERTILITE; SANTE PSYCHOLOGIQUE; SANTE SEXUELLE; COUPLES; INTERVENTIONS DE COUPLE</t>
  </si>
  <si>
    <t>Léveillé, Dali</t>
  </si>
  <si>
    <t>349434</t>
  </si>
  <si>
    <t>Investigation moléculaire des fonctions et des modifications de Cited1 dans les neurones hypothalamiques</t>
  </si>
  <si>
    <t>NEUROSCIENCES; BIOLOGIE MOLECULAIRE; OBESITE; SYSTEME ENDOCRINIEN; LEPTINE; ESTRADIOL</t>
  </si>
  <si>
    <t>Hubert, Marianne</t>
  </si>
  <si>
    <t>349435</t>
  </si>
  <si>
    <t>Inhibition de gènes nucléaires et mitochondriaux par ARNi chez la moule bleue Mytilus edulis</t>
  </si>
  <si>
    <t>BIVALVES; DUI; MYTILUS EDULIS; MITOCHONDRIES; INTERFERENCE PAR ARN; CULTURE CELLULAIRE</t>
  </si>
  <si>
    <t>Minne, Julia</t>
  </si>
  <si>
    <t>349438</t>
  </si>
  <si>
    <t>Trouble dans le patrimoine : pour une « contre-archive » féministe du cinéma québécois</t>
  </si>
  <si>
    <t>PATRIMOINE; CINEMATHEQUE; FEMINISMES; CINEMA; ARCHIVES; CONTRE-CULTURE</t>
  </si>
  <si>
    <t>Huot, Philippe</t>
  </si>
  <si>
    <t>349442</t>
  </si>
  <si>
    <t>Recherche de nouvelles thérapies pour le traitement de la maladie de Parkinson</t>
  </si>
  <si>
    <t>PARKINSON'S DISEASE; MARMOSET; GLYCINE TRANSPORTER 1 INHIBITION; ALPHA-SYNUCLEIN; VITAMIN B12; TRANSCRIPTOME</t>
  </si>
  <si>
    <t>Steele, Christopher</t>
  </si>
  <si>
    <t>349443</t>
  </si>
  <si>
    <t>Comprendre l'impact des lésions cérébrovasculaires sur la connectivité structurale et le comportement</t>
  </si>
  <si>
    <t>LESIONS CEREBROVASCULAIRES; ACCIDENT VASCULAIRE CEREBRAL ; QUANTIFICATION SPECIFIQUE AU PATIENT; CARTOGRAPHIE DU DISCONNECTOME; OCT SENSIBLE A LA POLARISATION (PSOCT); RECUPERATION/PREDICTION DU DEFICIT</t>
  </si>
  <si>
    <t>Gleason, James L.</t>
  </si>
  <si>
    <t>349452</t>
  </si>
  <si>
    <t>Développement d'agonistes de l'interaction protéine-protéine 14-3-3/GCN1 pour promouvoir la régénération des axones</t>
  </si>
  <si>
    <t>AGONISTES DES PROTEINES PROTEIQUES; CHIMIE MEDICALE; MODELISATION MOLECULAIRE; CALORIMETRIE ISOTHERME; AXONES; SYNTHESE ORGANIQUE</t>
  </si>
  <si>
    <t>Chiu Castillo, Daniel</t>
  </si>
  <si>
    <t>349468</t>
  </si>
  <si>
    <t>A la recherche de la protection: intersections entre violence, spiritualité et le Neo-Baroque dans le Mexique contemporain.</t>
  </si>
  <si>
    <t>POPULAR RELIGION; PRECARITY; VIOLENCE; ILLEGALITY; BAROQUE; SYNCRETISM</t>
  </si>
  <si>
    <t>Daoust, Laurence</t>
  </si>
  <si>
    <t>349470</t>
  </si>
  <si>
    <t>Regard contemporain sur le travail, la carrière et les relations des comptables professionnels</t>
  </si>
  <si>
    <t>RECHERCHE QUALITATIVE; COMPTABLES PROFESSIONNELS; CHANGEMENTS; CARRIERES PROFESSIONNELLES; SOCIALISATION; RELATIONS AUDITEUR-CLIENT</t>
  </si>
  <si>
    <t>Bailey, Swneke</t>
  </si>
  <si>
    <t>349483</t>
  </si>
  <si>
    <t>Découvrir les médiateurs moléculaires de la progression du cancer gastro-oesophagien et de la résistance aux médicaments</t>
  </si>
  <si>
    <t>CANCER; GENOMIQUE; EPIGENOMIQUE; TRANSCRIPTOMIQUE; BIOINFORMATIQUE; BIOLOGIE MOLECULAIRE</t>
  </si>
  <si>
    <t>Dos Passos Maio, Vanessa Maria</t>
  </si>
  <si>
    <t>349490</t>
  </si>
  <si>
    <t>Nanoparticules fonctionnalisées avec de la tétracycline pour cibler les calcifications vasculaires.</t>
  </si>
  <si>
    <t>NANOMEDICINE; POLYMERES; CIBLAGE ACTIF; TETRACYCLINE; CALCIFICATIONS VASCULAIRES; VITAMINE K</t>
  </si>
  <si>
    <t>Carlos, Pérez Valle</t>
  </si>
  <si>
    <t>349503</t>
  </si>
  <si>
    <t>Évaluer l'impact de la lecture partagée adaptée à la culture et à la langue sur l’émergence de la littératie chez des enfants d'âge préscolaire de culture diverse.</t>
  </si>
  <si>
    <t>LITTERATURE-JEUNESSE; LIVRES; ENFANTS; LANGUES; CULTURES; LECTURE PARTAGEE</t>
  </si>
  <si>
    <t>Herkendaal, Natalie</t>
  </si>
  <si>
    <t>349504</t>
  </si>
  <si>
    <t>Doctorat en science de l'énergie et des matériaux. Sujet de thèse: polymères pour anodes composites silicium graphite pour batteries lithium-ion.</t>
  </si>
  <si>
    <t>ENERGIE; SYSTEME ELECTROCHIMIQUES; BATTERIES LI-ION; ANODE; SILICIUM; POLYMERE DE COORDINATION</t>
  </si>
  <si>
    <t>Aloysius, Nancy</t>
  </si>
  <si>
    <t>349506</t>
  </si>
  <si>
    <t>Rôles des facteurs de transcription Grainy head-like (GRHL) dans la différenciation épithéliale mammaire</t>
  </si>
  <si>
    <t>BREAST CANCER; CELLULAR DIFFERENTIATION; MESENCHYMAL-EPITHELIAL TRANSITION; TRANSCRIPTION FACTORS; TRANSCRIPTIONAL REGULATION; GRHL1/2/3</t>
  </si>
  <si>
    <t>Blain-Tremblay, Léo</t>
  </si>
  <si>
    <t>349509</t>
  </si>
  <si>
    <t>Le restaurant, point d’ancrage pour le tissu social d’une collectivité rurale ? : les rôles et responsabilités de l’entreprise</t>
  </si>
  <si>
    <t>RESTAURATION; RESPONSABILITE SOCIALE; TIER-LIEU; REGION ELOIGNEE; TOURISME; ACCESSIBILITE</t>
  </si>
  <si>
    <t>Sansal, Racim</t>
  </si>
  <si>
    <t>349514</t>
  </si>
  <si>
    <t>Comprendre les différences de function de supresseur de tumeurs entre SMARCA2 et SMARCA4 dans les tumeurs rhabdoïdes</t>
  </si>
  <si>
    <t>CANCER; RHABDOID TUMOURS; ATRT; SWI/SNF; SMARCA2; SMARCA4</t>
  </si>
  <si>
    <t>349516</t>
  </si>
  <si>
    <t>La collaboration intersectorielle en soins primaires pour et avec les personnes vivant avec des maladies chroniques</t>
  </si>
  <si>
    <t>COLLABORATION INTERSECTORIELLE; RECHERCHE PARTICIPATIVE; METHODES MIXTES; SOINS PRIMAIRES; PARTENARIAT AVEC LA COMMUNAUTE; MALADIES CHRONIQUES</t>
  </si>
  <si>
    <t>Ihidoype, Marina Rosa</t>
  </si>
  <si>
    <t>349520</t>
  </si>
  <si>
    <t>L’habénula latérale transmet des signaux de prédiction aversive au centre dopaminergique</t>
  </si>
  <si>
    <t>LATERAL HABENULA; AVERSIF; COMPORTEMENT; DEPRESSION; DOPAMINE; IMAGERIE CALCIQUE</t>
  </si>
  <si>
    <t>349522</t>
  </si>
  <si>
    <t xml:space="preserve">Approches novatrices pour examiner et contrer la résistance aux antibiotiques: intégration d’analyses moléculaires et socio-environnementales à travers le spectre "One Health"/Une seule santé.  </t>
  </si>
  <si>
    <t>GENES DE RESISTANCE AUX ANTIBIOTIQUES; ONE HEALTH/UNE SEULE SANTE; ELEMENTS GENETIQUES MOBILES; SANTE PUBLIQUE; RESERVOIRS ENVIRONNEMENTAUX; INTELLIGENCE ARTIFICIELLE</t>
  </si>
  <si>
    <t>Mangle, Sarah</t>
  </si>
  <si>
    <t>349544</t>
  </si>
  <si>
    <t>Consommation de cannabis des adolescentes plurisexuelles : Une étude qualitative</t>
  </si>
  <si>
    <t>QUALITATIVE; MENTAL HEALTH; CANNABIS; SEXUAL MINORITY; ADOLESCENTS; DIGITAL DIARIES</t>
  </si>
  <si>
    <t>Smith, Tavis</t>
  </si>
  <si>
    <t>349555</t>
  </si>
  <si>
    <t>Développement communautaire et reprise après sinistre : comprendre l'utilisation du sport après une catastrophe</t>
  </si>
  <si>
    <t>SPORT-FOR-DEVELOPMENT; CAPABILITY APPROACH; COMMUNITY DEVELOPMENT; CLIMATE CHANGE; DISATER RECOVERY; SUSTAINABILITY</t>
  </si>
  <si>
    <t>Pamidi, Sushmita</t>
  </si>
  <si>
    <t>349566</t>
  </si>
  <si>
    <t>L'apnée du sommeil chez la mère pendant la grossesse et son impact sur la santé cardiométabolique de l'enfant et de la mère</t>
  </si>
  <si>
    <t>APNEE DU SOMMEIL; GROSSESSE ; SANTE CARDIOMETABOLIQUE; ENFANTS ; PRESSION POSITIVE CONTINUE (PPC); SANTE DE LA MERE</t>
  </si>
  <si>
    <t>Larachi, Faïçal</t>
  </si>
  <si>
    <t>349570</t>
  </si>
  <si>
    <t>Les innovations des unités de séparation embarquées sur des navires pour un transport fluvial et maritime durable au Québec</t>
  </si>
  <si>
    <t>Transfert de masse</t>
  </si>
  <si>
    <t>MODERNISATION EQUIPEMENTS MARINISATION; TRANSPORT FLUVIAL/MARITIME; MODELISATION; LAVAGE DES GAZ; ECOULEMENT MULTIPHASIQUE; COLONNE A GARNISSAGE</t>
  </si>
  <si>
    <t>Tao, Ran</t>
  </si>
  <si>
    <t>349575</t>
  </si>
  <si>
    <t>L'aboricité des relations d'équivalences boréliennes</t>
  </si>
  <si>
    <t>LOGIQUE MATHEMATIQUE; THEORIE DESCRIPTIVE DES ENSEMBLES; THEORIE MESUREE DES GROUPES; THEORIE GEOMETRIQUE DES GROUPES; REL. D'EQUIV. BORELIENNES DENOMBRABLES; MESURE DE PROBABILITE QUASI-INVARIANTE</t>
  </si>
  <si>
    <t>Turcotte, Simon</t>
  </si>
  <si>
    <t>349577</t>
  </si>
  <si>
    <t>Cancer colorectal métastatique : caractérisation immunologique et utilisation thérapeutique des lymphocytes T infiltrant les tumeurs</t>
  </si>
  <si>
    <t>IMMUNOLOGIE DU CANCER; IMMUNOTHERAPIE DU CANCER; LYMPHOCYTES T ANTITUMORAUX; TRANSFERT ADOPTIF DE LYMPHOCYTES T; IMMUNOSUPPRESSION TUMORALE; CANCERS HEPATOBILIAIRES ET PANCREATIQUES</t>
  </si>
  <si>
    <t>Crocker, Sonya</t>
  </si>
  <si>
    <t>349589</t>
  </si>
  <si>
    <t>La mentalisation pour renforcer les liens d’attachement parent-nourrisson</t>
  </si>
  <si>
    <t>PARENT-INFANT ATTACHMENT RELATIONSHIP; MENTALIZING; VIDEO FEEDBACK INTERVENTION; LA MAISON BLEUE; AT-RISK FAMILIES; SOCIOEMOTIONAL DEVELOPMENT</t>
  </si>
  <si>
    <t>Carrier, François Martin</t>
  </si>
  <si>
    <t>349608</t>
  </si>
  <si>
    <t>Morbidité transfusionnelle périopératoire et épargne transfusionnelle : vers une amélioration des issues postopératoires</t>
  </si>
  <si>
    <t>TRANSPLANTATION HEPATIQUE; TRANSFUSIONS; ANEMIE; COMPLICATIONS POSTOPERATOIRES; COMPLICATIONS PULMONAIRES; EPIDEMIOLOGIE</t>
  </si>
  <si>
    <t>Gavrila, Andreea</t>
  </si>
  <si>
    <t>349615</t>
  </si>
  <si>
    <t>Développement et validation d'une échelle de désengagement des buts</t>
  </si>
  <si>
    <t>POURSUITE DE BUTS; DESENGAGEMENT DES BUTS; BIEN-ETRE; PSYCHOLOGIE DE LA PASSION; PSYCHOLOGIE DU SPORT; FONCTIONNEMENT HUMAIN OPTIMAL</t>
  </si>
  <si>
    <t>Eric, Ceballos Dominguez</t>
  </si>
  <si>
    <t>349618</t>
  </si>
  <si>
    <t>Le temps compte: entrelacement de l'énergie et des fonctions cérébrales à différentes échelles de temps</t>
  </si>
  <si>
    <t>METABOLISME ENERGETIQUE; DYNAMIQUE CEREBRALE; TOMOGRAPHIE PAR EMISSION DE POSITONS; IMAGERIE PAR RESONANCE MAGNETIQUE; MAGNETOENCEPHALOGRAPHIE; SCIENCE DES DONNEES</t>
  </si>
  <si>
    <t>Budhwani, Zafina</t>
  </si>
  <si>
    <t>349627</t>
  </si>
  <si>
    <t>Caractérisation de l'interactome de la claudine 3 pour comprendre son rôle dans la fermeture et la prévention des anomalies du tube neural.</t>
  </si>
  <si>
    <t>NEURAL TUBE; CLAUDIN; PROTEIN-PROTEIN INTERACTIONS; BIOTIN; BIOID; CHICKEN</t>
  </si>
  <si>
    <t>Lusven, Juliette</t>
  </si>
  <si>
    <t>349630</t>
  </si>
  <si>
    <t xml:space="preserve">Hydrographia : Une investigation transdisciplinaire du réseau sous-marin de l'estuaire et le golfe du Saint-Laurent pour la création d'un atlas entre art et science. </t>
  </si>
  <si>
    <t>RECHERCHE-CREATION; VISUALISATION; ART-SCIENCE; CABLE TELECOMMUNICATION; ENVIRONNEMENT SOUS-MARIN; ATLAS</t>
  </si>
  <si>
    <t>Jafari Daghalian Sofla, Sahar</t>
  </si>
  <si>
    <t>349635</t>
  </si>
  <si>
    <t>Modélisation atomique des hydrates d’hydrogènes: une plateforme de stockage d’hydrogène verte</t>
  </si>
  <si>
    <t>ATOMISTIC MODELLING; GAS HYDRATES ; DENSITY FUNCTIONAL THEORY (DFT); MATERIAL PROPERTIES; HYDROGEN STORAGE; ENERGY STORAGE</t>
  </si>
  <si>
    <t>Depaauw-Holt, Lewis Rhys</t>
  </si>
  <si>
    <t>349641</t>
  </si>
  <si>
    <t>Le rôle de la signalisation du glucocorticoïde astrocytaire dans le stress en début de vie et les cycles veille-sommeil.</t>
  </si>
  <si>
    <t>NEUROSCIENCE; FUNDAMENTAL NEUROSCIENCE; NEUROBIOLOGY; GLIAL BIOLOGY ; ASTROCYTES; NEUROSCIENCE OF STRESS</t>
  </si>
  <si>
    <t>March, Lucas</t>
  </si>
  <si>
    <t>349646</t>
  </si>
  <si>
    <t>Une approche d'apprentissage profond pour la classification des genres musicaux à l'aide des couvertures d'album</t>
  </si>
  <si>
    <t>TECHNOLOGIE DE LA MUSIQUE; RECHERCHE D'INFORMATIONS MUSICALES; CLASSIFICATION DES GENRES MUSICAUX; APPRENTISSAGE PROFOND; COUVERTURES D'ALBUMS; CARACTERISTIQUES ACOUSTIQUES</t>
  </si>
  <si>
    <t>Dehaes, Mathieu</t>
  </si>
  <si>
    <t>349664</t>
  </si>
  <si>
    <t>Développement de méthodes et technologies de neuromonitoring et neuroimagerie pour l’identification de marqueurs biologiques du neurodéveloppement à long-terme</t>
  </si>
  <si>
    <t>NEUROMONITORING; NEUROIMAGERIE; NEURODEVELOPPEMENT; NOUVEAU-NE; ENFANT; ACQUISITION ET ANALYSES DE DONNEES</t>
  </si>
  <si>
    <t>Fortin, Marc</t>
  </si>
  <si>
    <t>349672</t>
  </si>
  <si>
    <t>Optimisation de l'investigation du cancer pulmonaire en pneumologie interventionnelle</t>
  </si>
  <si>
    <t>CANCER PULMONAIRE; PNEUMOLOGIE INTERVENTIONNELLE; STADIFICATION DU CANCER PULMONAIRE; ECHOENDOSCOPIE; ECHOENDOSCOPIE PERIPHERIQUE; BIOPSIE</t>
  </si>
  <si>
    <t>Niunin, Alex</t>
  </si>
  <si>
    <t>349673</t>
  </si>
  <si>
    <t>La participation citoyenne des personnes vivant avec une déficience intellectuelle: le cas du Carrefour d’éducation populaire de Pointe-Saint-Charles</t>
  </si>
  <si>
    <t>QUEBEC; PARTICIPATION CITOYENNE; INTEGRATION; DEFICIENCE INTELLECTUELLE; OBSERVATION PARTICIPANTE; IDENTITE COLLECTIVE</t>
  </si>
  <si>
    <t>Villarruel, Gustavo</t>
  </si>
  <si>
    <t>349680</t>
  </si>
  <si>
    <t>Éruptions phréatiques au volcan Poás, Costa Rica, prévisions et impacts écologiques: mesures de haute résolution par drone.</t>
  </si>
  <si>
    <t>ERUPTIONS PHREATIQUES; PREVISION D?ERUPTION; IMPACTS ECOLOGIQUES ; TELEDETECTION, DRONES; CAPTEURS THERMIQUES ET HYPERSPECTRAUX; LIDAR</t>
  </si>
  <si>
    <t>Provost-Cardin, Émilie</t>
  </si>
  <si>
    <t>349681</t>
  </si>
  <si>
    <t>Les effets de l’expérience en télétravail et du bien-être psychologique sur l’engagement organisationnel : une étude dans un contexte professionnel en évolution</t>
  </si>
  <si>
    <t>TELETRAVAIL; SANTE PSYCHOLOGIQUE AU TRAVAIL; MEDIATION; BIEN-ETRE PSYCHOLOGIQUE AU TRAVAIL; ENGAGEMENT ORGANISATIONNEL; REVISED JOB DEMANDS-RESSOURCES</t>
  </si>
  <si>
    <t>So, Hyunji</t>
  </si>
  <si>
    <t>349684</t>
  </si>
  <si>
    <t>Avenir de la Collaboration : Humain vs. Intelligence Artificielle Générative dans les Tâches de Créativité</t>
  </si>
  <si>
    <t>AVENIR DU TRAVAIL; IA GENERATIVE; TRAVAIL COLLABORATIF; TACHE DE CREATIVITE; GENERATION D'IDEES; EXPERIENCE RANDOMISEE</t>
  </si>
  <si>
    <t>Ducharme, Véronique</t>
  </si>
  <si>
    <t>349690</t>
  </si>
  <si>
    <t>Analyse cinétique et validation d’un procédé électrocatalytique de conversion de gaz de combustion en gaz
de synthèse à faible intensité en carbone.</t>
  </si>
  <si>
    <t>POWER-TO-X; VALORISATION DU CO2 ; STOCKAGE D'ELECTRICITE RENOUVELABLE; VECTEUR ENERGETIQUE PROPRE; CONVERSION DE GES (GAZ A EFFET DE SERRE); CONVERSION ELECTROCATALYTIQUE DU CO2</t>
  </si>
  <si>
    <t>Zhu, Linglan</t>
  </si>
  <si>
    <t>349696</t>
  </si>
  <si>
    <t>Perception et création du mélange instrumental par l’intermédiaire de l’audition intérieure</t>
  </si>
  <si>
    <t>PERCEPTION DE LA MUSIQUE; TIMBRE; ORCHESTRATION; COMPOSITION; AUDITION INTERIEURE; MELANGE INSTRUMENTAL</t>
  </si>
  <si>
    <t>Ahssinou, Nohaila</t>
  </si>
  <si>
    <t>349698</t>
  </si>
  <si>
    <t>Développement d'un modèle d'horaire infirmier avec partage de ressources intégrant la planification et l'ajustement: Étude de cas à l'hôpital Maisonneuve-Rosemont.</t>
  </si>
  <si>
    <t>OPTIMISATION; PREDICTION; PROGRAMMATION LINEAIRE EN NOMBRE ENTIER; HEURISTIQUES; CONSTRUCTION D'HORAIRE INFIRMIER; OUTILS DE DECISION</t>
  </si>
  <si>
    <t>Bellon, Océane</t>
  </si>
  <si>
    <t>349699</t>
  </si>
  <si>
    <t xml:space="preserve">Exploration longitudinale de la connectivité culturelle chez la jeunesse Premières Nations Canadienne </t>
  </si>
  <si>
    <t xml:space="preserve">LONGITUDINALE; QUALITATIVE; JEUNESSE PREMIERES NATIONS; RESILIENCE; CONNECTIVITE CULTURELLE; DEVELOPPEMENT </t>
  </si>
  <si>
    <t>Jawed, Ali</t>
  </si>
  <si>
    <t>349712</t>
  </si>
  <si>
    <t xml:space="preserve">La mortalité en situation de fluctuations économiques : les répercussions de la Grande Récession de 2008 sur l’espérance de vie québécoise </t>
  </si>
  <si>
    <t>DEMOGRAPHIE ECONOMIQUE; MORTALITE; RECESSION; CHOMAGE; ESPERANCE DE VIE; QUEBEC</t>
  </si>
  <si>
    <t>Landon-Cardinal, Océane</t>
  </si>
  <si>
    <t>349717</t>
  </si>
  <si>
    <t>Améliorer l'identification, le pronostic et l'évolution clinique des malades atteints de scléromyosite</t>
  </si>
  <si>
    <t>RHUMATOLOGIE; MYOSITE; SCLERODERMIE; AUTOIMMUNITE; PRONOSTIC; TRAITEMENT</t>
  </si>
  <si>
    <t>Harroud, Adil</t>
  </si>
  <si>
    <t>349722</t>
  </si>
  <si>
    <t>Une approche génétique pour élucider les mécanismes du risque, de la progression et de la comorbidité de la sclérose en plaques</t>
  </si>
  <si>
    <t>EPIDEMIOLOGIE GENETIQUE; NEUROIMMUNOLOGIE; ETUDES D'ASSOCIATION PANGENOMIQUES; AUTOIMMUNITE; BIOINFORMATIQUE; GENETIQUE DE TRAITS COMPLEXES</t>
  </si>
  <si>
    <t>Migneault, Trycia</t>
  </si>
  <si>
    <t>349727</t>
  </si>
  <si>
    <t>La séquence temporelle de la violence interpersonnelle en contexte sportif chez les athlètes de 14 à 18 ans.</t>
  </si>
  <si>
    <t>VIOLENCE PSYCHOLOGIQUE; VIOLENCE PHYSIQUE; VIOLENCE SEXUELLE; NEGLIGENCE; ATHLETE; SEQUENCE TEMPORELLE</t>
  </si>
  <si>
    <t>Savoie, Jessica</t>
  </si>
  <si>
    <t>349731</t>
  </si>
  <si>
    <t>Le qourum et la perception: les effets des signaux du regard par rapport aux signaux des flèches</t>
  </si>
  <si>
    <t>COGNITION; ATTENTION;  REGARD; SIGNAUX BIOLOGIQUEMENT PERTINENTS; REPERAGE DIRECTIONNEL;  MULTIAGENT</t>
  </si>
  <si>
    <t>Hull, Adam</t>
  </si>
  <si>
    <t>349735</t>
  </si>
  <si>
    <t>Étudier la relation entre la complexité de l'activité cérébrale et la cognition</t>
  </si>
  <si>
    <t>COGNITION; APPRENTISSAGE; PERCEPTION; DYNAMIQUE;  MAGNETOENCEPHALOGRAPHIE; PREDICTION</t>
  </si>
  <si>
    <t>Bourdeau Julien, Isabelle</t>
  </si>
  <si>
    <t>349742</t>
  </si>
  <si>
    <t>Étude des interactions entre l'apport alimentaire, le microbiote intestinal et le métabolisme de l'hôte</t>
  </si>
  <si>
    <t>METABOLISME; MICROBIOTE; ALIMENTATION; ENDOCANNABINOIDOME; MALADIES METABOLIQUES; METABOLITES</t>
  </si>
  <si>
    <t>Goldbach, Ryan</t>
  </si>
  <si>
    <t>349744</t>
  </si>
  <si>
    <t>Utiliser l’ingénierie génomique de précision chez C. elegans afin d’élucider les liens fonctionnels entre la décoiffe de l'ARNm, la déadenylation et la répression traductionnelle</t>
  </si>
  <si>
    <t>C. ELEGANS; TRANSLATION REPRESSION; MRNA DECAPPING AND DECAY; MRNA DEADENYLATION; LIN-41; DCAP-2</t>
  </si>
  <si>
    <t>Ouellette, Pierre-Marc</t>
  </si>
  <si>
    <t>349750</t>
  </si>
  <si>
    <t>Brouillards créatifs : déambulations chorégraphiques et théoriques, lumière et culture des écrans</t>
  </si>
  <si>
    <t>CHOREGRAPHIE; RECHERCHE-CREATION; INTERDISCIPLINARITE; ESTHETIQUE; POLITIQUE; PSYCHANALYSE</t>
  </si>
  <si>
    <t>Demers, Hélène</t>
  </si>
  <si>
    <t>349752</t>
  </si>
  <si>
    <t>Historique de maltraitance, fonctionnement socioémotionnel et relationnel chez des enfants d'âge scolaire placés en milieu de réadaptation</t>
  </si>
  <si>
    <t>ENFANCE; MALTRAITANCE; FONCTIONNEMENT SOCIOEMOTIONNEL; ATTACHEMENT; READAPTATION; EDUCATEURS</t>
  </si>
  <si>
    <t>Durivage, Jeanne</t>
  </si>
  <si>
    <t>349757</t>
  </si>
  <si>
    <t>Exploration des dynamique entre les services écosystémiques des sols agricoles et leurs caractéristiques physicochimiques et microbiologiques : Rencontre entre 14 ans d'expérimentation factorielle et d’une étude à l’échelle du Québec.</t>
  </si>
  <si>
    <t>MATIERE ORGANIQUE; MICROBIOLOGIE; BIOCHIMIE; SOLS; ATTENUATION DES CHANGEMENTS CLIMATIQUES; AGROECOSYSTEMES</t>
  </si>
  <si>
    <t>Alain, Laurence</t>
  </si>
  <si>
    <t>349777</t>
  </si>
  <si>
    <t xml:space="preserve">Concurrences intracommunautaires du locutorat de la langue basque au Pays basque Sud et Nord </t>
  </si>
  <si>
    <t>SOCIOLINGUISTIQUE; EUSKERA; ESPAGNE; FRANCE; NEOLOCUTORAT; VARIETES DE LANGUE</t>
  </si>
  <si>
    <t>Goudie, Catherine</t>
  </si>
  <si>
    <t>349781</t>
  </si>
  <si>
    <t>Les syndromes de prédisposition génétique au cancer chez l'enfant et l'adolescent: un programme de recherche axé sur les approches de détection et d'intervention</t>
  </si>
  <si>
    <t xml:space="preserve">PEDIATRIE; E-SANTE; SYNDROMES DE PREDISPOSITION AU CANCER; ALGORITHMES PREDICTIFS; REGISTRE; DETECTION PRECOCE DES CANCERS </t>
  </si>
  <si>
    <t>Merrigan, Philip J.</t>
  </si>
  <si>
    <t>349782</t>
  </si>
  <si>
    <t>Analyses microéconométriques des enjeux liés à la mobilité intergénérationnelle et aux inégalités socioéconomiques</t>
  </si>
  <si>
    <t xml:space="preserve">Répartition des revenus </t>
  </si>
  <si>
    <t>INEGALITES SOCIOECONOMIQUES; MOBILITE SOCIALE; TRANSMISSION INTERGENERATIONNELLE; EDUCATION; POLITIQUES PUBLIQUES; CAPITAL HUMAIN</t>
  </si>
  <si>
    <t>Grand'Maison, Louis-Vincent</t>
  </si>
  <si>
    <t>349785</t>
  </si>
  <si>
    <t>Fusion de données LiDAR et hyperspectrales acquises par drone en contexte d'identification d'espèces d'arbres en milieu urbain.</t>
  </si>
  <si>
    <t>TELEDETECTION; FORESTERIE URBAINE; APPRENTISSAGE MACHINE; IDENTIFICATION D'ESPECE; HYPERSPECTRAL; LIDAR</t>
  </si>
  <si>
    <t>Monteiro, Thailany</t>
  </si>
  <si>
    <t>349789</t>
  </si>
  <si>
    <t>Caractérisation de la dynamique de la traduction d'ARNm localisée au niveau des centrosomes dans les cellules humaines et les embryons de Drosophile</t>
  </si>
  <si>
    <t>CENTROSOME; TRANSLATION ; CELL DIVISION; RBP; MRNA; RIBOMAP</t>
  </si>
  <si>
    <t>Gomez-Carrillo Castro, Ana</t>
  </si>
  <si>
    <t>349816</t>
  </si>
  <si>
    <t>Intégrer les systèmes complexes à la clinique en psychiatrie: Développer des outils d'évaluation et d'intervention centrés sur le patient</t>
  </si>
  <si>
    <t>COMPLEX THINKING &amp; INTEGRATIVE APPROACH; YOUTH MENTAL HEALTH ; CULTURAL ECO-SOCIAL SYSTEMS VIEW; ANTIDEPRESSANT PRESCRIPTION &amp; CESSATION; CAUSAL LOOP DIAGRAMS &amp; CASE FORMULATION; SUICIDE PREVENTION IN INUIT YOUTH</t>
  </si>
  <si>
    <t>Maltais-Tremblay, François</t>
  </si>
  <si>
    <t>349817</t>
  </si>
  <si>
    <t>Le fichier polygraphique de Roland Barthes : de la notation des savoirs à l’annotation des dispositifs savants</t>
  </si>
  <si>
    <t>ROLAND BARTHES; NOTATION; ANNOTATION; FICHIER D'ECRIVAIN; EDITION NUMERIQUE; HUMANITES NUMERIQUES</t>
  </si>
  <si>
    <t>Langford-Avelar, Alexandra</t>
  </si>
  <si>
    <t>349819</t>
  </si>
  <si>
    <t>Suivi et amélioration de performance du parcours patient au sein du CIUSSS de l’Ouest-de-l ’île de Montréal : développement d’un outil automatisé par fouille de processus</t>
  </si>
  <si>
    <t>PROCESS MINING / FOUILLE DE PROCESSUS ; IA / DATA MINING ; TRAJECTOIRE DE SOINS; SYSTEME D'INFORMATION ; BASES DE DONNEES ; DONNEES CLINICO-ADMINISTRATIVES</t>
  </si>
  <si>
    <t>Coronado Montoya, Stephanie</t>
  </si>
  <si>
    <t>349822</t>
  </si>
  <si>
    <t>Évaluer et améliorer l'accès et l'engagement des jeunes appartenant à diverses populations minorisées aux services de santé mentale au Canada</t>
  </si>
  <si>
    <t>SERVICES DE SANTE MENTALE; GROUPES MINORISES; JEUNES; RECHERCHE PARTICIPATIVE; META-ANALYSE; ENGAGEMENT AUX SERVICES DE SANTE MENTALE</t>
  </si>
  <si>
    <t>Bélanger, Francis</t>
  </si>
  <si>
    <t>349834</t>
  </si>
  <si>
    <t>Trois récits de construction nationale de la métropole par le style architecturale des églises Saint-Patrick (1843-1847), Saint-Georges (1869-1870) et Marie-Reine-du-Monde (1870-1894)</t>
  </si>
  <si>
    <t>ARCHITECTURE; METROPOLE; NATIONALISME; MONTREAL; PATRIMOINE RELIGIEUX; SQUARE DOMINION</t>
  </si>
  <si>
    <t>Isabel, Sandra</t>
  </si>
  <si>
    <t>349837</t>
  </si>
  <si>
    <t>Explorer des approches innovatrices de génomique et d’intelligence artificielle pour le diagnostic et la surveillance des maladies infectieuses</t>
  </si>
  <si>
    <t>PATHOGENES; GENOMIQUE; INTELLIGENCE ARTIFICIELLE; DIAGNOSTIC; PEDIATRIE; EPIDEMIOLOGIE</t>
  </si>
  <si>
    <t>Salek Esfahani, Samaneh</t>
  </si>
  <si>
    <t>349841</t>
  </si>
  <si>
    <t>Électrocatalyse de l'oxygène par l'(oxy)hydroxyde de Ni/Fe avec transport de masse amélioré de l'oxygène
par microscopie électrochimique à balayage</t>
  </si>
  <si>
    <t>ELECTROCATALYSE; MICROSCOPIE ELECTROCHIMIQUE A BALAYAGE; MONO-NANOPARTICULES; REDUCTION D'OXYGEN; EVOLUTION DE L'OXYGENE; SECCM</t>
  </si>
  <si>
    <t>Rostami, Ashkan</t>
  </si>
  <si>
    <t>349862</t>
  </si>
  <si>
    <t>Lieu de Travail et Justice Organisationnelle</t>
  </si>
  <si>
    <t>ORGANIZATIONAL JUSTICE; ORGANIZATIONAL FAIRNESS; WORK LOCATION; REMOTE WORK; HYBRID WORK; QUALITATIVE RESEARCH</t>
  </si>
  <si>
    <t>Rodwell, Bent</t>
  </si>
  <si>
    <t>349865</t>
  </si>
  <si>
    <t>Assignation Dynamique de la Circulation Basee sur les Donees</t>
  </si>
  <si>
    <t>MACHINE LEARNING; TRANSPORT; DYNAMIC TRAFFIC ASSIGNMENT; REINFORCEMENT LEARNING; GRAPH NETWORKS; REPRESENTATION LEARNING</t>
  </si>
  <si>
    <t>Tournoux, Francois</t>
  </si>
  <si>
    <t>349866</t>
  </si>
  <si>
    <t>Technologies innovantes pour transformer la prise en charge de l'insuffisance cardiaque, l'accès aux soins et l'expérience patient.</t>
  </si>
  <si>
    <t>INSUFFISANCE CARDIAQUE; CARDIOMYOPATHIES; ECHOCARDIOGRAPHIE; CARDIOLOGIE STRUCTURELLE; INTELLIGENCE ARTIFICIELLE; SANTE DIGITALE</t>
  </si>
  <si>
    <t>Bahig, Houda</t>
  </si>
  <si>
    <t>349871</t>
  </si>
  <si>
    <t>Radiothérapie de précision guidée par l’imagerie pour les cancers ORL et pulmonaires</t>
  </si>
  <si>
    <t>RADIOTHERAPIE; INTELLIGENCE ARTIFICIELLE; ESSAIS CLINIQUES; IMAGERIE; TECHNOLOGIE; AMELIORATION DES SOINS</t>
  </si>
  <si>
    <t>Taleb, Nadine</t>
  </si>
  <si>
    <t>349877</t>
  </si>
  <si>
    <t xml:space="preserve">Caractériser et personnaliser la prise en charge du Diabète Auto-immun Latent chez l’Adulte (LADA) selon les piliers clés de la médecine de précision : prévention, diagnostic, traitement et pronostic   </t>
  </si>
  <si>
    <t xml:space="preserve">HETEROGENEITE DU DIABETE; MEDECINE DE PRECISION ; DIABETE AUTOIMMUN LATENT CHEZ L'ADULTE; DEPISTAGE LADA; COMPLICATIONS DU DIABETE LADA ; PRESERVATION DES CELLULES BETA </t>
  </si>
  <si>
    <t>Lapointe, Amélie</t>
  </si>
  <si>
    <t>349891</t>
  </si>
  <si>
    <t>Entre mépris et adoration : la cristallisation stendhalienne dans la littérature</t>
  </si>
  <si>
    <t>Références culturelles</t>
  </si>
  <si>
    <t>ANALYSE CULTURELLE; ANALYSE LITTERAIRE; CONSTRUITS SOCIAUX; OBJECTIVATION; CRISTALLISATION; RELATIONS AMOUREUSES</t>
  </si>
  <si>
    <t>Teissandier, Fanny</t>
  </si>
  <si>
    <t>349897</t>
  </si>
  <si>
    <t>Les relations de parenté contre l'Etat ? Conditions d'appartenance au sein des communautés de militants sans-papiers et leurs "soutiens" à Montreuil</t>
  </si>
  <si>
    <t>MIGRATIONS; SANS-PAPIERS; BANLIEUE PARISIENNE; APPARTENANCE; COMMUNAUTES MILITANTES; RELATIONS DE PARENTE</t>
  </si>
  <si>
    <t>Beauchamp, Louis-Philippe</t>
  </si>
  <si>
    <t>349901</t>
  </si>
  <si>
    <t>"Effets de l'utilisation du territoire sur la diversité multi-trophique des macro-invertébrés"</t>
  </si>
  <si>
    <t>META-ECOLOGIE; URBANISATION; CONNECTIVITE; RIVIERES; MACRO-INVERTEBRES ; MULTI-TROPHIQUE</t>
  </si>
  <si>
    <t>Azunre, Gideon</t>
  </si>
  <si>
    <t>349905</t>
  </si>
  <si>
    <t>Les politiques de participation et d’inclusion multipartites dans les contextes informels: Leçons des Programmes Participatifs d’Amélioration des Bidonvilles (PPAB) à Accra, Ghana</t>
  </si>
  <si>
    <t>URBAN INFORMALITY; PARTICIPATION; COLLABORATIVE GOVERNANCE; DIVERSITY AND INCLUSION; POLITICS; PARTICIPATORY SLUM UPGRADING</t>
  </si>
  <si>
    <t>Beaulieu, Jamie</t>
  </si>
  <si>
    <t>349916</t>
  </si>
  <si>
    <t>Identification des réseaux de régulation génétiques de l'auto-renouvellement</t>
  </si>
  <si>
    <t>GENOMIQUE; AUTO-RENOUVELLEMENT; CELLULES SOUCHES; BIOINFORMATIQUE; INTELLIGENCE ARTIFICELLE; ADN SYNTHETIQUE</t>
  </si>
  <si>
    <t>Chan, Matthew</t>
  </si>
  <si>
    <t>349929</t>
  </si>
  <si>
    <t>Étude sur les perceptions et les pratiques de repos et de récupération dans la formation en interprétation musicale</t>
  </si>
  <si>
    <t>REST; APPLIED PERFORMANCE SCIENCES; OPTIMIZATION; RECOVERY; MUSIC STUDENTS; OVERTRAINING</t>
  </si>
  <si>
    <t>Zelovic, Nikola</t>
  </si>
  <si>
    <t>349932</t>
  </si>
  <si>
    <t>Reconnaissance et surveillance robuste de signes vitaux par système optique non invasif</t>
  </si>
  <si>
    <t>BIOMETRIE; SIGNES VITAUX; RECONNAISSANCE VISUELLE; CAMERA RGB; CAMERA INFRAROUGE; FUSION DE DONNEES</t>
  </si>
  <si>
    <t>L'Heureux, Alexandrine</t>
  </si>
  <si>
    <t>349961</t>
  </si>
  <si>
    <t>Explorer les propriétés des super-Terres et mini-Neptunes tempérées</t>
  </si>
  <si>
    <t>EXOPLANETES; STRUCTURE INTERNE PLANETAIRE; ACTIVITE STELLAIRE; METHODE DE VITESSE RADIALE; ETOILES NAINES M; LUMIERE INFRAROUGE</t>
  </si>
  <si>
    <t>Schirru, Miriam</t>
  </si>
  <si>
    <t>349966</t>
  </si>
  <si>
    <t>Modélisation de la dynamique dopaminergique dans les troubles neurologiques pour une meilleure efficacité thérapeutique</t>
  </si>
  <si>
    <t>PHARMACOMETRICS; VIRTUAL PATIENTS; COMPUTATIONAL MODELING; NEUROLOGICAL DISEASES/DISORDERS; DOPAMINE ; BASAL GANGLIA</t>
  </si>
  <si>
    <t>Ciccolini, Emma</t>
  </si>
  <si>
    <t>349970</t>
  </si>
  <si>
    <t>Étudier l'impact de la reprogrammation métabolique couplée à PGC-1alpha sur la métastase du cancer du sein</t>
  </si>
  <si>
    <t>BREAST CANCER; PGC-1ALPHA; METABOLIC REPROGRAMMING; CANCER METASTASIS; CANCER METABOLISM; CANCER-ASSOCIATED FIBROBLASTS</t>
  </si>
  <si>
    <t>Meger, David</t>
  </si>
  <si>
    <t>349977</t>
  </si>
  <si>
    <t>Avancées dans l’échantillonnage robotisé pour les milieux aquatiques</t>
  </si>
  <si>
    <t>ROBOTIQUE MARINE; ECHANTILLONNAGE D'EAU DANS LES LACS; APPRENTISSAGE PAR RENFORCEMENT; PLANIFICATION ET CONTROLE DES MISSIONS; ECOLOGIE DES RESERVOIRS; ECHANTILLONNAGE ROBOTIQUE ADAPTATIF</t>
  </si>
  <si>
    <t>Lavoie-Bel, Charlotte</t>
  </si>
  <si>
    <t>349985</t>
  </si>
  <si>
    <t>Mouvement de Reidemeister et modification des algèbres amassées</t>
  </si>
  <si>
    <t>ALGEBRE; CARQUOIS; VARIABLES AMASSEES; THEORIE DE LA REPRESENTATION; AMAS; MOUVEMENTS DE REIDEMEISTER</t>
  </si>
  <si>
    <t>Hénault, Philippe</t>
  </si>
  <si>
    <t>349987</t>
  </si>
  <si>
    <t>Utilisation de la génomique des populations pour une gestion durable de pêcheries commerciales et traditionnelles de grand corégone (Coregonus clupeaformis)</t>
  </si>
  <si>
    <t>CONSERVATION DE LA FAUNE; GENOMIQUE; GENETIQUE DES POPULATIONS; GENETIQUE DE LA CONSERVATION; BIOCOMPLEXITE DU VIVANT; GESTION DES PECHES</t>
  </si>
  <si>
    <t>Martraire, Marie</t>
  </si>
  <si>
    <t>349989</t>
  </si>
  <si>
    <t>Le Streaming Redéfinit l'Art Vidéo Engagé : Une Analyse des Oeuvres de Trois Artistes Contemporain.e.s</t>
  </si>
  <si>
    <t>ART VIDEO; VIDEO; POLITIQUE; STREAMING; MUSEOLOGIE; TRANSNATIONAL</t>
  </si>
  <si>
    <t>Mombelli, Samantha</t>
  </si>
  <si>
    <t>349991</t>
  </si>
  <si>
    <t xml:space="preserve">Caractériser l'activité cérébrale pendant le sommeil dans l'hypersomnie </t>
  </si>
  <si>
    <t>HYPERSOMNIE IDIOPATHIQUE; NARCOLEPSIE DE TYPE 2; POLYSOMNOGRAPHIE; ELECTROENCEPHALOGRAPHIE; ANALYSE SPECTRALE; SUBTYPE</t>
  </si>
  <si>
    <t>Johnston, Shelby Morris</t>
  </si>
  <si>
    <t>349992</t>
  </si>
  <si>
    <t>Intimité net/cropolite : Écopoétiques Gothiques et Queer</t>
  </si>
  <si>
    <t>Textiles, tissus, cuir</t>
  </si>
  <si>
    <t>GOTHIC LITERATURE; QUEER THEORY; ECOCRITICISM; POETRY; TEXTILES; RESEARCH-CREATION</t>
  </si>
  <si>
    <t>350000</t>
  </si>
  <si>
    <t>Sécurité, performance et réhabilitation des ponts soumis à des sollicitations sismiques multi-directionnelles sous basses températures au Québec : Simulations numériques et validations expérimentales</t>
  </si>
  <si>
    <t>SEISMES; PONTS; INTERACTION SOL-STRUCTURE; MODELISATION ET SIMULATION; EXPERIMENTATION; SECURITE</t>
  </si>
  <si>
    <t>Lachance, Audrey</t>
  </si>
  <si>
    <t>350003</t>
  </si>
  <si>
    <t>Des pratiques évaluatives inclusives permettant aux élèves de participer à leur processus évaluatif : ​Une recherche-développement pour soutenir le personnel enseignant du secondaire</t>
  </si>
  <si>
    <t>RECHERCHE-DEVELOPPEMENT; EDUCATION INCLUSIVE; EVALUATION; EVALUATION AU SERVICE DES APPRENTISSAGES; SOUTIEN DU PERSONNEL ENSEIGNANT; PARTICIPATION DES ELEVES</t>
  </si>
  <si>
    <t>Karimi Dehkordi, Marzie</t>
  </si>
  <si>
    <t>350007</t>
  </si>
  <si>
    <t>Réacteurs à base d’aluminium et d’eau pour le stockage et l’utilisation des énergies renouvelables : une approche multidimensionnelle adressant la densité de puissance et le développement durable</t>
  </si>
  <si>
    <t>ALUMINUM- SUPERCRITICAL WATER REACTION; METAL- WATER REACTION; LIFE CYCLE ASSESSMENT; SUSTAINABLE ENERGY SOLUTIONS; METAL FUELS; ALTERNATIVE FUELS</t>
  </si>
  <si>
    <t>Bourque, Claude Julie</t>
  </si>
  <si>
    <t>350008</t>
  </si>
  <si>
    <t>Danse intensive 2: Conception et pilotage d'une innovation pédagogique sur les compétences non techniques en simulation médicale à partir de la théorie du mouvement en dansee</t>
  </si>
  <si>
    <t>Réanimation</t>
  </si>
  <si>
    <t>SIMULATION MEDICALE; COMPETENCES NON TECHNIQUES; MESURES ET EVALUATION; THEORIE DU MOUVEMENT; SOCIOLOGIE DES PRATIQUES; REANIMATION</t>
  </si>
  <si>
    <t>Taschereau, Justin</t>
  </si>
  <si>
    <t>350030</t>
  </si>
  <si>
    <t>Décrire les enjeux éthiques et critiques de la datafication dans le développement de technologies éducatives québécoises : l’étude de cas d’un algorithme de prédiction du risque de décrochage scolaire</t>
  </si>
  <si>
    <t>DATAFICATION; INTELLIGENCE ARTIFICIELLE; VALORISATION DES DONNEES SCOLAIRES; TECHNOLOGIES EDUCATIVES; ALGORITHME PREDICTIF; ENJEUX ETHIQUES ET CRITIQUES</t>
  </si>
  <si>
    <t>Handy-Hart, Cody-Jordan</t>
  </si>
  <si>
    <t>350038</t>
  </si>
  <si>
    <t>Évolution d'une nouvelle classe de récepteurs de neurotransmetteurs chez les nématodes</t>
  </si>
  <si>
    <t xml:space="preserve"> CANAUX IONIQUES LIGAND-DEPENDANTS; HELMINTHES; EVOLUTION MOLECULAIRE;  DUPLICATION DE GENES;  COMPOSITION DU RECEPTEUR;  COMMUTATEUR DE NEUROTRANSMETTEUR</t>
  </si>
  <si>
    <t>Bujold, Antoine</t>
  </si>
  <si>
    <t>350044</t>
  </si>
  <si>
    <t>La Gestion Algorithmique dans le Secteur Minier : Vers une Compréhension des Facteurs Clés pour le Bien-être et la Performance.</t>
  </si>
  <si>
    <t>GESTION ALGORITHMIQUE; INDUSTRIE MINIERE; CARACTERISTIQUES DES SYSTEMES; BIEN-ETRE PSYCHOLOGIQUE; PERFORMANCE AU TRAVAIL; CONTEXTE D'EMPOI</t>
  </si>
  <si>
    <t>Lemoine, Flavie</t>
  </si>
  <si>
    <t>350068</t>
  </si>
  <si>
    <t>Altérité et racialisation : la perception de l'immigration dans l'opinion publique québécoise (1900-1909)</t>
  </si>
  <si>
    <t>IMMIGRATION; QUEBEC; OPINION PUBLIQUE; REPRESENTATION; ALTERITE; RACIALISATION</t>
  </si>
  <si>
    <t>Sarzo Wabi, Isabel</t>
  </si>
  <si>
    <t>350081</t>
  </si>
  <si>
    <t>Détection des crises épileptiques basée sur les signaux d'électromyographie et l'apprentissage automatique</t>
  </si>
  <si>
    <t>EPILEPSIE; ELECTROMYOGRAPHIE; IA; TRAITEMENTS DES SIGNAUX PHYSIOLOGIQUES; DETECTION DES CRISES; OBJETS CONNECTES</t>
  </si>
  <si>
    <t>Montiel Rubies, Gala</t>
  </si>
  <si>
    <t>350083</t>
  </si>
  <si>
    <t>Les microorganismes comme agents d'exploration dans les réseaux microfluidiques</t>
  </si>
  <si>
    <t>MICROFLUIDICS; MICROORGANISMS; BACTERIA; FUNGI; EXPLORATION AND MOTILITY; BIOMIMICRY</t>
  </si>
  <si>
    <t>Di Bacco, Katrina</t>
  </si>
  <si>
    <t>350084</t>
  </si>
  <si>
    <t>Estimation de la fréquence des zoonoses parasitaires négligées au Canada</t>
  </si>
  <si>
    <t>ZOONOSES PARASITARES; INFECTIONS NEGLIGES ; SANTE DE LA POPULATION; PREVALENCE AU CANADA; INFECTIONS EMERGENTES; UNE SEUL SANTE</t>
  </si>
  <si>
    <t>Gorelik, Natalia</t>
  </si>
  <si>
    <t>350088</t>
  </si>
  <si>
    <t>Optimisation de l’utilisation de l’imagerie oncologique musculo-squelettique</t>
  </si>
  <si>
    <t>IMAGERIE MEDICALE; IMAGERIE PAR RESONANCE MAGNETIQUE; MUSCULO-SQUELETTIQUE; SARCOME; ANALYSE COUT-EFFICACITE; INTELLIGENCE ARTIFICIELLE</t>
  </si>
  <si>
    <t>Sansregret, Daphnée</t>
  </si>
  <si>
    <t>350092</t>
  </si>
  <si>
    <t>Intégration de la culture de baies et plantes comestibles traditionnelles du Kitikmeot dans les systèmes inuits de production alimentaire pour soutenir le savoir traditionnel et mitiger l’insécurité alimentaire: une approche ethnobotanique, botanique et agronomique dans une perspective du changement climatique</t>
  </si>
  <si>
    <t>CHANGEMENTS CLIMATIQUES; PHYTOGEOGRAPHIE ARCTIQUE; DOMESTICATION PLANTES ARCTIQUES; ECOLOGIE PLANTES ARCTIQUES; SAVOIR TRADITIONNEL INUIT; ETHNOBOTANIQUE</t>
  </si>
  <si>
    <t>Dufour, Raphaëlle</t>
  </si>
  <si>
    <t>350102</t>
  </si>
  <si>
    <t>Évaluation de l'effet de la réalisation d'activités de type QELI sur le développement de la compétence à communiquer à l'aide du langage mathématique des élèves du primaire</t>
  </si>
  <si>
    <t>MATHEMATIQUES; REPRESENTATIONS; COMMUNIQUER; LANGAGE MATHEMATIQUE; DISPOSITIF; QUEL EST L'INTRUS</t>
  </si>
  <si>
    <t>Jodoin Léveillée, Maude</t>
  </si>
  <si>
    <t>350110</t>
  </si>
  <si>
    <t>Transformations des modalités de participation des femmes togolaises à la vie associative et impact sur leur trajectoire
professionnelle</t>
  </si>
  <si>
    <t>Cornell University</t>
  </si>
  <si>
    <t>TRAVAIL ASSOCIATIF; TRAJECTOIRES D'EMPLOI; MILITANTISME; RAPPORTS DE GENRE; GENERATIONS; ANALYSE BIOGRAPHIQUE</t>
  </si>
  <si>
    <t>Bateman, Louis-Philippe</t>
  </si>
  <si>
    <t>350114</t>
  </si>
  <si>
    <t>L'évolution des réseaux trophiques à travers l'extinction de masse de l'Ordovicien sur l'Île d'Anticosti</t>
  </si>
  <si>
    <t>PALEONTOLOGIE; PALEOBIOLOGIE DE LA CONSERVATION; RESEAU TROPHIQUE; EXTINCTION DE MASSE DE L'ORDOVICIEN; FLEUVE SAINT-LAURENT; ILE D'ANTICOSTI</t>
  </si>
  <si>
    <t>Mavis, Claire</t>
  </si>
  <si>
    <t>350122</t>
  </si>
  <si>
    <t>Au Sein du Labyrinthe: L'hyperspécialisation Médicale et le Parcours Diagnostique des Patients hypermobiles d'Ehlers-Danlos</t>
  </si>
  <si>
    <t>ANTHROPOLOGIE MEDICALE; LE DISCOURS FOUCALDIEN; ORGANISATION DES SOINS DE SANTE; MALADIE CHRONIQUE; COORDINATION DES SOINS; SYNDROME D'EHLERS-DANLOS HYPERMOBILE</t>
  </si>
  <si>
    <t>Ko, Bokang</t>
  </si>
  <si>
    <t>350145</t>
  </si>
  <si>
    <t>Étudier les liens entre la fonction mitochondriale des tissus spécifiques, l'immunité innée et la longévité</t>
  </si>
  <si>
    <t>AGING; INNATE IMMUNITY; MITOCHONDRIA; C. ELEGANS; MODEL ORGANISMS; AGE-RELATED DISEASES</t>
  </si>
  <si>
    <t>Léonard, Ariane</t>
  </si>
  <si>
    <t>350147</t>
  </si>
  <si>
    <t>Amélioration de l’intégrité de l’épithélium des voies aériennes fibrose kystique grâce à des traitements combinés personnalisés</t>
  </si>
  <si>
    <t>SANTE RESPIRATOIRE; FIBROSE KYSTIQUE; INFECTION BACTERIENNE; LESION ET REPARATION EPITHELIALE; STRATEGIES THERAPEUTIQUES; CANAUX IONIQUES (CFTR ET POTASSIQUES)</t>
  </si>
  <si>
    <t>Checinski, Mateusz</t>
  </si>
  <si>
    <t>350151</t>
  </si>
  <si>
    <t>Caractérisation de KSR2 dans la migration et l'invasion des cellules cancéreuses.</t>
  </si>
  <si>
    <t>CELL SIGNALLING; CANCER CELL LINE; MIGRATION; INVASION; RAS-ERK CASCADE; MOTILITY ASSAYS</t>
  </si>
  <si>
    <t>Karoichan, Antoine</t>
  </si>
  <si>
    <t>350157</t>
  </si>
  <si>
    <t>Administration ciblée de nanovésicules dérivées de cellules souches mésenchymateuses vers l'os sous-chondral pour atténuer l’arthrose</t>
  </si>
  <si>
    <t>OSTEOARTHRITIS; TISSUE REGENERATION; MESENCHYMAL STEM CELLS; NANOVESICLES; SURFACE ENGINEERING; TARGETED DELIVERY SYSTEMS</t>
  </si>
  <si>
    <t>Haddad, Yara</t>
  </si>
  <si>
    <t>350159</t>
  </si>
  <si>
    <t>Modulation par PCSK9 de la reconnaissance immunitaire des métastases hépatiques de cancers colorectaux</t>
  </si>
  <si>
    <t>IMMUNO-ONCOLOGIE; TUMEURS SOLIDES; CANCERS GASTRO-INTESTINAUX; COMPLEXE MAJEUR D'HISTOCOMPATIBILITE; RECEPTEUR DES LYMPHOCYTES T; PROPROTEINES CONVERTASES</t>
  </si>
  <si>
    <t>Kang, Chang Wan</t>
  </si>
  <si>
    <t>350164</t>
  </si>
  <si>
    <t>Design and Synthesis of Novel Two-Dimensional Pi-Conjugated Polymers</t>
  </si>
  <si>
    <t>?-CONJUGATED SYSTEMS; COVALENT ORGANIC FRAMEWORKS; MICROPOROUS POLYMERS; ORGANIC OPTOELECTRONICS; ORGANIC SEMICONDUCTOR; MOLECULAR ENGINEERING</t>
  </si>
  <si>
    <t>Gagnon, Louis</t>
  </si>
  <si>
    <t>350173</t>
  </si>
  <si>
    <t>Optimisation et développement de nouveaux biomarqueurs d'imagerie cérébrales à l'aide de l'IRM de Diffusion combinée à l'Intelligence Artificielle</t>
  </si>
  <si>
    <t>TUMEUR CEREBRALES PRIMAIRES; SUIVI POST-TRAITEMENT; IRM DE DIFFUSION; INTELLIGENCE ARTIFICIELLE; MODELISATION DU SIGNAL; VALIDATION HISTOPATHOLOGIQUE</t>
  </si>
  <si>
    <t>Bourez, Pierre</t>
  </si>
  <si>
    <t>350176</t>
  </si>
  <si>
    <t>Mécanismes du dérangement liés au bruit chez les populations hypersensibles aux sons : mesurer les impacts et intervenir</t>
  </si>
  <si>
    <t>SANTE; COGNITION; READAPTATION; AUDIOLOGIE; HYPERACOUSIE; ACOUPHENE</t>
  </si>
  <si>
    <t>Mbuya Malaïka Mutombo, Joanna</t>
  </si>
  <si>
    <t>350178</t>
  </si>
  <si>
    <t>Formation de biofilms dans des environnements complexes.</t>
  </si>
  <si>
    <t>BACTERIES; HOMEOSTASIE; DYSBIOSE; STRESS; ENVIRONNEMENT; HOTE-BIOFILM</t>
  </si>
  <si>
    <t>Lassance Maya Leitao, Luciana</t>
  </si>
  <si>
    <t>350184</t>
  </si>
  <si>
    <t>Les stratégies de gestion de conflits chez les couples d’adolescents et de parents : le rôle de l'exposition aux conflits interparentaux en enfance et des attributions négatives</t>
  </si>
  <si>
    <t>RELATIONS DE COUPLE; ATTRIBUTIONS NEGATIVES; COUPLES PARENTAUX; CONFLITS INTERPARENTAUX EN ENFANCE; STRATEGIES DE GESTION DE CONFLITS; COUPLES ADOLESCENTS</t>
  </si>
  <si>
    <t>Da Silva, Janaína</t>
  </si>
  <si>
    <t>350192</t>
  </si>
  <si>
    <t>Caractérisation des mécanismes modulant la sécrétion sélective d’ARN au sein de vésicules extracellulaires de cellules cancéreuses</t>
  </si>
  <si>
    <t>EXTRACELLULAR VESICLES ; INTERCELLULAR COMMUNICATION ; RNA-ZIPCODES; RNA BINDING PROTEINS; CELL MODEL; CARCINOGENESE</t>
  </si>
  <si>
    <t>Pelletier, Stéphane</t>
  </si>
  <si>
    <t>350199</t>
  </si>
  <si>
    <t>Surveillance, compassion et politique du corps : enjeux des gestionnaires en ressources humaines dans les entreprises québécoises à l’aube de la gestion des comportements humains à l’aide de l’intelligence artificielle.</t>
  </si>
  <si>
    <t>NEOLIBERALISME; GOUVERNANCE; CAPITAL HUMAIN; SURVEILLANCE; COMPASSION; RESISTANCE</t>
  </si>
  <si>
    <t>Tardif, Olivier-Michel</t>
  </si>
  <si>
    <t>350205</t>
  </si>
  <si>
    <t>Fabrication d'un transducteur quantique bidirectionnel micro-onde-optique pour couplage cohérent de deux qubits distants.</t>
  </si>
  <si>
    <t>SYSTEMES HYBRIDES; INFORMATIQUE QUANTIQUE; INTERNET QUANTIQUE; TRANSDUCTION QUANTIQUE; OPTOMECANIQUE; QUBIT</t>
  </si>
  <si>
    <t>Patel, Naznin</t>
  </si>
  <si>
    <t>350206</t>
  </si>
  <si>
    <t>Une anthropologie divine: le mage ou l'être humain parfait dans la pensée de Marcil Ficin</t>
  </si>
  <si>
    <t>Fondements de la pensée religieuse, mystique et morale et de la pensée mythique</t>
  </si>
  <si>
    <t>PHILOSOPHIE DE LA RENAISSANCE ITALIENNE; ETUDES COMPARATIVES DES RECITS; RAISON ET REVELATION; HUMANISME; MARCIL FICIN; NEOPLATONISME</t>
  </si>
  <si>
    <t>Du Pont-Thibodeau, Geneviève</t>
  </si>
  <si>
    <t>350207</t>
  </si>
  <si>
    <t>Devenir long-terme des enfants survivant à une maladie critique:  impact spécifique de l'anémie et de la thérapie en fer</t>
  </si>
  <si>
    <t>MALADIE CRITIQUE DE L'ENFANT; DEVENIR LONG-TERME; NEURODEVELOPPEMENT; ANEMIE; DEFICIENCE EN FER; SANTE DURABLE</t>
  </si>
  <si>
    <t>Chen, Yen-I</t>
  </si>
  <si>
    <t>350209</t>
  </si>
  <si>
    <t>Programme de développement et d'évaluation des technologies en endoscopie interventionnelle pour la prise en charge des cancers du pancréas et des voies biliaires</t>
  </si>
  <si>
    <t>OUTCOMES RESEARCH; MALIGNANT GASTRIC OUTLET OBSTRUCTION; TECHNOLOGY ASSESSMENT; MALIGNANT BILIARY OBSTRUCTION; PANCREATICOBILIARY CANCER; INTERVENTIONAL ENDOSCOPY</t>
  </si>
  <si>
    <t>Dutil, Rachelle</t>
  </si>
  <si>
    <t>350211</t>
  </si>
  <si>
    <t>Tâches interculturelles en didactique du français langue d’intégration : pour un apprentissage intégré de la langue et de la culture chez les adultes immigrants au Québec</t>
  </si>
  <si>
    <t>DIDACTIQUE DES LANGUES SECONDES; FRANCISATION; ADULTES IMMIGRANTS ALLOPHONES; COMPETENCE LINGUISTIQUE; COMPETENCE INTERCULTURELLE; TACHES PEDAGOGIQUES (ELBT)</t>
  </si>
  <si>
    <t>Turrin, Sabrina</t>
  </si>
  <si>
    <t>350231</t>
  </si>
  <si>
    <t>Étude de la cognition incarnée lors du déploiement du raisonnement spatial des enfants</t>
  </si>
  <si>
    <t>ELEMENTARY EDUCATION; MATHEMATICS EDUCATION; STUDENT SPATIAL REASONING; EMBODIED COGNITION THEORY; GESTURES; SPATIAL SCALING</t>
  </si>
  <si>
    <t>Stojanovski, Helene</t>
  </si>
  <si>
    <t>350236</t>
  </si>
  <si>
    <t>Cartographie des pratiques évaluatives des enseignant.es en éducation physique et à la santé dans un contexte d’hétérogénéité.</t>
  </si>
  <si>
    <t>EDUCATION PHYSIQUE ET A LA SANTE; EVALUATION; EVALUATION AUTHENTIQUE; EVALUATION POUR L'APPRENTISSAGE; EDUCATION INCLUSIVE; ELEVES A BESOINS PARTICULIERS</t>
  </si>
  <si>
    <t>Mezghani, Neila</t>
  </si>
  <si>
    <t>350251</t>
  </si>
  <si>
    <t>Des sous-vêtements connectés pour remédier à l'incontinence urinaire: Vivre en dignité et en autonomie</t>
  </si>
  <si>
    <t>INCONTINENCE URINAIRE; TEXTILES INTELLIGENTS; CAPTEURS PORTABLES; NON-INVASIVE; DETECTION ET PREDICTION; SURVEILLANCE DE LA VESSIE</t>
  </si>
  <si>
    <t>Jain, Arnav Kumar</t>
  </si>
  <si>
    <t>350253</t>
  </si>
  <si>
    <t>Exploration efficace pour agents autonomes dans le monde réel</t>
  </si>
  <si>
    <t>INFORMATIQUE; INTELLIGENCE ARTIFICIELLE; APPRENTISSAGE PAR RENFORCEMENT PROFOND; APPRENTISSAGE AUTOMATIQUE; STRATEGIES D'EXPLORATION; AGENTS AUTONOMES</t>
  </si>
  <si>
    <t>Hautin, Julie</t>
  </si>
  <si>
    <t>350259</t>
  </si>
  <si>
    <t>Chaire UNESCO de recherche appliquée pour l'éducation en prison</t>
  </si>
  <si>
    <t>Cégep Marie-Victorin</t>
  </si>
  <si>
    <t>EDUCATION; EDUCATION DES ADULTES; EDUCATION EN PRISON; CRIMINOLOGIE; DESISTANCE; REINSERTION SOCIALE</t>
  </si>
  <si>
    <t>Youyou, Don Durvil</t>
  </si>
  <si>
    <t>350279</t>
  </si>
  <si>
    <t>L’accompagnement à l’insertion professionnelle d’enseignantes et d’enseignants formés à l’étranger par les directions d’écoles québécoises en contexte de stage probatoire</t>
  </si>
  <si>
    <t>INSERTION PROFESSIONNELLE; SOCIALISATION PROFESSIONNELLE; INTERACTIONS SOCIALES; CONVENTION PROFESSIONNELLE ; STAGE PROBATOIRE; ENSEIGNANT.ES FORME.ES A L?ETRANGER</t>
  </si>
  <si>
    <t xml:space="preserve">Dsouza, Zaneta </t>
  </si>
  <si>
    <t>350304</t>
  </si>
  <si>
    <t>Une base de données de référence pour évaluer la précision, l'incertitude et les capacités de raisonnement des grands modèles de langage (LLMs) dans le diagnostic du cancer buccal</t>
  </si>
  <si>
    <t>BENCHMARK DATA; ARTIFICIAL INTELLIGENCE; CLINICAL PREDICTION; DIAGNOSIS; ORAL CANCER; DENTISTRY</t>
  </si>
  <si>
    <t>Leclerc, Ludovic</t>
  </si>
  <si>
    <t>350311</t>
  </si>
  <si>
    <t>Déclin de la biodiversité : état de situation des communautés d'insectes dans une aire forestière protégée</t>
  </si>
  <si>
    <t>FORESTERIE; CHANGEMENTS CLIMATIQUES; BIODIVERSITE; ECOLOGIE FORESTIERE; PEUPLEMENT FORESTIER; ENTOMOLOGIE FORESTIERE</t>
  </si>
  <si>
    <t>Zhai, Weiyi</t>
  </si>
  <si>
    <t>350321</t>
  </si>
  <si>
    <t>Influences lexicales et acoustiques dans la perception de la parole : Une étude sur les auditeurs L1 et L2</t>
  </si>
  <si>
    <t xml:space="preserve">SPEECH PERCEPTION; INDIVIDUAL DIFFERENCES; LEXICAL INFLUENCE; ACOUSTIC CUES; SECOND LANGUAGE LEARNING; LANGUAGE PROFICIENCY </t>
  </si>
  <si>
    <t>Ahrens, Jessica</t>
  </si>
  <si>
    <t>350326</t>
  </si>
  <si>
    <t>Effet du renouvellement de la dopamine sur le réseau de saillance dans la schizophrénie.</t>
  </si>
  <si>
    <t>SCHIZOPHRENIA; NEUROIMAGING; NEUROMELANIN; PSYCHOSIS; MAGNETIC RESONANCE IMAGING; DOPAMINE</t>
  </si>
  <si>
    <t>Downey, Pierre-Olivier</t>
  </si>
  <si>
    <t>350333</t>
  </si>
  <si>
    <t>Approche théorique pour l'observabilité expérimentale de la transition de Mott dopée par l'utilisation du modèle de Hubbard triangulaire et des classes d'universalité dynamique des transitions de phases.</t>
  </si>
  <si>
    <t>ELECTRONS; SUPRACONDUCTION; TRANSITION DE PHASE; THERMODYNAMIQUE; TRANSITION DE MOTT; MODELE DE HUBBARD</t>
  </si>
  <si>
    <t>Venuto, David Anthony</t>
  </si>
  <si>
    <t>350346</t>
  </si>
  <si>
    <t>Apprentissage par renforcement sans action utilisant de grands modèles</t>
  </si>
  <si>
    <t>ARTIFICIAL INTELLIGENCE; MACHINE LEARNING; REINFORCEMENT LEARNING; DEEP LEARNING; ROBOTICS; NEURAL NETWORKS</t>
  </si>
  <si>
    <t>Genest, Frédéric</t>
  </si>
  <si>
    <t>350366</t>
  </si>
  <si>
    <t>Caractérisation de la composition et de la structure 3D de l'atmosphère de Jupiter chauds à très haute résolution avec le spectrographe NIRPS</t>
  </si>
  <si>
    <t>FORMATION PLANETAIRE; EXOPLANETES; TRANSITS; SPECTROSCOPIE; ATMOSPHERES; COMPOSITION CHIMIQUE</t>
  </si>
  <si>
    <t>Sainico Ningthoujam, Sainico</t>
  </si>
  <si>
    <t>350384</t>
  </si>
  <si>
    <t>La nature en narration : localité et appartenance à travers les récits littéraires</t>
  </si>
  <si>
    <t>COLONIALISM;  POSTCOLONIAL ENVIRONMENTS; GLOBALIZATION;  UNEVEN DEVELOPMENT;  NATIONALISM AND SUB-NATIONALISM;  GLOBAL INDIGENEITY</t>
  </si>
  <si>
    <t>Mercier-Roy, Mireille</t>
  </si>
  <si>
    <t>350389</t>
  </si>
  <si>
    <t>Enquête sur l'inorganisable: apprendre à recomposer les organisations face aux défis de l'Anthropocène</t>
  </si>
  <si>
    <t>École Supérieure de Commerce de Clermont - Groupe ESC  Clermont</t>
  </si>
  <si>
    <t>ANTHROPOCENE; POSTHUMANISME; PRAGMATISME; GRAND CHALLENGES; DEVELOPPEMENT DURABLE; TRANSFORMATION SOCIALE</t>
  </si>
  <si>
    <t>Ng, Wei</t>
  </si>
  <si>
    <t>350397</t>
  </si>
  <si>
    <t>La découverte des systèmes exotiques d'étoiles à neutrons grâce à des enquêtes à multi-longueurs d'onde</t>
  </si>
  <si>
    <t>SCIENCE; PHYSICS; ASTROPHYSICS; STELLAR PHYSICS; STARS; NEUTRON STAR</t>
  </si>
  <si>
    <t>Fraser, Jessica</t>
  </si>
  <si>
    <t>350401</t>
  </si>
  <si>
    <t>La complexité à plusieurs échelles : Comment les bandes fleuries et la structure de la laitue affectent-elles les dynamiques prédateurs-proies et l’efficacité de la lutte biologique au champ?</t>
  </si>
  <si>
    <t>ECOLOGIE DES COMMUNAUTES; LUTTE BIOLOGIQUE CONTRE LES RAVAGEURS; PREDATION INTRAGUILDE; COMPETITION APPARENTE ; REFUGES SPATIAUX CONTRE LA PREDATION; MANIPULATION DE L?HABITAT</t>
  </si>
  <si>
    <t>Goulet-Pelletier, Jean-Christophe</t>
  </si>
  <si>
    <t>350408</t>
  </si>
  <si>
    <t>Naviguer la connaissance : impact de l'exploration sur la motivation, la créativité et la structure des connaissances des étudiants</t>
  </si>
  <si>
    <t>University of Winchester</t>
  </si>
  <si>
    <t>PSYCHOLOGIE; COGNITION; CREATIVITE; MOTIVATION; PENSEE DIVERGENTE; RESEAUX SEMANTIQUES</t>
  </si>
  <si>
    <t>Morneau, Zacharie</t>
  </si>
  <si>
    <t>350416</t>
  </si>
  <si>
    <t>Étude des protéines non-structurales du phage 2972 infectant Streptococcus thermophilus DGCC7710</t>
  </si>
  <si>
    <t>STREPTOCCOCCUS THERMOPHILUS; BACTERIOPHAGES; INTERACTIONS PROTEINES-PROTEINES; INTERACTIONS PROTEINES-ADN; INTERACTIONS PROTEINES-ARN; PROTEOMIQUE</t>
  </si>
  <si>
    <t>Megagiannis, Platon</t>
  </si>
  <si>
    <t>350419</t>
  </si>
  <si>
    <t>Harnessing CHD8 for mitigating reactive astrocytes in neurodegeneration.</t>
  </si>
  <si>
    <t>EPIGENETIC REMODELING ; REACTIVE GLIOSIS; ASTROCYTES; MICROGLIA; GENE EDITING; THERAPEUTIC APPLICATION</t>
  </si>
  <si>
    <t>Camille, Audrée Bethsa</t>
  </si>
  <si>
    <t>350429</t>
  </si>
  <si>
    <t>Technostress chez les professionnels du droit à risque d'épuisement professionnel</t>
  </si>
  <si>
    <t>STRESS; CONDITIONS DE TRAVAIL; CONDITIONS HORS TRAVAIL; TECHNOSTRESS; EPUISEMENT PROFESSIONNEL; PROFESSIONNEL DU DROIT</t>
  </si>
  <si>
    <t>Lucien, Mentor</t>
  </si>
  <si>
    <t>350431</t>
  </si>
  <si>
    <t>L'écho de la pandémie : Influence du Covid-19 sur la Résistance Antimicrobienne</t>
  </si>
  <si>
    <t>BACTERIES; COVID-19; MESURES NON-PHARMACEUTIQUES; MESURES PHARMACEUTIQUES ; RESISTANCE ANTIMICROBIENNE; INFECTIONS ACQUISES A L'HOPITAL</t>
  </si>
  <si>
    <t>350443</t>
  </si>
  <si>
    <t>Comprendre la Philanthropie Ethnique : Une Étude comparative sur les Groupes Diasporiques Latinos au Canada</t>
  </si>
  <si>
    <t>Université Saint-Paul</t>
  </si>
  <si>
    <t>PHILANTHROPIE; ETHNICITE; ENGAGEMENT; DIASPORA LATINX; IDENTITE(S); CITOYENNETE(S)</t>
  </si>
  <si>
    <t>Jiang, Yanwen</t>
  </si>
  <si>
    <t>350446</t>
  </si>
  <si>
    <t>Assemblée centriole de novo : mécanisme moléculaire et impact sur la division cellulaire et le destin</t>
  </si>
  <si>
    <t>CELL DIVISION; EMBRYO DEVELOPMENT; CENTROSOME; CENTRIOLE BIOGENESIS; MITOSIS; SPINDLE</t>
  </si>
  <si>
    <t>Li, Patricia</t>
  </si>
  <si>
    <t>350455</t>
  </si>
  <si>
    <t>Promouvoir l’équité en santé chez les enfants en partenariat avec les parents et les jeunes</t>
  </si>
  <si>
    <t>PEDIATRIE; EQUITE EN SANTE; DETERMINANTS SOCIAUX DE LA SANTE; SOINS HOSPITALIERS; PARTENARIAT AVEC LES PATIENTS; ACCES AUX SOINS</t>
  </si>
  <si>
    <t>Cloutier-Artiwat, Félix</t>
  </si>
  <si>
    <t>350458</t>
  </si>
  <si>
    <t>Dynamique des espèces réactives du cycle du soufre dans les sédiments de lacs du Haut-Arctique et leurs influences sur les grands cycles biogéochimiques</t>
  </si>
  <si>
    <t>GEOCHIMIE AQUATIQUE; CHANGEMENTS CLIMATIQUES; HAUT-ARCTIQUE; CYCLE DU SOUFRE; LACS; SEDIMENTS</t>
  </si>
  <si>
    <t>Jabbar Zare, Ziba</t>
  </si>
  <si>
    <t>350463</t>
  </si>
  <si>
    <t>Improved machine learning efficiency through operations research techniques for sparity induction, with application to assortment optimization and healthcare</t>
  </si>
  <si>
    <t>HIGH DIMENSIONAL MACHINE LEARNING; MIXED INTEGER OPTIMIZATION; SPARSE LEARNING MODELS; RANK-BASED CHOICE MODEL; FEATURE SELECTION; COLUMN GENERATION</t>
  </si>
  <si>
    <t>Begum, Afroza</t>
  </si>
  <si>
    <t>350465</t>
  </si>
  <si>
    <t>Une approche générale de l'ajustement des facteurs de confusion génétiques dans l'inférence causale utilisant des données d'observation : Illustration par une étude de cas sur la metformine et la démence</t>
  </si>
  <si>
    <t>INFERENCE CAUSALE; CONFUSION GENETIQUE; SCORE DE PROPENSION A HAUTE DIMENSION; ANALYSE PLEIOTROPIQUE; METFORMINE; DEMENCE</t>
  </si>
  <si>
    <t>Barnfield, Nicholas</t>
  </si>
  <si>
    <t>350472</t>
  </si>
  <si>
    <t>Généralisations du théorème de Ziv-Merhav et applications</t>
  </si>
  <si>
    <t>THEORIE DE L'INFORMATION; PROBABILITE; ALGORITHMES; ENTROPIE; CONVERGENCE; ENTROPIE CROISEE</t>
  </si>
  <si>
    <t>Hays Alberstat, Alexandra</t>
  </si>
  <si>
    <t>350474</t>
  </si>
  <si>
    <t>Les politiques publiques dans le contexte de la COVID 19</t>
  </si>
  <si>
    <t>MULTILEVEL GOVERNANCE; HEALTH EQUITY; PUBLIC POLICY; INSTITUTIONS; FEDERALISM; HEALTH DELIVERY</t>
  </si>
  <si>
    <t>Laplante, Mathieu</t>
  </si>
  <si>
    <t>350476</t>
  </si>
  <si>
    <t>Comprendre le fonctionnement de la cellule pour traiter les maladies allant de l'obésité au cancer.</t>
  </si>
  <si>
    <t>CANCER; SIGNALISATION CELLULAIRE; TISSUE ADIPEUX; FOIE; METABOLISME; SENESCENCE ET PROLIFERATION</t>
  </si>
  <si>
    <t>Kapp, Tucker</t>
  </si>
  <si>
    <t>350481</t>
  </si>
  <si>
    <t>L'écrit et l'outil: phénoménologie de la matérialité technologique à l'ère de la "dématérialisation"</t>
  </si>
  <si>
    <t>POESIE; PHENOMENOLOGIE; ESTHETIQUE; NUMERIQUE; INTELLIGENCE ARTIFICIELLE; IMPRESSION TYPOGRAPHIQUE</t>
  </si>
  <si>
    <t>Bird, Ethan</t>
  </si>
  <si>
    <t>350484</t>
  </si>
  <si>
    <t>Jardiniers Immigrants à Montréal : Racines Vietnamiennes, Rêves Cultivés</t>
  </si>
  <si>
    <t>MIGRATION; URBAN AGRICULTURE; FOOD SAFETY POLITICS; HOME FOOD GARDENING; VIETNAMESE IMMIGRANTS; MONTREAL</t>
  </si>
  <si>
    <t>Mousavirazi, Seyedeh Zahra</t>
  </si>
  <si>
    <t>350487</t>
  </si>
  <si>
    <t>Recherche et développement d'un système de communication intelligent : exploration d'un émetteur-récepteur ultra-fin à faible consommation d'énergie ouvrant la voie à Internet par satellite et à l'Internet des objets (IdO).</t>
  </si>
  <si>
    <t>DUPLEXERS; BEAM SWITCHING SYSTEM; CIRCULAR POLARIZED  ANTENNA; SATCOM; MILLIMETER WAVE TECHNOLOGY; CIRCULATORS</t>
  </si>
  <si>
    <t>Langevin, Christophe</t>
  </si>
  <si>
    <t>350497</t>
  </si>
  <si>
    <t>L’état de santé des lacs du Québec méridional défini par le microbiome et leurs réponses aux perturbations</t>
  </si>
  <si>
    <t>BIOINDICATEURS MICROBIENS; CYANOBACTERIES; CHANGEMENTS CLIMATIQUES; MICROBIOME DES LACS; SANTE DES ECOSYSTEMES LACUSTRES; EUTROPHISATION</t>
  </si>
  <si>
    <t>Delsart, Aliénor</t>
  </si>
  <si>
    <t>350507</t>
  </si>
  <si>
    <t>Caractérisation de l’hypersensibilité sensorielle animale lors de douleur chronique arthrosique.</t>
  </si>
  <si>
    <t>ARTHROSE; NEUROPATHOLOGIE; SENSIBILISATION; MODULATION; CATEGORISATION; THERAPIE PERSONNALISEE</t>
  </si>
  <si>
    <t>Wu, Jiaxu</t>
  </si>
  <si>
    <t>350513</t>
  </si>
  <si>
    <t>Comprendre les bases moléculaires de la résistance à la hernie de crucifères</t>
  </si>
  <si>
    <t>CANOLA; CLUBROOT PATHOGEN; PLANT IMMUNITY; GENOME SEQUENCING; NLR REPERTORY; PROTEIN-PROTEIN INTERACTION</t>
  </si>
  <si>
    <t>Dumas, Guillaume</t>
  </si>
  <si>
    <t>350516</t>
  </si>
  <si>
    <t>Neurosciences sociales computationnelles pour la psychiatrie inter-personnalisée</t>
  </si>
  <si>
    <t>HYPERSCANNING; ELECTROENCEPHALOGRAPHIE (EEG); BIOMARQUEURS; INTELLIGENCE ARTIFICIELLE; SANTE NUMERIQUE; MODELISATION</t>
  </si>
  <si>
    <t>Atia, Hussein</t>
  </si>
  <si>
    <t>350518</t>
  </si>
  <si>
    <t>Avancer dans la durabilité grâce aux systèmes de construction innovants en acier formé à froid (CFS)</t>
  </si>
  <si>
    <t>ACIER FORME A FROID; SYSTEMES DE CONSTRUCTION; PERFORMANCE STRUCTURELLE; TECHNIQUE DES ELEMENTS FINIS; ANALYSE SISMIQUE; PROCESSUS D'OPTIMISATION</t>
  </si>
  <si>
    <t>Richard, David</t>
  </si>
  <si>
    <t>350523</t>
  </si>
  <si>
    <t>Les bases neurophysiologiques du jugement moral</t>
  </si>
  <si>
    <t xml:space="preserve">ELECTROENCEPHALOGRAPHIE; NEUROPHYSIOLOGIE; POTENTIEL RELIE A L'EVENEMENT N400; POTENTIEL RELIE A L'EVENEMENT LPP; COGNITION MORALE; JUGEMENT MORAL </t>
  </si>
  <si>
    <t>Tam, Yuki</t>
  </si>
  <si>
    <t>350525</t>
  </si>
  <si>
    <t>Les autofictions flottantes : impressions de traumatisme et de diaspora chinoise</t>
  </si>
  <si>
    <t>INTERGENERATIONAL TRAUMA; DIASPORA ; CHINESE CANADIAN; PRINT MEDIA; ART EXHIBITION; AUTOFICTION</t>
  </si>
  <si>
    <t>Vilallongue, Noémie</t>
  </si>
  <si>
    <t>350545</t>
  </si>
  <si>
    <t>Reprogrammation de la glie de Müller pour la régénération de la rétine</t>
  </si>
  <si>
    <t>GLAUCOME; CELLULES GANGLIONNAIRES DE LA RETINE; REPROGRAMMATION CELLULAIRE; REGENERATION NEURONALE; REGENERATION AXONALE; REPARATION CIRCUIT NERVEUX</t>
  </si>
  <si>
    <t>Benmassaoud, Amine</t>
  </si>
  <si>
    <t>350546</t>
  </si>
  <si>
    <t xml:space="preserve">Développement de nouvelles stratégies pour améliorer la santé des patients atteints d'hypertension portale </t>
  </si>
  <si>
    <t>DIAGNOSTIQUE; DEPISTAGE; OUTILS NON-INVASIFS; CIRRHOSE; HYPERTENSION PORTALE; SARCOPENIE</t>
  </si>
  <si>
    <t>Joza, Jacqueline</t>
  </si>
  <si>
    <t>350548</t>
  </si>
  <si>
    <t>La place des nouvelles technologies dans le traitement des troubles des rythmes cardiaques : prévention des arythmies
récurrentes et de l'insuffisance cardiaque</t>
  </si>
  <si>
    <t>DISPOSITIFS CARDIAQUES; TROUBLES DE LA CONDUCTION CARDIAQUE; L'INSUFFISANCE CARDIAQUE; ABLATION CARDIAQUE; ARRHYTHMIES; FIBRILLATION AURICULAIRE</t>
  </si>
  <si>
    <t>Pagé-Robert, Théo</t>
  </si>
  <si>
    <t>350560</t>
  </si>
  <si>
    <t>La (re)production sociale du Quartier chinois de Montréal à l'aune de son développement.</t>
  </si>
  <si>
    <t>POLITIQUE URBAINE; DEVELOPPEMENT URBAIN; GENTRIFICATION; QUARTIER CHINOIS; PRODUCTION DE L'ESPACE; ANALYSE DU DISCOURS</t>
  </si>
  <si>
    <t>Dessartine, Margot</t>
  </si>
  <si>
    <t>350561</t>
  </si>
  <si>
    <t>Lumière sur les mécanismes moléculaires impliqués dans la compétition interbactérienne dépendante du système de
sécrétion de type 6</t>
  </si>
  <si>
    <t>BIOINGENIERIE; PLATEFORME MICROBIENNE; SYSTEMES DE SECRETION DE TYPE 6 (SST6); REGULATION DU SST6; RESISTANCE FACE AU SST6; EFFECTEURS TOXIQUES</t>
  </si>
  <si>
    <t>Marwood, Ludi</t>
  </si>
  <si>
    <t>350571</t>
  </si>
  <si>
    <t>"L’enquête biographique bédéistique", suivi de "Notre histoire-cicatrice"</t>
  </si>
  <si>
    <t>BANDE DESSINEE; INVESTIGATION BIOGRAPHIQUE; LITTERATURES; BANDE DESSINEE QUEBECOISE; 9EME ART; ROMAN GRAPHIQUE</t>
  </si>
  <si>
    <t>Marcotte, Frédéric</t>
  </si>
  <si>
    <t>350580</t>
  </si>
  <si>
    <t>Laser à points quantiques à peigne de fréquences intégré sur puce de silicium pour les communications optiques à grande vitesse et faible consommation d’énergie</t>
  </si>
  <si>
    <t>PHOTONIQUE SUR SILICIUM; LASER A POINTS QUANTIQUES; INTERCONNEXION OPTIQUE; COMMUNICATION OPTIQUE; MULTIPLEXAGE EN LONGUEURS D'ONDE; PEIGNE DE FREQUENCES</t>
  </si>
  <si>
    <t>Valencia, Vivian</t>
  </si>
  <si>
    <t>350585</t>
  </si>
  <si>
    <t>Vers des systèmes alimentaires durables : Un cadre phare pour une transformation vers la durabilité</t>
  </si>
  <si>
    <t xml:space="preserve"> SYSTEME ALIMENTAIRE; TRANSFORMATION VERS LA DURABILITE; AGRICULTURE REGENERATIVE; SYSTEMES COMPLEXES; PERTE DE BIODIVERSITE; CHANGEMENT CLIMATIQUE</t>
  </si>
  <si>
    <t>Pace, Romina</t>
  </si>
  <si>
    <t>350600</t>
  </si>
  <si>
    <t>Travailler côte à côte : Améliorer les soins  et les résultatsde santé avec les peuples autochtones</t>
  </si>
  <si>
    <t>INDIGENOUS HEALTH; PARTICIPATORY RESEARCH; MIXED-METHODS RESEARCH; INTERVENTIONAL RESEARCH; CHRONIC DISEASE; DIABETES</t>
  </si>
  <si>
    <t>Tremblay, Tania</t>
  </si>
  <si>
    <t>350617</t>
  </si>
  <si>
    <t>Ferragne, Sarah</t>
  </si>
  <si>
    <t>350622</t>
  </si>
  <si>
    <t>Mécanismes d’action de RGS9 dans la cellule bêta-pancréatique</t>
  </si>
  <si>
    <t>METABOLISME; ENDOCRINOLOGIE; VOIES METABOLIQUES; ILOTS PANCEATIQUES; RECEPTEURS COUPLES AUX PROTEINES G; PROTEINES REGULATRICES DES PROTEINES G</t>
  </si>
  <si>
    <t>Wu, Chenyue</t>
  </si>
  <si>
    <t>350624</t>
  </si>
  <si>
    <t>Sensibiliser les cellules cancéreuses à l'immunothérapie en ciblant PTPN1/2</t>
  </si>
  <si>
    <t>CANCER; IMMUNOTHERAPY; IMMUNE CHECKPOINT INHIBITORS; IMMUNE SURVEILLANCE; ANTIGEN PRESENTATION; PROTEIN TYROSINE PHOSPHATASES</t>
  </si>
  <si>
    <t>Allard, Louis</t>
  </si>
  <si>
    <t>350625</t>
  </si>
  <si>
    <t>Lien entre les anciens traitements de coupe partielle et les patrons de recrutement des gaules de hêtre, d'érable à sucre et de bouleau jaune selon un gradient est-ouest au Québec</t>
  </si>
  <si>
    <t>CHANGEMENTS CLIMATIQUES; VEGETATION POTENTIELLE; HETRE A GRANDES FEUILLES; ENVAHISSEMENT; PERTURBATION; DENCROCHRONOLOGIE</t>
  </si>
  <si>
    <t>Puppin Chaves Fulber, Julia</t>
  </si>
  <si>
    <t>350634</t>
  </si>
  <si>
    <t>Amélioration de la plateforme vaccinale à ARNm : intensification de processus pour la production d'ARN</t>
  </si>
  <si>
    <t>BIOMANUFACTURING; VACCINE PRODUCTION; MRNA VACCINES; IN-VITRO TRANSCRIPTION; CHROMATOGRAPHY PURIFICATION; INTEGRATED CONTINUOUS MANUFACTURING</t>
  </si>
  <si>
    <t>Lessard Bonaventure, Paule</t>
  </si>
  <si>
    <t>350641</t>
  </si>
  <si>
    <t>Évaluation de l’utilisation de l’électroencéphalogramme chez les patients admis à l’unité de soins intensifs suivant un traumatisme craniocérébral</t>
  </si>
  <si>
    <t>TRAUMATISME CRANIOCEREBRAL; ELECTRO-ENCEPHALOGRAPHIE; IMPACTS DES INTERVENTIONS EN SANTE; PRATIQUES OPTIMALES EN SANTE; UNITE DE SOINS INTENSIFS; RESSOURCES EN SANTE</t>
  </si>
  <si>
    <t>Rocaboy, Emma</t>
  </si>
  <si>
    <t>350661</t>
  </si>
  <si>
    <t>Effet de l’augmentation de la température corporelle induite par le bain chaud chez la souris sur la phosphorylation de la protéine tau : implications pour la maladie d'Alzheimer.</t>
  </si>
  <si>
    <t>MALADIE D'ALZHEIMER; TEMPERATURE CORPORELLE; BAIN CHAUD; MODELE SOURIS; PROTEINE TAU; PHOSPHORYLATION</t>
  </si>
  <si>
    <t>Beaupré, Frédéric</t>
  </si>
  <si>
    <t>350667</t>
  </si>
  <si>
    <t>Détection et caractérisation des structures synaptiques en microscopie multimodale à l'aide de l'apprentissage profond</t>
  </si>
  <si>
    <t>APPRENTISSAGE PROFOND; VISION NUMERIQUE; ASTROPHYSIQUE; NEUROSCIENCES; NEURODEGENERATION; MICROSCOPIE</t>
  </si>
  <si>
    <t>Tardif, Christine</t>
  </si>
  <si>
    <t>350681</t>
  </si>
  <si>
    <t>Impact de la myélinisation des réseaux cérébraux sur la connectivité fonctionnelle et le comportement</t>
  </si>
  <si>
    <t>MYELIN; BRAIN NETWORKS; FUNCTIONAL CONNECTIVITY; AUTISM; MAGNETIC RESONANCE IMAGING ; ULTRA-HIGH FIELD IMAGING</t>
  </si>
  <si>
    <t>Dong, Lily</t>
  </si>
  <si>
    <t>350700</t>
  </si>
  <si>
    <t>Création et mise en place d'entraînements représentatifs des exigences physiques, cognitives et émotionnelles de la compétition en water-polo</t>
  </si>
  <si>
    <t>CO-CREATION; ENTRAINEMENT; PERFORMANCE; REPRESENTATIVITE; ATHLETES; WATER-POLO</t>
  </si>
  <si>
    <t>St-Amand, Sarah</t>
  </si>
  <si>
    <t>350704</t>
  </si>
  <si>
    <t>Caractérisation du métabolisme de la leucémie aigue mégacaryoblastique associée à la fusion CBFA2T3-GLIS2 et identification de nouvelles cibles thérapeutiques</t>
  </si>
  <si>
    <t>ONCOLOGIE; LEUCEMIES PEDIATRIQUES; REGULATION DE LA TRANSCRIPTION; ADAPTATION DU METABOLISME CELLULAIRE; EPIGENETIQUE; NOUVELLES THERAPIES</t>
  </si>
  <si>
    <t>Lecours, Alexandra</t>
  </si>
  <si>
    <t>350705</t>
  </si>
  <si>
    <t>Promouvoir la saine participation au travail des personnes vieillissantes : Miser sur l'équité, la diversité et l'inclusion dans un monde en transformation</t>
  </si>
  <si>
    <t>SANTE AU TRAVAIL; EMPLOI; VIEILLISSEMENT; EQUITE, DIVERSITE, INCLUSION; TELETRAVAIL; PREVENTION DE L'INCAPACITE</t>
  </si>
  <si>
    <t>Morin, Maëlle</t>
  </si>
  <si>
    <t>350708</t>
  </si>
  <si>
    <t>Positionnement de la poésie québécoise contemporaine et activisme éditorial : le cas de l'Écrou</t>
  </si>
  <si>
    <t>LITTERATURE QUEBECOISE; POESIE CONTEMPORAINE; SOCIOLOGIE DE LA LITTERATURE; HISTOIRE LITTERAIRE; CONTRE CULTURE; MILIEU EDITORIAL</t>
  </si>
  <si>
    <t>Genzling, Jérôme</t>
  </si>
  <si>
    <t>350721</t>
  </si>
  <si>
    <t>Méthodes computationnelles appliquées à la découverte de nouveaux catalyseurs : Développement d'une plateforme informatique automatisée utilisant l'intelligence artificielle pour la conception assistée par ordinateur de catalyseurs asymétriques</t>
  </si>
  <si>
    <t>CHIMIE INFORMATIQUE; INTELLIGENCE ARTIFICIELLE; CONCEPTION ASSISTEE PAR ORDINATEUR; CATALYSE ASYMETRIQUE; DECOUVERTE DE CATALYSEURS; PREDICTION D?ENANTIOSELECTIVITE</t>
  </si>
  <si>
    <t>Thanassoulis, George</t>
  </si>
  <si>
    <t>350724</t>
  </si>
  <si>
    <t>La Génétique Cardiovasculaire pour une Prévention Cardiovasculaire Personalisée IV</t>
  </si>
  <si>
    <t>Maladies lipidiques</t>
  </si>
  <si>
    <t>CARDIOVASCULAR; GENETICS; EPIDEMIOLOGY; AORTIC VALVE ; MYOCARDIAL INFARCTION; LIPOPROTEINS</t>
  </si>
  <si>
    <t>Kim, Jinsil</t>
  </si>
  <si>
    <t>350737</t>
  </si>
  <si>
    <t>Polymère conducteur auto-guérissants et recyclable basé sur les Composites PEDOT:PSS/PU avec durabilité et extensibilité.</t>
  </si>
  <si>
    <t>SELF-HEALING; RECYCLABLE; STRETCHABLE; CONDUCTING POLYMER; POLYURETHANE SYNTHESIS; PEDOT:PSS/POLYURETHANE</t>
  </si>
  <si>
    <t>Raugh, Ian</t>
  </si>
  <si>
    <t>350754</t>
  </si>
  <si>
    <t>Identifier les associations entre la sensibilité neurophysiologique à la récompense et les comportements écologiques pour comprendre la dépression chez les adolescents.</t>
  </si>
  <si>
    <t>DEPRESSION; BEHAVIOR; ADOLESCENTS; ECOLOGICAL MOMENTARY ASSESSMENT; REWARD SENSITIVITY; GEOLOCATION</t>
  </si>
  <si>
    <t>Beltempo, Marc</t>
  </si>
  <si>
    <t>350757</t>
  </si>
  <si>
    <t xml:space="preserve">Transformation des services de soins intensifs néonataux pour améliorer les issues de santé </t>
  </si>
  <si>
    <t>SOINS INTENSIFS NEONATALS; ORGANISATION DES SOINS; ALLOCATION DES RESSOURCES; PREMATURITE ; NOUVEAU-NES A RISQUE; TAUX D'OCCUPATION DES UNITES</t>
  </si>
  <si>
    <t>Dufresne, Philippe</t>
  </si>
  <si>
    <t>350767</t>
  </si>
  <si>
    <t>Demande de bourse de maîtrise destinée à un projet de recherche-création en études littéraires</t>
  </si>
  <si>
    <t>LITTERATURE; LITTERATURE CONTEMPORAINE; ROMAN; RECHERCHE-CREATION; NARRATOLOGIE; PSYCHANALYSE LITTERAIRE</t>
  </si>
  <si>
    <t>Lee, Jimin</t>
  </si>
  <si>
    <t>350773</t>
  </si>
  <si>
    <t>Adaptation de l'outil MedSécure pour saisir et signaler les événements indésirables liés au retrait de médicaments à la suite d'une déprescription</t>
  </si>
  <si>
    <t>ETUDE CLINIQUE ; OUTIL ELECTRONIQUE; ANTIDEPRESSEUR ;  RETRAIT DE MEDICAMENTS; POLYPHARMACIE; DEPRESCRIPTION</t>
  </si>
  <si>
    <t>Picart, Tangui</t>
  </si>
  <si>
    <t>350791</t>
  </si>
  <si>
    <t>Au-Delà des précipitations : Décoder la physique des extrêmes météorologiques</t>
  </si>
  <si>
    <t>CLIMAT; PRECIPITATION; EVENEMENTS EXTREMES; EVALUATION DE MODELE; OBSERVATIONS SATELLITAIRES; CONVECTION</t>
  </si>
  <si>
    <t>Ogbodo, Stephen</t>
  </si>
  <si>
    <t>350802</t>
  </si>
  <si>
    <t>L'hormonothérapie adjuvante et le risque de diabète de type 2 chez les survivantes du cancer du sein postménopausées: une étude de cohorte basée sur la population</t>
  </si>
  <si>
    <t>EPIDEMIOLOGIE; PHARMACOEPIDEMIOLOGIE; SECURITE DES MEDICAMENTS; CANCER DU SEIN; HORMONOTHERAPIE ADJUVANTE; LE DIABETE DE TYPE 2</t>
  </si>
  <si>
    <t>Trépanier, Marie-Pier</t>
  </si>
  <si>
    <t>350810</t>
  </si>
  <si>
    <t>Repenser l’habitation du futur : modélisation et optimisation de la conception, de la rénovation et de l’intégration des énergies renouvelables en tenant compte de l’impact des changements climatiques et des principes de justice énergétique.</t>
  </si>
  <si>
    <t>CHANGEMENTS CLIMATIQUES; MECANIQUE DU BATIMENT; EFFICACITE ENERGETIQUE; ENERGIES RENOUVELABLES; MODELISATION ET SIMULATION; OPTIMISATION</t>
  </si>
  <si>
    <t>350811</t>
  </si>
  <si>
    <t>La masculinité en question dans la littérature contemporaine des hommes au Québec (2012-2023)</t>
  </si>
  <si>
    <t>FEMINISME; QUEBEC; LITTERATURE; QUEER; GENRE; MASCULINITE</t>
  </si>
  <si>
    <t>Feyten, Laurence</t>
  </si>
  <si>
    <t>350821</t>
  </si>
  <si>
    <t>L'incertitude écologique façonne les réponses dans un système pulsé à des ressources introduites d’origine anthropiques.</t>
  </si>
  <si>
    <t>DECISION-MAKING; ECOLOGICAL UNCERTAINTY; PULSED SYSTEM; EXPLORATION; NEOPHOBIA; EXPLOITATION</t>
  </si>
  <si>
    <t>Kouame, Koffi Jean Martial</t>
  </si>
  <si>
    <t>350823</t>
  </si>
  <si>
    <t xml:space="preserve"> Séquençage rapide du génome entier chez les nouveau-nés et les nourrissons en soins aigus</t>
  </si>
  <si>
    <t xml:space="preserve">Anomalies congénitales </t>
  </si>
  <si>
    <t>SEQUENCAGE RAPIDE; GENOME ENTIER; NOURRISSONS ; NOUVEAU NES; LOGICIEL PHENO-VAR; CANCER</t>
  </si>
  <si>
    <t>Pelletier, Raphaël</t>
  </si>
  <si>
    <t>350827</t>
  </si>
  <si>
    <t>Entre géographes et sociologues : une histoire des appropriations disciplinaires de l'objet régional en sciences humaines et sociales au Québec (1940-1980)</t>
  </si>
  <si>
    <t>REGION; DISCIPLINES; GEOGRAPHIE; SOCIOLOGIE; HUMANITES ENVIRONNEMENTALES; MILIEUX DE VIE</t>
  </si>
  <si>
    <t>Brielle, Demuth</t>
  </si>
  <si>
    <t>350828</t>
  </si>
  <si>
    <t>Évaluation du ratio sFlt-1/PIGF dans la prédiction et la prise en charge de la prééclampsie: étude cas-cohorte</t>
  </si>
  <si>
    <t>Centre de recherche, médecine, sciences, santé, santé mentale, société [CERMES3]</t>
  </si>
  <si>
    <t>GROSSESSE; PREECLAMPSIE; BIOMARQUEURS; DYSFONCTIONNEMENT PLACENTAIRE; ASPIRINE; RAPPORT SFLT-1/PLGF</t>
  </si>
  <si>
    <t>Tessier-Cloutier, Basile</t>
  </si>
  <si>
    <t>350829</t>
  </si>
  <si>
    <t>Une approche multiomique profonde pour resoudre des obstacles cliniques chez les patients atteint du cancer de l'uterus</t>
  </si>
  <si>
    <t>CANCER GYNECOLOGIQUE; CARCINOME INDIFFERENCIE; EPIGENETIQUE; MEDECINE DE PRECISION; GENOMIQUE; IMMUNOHISTOCHIMIE</t>
  </si>
  <si>
    <t>Lamoureux-Duquette, Claudel</t>
  </si>
  <si>
    <t>350832</t>
  </si>
  <si>
    <t>L'imbrication de la vie sociale et professionnel à long terme des distributrices en vente multiniveau : une analyse en terme de travail relationnel</t>
  </si>
  <si>
    <t>SOCIOLOGIE; SOCIOLOGIE DU TRAVAIL; SOCIOLOGIE DE L'ECONOMIE; ETUDES DE GENRE ; TRAVAIL RELATIONNEL ET ENCASTREMENT; TRAVAIL RELATIONNEL DES FEMMES</t>
  </si>
  <si>
    <t>Hébrard, Vladimir</t>
  </si>
  <si>
    <t>350843</t>
  </si>
  <si>
    <t>Représentation du Japon dans les publications du missionnaire canadien-français Urbain-Marie Cloutier entre 1922 et 1934.</t>
  </si>
  <si>
    <t>HISTOIRE TRANSNATIONALE; RELATIONS ENTRE LE QUEBEC ET LE JAPON; MISSIONNAIRES CANADIENS-FRANCAIS; URBAIN-MARIE CLOUTIER; RECITS DE VOYAGE; ETHNOCENTRISME ET ORIENTALISME</t>
  </si>
  <si>
    <t>Ebrahimi Samani, Sahar</t>
  </si>
  <si>
    <t>350847</t>
  </si>
  <si>
    <t>Le rôle de TG1 dans le remodelage osseux et l'ostéoporose</t>
  </si>
  <si>
    <t>OSTEOPOROSE; REMODELAGE OSSEUX; SOURIS TRANSGENIQUES TRANSGLUTAMINASE; CELLULES SOUCHES HEMATOPOIETIQUES; OSTEOCLASTE AND OSTEOBLASTE; TRANSGLUTAMINASES</t>
  </si>
  <si>
    <t>Globensky, Micha</t>
  </si>
  <si>
    <t>350859</t>
  </si>
  <si>
    <t>Perspective et horizon dans « Regards et jeux dans l'espace »</t>
  </si>
  <si>
    <t>LITTERATURE QUEBECOISE; POESIE QUEBECOISE XXE SIECLE; PHENOMENOLOGIE; HECTOR DE SAINT-DENYS GARNEAU; REGARDS ET JEUX DANS L'ESPACE; POETIQUE</t>
  </si>
  <si>
    <t>Hamelin, David</t>
  </si>
  <si>
    <t>350861</t>
  </si>
  <si>
    <t>L'impact des variantes émergentes et futures du SARS-CoV-2 sur l'immunité des cellules T en fonction du système HLA</t>
  </si>
  <si>
    <t>IMMUNOLOGIE; INFECTIONS VIRALES; IA; HLA; CELLULES T; EVASION IMMUNITAIRE</t>
  </si>
  <si>
    <t>Tadount, Fazia</t>
  </si>
  <si>
    <t>350869</t>
  </si>
  <si>
    <t>REinfection in COVID-19 Estimation of Risk (RECOVER) : Estimation du risque de réinfection au SRAS-CoV-2, évaluation de l’immunité hybride et impact de la vaccination concomitante contre la COVID-19 et l’influenza</t>
  </si>
  <si>
    <t>COVID-19; REINFECTION; IMMUNITE HYBRIDE; VACCINATION; INFLUENZA; ANTICORPS</t>
  </si>
  <si>
    <t>Lu, Yilan</t>
  </si>
  <si>
    <t>350876</t>
  </si>
  <si>
    <t>Caractérisation expérimentale de l'écoulement autour d'une plaque plane avec des cavités ouvertes multiples en condition d'écoulement latéral.</t>
  </si>
  <si>
    <t>EXPERIMENTAL FLUID DYNAMICS; UNSTEADY FLOW; HELICOPTER TAIL ROTOR; SHROUDED MULTI-ROTOR; CAVITY FLOW REGIMES; WIND TUNNEL TESTING</t>
  </si>
  <si>
    <t>Godbout, Kelly</t>
  </si>
  <si>
    <t>350878</t>
  </si>
  <si>
    <t>Développement d’un traitement de thérapie génique par prime editing pour corriger des mutations dans le gène RYR1 causant des myopathies liées à RYR1.</t>
  </si>
  <si>
    <t>MALADIES HEREDITAIRES; MALADIES NEUROMUSCULAIRES; MALADIES LIEES A RYR1; THERAPIE GENIQUE; CRISPR-CAS9; PRIME EDITING</t>
  </si>
  <si>
    <t>Ebrahimi, Sara</t>
  </si>
  <si>
    <t>350880</t>
  </si>
  <si>
    <t>Approches efficaces pour améliorer les performances des électrodes à base de PCB</t>
  </si>
  <si>
    <t>PEDOT; ELECTRODEPOSITION; BIOMEDICAL ELECTRODES; PCB; ARTHROSCOPY PROBE; DIOGNOSIS</t>
  </si>
  <si>
    <t>Lavoie, Jean-Philippe C</t>
  </si>
  <si>
    <t>350897</t>
  </si>
  <si>
    <t>Cibles et fonctions de nouveaux endocannabinoïdes oxydés sur la bronchodilatation et la réponse fonctionnelle des leucocytes humains</t>
  </si>
  <si>
    <t>INFLAMMATION; NEUTROPHILES; EOSINOPHILES; BRONCHODILATATION; MEDIATEURS LIPIDIQUES; ENDOCANNABINOIDES</t>
  </si>
  <si>
    <t>Boudrias, Marie-Hélène</t>
  </si>
  <si>
    <t>350903</t>
  </si>
  <si>
    <t>Utilisation de technologies et méthodologie innovantes au service de la réadaptation</t>
  </si>
  <si>
    <t>PERFORMANCE MOTRICE; BIOMARQUEURS; STIMULATION CEREBRALE; NEUROREHABILITATION; NEUROIMAGERIE; COVID19</t>
  </si>
  <si>
    <t>Mclelland, Patrizio</t>
  </si>
  <si>
    <t>350904</t>
  </si>
  <si>
    <t>Hydromancie: rareté et l'abondance de l'eau potable, sur l'infrastructure contesté du bassin versant de Montréal</t>
  </si>
  <si>
    <t>INFRASTRUCTURE; EAU POTABLE; DESIGN PARTICIPATIF; ENGAGEMENT CITOYEN; TRANSITION ECOLOGIQUE URBAINE; RECCHERCHE-CREATION</t>
  </si>
  <si>
    <t>Lamontagne, Jérémy</t>
  </si>
  <si>
    <t>350913</t>
  </si>
  <si>
    <t>Étude en électroencéphalographie des mécanismes cérébraux sous-jacents à la reconnaissance des visages</t>
  </si>
  <si>
    <t>PSYCHOLOGIE; NEUROPSYCHOLOGIE; ELECTROENCEPHALOGRAPHIE; POTENTIELS EVOQUES; VISAGES; ADAPTATION</t>
  </si>
  <si>
    <t>Lamontagne, Félix</t>
  </si>
  <si>
    <t>350922</t>
  </si>
  <si>
    <t>Le rôle de la NADPH Dual oxydase (DUOX2) dans le contrôle de la mort cellulaire programmée induite par le virus respiratoire syncytial</t>
  </si>
  <si>
    <t>VIRUS; PROGRAMMED CELL DEATH; NADPH OXIDASE; REDOX SIGNALING; ANTIVIRAL RESPONSE; INNATE IMMUNE RESPONSE</t>
  </si>
  <si>
    <t>Trudeau Beaunoyer, Karianne</t>
  </si>
  <si>
    <t>350923</t>
  </si>
  <si>
    <t>Faire voir le faire : les chantiers de la création (étude) ; suivi de Seuls les ratés me plaisent (essais littéraires)</t>
  </si>
  <si>
    <t>Université Paris 8 - Vincennes St-Denis</t>
  </si>
  <si>
    <t>CREATION LITTERAIRE; ARTS POETIQUES; ATELIERS ET CHANTIERS D'ECRIVAIN?E; LITTERATURES ET AUTRES ARTS ; AUTOREFLEXIVITE; ECHEC LITTERAIRE</t>
  </si>
  <si>
    <t>Brady, Thomas</t>
  </si>
  <si>
    <t>350945</t>
  </si>
  <si>
    <t>Analyse de la croissance et de la fonte de la glace de lacs et réservoirs nordiques en support à la modélisation climatique</t>
  </si>
  <si>
    <t>ENVIRONNEMENT; HYDROLOGIE; BILAN D'EAU; FORMATION DE LA GLACE; PROFILEUR DE TEMPERATURE; CANADIAN SMALL LAKES MODEL</t>
  </si>
  <si>
    <t>Gill, Heather</t>
  </si>
  <si>
    <t>350946</t>
  </si>
  <si>
    <t>VASCUFIT: préhabilitation pour les maladies vasculaires - une quête vers la santé et le bien-être</t>
  </si>
  <si>
    <t>CHIRURGIE VASCULAIRE; QUALITE DE VIE LIEE A LA SANTE; RESULTATS CHIRURGICAUX; MALADIE ARTERIEL PERIPHERIQUE; PREHABILITATION; RECUPERATION APRES LA CHIRURGIE</t>
  </si>
  <si>
    <t>Capanelli, Christian</t>
  </si>
  <si>
    <t>350953</t>
  </si>
  <si>
    <t>Sondes astrophysiques de la matière noire ultralégère, multicomposante et auto-interagissant</t>
  </si>
  <si>
    <t>DARK MATTER; DARK MATTER HALOS; ULTRA LIGHT DARK MATTER; STRUCTURE FORMATION; WAVE INTERFERENCE; SELF-INTERACTING DARK MATTER</t>
  </si>
  <si>
    <t>Genois, Élie</t>
  </si>
  <si>
    <t>350958</t>
  </si>
  <si>
    <t>Contrôle de processeurs quantiques supraconducteurs par apprentissage automatique</t>
  </si>
  <si>
    <t>MECANIQUE QUANTIQUE; INFORMATIQUE QUANTIQUE; APPRENTISSAGE AUTOMATIQUE; ELECTRODYNAMIQUE QUANTIQUE EN CIRCUIT; QUBITS SUPRACONDUCTEURS; CONTROLE QUANTIQUE OPTIMAL</t>
  </si>
  <si>
    <t>Laporte, Celeste</t>
  </si>
  <si>
    <t>350959</t>
  </si>
  <si>
    <t>Perturbation post-natale de la barrière hémato-encéphalique et développement cérébral anormal dans l'autisme.</t>
  </si>
  <si>
    <t>BLOOD-BRAIN BARRIER; MICROGLIA; OXYTOCIN; BRAIN DEVELOPMENT; AUTISM; CELL ADHESION</t>
  </si>
  <si>
    <t>Moqadam, Roqaie</t>
  </si>
  <si>
    <t>350961</t>
  </si>
  <si>
    <t>Étude de l'impact des changements neurodégénératifs, des hyperintensités de la matière blanche et de la connectivité fonctionnelle sur les symptômes neuropsychiatriques dans la maladie de Parkinson</t>
  </si>
  <si>
    <t>MALADIES NEURODEGENERATIVES; IMAGERIE PAR RESONANCE MAGNETIQUE; HYPERINTENSITES DE LA SUBSTANCE BLANCHE; MALADIE DE PARKINSON; IMAGERIE PAR RESONANCE MAGNETIQUE FONCTI; SYMPTOMES NEUROPSYCHIATRIQUES</t>
  </si>
  <si>
    <t>Netchiporouk, Elena</t>
  </si>
  <si>
    <t>350966</t>
  </si>
  <si>
    <t>Élucider les déclencheurs environnementaux et les déterminants de santé des maladies cutanées à médiation immunitaire.</t>
  </si>
  <si>
    <t>PSORIASIS; SYSTEMIC SCLEROSIS; ECOLOGIC STUDIES; MACHINE LEARNING; REGISTRY; LOCALIZED SCLERODERMA</t>
  </si>
  <si>
    <t>Le Roy, Axelle</t>
  </si>
  <si>
    <t>350978</t>
  </si>
  <si>
    <t>Le comportement des enfants en situation de négligence entre l’âge de 3,5 et 5,5 ans: relations avec le développement du langage (projet ELLAN)</t>
  </si>
  <si>
    <t>NEGLIGENCE; DEVELOPPEMENT LANGAGIER; DEVIS LONGITUDINAL; PRESCOLAIRE; COMPORTEMENT DE L'ENFANT; TRAJECTOIRES DE DEVELOPPEMENT</t>
  </si>
  <si>
    <t>350979</t>
  </si>
  <si>
    <t>Améliorer l'efficacité énergétique des opérations minières en utilisant le traitement par micro-ondes comme méthode de préconditionnement des roches</t>
  </si>
  <si>
    <t>MINING INDUSTRY; MINE-TO-MILL OPERATIONS; MICROWAVE TREATMENT; ROCK PRE-CONDITIONING; NUMERICAL SIMULATIONS; ENERGY EFFICIENCY</t>
  </si>
  <si>
    <t>Lonina, Elena</t>
  </si>
  <si>
    <t>350987</t>
  </si>
  <si>
    <t>Effets des modulateurs sélectifs des récepteurs des œstrogènes et des androgènes sur le métabolisme énergétique et les réponses fonctionnelles des neutrophiles humains</t>
  </si>
  <si>
    <t>INFLAMMATION; BIOENERGETIQUE; CYTOKINE; NEUTROPHILE; ESTROGENE; ANDROGENE</t>
  </si>
  <si>
    <t>Fortin, Marie-Elisa</t>
  </si>
  <si>
    <t>350992</t>
  </si>
  <si>
    <t>La prise en compte de la culture dans les soins de santé mentale offerts aux personnes immigrantes: étude de cas au Centre intégré universitaire de santé et de services sociaux de la Capitale-Nationale.</t>
  </si>
  <si>
    <t>ACCES AUX SERVICES; REPRESENTATIONS; PRATIQUES PROFESSIONNELLES; SANTE MENTALE; CULTURE; IMMIGRANTS</t>
  </si>
  <si>
    <t>Huang, Xingshuai</t>
  </si>
  <si>
    <t>350995</t>
  </si>
  <si>
    <t>Exploiter les avantages de l'apprentissage par renforcement pour le contrôle des feux de circulation</t>
  </si>
  <si>
    <t>INTELLIGENT TRANSPORTATION; TRAFFIC SIGNAL; INTERSECTION; CONTROL; REINFORCEMENT LEARNING; DEEP LEARNING</t>
  </si>
  <si>
    <t>Maxime, Goulet</t>
  </si>
  <si>
    <t>350996</t>
  </si>
  <si>
    <t>Vitesse vs Adhésion : Les origines moléculaires de la délamination en impression 3D de polymères</t>
  </si>
  <si>
    <t>POLYMERES; IMPRESSION 3D; PROPRIETES MECANIQUES; AFM-IR; NANOTA; RHEO-IR</t>
  </si>
  <si>
    <t>Thapa, Poshan</t>
  </si>
  <si>
    <t>350999</t>
  </si>
  <si>
    <t>Donner aux prestataires de soins de santé informels les moyens de détecter la tuberculose à l'aide de prélèvements oraux: un essai randomisé en grappes ouvert sur le terrain en Inde</t>
  </si>
  <si>
    <t>TUBERCULOSE; PRESTATAIRES DE SOINS DE SANTE INFORMELS; TEST DIAGNOSTIQUE POUR LA TUBERCULOSE; TECHNIQUE DE PRELEVEMENT LINGUAL; SOINS DE SANTE DANS LA COMMUNAUTE; ESSAI RANDOMISE EN GRAPPES</t>
  </si>
  <si>
    <t>Mével, Gaëlle</t>
  </si>
  <si>
    <t>351000</t>
  </si>
  <si>
    <t>Évaluation des projets d'adaptation et de restauration côtière face aux changements climatiques dans les provinces maritimes canadiennes à l'aide de télédétection et d'enquête auprès des parties prenantes.</t>
  </si>
  <si>
    <t>CHANGEMENTS CLIMATIQUES; REGIONS COTIERES; RESTAURATION DES ECOSYSTEMES; VULNERABILITE; ADAPTATION; TELEDETECTION</t>
  </si>
  <si>
    <t>Fan, Shuxian</t>
  </si>
  <si>
    <t>351012</t>
  </si>
  <si>
    <t>Traitement de la sialidose chez la souris par transplantation de cellules souches hématopoïétiques génétiquement corrigées.</t>
  </si>
  <si>
    <t>LYSOSOMAL STORAGE DISORDER (LSD); GENE THERAPY ; SIALIDOSIS; NEURAMINIDASE; HEMATOPOIETIC STEM CELLS TRANSPLANTATION; LENTIVIRAL (LV) VECTOR</t>
  </si>
  <si>
    <t>351016</t>
  </si>
  <si>
    <t xml:space="preserve">La dynamique d'adhésion des cellules cancéreuses du sein dicte les propriétés émergentes des tissus  </t>
  </si>
  <si>
    <t>TISSUE ENGINEERING; MECHANICAL PROPERTIES; MECHANOSENSOR; VISCOELASTICITY; CELL ADHESION; CANCER INVASIVENESS</t>
  </si>
  <si>
    <t>Roy, Eliane</t>
  </si>
  <si>
    <t>351019</t>
  </si>
  <si>
    <t>Étude des mécanismes socio-cognitifs responsables de la discrimination : des avancées possibles grâce à l'analyse des mouvements de la souris</t>
  </si>
  <si>
    <t xml:space="preserve">Tolérance </t>
  </si>
  <si>
    <t>DISCRIMINATION; PREJUGE; ATTITUDE; ANALYSE DES TRAJECTOIRES DE LA SOURIS; JUDGEMENT SOCIAL; APPARENCE PHYSIQUE</t>
  </si>
  <si>
    <t>Turbide, Catherine</t>
  </si>
  <si>
    <t>351036</t>
  </si>
  <si>
    <t>L’expérience des familles suivies par les services de protection de la jeunesse en raison d’une séparation parentale en contexte de conflit sévère ou de violence conjugale: regards croisés</t>
  </si>
  <si>
    <t>RUPTURES PARENTALES; MAUVAIS TRAITEMENTS PSYCHOLOGIQUES; VIOLENCE CONJUGALE POST-SEPARATION; PROTECTION DE LA JEUNESSE; CONFLITS SEVERES DE SEPARATION; PERSPECTIVES CROISEES</t>
  </si>
  <si>
    <t>Halilibrahimoglu, Hande</t>
  </si>
  <si>
    <t>351043</t>
  </si>
  <si>
    <t>Mise en œuvre d'une méthode de spectroscopie pondérée en diffusion en IRM 7T pour l'imagerie des microstructures</t>
  </si>
  <si>
    <t>DIFFUSION-WEIGHTED MR SPECTROSCOPY; ULTRA-HIGH FIELD; MICROSTRUCTURE IMAGING; BIOPHYSICAL MODEL; NEURON; GLIA</t>
  </si>
  <si>
    <t>Xu, Catherine</t>
  </si>
  <si>
    <t>351047</t>
  </si>
  <si>
    <t>Développement d’un châssis de levure pour la production à haut rendement des biopesticides terpénoïdes</t>
  </si>
  <si>
    <t>BIOENGINEERING; SYNTHETIC BIOLOGY; METABOLIC ENGINEERING; YEAST EXPRESSION PLATFORM; BIOPESTICIDES; TERPENOIDS</t>
  </si>
  <si>
    <t>Boisvert, Catherine</t>
  </si>
  <si>
    <t>351061</t>
  </si>
  <si>
    <t>Images quantiques de transfer d'électrons uniques dans les métalloenzymes</t>
  </si>
  <si>
    <t>NANOTECHNOLOGY; MICROSCOPIE A FORCE ATOMIQUE; METALLOENZYME; EFFET TUNNEL; ENERGIE DE REORGANISATION; ELECTRONIQUES A MOLECULE UNIQUE</t>
  </si>
  <si>
    <t>Boucherat, Bastien</t>
  </si>
  <si>
    <t>351076</t>
  </si>
  <si>
    <t xml:space="preserve">Vers un modèle spatialisé de la rhizosphère des grandes cultures des climats tempérés: opérationnaliser la complexité du sol au service de la productivité </t>
  </si>
  <si>
    <t>SYSTEMES COMPLEXES; BIOGEOCHIMIE; MICROBIOLOGIE; MODELISATION SPATIALE; ECOLOGIE DU SOL; AGRONOMIE</t>
  </si>
  <si>
    <t>Le Dorze-Cloutier, Genevieve</t>
  </si>
  <si>
    <t>351086</t>
  </si>
  <si>
    <t>Le développement des communautés en milieu urbain: au croisement de la justice environnementale, sociale et épistémique dans la lutte aux changements climatiques</t>
  </si>
  <si>
    <t>DEVELOPPEMENT COMMUNAUTAIRE; TRANSITION SOCIOECOLOGIQUE; JUSTICE SOCIALE; JUSTICE ENVIRONNEMENTALE; JUSTICE EPISTEMIQUE; PARTICIPATION CITOYENNE</t>
  </si>
  <si>
    <t>Menon, Shyam</t>
  </si>
  <si>
    <t>351090</t>
  </si>
  <si>
    <t>Caractérisation fonctionnelle et modélisation thérapeutique des macrophages inhibiteurs de glioblastome</t>
  </si>
  <si>
    <t>BRAIN TUMOR; GLIOBLASTOMA; TUMOR MICROENVIRONMENT; INNATE IMMUNE REPROGRAMMING; IMMUNOTHERAPY; MACROPHAGE</t>
  </si>
  <si>
    <t>Raymond, Maude</t>
  </si>
  <si>
    <t>351096</t>
  </si>
  <si>
    <t>L'utilisation d'Instagram par les galeries d'art contemporain à Montréal</t>
  </si>
  <si>
    <t>SOCIOLOGIE DE L'ART; CULTURE NUMERIQUE; CAPITALISME; LEGITIMITE; INSTAGRAM; GALERISTES</t>
  </si>
  <si>
    <t>Soleimani Abyaneh, Amin Mohammad</t>
  </si>
  <si>
    <t>351100</t>
  </si>
  <si>
    <t>Apprentissage de politiques neuronales sûres et stables à partir de démonstrations d'experts</t>
  </si>
  <si>
    <t>IMITATION LEARNING; ROBOTIC MANIPULATION ; DYNAMICAL SYSTEM; NEURAL NETWORK; MOTION PLANNING; NONLINEAR OPTIMIZATION</t>
  </si>
  <si>
    <t>Mcgeehan, Megan</t>
  </si>
  <si>
    <t>351107</t>
  </si>
  <si>
    <t>Préparation et caractérisation de composites à base de polymères et de points quantiques</t>
  </si>
  <si>
    <t>CHIMIE DES MATERIAUX; FABRICATION ADDITIVE; POLYMERES; POINTS QUANTIQUES; CARACTERISATION AVANCEE; NANOCOMPOSITES</t>
  </si>
  <si>
    <t>Marshall, Sara</t>
  </si>
  <si>
    <t>351108</t>
  </si>
  <si>
    <t>Teach-ABI: Un module de formation en ligne pour améliorer les connaissances des enseignants sur les traumatismes cérébraux</t>
  </si>
  <si>
    <t>FORMATION DES ENSEIGNANTS; EDUCATION INCLUSIVE; ENFANTS; METHODES MIXTES; TRAUMATISME CEREBRAL; RETOUR-A-L'ECOLE</t>
  </si>
  <si>
    <t>Fisette, Juliane</t>
  </si>
  <si>
    <t>351116</t>
  </si>
  <si>
    <t>La répartition et le dynamisme de la flore arctique-alpine, endémique et disjointe de la Cordillère américaine dans le massif gaspésien</t>
  </si>
  <si>
    <t>BIODIVERSITE; REGIONS MONTAGNEUSES; NICHE ECOLOGIQUE; FLORE MONTAGNARDE; REFUGE CLIMATIQUE; BIOGEOGRAPHIE FLORISTIQUE</t>
  </si>
  <si>
    <t>Ducharme-Crevier, Laurence</t>
  </si>
  <si>
    <t>351117</t>
  </si>
  <si>
    <t>Devenir des enfants après une maladie aigue critique</t>
  </si>
  <si>
    <t>SOINS INTENSIFS ; SYNDROME POST SOINS INTENSIFS ; MORBIDITES ; PEDIATRIE; MALADIE AIGUE CRITIQUE; DELIRIUM</t>
  </si>
  <si>
    <t>Chevarie, Lauryane</t>
  </si>
  <si>
    <t>351127</t>
  </si>
  <si>
    <t>Les relations entre femmes autochtones et non-autochtones en milieu urbain : le bingo comme espace de rencontre à La Tuque</t>
  </si>
  <si>
    <t>ESPACES DE RENCONTRE; VILLES; RELATIONS AUTOCHTONES ET NON-AUTOCHTONES; RECONCILIATION ; FEMMES AUTOCHTONES; BINGO</t>
  </si>
  <si>
    <t>Lekoyo, Arouna Ogouchoni</t>
  </si>
  <si>
    <t>351150</t>
  </si>
  <si>
    <t>Protéger la planète et promouvoir le bien-être économique : les déterminants d'un instrument conciliateur.</t>
  </si>
  <si>
    <t>EMISSIONS DE CO2;  POLITIQUE CLIMATIQUE; ENERGIE; EFFICACITE ENERGETIQUE; INEGALITE; ONTARIO</t>
  </si>
  <si>
    <t>Herath, Mahesh</t>
  </si>
  <si>
    <t>351159</t>
  </si>
  <si>
    <t>Océans de magma au-delà du système solaire : Évolution thermique des planètes à lave</t>
  </si>
  <si>
    <t>EXOPLANETS; GEOPHYSICS; ASTROPHYSICS; THERMAL EVOLUTION; LAVA PLANETS; MAGNETIC FIELDS</t>
  </si>
  <si>
    <t>Cambier, Alexandra</t>
  </si>
  <si>
    <t>351160</t>
  </si>
  <si>
    <t xml:space="preserve">Comprendre l'implication du récepteur myéloïde le sCD89 dans les mécanismes de l'inflammation intrarénale </t>
  </si>
  <si>
    <t>NEPHROPATHIE A IGA ; ENFANT; RECEPTEUR CD89; INFLAMMATION RENALE; BIOMARQUEURS; TRAITEMENT</t>
  </si>
  <si>
    <t>Roy, Pascale</t>
  </si>
  <si>
    <t>351161</t>
  </si>
  <si>
    <t>Gestion intégrée des eaux pluviales urbaines par le biais de systèmes d’agriculture urbaine</t>
  </si>
  <si>
    <t>GESTION DES EAUX PLUVIALES URBAINES; URBANITE DURABLE; INFRASTRUCTURES VERTES; AGRICULTURE URBAINE; ANALYSE SPATIALE; ANALYSE MULTI-CRITERES</t>
  </si>
  <si>
    <t>Lafrenaye, Audrey</t>
  </si>
  <si>
    <t>351173</t>
  </si>
  <si>
    <t>Effet des changements climatiques sur l’interaction entre les plantes et leurs pollinisateurs, ainsi que ses conséquences sur le succès reproducteur des plantes en milieu forestier.</t>
  </si>
  <si>
    <t>ECOLOGIE; CONSERVATION; CHANGEMENTS CLIMATIQUES; COMMUNAUTES VEGETALES; SUCCES REPRODUCTEUR; POLLINISATION</t>
  </si>
  <si>
    <t>Bergeron, Émile</t>
  </si>
  <si>
    <t>351186</t>
  </si>
  <si>
    <t>Demande pour une bourse d'études à la maîtrise en informatique</t>
  </si>
  <si>
    <t>INTELLIGENCE ARTIFICIELLE; VISION NUMERIQUE; IMAGES GRAND-ANGLES; CLASSIFICATION ET SEGMENTATION; RESEAU DE NEURONES GRAPHIQUES; STRUCTURE ADAPTATIVE</t>
  </si>
  <si>
    <t>Ilie, Alexandru</t>
  </si>
  <si>
    <t>351196</t>
  </si>
  <si>
    <t>Hémorragie intra-cérébrale spontanée : prédiction de l'expansion hémorragique basée sur l'imagerie</t>
  </si>
  <si>
    <t>NEURORADIOLOGIE; HEMATOME INTRA-CEREBRAL; EXPANSION HEMORRAGIQUE; APPRENTISSAGE MACHINE; TOMODENSITOMETRIE CEREBRALE; IA</t>
  </si>
  <si>
    <t>Gosselin, Catherine</t>
  </si>
  <si>
    <t>351199</t>
  </si>
  <si>
    <t xml:space="preserve">Le rôle de la réserve cognitive dans la relation entre la prise de retraite et le déclin cognitif chez les participants de l'Étude longitudinale canadienne sur le vieillissement </t>
  </si>
  <si>
    <t xml:space="preserve">POLITIQUES SOCIALES ; DETERMINANTS SOCIAUX ; VIEILLISSEMENT DES POPULATIONS ; RETRAITE ; OCCUPATION PROFESSIONNELLE; RESERVE COGNITIVE </t>
  </si>
  <si>
    <t>Baril, Andrée-Ann</t>
  </si>
  <si>
    <t>351204</t>
  </si>
  <si>
    <t>Cibler l'insomnie comme facteur de risque modifiable de la maladie d'Alzheimer: étude des mécanismes et des facteurs de susceptibilité</t>
  </si>
  <si>
    <t>INSOMNIE; BIOMARQUEURS SANGUINS; MALADIE D'ALZHEIMER; DEMENCE; COHORTES; THERAPIE COGNITIVE COMPORTEMENTALE</t>
  </si>
  <si>
    <t>Richard-Denis, Andréane</t>
  </si>
  <si>
    <t>351205</t>
  </si>
  <si>
    <t>Amélioration de l’évaluation neuro-clinique des blessés médullaires aigus pour établir rapidement le pronostic et optimiser la réadaptation</t>
  </si>
  <si>
    <t>Maladies de la moelle épinière</t>
  </si>
  <si>
    <t>LESION/BLESSURE A LA MOELLE EPINIERE; TRAUMATOLOGIE; READAPTATION MEDICALE; ELECTROMYOGRAPHIE; RECUPERATION NEUROFONCTIONNELLE; TROUBLES SPHINCTERIENS</t>
  </si>
  <si>
    <t>Brenken, David</t>
  </si>
  <si>
    <t>351210</t>
  </si>
  <si>
    <t>Etudes d'un nouveau capteur tactile pour les robots de soins personnels</t>
  </si>
  <si>
    <t>PERSONAL CARE ROBOTS; TACTILE SENSING; PIEZO-ELECTRICS; META-MATERIALS; HUMAN-ROBOT INTERACTION; SOFT ROBOTICS</t>
  </si>
  <si>
    <t>Allard, Thomas</t>
  </si>
  <si>
    <t>351215</t>
  </si>
  <si>
    <t>Conception d’un banc d’essai d’échelle intermédiaire pour le développement de systèmes de protection d’éoliennes contre le givre</t>
  </si>
  <si>
    <t>ENERGIE EOLIENNE; TERRITOIRES NORDIQUES; EFFICACITE ENERGETIQUE; GIVRAGE; MATERIAUX ANTI-GIVRE; BANC D'ESSAI</t>
  </si>
  <si>
    <t>Cenatus, Schrodinger Carmax</t>
  </si>
  <si>
    <t>351233</t>
  </si>
  <si>
    <t>Régulation de la transition épithélio-mésenchymateuse et de la sénescence cellulaire par SMOC2 durant la maladie rénale chronique.</t>
  </si>
  <si>
    <t>BIOLOGIE MOLECULAIRE; MALADIE RENALE CHRONIQUE; TRANSITION EPITHELIO-MESENCHYMATEUSE; SENESCENCE; MATRICE EXTRACELLULAIRE; SMOC2</t>
  </si>
  <si>
    <t>Brassard, Anne-Gabrielle Brassard</t>
  </si>
  <si>
    <t>351241</t>
  </si>
  <si>
    <t>IMPACT : Un programme de réadaptation supervisé pour les gens atteints d'ataxie spastique</t>
  </si>
  <si>
    <t>Ataxies</t>
  </si>
  <si>
    <t>MALADIE RARE; PHYSIOTHERAPIE; CONTROLE MOTEUR; ARSCS; EQUILIBRE; MOBILITE</t>
  </si>
  <si>
    <t>Holovan, Denys</t>
  </si>
  <si>
    <t>351244</t>
  </si>
  <si>
    <t>Optimisation de l'exploitation thérapeutique et amélioration de l'étude spatio-temporelle du mécanisme de mort cellulaire par ferroptose.</t>
  </si>
  <si>
    <t>SUPER-RESOLUTION IMAGING; CELL DEATH MECHANISMS; CANCER RESEARCH; LIPID PEROXIDATION; FLUOROGENIC PROBES; FERROPTOSIS</t>
  </si>
  <si>
    <t>Bélanger, Amélie</t>
  </si>
  <si>
    <t>351246</t>
  </si>
  <si>
    <t>Évaluation de la performance des soins et des services lors de la phase aiguë de l’accident vasculaire cérébral ischémique dans différents types de centres hospitaliers au Québec.</t>
  </si>
  <si>
    <t>ACCIDENT VASCULAIRE CEREBRAL; PATIENTS/PROCHES AIDANTS; INDICATEURS DE QUALITE; PRATIQUE INTERDISCIPLINAIRE; PERFORMANCE DES SOINS ET SERVICES; PRATIQUE CLINIQUE ET ORGANISATIONNELLE</t>
  </si>
  <si>
    <t>Travieso Gonzalez, Yuniel</t>
  </si>
  <si>
    <t>351248</t>
  </si>
  <si>
    <t>L’apport d’une communauté d’apprentissage au développement de la compétence numérique de personnes enseignantes au collégial et à la modification de leurs pratiques pédagogiques dans une perspective de développement professionnel.</t>
  </si>
  <si>
    <t>COMPETENCE NUMERIQUE; DEVELOPPEMENT PROFESSIONNEL; COMMUNAUTE D'APPRENTISSAGE; INSERTION PROFESSIONNEL; PRATIQUES PEDAGOGIQUES; DEVELOPPEMENT DE LA CREATIVITE</t>
  </si>
  <si>
    <t>Tsiptsios, Lukas</t>
  </si>
  <si>
    <t>351273</t>
  </si>
  <si>
    <t>Une « mission civilisatrice » post-ottomane ? Histoire trans-impériale de la formation étatique grecque (1912-1936)</t>
  </si>
  <si>
    <t>FORMATION ETATIQUE; HISTOIRE POST-OTTOMANE; EXPANSIONNISME LIBERAL GREC; ECHANGE DE POPULATIONS ET REFUGIES ; INGENIERIE DEMOGRAPHIQUE; COLONISATION INTERNE DE LA MACEDOINE</t>
  </si>
  <si>
    <t>Bherer, Juliette</t>
  </si>
  <si>
    <t>351275</t>
  </si>
  <si>
    <t>Bazédoxifène, médicament contre l’ostéoporose, pour le traitement du cancer du sein?</t>
  </si>
  <si>
    <t>CANCER DU SEIN; TRAITEMENT; TRIPLE-NEGATIF; SERM; BAZEDOXIFENE; INTERLEUKINE 6</t>
  </si>
  <si>
    <t>Moreira Pessoni, André</t>
  </si>
  <si>
    <t>351292</t>
  </si>
  <si>
    <t>Interaction entre épissage alternatif et réseaux de gènes dans le trouble dépressif majeur</t>
  </si>
  <si>
    <t>NEUROSCIENCE; DEPRESSION; MDD; SEX; ALTERNATIVE SPLICING; GENE NETWORKS</t>
  </si>
  <si>
    <t>Boulais, Etienne</t>
  </si>
  <si>
    <t>351296</t>
  </si>
  <si>
    <t>Modélisation théorique de fluides ioniques biocompatibles</t>
  </si>
  <si>
    <t>FLUIDES IONIQUES; GELLIFICATION; TRANSPORT IONIQUE; MECANIQUE DES FLUIDES; COLLOIDES; PERCOLATION</t>
  </si>
  <si>
    <t>Wu, Xin Yi</t>
  </si>
  <si>
    <t>351297</t>
  </si>
  <si>
    <t>Une ethnographie critique pour comprendre la pratique infirmière à l’égard des bénévoles en centre d’hébergement</t>
  </si>
  <si>
    <t>PRATIQUE INFIRMIERE; BENEVOLES; SOINS AUX PERSONNES AGEES; CHSLD; QUALITE DE VIE; ETHNOGRAPHIE CRITIQUE</t>
  </si>
  <si>
    <t>Basha, Diellor</t>
  </si>
  <si>
    <t>351308</t>
  </si>
  <si>
    <t xml:space="preserve">Des biomarqueurs neuromagnétiques de bêta-amyloïde et de tau dans la maladie d'Alzheimer préclinique </t>
  </si>
  <si>
    <t>MALADIE D'ALZHEIMER; MAGNETOENCEPHALOGRAPHIE (MEG); ELECTROENCEPHALOGRAPHIE (EEG); NEURO-IMAGERIE; ACTIVITE CORTICALE; BIOMARQUEURS</t>
  </si>
  <si>
    <t>Yansouni, Cedric</t>
  </si>
  <si>
    <t>351316</t>
  </si>
  <si>
    <t>Catalyser le diagnostic des maladies infectieuses dans le Grand Nord du Québec ainsi qu'en milieux à faibles ressources</t>
  </si>
  <si>
    <t>OUTILS DIAGNOSTIC; TEST DIAGNOSTIC RAPIDE; ANTIBIORESISTANCE; BACTERIOLOGIE; SYPHILIS; COMMERCIALISATION</t>
  </si>
  <si>
    <t>Lazzari, Luca</t>
  </si>
  <si>
    <t>351322</t>
  </si>
  <si>
    <t>Étudier la traduction localisée de l’ARNm de PINK1</t>
  </si>
  <si>
    <t>PARKINSON'S DISEASE; PINK1 MRNA TRANSLATION ; SINGLE-MOLECULE IMAGING ; PROTEOSTASIS; MITOCHONDRIA HEALTH; PINK1 PROTEIN AND MRNA TURNOVER</t>
  </si>
  <si>
    <t>Gohoungodji, Paulin</t>
  </si>
  <si>
    <t>351326</t>
  </si>
  <si>
    <t>Typologie et déterminants de l’innovation dans les industries créatives, cas des festivals de musique</t>
  </si>
  <si>
    <t>INNOVATION ; DETERMINANTS;  INDUSTRIES CREATIVES; FESTIVALS DE MUSIQUE; REVUE SYSTEMATIQUE; FUZZY-SET-ANALYSIS</t>
  </si>
  <si>
    <t>Yash More, Yash</t>
  </si>
  <si>
    <t>351330</t>
  </si>
  <si>
    <t>La confidentialité à l’ère des grands modèles linguistiques.</t>
  </si>
  <si>
    <t>LARGE LANGUAGE MODELS; PRIVACY; ARTIFICIAL INTELLIGENCE; DEEP LEARNING; RESPONSIBLE AI; NATURAL LANGUAGE PROCESSING</t>
  </si>
  <si>
    <t>Hamoudi, Chakib</t>
  </si>
  <si>
    <t>351333</t>
  </si>
  <si>
    <t>Rôle de PYK2 dans la migration des lymphocytes Th17 et le développement de l’arthrite.</t>
  </si>
  <si>
    <t>AUTO-IMMUNITE ; ARTHRITE RHUMATOIDE ; LYMPHOCYTES TH17; MIGRATION CELLULAIRE; COLLAGENE TRIDIMENSIONNEL ; PYK2</t>
  </si>
  <si>
    <t>Santos, Madison</t>
  </si>
  <si>
    <t>351337</t>
  </si>
  <si>
    <t>Un pansement localisé et durable en hydrogel chitosan et d'alginate à élution de baculovirus pour promouvoir l'angiogenèse par l'expression de VEGFA pour le traitement et la prise en charge des plaies ischémiques</t>
  </si>
  <si>
    <t>CICATRISATION DES PLAIES; LIVRAISON DE GENES; PANSEMENT FONCTIONNEL; ENCAPSULATION; LIVRAISON CIBLEE; BACULOVIRUS</t>
  </si>
  <si>
    <t>Chassé, Michaël</t>
  </si>
  <si>
    <t>351342</t>
  </si>
  <si>
    <t xml:space="preserve"> Livre blanc des données synthétiques en santé</t>
  </si>
  <si>
    <t>Anévrysme</t>
  </si>
  <si>
    <t>PARTAGE DE DONNEES; CONFIDENTIALITE; DONNEES SYNTHETIQUES; MODELISATION; ANEVRYSME; GENERALISATION</t>
  </si>
  <si>
    <t xml:space="preserve">Van Berkel, Emily </t>
  </si>
  <si>
    <t>351363</t>
  </si>
  <si>
    <t>Examiner l’influence de la résistance vasculaire et le débit cardiaque sur la pression artérielle au courant d’un stress provoquer par le test au froid chez les femmes</t>
  </si>
  <si>
    <t>PHYSIOLOGY; CARDIOVASCULAR SYSTEM; SEX DIFFERENCES ; BLOOD PRESSURE REGULATION; FEMALE; CARDIAC OUTPUT</t>
  </si>
  <si>
    <t>Beaumont, Emy</t>
  </si>
  <si>
    <t>351378</t>
  </si>
  <si>
    <t>Infection par Toxoplasma gondii et troubles mentaux : un lien avec le stress?</t>
  </si>
  <si>
    <t>TROUBLES MENTAUX; PARASITE; STRESS; CORTISOL; IMPULSIVITE; TOXOPLASMA GONDII</t>
  </si>
  <si>
    <t>Wang, Anna</t>
  </si>
  <si>
    <t>351381</t>
  </si>
  <si>
    <t xml:space="preserve">L’analyse des effondrements de bâtiments révolutionnaire grâce à de nouveaux modèles de moteurs physiques de jeux vidéo </t>
  </si>
  <si>
    <t>SEISMIC ASSESSMENT; VIRTUAL REALITY; UNREINFORCED MASONRY; DISCRETE ELEMENT METHOD; PHYSICS ENGINE; STRUCTURAL ANALYSIS</t>
  </si>
  <si>
    <t>Adame Gonzalez, Walter</t>
  </si>
  <si>
    <t>351384</t>
  </si>
  <si>
    <t>Caractérisation de la neuropathologie et de la progression de la maladie d'Alzheimer basée sur l'apprentissage profond à l'aide de l'imagerie combinée in-vivo et ex-vivo</t>
  </si>
  <si>
    <t>VIEILLISSEMENT; LA MALADIE D'ALZHEIMER; IA; HISTOLOGIE; PREDICTION; POST-MORTEM</t>
  </si>
  <si>
    <t>Santiago, Raoul</t>
  </si>
  <si>
    <t>351400</t>
  </si>
  <si>
    <t>Pedia-TiME : Programme provincial de recherche translationnelle multi-omique pour l’analyse du micro-environnement immun tumoral des tumeurs pédiatriques et le développement d'immunothérapie personnalisée en oncologie pédiatrique.</t>
  </si>
  <si>
    <t>CANCER PEDIATRIQUE; ENVIRONNEMENT IMMUNITAIRE TUMORAL; IMMUNOTHERAPIE; THERAPIE CIBLEE; MEDECINE PERSONNALISEE; ONCOGENOMIQUE</t>
  </si>
  <si>
    <t>Toghraei, Arya</t>
  </si>
  <si>
    <t>351401</t>
  </si>
  <si>
    <t>Étude de l'effet de la ventilation et du sexe de l'occupant sur les concentrations et la distribution granulométrique des aérosols dans une salle de classe et un bureau d'étudiant</t>
  </si>
  <si>
    <t>COVID-19; AIRBORNE TRANSMISSION; AEROSOL; RESPIRATORY DROPLET; VENTILARTION; COMPUTATIONAL FLUID DYNAMICS</t>
  </si>
  <si>
    <t>Notton, Cassandre</t>
  </si>
  <si>
    <t>351422</t>
  </si>
  <si>
    <t>Diagnostic du cancer colorectal: un modèle de groupement par contraste inspiré de la formation des pathologistes</t>
  </si>
  <si>
    <t>APPRENTISSAGE PROFOND; INFORMATIQUE; PATHOLOGIE; CANCER; APPRENTISSAGE PAR CONTRASTE; DIAGNOSTIC</t>
  </si>
  <si>
    <t>Ancliffe, Chelsey</t>
  </si>
  <si>
    <t>351429</t>
  </si>
  <si>
    <t>Dévoiler les dynamiques socio-écologiques des transitions durables.</t>
  </si>
  <si>
    <t>CLIMATE CRISIS; POLITICAL ECOLOGY; DEGROWTH; FOSSIL FUELS IN CANADA;  JUST TRANSITIONS; EXTRACTIVE INDUSTRY</t>
  </si>
  <si>
    <t>Dufresne, Jean-Philippe</t>
  </si>
  <si>
    <t>351431</t>
  </si>
  <si>
    <t>Chair contre pierre : l’évolution de la poliorcétique romaine et la transmission des savoirs tactiques au sein de l’armée romaine, de 264 a.C. à 117 p.C.</t>
  </si>
  <si>
    <t>HISTOIRE ANTIQUE; HISTOIRE ROMAINE; HISTOIRE MILITAIRE ROMAINE; DEVELOPPEMENT DE LA PENSEE POLIORCETIQUE; TRANSMISSION DES SAVOIRS SPECIALISES; FORMATION DES OFFICIERS ROMAINS</t>
  </si>
  <si>
    <t>Katz, Megan</t>
  </si>
  <si>
    <t>351439</t>
  </si>
  <si>
    <t xml:space="preserve">Le rôle de la SUMOylation et de ZMYM2 dans la progression du cancer de la prostate </t>
  </si>
  <si>
    <t>PROSTATE CANCER; GENE REGULATION; EPIGENETICS; HORMONES; SIGNALLING PATHWAYS; CRISPR</t>
  </si>
  <si>
    <t xml:space="preserve">Bordeleau, Florence </t>
  </si>
  <si>
    <t>351442</t>
  </si>
  <si>
    <t xml:space="preserve">Résolution du trauma et hétérogénéité des profils psychologiques  </t>
  </si>
  <si>
    <t xml:space="preserve">TRAUMAS A L'ENFANCE; TROUBLE DE STRESS POST-TRAUMATIQUE; RESOLUTION DU TRAUMA; REACTION PHYSIOLOGIQUE DU STRESS; TROUBLES DE LA PERSONNALITE ; MENTALISATION DU TRAUMA </t>
  </si>
  <si>
    <t>Nie, Chu Han</t>
  </si>
  <si>
    <t>351444</t>
  </si>
  <si>
    <t>Élucider le rôle de ZMYM2 dans le développement neurologique</t>
  </si>
  <si>
    <t>NEURODEVELOPMENT; EPIGENETICS; GENE REGULATION; GENETIC DISORDER; GENOMICS; CONGENITAL ANOMALIES</t>
  </si>
  <si>
    <t>Yang, Zhen</t>
  </si>
  <si>
    <t>351445</t>
  </si>
  <si>
    <t>Actionneur pneumatique multistable et modulaire activé par des adhésifs adaptatifs pour des prothèses économiques et multifunctionnelles</t>
  </si>
  <si>
    <t>SOFT PNEUMATIC ACTUATORS; POLYMER MATERIALS; SOLID MECHANICS; MULTISTABILITY; ADHESION; DEPLOYABLE STRUCTURES</t>
  </si>
  <si>
    <t>Mosca, Nikki</t>
  </si>
  <si>
    <t>351449</t>
  </si>
  <si>
    <t>Les femmes britanniques du début du 20ième siècle : lieu de travail et représentation cinématographique dans la propagande de guerre</t>
  </si>
  <si>
    <t>CINEMA; WOMEN; HISTORY; BRITAIN; PROPAGANDA; WORKER</t>
  </si>
  <si>
    <t>Blackburn, Marie-Ève</t>
  </si>
  <si>
    <t>351454</t>
  </si>
  <si>
    <t>Image corporelle des jeunes adultes : Outil innovant et mesures inclusives</t>
  </si>
  <si>
    <t>IMAGE CORPORELLE; ECHELLE DE MESURE; SILHOUETTES; DIVERSITE DE GENRE; INSATISFACTION CORPORELLE; ADULTES EMERGENTS</t>
  </si>
  <si>
    <t>Dadras, Ali</t>
  </si>
  <si>
    <t>351456</t>
  </si>
  <si>
    <t>Caractérisation d'une interaction entre le système de réparation par excision des nucléotides (NER) et les topoisomérases de type IA chez Escherichia coli</t>
  </si>
  <si>
    <t>TOPOLOGIE DE L'ADN; GENETIQUE BACTERIENN; TOPOISOMERASES; REPARATION DE L'ADN; EXCISION DES NUCLEOTIDES; STRESS OXYDATIF</t>
  </si>
  <si>
    <t>Aouam, Adel</t>
  </si>
  <si>
    <t>351485</t>
  </si>
  <si>
    <t>Demande de bourse de maîtrise en recherche - Les luttes contre la surveillance numérique en contexte de cyberactivisme  : étude des pratiques et stratégies de contournement déployées par les activistes algériens lors du Hirak</t>
  </si>
  <si>
    <t>CENSURE; MEDIAS SOCIAUX; ACTIVISME; DROITS ET LIBERTES NUMERIQUES; CYBERACTIVISME; SURVEILLANCE NUMERIQUE</t>
  </si>
  <si>
    <t>Ong, Virakbott</t>
  </si>
  <si>
    <t>351493</t>
  </si>
  <si>
    <t>Les facteurs accessoires de la voie de réparation des bases</t>
  </si>
  <si>
    <t>DNA REPAIR; BASE EXCISION REPAIR; TRANSCRIPTION FACTORS; ACCESSORY FACTORS; DNA POLYMERASE BETA; DNA GLYCOSYLASE</t>
  </si>
  <si>
    <t>Demers, Camille</t>
  </si>
  <si>
    <t>351507</t>
  </si>
  <si>
    <t>Fouille de données textuelles pour la construction automatique d'ontologies: application aux méthodes de synthèse des connaissances scientifiques</t>
  </si>
  <si>
    <t>FOUILLE DE TEXTES ; ONTOLOGIES; METHODES DE SYNTHESE DES CONNAISSANCES; SYST. D'ORGANISATION DES CONNAISSANCES; MODELISATION DES CONNAISSANCES;  SCIENCE DES DONNEES</t>
  </si>
  <si>
    <t>Giroux, Marie-Ève</t>
  </si>
  <si>
    <t>351510</t>
  </si>
  <si>
    <t>La protection du territoire naturel par les municipalités : entre intérêt collectif et individuel</t>
  </si>
  <si>
    <t>DROIT ; DROIT PUBLIC; DROIT ADMINISTRATIF; DROIT MUNICIPAL; AMENAGEMENT DU TERRITOIRE; ZONAGE</t>
  </si>
  <si>
    <t>Pereira Dias, Leonardo</t>
  </si>
  <si>
    <t>351518</t>
  </si>
  <si>
    <t>Offre de services auxiliaires au réseau électrique avec l’infrastructure des batteries d’un réseau cellulaire</t>
  </si>
  <si>
    <t>ANCILLARY SERVICES; FREQUENCY REGULATION; CELLULAR BASE STATIONS; BATTERY STORAGE SYSTEM; BATTERY DEGRADATION; PLANNING AND CONTROL</t>
  </si>
  <si>
    <t>Heidarifard, Maryam</t>
  </si>
  <si>
    <t>351519</t>
  </si>
  <si>
    <t>Caractérisation de la Signature Biomoléculaire de l'Encéphalomyélite Myalgique/Syndrome de Fatigue Chronique à l'Aide de la Spectroscopie Raman sans Marquage et de l'Apprentissage Automatique</t>
  </si>
  <si>
    <t>RAMAN SPECTROSCOPY ; BIOMARKERS; MACHINE-LEARNING; BLOOD SAMPLES; POST-EXERTIONAL MALAISE; CHRONIC FATIGUE SYNDROME</t>
  </si>
  <si>
    <t>Guo, Muxue</t>
  </si>
  <si>
    <t>351529</t>
  </si>
  <si>
    <t>Apprentissage automatique quantique</t>
  </si>
  <si>
    <t>INFORMATIQUE QUANTIQUE; APPRENTISSAGE AUTOMATIQUE; ALGORITHME QUANTIQUE; ALGORITHME D'APPRENTISSAGE; AUTOMATE FINI QUANTIQUE; APPRENTISSAGE D'AUTOMATE FINI QUANTIQUE</t>
  </si>
  <si>
    <t>Oiknine, Noah</t>
  </si>
  <si>
    <t>351534</t>
  </si>
  <si>
    <t>Étude de cohorte prospective évaluant les résultats fonctionnels et la qualité de vie après une chirurgie de transferts nerveux pour la reconstruction des membres supérieurs chez les patients tétraplégiques</t>
  </si>
  <si>
    <t>Maladies du système nerveux périphérique</t>
  </si>
  <si>
    <t>TETRAPLEGIA; SPINAL CORD INJURY; UPPER EXTREMITY RECONSTRUCTION; NERVE TRANSFER; NERVE TRANSFER SURGERY; FUNCTIONAL OUTCOMES</t>
  </si>
  <si>
    <t>Zheng, Yunjia</t>
  </si>
  <si>
    <t>351544</t>
  </si>
  <si>
    <t>Bourses de formation à la maîtrise-FRQNT 2024-2025</t>
  </si>
  <si>
    <t>INFORMATION SYSTEM; DATABASE SYSTEM; GRAPH THEORY; QUERY PROCESS; DATABASE MANAGEMENT SYSTEM ENGINES; VIEW MAINTENANCE</t>
  </si>
  <si>
    <t xml:space="preserve">Nindorera, Félix </t>
  </si>
  <si>
    <t>351552</t>
  </si>
  <si>
    <t>Exploration de l'efficacité d'une nouvelle application pour l'évaluation et la formation des professionnels de la santé et des utilisateurs d'aides à la marche.</t>
  </si>
  <si>
    <t>AIDES A LA MARCHE; MOBILITE; CONFIANCE EN EQUILIBRE; ESSAI CONTROLE RANDOMISE; COMPETENCES;  CONNAISSANCES</t>
  </si>
  <si>
    <t>Jennifer, Diep</t>
  </si>
  <si>
    <t>351573</t>
  </si>
  <si>
    <t>Identification des facteurs de risqué et des objectifs de traitement correspondantes pour les jeunes qui présentent des comportement perturbateurs et des traits d’insensibilité émotionnelle</t>
  </si>
  <si>
    <t>COMPORTEMENTS PERTURBATEURS; TRAITS D?INSENSIBILITE EMOTIONNELLE; OBJECTIFS DE TRAITEMENT; ENFANT; ADOLESCENT; FACTEURS DE RISQUE</t>
  </si>
  <si>
    <t>Trudel, Dominique</t>
  </si>
  <si>
    <t>351579</t>
  </si>
  <si>
    <t>Mieux diagnostiquer et caractériser le carcinome intracanalaire de la prostate pour identifier des thérapies potentielles</t>
  </si>
  <si>
    <t>CANCER DE LA PROSTATE; HISTOLOGIE; SPECTROSCOPIE RAMAN; TRANSCRIPTOMIQUE SPATIALE; CULTURE CELLULAIRE; ESSAIS CLINIQUES</t>
  </si>
  <si>
    <t>Gnanvi, Janyce Jivroncia Judith A E</t>
  </si>
  <si>
    <t>351594</t>
  </si>
  <si>
    <t>Les déterminants sociaux de la santé et les soins en traumatologie pédiatrique au Canada</t>
  </si>
  <si>
    <t>DETERMINANTS SOCIAUX DE LA SANTE ; TRAUMA/BLESSURES PEDIATRIQUES ; SOINS ET SERVICES DE SANTE; DISPARITES DE SOINS; ACCES AUX SOINS; QUALITE  DES SOINS</t>
  </si>
  <si>
    <t>Champagne, Pierre-Olivier</t>
  </si>
  <si>
    <t>351595</t>
  </si>
  <si>
    <t>L’avancement de la compréhension et du traitement des tumeurs de la base du crâne</t>
  </si>
  <si>
    <t>BIOMATERIAUX; BIOIMAGERIE; NEUROCHIRURGIE; RHEOLOGIE; ABORDS ENDOSCOPIQUE ENDONASAUX; MENINGIOMES</t>
  </si>
  <si>
    <t>Jasor, Ingrid</t>
  </si>
  <si>
    <t>351598</t>
  </si>
  <si>
    <t>Croyances et pratiques enseignantes d'enseignants d’anglais langue seconde / langue étrangère par rapport à une langue minorée : exemples du créole en Guadeloupe et de l’innu-aimun au Québec</t>
  </si>
  <si>
    <t>ANGLAIS LANGUE SECONDE ET ETRANGERE; MINORATION DES LANGUES; CROYANCES; PRATIQUES ENSEIGNANTES; CREOLE GUADELOUPEEN; INNU-AIMUN</t>
  </si>
  <si>
    <t>Basu, Sudipto</t>
  </si>
  <si>
    <t>351608</t>
  </si>
  <si>
    <t>Situer le village planétaire : le SITE et le développementalisme de la guerre froide en Inde</t>
  </si>
  <si>
    <t>COLD WAR AND DECOLONIZATION; COLD WAR MEDIA; DEVELOPMENTAL COMMUNICATIONS; MODERNIZATION THEORY; TELEVISION IN INDIA; INSTRUCTIONAL TELEVISION</t>
  </si>
  <si>
    <t>Aledavood, Seyed Parham</t>
  </si>
  <si>
    <t>351629</t>
  </si>
  <si>
    <t>Une analyse computationnelle du traumatisme dans les romans contemporains de migration</t>
  </si>
  <si>
    <t>ROMAN DE MIGRATION; TRAUMATISME; METHODOLOGIE MIXTE; HERMENEUTIQUE NUMERIQUE; ANALYSE TEXTUELLE; ANALYSE DES SENTIMENTS</t>
  </si>
  <si>
    <t>Clowe-Coish, Cassandra</t>
  </si>
  <si>
    <t>351655</t>
  </si>
  <si>
    <t>La recherche à la théorie de l'intéraction nucléaire forte aux environnements extrèmes</t>
  </si>
  <si>
    <t>Nucléaire et fusion</t>
  </si>
  <si>
    <t>NUCLEAR PHYSICS; COMPUTATIONAL PHYSICS; QUANTUM CHROMODYNAMICS; QUARK-GLUON PLASMA; HEAVY-ION COLLISIONS; FLUID DYNAMICS</t>
  </si>
  <si>
    <t>Grieco-St-Pierre, Lili</t>
  </si>
  <si>
    <t>351658</t>
  </si>
  <si>
    <t>L'impact des agents chimiothérapeutiques sur les îlots pancréatiques de souris et humains</t>
  </si>
  <si>
    <t>DIABETE; INSULINE; ILOTS PANCREATIQUES; CELLULES BETA; CHIMIOTHERAPIE; CANCER</t>
  </si>
  <si>
    <t>Patterson-Beaumont, Kayla</t>
  </si>
  <si>
    <t>351662</t>
  </si>
  <si>
    <t>L’association entre les biais d’attributions et la violence dans les relations amoureuses chez les couples d’adolescents : Une étude longitudinale intensive</t>
  </si>
  <si>
    <t>VIOLENCE; RELATIONS AMOUREUSES; ADOLESCENCE; CONFLITS; BIAIS D'ATTRIBUTIONS; JOURNAUX QUOTIDIENS</t>
  </si>
  <si>
    <t>Tarlao, Cynthia</t>
  </si>
  <si>
    <t>351681</t>
  </si>
  <si>
    <t>Co-création de processus de design urbain tenant compte de la composante sonore : une approche participative avec les acteurs locaux</t>
  </si>
  <si>
    <t>DESIGN URBAIN; PARTICIPATION CITOYENNE; PAYSAGE SONORE; COHABITATION SONORE; CO-CREATION; MONTREAL</t>
  </si>
  <si>
    <t>Bachand, Antoine</t>
  </si>
  <si>
    <t>351683</t>
  </si>
  <si>
    <t>Numerical Simulation for Design of Underground Compressed Hydrogen Storage</t>
  </si>
  <si>
    <t>HYDROGENE; GEOLOGIE; ENERGIES RENOUVELABLES; TRANSFERT DE CHALEUR; OPTIMISATION; STOCKAGE ENERGETIQUE</t>
  </si>
  <si>
    <t>Petruccelli, Joseph Anthony</t>
  </si>
  <si>
    <t>351684</t>
  </si>
  <si>
    <t>Prédiction des échecs des tiges intramédullaires télescopiques chez les enfants atteints d'ostéogenèse imparfaite : une approche d'apprentissage automatique</t>
  </si>
  <si>
    <t>OSTEOGENESIS IMPERFECTA; FASSIER-DUVAL; REVISION; MACHINE LEARNING; TELESCOPIC ROD; IA</t>
  </si>
  <si>
    <t>Orr Gaucher, Nathalie</t>
  </si>
  <si>
    <t>351698</t>
  </si>
  <si>
    <t>Décisions pour les petits quand les enjeux sont grands : enjeux de fin de vie et d’organisation des soins pour les enfants avec des maladies complexes et chroniques</t>
  </si>
  <si>
    <t>SOINS COMPLEXES; SOINS PALLIATIFS PEDIATRIQUES; ETHIQUE CLINIQUE; INTERET DE L'ENFANT; URGENCE PEDIATRIQUE; REFUS DE TRAITEMENT</t>
  </si>
  <si>
    <t>Shah, Vishwangi</t>
  </si>
  <si>
    <t>351699</t>
  </si>
  <si>
    <t>Étudier les environnements locaux et les galaxies hôtes des sursauts radio rapides</t>
  </si>
  <si>
    <t>ASTRONOMY AND ASTROPHYSICS; RADIO ASTRONOMY; COMPACT OBJECTS; RADIO TRANSIENT SOURCES; FAST RADIO BURSTS; VERY LONG BASELINE INTERFEROMETRY</t>
  </si>
  <si>
    <t>Zhu, He</t>
  </si>
  <si>
    <t>351701</t>
  </si>
  <si>
    <t>Développement d'un algorithme d'apprentissage fédéré pour les données hétérogènes des dossiers médicaux électroniques (DME)</t>
  </si>
  <si>
    <t>ELECTRONIC HEALTH RECORDS (EHR); FEDERATED LEARNING; COVARIATE SHIFT; DATA HETEROGENEITY; DATA HARMONISATION; DISTRIBUTED MACHINE LEARNING</t>
  </si>
  <si>
    <t>Grondin, Raphael</t>
  </si>
  <si>
    <t>351713</t>
  </si>
  <si>
    <t>L'estimateur d'entropie relative de Ziv-Merhav: principe de grandes déviations, taux de convergence et plus encore.</t>
  </si>
  <si>
    <t>Columbia University</t>
  </si>
  <si>
    <t>ESTIMATION DE L'ENTROPIE RELATIVE; THEORIE DE L'INFORMATION; INFORMATIQUE THEORIQUE; PROBABILITE ET STATISTIQUES; ANALYSE REELLE; MATHEMATIQUES FONDAMENTALES</t>
  </si>
  <si>
    <t>Pham Van Bang, Damien</t>
  </si>
  <si>
    <t>351714</t>
  </si>
  <si>
    <t xml:space="preserve">8ème conférence internationale sur les estuaires et les côtes 'Estuaires et zones côtières résilientes aux changements globaux' </t>
  </si>
  <si>
    <t>Prix pour l'organisation de congrès internationaux</t>
  </si>
  <si>
    <t>Cercle des Ambassadeurs de Québec</t>
  </si>
  <si>
    <t>SOQC</t>
  </si>
  <si>
    <t>RISQUES COTIERS (EROSION, SUBMERSION); INTRUSION SALINE; GESTION INTEGREE DES ZONES COTIERES; SOLUTIONS DOUCES ET RESILIENTES; ECOSYSTEMES ET ENVIRONNEMENTS COTIERS; BAIES, ESTUAIRES ET ZONES COTIERES</t>
  </si>
  <si>
    <t>Laura Leticia, Dominguez Mercado</t>
  </si>
  <si>
    <t>351730</t>
  </si>
  <si>
    <t>Dynamique de l'évolution de la résistance aux antibiotiques dans la gélose molle.</t>
  </si>
  <si>
    <t>EVOLUTION; BACTERIES; ANTIBIOTIQUES; RESISTANCE; MUTATION; SELECTION</t>
  </si>
  <si>
    <t>Lapierre, Ben</t>
  </si>
  <si>
    <t>351748</t>
  </si>
  <si>
    <t>Perturber le milieu de la villégiature au Canada par l’intervention documentaire, une approche médiatique de la cabane</t>
  </si>
  <si>
    <t>MEDIA; SETTLER-COLONIALISM; UNSETTLING; RESEARCH-CREATION; CABINS; DOCUMENTARY</t>
  </si>
  <si>
    <t>Dong, Yueming</t>
  </si>
  <si>
    <t>351750</t>
  </si>
  <si>
    <t>Plateforme à base de levures pour la reconnaissance automatisée et normalisée des voies de biosynthèse</t>
  </si>
  <si>
    <t>SYNTHETIC BIOLOGY; METABOLIC ENGINEERING; PLANT NATURAL PRODUCT; SACCHAROMYCES CEREVISIAE ; BIOSYNTHETIC PATHWAY ELUCIDATION; PHARMACEUTICAL DISCOVERY PLATFORM</t>
  </si>
  <si>
    <t>Reid, Valérie</t>
  </si>
  <si>
    <t>351755</t>
  </si>
  <si>
    <t>Pratiques médiatiques et construction de soi féministe chez les jeunes adultes québécois.e.s</t>
  </si>
  <si>
    <t>IDENTITE; FEMINISME; ECOSYSTEME MEDIATIQUE; RECEPTION; CONSTRUCTION DE SOI; PRATIQUES MEDIATIQUES</t>
  </si>
  <si>
    <t>Danesh, Mohamad Hosein</t>
  </si>
  <si>
    <t>351762</t>
  </si>
  <si>
    <t>Transfert de politique d’apprentissage par renforcement pour la planification de trajectoire sécuritaire et efficace</t>
  </si>
  <si>
    <t>ARTIFICIAL INTELLIGENCE; MACHINE LEARNING; REINFORCEMENT LEARNING; ROBOTICS; NEURAL NETWORKS; COMPUTER VISION</t>
  </si>
  <si>
    <t>Li, Shaoyuan</t>
  </si>
  <si>
    <t>351771</t>
  </si>
  <si>
    <t>Amélioration du refroidissement de la microélectronique par moyen de microfentes munies d’ailettes de refroidissement à picots.</t>
  </si>
  <si>
    <t>ENERGY; FLUID MECHANICS; HEAT TRANSFER; MICROELECTRONICS COOLING; CPU; MICROGAP</t>
  </si>
  <si>
    <t>Kleinbrink, Erica</t>
  </si>
  <si>
    <t>351777</t>
  </si>
  <si>
    <t>Amélioration des analyses des loci HLA et HLA-associés et de l'évaluation du risque de diabète de type 1 à plusieurs ancêtres</t>
  </si>
  <si>
    <t>EPIDEMIOLOGIE; TAUX DE RISQUE; DIABETE DE TYPE 1; ANTIGENE HLA; PREDICTION DU RISQUE; MULTI-ASCENDANCE</t>
  </si>
  <si>
    <t>Obaid, Sami</t>
  </si>
  <si>
    <t>351782</t>
  </si>
  <si>
    <t>Améliorer les résultats de la chirurgie d'épilepsie grâce à la neuroimagerie de diffusion</t>
  </si>
  <si>
    <t>EPILEPSIE; CHIRURGIE D'EPILEPSIE; RESEAUX EPILEPTIQUES; IRM DE DIFFUSION; TRACTOGRAPHIE; CONNECTOMIQUE</t>
  </si>
  <si>
    <t>Pollock, Susan</t>
  </si>
  <si>
    <t>351791</t>
  </si>
  <si>
    <t>L'impact de l'incertitude de la politique climatique sur la volatilité et la performance des entreprises : Le rôle des revenus durables.</t>
  </si>
  <si>
    <t>ESG; CLIMATE POLICY UNCERTAINTY; SUSTAINABLE REVENUE; SUSTAINABLE INNOVATION; FIRM PERFORMANCE; FIRM VOLATILITY</t>
  </si>
  <si>
    <t>Kanagasabai, Atchaya</t>
  </si>
  <si>
    <t>351803</t>
  </si>
  <si>
    <t>Étude de la dérégulation mitochondriale dans l’ataxie rare du syndrome de Christianson.</t>
  </si>
  <si>
    <t>SYNDROME DE CHRISTIANSON; ATROPHIE CEREBRALE; MITOCHONDRIE; CELLULES DE PURKINJE; OPA1; DRP1</t>
  </si>
  <si>
    <t>Sophie, Wu</t>
  </si>
  <si>
    <t>351820</t>
  </si>
  <si>
    <t>Ce que les ordinateurs ne peuvent pas écrire: Utiliser l'IA pour comprendre l'émergence de récits complexes</t>
  </si>
  <si>
    <t>DIGITAL HUMANITIES; ARTIFICIAL INTELLIGENCE; GENERATIVE LANGUAGE MODELS; QUANTITATIVE METHODOLOGY; LITERARY COMPLEXITY; EMERGENCE</t>
  </si>
  <si>
    <t>Simard, Solène</t>
  </si>
  <si>
    <t>351841</t>
  </si>
  <si>
    <t>Une analyse de contenu et de discours comparée de la couverture médiatique de l'industrie des semiconducteurs aux États-Unis, en Chine et à Taïwan</t>
  </si>
  <si>
    <t>ETATS-UNIS; CHINE; TAIWAN; COUVERTURE MEDIATIQUE; ANALYSE DES DISCOURS; INDUSTRIE DES SEMICONDUCTEURS</t>
  </si>
  <si>
    <t>Majumder, Shafayat Hossain</t>
  </si>
  <si>
    <t>351865</t>
  </si>
  <si>
    <t>Approche Holistique pour Améliorer la Sécurité des Conteneurs Cloud: Intégration de L'analyse de Pré-Déploiement et de la Surveillance Post-Déploiement</t>
  </si>
  <si>
    <t>CLOUD SECURITY; CLOUD CONTAINERIZATION; VULNERABILITY DETECTION; PRE-DEPLOYMENT SCANNING; POST-DEPLOYMENT MONITORING; INTEGRATED CLOUD SECURITY SOLUTIONS</t>
  </si>
  <si>
    <t>Afilalo, Jonathan</t>
  </si>
  <si>
    <t>351872</t>
  </si>
  <si>
    <t>Soins personnalisés pour les patients âgés utilisant des biomarqueurs d'imagerie alimentés par intelligence artificielle</t>
  </si>
  <si>
    <t>CARDIO-GERIATRIE; IMAGERIE; INTELLIGENCE ARTIFICIELLE; FRAILTY; COMPOSITION CORPORELLE; SOINS PERSONNALISES</t>
  </si>
  <si>
    <t>Yu, Ziqi</t>
  </si>
  <si>
    <t>351882</t>
  </si>
  <si>
    <t>Propagation des protéines FUS aberrantes dans les organoïdes cérébraux</t>
  </si>
  <si>
    <t xml:space="preserve">SCLEROSE LATERALE AMYOTROPHIQUE; CELLULES SOUCHES PLURIPOTENTES INDUITES ; ORGANOIDE CEREBRAL; LA PROTEINE DE LIAISON A L'ARN FUS ; PROPAGATION DE PROTEINES MAL REPLIEES; ENSEMENCEES </t>
  </si>
  <si>
    <t>Denoncourt, Alexia</t>
  </si>
  <si>
    <t>351884</t>
  </si>
  <si>
    <t>Application de la nanocellulose cristalline dans les processus électrochimiques et dans les processus de cristallisation d'hydrates de méthane</t>
  </si>
  <si>
    <t>HYDRATES; NANOCELLULOSE; CRISTALLISATION; METHANE; SUPERCONDENSATEUR; ELECTRODE</t>
  </si>
  <si>
    <t>Tian, Xuelin</t>
  </si>
  <si>
    <t>351887</t>
  </si>
  <si>
    <t>Promouvoir les transitions urbaines vers le zéro net grâce à l'électrification des transports décarbonés face au changement climatique.</t>
  </si>
  <si>
    <t>ANALYSE DES SYSTEMES ENVIRONNEMENTAUX; STRATEGIES DE REDUCTION DES GAZ A EFFET ; POLLUTION DE L'AIR LIEE A LA CIRCULATIO; DECARBONISATION DES TRANSPORTS; CHANGEMENTS CLIMATIQUES ET IMPACTS; MODELISATION DES EMISSIONS</t>
  </si>
  <si>
    <t>Roussel, Élodie</t>
  </si>
  <si>
    <t>351890</t>
  </si>
  <si>
    <t>L'utilisation des cendres volcaniques comme marqueur temporel dans les tourbières du Québec</t>
  </si>
  <si>
    <t>TOURBIERES; ERUPTIONS VOLCANIQUES; MODELISATION CLIMATIQUE; ENREGISTREMENTS PALEO-ENVIRONNEMENTAUX; TEPHRO-STRATIGRAPHIE; CENDRES VOLCANIQUES</t>
  </si>
  <si>
    <t>Pari, Anita</t>
  </si>
  <si>
    <t>351902</t>
  </si>
  <si>
    <t>« The Musics that Scream and Quiet With Us » : Un projet de recherche-création collaborative centré sur la communauté</t>
  </si>
  <si>
    <t>MUSIC ; COMPOSITION; QUALITATIVE RESEARCH ; RESEARCH-CREATION ; EMOTION REGULATION ; COMMUNITY-ORIENTED CREATION</t>
  </si>
  <si>
    <t>Sanami, Saba</t>
  </si>
  <si>
    <t>351911</t>
  </si>
  <si>
    <t>La surveillance de l'état des moteurs d'avion à l'aide de techniques d'apprentissage profond</t>
  </si>
  <si>
    <t>HEALTH MONITORING; FAULT PROGNOSTIC; FAULT DIAGNOSTIC; DEEP LEARNING METHODS; AERO-ENGINE; VIBRATION ANALYSIS</t>
  </si>
  <si>
    <t>Grondin-Lavigne, Mélodie</t>
  </si>
  <si>
    <t>351912</t>
  </si>
  <si>
    <t>La stimulation cérébrale profonde, une solution à la névralgie du trijumeau ?</t>
  </si>
  <si>
    <t>NEVRALGIE DU TRIJUMEAU; REFRACTAIRE; STIMULATION CEREBRALE PROFONDE; REPONSE AU TRAITEMENT; COMPLICATIONS; OPTIMISATION</t>
  </si>
  <si>
    <t>Banesé Betaré, Elias</t>
  </si>
  <si>
    <t>351918</t>
  </si>
  <si>
    <t>Missions chrétiennes, abolition et mémoire de l'esclavage dans l'Adamaoua-Cameroun (XXe-XXIe siècle)</t>
  </si>
  <si>
    <t>MISSIONS CHRETIENNES; ABOLITION; ESCLAVAGE; MEMOIRE SERVILE; ADAMAOUA-CAMEROUN; COLONISATION</t>
  </si>
  <si>
    <t>351936</t>
  </si>
  <si>
    <t>Développement, évaluation et implémentation d'une nouvelle offre de soins transformative, centrée sur le patient en allergie alimentaire.</t>
  </si>
  <si>
    <t xml:space="preserve">ALLERGIE ALIMENTAIRE; IMMUNOTHERAPIE ORALE; IMMUNOMODULATION; ESSAIS RANDOMISES CONTROLES; MEDECINE PERSONNALISEE ; ORGANISATION DES SOINS DE SANTE </t>
  </si>
  <si>
    <t>Pallage, Julien</t>
  </si>
  <si>
    <t>351941</t>
  </si>
  <si>
    <t>Apprentissage machine fiable pour la prédiction de la gestion de la demande locale québécoise</t>
  </si>
  <si>
    <t>GESTION DE LA DEMANDE; PREDICTION DE CONSOMMATION; SYSTEMES ENERGETIQUES INTELLIGENTS; APPRENTISSAGE MACHINE FIABLE; CENTRALE VIRTUELLE; OPTIMISATION CONVEXE</t>
  </si>
  <si>
    <t>Ramezany, Shaghayegh</t>
  </si>
  <si>
    <t>351946</t>
  </si>
  <si>
    <t>Caractérisation de la dispersion et du devenir des polluants organiques persistants (POPs) dans l'est du Canada</t>
  </si>
  <si>
    <t>ANALYSE CHIMIQUE; DEPOT ATMOSPHERIQUES; POLLUANTS ATMOSPHERIQUES; BIOMONITORING; POLLUANTS ORGANIQUES PERSISTANTS (POP); HYDROCARBURES POLYAROMATIQUES (HAPS)</t>
  </si>
  <si>
    <t>Sanchez Martinez, Jose Manuel</t>
  </si>
  <si>
    <t>351947</t>
  </si>
  <si>
    <t>Sur les écarts de taux d'intérêt corporatifs en monnaie locale et étrangère et leurs déterminants</t>
  </si>
  <si>
    <t>CREDIT SPREAD; DEFAULT; OPTIONS; RISK; FINANCIAL SHOCKS; MONETARY POLICY</t>
  </si>
  <si>
    <t>Marta, Kersten</t>
  </si>
  <si>
    <t>351948</t>
  </si>
  <si>
    <t xml:space="preserve">Technologie de réalité mixed pour une prise de décision, une précision et des soins aux patients améliorés </t>
  </si>
  <si>
    <t>PRISE DE DECISION CHIRURGICALE; REALITE AUGMENTEE; VISUALISATION IA POUR LA CHIRURGIE; CANCER DU SEIN; VENTRICULOSTOMIE; CHIRURGIE GUIDEE PAR L'IMAGE</t>
  </si>
  <si>
    <t>El Baba, Nada</t>
  </si>
  <si>
    <t>351951</t>
  </si>
  <si>
    <t>Étude du rôle de l'ARHGAP29 dans la dynamique excitable de Rho et la migration des cellules endothéliales</t>
  </si>
  <si>
    <t>MIGRATION CELLULAIRE; LES PROTEINES RHO; CYTOSQUELETTE; SYSTEMES EXCITABLES; SIGNALISATION CELLULAIRE; MICROSCOPIE OPTIQUE</t>
  </si>
  <si>
    <t>Ning, Tianqin</t>
  </si>
  <si>
    <t>351954</t>
  </si>
  <si>
    <t>Bioadhésif prolongé pour le renouvellement des tissus grâce au micro-tatouage</t>
  </si>
  <si>
    <t>BIOADHESIVE; MICRO-TATTOOING; HYDROGEL; LIVING BIOLOGICAL TISSUE; CELL TURNOVER; BIOMATERIALS</t>
  </si>
  <si>
    <t>Morris, Effy</t>
  </si>
  <si>
    <t>351970</t>
  </si>
  <si>
    <t>Fiction inversée: l'identité de genre auto-façonnée dans les romans modernistes trans</t>
  </si>
  <si>
    <t>THE NOVEL; AUTOBIOGRAPHY; MODERNISM; FICTIONALIZATION; SEXOLOGY; TRANSGENDER STUDIES</t>
  </si>
  <si>
    <t>Shaw, Nicole</t>
  </si>
  <si>
    <t>351974</t>
  </si>
  <si>
    <t>The Women's Empowerment, Dietary Diversity, Food Security and Water Security Nexus among Mangrove Food Harvesters in Brazil</t>
  </si>
  <si>
    <t>BIODIVERSITY; GENDER; HOUSEHOLD FOOD SECURITY; HOUSEHOLD WATER SECURITY; DIETARY DIVERSITY ; WOMEN'S EMPOWERMENT</t>
  </si>
  <si>
    <t>Dorval, Justine</t>
  </si>
  <si>
    <t>351981</t>
  </si>
  <si>
    <t>Le nouvel âge de l'ONF? Étude de la création d'auteur à l'Office national du film du Canada au tournant des années 2020.</t>
  </si>
  <si>
    <t>ECONOMIE POLITIQUE DE LA COMMUNICATION; RAPPORTS DE POUVOIR; PRODUCTION DU CINEMA; DIFFUSION DU CINEMA; PLATEFORMES AUDIOVISUELLES; OFFICE NATIONAL DU FILM DU CANADA</t>
  </si>
  <si>
    <t>Alphonius, Amishga</t>
  </si>
  <si>
    <t>351983</t>
  </si>
  <si>
    <t>Développement d'un modèle de simulation numérique de dynamique de métaux en fusion dans la fabrication additive par fusion de lit de poudre de métal</t>
  </si>
  <si>
    <t>ECOULEMENT MULTIPHASIQUE; METAL; TENSION DE SURFACE; TRANSFORMATION PHYSIQUE; MUTIPHYSIQUE; MELTPOOL</t>
  </si>
  <si>
    <t>Fernandes Frota Oliveira, Natalia</t>
  </si>
  <si>
    <t>351985</t>
  </si>
  <si>
    <t>La bio-ingénierie à haut débit des synthétases de peptides non ribosomiques pour le développement de nouvelles thérapies</t>
  </si>
  <si>
    <t>SYNTHETASES DE PEPTIDES NON RIBOSOMIQUES; PEPTIDES NON RIBOSOMIQUES; YEAST DISPLAY; BIO-INGENIERIE A HAUT DEBIT; ECHANGE DE MODULES; THERAPEUTIQUES</t>
  </si>
  <si>
    <t xml:space="preserve">Mechawar, Florence </t>
  </si>
  <si>
    <t>351992</t>
  </si>
  <si>
    <t>La stigmatisation chez les personnes de la communauté LGBTQ+ et ses effets sur les processus spécifiques aux régions cérébrales associées à la cognition, au cortisol de stress réactif et à la charge allostatique</t>
  </si>
  <si>
    <t>COGNITION; LGBTQ+; REGIONS CEREBRALES; STIGMA; STRESS MINORITAIRE; CHARGE ALLOSTATIQUE</t>
  </si>
  <si>
    <t>Lavoie, Sophie</t>
  </si>
  <si>
    <t>351997</t>
  </si>
  <si>
    <t>La musique folklorique de danse au Saguenay-Lac-St-Jean : du cotillon à la danse en ligne</t>
  </si>
  <si>
    <t>ETHNOMUSICOLOGIE; MUSIQUE; DANSE; FOLKLORE; MUSIQUE TRADITIONNELLE QUEBECOISE; DANSE TRADITIONNELLE QUEBECOISE</t>
  </si>
  <si>
    <t>Perron, Justine</t>
  </si>
  <si>
    <t>352010</t>
  </si>
  <si>
    <t>Praxis fèm: Reconnaissance, invisibilité et résistance</t>
  </si>
  <si>
    <t>Déterminisme et subjectivité dans l'action</t>
  </si>
  <si>
    <t>IDEOLOGIE; RESISTANCE; SUJET; RECONNAISSANCE; IDENTITE; QUEER</t>
  </si>
  <si>
    <t xml:space="preserve">Dahmani, Cylia </t>
  </si>
  <si>
    <t>352013</t>
  </si>
  <si>
    <t xml:space="preserve">Évaluation d’une nouvelle classe d’androgènes comme marqueur pronostic et prédictif de cancers hormonaux-sensibles.  </t>
  </si>
  <si>
    <t xml:space="preserve">CANCERS HORMONO-SENSIBLES; STEROIDES SEXUELLES ; 11-OXY ANDROGENES ; SPECTROMETRIE DE MASSE ; BIOMARQUEURS; MODELISATION STATISTIQUE </t>
  </si>
  <si>
    <t>Jutras, Rose</t>
  </si>
  <si>
    <t>352018</t>
  </si>
  <si>
    <t>Arrêt de la sédation continue dans un trouble de la conscience : électroencéphalographie haute densité au chevet pour prédire la récupération de la conscience et des fonctions cognitives.</t>
  </si>
  <si>
    <t>CONSCIENCE; LESION CEREBRALE; COGNITION; ELECTROENCEPHALOGRAPHIE; SOINS INTENSIFS; CONNECTIVITE</t>
  </si>
  <si>
    <t>Cyr, Megan</t>
  </si>
  <si>
    <t>352021</t>
  </si>
  <si>
    <t>Les mécanismes et consequences de l'apprentissage social chez les guppies de Trinidad (Poecilia reticulata)</t>
  </si>
  <si>
    <t>BIOLOGIE ANIMALE ; GUPPY; COGNITION; APPRENTISSAGE SOCIAL; DIFFERENCES INDIVIDUELLES ; EXPLORATION</t>
  </si>
  <si>
    <t>Kaczmarek, Emily</t>
  </si>
  <si>
    <t>352039</t>
  </si>
  <si>
    <t>Prédiction explicable personnalisée et temporelle de la réponse au traitement pour les patients atteints de sclérose en plaques</t>
  </si>
  <si>
    <t>DEEP LEARNING; COMPUTER VISION; PERSONALIZED MEDICINE; NEURODEGENERATIVE DISEASES; EXPLAINABLE AI; TREATMENT OUTCOME PREDICTION</t>
  </si>
  <si>
    <t>Oest O'Leary, Léonard</t>
  </si>
  <si>
    <t>352044</t>
  </si>
  <si>
    <t>Génération de machine virtuelle par grand modèle de langage avec Ribbit</t>
  </si>
  <si>
    <t>COMPILATION; GENERATION DE CODE; COMPRESSION; MODELES DE LANGAGES; PORTABILITE; MACHINE VIRTUELLE</t>
  </si>
  <si>
    <t>Faisal, Farooq</t>
  </si>
  <si>
    <t>352049</t>
  </si>
  <si>
    <t>Conception d'antennes ultra-miniaturisées à très large bande et système de transfert d'énergie sans fil pour un stimulateur cardiaque de prochaine génération avec autonomie prolongée</t>
  </si>
  <si>
    <t>LEADLESS PACEMAKER; MULTI-BAND; HIGH-APERTURE GAIN; BIOCOMPATIBILITY; WIRELESS POWER TRANSFER; MINIATURIZATION</t>
  </si>
  <si>
    <t>Gupta, Avishi</t>
  </si>
  <si>
    <t>352059</t>
  </si>
  <si>
    <t>Mobiliser 'avec' les femmes: Une étude sur le Consciousness-Raising et sur les pratiques de formation de communauté dans l'Inde post état d'urgence</t>
  </si>
  <si>
    <t>INDIA; GENDER; WOMEN'S MOVEMENT; CONSCIOUSNESS-RAISING; COMMUNITY; POST-EMERGENCY</t>
  </si>
  <si>
    <t>Kleinplatz, Sasha</t>
  </si>
  <si>
    <t>352064</t>
  </si>
  <si>
    <t>Les restes: La méthode chorégraphique comme éphémère transférable</t>
  </si>
  <si>
    <t>DANCE; CURATION; DRAMATURGY; PERFORMANCE; ARCHITECTURE; AUDIENCE</t>
  </si>
  <si>
    <t xml:space="preserve">As'Sadiq, Omar </t>
  </si>
  <si>
    <t>352075</t>
  </si>
  <si>
    <t>Développement de nouvelles stratégies basées sur les cellules Natural Killer pour guérir le VIH</t>
  </si>
  <si>
    <t>HIV; NATURAL KILLER CELLS; CANCER; IMMUNOTHERAPY; HIV RESERVOIR; CHRONIC INFECTIONS</t>
  </si>
  <si>
    <t>St-Cyr, Marie-Frédérick</t>
  </si>
  <si>
    <t>352078</t>
  </si>
  <si>
    <t>Étude de l'émergence de la pensée algorithmique en mathématique dans l'activité de la classe de mathématique</t>
  </si>
  <si>
    <t>DIDACTIQUE DES MATHEMATIQUE; PENSEE ALGORITHMIQUE; THEORIE DE L'OBJECTIVATION; EDUCATION; PENSEE MATHEMATIQUE; PENSEE INFORMATIQUE</t>
  </si>
  <si>
    <t>Ndiaye, Aissatou Bintou Khairy Thilor</t>
  </si>
  <si>
    <t>352083</t>
  </si>
  <si>
    <t>Impact à Court et à Long Terme de la COVID-19 sur le Contrôle et les Soins du Cancer de l'Ovaire au Canada</t>
  </si>
  <si>
    <t>IMPACT DE LA COVID-19; CANCER DE L'OVAIRE; PERTURBATION DES SOINS DE SANTE; ANALYSE DE SURVIE; DIAGNOSTIC ET TRAITEMENT; BASE DE DONNEES ADMINISTRATIVES</t>
  </si>
  <si>
    <t>Afsal, Fathima</t>
  </si>
  <si>
    <t>352085</t>
  </si>
  <si>
    <t>Étude de l'impact de l'invasion du microbiome humain par des gènes de résistance aux antimicrobiens provenant des eaux usées et du rôle joué par la nutrition dans l'atténuation du risque</t>
  </si>
  <si>
    <t>ANTIMICROBIAL RESISTANCE; WASTEWATER; HUMAN GUT; ANTHOCYANIN; RESISTANCE GENE; INVASION</t>
  </si>
  <si>
    <t>Fraser, Dustin</t>
  </si>
  <si>
    <t>352101</t>
  </si>
  <si>
    <t>Étude des mécanismes de contrôle du vent canalisé par le relief et de son effet sur les types de précipitations dans la vallée du Saint-Laurent</t>
  </si>
  <si>
    <t>METEOROLOGIE; TEMPETES HIVERNALES; CAMPAGNE SUR LE TERRAIN; PLUIE VERGLACANTE; PREVISIONS METEOROLOGIQUES; OBSERVATIONS</t>
  </si>
  <si>
    <t>Favero, Gian</t>
  </si>
  <si>
    <t>352105</t>
  </si>
  <si>
    <t>Du propre au clinique : adaptation de domaine pour la segmentation des lésions dans les images IRM</t>
  </si>
  <si>
    <t>NEURODEGENERATIVE DISEASES; MULTIPLE SCLEROSIS; MEDICAL RESONANCE IMAGING; LESION SEGMENTATION; GENERATIVE MACHINE LEARNING; DOMAIN ADAPTATION</t>
  </si>
  <si>
    <t>352114</t>
  </si>
  <si>
    <t>La formation professionnelle dans une perspective écosystémique : apprentissages, pratiques et formation.</t>
  </si>
  <si>
    <t>FORMATION PROFESSIONNELLE; APPRENTISSAGE; FORMATION DES ENSEIGNANTS; TRAVAIL; PRATIQUES PROFESSIONNELLES; APPRENTISSAGES PROFESSIONNELS</t>
  </si>
  <si>
    <t>Benny, Victoria</t>
  </si>
  <si>
    <t>352124</t>
  </si>
  <si>
    <t>Représentations visuelles et artistiques de la santé mentale par les jeunes</t>
  </si>
  <si>
    <t>REPRESENTATION VISUELLE/ARTISTIQUE; SANTE MENTALE; ADOLESCENTS; ART; PROCESSUS CREATIF; DIALOGUE PHILOSOPHIQUE</t>
  </si>
  <si>
    <t>Wantuch, Bailey</t>
  </si>
  <si>
    <t>352125</t>
  </si>
  <si>
    <t>Les sonates pour violon de Nikolaï Roslavets, 1913-1930 : L'influence picturale du suprématisme de Kasimir Malevitch</t>
  </si>
  <si>
    <t>VIOLON; L'AVANT-GARDE SOVIETIQUE; MUSIQUE UKRAINIENNE; L'ART NON-OBJECTIF; SUPREMATISME;  NIKOLAI ROSLAVETS</t>
  </si>
  <si>
    <t>Liu, Sixiang</t>
  </si>
  <si>
    <t>352129</t>
  </si>
  <si>
    <t>Conception bio-inspirée de catalyseurs Fe-N-C atomiquement dispersés pour la réaction de réduction de l’oxygène dans les piles à combustible et les batteries rechargeables Zn-air</t>
  </si>
  <si>
    <t>ELETROCHEMISTRY; OXYGEN REDUCTION REACTION; PROTON EXCHANGE MEMBRANE FUEL CELLS; RECHARGEABLE ZINC-AIR BATTERIES; METAL-NITROGEN-CARBON CATALYSTS; ACTIVITY AND STABILITY</t>
  </si>
  <si>
    <t>Fortin-Hurtubise, Élodie</t>
  </si>
  <si>
    <t>352133</t>
  </si>
  <si>
    <t>Édition génomique ciblée du bactériophage KLB21.</t>
  </si>
  <si>
    <t>ECOLOGIE; MICROBIOME DU SOL; INTERACTIONS VIRUS-HOTE; BACTERIOPHAGE; EDITION GENOMIQUE; MUTANTS</t>
  </si>
  <si>
    <t>Lofts, Katherine</t>
  </si>
  <si>
    <t>352134</t>
  </si>
  <si>
    <t>Droits des personnes handicapées et adaptation au climat : Une analyse comparative de l'inclusion des personnes handicapées dans les politiques d'adaptation au climat dans les pays à haut revenu</t>
  </si>
  <si>
    <t>CLIMATE CHANGE ; HUMAN RIGHTS; DISABILITY; ADAPTATION; RESILIENCE; GOVERNANCE</t>
  </si>
  <si>
    <t>Maldonado, Elias</t>
  </si>
  <si>
    <t>352143</t>
  </si>
  <si>
    <t>Aperçu moléculaire de la façon dont p66ShcA favorise la progression et les métastases du cancer du sein</t>
  </si>
  <si>
    <t>BREAST CANCER; METASTASIS; OXIDATIVE STRESS; P66SHCA; PKR; TUMOR CELL SURVIVAL</t>
  </si>
  <si>
    <t>Akhshi, Amin</t>
  </si>
  <si>
    <t>352150</t>
  </si>
  <si>
    <t>Étude des mécanismes sous-jacents au codage invariant et à la perception des stimuli naturels dans le système électrosensoriel in vivo</t>
  </si>
  <si>
    <t>SENSORY SYSTEMS; NEURAL CODING; BURST FIRING; NEURONAL MODELING; SYNCHRONIZATION; ELECTROPHYSIOLOGY</t>
  </si>
  <si>
    <t xml:space="preserve">Ciftci , Asya </t>
  </si>
  <si>
    <t>352151</t>
  </si>
  <si>
    <t>Symétrie brisée : Chiralité, émergence et niveaux de réalité</t>
  </si>
  <si>
    <t>CHIRALITY; EMERGENCE; METAPHYSICS; HANDEDNESS; REDUCTION; STRUCTURAL REALISM</t>
  </si>
  <si>
    <t>Galmiche, Simon</t>
  </si>
  <si>
    <t>352155</t>
  </si>
  <si>
    <t>Risque d’infections hors pneumonie associé à la triple thérapie inhalée comprenant des corticoïdes chez les patients atteints de maladie pulmonaire obstructive chronique</t>
  </si>
  <si>
    <t>PHARMACO-EPIDEMIOLOGIE; MALADIE PULMONAIRE OBSTRUCTIVE CHRONIQUE; CORTICOIDES INHALES; COMPLICATIONS INFECTIEUSES; BRONCHODILATATEURS; TRIPLE THERAPIE INHALEE</t>
  </si>
  <si>
    <t>Bouguiyoud, Nouhaila</t>
  </si>
  <si>
    <t>352169</t>
  </si>
  <si>
    <t>Plasticité des systèmes sensoriels: Effets de la cécité sur le développement et l’activité du système olfactif</t>
  </si>
  <si>
    <t>CECITE CONGENITALE; SYSTEME OLFACTIF ; COMPENSATION SENSORIELLE; IMAGERIE CEREBRALE; DEVELOPPEMENT; PLASTICITE CEREBRALE</t>
  </si>
  <si>
    <t>Mohajerani, Majid</t>
  </si>
  <si>
    <t>352172</t>
  </si>
  <si>
    <t>Démêler la Cognition : Explorer les Fondements Neurobiologiques, le Vieillissement et la Maladie d'Alzheimer à Travers les Interactions Cérébrales Dynamiques et les Outils Matériels et Logiciels Avancés</t>
  </si>
  <si>
    <t>NEURON;  SYNAPSE ; BRAIN FATIGUE ; CORTEX WIDE-FIELD OPTICAL IMAGING; TWO-PHOTON IMAGING; SLEEP</t>
  </si>
  <si>
    <t>Connery-Grigg, Dustin</t>
  </si>
  <si>
    <t>352178</t>
  </si>
  <si>
    <t>Décodage des dynamiques dans les systèmes conservatifs par des techniques pseudo-holomorphes</t>
  </si>
  <si>
    <t>Sorbonne Université</t>
  </si>
  <si>
    <t>DIFFERENTIAL GEOMETRY; DYNAMICAL SYSTEMS; CONTACT GEOMETRY; HAMILTONIAN AND CONTACT SYSTEMS; FLOER THEORIES; EMBEDDED CONTACT HOMOLOGY</t>
  </si>
  <si>
    <t>Rheault, Sophie-Anne</t>
  </si>
  <si>
    <t>352183</t>
  </si>
  <si>
    <t>Sonde magnétique ultralégère pour l'inspection de lignes à haute tension</t>
  </si>
  <si>
    <t>Dégradation et vieillissement des grands ouvrages</t>
  </si>
  <si>
    <t>INSPECTION NON DESTRUCTIVE; MAGNETISME; LIGNES HAUTE TENSION; FUITES DE FLUX MAGNETIQUE; DETECTION DE DEFAUTS DANS L'ACIER; SONDE LEGERE</t>
  </si>
  <si>
    <t>Maria Carla, Hermida Borroto</t>
  </si>
  <si>
    <t>352189</t>
  </si>
  <si>
    <t>Exploration de la physiopathologie de la dysplasie osseuse induite par des mutations dominantes dans P3H1 ainsi que du potentiel thérapeutique de la réduction du stress du RE</t>
  </si>
  <si>
    <t>SKELETAL DYSPLASIA; P3H1; UNFOLDED PROTEIN RESPONSE; ER STRESS; DE NOVO MUTATIONS; 4-PBA</t>
  </si>
  <si>
    <t>Frasnelli, Johannes</t>
  </si>
  <si>
    <t>352197</t>
  </si>
  <si>
    <t>L'odorat : une fenêtre sur le cerveau malade</t>
  </si>
  <si>
    <t>ODORAT; PARKINSON; NEURODEGENERESCENCE; SYSTEME TRIGEMINAL; ALZHEIMER; NEUROIMAGERIE</t>
  </si>
  <si>
    <t>Detcheverry, Flavie</t>
  </si>
  <si>
    <t>352199</t>
  </si>
  <si>
    <t>Changements des niveaux de métabolites dans le cerveau et le sang au cours du vieillissement en santé et de la maladie d'Alzheimer, évalués par spectroscopie à résonance magnétique 7 Tesla et par spectrométrie de masse</t>
  </si>
  <si>
    <t>CERVEAU; VIEILLISSEMENT ET MALADIE D'ALZHEIMER; METABOLITES CEREBRAUX; SPECTROSCOPIE PAR RESONANCE MAGNETIQUE; SPECTROMETRIE DE MASSE; BIOMARQUEURS</t>
  </si>
  <si>
    <t>Mokhtari, Ines</t>
  </si>
  <si>
    <t>352227</t>
  </si>
  <si>
    <t>Nouvelles molécules thérapeutiques visant les altérations des cellules souches musculaires en dystrophie myotonique de type 1</t>
  </si>
  <si>
    <t>CELLULES SOUCHES MUSCULAIRES ; INFLAMMATION; DYSTROPHIE MYOTONIQUE DE TYPE 1; FAIBLESSE MUSCULAIRE; MEDIATEURS LIPIDIQUES; RESOLVINES</t>
  </si>
  <si>
    <t>Abboud, Zeinab</t>
  </si>
  <si>
    <t>352230</t>
  </si>
  <si>
    <t>Prise de décision guidée par l'incertitude pour la segmentation assistée par ordinateur d'images médicales imparfaites</t>
  </si>
  <si>
    <t>APPRENTISSAGE AUTOMATIQUE; ANALYSE D'IMAGES MEDICALES; ANALYSE D'INCERTITUDE; APPRENTISSAGE BAYESIEN; VARIABILITE INTER-EVALUATEURS; DIAGNOSTIC ASSISTE PAR ORDINATEUR</t>
  </si>
  <si>
    <t>Nathan, Vandana</t>
  </si>
  <si>
    <t>352238</t>
  </si>
  <si>
    <t>Étude sur le rôle des ligands de Notch durant la différentiation des cellules souches épidermiques chez les mammifères</t>
  </si>
  <si>
    <t>EPIDERMIS; REGENERATION; SIGNALING; DIFFERENTIATION; MOUSE MODELS; MICROSCOPY</t>
  </si>
  <si>
    <t>Charry-Sanchez, Jesus-David</t>
  </si>
  <si>
    <t>352239</t>
  </si>
  <si>
    <t>Évaluation de l'activité neuronale des circuits corticoaccumbaux et tegmentaires en réponse au stress chez la souris mâle et
femelle via l'imagerie calcique en temps réel.</t>
  </si>
  <si>
    <t>NEUROSCIENCE; ANXIO-DEPRESSIVE BEHAVIOR; STRESS; NEURAL SYSTEMS; NEURONAL ACTIVITY; IN-VIVO CALCIUM IMAGING</t>
  </si>
  <si>
    <t>Roset Julia, Marti</t>
  </si>
  <si>
    <t>352246</t>
  </si>
  <si>
    <t>Le théorème de Gross-Kohnen-Zagier via méthodes p-adiques.</t>
  </si>
  <si>
    <t>MATHEMATIQUES; THEORIE DES NOMBRES; COURBE ELLIPTIQUE; FORME MODULAIRE; THEOREME DE GROSS-KOHNEN-ZAGIER;  FAMILLES P-ADIQUES DE FORMES MODULAIRES</t>
  </si>
  <si>
    <t>Shengir, Mohamed</t>
  </si>
  <si>
    <t>352258</t>
  </si>
  <si>
    <t>Développement et changements de la maladie du foie stéatose chez les personnes vivant avec le virus de l'hépatite C après l'éradication virale avec une thérapie antivirale d'action directe</t>
  </si>
  <si>
    <t>STEATOTIC LIVER DISEASE; MASLD; HCV-ASSOCIATED HEPATIC STEATOSIS; SUSTAINED VIROLOGIC RESPONSE; LIVER FIBROSIS; RISK STRATIFICATION</t>
  </si>
  <si>
    <t>Nasreddine, Zaki</t>
  </si>
  <si>
    <t>352265</t>
  </si>
  <si>
    <t>Avancées physico-chimiques à quatre dimensions (3D + temps) du carbone noir et brun transporté par l'air et l'eau : Impact sur le changement climatique et la santé humaine</t>
  </si>
  <si>
    <t>AEROSOLS; DIGITAL IN-LINE HOLOGRAPHY MICROSCOPE; PHYSICOCHEMICAL CHARACTERISTICS; PARTICULATE MATTER; SURFACE PROPERTIES OF CARBON AEROSOLS; IN-SITU AND REAL TIME 4D TRACKING</t>
  </si>
  <si>
    <t>Costantino, Manuela</t>
  </si>
  <si>
    <t>352283</t>
  </si>
  <si>
    <t>Développement de méthodes statistiques pour l’identification des sous-types de maladies et la prédiction génétique</t>
  </si>
  <si>
    <t>GENETIQUE; PREDICTION DE MALADIES; METHODE STATISTIQUE; SOUS-TYPES DE MALADIES; SCORE DE RISQUE POLYGENIQUE (PRS); GENETIQUE STATISTIQUE</t>
  </si>
  <si>
    <t>Arbour, Caroline</t>
  </si>
  <si>
    <t>352325</t>
  </si>
  <si>
    <t>Miser sur le sommeil pour optimiser les résultats de santé pendant et après un épisode de soins aigus</t>
  </si>
  <si>
    <t>SOMMEIL; ACTIGRAPHIE; SOINS ET SERVICES DE SANTE; ETUDES DE COHORTE; TRAUMATOLOGIE; CANCEROLOGIE</t>
  </si>
  <si>
    <t>Samithamby, Abiraam</t>
  </si>
  <si>
    <t>352328</t>
  </si>
  <si>
    <t>Réalité après #MeToo : le viol répété est-il un problème persistant sur les campus universitaires?</t>
  </si>
  <si>
    <t>ACTIVITE SEXUELLE; CONSENTEMENT SEXUEL; MOUVEMENT #METOO; AGRESSION SEXUELLE; VIOLS REPETES; VIOLEURS NON DETECTES</t>
  </si>
  <si>
    <t>Raj, Wojciech</t>
  </si>
  <si>
    <t>352338</t>
  </si>
  <si>
    <t>Surmonter la Multi résistance Intrinsèque aux Agents Thérapeutiques dans l'Adénocarcinome Pulmonaire Humain en Utilisant des Brosses Moléculaires comme Véhicules Unimoléculaires pour une Administration Efficace de formulations à Base de Vitamine E</t>
  </si>
  <si>
    <t>DOXORUBICIN; BIOCOMPATIBLE BOTTLEBRUSH POLYMER; PH-CLEAVABLE BONDS; VITAMIN E; CONTROLLED ANTICANCER DRUG RELEASE; MULTIDRUG RESISTANCE</t>
  </si>
  <si>
    <t>Garcia Garcia, Cindy Lucero</t>
  </si>
  <si>
    <t>352357</t>
  </si>
  <si>
    <t>RELATION DU FLUX SANGUIN CÉRÉBRAL AVEC LES CHANGEMENTS STRUCTURELS DU CERVEAU ET LE MODE DE VIE DANS LE VIEILLISSEMENT</t>
  </si>
  <si>
    <t>NEUROIMAGERIE; NEUROANATOMIE; FACTEURS DE RISQUE; HABITUDES DE VIE; VIEILLISSEMENT; FLUX SANGUIN CEREBRAL</t>
  </si>
  <si>
    <t>352360</t>
  </si>
  <si>
    <t xml:space="preserve">INtégration et Traitement des donnÉes Générées en Routine pour l'Amélioration de la recherche cLinique (INTEGRAL) </t>
  </si>
  <si>
    <t>SCIENCES DES DONNEES MEDICALES; EPIDEMIOLOGIE; RECHERCHE CLINIQUE; ESSAIS CLINIQUES; MEDECINE COMPUTATIONNELLE; SOINS INTENSIFS</t>
  </si>
  <si>
    <t>Pauld, Alicia-Ann</t>
  </si>
  <si>
    <t>352365</t>
  </si>
  <si>
    <t>L'identité Noire à travers le inceldom</t>
  </si>
  <si>
    <t>INCELS; BLACK IDENTITY; GENDER BASED VIOLENCE; HYPERSEXUALIZATION; ALT-RIGHT MOVEMENTS; RACE</t>
  </si>
  <si>
    <t>Coelho, Victor</t>
  </si>
  <si>
    <t>352368</t>
  </si>
  <si>
    <t>Étude du rôle de SRSF3 dans la régulation de l'activité et de la fonction des microglies dans les modèles de la maladie d'Alzheimer</t>
  </si>
  <si>
    <t>MICROGLIA; NEUROINFLAMMATION; NEURODEGENERATION; ANTISENSE THERAPY; SRSF3; POST-TRANSCRIPTIONAL REGULATION</t>
  </si>
  <si>
    <t>Karolinski, Numa</t>
  </si>
  <si>
    <t>352371</t>
  </si>
  <si>
    <t>Comprendre l’impact de la Rotation de Jupiter sur son Origine et son Évolution</t>
  </si>
  <si>
    <t>JUPITER; ROTATION; HYDRODYNAMIC SIMULATIONS; CONVECTION; COMPOSITIONAL GRADIENTS; MULTIDIMENSIONAL MODELING</t>
  </si>
  <si>
    <t>Carrier, Jean-François</t>
  </si>
  <si>
    <t>352378</t>
  </si>
  <si>
    <t>Simulations Monte Carlo pour le calcul de dose mixte en radiothérapie et en médecine nucléaire</t>
  </si>
  <si>
    <t>DOSIMETRIE; SIMULATION NUMERIQUE; PHYSIQUE MEDICALE; PARTICULES ALPHA; PROTONTHERAPIE; MEDECINE NUCLEAIRE</t>
  </si>
  <si>
    <t>Meziadi , Ahlem</t>
  </si>
  <si>
    <t>352379</t>
  </si>
  <si>
    <t>Nanoplexes multifonctionnels pour le ciblage et le suivi de siRNA inhibant l’expression de gènes atherosclerotiques</t>
  </si>
  <si>
    <t xml:space="preserve">CARDIOLOGIE; ATHEROSCLEROSE; NANOCARRIERS; SIRNA; BIOCONJUGATION; NANOPLEX MULTIFONCTIONNEL </t>
  </si>
  <si>
    <t>De Oliveira Savoi, Camila</t>
  </si>
  <si>
    <t>352380</t>
  </si>
  <si>
    <t>Des chemins impressionnistes : les trajectoires et les réseaux d'artistes canadiennes de l'impressionnisme et du postimpressionnisme</t>
  </si>
  <si>
    <t>IMPRESSIONNISME; ART CANADIEN; CARTOGRAPHIE NUMERIQUE; POSTIMPRESSIONNISME; ARTISTES FEMMES; RESEAU ARTISTIQUE</t>
  </si>
  <si>
    <t>Laberge, Luc</t>
  </si>
  <si>
    <t>352384</t>
  </si>
  <si>
    <t>Le travail des adolescents en contexte de pénurie de main d’œuvre : évolution et préoccupations des adolescents et des acteurs de la santé et de la sécurité au travail</t>
  </si>
  <si>
    <t>PREVENTION; BLESSURES AU TRAVAIL; SANTE ET SECURITE AU TRAVAIL; INTENSITE DU TRAVAIL; ADOLESCENTS; ENTREVUES SEMI-DIRIGEES</t>
  </si>
  <si>
    <t>Pancotti, Luca</t>
  </si>
  <si>
    <t>352385</t>
  </si>
  <si>
    <t>Le rôle de la transmission corticale sur la VTA dans le comportement aversif et ses maladaptations moléculaires induites par le stress chronique.</t>
  </si>
  <si>
    <t>Pierres et silicates</t>
  </si>
  <si>
    <t>STRESS; VTA; AVERSIVE BEHAVIOR; SYNAPTIC PLASTICITY; GENE EXPRESSION; DEPRESSION</t>
  </si>
  <si>
    <t>Desrosiers, David-Alexandre</t>
  </si>
  <si>
    <t>352398</t>
  </si>
  <si>
    <t>Commande avancée de procédés minéralurgiques - Considérations géométallurgiques et minéralogiques</t>
  </si>
  <si>
    <t>COMMANDE; CINETIQUE DE FLOTTATION; RECONCILIATION DE DONNEES; LIBERATION; JUMEAU NUMERIQUE; OPTIMISATION</t>
  </si>
  <si>
    <t>Gao, Peng</t>
  </si>
  <si>
    <t>352411</t>
  </si>
  <si>
    <t>Étude sur la matrice immunitaire provisoire dans les lésions rénales via SMOC2</t>
  </si>
  <si>
    <t>KIDNEY FIBROSIS; MATRICELLULAR PROTEINS (MCPS); SMOC2; TUBULAR EPITHELIAL CELLS; MACROPHAGES; INFLAMMATION</t>
  </si>
  <si>
    <t>Pellerin, Félix</t>
  </si>
  <si>
    <t>352427</t>
  </si>
  <si>
    <t>Propriétés thermodynamiques de la matière topologique dans des réseaux de fibres optiques</t>
  </si>
  <si>
    <t>MATIERE CONDENSEE; OPTIQUE QUANTIQUE; ENVIRONNEMENT THERMODYNAMIQUE; DECOHERENCE D'ETATS QUANTIQUES; PHASES TOPOLOGIQUES; PHOTONIQUE TOPOLOGIQUE</t>
  </si>
  <si>
    <t>Javed, Muhammad Asim</t>
  </si>
  <si>
    <t>352430</t>
  </si>
  <si>
    <t>Caractérisation de la diversité génétique de Plasmodiophora brassicae</t>
  </si>
  <si>
    <t>PLANT BIOLOGY; PLANT PATHOLOGY; BIOINFORMATICS; PATHOGEN GENOMICS; POPULATION GENOMICS ; PLASMODIOPHORA BRASSICAE</t>
  </si>
  <si>
    <t>Farrell, Dean</t>
  </si>
  <si>
    <t>352438</t>
  </si>
  <si>
    <t xml:space="preserve">Les Modernismes Queers dans la Littérature Gaélique de l'Irlande </t>
  </si>
  <si>
    <t>GAELIC; IRISH; MODERNIST; LITERATURE; QUEER; POSTCOLONIAL</t>
  </si>
  <si>
    <t>Morissette, Charlotte</t>
  </si>
  <si>
    <t>352466</t>
  </si>
  <si>
    <t>Apprentissage par imitation avec données multimodales pour le transfert d'objet entre humain et robot.</t>
  </si>
  <si>
    <t>ROBOTIQUE; INTERACTION HOMME-ROBOT; APPRENTISSAGE PAR IMITATION; INTELLIGENCE ARTIFICIELLE; APPRENTISSAGE PAR RENFORCEMENT; BIOMECANIQUES</t>
  </si>
  <si>
    <t>Ducharme, Marie-Ève</t>
  </si>
  <si>
    <t>352472</t>
  </si>
  <si>
    <t>Naviguer la révolution de la commodité : comment le changement des habitudes d'achat des consommateurs affecte la culture, la qualité et la connexion aux aliments</t>
  </si>
  <si>
    <t>FOOD CHOICES; CONVENIENCE; ONLINE GROCERY; BUYING LOCAL; CITIZEN-CONSUMERS; MULTI-METHOD APPROACH</t>
  </si>
  <si>
    <t>Blais, Guillaume</t>
  </si>
  <si>
    <t>352475</t>
  </si>
  <si>
    <t>La maturation de la morphologie lexicale et grammaticale : Une étude de potentiels évoqués chez les aînés québécois</t>
  </si>
  <si>
    <t>LANGUE FRANCAISE; VIEILLISSEMENT; MORPHOLOGIE; ACCORD GRAMMATICAL; ACCES LEXICAL; POTENTIELS EVOQUES</t>
  </si>
  <si>
    <t>Ma, Doan Hai</t>
  </si>
  <si>
    <t>352495</t>
  </si>
  <si>
    <t>Impact de l'établissement d'une zone industrielle sur la croissance des emplois qualifiés</t>
  </si>
  <si>
    <t>Structures de marché</t>
  </si>
  <si>
    <t>PLACE-BASED POLICIES; SKILLED JOBS; INDUSTRIAL ZONES; DEVELOPMENT; LABOR; DIFFERENCES-IN-DIFFERENCES</t>
  </si>
  <si>
    <t>Ebadat Parast, Mahsa</t>
  </si>
  <si>
    <t>352502</t>
  </si>
  <si>
    <t>Amélioration de la résilience du système électrique : Évaluation probabiliste, optimisation stochastique et contrôle des composants critiques</t>
  </si>
  <si>
    <t>EXTREME WEATHER; PROBABILISTIC EVALUATION; RENEWABLE ENERGY SOURCES; STOCHASTIC OPTIMIZATION; RELIABILITY; RESILIENCE</t>
  </si>
  <si>
    <t>Kelanemer Holban, Iones</t>
  </si>
  <si>
    <t>352511</t>
  </si>
  <si>
    <t>Hétérogénéité des chocs de politique monétaire à travers la distribution d’âge au Canada</t>
  </si>
  <si>
    <t>ECONOMETRIE; MACROECONOMIE; INFLATION; TAUX D'INTERET; CONSOMATION; DEMOGRAPHIE</t>
  </si>
  <si>
    <t>Cormier, Gina</t>
  </si>
  <si>
    <t>352516</t>
  </si>
  <si>
    <t xml:space="preserve">Développement et validation d'une échelle de mesure de l'ouverture idéologique </t>
  </si>
  <si>
    <t>SOCIAL PSYCHOLOGY; PSYCHOMETRICS; PERSONALITY; OPENMINDEDNESS; IDEOLOGY DEVELOPMENT; RADICALIZATION</t>
  </si>
  <si>
    <t>Lecourt, Jessica</t>
  </si>
  <si>
    <t>352518</t>
  </si>
  <si>
    <t>Optimisation de la prescription d'exercice pour les patients atteints d'un cancer de la prostate : une étude pilote basée sur la préférence du participant</t>
  </si>
  <si>
    <t>ACTIVITE PHYSIQUE; CANCER DE LA PROSTATE; ENTRAINEMENT DE HAUTE INTENSITE; TRAITEMENT ADJUVANT; COMPOSITION CORPORELLE; METASTASE</t>
  </si>
  <si>
    <t>Richer, Megan</t>
  </si>
  <si>
    <t>352535</t>
  </si>
  <si>
    <t>Le rôle des estrogènes dans un modèle 3D de paroi vaginale reconstruit par génie tissulaire</t>
  </si>
  <si>
    <t>VAGIN; HORMONES; ESTROGENE; EPITHELIUM; DIFFERENCIATION; SIGNALISATION</t>
  </si>
  <si>
    <t>Rowe, Connor</t>
  </si>
  <si>
    <t>352537</t>
  </si>
  <si>
    <t>Traitement et amplification d'images à l'aide de manipulations de phase en photonique analogique</t>
  </si>
  <si>
    <t>PHOTONIQUE; QUANTIQUE; EFFET TALBOT; AMPLIFICATION DE L'IMAGE; TRAITEMENT OPTIQUE; DEBRUITAGE</t>
  </si>
  <si>
    <t>Al Hakeem, Bashar</t>
  </si>
  <si>
    <t>352545</t>
  </si>
  <si>
    <t>Élucider et Exploiter les Relations Séquence-Structure-Fonction des Peptides Riches en Histidine Complexant les Métaux et Inspirés par le Byssus des Moules</t>
  </si>
  <si>
    <t>MATERIALS; MUSSEL BYSSAL THREADS; SELF-HEALING; HYDROGELS; PEPTIDE SYNTHESIS; HISTIDINE RICH DOMAINS</t>
  </si>
  <si>
    <t>Rihal, Tripat</t>
  </si>
  <si>
    <t>352559</t>
  </si>
  <si>
    <t xml:space="preserve">Profils d'exposition au racisme en ligne et aux microagressions dans les médias et impacts sur les symptômes de santé mentale intériorisés des étudiants universitaires asiatiques : Une étude multi-méthodes </t>
  </si>
  <si>
    <t>ANXIETY; DEPRESSION; EMERGING ADULTS; ONLINE RACISM ; MEDIA MICROAGGRESSION; ASIAN UNIVERSITY STUDENTS</t>
  </si>
  <si>
    <t>Fathabadi, Milad</t>
  </si>
  <si>
    <t>352563</t>
  </si>
  <si>
    <t>Conception et développement d'un nouveau semi-conducteur au nitrure III pour le traitement durable des eaux usées et la production de carburant par la lumière solaire : vers la destruction photocatalytique des PFAS dans les eaux usées</t>
  </si>
  <si>
    <t>WASTEWATER TREATMENT; SEMICONDUCTORS NANOWIRES; EPITAXY; III-NITRIDE NANOWIRES; PHOTOCATALYSIS; PFAS DESTRUCTION</t>
  </si>
  <si>
    <t>Boirin, Zoé</t>
  </si>
  <si>
    <t>352571</t>
  </si>
  <si>
    <t>Globalisation et droits des peuples autochtones : l'appropriation du droit au CPLE des peuples autochtones par les entreprises minières multinationales implantées au Canada.</t>
  </si>
  <si>
    <t>DROITS DES PEUPLES AUTOCHTONES; ENTREPRISES MINIERES; RESPONSABILITE SOCIALE DES ENTREPRISES; CONSULTATION DES PEUPLES AUTOCHTONES; SOCIOLOGIE DU DROIT ; GLOBALISATION</t>
  </si>
  <si>
    <t>Mughal, Sarah</t>
  </si>
  <si>
    <t>352577</t>
  </si>
  <si>
    <t>Aider ceux qui en ont le plus besoin:  Explorer comment les services intégrés pour les jeunes comprennent, évaluent et orientent la prestation de services pour répondre à différents niveaux de besoins en santé mentale</t>
  </si>
  <si>
    <t>MENTAL HEALTH ; YOUTH MENTAL HEALTH; HEALTH SERVICES; HEALTH SYSTEM; SYSTEM REFORM; ILLNESS SEVERITY</t>
  </si>
  <si>
    <t>Brailovski, Alexandre</t>
  </si>
  <si>
    <t>352590</t>
  </si>
  <si>
    <t>Impacts à basse vitesses de gouttelettes gelées en lévitation acoustique sur des surfaces hydrophiles et superhydrophobes fixes</t>
  </si>
  <si>
    <t>AERONAUTIQUE; MATERIAUX; DEGIVRAGE; LEVITATION; METAUX; GLACE</t>
  </si>
  <si>
    <t>Tchinda, Paul Emile</t>
  </si>
  <si>
    <t>352599</t>
  </si>
  <si>
    <t>Agriculture urbaine et urbanisation: Dynamiques socio-spatiales, pratiques et tensions de l’agriculture
urbaine des villes de différentes tailles au Cameroun.</t>
  </si>
  <si>
    <t>AGRICULTURE URBAINE; URBANISATION; DISTRIBUTION SPATIALE; MOTIVATIONS; CONFLITS ET TENSIONS; CAMEROUN</t>
  </si>
  <si>
    <t>Villa Cardona, Helena</t>
  </si>
  <si>
    <t>352606</t>
  </si>
  <si>
    <t>Du plaisir au pouvoir : plaisir sexuel, émancipation et égalité des sexes</t>
  </si>
  <si>
    <t>PLAISIR SEXUAL; GENRE; EMANCIPATION; FEMMES; EGALITE DES SEXES; CHANGEMENT SOCIAL</t>
  </si>
  <si>
    <t>Quaegebeur, Nicolas</t>
  </si>
  <si>
    <t>352658</t>
  </si>
  <si>
    <t>Localisation et caractérisation de sources de bruit environnemental à l’aide de caméras acoustiques</t>
  </si>
  <si>
    <t>Réduction des sources de contamination atmosphérique et sonore</t>
  </si>
  <si>
    <t>0PAS</t>
  </si>
  <si>
    <t>SOURCES ACOUSTIQUES; BRUIT ENVIRONNEMENTAL; IMAGERIE ACOUSTIQUE; CAMERA ACOUSTIQUE; DIRECTIVITE; PROPRIETES MECANIQUES</t>
  </si>
  <si>
    <t>Côté, Olivier</t>
  </si>
  <si>
    <t>352663</t>
  </si>
  <si>
    <t>Méthodologie appliquée permettant de construire un tarif d'assurance générale non discriminatoire sur une 
variable sensible spécifiée.</t>
  </si>
  <si>
    <t>EQUITE; DISCRIMINATION; TARIFICATION ; INFERENCE CAUSALE; MODELISATION; APPLICATIONS ACTUARIELLES</t>
  </si>
  <si>
    <t>Martelo Torres, Sara Amanecer</t>
  </si>
  <si>
    <t>352664</t>
  </si>
  <si>
    <t>Recherche collaborative sur l’intégration des TIC à partir du modèle TPaCK dans l’enseignement musical instrumental
individuel en contexte extrascolaire.</t>
  </si>
  <si>
    <t>ENSEIGNEMENT DE LA MUSIQUE INSTRUMENTAL; MODELE TPACK; PEDAGOGIE INSTRUMENTALE EXTRASCOLAIRE; INTEGRATION DES TIC; RECHERCHE COLLABORATIVE; COMMUNAUTE DE PRATIQUE</t>
  </si>
  <si>
    <t>Chu, Tasmin</t>
  </si>
  <si>
    <t>352672</t>
  </si>
  <si>
    <t>Combinatoires déscriptives et algorithms locales pour les colorations des graphes aléatoires</t>
  </si>
  <si>
    <t>COMBINATORICS; DESCRIPTIVE SET THEORY; DESCRIPTIVE COMBINATORICS; GRAPH COLOURINGS; COUNTABLE COMPUTABILITY THEORY; LOCAL MODEL FOR GRAPH COLOURINGS</t>
  </si>
  <si>
    <t>Yergeau, Koralie</t>
  </si>
  <si>
    <t>352674</t>
  </si>
  <si>
    <t>Transformation structurelle pour mieux prendre soin des soignantes : une ethnographie descriptive du rôle et des perceptions des gestionnaires du réseau de la santé et des services sociaux</t>
  </si>
  <si>
    <t>SANTE; EQUITE; JUSTICE SOCIALE; TRAVAIL DE CARE; GESTIONNAIRES; ETHNOGRAPHIE</t>
  </si>
  <si>
    <t>Falardeau, Dominic</t>
  </si>
  <si>
    <t>352676</t>
  </si>
  <si>
    <t>Effets de la modulation du noyau sensoriel principal du Trijumeau sur les mouvements masticatoires</t>
  </si>
  <si>
    <t>GENERATEUR PATRONS CENTRAL; ASTROCYTE; GPC; MASTICATION; RYTHMOGENESE; MOUVEMENT RYTHMIQUE</t>
  </si>
  <si>
    <t>Tobia, Jessica</t>
  </si>
  <si>
    <t>352677</t>
  </si>
  <si>
    <t xml:space="preserve">Analyse des mesures de l'attention et de leur association avec les compétences en numératie et en littératie chez les jeunes présentant des troubles du neurodéveloppement </t>
  </si>
  <si>
    <t xml:space="preserve">ACADEMIC ACHIEVEMENT ; ATTENTION; NUMERACY SKILLS; LITERACY SKILLS; NEURODEVELOPMENTAL DISORDERS ; AUTISM SPECTRUM DISORDER </t>
  </si>
  <si>
    <t>Avalos Ramirez, Antonio</t>
  </si>
  <si>
    <t>352681</t>
  </si>
  <si>
    <t>Développement des méthodes d’évaluation de l’impact sur la pollution atmosphérique des mesures d’atténuation du site d’enfouissement technique de la Régie régional de gestion de matières résiduelles de Portneuf</t>
  </si>
  <si>
    <t>POLLUANTS ATMOSPHERIQUES; CAPTURE BIOGAZ; SITE D'ENFOUISSEMENT TECHNIQUE; GAZ A EFFET DE SERRE; COV; DISPERSION DE POLLUANTS</t>
  </si>
  <si>
    <t>Gerkins, Claire</t>
  </si>
  <si>
    <t>352695</t>
  </si>
  <si>
    <t>L'influence de la disponibilité du fer dans l'enfance sur le développement du système immunitaire</t>
  </si>
  <si>
    <t>Manipulation alimentaire</t>
  </si>
  <si>
    <t>IRON; IMMUNE DEVELOPMENT; GUT MICROBIOTA; ALLERGY; INFECTION; CANCER</t>
  </si>
  <si>
    <t>Tse, Sze Man</t>
  </si>
  <si>
    <t>352701</t>
  </si>
  <si>
    <t>Utiliser des données multimodales et la santé mobile en asthme pédiatrique pour prédire les complications et la réponse aux traitements chez les enfants à risque élevé de morbidité</t>
  </si>
  <si>
    <t>ASTHME; PEDIATRIE; BIOTHERAPIE; EXACERBATIONS; REPONSE AUX TRAITEMENTS; PREDICTEURS</t>
  </si>
  <si>
    <t>Bourassa, Francis</t>
  </si>
  <si>
    <t>352705</t>
  </si>
  <si>
    <t>Développement d'une méthode d’analyse protéogénomique en temps réel pour faciliter l'application clinique de la spectrometrie de masse</t>
  </si>
  <si>
    <t>IA; BIOINFORMATIQUE; BIOLOGIE SYSTEMIQUE; MEDECINE DE PRECISION; SPECTROMETRIE DE MASSE; PROTEOGENOMIQUE</t>
  </si>
  <si>
    <t>Dey, Anindya Sundar</t>
  </si>
  <si>
    <t>352725</t>
  </si>
  <si>
    <t>Révéler le rôle des microbes dans la biorestauration des substances perfluorées et polyfluorées (PFAS) à l'aide de la méta-omique et d'approches avancées de biologie moléculaire</t>
  </si>
  <si>
    <t>PFAS; BIOREMEDIATION; ENRICHMENT; METAGENOMICS; METATRANSCRIPTOMICS; DNA-STABLE ISOTOPE PROBING</t>
  </si>
  <si>
    <t>Akbarzadeh, Nima</t>
  </si>
  <si>
    <t>352729</t>
  </si>
  <si>
    <t>Intégrer l'humanité dans l'apprentissage par renforcement : équité et aversion au risque chez les bandits agités pour les applications de soins de santé</t>
  </si>
  <si>
    <t>REINFORCEMENT LEARNING; MARKOV DECISION PROCESS; RESTLESS BANDITS; FAIRNESS; RISK-AVERSION; HEALTH-CARE</t>
  </si>
  <si>
    <t>Forest Leblanc, Abigaël</t>
  </si>
  <si>
    <t>352746</t>
  </si>
  <si>
    <t>Fonctionnement et propriétés des ellipses verbales en inuktitut du Nunavik</t>
  </si>
  <si>
    <t>SYTAXE; SEMANTIQUE; MORPHOLOGIE; POLYSYNTHESE; ELLIPSE; INUKTITUT</t>
  </si>
  <si>
    <t>Hebert-Mondragon, Frédérique</t>
  </si>
  <si>
    <t>352750</t>
  </si>
  <si>
    <t>S'adapter aux changements climatiques : Une analyse de la capacité d'adaptation du secteur immobilier canadien</t>
  </si>
  <si>
    <t xml:space="preserve">ADAPTATION POLICIES; TRANSITION RISK ; CLIMATE CHANGE; URBAN PLANNING; RESILIENCE; ADAPTIVE CAPACITY </t>
  </si>
  <si>
    <t>Chainani, Armaan</t>
  </si>
  <si>
    <t>352760</t>
  </si>
  <si>
    <t>Les fantômes du passé dans le cinéma indonésien contemporain: Retracer la postcolonialité, des traumatismes et des spectres du 'Nouvel Ordre'.</t>
  </si>
  <si>
    <t>FILM STUDIES; POSTCOLONIAL; HORROR; INDONESIA; HISTORY; GENRE</t>
  </si>
  <si>
    <t>Gariépy-Girouard, Étienne</t>
  </si>
  <si>
    <t>352783</t>
  </si>
  <si>
    <t>Développement d'outils de caractérisation hybride de la trajectoire sociogéomorphologique des systèmes fluviaux : exemple appliqué à la rivière de sable Saint-Augustin - Pakua Shipu</t>
  </si>
  <si>
    <t>SOCIOGEOMORPHOLOGIE; TRAJECTOIRE; COURS D'EAU; HYBRIDE; HYDROGEOMORPHOLOGIE; TERRITORIALITES</t>
  </si>
  <si>
    <t>Wang, Ruojun</t>
  </si>
  <si>
    <t>352793</t>
  </si>
  <si>
    <t>Utilisation du Machine Learning pour Classer les Conditions de Fatigue Visuelle : Une Étude Méthodologique d'Évaluation de l'Expérience Utilisateur en Temps Réel</t>
  </si>
  <si>
    <t>NEUROPHYSIOLOGY; NEUROIS; USER EXPERIENCE; VISUAL FATIGUE; IMPLICIT MEASURES; MACHINE LEARNING</t>
  </si>
  <si>
    <t>Deng, Lin</t>
  </si>
  <si>
    <t>352814</t>
  </si>
  <si>
    <t xml:space="preserve">Métasurface sur puce conçue par conception inverse pour l'interface entre l'optique en espace libre et la photonique quantique intégrée </t>
  </si>
  <si>
    <t>METASURFACE ; SCIENCE QUANTIQUE;  PHOTONIQUE ;  PHOTONIQUE QUANTIQUE ;  NANOPHOTONIQUE; PHOTONIQUE INTEGREE</t>
  </si>
  <si>
    <t>Kwok, Devin</t>
  </si>
  <si>
    <t>352816</t>
  </si>
  <si>
    <t>Identifier les similitudes et les différences dans les réseaux neuronaux profonds en remaniant et en combinant les poids des réseaux</t>
  </si>
  <si>
    <t>L?INTELLIGENCE ARTIFICIELLE; APPRENTISSAGE AUTOMATIQUE; APPRENTISSAGE PROFOND; THEORIE DE RESEAUX NEURONAUX ARTIFICIELS; SYMETRIES DE PERMUTATION; THEORIE DU TRANSPORT</t>
  </si>
  <si>
    <t>Bourgeois, Zackari</t>
  </si>
  <si>
    <t>352830</t>
  </si>
  <si>
    <t>Repenser les approches transnationales du « nationalisme chrétien » : regards comparés sur les États-Unis, le Canada et le Brésil</t>
  </si>
  <si>
    <t>SOCIOLOGIE DES RELIGIONS; ETUDES TRANSNATIONALES; ANALYSE DU DISCOURS; NATIONALISME CHRETIEN; THEOLOGIE POLITIQUE; GUERRE SPIRITUELLE</t>
  </si>
  <si>
    <t>Cabalo, Donna Gift</t>
  </si>
  <si>
    <t>352831</t>
  </si>
  <si>
    <t>Cartographie de la réorganisation des circuits de mémoire déclarative dans l'épilepsie pharmaco-résistante</t>
  </si>
  <si>
    <t>TEMPORAL LOBE EPILEPSY; MESIOTEMPORAL LOBE; NEUROIMAGING; EPISODIC AND SEMANTIC MEMORY; GRADIENTS ; CONNECTOMICS</t>
  </si>
  <si>
    <t>Zhao, Rebecca</t>
  </si>
  <si>
    <t>352856</t>
  </si>
  <si>
    <t>Illustrer les traumatismes intergénérationnels des Canadiens d'origine chinoise par des récits graphiques</t>
  </si>
  <si>
    <t>MENTAL HEALTH; HISTORICAL TRAUMA; DIASPORA; COMICS; GRAPHIC MEDICINE; RACIALIZED</t>
  </si>
  <si>
    <t>Roy, Nicolas</t>
  </si>
  <si>
    <t>352864</t>
  </si>
  <si>
    <t>Exploration des mécanismes neuronaux de la perception de la douleur par la stimulation sensorielle rythmique.</t>
  </si>
  <si>
    <t>DOULEUR; NEUROSCIENCE; ELECTROENCEPHALOGRAPHIE; STIMULATION SENSORIELLE RYTHMIQUE; MECANISMES NEURONAUX; FREQUENCES CEREBRALES</t>
  </si>
  <si>
    <t>Kesour, Kamal</t>
  </si>
  <si>
    <t>352875</t>
  </si>
  <si>
    <t>Développement de méthodologies et d’outils pratiques d’aide à la décision pour la gestion du bruit en milieu portuaire.</t>
  </si>
  <si>
    <t>BRUIT ENVIRONNEMENTAL; CHARACTERISATION; RADAR ACOUSTIQUE; OPERATIONS PORTUAIRES; SOURCE DE BRUIT; CARTOGRAPHIE</t>
  </si>
  <si>
    <t>Lupien, Kathleen</t>
  </si>
  <si>
    <t>352876</t>
  </si>
  <si>
    <t>Utilisation de nanoparticules de platine pour optimiser la sensibilité de tests diagnostiques micro-fluidiques</t>
  </si>
  <si>
    <t>SANTE; MICROFLUIDIQUE; TESTS DIAGNOSTIQUES; MODELISATION NUMERIQUE; DISPOSITIFS SUR PUCE; NANOPARTICULES DE PLATINE</t>
  </si>
  <si>
    <t>Schulz, Mathieu</t>
  </si>
  <si>
    <t>352882</t>
  </si>
  <si>
    <t>Étude de la reprogrammation épigénétique des spermatogonies au cours du développement chez l’homme</t>
  </si>
  <si>
    <t>EPIGENOMIQUE; SPERMATOGENESE; BIO-INFORMATIQUE; METHYLATION DE L'ADN; REPRODUCTION; INFLUENCES ENVRIONMENTALES</t>
  </si>
  <si>
    <t>Moore, Adelyn</t>
  </si>
  <si>
    <t>352885</t>
  </si>
  <si>
    <t>Efficacité de l'addition d'empagliflozin à des systèmes d'administration d'insuline automatisés (SAIA) chez des adultes
atteints de diabète de type 1 avec des résultats glycémiques sous-optimaux: un essai randomisé, contrôlé, et conçu en
parallel.</t>
  </si>
  <si>
    <t>TYPE 1 DIABETES; INSULIN THERAPY; AUTOMATED INSULIN DELIVERY; SODIUM/GLUCOSE COTRANSPORTER 2 INHIBITOR; EMPAGLIFLOZIN; DIABETIC KETOACIDOSIS</t>
  </si>
  <si>
    <t>Mackenzie, Andrew</t>
  </si>
  <si>
    <t>352907</t>
  </si>
  <si>
    <t>Le Moment en Descente de Gradient Stochastique en Haute Dimension</t>
  </si>
  <si>
    <t>OPTIMISATION STOCHASTIQUE; RESEAUX NEURONAUX; DESCENTE DE GRADIENT AVEC MOMENT; THEORIE DES MATRICES ALEATOIRES; FLOT DE GRADIENT; DYNAMIQUES EN HAUTE DIMENSION</t>
  </si>
  <si>
    <t>Dufour, Myriam</t>
  </si>
  <si>
    <t>352913</t>
  </si>
  <si>
    <t>Nordicité, matérialité, blancheur; l’expression du gothique en art actuel</t>
  </si>
  <si>
    <t>GOTHIQUE; ART ACTUEL; ART QUEBECOIS; NORDICITE; MATERIALITE; ALTERITE</t>
  </si>
  <si>
    <t>Mahbub, Luba Binte</t>
  </si>
  <si>
    <t>352928</t>
  </si>
  <si>
    <t>Comprendre le rôle des phosphatases PRL dans l'homéostasie du magnésium et le cancer</t>
  </si>
  <si>
    <t>MAGNESIUM HOMEOSTASIS; CANCER METASTASIS; ONCOGENE; PHOSPHATASE OF REGENERATING LIVER (PRL); PSEUDOPHOSPHATASE; PHOSPHOCYSTEINE</t>
  </si>
  <si>
    <t>Mbonimpa, Mamert</t>
  </si>
  <si>
    <t>352930</t>
  </si>
  <si>
    <t>Développement de connaissances et d’outils pour l’atténuation d'émission de poussières sur les aires d’accumulation des résidus miniers</t>
  </si>
  <si>
    <t xml:space="preserve">EMISSION DE POUSSIERES; PARCS A RESIDUS; MESURES D'ATTENUATION; CARACTERISATION CHIMIQUE; DISTRIBUTION SPATIALE ET TEMPORELLE ; MODELE A HAUTE RESOLUTION </t>
  </si>
  <si>
    <t>Moldakozhayev, Alibek</t>
  </si>
  <si>
    <t>352931</t>
  </si>
  <si>
    <t>Promouvoir un vieillissement en bonne santé grâce à la modulation métabolique</t>
  </si>
  <si>
    <t>AGING; METABOLISM; DEVELOPMENT; TRANSPLANTATION; OMICS; GENE EXPRESSION</t>
  </si>
  <si>
    <t>Chahoud, Mario</t>
  </si>
  <si>
    <t>352939</t>
  </si>
  <si>
    <t>Optimisation du déploiement à la demande et de la sélection des clients dans les environnements d'apprentissage fédérés (Federated Learning) grâce à l'intégration de schémas multicritères avancés et de technologies pour une efficacité accrue.</t>
  </si>
  <si>
    <t>ON-DEMAND; CONTAINERIZATION TECHNOLOGY; FEDERATED LEARNING; CLIENT DEPLOYMENT AND SELECTION; PRIVACY; IOT AND MOBILE</t>
  </si>
  <si>
    <t>Germinario, Isabella</t>
  </si>
  <si>
    <t>352941</t>
  </si>
  <si>
    <t>Examen du rôle de l'autosélection des travailleurs dans les écarts de productivité sectorielle dans les pays en développement</t>
  </si>
  <si>
    <t>Systèmes et flux économiques</t>
  </si>
  <si>
    <t>LABOUR SELECTION; SECTORAL PRODUCTIVITY GAPS; AGRICULTURAL PRODUCTIVITY; SORTING SECTORS; SELF-SELCTION; ECONOMIC GROWTH</t>
  </si>
  <si>
    <t>Milisav, Filip</t>
  </si>
  <si>
    <t>352956</t>
  </si>
  <si>
    <t>Associer structure et fonction computationnelle du connectome humain en utilisant le calcul par réservoir</t>
  </si>
  <si>
    <t>STRUCTURE-FUNCTION RELATIONSHIPS ; COGNITIVE FUNCTION ; NETWORK NEUROSCIENCE; NEUROMORPHIC NETWORKS ; RESERVOIR COMPUTING ; HUMAN CONNECTOME</t>
  </si>
  <si>
    <t>Li, Heyang</t>
  </si>
  <si>
    <t>352963</t>
  </si>
  <si>
    <t>Intégration de la Reconnaissance des Émotions dans ADiNA : Avatar Infirmier Numérique IA pour un Soin Amélioré des Aînés</t>
  </si>
  <si>
    <t>EMOTION RECOGNITION; HUMAN-COMPUTER INTERACTION; HEALTH INFORMATICS; ARTIFICIAL INTELLIGENCE IN HEALTHCARE; CONVERSATIONAL AI; MACHINE LEARNING</t>
  </si>
  <si>
    <t>Viviani, Roberto</t>
  </si>
  <si>
    <t>352965</t>
  </si>
  <si>
    <t>Lire Pasolini à travers Marcuse : sexualité et consommation dans l'ère contemporaine</t>
  </si>
  <si>
    <t>PASOLINI; MARCUSE; SEXUALITY; WESTERN MARXISM; AESTHETICS; CINEMA</t>
  </si>
  <si>
    <t>Idi, Walid</t>
  </si>
  <si>
    <t>352972</t>
  </si>
  <si>
    <t>Effet de l'agrégation de l'alpha-synucléine sur les systèmes de dégradation des protéines et son implication dans la pathogenèse de la maladie de Parkinson</t>
  </si>
  <si>
    <t xml:space="preserve">NEURODEGENERESCENCE; MALADIE DE PARKINSON; AGREGATION DES PROTEINES; ALPHA-SYNUCLEINE; CONTROLE QUALITE DES PROTEINES; MODIFICATION POST-TRADUCTIONNELLE </t>
  </si>
  <si>
    <t>Yasin, Burcu</t>
  </si>
  <si>
    <t>352979</t>
  </si>
  <si>
    <t>Monter le volume, baisser le volume:Renouveau Urbain, Ambiances et Transformation de la Musique Rom Turque</t>
  </si>
  <si>
    <t>ROMANI MUSIC; GENTRIFICATION; MUSIC AND SPACE; CULTURAL PRODUCTION; WORLD MUSIC; STYLE</t>
  </si>
  <si>
    <t>Anger, Elena</t>
  </si>
  <si>
    <t>353014</t>
  </si>
  <si>
    <t>Outils didactiques et méthodes pédagogiques adaptés aux capacités et besoins des enfants atteints du trouble développemental de la coordination pour
l’enseignement d’un instrument de musique.</t>
  </si>
  <si>
    <t>ENSEIGNEMENT DE LA MUSIQUE; TROUBLE DEVELOPPEMENTAL DE COORDINATION; STRATEGIES D'ENSEIGNEMENT; OUTILS DIDACTIQUES; ENFANTS D'AGE PRIMAIRE; HARPE</t>
  </si>
  <si>
    <t>Marcoux St-Pierre, Tristan</t>
  </si>
  <si>
    <t>353022</t>
  </si>
  <si>
    <t>Conception de matériaux conducteurs à base de polymères pi-conjugués pour la conception d'électrodes
transparentes et prédictions de leurs propriétés à l'aide de calculs quanto-chimiques</t>
  </si>
  <si>
    <t>POLYMERES CONDUCTEURS; MATERIAUX ORGANIQUES; CONDUCTEURS TRANSPARENTS; CALCULS QUANTO-CHIMIQUES; ELECTRONIQUE IMPRIMEE; ENERGIE</t>
  </si>
  <si>
    <t>Mailloux, Anne-Sophie</t>
  </si>
  <si>
    <t>353026</t>
  </si>
  <si>
    <t xml:space="preserve">Le rôle de la médiation pédagogique en contexte d’enseignement de la danse, dans le développement des habiletés associées aux fonctions exécutives d’élèves en difficulté d’apprentissage du secondaire </t>
  </si>
  <si>
    <t>ELEVES HDAA; ENSEIGNEMENT DE LA DANSE; INTERVENTION ORTHOPEDAGOGIQUE; DIFFICULTE D'APPRENTISSAGE; FONCTIONS EXECUTIVES; MEDIATION PEDAGOGIQUE</t>
  </si>
  <si>
    <t>Qorbani Hesari, Mohammad</t>
  </si>
  <si>
    <t>353057</t>
  </si>
  <si>
    <t>Naviguer dans l’épée à double tranchant de l’IA générative en entrepreneuriat : une perspective acteur-réseau</t>
  </si>
  <si>
    <t>ENTREPRENEURSHIP; GENERATIVE AI; ARTIFICIAL INTELIGENCE; ACTOR-NETWORK THEORY; CHAT GPT; RESPONSIBLE AI</t>
  </si>
  <si>
    <t>Paquette, Virginie</t>
  </si>
  <si>
    <t>353062</t>
  </si>
  <si>
    <t>Les orientations «servir» et «se servir»: antécédents et conséquences interpersonnelles au travail</t>
  </si>
  <si>
    <t>BESOINS PSYCHOLOGIQUES FONDAMENTAUX; ORIENTATIONS SERVIR ET SE SERVIR; COMPORTEMENTS NEGATIFS AU TRAVAIL; COMPORTEMENTS DE CIVILITE AU TRAVAIL; CLIMAT ORGANISATIONNEL; RELATIONS INTERPERSONNELLES AU TRAVAIL</t>
  </si>
  <si>
    <t>Yang, Muhe</t>
  </si>
  <si>
    <t>353067</t>
  </si>
  <si>
    <t>Soutenir l'activité physique à un âge avancé : Co-conception de technologies de promotion de l'activité</t>
  </si>
  <si>
    <t>HUMAN-COMPUTER INTERACTION; BEHAVIOUR CHANGE TECHNOLOGY; PHYSICAL ACTIVITY; OLDER ADULTS; ACCESSIBILITY; CO-DESIGN</t>
  </si>
  <si>
    <t>Stevenson, Andrew</t>
  </si>
  <si>
    <t>353073</t>
  </si>
  <si>
    <t xml:space="preserve">Rayonnement ultraviolet, pollution de l'air et santé en Écosse: un projet de recherche de couplage d'enregistrements </t>
  </si>
  <si>
    <t>ENVIRONMENTAL HEALTH; POPULATION HEALTH; ULTRAVIOLET RADIATION; AIR POLLUTION; MORTALITY; COVID-19</t>
  </si>
  <si>
    <t>Johnston, William</t>
  </si>
  <si>
    <t>353092</t>
  </si>
  <si>
    <t>Les catégories syntaxiques en hmong blanc: implications pour la théorie linguistique et l'enseignement des langues</t>
  </si>
  <si>
    <t>SYNTAX; LINGUISTIC FIELDWORK; SYNTACTIC CATEGORIES; DISTRIBUTED MORPHOLOGY; LEXICAL AND FUNCTIONAL CATEGORIES; WHITE HMONG</t>
  </si>
  <si>
    <t xml:space="preserve">Lefebvre , Lancia </t>
  </si>
  <si>
    <t>353093</t>
  </si>
  <si>
    <t>L'effet de la microgravité sur les cellules de mammifères.</t>
  </si>
  <si>
    <t>CELLULES DE MAMMIFERES ; CANCERE; MICROSCOPIE; ETUDES EN MICROGRAVITE; CYTOSQUELETTE; PHYSIOLOGIE CELLULAIRE</t>
  </si>
  <si>
    <t>Grajales Lopera, David Orlando</t>
  </si>
  <si>
    <t>353108</t>
  </si>
  <si>
    <t>Détection localisée in situ du cancer de la prostate pour le ciblage des tumeurs à l'aide de la spectroscopie Raman et d'apprentissage profond.</t>
  </si>
  <si>
    <t>CANCER DE LA PROSTATE; BIOPHOTONIQUE; MODELES DE CLASSIFICATION; DIAGNOSTIC DU CANCER; SPECTROSCOPIE RAMAN; CONVOLUTIONAL NEURAL NETWORKS (CNN)</t>
  </si>
  <si>
    <t>Touvykine, Boris</t>
  </si>
  <si>
    <t>353110</t>
  </si>
  <si>
    <t>Une neuroprothèse intracorticale pour restaurer le contrôle de la préhension suite à un traumatisme médullaire.</t>
  </si>
  <si>
    <t>NEUROPROSTHESIS; SPINAL CORD INJURY; MOTOR REHABILITATION; RAT MODEL; MOTOR CORTEX; FUNCTIONAL STIMULATION</t>
  </si>
  <si>
    <t>Couillard, Mathieu</t>
  </si>
  <si>
    <t>353144</t>
  </si>
  <si>
    <t xml:space="preserve">Bourse de maîtrise en recherche (B1Z): 2024-2025. </t>
  </si>
  <si>
    <t xml:space="preserve">LECONS SUR L'HISTOIRE DE LA PHILOSOPHIE ; RAPPORT HEGEL-PLATON ; LANGAGE ; DIALECTIQUE ; CONSCIENCE DE SOI ET LOGOS ; SPECULATIF </t>
  </si>
  <si>
    <t>Alves Salgado, Fernanda De Cassia</t>
  </si>
  <si>
    <t>353148</t>
  </si>
  <si>
    <t>Animation expérimentale féminine noire contemporaine: fabulations spéculatives comme contre-récits</t>
  </si>
  <si>
    <t>CINEMA; CINEMA D'ANIMATION; CINEMA NOIR; CINEMA FEMININ; THEORIE CRITIQUE DE LA RACE; INTERSECTIONALITY</t>
  </si>
  <si>
    <t>Sarkar, Shreyasi</t>
  </si>
  <si>
    <t>353152</t>
  </si>
  <si>
    <t>Évaluer le potentiel du ciblage de la 14-3-3zeta pour restaurer la masse fonctionnelle des cellules bêta.</t>
  </si>
  <si>
    <t>14-3-3 PROTEIN; BETA-CELL; PROLIFERATION; DIABETES; INSULIN SECRETION; ISLETS</t>
  </si>
  <si>
    <t>Mattioli Rolim, Júlia</t>
  </si>
  <si>
    <t>353153</t>
  </si>
  <si>
    <t xml:space="preserve">Les sources des métaux dans le système magmatique-hydrothermal de Krafla (Island): apport aux connaissances sur les processus volcaniques </t>
  </si>
  <si>
    <t>SYSTEME GEOTHERMAL; PROCESSUS MAGMATIQUE; GAZ RARE; METAUX; ALTERATION HYDROTHERMALE; LIBS</t>
  </si>
  <si>
    <t>Boucher, Isabelle</t>
  </si>
  <si>
    <t>353161</t>
  </si>
  <si>
    <t>Une énergétique planétaire : Comment la science du système terrestre redéfinit nos cultures et infrastructures énergétiques</t>
  </si>
  <si>
    <t>EARTH SYSTEM SCIENCE; SUSTAINABILITY; INFRASTRUCTURE; ENERGY ; RESILIENCE; EFFICIENCY</t>
  </si>
  <si>
    <t>Gurung, Amrita</t>
  </si>
  <si>
    <t>353162</t>
  </si>
  <si>
    <t>Le rôle du système d’enseignement supérieur du Québec dans l’avenir du Népal : une ethnographie des expériences vécues par les migrants népalais « en quête de connaissances »</t>
  </si>
  <si>
    <t>INTERNATIONAL STUDENT MOBILITY; TRANSNATIONAL MIGRATION; SOCIAL NETWORK; HIGHER EDUCATION INSTITUTES; KNOWLEDGE HUB; QUEBEC AND NEPAL</t>
  </si>
  <si>
    <t>Kobetic, Diana</t>
  </si>
  <si>
    <t>353180</t>
  </si>
  <si>
    <t>L’identité réconstruite: l’individualité médiévale dans les romans modernistes de Virginia Woolf</t>
  </si>
  <si>
    <t>IDENTITE COLLECTIVE; INDIVIDUALITE RELATIONNELLE; FRAGMENTATION LITTERAIRE; VIRGINIA WOOLF; CONSTRUCTIONS LITTERAIRES DE L'IDENTITE; MEDIEVALISME MODERNISTE</t>
  </si>
  <si>
    <t>Boutet, Alison</t>
  </si>
  <si>
    <t>353186</t>
  </si>
  <si>
    <t>Étude de la voie de signalisation régulée par ArfGAP1 dans la migration collective in vivo.</t>
  </si>
  <si>
    <t>Transport moléculaire</t>
  </si>
  <si>
    <t>ARFGAP1; MIGRATION COLLECTIVE; RECEPTEUR TYROSINE KINASE; TRAFIC VESICULAIRE; CHIMIOTAXIE; DROSOPHILE</t>
  </si>
  <si>
    <t>Maher, Sabrina</t>
  </si>
  <si>
    <t>353187</t>
  </si>
  <si>
    <t>Étude du rôle d'un gène du complexe médiateur dans le neurodéveloppement utilisant le modèle génétique du poisson zèbre.</t>
  </si>
  <si>
    <t>CRISPR-CAS9; MODELISATION; CARACTERISATION; NEURODEVELOPPEMENT; COMPORTEMENT; TRANSCRIPTOMIQUE</t>
  </si>
  <si>
    <t>Delnour, Nicolas</t>
  </si>
  <si>
    <t>353194</t>
  </si>
  <si>
    <t xml:space="preserve">Le second son dans le graphène: une étude du transfert de chaleur non-diffusif </t>
  </si>
  <si>
    <t>GRAPHENE; PHONONS; HYDRODYNAMIQUE; CONDUCTIVITE THERMIQUE; TRANSFERT DE CHALEUR; SPECTROSCOPIE RAMAN</t>
  </si>
  <si>
    <t>Giguère, Lauriane</t>
  </si>
  <si>
    <t>353212</t>
  </si>
  <si>
    <t xml:space="preserve">Développement et validation initiale de trois instruments pour la peur de la récidive clinique </t>
  </si>
  <si>
    <t>ONCOLOGIE PSYCHO-SOCIALE; PEUR DE LA RECIDIVE; SURVIE APRES CANCER; PSYCHOMETRIE; CANCER; INSTRUMENTS DE MESURE</t>
  </si>
  <si>
    <t>Ma, William</t>
  </si>
  <si>
    <t>353220</t>
  </si>
  <si>
    <t>Déconvolutionner des données de transcriptomique spatiale avec de l’apprentissage profond cohérent avec le cycle</t>
  </si>
  <si>
    <t>APPRENTISSAGE AUTOMATIQUE; TRANSCRIPTOMIQUE SPATIALE; ADAPTATION DE DOMAINE; APPRENTISSAGE COHERENT DES CYCLES; DECONVOLUTION CELLULAIRE; SEQUENCAGE DES ARNM SUR CELLULES UNIQUES</t>
  </si>
  <si>
    <t>Viana Carapeto, Priscila</t>
  </si>
  <si>
    <t>353239</t>
  </si>
  <si>
    <t>Rôle de la sénescence dans la hiérarchie des cellules bêta pancréatiques et la connectivité dans le diabète de type 2.</t>
  </si>
  <si>
    <t>AGING; SENESCENCE; CALCIUM SIGNALING; INSULIN RESISTANCE; BETA CELL; P21</t>
  </si>
  <si>
    <t>Vieira Diniz, Clara</t>
  </si>
  <si>
    <t>353250</t>
  </si>
  <si>
    <t>Développement de réseaux organométalliques flexibles à base de terres rares pour la séparation des gaz</t>
  </si>
  <si>
    <t xml:space="preserve"> ADVANCED MATERIALS;  ADSORPTION AND GAS SEPARATION; RARE EARTH METALS;  FLEXIBLE POROUS MATERIALS; METAL-ORGANIC FRAMEWORKS; RARE EARTH CLUSTER-BASED MOFS</t>
  </si>
  <si>
    <t>Mongeau, Philippe</t>
  </si>
  <si>
    <t>353254</t>
  </si>
  <si>
    <t>Contrôles sur l'enrichissement en métaux précieux et critiques des dépôts SMV de l'orogenèse Calédonienne-Appalachienne.</t>
  </si>
  <si>
    <t>GEOLOGIE ECONOMIQUE; GEOCHIMIE; ISOTOPES DE SOUFRE; GEOCHRONOLOGIE; METAUX PRECIEUX ET CRITIQUES; SULFURES MASSIFS VOLCANOGENES</t>
  </si>
  <si>
    <t>Lepage, Matthieu</t>
  </si>
  <si>
    <t>353256</t>
  </si>
  <si>
    <t>Analyse de la spécificité des protéines adaptatrices NCK1 et NCK2</t>
  </si>
  <si>
    <t>PROTEOMIQUE; INTERACTION PROTEINE-PROTEINE; SIGNALISATION INTRACELLULAIRE; RECEPTEURS TYROSINE KINASE; PROTEINES ADAPTATRICES; PHOSPHORYLATION</t>
  </si>
  <si>
    <t>Allam, Amr</t>
  </si>
  <si>
    <t>353258</t>
  </si>
  <si>
    <t>Système de soutien à la décision basé sur la performance pour les opérations de déconstruction</t>
  </si>
  <si>
    <t>CIRCULAR ECONOMY; CIRCULARITY IN CONSTRUCTION; DECONSTRUCTION; DECISION SUPPORT SYSTEM; REVERSE LOGISTIC SUPPLY CHAIN; BUILDING INFORMATION MODELING</t>
  </si>
  <si>
    <t>Hernandez Rivera, Esteban</t>
  </si>
  <si>
    <t>353259</t>
  </si>
  <si>
    <t>Psycholinguistique du raisonnement et du jugement moral : Le lien entre le traitement affectif du langage bilingue et la prise de décision morale</t>
  </si>
  <si>
    <t>PSYCHOLINGUISTIQUE; BILINGUISME; PRISE DE DECISION; RAISONNEMENT MORAL;  COMPREHENSION ECRITE;  COGNITION</t>
  </si>
  <si>
    <t>Bricha, Salma</t>
  </si>
  <si>
    <t>353260</t>
  </si>
  <si>
    <t>Évaluation du rôle spécifique d'ENT1 dans la croissance tumorale et la régulation de l'immunité antitumorale.</t>
  </si>
  <si>
    <t>IMMUNOTHERAPIE; AXE ADENOSINERGIQUE; ADENOSINE ; ENT1; NITROBENZYLTHIOINOSINE; ANTICORPS MONOCLONAUX</t>
  </si>
  <si>
    <t>González García, Melaine</t>
  </si>
  <si>
    <t>353268</t>
  </si>
  <si>
    <t>Caractérisation des réponses immunitaires chez Arabidopsis thaliana au cours de la maladie de la hernie de crucifères.</t>
  </si>
  <si>
    <t>PLANT IMMUNE SYSTEM; HOST-PATHOGEN INTERACTION; BRASSICA; ARABIDOPSIS THALIANA; CLUBROOT; CLUBROOT RESISTANCE</t>
  </si>
  <si>
    <t>Coralie, Gagné</t>
  </si>
  <si>
    <t>353277</t>
  </si>
  <si>
    <t>Écosystèmes pour le déploiement de stratégies d'éco-innovation</t>
  </si>
  <si>
    <t>ECO-INNOVATION; GESTION; PROCESSUS; ECOSYSTEME; AFFAIRES; IMPLANTATION</t>
  </si>
  <si>
    <t>Khalil, Sarabelle</t>
  </si>
  <si>
    <t>353284</t>
  </si>
  <si>
    <t>Monstres des Mondes Modernes; La Figure Intersectionnelle et Plurivalente du Yōkai dans l'Animation et la Vidéoludie Japonaise.</t>
  </si>
  <si>
    <t>JAPON; FOLKLORE; MEDIAS; CINEMA D'ANIMATION; JEU VIDEO; Y?KAI</t>
  </si>
  <si>
    <t>Al Hussami, Ralph</t>
  </si>
  <si>
    <t>353286</t>
  </si>
  <si>
    <t>Améliorer la production durable d'oléfines légères à partir de méthanol à l'aide du catalyseur SAPO-34 modifié.</t>
  </si>
  <si>
    <t>PROCESS; SUSTAINABLE; CATALYSIS; HETEROGENEOUS; MTO; SAPO-34</t>
  </si>
  <si>
    <t>Vadnais, Julien</t>
  </si>
  <si>
    <t>353296</t>
  </si>
  <si>
    <t xml:space="preserve">Détection et extraction des caractéristiques de bâtiments par apprentissage profond appliqué aux orthophotographies aériennes </t>
  </si>
  <si>
    <t>University of Bergen</t>
  </si>
  <si>
    <t>GEOMATIQUE; TELEDETECTION; APPRENTISSAGE PROFOND; GISCIENCE; TRANSFORMEURS DE VISION (VIT); BATIMENTS</t>
  </si>
  <si>
    <t>Ganesh, Prakhar</t>
  </si>
  <si>
    <t>353311</t>
  </si>
  <si>
    <t>Apprentissage profond sécurisée : Tirer parti de la multiplicité</t>
  </si>
  <si>
    <t>MACHINE LEARNING; DEEP LEARNING; TRUSTWORTHY MACHINE LEARNING; MULTIPLICITY; FAIRNESS; PRIVACY</t>
  </si>
  <si>
    <t>Tessier, Laurence</t>
  </si>
  <si>
    <t>353338</t>
  </si>
  <si>
    <t>Étude des déterminants génétiques de la réponse aux pharmacothérapies utilisées dans le traitement de la colite ulcéreuse</t>
  </si>
  <si>
    <t>PHARMACOLOGIE; GENETIQUE; MALADIES AUTO-IMMUNES; MALADIES INFLAMMATOIRES DE L'INTESTIN; COLITE ULCEREUSE; PHARMACOGENETIQUE</t>
  </si>
  <si>
    <t>Rambaud, Basile</t>
  </si>
  <si>
    <t>353353</t>
  </si>
  <si>
    <t>Etude du rôle de Slik et du complexe dSTRIPAK dans la biogenèse des cytonèmes</t>
  </si>
  <si>
    <t>DROSOPHILE; COMMUNICATION CELLULAIRE; MORPHOLOGIE CELLULAIRE; MICROSCOPIE; CYTONEMES; SLIK</t>
  </si>
  <si>
    <t>Roy-Saillant, Alexina</t>
  </si>
  <si>
    <t>353381</t>
  </si>
  <si>
    <t>Optimisation et conception d'un prototype d'hydrolienne à pale oscillante passive</t>
  </si>
  <si>
    <t>ENVIRONNEMENT; ENERGIE RENOUVELABLE; HYDROLIENNES; MECANIQUE DES FLUIDES; MECANIQUES DES FLUIDES NUMERIQUES; INTERACTIONS FLUIDE-STRUCTURE</t>
  </si>
  <si>
    <t>Rehan, Sana</t>
  </si>
  <si>
    <t>353391</t>
  </si>
  <si>
    <t>Étude de l’influence des facteurs psychosociaux sur les liens entre la perte sensorielle et le déclin cognitif chez les personnes âgées avec (ou à risque de) la maladie d’Alzheimer</t>
  </si>
  <si>
    <t>PSYCHOSOCIAL FACTORS; SENSORY LOSS; COGNITIVE DECLINE; RISK FACTORS FOR DEMENTIA; ALZHEIMER'S DISEASE; NEUROPSYCHOLOGY</t>
  </si>
  <si>
    <t>Chofflet, Nicolas</t>
  </si>
  <si>
    <t>353400</t>
  </si>
  <si>
    <t xml:space="preserve">IgSF21 Régule le Développement de l’Inhibition GABAergique Dendritique et l’Excitabilité des Réseaux Neuronaux par l’Établissement d’une Connectivité Synaptique entre des Populations de Neurones Spécifiques  </t>
  </si>
  <si>
    <t>NEURONAL CONNECTIVITY; NEURODEVELOPMENTAL DISORDERS; SYNAPSE; SYNAPTIC INHIBITION; GABAERGIC SIGNALLING; CELL ADHESION MOLECULES</t>
  </si>
  <si>
    <t>Singh, Harpreet</t>
  </si>
  <si>
    <t>353420</t>
  </si>
  <si>
    <t>Estimation de l'effet causal des conseils et des entretiens avec les anciens élèves sur la prise de décision des étudiants en matière de carrière</t>
  </si>
  <si>
    <t>EDUCATION; LABOR PRODUCTIVITY; EMPLOYMENT; COUNSELING; RANDOMIZED CONTROL TRIAL; INFORMATION ASYMMETRY</t>
  </si>
  <si>
    <t>Germain-Thérien, Stanislas</t>
  </si>
  <si>
    <t>353439</t>
  </si>
  <si>
    <t>Transport extatique de divines fureurs – Communiquer les émotions de la musique selon le manuscrit de luth de Vincenzo Capirola (c.1517)</t>
  </si>
  <si>
    <t>TRADITION MUSICALE; MUSIQUE DE LA RENAISSANCE; IMPROVISATION; INTERPRETATION; MUSIQUE ANCIENNE; LUTH</t>
  </si>
  <si>
    <t>Lussier, Kelsey</t>
  </si>
  <si>
    <t>353465</t>
  </si>
  <si>
    <t>Modélisation des effets du timbre et de l'orchestration sur le groove dans la musique populaire québécoise</t>
  </si>
  <si>
    <t>GROOVE; POPULAR MUSIC; ORCHESTRATION; QUEBECOIS POPULAR MUSIC; TIMBRE; TEXTURE</t>
  </si>
  <si>
    <t>Della Rocca, Cassandra</t>
  </si>
  <si>
    <t>353466</t>
  </si>
  <si>
    <t xml:space="preserve">Éliminer l’usage de narcotiques lors des chirurgies de jour en gynécologie: un essai randomisé  </t>
  </si>
  <si>
    <t>GYNECOLOGIE; CHIRURGIE MINI-INVASIVE; LAPAROSCOPIE; GESTION DE LA DOULEUR; OPIOIDES; NARCOTIQUES</t>
  </si>
  <si>
    <t>Petitclerc, Amélie Marie</t>
  </si>
  <si>
    <t>353502</t>
  </si>
  <si>
    <t>Continuités et discontinuités intergénérationnelles dans le développement des difficultés d’adaptation</t>
  </si>
  <si>
    <t>DEVELOPPEMENT HUMAIN; FACTEURS PERINATAUX; SCORES POLYGENIQUES; INTERACTIONS GENES-ENVIRONNEMENT; SUBSTANCES TERATOGENES; CONDUITES PARENTALES</t>
  </si>
  <si>
    <t>Lecompte, Gabriel</t>
  </si>
  <si>
    <t>353507</t>
  </si>
  <si>
    <t xml:space="preserve">Effets d’une formation en programmation orientée-objet sur la pensée informatique et la modélisation scientifique en science et technologie </t>
  </si>
  <si>
    <t xml:space="preserve">SCIENCE ET TECHNOLOGIE; APPRENTISSAGE; PROGRAMMATION INFORMATIQUE; PENSEE INFORMATIQUE; MODELISATION; PROGRAMMATION ORIENTEE-OBJECT </t>
  </si>
  <si>
    <t>Mcneil Arteau, Guillaume</t>
  </si>
  <si>
    <t>353509</t>
  </si>
  <si>
    <t>Émergence de la documentation littéraire en France (XVIIIe-XIXe siècle)</t>
  </si>
  <si>
    <t>Cégep de Sainte-Foy</t>
  </si>
  <si>
    <t>DOCUMENTATION; EPISTEMOLOGIE; HISTOIRE; VERITE; LEGETIMITE; SCIENCE</t>
  </si>
  <si>
    <t>El Haber, Rachelle</t>
  </si>
  <si>
    <t>353527</t>
  </si>
  <si>
    <t>Crises cardiaques et accidents vasculaires cérébraux chez les utilisateurs de nouveaux médicaments antidiabétiques</t>
  </si>
  <si>
    <t>ANTIDIABETIC MEDICATIONS; COMPARATIVE EFFECTIVENESS; DIABETES; BIG DATA; PHARMACOEPIDEMIOLOGY; CARDIOVASCULAR</t>
  </si>
  <si>
    <t>Iorio, Olivia</t>
  </si>
  <si>
    <t>353537</t>
  </si>
  <si>
    <t>Relation entre la zone transversale du muscle paraspinal, l'infiltration graisseuse et la force musculaire chez les patients avec et sans lombalgie chronique</t>
  </si>
  <si>
    <t>CHRONIC LOW BACK PAIN; CROSS-SECTIONAL AREA; FATTY INFILTRATION; STRENGTH; MAGNETIC RESONANCE IMAGING; SIGNAL INTENSITY</t>
  </si>
  <si>
    <t>Noroozi Rasoolabadi, Mozhdeh</t>
  </si>
  <si>
    <t>353574</t>
  </si>
  <si>
    <t>Simulation sociale computationnelle sur la réinstallation des réfugiés et l'élaboration de la politique du Canada</t>
  </si>
  <si>
    <t>SIMULATION SOCIALE COMPUTATIONNELLE; REINSTALLATION DES REFUGIES ; AFFECTATION; OPTIMISATION; COLLABORATION BASEE SUR LES ROLES; TAUX DE MIGRATION SECONDAIRE</t>
  </si>
  <si>
    <t>Doumat, Joelle</t>
  </si>
  <si>
    <t>353581</t>
  </si>
  <si>
    <t>Un essai croisé, randomisé, avec contrôle placebo qui teste la capacité d'un système d'administration à double hormones (insuline-et-pramlintide) entièrement automatisé, sans calcule de glucides, à contrôler la glycémie chez des adultes atteints du diabète de type 1.</t>
  </si>
  <si>
    <t>TYPE 1 DIABETES; AUTOMATED INSULIN DELIVERY (AID); FULLY CLOSED-LOOP SYSTEM; CARBOHYDRATE COUNTING; PRAMLINTIDE; INSULIN LISPRO/ASPART</t>
  </si>
  <si>
    <t>353626</t>
  </si>
  <si>
    <t>Matérialiser l’histoire bâtie des communautés LGBTQ au Québec, projeter leur avenir</t>
  </si>
  <si>
    <t>ENVIRONNEMENT BATI; DIVERSITE SEXUELLE ET DE GENRE; INSTALLATION ARCHITECTURALE; HISTOIRE LGBTQ; DESIGN D'INTERIEUR; THEORIE QUEER</t>
  </si>
  <si>
    <t>Ouellet, Simon</t>
  </si>
  <si>
    <t>353627</t>
  </si>
  <si>
    <t>Vers des services en prévention du suicide sensibles aux jeunes LGBTQ+ dans les régions rurales du Québec</t>
  </si>
  <si>
    <t>SANTE MENTALE; RESSOURCES ET SERVICES; JEUNES; LGBTQ+; REGIONS RURALES; SUICIDE</t>
  </si>
  <si>
    <t>Perron, Vincent</t>
  </si>
  <si>
    <t>353648</t>
  </si>
  <si>
    <t>Étude des alignements didactiques et pédagogiques entre le développement des compétences des étudiants et l'évaluation
par jury dans le cadre d'atelier universitaire en architecture</t>
  </si>
  <si>
    <t>PEDAGOGIE PAR PROJET; EVALUATION DES COMPETENCES; NOTION DE COMPETENCES; CULTURE DE L'ENSEIGNEMENT EN ATELIER; PEDAGOGIE ACTIVES; ALIGNEMENT PEDAGOGIQUE</t>
  </si>
  <si>
    <t>Diadiou, Fatoumata</t>
  </si>
  <si>
    <t>353677</t>
  </si>
  <si>
    <t>Les réseaux socionumériques et leurs influences sur la construction et la transformation de l’estime de soi, de l’image corporelle et de l’identité des adolescents : les groupes minoritaires sont-ils plus à risque?</t>
  </si>
  <si>
    <t>ADOLESCENTS ; RESEAUX SOCIONUMERIQUES; IDENTITE; ESTIME DE SOI; IMAGE CORPORELLE; GROUPES MINORITAIRES</t>
  </si>
  <si>
    <t>Raulier, Bastian</t>
  </si>
  <si>
    <t>353691</t>
  </si>
  <si>
    <t>Transfert radiatif dans la glace de mer</t>
  </si>
  <si>
    <t>ENVIRONNEMENT; OPTIQUE; OCEANOGRAPHIE; PRODUCTION PRIMAIRE; GLACE DE MER; TRANSFERT RADIATIF</t>
  </si>
  <si>
    <t>Mottahedi, Mehran</t>
  </si>
  <si>
    <t>353711</t>
  </si>
  <si>
    <t>Décodage de la cardiomyopathie dilatée: Intégration de biomarqueurs de plasma et de modèles tissulaires pour des analyses prédictives</t>
  </si>
  <si>
    <t>PLASMA; HISTOLOGY; HEART FAILURE; PATIENT SPECIFIC DIFFERENCES; PROTEOMICS; BIOMARKERS</t>
  </si>
  <si>
    <t>Dashti Khavidaki, Azam</t>
  </si>
  <si>
    <t>353720</t>
  </si>
  <si>
    <t>Étude réflexive sur l'agentivité des enfants et la question éthique : implications pour la réalisation de recherches participatives sur les 4C au 21ième siècle</t>
  </si>
  <si>
    <t>CHILDHOOD'S ETHICS; CHILDHOOD'S AGENCY; 21ST CENTURY META-KNOWLEDGE DEVELOPMENTS; PARTICIPATORY RESEARCH; SUSTAINABLE DEVELOPMENT; SOCIAL JUSTICE</t>
  </si>
  <si>
    <t>Abo Touk, Manar Mim</t>
  </si>
  <si>
    <t>353750</t>
  </si>
  <si>
    <t>Transformations politiques de l’art contemporain syrien dans la diaspora</t>
  </si>
  <si>
    <t xml:space="preserve">GLOBAL ART HISTORIES; MIGRATION STUDIES; TRASNATIONAL STUDIES; DIASPORA STUDIES; CONTEMPOARY SYRIAN ART; VISUAL ART </t>
  </si>
  <si>
    <t>Fousseni, Chourik</t>
  </si>
  <si>
    <t>353781</t>
  </si>
  <si>
    <t>Optimisation de la charge et décharge d’une source constituée de batteries de véhicule électriques usagées pour améliorer la fiabilité et la résilience du réseau</t>
  </si>
  <si>
    <t>VEHICULE ELECTRIQUE; ENERGIE; BATTERIE; FIABILITE; RESEAU; ETAT DE SANTE</t>
  </si>
  <si>
    <t>Khataei, Sanam</t>
  </si>
  <si>
    <t>353784</t>
  </si>
  <si>
    <t>Changement postural comme test de stress vasculaire pour évaluer la rigidité artérielle</t>
  </si>
  <si>
    <t>RIGIDITE AORTIQUE; VITESSE DE L'ONDE DE POULS; VIEILLISSEMENT VASCULAIRE; INSUFFISANCE RENALE CHRONIQUE; SANTE CARDIOVASCULAIRE; HYPERTENSION ARTERIELLE</t>
  </si>
  <si>
    <t>Heale, Kali</t>
  </si>
  <si>
    <t>353793</t>
  </si>
  <si>
    <t>Recherche d'un microARN neuroprotecteur dans la sclérose en plaques et l'encéphalomyélite auto-immune expérimentale</t>
  </si>
  <si>
    <t>MALADIE NEURODEGENERATIVE; SCLEROSE EN PLAQUES; NEURODEGENERESCENCE; ENCEPHALOMYELITE AUTOIMMUNE EXPERIMENTAL; NEUROPROTECTION; MICROARN</t>
  </si>
  <si>
    <t>Farzi, Amirhossein</t>
  </si>
  <si>
    <t>353807</t>
  </si>
  <si>
    <t>Faire progresser la production d'hydrogène vert à partir de la conversion de la biomasse</t>
  </si>
  <si>
    <t>ELECTROCHEMICAL SYSTEMS; GREEN HYDROGEN; ALDEHYDE OXIDATION; DENSITY FUNCTIONAL THEORY; BIOMASS CONVERSION; HYDROGEN EVOLUTION REACTION</t>
  </si>
  <si>
    <t>Campeau-Vallee, Alexandre</t>
  </si>
  <si>
    <t>353813</t>
  </si>
  <si>
    <t>La photographie comme pratique d'aménagement: l'exemple de Niagara Falls</t>
  </si>
  <si>
    <t>PHOTOGRAPHIE; ESTHETIQUE ; AMENAGEMENT URBAIN; TOURISME DE MASSE; NATURE/CULTURE ; NIAGARA FALLS</t>
  </si>
  <si>
    <t>Rasoavatsara, Rivonambinintsoa Fenohasina</t>
  </si>
  <si>
    <t>353818</t>
  </si>
  <si>
    <t>Analyse macroéconomique du changement climatique : scénarios de transition, impacts et défi</t>
  </si>
  <si>
    <t>MACROECONOMIE; CLIMAT; TRANSITION; IMPACTS; FINANCE DURABLE; POLITIQUES ECONOMIQUES</t>
  </si>
  <si>
    <t>Bolbolian Khah, Shakiba</t>
  </si>
  <si>
    <t>353820</t>
  </si>
  <si>
    <t>Génération d'accélérateurs de réseaux de neurones à l'aide du schéma fonctionnel de balayage</t>
  </si>
  <si>
    <t>HIGH LEVEL SYNTHESIS; COMPILERS; NEURAL NETWORKS; HARDWARE DESIGN; FPGA DESIGN; SYSTOLIC ARCHITECTURE</t>
  </si>
  <si>
    <t>Legal, Thibault</t>
  </si>
  <si>
    <t>353841</t>
  </si>
  <si>
    <t>Développement d’un flux de travail de tomographie cryo-électronique pour le diagnostic de la dyskinésie ciliaire primaire</t>
  </si>
  <si>
    <t>CRYO-TOMOGRAPHIE ELECTRONIQUE; CILS VIBRATILES; DYSKINESIE CILIAIRE PRIMAIRE; DCP; MOYENNAGE DES SOUS-TOMOGRAMMES; DIAGNOSTIC</t>
  </si>
  <si>
    <t>Chen, Can</t>
  </si>
  <si>
    <t>353848</t>
  </si>
  <si>
    <t>Avancées en Conception Protéique : Une Approche de Diffusion Guidée avec des Modèles de Langage de Grande Taille</t>
  </si>
  <si>
    <t>DEEP LEARNING; BLACKBOX OPTIMIZATION; OPTIMIZATION; DRUG DISCOVERY; LARGE LANGUAGE MODEL; GRAPH NEURAL NETWORK</t>
  </si>
  <si>
    <t>Janelle, Karl</t>
  </si>
  <si>
    <t>353852</t>
  </si>
  <si>
    <t>Trajectoires de transformation pour les initiatives communautaires : une approche multi-niveaux dans le secteur de l'énergie</t>
  </si>
  <si>
    <t>COMMUNAUTES D'ENERGIE RENOUVELABLE; INNOVATION SOCIALE; INITIATIVES CITOYENNES; TRANSITION ENERGETIQUE; TRANSFORMATION SOCIALE; TRAJECTOIRES</t>
  </si>
  <si>
    <t>Ramalho, Alan</t>
  </si>
  <si>
    <t>353857</t>
  </si>
  <si>
    <t>Rôle de l’AKR1C2 dans la modulation de la fonction des cellules adipeuses chez l’homme et la femme</t>
  </si>
  <si>
    <t>HUMAINS; TISSU ADIPEUX; ADIPOGENESE; INACTIVATION DES ANDROGENES; DIHYDROTESTOSTERONE; AKR1C2</t>
  </si>
  <si>
    <t>Ma, Xinyue</t>
  </si>
  <si>
    <t>353873</t>
  </si>
  <si>
    <t>Cartographie et modélisation de la dynamique subcellulaire et de la population des neurones visuels lors de l'attention</t>
  </si>
  <si>
    <t>VISUAL CORTEX; SPATIAL ATTENTION; COMPUTATIONAL MODELING; MOUSE BEHAVIOR; SENSORY PROCESSING; NEUROMODULATORY SYSTEM</t>
  </si>
  <si>
    <t>Faye, Mame Daro</t>
  </si>
  <si>
    <t>353897</t>
  </si>
  <si>
    <t>Identification de traitements ciblés pro-apoptotiques sensibilisant le cancer du sein triple négatif à la radiothérapie</t>
  </si>
  <si>
    <t>CANCER DU SEIN; CANCER DU SEIN TRIPLE NEGATIF; APOPTOSE; RADIOTHERAPIE; RADIOSENSIBILITE; SMAC MIMETICS</t>
  </si>
  <si>
    <t>Forrest, Mekayla</t>
  </si>
  <si>
    <t>353925</t>
  </si>
  <si>
    <t>Les vésicules extracellulaires comme nouveaux biomarqueurs pour la prédiction de la prééclampsie</t>
  </si>
  <si>
    <t>CARDIOVASCULAR DISEASES; PREECLAMPSIA; PREDICTIVE BIOMARKERS; ENDOTHELIAL CELL DYSFUNCTION; EXTRACELLULAR VESICLES, EXOSOMES; PROTEOMICS &amp; MICRORNA</t>
  </si>
  <si>
    <t>Shen, Junwei</t>
  </si>
  <si>
    <t>353941</t>
  </si>
  <si>
    <t>Méta-analyse bayésienne en deux étapes dans un réseau pour des règles de traitement individualisées : une nouvelle méthode statistique pour une approche de préservation de la confidentialité des données.</t>
  </si>
  <si>
    <t>PERSONALIZED MEDICINE; INDIVIDUALIZED TREATMENT RULES; DATA PRIVACY; TWO-STAGE APPROACH; BAYESIAN META ANALYSIS; NETWORK META-ANALYSIS</t>
  </si>
  <si>
    <t>Ralbovska, Adela</t>
  </si>
  <si>
    <t>353961</t>
  </si>
  <si>
    <t>Étude du rôle du facteur de transcription Zfh2 dans les cellules gliales pour la régulation du développement et de la fonction
du système nerveux central</t>
  </si>
  <si>
    <t>DROSOPHILA; NEURODEVELOPMENT; MOTOR BEHAVIOR; GLIA; TRANSCRIPTION FACTOR; ZFH2</t>
  </si>
  <si>
    <t>Pautonnier, Valentin</t>
  </si>
  <si>
    <t>353974</t>
  </si>
  <si>
    <t>Thèse de doctorat en science politique()-"Politique et territoire : Vers un approfondissement du clivage rural/urbain dicté par le déclin économique ?"</t>
  </si>
  <si>
    <t>ANALYSE ELECTORALE; GEOGRAPHIE ELECTORALE; VOTE ECONOMIQUE; POLARISATION; CLIVAGE; CLIVAGE RURAL/URBAIN</t>
  </si>
  <si>
    <t>Sholomiski, Megan</t>
  </si>
  <si>
    <t>353976</t>
  </si>
  <si>
    <t>Cartographie des changements synaptiques induits par l'apprentissage moteur dans un modèle murin du syndrome de l'X fragile</t>
  </si>
  <si>
    <t>FRAGILE X SYNDROME; ANIMAL BEHAVIOUR; CEREBELLUM-DEPENDENT MOTOR LEARNING; FMR1 KO MOUSE; PURKINJE CELLS; PATCH CLAMP ELECTROPHYSIOLOGY</t>
  </si>
  <si>
    <t>Berthelet, Charles</t>
  </si>
  <si>
    <t>353992</t>
  </si>
  <si>
    <t>"Un monde finit, un autre commence" : rendre compte des changements encourus dans le système partisan québécois entre 2012 et 2018 sous l'angle d'une sociologie culturelle du politique et de l'autonomie relative de la culture</t>
  </si>
  <si>
    <t>TRANSFORMATIONS/SIGNIFICATIONS SOCIALES ; PERFORMANCES CULTURELLES ET POLITIQUES; SYSTEME PARTISAN (PARTIS POLITIQUES); QUEBEC (CULTURE, POLITIQUE ET SOCIETE); NATIONALISME(S); POPULISME(S)</t>
  </si>
  <si>
    <t>Toren, Paul</t>
  </si>
  <si>
    <t>354004</t>
  </si>
  <si>
    <t>Étude des interactions endo-immunitaires pour améliorer le traitement des carcinomes urothéliaux</t>
  </si>
  <si>
    <t>BLADDER CANCER; IMMUNOLOGY; ENDOCRINOLOGY; TUMOR MICROENVIRONMENT; FLOW CYTOMETRY; ANDROGEN RECEPTOR</t>
  </si>
  <si>
    <t>Comtois, Etienne</t>
  </si>
  <si>
    <t>354005</t>
  </si>
  <si>
    <t>Caractérisation et Analyse de l'Environnement Urbain : Un Jumeau Numérique Multi-Source pour la Quantification des Arbres et des Îlots de Chaleur</t>
  </si>
  <si>
    <t>JUMEAU NUMERIQUE; DETECTION D'ARBRES; ILOTS DE CHALEUR; IMAGERIE PAR DRONE; SEGMENTATION SEMANTIQUE; PLANIFICATION URBAINE DURABLE</t>
  </si>
  <si>
    <t>Romascanu, Andrei</t>
  </si>
  <si>
    <t>354006</t>
  </si>
  <si>
    <t>Interprétation, amélioration et déploiement des grands modèles de langage à l'objectif de soutenir les scientifiques dans leurs recherches</t>
  </si>
  <si>
    <t>GRAND MODELE DE LANGAGE; INTERPRETABILITE MECHANISTIQUE; APPRENTISSAGE PROFOND EFFICACE; TRAITEMENT DE DOCUMENT SCIENTIFIQUES; INTERACTIONS PERSONNE-MACHINE; EVALUATION HUMAINE</t>
  </si>
  <si>
    <t>Xi, Zhang</t>
  </si>
  <si>
    <t>354035</t>
  </si>
  <si>
    <t>Prédiction Précise de la Réponse Thérapeutique : Une Approche par Flux de Normalisation Continu</t>
  </si>
  <si>
    <t>MACHINE LEARNING; GENERATIVE ARTIFICIAL INTELLIGENCE; PRECISION MEDICINE; BIOINFORMATICS; THERAPEUTIC RESPONSE PREDICTION; CANCER THERAPEUTICS</t>
  </si>
  <si>
    <t xml:space="preserve">Chan, Tevy </t>
  </si>
  <si>
    <t>354042</t>
  </si>
  <si>
    <t xml:space="preserve">Évaluation de l'utilité clinique du biomarqueur plasmatique pTau pour le diagnostic et la prise en charge de la maladie d'Alzheimer dans des cliniques de la gériatrie </t>
  </si>
  <si>
    <t>MALADIE D'ALZHEIMER; DEMENCE; BIOMARQUEURS PLASMATIQUES; PTAU; DIAGNOSTIC; GERIATRIE</t>
  </si>
  <si>
    <t>Thakur, Pranshul</t>
  </si>
  <si>
    <t>354050</t>
  </si>
  <si>
    <t>Analyse de sensibilité basée sur les adjoints pour les écoulements chaotiques avec des applications dans l'adaptation des maillages.</t>
  </si>
  <si>
    <t>TURBULENT FLOWS; HP-MESH ADAPTATION; DISCONTINUOUS GALERKIN; UNSTEADY ADJOINT; SENSITIVITY ANALYSIS; UNSTEADY DYNAMICAL SYSTEMS</t>
  </si>
  <si>
    <t>He, Peng</t>
  </si>
  <si>
    <t>354056</t>
  </si>
  <si>
    <t>Mesures fondées sur le marché maritime pour promouvoir l'électricité à terre dans les ports : une évaluation du marché du carbone au Québec</t>
  </si>
  <si>
    <t>CARBON EMISSIONS MANAGEMENT; SHORE POWER INVESTMENT; MARITIME CARBON MANAGEMENT; MARKET-BASED MEASURES; GREEN MARITIME STRATEGY; CARBON POLICY EVALUATION</t>
  </si>
  <si>
    <t>Salunke, Shivani</t>
  </si>
  <si>
    <t>354080</t>
  </si>
  <si>
    <t xml:space="preserve">Compter sur les agents non-étatiques: Que révèle l’approche réglementaire actuelle du Canada à l’égard des nouvelles technologies financières quant à l’équilibre entre le contrôle public et privé de la finance? </t>
  </si>
  <si>
    <t>ECONOMIE POLITIQUE COMPAREE; LES VARIETES DE CAPITALISME FINANCIER; THEORIE DE LA REGULATION; REGLEMENTATION FINANCIERE; LES BANQUES; TECHNOLOGIE FINANCIERE</t>
  </si>
  <si>
    <t>De Vries, Justin</t>
  </si>
  <si>
    <t>354087</t>
  </si>
  <si>
    <t>Immunoessai hautement sensible pour le VIH utilisant des nanoparticules d'or conjuguées au ferrocène et des structures d'ADN ramifiés sur une puce à réaction en chaîne microfluidique capillaire intégrée.</t>
  </si>
  <si>
    <t>DIAGNOSTICS; POINT-OF-CARE; ELECTROCHEMISTRY; NANOPARTICLES; IMMUNOASSAYS; MICROFLUIDICS</t>
  </si>
  <si>
    <t>Trifiro, Félix-Antoine</t>
  </si>
  <si>
    <t>354090</t>
  </si>
  <si>
    <t>Étude de l’activité de rétrotransposition dans les cancers pédiatriques</t>
  </si>
  <si>
    <t>CANCER PEDIATRIQUE; BIO-INFORMATIQUE; EXOMES; RETROTRANSPOSITION; GENOMIQUE; PRONOSTIC</t>
  </si>
  <si>
    <t>Saber, Ralph</t>
  </si>
  <si>
    <t>354095</t>
  </si>
  <si>
    <t>Caractérisation non invasive du microenvironnement tumoral basée sur l'apprentissage machine</t>
  </si>
  <si>
    <t>CANCER; MACHINE LEARNING; NON INVASIVE BIOMARKER; TRANSFORMERS; IMMUNOTHERAPY; PROGNOSTICATION</t>
  </si>
  <si>
    <t>Herrera-Roberge, Jessica</t>
  </si>
  <si>
    <t>354102</t>
  </si>
  <si>
    <t xml:space="preserve">Associations entre le trauma vécu à l'enfance et le bien-être sexuel chez les jeunes adultes : Le rôle de la honte liée à la sexualité. </t>
  </si>
  <si>
    <t>TRAUMA A L'ENFANCE; BIEN-ETRE SEXUEL; HONTE LIEE A LA SEXUALITE; RELATIONS AMOUREUSES; RELATIONS SEXUELLES; ADOLESCENTS</t>
  </si>
  <si>
    <t>Puneet Jain, Puneet</t>
  </si>
  <si>
    <t>354115</t>
  </si>
  <si>
    <t>Capsules temporelles: Réimaginer les futurs XR pour le "handicap" à travers le "Crip Time"</t>
  </si>
  <si>
    <t>HUMAN-COMPUTER INTERACTION (HCI); EXTENDED REALITY (XR); INCLUSIVE ACCESSIBILITY FUTURES; DESIGN FICTION; CRIP TIME; DISABILITY STUDIES</t>
  </si>
  <si>
    <t>Peza Chavez, Omar</t>
  </si>
  <si>
    <t>354124</t>
  </si>
  <si>
    <t>Reconstruction du microenvironnement immunitaire des tumeurs gastro-oesophagiennes pour évaluer la thérapie ciblée</t>
  </si>
  <si>
    <t>HYDROGELS; 3D BIOPRINTING; BIOMATERIALS; DECELLULARIZED EXTRACELLULAR MATRIX; TUMOR IMMUNE MICROENVIRONMENT; CELL MIGRATION</t>
  </si>
  <si>
    <t>Laflamme, Naomi</t>
  </si>
  <si>
    <t>354139</t>
  </si>
  <si>
    <t xml:space="preserve">La pétro-masculinité au Québec et au Canada: une identité freinant la transition énergétique </t>
  </si>
  <si>
    <t>CHANGEMENTS CLIMATIQUES; GENRE; CLIMATOSCEPTICISME; SEXISME; MISOGYNIE; PETRO-MASCULINITE</t>
  </si>
  <si>
    <t>Wang, Rui</t>
  </si>
  <si>
    <t>354146</t>
  </si>
  <si>
    <t>Étudier l’effet du miR-181a sur les métastases du mélanome uvéal et le thérapies combinées</t>
  </si>
  <si>
    <t>UVEAL MELANOMA; MIR-181A; CHOLESTEROL; EPITHELIAL-MESENCHYMAL TRANSITIO; CANCER STEM CELL; TUMOUR METASTASIS</t>
  </si>
  <si>
    <t>Francoeur, Jacynthe</t>
  </si>
  <si>
    <t>354150</t>
  </si>
  <si>
    <t>Conception et évaluation d'une approche adaptative coopérative pour un placement précis de l'aiguille chirurgicale dans les interventions percutanées sur la prostate</t>
  </si>
  <si>
    <t>DIAGNOSTIC ET TRAITEMENT DU CANCER; INTERVENTIONS PERCUTANEES; AIGUILLES CHIRURGICALES; PLACEMENT ADAPTATIF EN BOUCLE FERMEE; DETECTION MULTIMODALE; RESEAU DE FIBRES OPTIQUES (FBG)</t>
  </si>
  <si>
    <t>Lin, Haijiao</t>
  </si>
  <si>
    <t>354153</t>
  </si>
  <si>
    <t>Transfert horizontal de gènes de résistance aux antibiotiques et de gènes de virulence vers des bactéries intestinales de poulet</t>
  </si>
  <si>
    <t>HORIZONTAL GENE TRANSFER; ANTIBIOTIC RESISTANCE AND VIRULENCE; SALMONELLA; CLOSTRIDIUM PERFRINGENS; ESCHERICHIA COLI; POULTRY</t>
  </si>
  <si>
    <t>Larivière, Jérôme</t>
  </si>
  <si>
    <t>354164</t>
  </si>
  <si>
    <t>"L'Impact de l'Effet de Rang sur la Réussite Académique : Une Analyse Longitudinale et hétérogène au Canada"</t>
  </si>
  <si>
    <t>EDUCATION; EFFET DE RANG; PERSPECTIVE HETEROGENE; RENDEMENT ACADEMIQUE; REVENUS A LONG TERME; ECONOMETRIE</t>
  </si>
  <si>
    <t>Zhang, Huiliang</t>
  </si>
  <si>
    <t>354180</t>
  </si>
  <si>
    <t>Prévision Efficace et Efficient de Séries Temporelles Multivariées utilisant le Réseau Neuronal de Graphes Spatio-Temporels</t>
  </si>
  <si>
    <t>DATA-MINING; TIME-SERIES MODELING; SPATIAL-TEMPORAL DEPENDENCY MODELING; GRAPH NEURAL NETWORK AND GRAPH EMBEDDING; LOAD FORECASTING APPLICATIONS; TRAFFIC FORECASTING APPLICATIONS</t>
  </si>
  <si>
    <t>Des Roches, Mathieu</t>
  </si>
  <si>
    <t>354205</t>
  </si>
  <si>
    <t>Évaluation multi-échelle des caractéristiques hydrogéologiques et thermiques des milieux poreux pour mieux comprendre le rôle des hétérogénéités en géothermie.</t>
  </si>
  <si>
    <t>GEOTHERMIE; EFFETS D'ECHELLE; CARACTERISATION MULTI-ECHELLE; RAYON X, CT-SCAN ET MICRO-CT SCAN; SIMULATION NUMERIQUE MULTIPHYSIQUE; INTELLIGENCE ARTIFICIELLE</t>
  </si>
  <si>
    <t>Zinati, Seyed Yazdan</t>
  </si>
  <si>
    <t>354207</t>
  </si>
  <si>
    <t xml:space="preserve">Un cadre informatique unificateur pour la synthèse contrefactuelle et la découverte causale des données transcriptionnelles. </t>
  </si>
  <si>
    <t>APPRENTISSAGE PROFOND; SEQUENCAGE DE CELLULE UNIQUE; INFERENCE CONTREFACTUELLE; INFERENCE CAUSALE; PERTURB-SEQ; MODELE GENERATIF</t>
  </si>
  <si>
    <t>Sophia Richardson, Sophia</t>
  </si>
  <si>
    <t>354240</t>
  </si>
  <si>
    <t>Analyse systémique des savoirs situés sur les changements climatiques dans la pratique de l’interprétation de la nature visant à la vulgarisation et la transmission des connaissances scientifiques.</t>
  </si>
  <si>
    <t>KNOWLEDGE BROKERING; CLIMATE CRISIS EDUCATION; SITUATED KNOWLEDGE; SYSTEMS ANALYISIS; ENVIRONMENTAL PHILOSOPHY; MUSEUM EDUCATION</t>
  </si>
  <si>
    <t>Martins Gomes, Damien</t>
  </si>
  <si>
    <t>354242</t>
  </si>
  <si>
    <t>AdaFisher : un algorithme d'Optimisation de Second Ordre Adaptatif utilisant l'Information de Fisher.</t>
  </si>
  <si>
    <t>APPRENTISSAGE PROFOND; INFORMATION DE FISHER; RESEAUX DE NEURONES; ALGORITHME D'OPTIMISATION; PATHOLOGIE INFORMATIQUE; OPTIMISATION STOCHASTIQUE</t>
  </si>
  <si>
    <t xml:space="preserve">Venkatesh Raja, Subhiksha </t>
  </si>
  <si>
    <t>354246</t>
  </si>
  <si>
    <t>Développement de matériaux pour des batteries au lithium hautement sûres et efficaces avec une longue durée de vie</t>
  </si>
  <si>
    <t>LITHIUM-ION BATTERIES ; NANOMATERIALS; ENERGY STORAGE; ELECTROCATALYSIS; CLEAN ENERGY; SUSTAINABLE ENVIRONMENT</t>
  </si>
  <si>
    <t>Desbiens, Viviane</t>
  </si>
  <si>
    <t>354260</t>
  </si>
  <si>
    <t>Contribution d'une intervention basée sur la présence attentive et les arts au bienêtre psychologique et au développement professionnel des personnes enseignantes</t>
  </si>
  <si>
    <t>PROFESSION ENSEIGNANTE; DEVELOPPEMENT PROFESSIONNEL; PRATIQUE REFLEXIVE; BESOINS PSYCHOLOGIQUES DE BASE; PRESENCE ATTENTIVE (MINDFULNESS); INTERVENTION PAR LES ARTS</t>
  </si>
  <si>
    <t>Lai, Cheng Wei</t>
  </si>
  <si>
    <t>354269</t>
  </si>
  <si>
    <t>Améliorer les algorithmes de détection d'anomalies de séries temporelles multivariées basés sur l'apprentissage profond avec des données anormales limitées (ensemble ouvert), avec application à la détection des crises d'épilepsie.</t>
  </si>
  <si>
    <t>ARTIFICIAL INTELLIGENCE; DEEP LEARNING; ANOMALY DETECTION; MULTI-VARIATE TIME SERIES; OPEN SET; SEIZURE DETECTION</t>
  </si>
  <si>
    <t>Wang, Zihan</t>
  </si>
  <si>
    <t>354276</t>
  </si>
  <si>
    <t>Approches d'Apprentissage Continu pour la Détection d'Anomalies</t>
  </si>
  <si>
    <t>ARTIFICIAL INTELLIGENCE; MACHINE LEARNING; ANOMALY DETECTION; CONTINUAL LEARNING; LIFELONG LEARNING; DYNAMIC ENVIRONMENTS</t>
  </si>
  <si>
    <t>Boissinot, Alice</t>
  </si>
  <si>
    <t>354278</t>
  </si>
  <si>
    <t>Chanter en s’accompagnant à la viole de gambe: faire revivre une pratique musicale délaissée</t>
  </si>
  <si>
    <t>INTERPRETATION MUSICALE; MUSICOLOGIE; BAROQUE ET RENAISSANCE; CHANT; VIOLE DE GAMBE; AUTO-ACCOMPAGNEMENT</t>
  </si>
  <si>
    <t>Bédard, Michael</t>
  </si>
  <si>
    <t>354281</t>
  </si>
  <si>
    <t>PHYSIQUE DU SOLIDE; MATERIAUX TOPOLOGIQUES; SEMI-METAUX DE WEYL; EQUATION DE BOLTZMANN; TRANSPORT DE CHARGE; EQUATIONS DE VAN ROOSBROECK</t>
  </si>
  <si>
    <t>He, Stephanie</t>
  </si>
  <si>
    <t>354284</t>
  </si>
  <si>
    <t>Promouvoir l'angiogenèse thérapeutique à l'aide d'ultrasons pour transmettre des gènes aux cellules endothéliales</t>
  </si>
  <si>
    <t>ANGIOGENESIS; MICRORNA; VASCULAR BIOLOGY; ULTRASOUND; MICROBUBBLES; ISCHEMIA</t>
  </si>
  <si>
    <t>Shafiee Roudbari, Erfan</t>
  </si>
  <si>
    <t>354286</t>
  </si>
  <si>
    <t>Solutions de chauffage urbain durables : récupération de la chaleur excédentaire industrielle pour le chauffage à l’échelle de la communauté</t>
  </si>
  <si>
    <t>RECUPERATION DE CHALEUR INDUSTRIELLE; EFFICACITE ENERGETIQUE INDUSTRIELLE; SYMBIOSE INDUSTRIELLE ET URBAINE; BATIMENT A ENERGIE ZERO; RESEAU DE CHAUFFAGE URBAIN; OPTIMISATION ET PRISE DE DECISION</t>
  </si>
  <si>
    <t>Stepic, Nikola</t>
  </si>
  <si>
    <t>354288</t>
  </si>
  <si>
    <t>Plaisirs privés, intérêts publics : la figure du « masturbateur » à travers les cultures cinématographiques</t>
  </si>
  <si>
    <t>GENDER AND FILM; QUEER MEDIA INFRASTRUCTURES; SEXUAL REPRESENTATIONS; EXPERIMENTAL CINEMA; QUEBEC CINEMA; CINEMA AND DOMESTIC SPACE</t>
  </si>
  <si>
    <t>Bahmanpour, Zahra</t>
  </si>
  <si>
    <t>354305</t>
  </si>
  <si>
    <t>Caractérisation des dysplasies corticales focales par séquençage ciblé de RNA à partir de noyau unique</t>
  </si>
  <si>
    <t xml:space="preserve">EPILEPTOGENESIS; FOCAL CORTICAL DYSPLASIA; NEUROGENETICS; SINGLE NUCLEUS RNA SEQUENCING; RNA EXPRESSION PROFILING; MTOR PATHWAY </t>
  </si>
  <si>
    <t>Boucoiran, Isabelle</t>
  </si>
  <si>
    <t>354348</t>
  </si>
  <si>
    <t>Cytomégalovirus : dynamique virale et prévention de l'infection pendant la grossesse et chez les femmes à risque</t>
  </si>
  <si>
    <t>CYTOMEGALOVIRUS; DYNAMIQUE VIRALE; SANTE PUBLIQUE; INFECTION CONGENITALE; GROSSESSE; PREVENTION</t>
  </si>
  <si>
    <t>Zayed, Abdelrahman</t>
  </si>
  <si>
    <t>354379</t>
  </si>
  <si>
    <t>L'amélioration de l'équité dans les grands modèles de langage</t>
  </si>
  <si>
    <t>ARTIFICIAL INTELLIGENCE; LANGUAGE MODELS; GENDER BIAS; FAIRNESS; RACE BIAS; SEXUAL ORIENTATION BIAS</t>
  </si>
  <si>
    <t>Li, Orville</t>
  </si>
  <si>
    <t>354387</t>
  </si>
  <si>
    <t>La salle d’attente active : une approche novatrice pour améliorer la santé physique et mentale des jeunes adultes souffrant de psychose émergente.</t>
  </si>
  <si>
    <t>SANTE MENTALE; JEUNES ADULTES; PSYCHOSE; MOTIVATION; ACTIVITE PHYSIQUE; SALLE D'ATTENTE</t>
  </si>
  <si>
    <t>Ermagan, Hamidreza</t>
  </si>
  <si>
    <t>354420</t>
  </si>
  <si>
    <t>Stockage d'énergie thermique des roches à haute température pour le chauffage et la production d'électricité à partir de sources renouvelables</t>
  </si>
  <si>
    <t>THERMAL ENERGY STORAGE; POROUS MEDIA; ROCKS; COMPUTATIONAL FLUID DYNAMICS; PORE-SCALE MODELING; SYSTEM-LEVEL SIMULATION</t>
  </si>
  <si>
    <t>Shalhoub, Ali</t>
  </si>
  <si>
    <t>354421</t>
  </si>
  <si>
    <t>TIERI: Une nouvelle méthode pour capturer les interactions ARN-ADN à travers le génome.</t>
  </si>
  <si>
    <t>BIOTECHNOLOGIE; BIOINFORMATIQUE; GENOMIQUE; ADN ET ARN; EPIGENETIQUE; RECHERCHE BASIQUE</t>
  </si>
  <si>
    <t>Chu, Justina</t>
  </si>
  <si>
    <t>354427</t>
  </si>
  <si>
    <t>Caractérisation des mécanismes de transport des ribosomes pour la traduction localisée dans les cellules neuronales</t>
  </si>
  <si>
    <t>RIBOSOMES; TRANSPORT CELLULAIRE; TRADUCTION LOCALISEE; MICROSCOPIE A MOLECULE UNIQUE; CELLULES NEURONALES; MALADIES NEURODEGENATIVES</t>
  </si>
  <si>
    <t>Piché, Benjamin</t>
  </si>
  <si>
    <t>354449</t>
  </si>
  <si>
    <t>Principes d'incertitude et formule des traces</t>
  </si>
  <si>
    <t>GEOMETRIE SPECTRALE; SURFACES DE RIEMANN; PHYSIQUE MATHEMATIQUE; ANALYSE COMPLEXE; THEORIE DE TEICHMULLER; ANALYSE DE FOURIER</t>
  </si>
  <si>
    <t>Zheng, Chaoqun</t>
  </si>
  <si>
    <t>354460</t>
  </si>
  <si>
    <t>Comparaison de la préparation des enseignants dans le cadre des programmes de formation accélérée et des programmes de formation traditionnelle</t>
  </si>
  <si>
    <t>PUBLIC SCHOOL TEACHERS; TEACHER SHORTAGE; TEACHER EDUCATION; TEACHERS? KNOWLEDGE AND BELIEFS; SECOND LANGUAGE EDUCATION; FAST-TRACKED TEACHER CERTIFICATION</t>
  </si>
  <si>
    <t>Bienjonetti, Isabella</t>
  </si>
  <si>
    <t>354469</t>
  </si>
  <si>
    <t>Génération rapide et efficace d’oligodendrocytes dérivés d’iPSC pour étudier la sclérose latérale amyotrophique</t>
  </si>
  <si>
    <t>DIFFERENCIATION CELLULAIRE; SCLEROSE LATERALE AMYOTROPHIQUE; MODELE IN VITRO 3D; CELLULES SOUCHES PLURIPOTENTES INDUITES; OLIGODENDROCYTES; MOTONEURONES</t>
  </si>
  <si>
    <t>Dai, Hongliu</t>
  </si>
  <si>
    <t>354477</t>
  </si>
  <si>
    <t>Conception d'électrolytes basse température pour batteries au lithium métal fonctionnant par temps froid</t>
  </si>
  <si>
    <t>ELECTROCHEMICAL ENERGY STORAGE; METAL-BASED BATTERY; LOW-TEMPERATURE ELECTROLYTE; LITHIUM-METAL BATTERY; LITHIUM DENDRITE; ION TRANSPORT KINETIC</t>
  </si>
  <si>
    <t>Bou Khalil, Antoine</t>
  </si>
  <si>
    <t>354481</t>
  </si>
  <si>
    <t>Interactions directes entre cerveaux humains observées par hyperscanning EEG : impact des processus de mentalisation.</t>
  </si>
  <si>
    <t>CONSCIENCE; MENTALISATION; CERVEAU; EEG; HYPERSCANNING; AUTO-QUESTIONNAIRE</t>
  </si>
  <si>
    <t>Tanré, Elsa</t>
  </si>
  <si>
    <t>354499</t>
  </si>
  <si>
    <t>Une plateforme microfluidique pour l'étude multiparamétrique de la "signature du sécrétome" des îlots pancréatiques humains</t>
  </si>
  <si>
    <t xml:space="preserve"> PLATEFORME MICROFLUIDIQUE;  SYSTEME BIOMIMETIQUE;  BIOSENSEURS;  ILOTS-SUR-PUCE;  FONCTIONNALITE DES ILOTS PANCREATIQUES;  SPECTROSCOPIE D'IMPEDANCE</t>
  </si>
  <si>
    <t>Nadeau-Fredette, Annie-Claire</t>
  </si>
  <si>
    <t>354501</t>
  </si>
  <si>
    <t>Transitions en insuffisance rénale et en dialyse à domicile: caractériser et optimiser les trajectoires de soins en intégrant les critères centrés sur les patients.</t>
  </si>
  <si>
    <t>INSUFFISANCE RENALE CHRONIQUE; QUALITE DE VIE; DIALYSE ; FRAGILITE; DIALYSE A DOMICILE; CRITERES RAPPORTES PAR LES PATIENTS</t>
  </si>
  <si>
    <t>Clerf, Emile</t>
  </si>
  <si>
    <t>354506</t>
  </si>
  <si>
    <t>Mécanismes moléculaires de la reconfiguration de la chromatine par le complexe TIP60/NuA4 
dans le contexte de la signalisation des dommages à l’ADN.</t>
  </si>
  <si>
    <t>CANCERS; EPIGENETIQUE; REPARATION ADN ENDOMMAGE; SIGNALISATION NUCLEAIRE; RECONSTITUTION DE NUCLEOSOMES IN VITRO; PURIFICATION DE COMPLEXES ENZYMATIQUES</t>
  </si>
  <si>
    <t>Grimard, Zachary</t>
  </si>
  <si>
    <t>354508</t>
  </si>
  <si>
    <t>Une approche de biologie synthétique pour la production de cannabinoïdes rares aux propriétés anti-diabétiques</t>
  </si>
  <si>
    <t>INTERETS MULTIDISCIPLINAIRES; PHARMACOLOGIE; IA; BIOLOGIE SYNTHETIQUE; MUTAGENESE RATIONELLE; CANNABINOIDES RARES</t>
  </si>
  <si>
    <t>Maisonneuve, Francis</t>
  </si>
  <si>
    <t>354516</t>
  </si>
  <si>
    <t>Personnalité et facteurs organisationnels comme risques psychosociaux à l'émergence de l'addiction au travail</t>
  </si>
  <si>
    <t>Universita degli Studi della Campania Luigi Vanvitelli</t>
  </si>
  <si>
    <t>COMPORTEMENT ORGANISATIONNEL; GESTION DES RESSOURCES HUMAINES; SANTE MIEUX-ETRE AU TRAVAIL; ADDICTION AU TRAVAIL; EPUISEMENT PROFESSIONNEL; PERSONNALITE</t>
  </si>
  <si>
    <t>Daigneault-Gilker, Frédéric</t>
  </si>
  <si>
    <t>354543</t>
  </si>
  <si>
    <t>Les nouvelles routes de la soie (Belt and Road Initiative), l'Indo-Pacific Economic Framework et la mort du néolibéralisme</t>
  </si>
  <si>
    <t>DROIT INTERNATIONAL ECONOMIQUE; ECONOMIE POLITIQUE; INSTITUTIONS ECONOMIQUES INTERNATIONALES; NOUVELLES ROUTES DE LA SOIE; INDO-PACIFIC ECONOMIC FRAMEWORK; NEOLIBERALISME</t>
  </si>
  <si>
    <t>Ghorab, Hosna</t>
  </si>
  <si>
    <t>354565</t>
  </si>
  <si>
    <t>Chaîne d'approvisionnement inversée de composants modulaires déconstruits dans le cadre de l'économie circulaire</t>
  </si>
  <si>
    <t>CIRCULAR ECONOMY; DECONSTRUCTION; REVERSE SUPPLY CHAIN; SUPPLY CHAIN; MODULAR CONSTRUCTION; DISASSEMBLY</t>
  </si>
  <si>
    <t>Lachance, Meredith</t>
  </si>
  <si>
    <t>354572</t>
  </si>
  <si>
    <t>Effets d'une intervention axée sur l'utilisation de la ponctuation sur la performance en lecture d'élèves de 2e et 3e années du primaire au Québec</t>
  </si>
  <si>
    <t>DIDACTIQUE; APPRENTISSAGE; LECTURE; FLUIDITE; PROSODIE; PONCTUATION</t>
  </si>
  <si>
    <t>Tardif, Myriam (Dani)</t>
  </si>
  <si>
    <t>354585</t>
  </si>
  <si>
    <t>Se constuire des mondes - Origine(s)</t>
  </si>
  <si>
    <t xml:space="preserve">QUEER; MILIEUX MARINS; IMAGINAIRES; ECO-POETIQUE; MILIEUX SOCIAUX ; GENRES </t>
  </si>
  <si>
    <t>Therrien, Jasmine</t>
  </si>
  <si>
    <t>354618</t>
  </si>
  <si>
    <t>Écophysiologie des mysidacés bathypélagiques de l’estuaire maritime et le golfe du Saint-Laurent ainsi que le fjord du 
Saguenay.</t>
  </si>
  <si>
    <t>SYSTEME DU SAINT-LAURENT ; MOSAIQUE D?HABITATS ; INTERACTIONS TROPHIQUES; ECOPHYSIOLOGIE DE MYSIDACES; ISOTOPES STABLES; ACIDES GRAS</t>
  </si>
  <si>
    <t>Picotte, Marc-Antoine</t>
  </si>
  <si>
    <t>354649</t>
  </si>
  <si>
    <t>L'aliénation contractuelle : des perspectives civiliste et atikamekw nehirowisiwok</t>
  </si>
  <si>
    <t>CONTRAT; OBLIGATION; JUSTICE; ALIENATION; THEORIE CRITIQUE; TRADITIONS AUTOCHTONES</t>
  </si>
  <si>
    <t>Murray, Hanna</t>
  </si>
  <si>
    <t>354680</t>
  </si>
  <si>
    <t>« Être un gendarme parmi les Moros » : la police philippine, la police coloniale et les sciences sociales</t>
  </si>
  <si>
    <t>AMERICAN HISTORY; HISTORY OF THE PHILIPPINES; COLONIALISM; POLICING; CULTURE; SOCIAL SCIENCES</t>
  </si>
  <si>
    <t>Tardif, Guillaume</t>
  </si>
  <si>
    <t>354682</t>
  </si>
  <si>
    <t>Le chemsex, quelles expériences pour quelle épistémologie ?</t>
  </si>
  <si>
    <t>CHEMSEX; SEXUALITE; DIVERSITE SEXUELLE ET DE GENRE; EPISTEMOLOGIE; INJUSTICE ETIPSTEMIQUE; ANALYSE DE DISCOURS</t>
  </si>
  <si>
    <t>Bondi, Arianna</t>
  </si>
  <si>
    <t>354726</t>
  </si>
  <si>
    <t>Préférences pour une Politique Commerciale « Durable »: Construire des Coalitions en Matière De Durabilité</t>
  </si>
  <si>
    <t>POLITICAL ECONOMY; INTERNATIONAL TRADE; POLITICAL BEHAVIOR; SUSTAINABLE DEVELOPMENT; GLOBAL VALUE CHAINS; EXPERIMENTAL SURVEY</t>
  </si>
  <si>
    <t>Dominguez Cancino, Karen Aileen</t>
  </si>
  <si>
    <t>354739</t>
  </si>
  <si>
    <t>Les promesses des pratiques collaboratives interprofessionnelles pour prendre en charge les femmes enceintes consommant du cannabis et celles qui ont développé une dépendance.</t>
  </si>
  <si>
    <t>HEALTH POLICY; HEALTH SERVICES RESEARCH ; QUEBEC; SUBSTANCE USE; VULNERABLE POPULATIONS; INTERPROFESSIONAL COLLABORATION</t>
  </si>
  <si>
    <t>El Hassan, Rima</t>
  </si>
  <si>
    <t>354747</t>
  </si>
  <si>
    <t>Contrôle Neuroprothétique Cortical Et Récupération Des Mouvements De La Main Et Du Bras Après Une Lésion De La Moelle Épinière Chez Le Rat</t>
  </si>
  <si>
    <t>CORTICAL CONTROL OF MOVEMENT; NEUROPROSTHETICS; NEUROMODULATION; SPINAL CORD INJURY; ELECTROPHYSIOLOGY; UPPER LIMB</t>
  </si>
  <si>
    <t>Alexander, Stooshinoff</t>
  </si>
  <si>
    <t>354758</t>
  </si>
  <si>
    <t>"Le rôle central que joue l’aporiai dans la Métaphysique d’Aristote"</t>
  </si>
  <si>
    <t>PHILOSOPHY; CLASSICS; PHILOLOGY; ANCIENT PHILOSOPHY; ARISTOTLE; ARISTOTLE'S METAPHYSICS</t>
  </si>
  <si>
    <t>Akbari, Amir</t>
  </si>
  <si>
    <t>354762</t>
  </si>
  <si>
    <t>Intelligence Artificielle pour la Conception de Machines Électromécaniques Multi-Physique Basée sur des Modèles.</t>
  </si>
  <si>
    <t>ELECTROMECHANICAL DEVICES; MULTI-PHYSICS; MACHINE LEARNING; OPTIMIZATION; DATA-DRIVEN SCIENTIFIC COMPUTING; RENEWABLE ENERGY</t>
  </si>
  <si>
    <t>Fauqueur, Marion</t>
  </si>
  <si>
    <t>354764</t>
  </si>
  <si>
    <t>Le rôle des images-objets dans la christianisation de l’Irlande et des îles Britanniques, Ve - IXe siècles.</t>
  </si>
  <si>
    <t>HAUT MOYEN AGE; CHRISTIANISATION; IRLANDE; ILES BRITANNIQUES; AGENTIVITE DES IMAGES; PRODUCTIONS VISUELLES</t>
  </si>
  <si>
    <t>Rosenblatt, Andrew</t>
  </si>
  <si>
    <t>354765</t>
  </si>
  <si>
    <t>Utilisation de biomarqueurs de l'enfance pour lier l'activation du stress pendant l'enfance et le risque de maladie chronique à l'âge adulte</t>
  </si>
  <si>
    <t>BIOMARKERS; CHRONIC DISEASE PREVENTION; EARLY LIFE ADVERSITY; LIFE-COURSE; DEPRESSION ; TYPE 2 DIABETES</t>
  </si>
  <si>
    <t>Mahajan, Divyat</t>
  </si>
  <si>
    <t>354785</t>
  </si>
  <si>
    <t>Démêlage causal pour un apprentissage automatique fiable</t>
  </si>
  <si>
    <t>MACHINE LEARNING; DEEP LEARNING; CAUSAL INFERENCE; PROBABILISTIC GRAPHICAL MODELS; OUT OF DISTRIBUTION GENERALIZATION; DISENTANGLEMENT</t>
  </si>
  <si>
    <t>Bazile, Julien</t>
  </si>
  <si>
    <t>354802</t>
  </si>
  <si>
    <t>L’intelligence stratégique des PME canadiennes, capacité inductrice de résilience face aux crises systémiques de la chaîne d’approvisionnement</t>
  </si>
  <si>
    <t xml:space="preserve">RESILIENCE; CHAINE D'APPROVISIONNEMENT; CRISE SYSTEMIQUE; DETECTION; RECONFIGURATION; CAPACITE D'INTELLIGENCE STRATEGIQUE </t>
  </si>
  <si>
    <t>Jia, Arilys</t>
  </si>
  <si>
    <t>354821</t>
  </si>
  <si>
    <t>Quand lire, c’est devenir : cohérence narrative et individuation existentielle dans la lecture de romans-dont-vous-êtes-le-héros</t>
  </si>
  <si>
    <t>CHOIX; INDIVIDU; LECTURE; FICTION; AVATAR; LITTERATURE INTERACTIVE</t>
  </si>
  <si>
    <t>Maleki, Saeideh</t>
  </si>
  <si>
    <t>354832</t>
  </si>
  <si>
    <t>Fabrication à Grande Échelle de Cardiomyocytes Dérivés de Cellules Souches pour la Thérapie Cellulaire Cardiaque et l'Ingénierie Tissulaire</t>
  </si>
  <si>
    <t>REGENERATIVE MEDICINE; BIOMANUFACTURING; STEM CELL; CELL THERAPY; TISSUE ENGEERING; CARDIOMYOCYTES</t>
  </si>
  <si>
    <t>Zhang, Kathleen</t>
  </si>
  <si>
    <t>354836</t>
  </si>
  <si>
    <t>Acoustique de l'ère spatiale : Conception et évaluation d'environnements virtuels de représentation dirigés par des musiciens
Acoustique de l'ère spatiale : Conception et évaluation d'environnements virtuels de représentation dirigés par des musiciens</t>
  </si>
  <si>
    <t>MUSIC TECHNOLOGY; MUSIC PERCEPTION; SPATIAL AUDIO; EXTENDED REALITY; MUSICAL ACOUSTICS; VIRTUAL ACOUSTICS</t>
  </si>
  <si>
    <t>Pasiecznik, Celina</t>
  </si>
  <si>
    <t>354838</t>
  </si>
  <si>
    <t>Particules de spin supérieur dans les amplitudes de diffusion des gravitons</t>
  </si>
  <si>
    <t>THEORETICAL HIGH ENERGY PHYSICS; GRAVITY; QUANTUM MECHANICS; QUANTUM GRAVITY; SCATTERING AMPLITUDES; HIGHER SPIN PARTICLES</t>
  </si>
  <si>
    <t>Ducharme, Roxanne</t>
  </si>
  <si>
    <t>354853</t>
  </si>
  <si>
    <t>Pratiques prometteuses pour les personnes atteintes de traumatisme craniocérébral en situation ou à risque d’itinérance : Défis et opportunités pour l'implantation au Québec.</t>
  </si>
  <si>
    <t>TRAUMATISME CRANIOCEREBRAL (TCC); PRATIQUES PROMETTEUSES; READAPTATION; ITINERANCE; STABILITE RESIDENTIELLE; EQUITE EN SANTE</t>
  </si>
  <si>
    <t>Gamarra Yañez, Paul Fritz</t>
  </si>
  <si>
    <t>354885</t>
  </si>
  <si>
    <t>Messianisme apocalyptique et culture matérielle dans les communautés autochtones du Pérou contemporain</t>
  </si>
  <si>
    <t>MESSIANISME; APOCALYPTIQUE; CULTURE ANDINE; RELIGIOSITE POPULAIRE; MOUVEMENTS INDIGENES; POLITIQUE MULTICULTURELLE</t>
  </si>
  <si>
    <t>Ammar, Farouk</t>
  </si>
  <si>
    <t>354911</t>
  </si>
  <si>
    <t>Découverte d’une fonction inédite des protéines Sib1/2/3/4 : nouveaux facteurs d’invasion fongique.</t>
  </si>
  <si>
    <t>LEVURES A FISSION ET FILAMENTEUSES; RECEPTEURS ET SENSEURS; ASSIMILATION ET CROSS FEEDING; SIDEROPHORES; INTERACTIONS PROTEIQUES ; PHYSIOLOGIE MICROBIENNE</t>
  </si>
  <si>
    <t>354922</t>
  </si>
  <si>
    <t>Mohammadbeygy, Tina</t>
  </si>
  <si>
    <t>354926</t>
  </si>
  <si>
    <t>Économie du bien-être durable pour les provinces canadiennes</t>
  </si>
  <si>
    <t>MACROECONOMIE ECOLOGIQUE; ECONOMIE A FAIBLES EMISSIONS DE CARBONE ; METABOLISME SOCIAL-COMPTABILITE BIOPHYSI; LIMITE PLANETAIRE-ECONOMIE DU DONUT; ECONOMIE DE BIEN-ETRE DURABLE; POLITIQUES DE POST-CROISSANCE POUR LE CA</t>
  </si>
  <si>
    <t>Ehrenfreund, Nathan</t>
  </si>
  <si>
    <t>354955</t>
  </si>
  <si>
    <t>L'hybridité normative dans la régulation des enjeux globaux: la complémentarité dans les fonctionnements du droit d'origine étatique et du droit transnational non-étatique</t>
  </si>
  <si>
    <t>REGULATION D'ENJEUX GLOBAUX; HYBRIDITE NORMATIVE; DROIT; NORMATIVITE NON-ETATIQUE; ETUDE TRANSVERSALE; INFRASTRUCTURE</t>
  </si>
  <si>
    <t>Vasylieva, Valeriia</t>
  </si>
  <si>
    <t>354964</t>
  </si>
  <si>
    <t>Émergence de séquences codantes de novo au sein de pseudogènes</t>
  </si>
  <si>
    <t>HUMAN; GENETICS; EVOLUTION; PSEUDOGENE; GENE BIRTH; DE NOVO OPEN READING FRAME</t>
  </si>
  <si>
    <t>Miller, Mélissa</t>
  </si>
  <si>
    <t>354970</t>
  </si>
  <si>
    <t>De la République au Canada : le réseau de la Gazette de Montréal et sa pensée politique (1785-1795)</t>
  </si>
  <si>
    <t>HISTOIRE DES IDEES; DEMOCRATISME; FLEURY MESPLET; REVOLUTIONS ATLANTIQUES; REPUBLICANISME; GAZETTE DE MONTREAL</t>
  </si>
  <si>
    <t>Dugué-Millette, Amélie</t>
  </si>
  <si>
    <t>354971</t>
  </si>
  <si>
    <t>La neutralité religieuse en entreprise privée sous le regard du multiculturalisme canadien et l'interculturalisme québécois.</t>
  </si>
  <si>
    <t>DROIT DU TRAVAIL; DROITS ET LIBERTES DU SALARIE; POUVOIR DE DIRECTION DE L'EMPLOYEUR; NEUTRALITE RELIGIEUSE; MULTICULTURALISME CANADIEN; INTERCULTURALISME QUEBECOIS</t>
  </si>
  <si>
    <t>Noël, Béatrice</t>
  </si>
  <si>
    <t>354981</t>
  </si>
  <si>
    <t>Formation et évolution géomorphologique d’un système côtier paraglaciaire en contexte de retrait glaciaire, glacier Jakeman (Nunavut, Canada).</t>
  </si>
  <si>
    <t>CHANGEMENTS CLIMATIQUES; GEOMORPHOLOGIE; LITTORAUX ARCTIQUES; HYDRODYNAMISME; GLACIER; SYSTEME PARAGLACIAIRE</t>
  </si>
  <si>
    <t>Blagui, Sarra</t>
  </si>
  <si>
    <t>354987</t>
  </si>
  <si>
    <t>Névralgie trigéminale et lésions pontiques chez des patients sans sclérose en plaques : Analyse rétrospective d'une entité distincte</t>
  </si>
  <si>
    <t>DOULEUR; NEVRALGIE; TRIGEMINALE; TRIJUMEAU; REFRACTAIRE; LESION PONTIQUE</t>
  </si>
  <si>
    <t>Binette-Laporte, Floriane</t>
  </si>
  <si>
    <t>355009</t>
  </si>
  <si>
    <t>Le rôle de l'environnement socioéducatif dans l'anxiété évaluative d'élèves du troisième cycle du primaire</t>
  </si>
  <si>
    <t>ENVIRONNEMENT SOCIOEDUCATIF; PRIMAIRE; ELEVES; BIEN-ETRE A L'ECOLE; ANXIETE EVALUATIVE; ECOLE</t>
  </si>
  <si>
    <t>Laurendeau, Jean-François</t>
  </si>
  <si>
    <t>355015</t>
  </si>
  <si>
    <t>Relation fonctionnelle du lncRNA FENDRR et du gène codant FOXF1 dans les
fibroblastes embryonnaires pulmonaires</t>
  </si>
  <si>
    <t>LONGS ARN NON CODANTS; BIOLOGIE DE L'ARN; INTERACTIONS ARN-PROTEINE; BIOLOGIE MOLECULAIRE; BIOLOGIE CELLULAIRE; DEVELOPPEMENT PULMONAIRE</t>
  </si>
  <si>
    <t>Yamga, Eric</t>
  </si>
  <si>
    <t>355040</t>
  </si>
  <si>
    <t>Un Benchmark pour le Phénotypage des Dossiers Médicaux Électroniques: Utilisation d'une Base de Données Ouverte Pour
Faciliter la Comparaison Objective d'Algorithmes et Explorer les Grands Modèles de Langage</t>
  </si>
  <si>
    <t>INFORMATIQUE CLINIQUE; TRAITEMENT AUTOMATIQUE DU LANGAGE; LARGE LANGUAGE MODEL; APPRENTISSAGE MACHINE; SUPPORT DECISIONNEL MEDICAL; PHENOTYPAGE ELECTRONIQUE</t>
  </si>
  <si>
    <t>Briend, Mewen</t>
  </si>
  <si>
    <t>355046</t>
  </si>
  <si>
    <t>Les contacts entre promoteurs et activateurs, combinés a la génomique fonctionnelle permettent d'identifier des mécanismes de régulation dans le rétrécissement aortique calcifiée</t>
  </si>
  <si>
    <t>Cartographie génétique</t>
  </si>
  <si>
    <t>CARDIOLOGIE; VALVE AORTIQUE; GENETIQUE; GENOMIQUE; VARIANTS GENETIQUES; MECANISMES MOLECULAIRES</t>
  </si>
  <si>
    <t>Pak, Veronika</t>
  </si>
  <si>
    <t>355060</t>
  </si>
  <si>
    <t>Caractérisation des liens complexes entre les types de cellules du cerveau entier et les modèles de lésions tissulaires dans onze maladies neurodégénératives</t>
  </si>
  <si>
    <t>BRAIN CELL-TYPES; CELLULAR VULNERABILITY; NEURODEGENERATION; IMAGING TRANSCRIPTOMICS; STRUCTURAL MRI; CELLULAR INTERACTIONS</t>
  </si>
  <si>
    <t>Turcotte-Légaré, Nicolas</t>
  </si>
  <si>
    <t>355067</t>
  </si>
  <si>
    <t>Impact de la co-création RH sur la performance organisationnelle, le bien-être des employés et l'adhésion aux pratiques RH</t>
  </si>
  <si>
    <t>CO-CREATION RH; PRATIQUES RH; PARTICIPATION; PERFORMANCE; BIEN-ETRE; ADHESION</t>
  </si>
  <si>
    <t>Kaitlin, Wannamaker</t>
  </si>
  <si>
    <t>355068</t>
  </si>
  <si>
    <t>L'évaluation de la politique d'aide sociale : Un billet 'universel' pour la bonne vie ?</t>
  </si>
  <si>
    <t>WELFARE STATES; UNIVERSALISM; SOCIAL POLICY; SOCIAL INEQUALITY; POVERTY; POLITICAL SOCIOLOGY</t>
  </si>
  <si>
    <t>Ido , Zamberg</t>
  </si>
  <si>
    <t>355096</t>
  </si>
  <si>
    <t>Prédiction précoce de la préeclampsie en utilisant des biomarquers urinaires et l'intelligence artificielle - une étude prospective multinationale</t>
  </si>
  <si>
    <t>PREECLAMPSIE; GROSSESSE; URINE; IA; BIOMARQUERS; PREDICTION</t>
  </si>
  <si>
    <t>Zhang, Xinyu</t>
  </si>
  <si>
    <t>355114</t>
  </si>
  <si>
    <t>Reconfiguration du rituel : pratiques culturelles des sacrifices de montagne en Chine Qin et Han</t>
  </si>
  <si>
    <t>PERFORMANCE AND PRACTICE OF RITUAL; FORMATION OF THE QIN-HAN EMPIRES; POLITICAL CULTURE OF EARLY CHINA; POWER AND SOCIAL RELATIONS; MOUNTAIN SACRIFICES; EXCAVATED MANUSCRIPT</t>
  </si>
  <si>
    <t>Bilali, Brahima</t>
  </si>
  <si>
    <t>355126</t>
  </si>
  <si>
    <t>Le rôle de la politique étrangère dans la transformation économique des États africains : les cas de la Côte d'Ivoire et du Rwanda.</t>
  </si>
  <si>
    <t>ETAT POST-CONFLIT; RECONSTRUCTION ECONOMIQUE; STRATEGIE DE DEVELOPPEMENT; POLITIQUE ETRANGERE; TRANSFORMATION ECONOMIQUE; AGENTIVITE</t>
  </si>
  <si>
    <t>Guglietti, Gianluca</t>
  </si>
  <si>
    <t>355139</t>
  </si>
  <si>
    <t>Comprendre la certitude, le placebo et la douleur grâce à l'IRM à 7 teslas</t>
  </si>
  <si>
    <t>PAIN; MRI; PLACEBO; PREDICTION ERROR; CORTICAL LAYERS; INSULA</t>
  </si>
  <si>
    <t>Tezier, Benjamin</t>
  </si>
  <si>
    <t>355168</t>
  </si>
  <si>
    <t>EmpowHER-Move : Promouvoir l'activité physique des adolescentes</t>
  </si>
  <si>
    <t>ADOLESCENTS; ACTIVITE PHYSIQUE; APPROCHE COMPLEXE; METHODES MIXTES; DEVELOPPEMENT D'OUTILS; APPROCHE SOCIO-ECOLOGIQUE</t>
  </si>
  <si>
    <t>Potola, Sanheeta</t>
  </si>
  <si>
    <t>355173</t>
  </si>
  <si>
    <t xml:space="preserve">Qu’est-ce qui fonctionne, pour qui et comment? Découvrir des réponses variées au soutien motivationnel en intégrant les points de vue du chercheur et de l’étudiant  </t>
  </si>
  <si>
    <t>MOTIVATIONAL SUPPORT; STEM EDUCATION; MOTIVATIONAL CLIMATE; MINORITIZED STUDENTS; HIGHER EDUCATION; STUDENT MOTIVATION</t>
  </si>
  <si>
    <t>Taschereau, Amelie</t>
  </si>
  <si>
    <t>355206</t>
  </si>
  <si>
    <t>Prédiction du risque maternel de développer une intolérance au glucose ou un diabète de type 2 5 ans post-partum : identification des facteurs de risque cliniques, métaboliques et omiques mesurés en grossesse.</t>
  </si>
  <si>
    <t>SANTE; GROSSESSE; GENETIQUE; BIO-INFORMATIQUES; IA; DIABETE</t>
  </si>
  <si>
    <t>Tremblay-Gravel, Maxime</t>
  </si>
  <si>
    <t>355212</t>
  </si>
  <si>
    <t>Substrat génétique et phénotypes en cardiomyopathie héréditaire</t>
  </si>
  <si>
    <t>CARDIOMYOPATHIE; INSUFFISANCE CARDIAQUE; GENOTYPE; HEREDITE; ECHOGRAPHIE; PRONOSTIC</t>
  </si>
  <si>
    <t>355213</t>
  </si>
  <si>
    <t>The Role of Issue Competition in Shaping Post-Industrial Democracies</t>
  </si>
  <si>
    <t>Aarhus University</t>
  </si>
  <si>
    <t>ELECTION; AGENDA; STRATEGIES DE COMMUNICATION; COMMUNICATION POLITIQUE; COMPORTEMENT POLITIQUE; EFFETS DES MEDIAS</t>
  </si>
  <si>
    <t>Michaud, Mathilde</t>
  </si>
  <si>
    <t>355241</t>
  </si>
  <si>
    <t xml:space="preserve">La reconstruction du monastère du Bon-Pasteur: vers une politique des choses au Québec? </t>
  </si>
  <si>
    <t xml:space="preserve">Politiques en matière de patrimoine </t>
  </si>
  <si>
    <t>CULTURE MATERIELLE; PATRIMOINE BATI; ETUDE DE CAS; POLITIQUE QUEBECOISE ET MONTREALAISE; NEO-MATERIALISMES; HANNAH ARENDT</t>
  </si>
  <si>
    <t>Valentini, Nicolas</t>
  </si>
  <si>
    <t>355281</t>
  </si>
  <si>
    <t>Rôle des lymphocytes T régulateurs dans l'insuffisance rénale chronique</t>
  </si>
  <si>
    <t>INSUFFISANCE RENALE CHRONIQUE; LYMPHOCYTES T REGULATEURS; UREMIE; CARDIOMYOPATHIE UREMIQUE; DEFICIENCE IMMUNITAIRE; IMMUNOMETABOLISME</t>
  </si>
  <si>
    <t>Braghiroli, Flavia</t>
  </si>
  <si>
    <t>355295</t>
  </si>
  <si>
    <t>Développement de filtres poreux biosourcés pour la captation des contaminants sous formes gazeux et particulaires</t>
  </si>
  <si>
    <t>MATERIAUX A BASE DE CELLULOSE; FILTRES ADSORBANTS; GAZ CONTAMINANTS; MATIERES PARTICULAIRES; ADSORPTION; ACTIVITES MINIERES ET METALLURGIQUES</t>
  </si>
  <si>
    <t>Vieth, Catherine</t>
  </si>
  <si>
    <t>355299</t>
  </si>
  <si>
    <t>L'identité sous examen : La détermination des demandes d'asile SOGI face à l'anti-genderisme au Canada et au Royaume-Uni</t>
  </si>
  <si>
    <t>ASYLUM-SEEKING; ADMINISTRATIVE LAW; SOGI ASYLUM CLAIMS; UK MIGRATION REGIMES; CANADIAN MIGRATION REGIMES; TRIBUNALS</t>
  </si>
  <si>
    <t>Gallais, Benjamin</t>
  </si>
  <si>
    <t>355354</t>
  </si>
  <si>
    <t xml:space="preserve">Évaluation de la faisabilité, de l’acceptabilité et des effets d’une intervention de pleine conscience basée sur le groupe et la nature chez des personnes étudiantes internationales collégiales </t>
  </si>
  <si>
    <t>SANTE MENTALE; AUTOGESTION; NATURE; INTERVENTION; ETUDIANTS INTERNATIONAUX; PLEINE CONSCIENCE</t>
  </si>
  <si>
    <t>Bernier, Nicolas</t>
  </si>
  <si>
    <t>355372</t>
  </si>
  <si>
    <t>Développer une méthode de notation de la texture sonore pour la performance électroacoustique</t>
  </si>
  <si>
    <t>NOTATION; TIMBRE; ELECTROACOUSTIQUE; PERFORMANCE; SYNTHESE; INTERPRETATION</t>
  </si>
  <si>
    <t>Attar, Muhammad Fariduddin</t>
  </si>
  <si>
    <t>355379</t>
  </si>
  <si>
    <t>Une lecture alternative de la spéculation cosmologique dans la philosophie islamique/arabe à travers l'astrologie, la magie et le mysticisme</t>
  </si>
  <si>
    <t>PHILOSOPHIE; HISTOIRE DE LA SCIENCE; THEORIE DE LA CAUSATION; COSMOLOGIE; CULTURE SCIENTIFIQUE ISLAMIQUE ET ARABE; SCIENCES OCCULTES</t>
  </si>
  <si>
    <t>Sauvé, Sébastien</t>
  </si>
  <si>
    <t>355389</t>
  </si>
  <si>
    <t>Assurer la pérennité de la valorisation de biosolides</t>
  </si>
  <si>
    <t>BIOSOLIDES; PFAS; VALORISATION AGRICOLE; ACCEPTABILITE SOCIALE; PHYTODISPONIBILITE; MOBILITE</t>
  </si>
  <si>
    <t>Butet-Roch, Laurence</t>
  </si>
  <si>
    <t>355407</t>
  </si>
  <si>
    <t>Visions de résistance : l’iconographie du mouvement anti-pipeline Wet’suwet’en</t>
  </si>
  <si>
    <t>Combustibles fossiles</t>
  </si>
  <si>
    <t>ENERGY HUMANITIES; VISUAL STUDIES; ENVIRONMENTAL COMMUNICATION; SOCIAL ACTIVISM; MEDIA STUDIES; VISUAL SOCIOLOGY</t>
  </si>
  <si>
    <t>Michaud, Valérie</t>
  </si>
  <si>
    <t>355409</t>
  </si>
  <si>
    <t>Réseau de recherche en économie sociale et solidaire</t>
  </si>
  <si>
    <t>RRESS</t>
  </si>
  <si>
    <t>ECONOMIE SOCIALE ET SOLIDAIRE; ACTION COMMUNAUTAIRE; ENCADREMENT LEGISLATIF ET GOUVERNANCE; TRAVAIL ET ENGAGEMENT; MODELES ORGANISATIONNELS; TERRITOIRES</t>
  </si>
  <si>
    <t>Celicourt, Paul</t>
  </si>
  <si>
    <t>355437</t>
  </si>
  <si>
    <t>Contribution des technologies numériques et omiques à la pulvérisation de précision des nutriments azotés en production de canneberges</t>
  </si>
  <si>
    <t>OUTILS NUMERIQUES; TECHNOLOGIES OMIQUES; FERTILISATION DE PRECISION; ADOPTION DE TECHNOLOGIES AGRICOLES; AGROECONOMIE; CANNEBERGES</t>
  </si>
  <si>
    <t>Martet, Sylvain</t>
  </si>
  <si>
    <t>355464</t>
  </si>
  <si>
    <t>Rôles et effets des intermédiaires d’innovation en culture au Québec</t>
  </si>
  <si>
    <t>INNOVATION; CULTURE; ACCOMPAGNEMENT; ECOSYSTEME; DEVELOPPEMENT; CREATIVITE</t>
  </si>
  <si>
    <t>355476</t>
  </si>
  <si>
    <t xml:space="preserve">Créer en temps opportun des données probantes en situation réelle et des évaluations économiques pour améliorer les décisions pour les patients atteints de cancer – Plateforme Provem </t>
  </si>
  <si>
    <t>Mise sur pied de la plateforme PROVEM (données PRObantes éValuées En Milieu réel)</t>
  </si>
  <si>
    <t>PROVM</t>
  </si>
  <si>
    <t>DONNEES PROBANTES EN SITUATION REELLE; ONCOLOGIE; PHARMACOEPIDEMIOLOGIE; EVALUATION ECONOMIQUE; QUALITE DE VIE; DONNEES ADMINISTRATIVES</t>
  </si>
  <si>
    <t>Lessard, Sabrina</t>
  </si>
  <si>
    <t>355484</t>
  </si>
  <si>
    <t xml:space="preserve">La maltraitance psychologique envers les personnes aînées en contexte de diversité : Revue de la portée sur ses caractéristiques, la façon dont elle est vécue et les outils et pratiques de repérage et d'intervention les plus prometteurs pour la contrer. </t>
  </si>
  <si>
    <t>Recherche sur la maltraitance chez les personnes aînées</t>
  </si>
  <si>
    <t>0MKS</t>
  </si>
  <si>
    <t>MALTRAITANCE PSYCHOLOGIQUE; PERSONNES AINEES; DIVERSITE; EXPERIENCES; OUTILS; INTERVENTIONS</t>
  </si>
  <si>
    <t>Dureau, Romain</t>
  </si>
  <si>
    <t>355491</t>
  </si>
  <si>
    <t>Innover pour des politiques de gestion des risques agricoles incitatives à la transition agroenvironnementale</t>
  </si>
  <si>
    <t>GESTION DES RISQUES; AGROENVIRONNEMENT; DESIGN; POLITIQUES PUBLIQUES; ECOCONDITIONNALITE; INNOVATION</t>
  </si>
  <si>
    <t>Haley, Benjamin</t>
  </si>
  <si>
    <t>355492</t>
  </si>
  <si>
    <t xml:space="preserve">Chaire « Application en génie génomique » </t>
  </si>
  <si>
    <t>Chaire Application en génie génomique</t>
  </si>
  <si>
    <t>CAGG</t>
  </si>
  <si>
    <t>Hayes, Patrick</t>
  </si>
  <si>
    <t>355496</t>
  </si>
  <si>
    <t>Nouvelles méthodes pour l'attribution de sources de contaminants atmosphériques</t>
  </si>
  <si>
    <t>MATIERE PARTICULAIRE; METAUX ET METALLOIDES ; ICP-MS; CAPTEURS; FACTORISATION DE MATRICE POSITIVE; PMF</t>
  </si>
  <si>
    <t>Aoun, Mirella</t>
  </si>
  <si>
    <t>355510</t>
  </si>
  <si>
    <t>Développement de barrières physiques en phytoprotection pour réduire l’usage des pesticides dans des cultures fruitières au Québec</t>
  </si>
  <si>
    <t>CULTURES FRUITIERES; ALTERNATIVES AUX PESTICIDES; LUTTE PHYSIQUE AUX RAVAGEURS; ADOPTION DU MILIEU UTILISATEUR; ANALYSE CYCLE DE VIE; FILETS D'EXCLUSION</t>
  </si>
  <si>
    <t>Razieh, Ghaderi</t>
  </si>
  <si>
    <t>355536</t>
  </si>
  <si>
    <t>Conception modulaire d’un système de batterie à pile à combustible pour véhicules aériens</t>
  </si>
  <si>
    <t>Transplantation cardiaque</t>
  </si>
  <si>
    <t>FUEL CELL HYBRID ELECTRIC AVIATION; ENERGY MANAGEMENT STARTEGY; ONLINE IDENTIFICATION; BATTERY; DEGRADATION; REINFORCEMENT LEARNING</t>
  </si>
  <si>
    <t>Akhmetshyn, Roman</t>
  </si>
  <si>
    <t>355563</t>
  </si>
  <si>
    <t>Сartographie de la météorologie variable sur les objets de masse planétaire</t>
  </si>
  <si>
    <t>INFRARED SPECTROSCOPY; CLOUD FORMATION; EXOPLANETS; BROWN DWARFS; METEOROLOGY; ATMOSPHERIC MAPPING</t>
  </si>
  <si>
    <t>355603</t>
  </si>
  <si>
    <t>Spectroscopie et Photocatalyse pour une Économie Minière Environnementale (SPEME)</t>
  </si>
  <si>
    <t xml:space="preserve">Initiative STRATÉGIA </t>
  </si>
  <si>
    <t>POLST</t>
  </si>
  <si>
    <t>TERRES RARES; PHOTOCATALYSE; SPECTROSCOPIE; ECONOMIE CIRCULAIRE; VALORISATION DES RESIDUS; CHIMIE VERTE</t>
  </si>
  <si>
    <t>Ferré, Perrine</t>
  </si>
  <si>
    <t>355607</t>
  </si>
  <si>
    <t>L’impact de la pandémie de COVID-19 sur les soins de réadaptation des survivants d’un accident vasculaire cérébral: constats et pistes de solution pour le Québec</t>
  </si>
  <si>
    <t>READAPTATION; QUALITE DES SOINS ET SERVICES; PANDEMIE; COVID-19; CONTINUUM DE SOINS; INTERDISCIPLINARITE</t>
  </si>
  <si>
    <t>Fontaine, Réjean</t>
  </si>
  <si>
    <t>355619</t>
  </si>
  <si>
    <t>Vers le temps de vol de photon en imagerie X: Potentiel de transformation des pratiques, identification et structuration des requis, preuve de concept et prototypage</t>
  </si>
  <si>
    <t>IMAGERIE X; TEMPS DE VOL; REDUCTION DE LA DOSE; ETUDE ETHIQUE; REEVALUATION DES PROTOCOLES D'IMAGERIE; ELECTRONIQUE ULTRARAPIDE ET DENSE</t>
  </si>
  <si>
    <t>355626</t>
  </si>
  <si>
    <t>Tirer profit des données de soins en contexte réel pour une introduction responsable, efficiente et équitable des innovations thérapeutiques en oncologie : la plateforme MEDOnco-VieRéelle.</t>
  </si>
  <si>
    <t>DONNEES DE VIE REELLE; ONCOLOGIE; MEDICAMENTS ANTICANCEREUX; PHARMACOEPIDEMIOLOGIE; RESULTATS DE SANTE; PRISE DE DECISION</t>
  </si>
  <si>
    <t>355640</t>
  </si>
  <si>
    <t>Modélisation des défis émergents</t>
  </si>
  <si>
    <t>MODELISATION; SICENCES MATHEMATIQUES; SANTE MENTALE; INTELLIGENCE ARTIFICIELLE; RESEAUX NEURONAUX; ECONOMIE CIRCULAIRE</t>
  </si>
  <si>
    <t>Magagi, Ramata</t>
  </si>
  <si>
    <t>355658</t>
  </si>
  <si>
    <t>Développement d’une infrastructure numérique intelligente et d’approches préventives en phytoprotection intégrant l’intelligence artificielle pour l’aide à la décision dans les grandes cultures</t>
  </si>
  <si>
    <t>BASE DE DONNEES; PHYTOPROTECTION; MODELES PREVENTIFS; CHANGEMENT CLIMATIQUE; INTELLIGENCE ARTIFICIELLE; AIDE A LA DECISION</t>
  </si>
  <si>
    <t>Gosselin, Benoit</t>
  </si>
  <si>
    <t>355659</t>
  </si>
  <si>
    <t>Projet MAIN: Myo-prothèse à Apprentissage Interactif et Neuro-renforcement</t>
  </si>
  <si>
    <t>NEUROPROTHESE; ELECTROMYOGRAPHIE; CAPTEUR HAUTE DENSITE; INTELLIGENCE ARTIFICIELLE; TECHNOLOGIE DE LA READAPTATION; APPRENTISSAGE INTERACTIF</t>
  </si>
  <si>
    <t>Lebel, Hélène</t>
  </si>
  <si>
    <t>355668</t>
  </si>
  <si>
    <t xml:space="preserve">Approche holistique pour de nouveaux systèmes de stockage d'énergie </t>
  </si>
  <si>
    <t>PILE A FLUX REDOX; DESIGN SOCIAL ET ECOLOGIQUE; ANALYSE SOCIOECONOMIQUE; ELECTROLYTES ORGANIQUES; CYCLE DE VIE; TOXICOLOGIE</t>
  </si>
  <si>
    <t>Charles, Sébastien</t>
  </si>
  <si>
    <t>355684</t>
  </si>
  <si>
    <t>Appui financier au centre REST[ES] - Financement 3 fonds</t>
  </si>
  <si>
    <t>Centre de recherche en sciences thanatologiques [Expérimentales et Sociales] (REST[ES])</t>
  </si>
  <si>
    <t>St-Arnaud, Gabrielle</t>
  </si>
  <si>
    <t>355686</t>
  </si>
  <si>
    <t>Silence, on science!</t>
  </si>
  <si>
    <t>Dialogue</t>
  </si>
  <si>
    <t>CGPE</t>
  </si>
  <si>
    <t>VULGARISATION SCIENTIFIQUE; SANTE; ENVIRONNEMENT; SCIENCES PURES; SCIENCES HUMAINES; TECHNOLOGIE</t>
  </si>
  <si>
    <t>Harajli, Zeinab</t>
  </si>
  <si>
    <t>355708</t>
  </si>
  <si>
    <t>Spectroscopie infrarouge dans des conditions d'ultravide pour dévoiler les principes fondamentaux du dopage des semi-conducteurs organique</t>
  </si>
  <si>
    <t>INTEGER CHARGE TRANSFER ; ORGANIC SEMICONDUCTORS ; DOPED SEMICONDUCTORS ; INFRARED SPECTROSCOPY; UV/VIS; CONDUCTIVITY</t>
  </si>
  <si>
    <t>355715</t>
  </si>
  <si>
    <t>La relation entre la diplomatie scientifique et démocratie, gouvernenance et confiance: Le rôle des observatoires métascientifiques inclusifs</t>
  </si>
  <si>
    <t>Plateforme transatlantique</t>
  </si>
  <si>
    <t>PTA</t>
  </si>
  <si>
    <t>DIPLOMATIE SCIENTIFIQUE; DEMOCRATIE; METASCIENCE; GOUVERNANCE; INCLUSIVITE; TRUST</t>
  </si>
  <si>
    <t>Bouthillier, Marie-Eve</t>
  </si>
  <si>
    <t>355830</t>
  </si>
  <si>
    <t>Mieux comprendre le recours à l'aide médicale à mourir en contexte québécois</t>
  </si>
  <si>
    <t>0AMMR</t>
  </si>
  <si>
    <t>AIDE MEDICALE A MOURIR; SOINS PALLIATIFS ET DE FIN DE VIE; ENJEUX INDIVIDUELS, ORGANISATIONNELS ; FACTEURS EXPLICATIFS; ENJEUX DE SOCIETE; ANALYSE COMPAREE DES JURIDICTIONS</t>
  </si>
  <si>
    <t>Calon, Frédéric</t>
  </si>
  <si>
    <t>355840</t>
  </si>
  <si>
    <t>Consortium pour l’identification précoce de la maladie d’Alzheimer (CIMA-Q) : renforcer l’intersectorialité, le rayonnement et le potentiel de découverte.</t>
  </si>
  <si>
    <t>MALADIE D'ALZHEIMER; PREVENTION; DIAGNOSTIC PRECOCE; BIOMARQUEURS; DECLIN COGNITIF; SANTE DURABLE</t>
  </si>
  <si>
    <t>Légaré, Cécilia</t>
  </si>
  <si>
    <t>355849</t>
  </si>
  <si>
    <t>Identification des signatures moléculaires associées à l'entraînement en force en dystrophie myotonique de type 1.</t>
  </si>
  <si>
    <t>MYOTONIC DYSTROPHY TYPE 1 ; PROTEOMICS; ALTERNATIVE SPLICING ; TRANSCRIPTOMIC; EXERCISE; RNA SEQUENCING</t>
  </si>
  <si>
    <t>Constant, Philippe</t>
  </si>
  <si>
    <t>355866</t>
  </si>
  <si>
    <t>Indicateurs agro-génomiques pour réduire les excès d'application d'engrais azotés</t>
  </si>
  <si>
    <t>ECOLOGIE MICROBIENNE; METAGENOMIQUE; CYCLE DE L'AZOTE; FERTILISATION; SOL; INDICATEURS</t>
  </si>
  <si>
    <t>Sirois, Geneviève</t>
  </si>
  <si>
    <t>355888</t>
  </si>
  <si>
    <t>Les formes de reconnaissance non monétaire les plus prometteuses en matière de fidélisation du personnel scolaire québécois</t>
  </si>
  <si>
    <t>Programme de recherche sur la valorisation du personnel scolaire</t>
  </si>
  <si>
    <t>0VLR</t>
  </si>
  <si>
    <t>EDUCATION; GESTION DES RESSOURCES HUMAINES; PENURIE DE MAIN-D'OEUVRE; PERSONNEL SCOLAIRE; FIDELISATION DU PERSONNEL; RECONNAISSANCES NON MONETAIRES</t>
  </si>
  <si>
    <t>Borri-Anadon, Corina</t>
  </si>
  <si>
    <t>355892</t>
  </si>
  <si>
    <t>Vers une approche collaborative en responsabilité partagée pour soutenir les parcours des élèves du primaire bénéficiant ou ayant bénéficié de services d’accueil et de francisation au Centre de services scolaire Marguerite-Bourgeoys</t>
  </si>
  <si>
    <t>0VLA</t>
  </si>
  <si>
    <t>COLLABORATION INTERPROFESSIONNELLE; ACCUEIL ET FRANCISATION; PRIMAIRE; EDUCATION INCLUSIVE ; MONTREAL ; RECHERCHE-ACTION</t>
  </si>
  <si>
    <t>Samrouth, Khouloud</t>
  </si>
  <si>
    <t>355899</t>
  </si>
  <si>
    <t>Apprentissage automatique profond pour le développement des robots manipulateurs à bras flexibles intelligents et adaptables</t>
  </si>
  <si>
    <t xml:space="preserve">Asservissement </t>
  </si>
  <si>
    <t>APPRENTISSAGE AUTOMATIQUE PROFOND; ASSERVISSEMENT; SYSTEMES NEURONAUX; ROBOTS FLEXIBLES; SUPPRESSION VIBRATIONS; SUIVI DE TRAJECTOIRES</t>
  </si>
  <si>
    <t>Marineau-Pelletier, Amélie</t>
  </si>
  <si>
    <t>355901</t>
  </si>
  <si>
    <t>Consolidation ou déclin ? Mutations du système des Paraiges à Metz au prisme de leurs pratiques matrimoniales (1350-1550)</t>
  </si>
  <si>
    <t>Université de Lorraine</t>
  </si>
  <si>
    <t>Bourses postdoctorales - Plan de mobilisation des connaissances</t>
  </si>
  <si>
    <t>B3ZR</t>
  </si>
  <si>
    <t>HISTOIRE URBAINE; PARENTE; ALLIANCES MATRIMONIALES; RESEAUX SOCIAUX; POUVOIR; REPRODUCTION SOCIALE</t>
  </si>
  <si>
    <t>355904</t>
  </si>
  <si>
    <t>Les représentations des carrières en éducation dans le discours médiatique québécois et leur influence sur leur valeur sociale dans l’opinion publique</t>
  </si>
  <si>
    <t>REPRESENTATIONS SOCIALES; CARRIERES EN EDUCATION; MEDIAS; RESEAUX SOCIAUX; RAPPORTS SOCIAUX; OPINION PUBLIQUE</t>
  </si>
  <si>
    <t>Anctil, François</t>
  </si>
  <si>
    <t>355910</t>
  </si>
  <si>
    <t>Exploration du concept de bassin d'infiltration artificiel des eaux de surface aux Îles-de-la-Madeleine</t>
  </si>
  <si>
    <t>HYDROLOGIE; RESSOURCE EN EAU; AQUIFERE; BASSIN D?INFILTRATION; CHANGEMENT CLIMATIQUE; ILES-DE-LA-MADELEINE</t>
  </si>
  <si>
    <t>Leroux, Mylène</t>
  </si>
  <si>
    <t>355911</t>
  </si>
  <si>
    <t>Offrir des racines et des ailes : favoriser l’insertion professionnelle des personnels scolaires par la collaboration interprofessionnelle dans des écoles du Québec</t>
  </si>
  <si>
    <t>INSERTION PROFESSIONNELLE; COLLABORATION INTERPROFESSIONNELLE; ENVIRONNEMENTS CAPACITANTS; PERSONNELS SCOLAIRES; PSYCHOLOGIE POSITIVE; BIEN-ETRE</t>
  </si>
  <si>
    <t>Lefrançois, Mélanie</t>
  </si>
  <si>
    <t>355915</t>
  </si>
  <si>
    <t xml:space="preserve">Démarche d’évaluation participative de pratiques collaboratives liées au temps de travail pour attirer et retenir le personnel de soutien en milieu scolaire </t>
  </si>
  <si>
    <t>SERVICES DE GARDE EN MILIEU SCOLAIRE; HORAIRES ATYPIQUES; PRATIQUES COLLABORATIVES; INNOVATIONS SOCIALES; RECHERCHE PARTICIPATIVE; INEGALITES SOCIALES ET DE SANTE</t>
  </si>
  <si>
    <t>355926</t>
  </si>
  <si>
    <t>Mise en place d’une plateforme d’innovation québécoise pour les prochaines générations d'implants dentaires et maxillo-faciaux via le dévéloppement et la validation de nouveaux procédés de fabrication de matériaux avancés et surfaces fonctionnelles.</t>
  </si>
  <si>
    <t>PROCEDES DE FABRICATION; MODIFICATIONS DE SURFACES; ALLIAGES METALLIQUES; POLYMERES A HAUTE PERFORMANCE; PERFORMANCES BIOLOGIQUES ; IMPLANTS DENTAIRES ET MAXILLO-FACIAUX</t>
  </si>
  <si>
    <t>Gaudreau, Nancy</t>
  </si>
  <si>
    <t>355930</t>
  </si>
  <si>
    <t>Pratiques de collaboration interprofessionnelle en soutien à la réussite éducative des élèves présentant des difficultés d'adaptation au secondaire.</t>
  </si>
  <si>
    <t>PRATIQUES COLLABORATIVES; ADAPTATION SCOLAIRE; PERSEVERANCE SCOLAIRE; DIFFICULTES D'ADAPTATION; INTERVENTIONS CIBLEES; ACCOMPAGNEMENT</t>
  </si>
  <si>
    <t>Rocheleau, Jean-Philippe</t>
  </si>
  <si>
    <t>355937</t>
  </si>
  <si>
    <t>PraTIQUE et accompagnement : structurer l’action pour prévenir les maladies transmises par les tiques</t>
  </si>
  <si>
    <t>Cégep de Saint-Hyacinthe</t>
  </si>
  <si>
    <t>PREVENTION; PROMOTION; RECHERCHE-ACTION; UNE SEULE SANTE; INTERVENTION; MALADIES TRANSMISES PAR LES TIQUES</t>
  </si>
  <si>
    <t>Maqsoud, Abdelkabir</t>
  </si>
  <si>
    <t>355960</t>
  </si>
  <si>
    <t>Investigations du processus du transfert et mitigation des émissions des matières particulaires sur les parcs à résidus</t>
  </si>
  <si>
    <t>PARCS A RESIDUS; EMISSIONS PARTICULAIRES; CONTAMINATION; ERODABILITE; TRANSFERT DES EMISSIONS PARTICULAIRE; MITTIGATION</t>
  </si>
  <si>
    <t>355969</t>
  </si>
  <si>
    <t>Comprendre les conditions d’exercice du personnel professionnel du réseau de l’éducation afin de mieux le valoriser, l'attirer et le fidéliser.</t>
  </si>
  <si>
    <t>GESTION DES RESSOURCES HUMAINES; ATTRACTION; FIDELISATION; VALORISATION; PERSONNEL PROFESSIONNEL; ETABLISSEMENTS SCOLAIRES</t>
  </si>
  <si>
    <t>Van Der Veldt, Suzanne</t>
  </si>
  <si>
    <t>355975</t>
  </si>
  <si>
    <t>Vers la compréhension de l’anxiété: le rôle fonctionnel de la projection du raphé au septum latéral dans l’encodage des associations contexte-émotion.</t>
  </si>
  <si>
    <t>SPATIAL MEMORY; CONTEXT-ANXIETY ASSOCIATIONS; RAPHE NUCLEI; LATERAL SEPTUM; CALCIUM IMAGING ; POST-TRAUMATIC STRESS DISORDER</t>
  </si>
  <si>
    <t>Gilbert, Audrey</t>
  </si>
  <si>
    <t>355996</t>
  </si>
  <si>
    <t>Technische Universitat Munchen</t>
  </si>
  <si>
    <t>356006</t>
  </si>
  <si>
    <t>Fragmentation du sommeil et biomarqueurs de la maladie d’Alzheimer : identification des facteurs modulateurs et des populations vulnérables.</t>
  </si>
  <si>
    <t>Programme bilatéral de recherche collaborative Inserm–FRQS « Vieillissement neurocognitif »</t>
  </si>
  <si>
    <t>INSER</t>
  </si>
  <si>
    <t>SOMMEIL; MALADIE D'ALZHEIMER; DEMENCE; VIEILLISSEMENT; BIOMARQUEURS; NEUROIMAGERIE</t>
  </si>
  <si>
    <t>356008</t>
  </si>
  <si>
    <t>Évaluation de l’efficacité d’interventions visant à améliorer le sommeil et la participation sociale dans la dystrophie myotonique de type 1</t>
  </si>
  <si>
    <t>MALADIES NEUROMUSCULAIRES; DYSTROPHIE MYOTONIQUE DE TYPE 1; TROUBLES DU SOMMEIL; ACTIGRAPHIE; LUMINOTHERAPIE; FONCTIONS COGNITIVES</t>
  </si>
  <si>
    <t>Mounier, Catherine</t>
  </si>
  <si>
    <t>356039</t>
  </si>
  <si>
    <t>Effet d'une diète cétogène enrichie en huile de coco pour les enfants atteints de la maladie de Krabbe</t>
  </si>
  <si>
    <t>MALADIE DE KRABBE; NEURODEGENERATION; DIETE CETOGENE; ACIDES GRAS A CHAINES MOYENNES; CELLULES DE SCHWANN; REPARATION NEURONALE</t>
  </si>
  <si>
    <t>356040</t>
  </si>
  <si>
    <t xml:space="preserve">Participation au travail des personnes retraitées, comment concilier les besoins des travailleuses et travailleurs et ceux de l’organisation ? </t>
  </si>
  <si>
    <t>VIEILLISSEMENT; PARTICIPATION AU TRAVAIL; RELATIONS DE TRAVAIL; MAIN-D'OEUVRE; SANTE ET SECURITE AU TRAVAIL; ORGANISATION DU TRAVAIL</t>
  </si>
  <si>
    <t>356044</t>
  </si>
  <si>
    <t xml:space="preserve">Analyse des aspects individuels, de groupe et organisationnels liés aux pratiques de collaboration interprofessionnelle à l’éducation préscolaire et leur degré d’influence quant à l'engagement, le sentiment d’appartenance, la satisfaction au travail du personnel scolaire et sa rétention en emploi. </t>
  </si>
  <si>
    <t>COLLABORATION INTERPROFESSIONNELLE ; ENGAGEMENT; SATISFACTION AU TRAVAIL; EDUCATION PRESCOLAIRE; SENTIMENT D'APPARTENANCE; RETENTION EN EMPLOI</t>
  </si>
  <si>
    <t>356047</t>
  </si>
  <si>
    <t>Criblage de molécules à intérêt pharmaceutique, issues de la fermentation à partir de champignons marins isolés du fleuve Saint-Laurent, dans le traitement de la dépendance aux opioïdes.</t>
  </si>
  <si>
    <t>GENOMIQUE FONTIONNELLE; NEUROSCIENCE; CHAMPIGNONS MARINS; FERMENTATION; MOLECULES PHARMACEUTIQUES; DEPENDANCE AUX OPIOIDES</t>
  </si>
  <si>
    <t>Nadeau, Laurie</t>
  </si>
  <si>
    <t>356058</t>
  </si>
  <si>
    <t>Fardeau et anxiété des parents de survivants long terme d’une leucémie lymphoblastique aiguë pédiatrique</t>
  </si>
  <si>
    <t>Bourses d'initiation à la recherche au 1er cycle</t>
  </si>
  <si>
    <t>BIR</t>
  </si>
  <si>
    <t>CANCER PEDIATRIQUE; SURVIVANT A LONG TERME; FAMILLE; LEUCEMIE LYMPHOBLASTIQUE AIGUE; FARDEAU; ANXIETE</t>
  </si>
  <si>
    <t>356068</t>
  </si>
  <si>
    <t xml:space="preserve">Répondre aux besoins de services de menus travaux des personnes aînées: apprendre à moduler la réponse en zone rurale, semi-urbaine et urbaine en capitalisant sur une planification de la pérennisation. </t>
  </si>
  <si>
    <t xml:space="preserve">MENUS TRAVAUX; SITUATIONS DE VULNERABILITE; PERENNISATION DE SERVICE; VIEILLISSEMENT; SOUTIEN COLLECTIF; RURALITE </t>
  </si>
  <si>
    <t>Tremblay, Laurie</t>
  </si>
  <si>
    <t>356076</t>
  </si>
  <si>
    <t>Les fonctions exécutives et la qualité de la relation parent-enfant chez une cohorte d'enfants avec cardiopathie congénitale</t>
  </si>
  <si>
    <t>FONCTIONS EXECUTIVES; PEDIATRIE; CARDIOPATHIE CONGENITALE; ANOMALIE CARDIAQUE; QUALITE RELATION PARENT-ENFANT; ENFANCE</t>
  </si>
  <si>
    <t>356105</t>
  </si>
  <si>
    <t>Transition socioécologique et habilitation citoyenne dans le quartier Vanier, à Québec. Une approche de recherche collaborative.</t>
  </si>
  <si>
    <t>Les villes, municipalités et organismes communautaires du Québec leaders de la santé durable</t>
  </si>
  <si>
    <t>TRSF</t>
  </si>
  <si>
    <t xml:space="preserve">AMENAGEMENT DURABLE ; SANTE DURABLE ; PARTICIPATION CITOYENNE; SAVOIRS D'USAGE ; PROFESSIONNALISATION ; CO-CONSTRUCTION </t>
  </si>
  <si>
    <t>Kayman, Gülsüm</t>
  </si>
  <si>
    <t>356106</t>
  </si>
  <si>
    <t>Contrôle coronarien de la régénération cardiaque</t>
  </si>
  <si>
    <t>REGENERATION CARDIAQUE; INFARCTUS DU MYOCARDE; ANGIOGENESE; MALADIES CARDIOVASCULAIRES; POISSON-ZEBRE; FACTEUR ANGIOCRINE</t>
  </si>
  <si>
    <t>Wentzel, Bernard</t>
  </si>
  <si>
    <t>356116</t>
  </si>
  <si>
    <t>Les pratiques de collaboration en soutien à l'insertion professionnelle : perceptions et liens avec l'engagement, la motivation et la persévérance</t>
  </si>
  <si>
    <t>PRATIQUES COLLABORATIVES; ENSEIGNEMENT; INSERTION PROFESIONNELLE; ENGAGEMENT; MOTIVATION; PERSEVERANCE</t>
  </si>
  <si>
    <t>356131</t>
  </si>
  <si>
    <t>Enquêter et définir l'infection négligée à Bartonella quintana et l'ectoparasitose parmi les populations en situation d’itinérance</t>
  </si>
  <si>
    <t>Québec-Flandre</t>
  </si>
  <si>
    <t>PHFWX</t>
  </si>
  <si>
    <t xml:space="preserve">BARTONELLA QUINTANA; ECTOPARASITOSE; ITINERANCE; FIEVRE DES TRANCHEES; PEDICULOSE; COHORTE PROSPECTIVE INTERNATIONALE </t>
  </si>
  <si>
    <t>Siegel, Peter</t>
  </si>
  <si>
    <t>356135</t>
  </si>
  <si>
    <t>Décryptage des variations épigénétiques associées aux différents modèles de croissance histopathologiques des métastases hépatiques du cancer colorectal</t>
  </si>
  <si>
    <t>COLORECTAL CANCER; LIVER METASTASIS; CANCER CELL SIGNALING;  GENOMICS; MOLECULAR PROFILING; MOLECULAR PATHOLOGY</t>
  </si>
  <si>
    <t>356138</t>
  </si>
  <si>
    <t>Biomarqueurs de Vieillissement et de démence :BIOVIE</t>
  </si>
  <si>
    <t>DEMENTIA; ALZHEIMER'S DISEASE; BIOMARKERS; IMAGING; FLUIDS; POSITRON EMISSION TOMOGRAPHY (PET)</t>
  </si>
  <si>
    <t>356150</t>
  </si>
  <si>
    <t>Catalyseur d'innovation en procédés de fabrication avancés</t>
  </si>
  <si>
    <t>RICR</t>
  </si>
  <si>
    <t>PROCEDES DE FABRICATION AVANCES; ECO-RESPONSABILITE; TRANSPORT TERRESTRE; MATERIAUX RECYCLES; AEROSPATIALE; MISE EN FORME</t>
  </si>
  <si>
    <t>Wanderley, Marcelo</t>
  </si>
  <si>
    <t>356152</t>
  </si>
  <si>
    <t>SynchMuse: Modèles informatiques de synchronisation musicale dans les groupes humains-agent</t>
  </si>
  <si>
    <t>ENACTION ET COGNITION; REALLITE AUGMENTEE; INTERACTION HUMAINS-AGENTS; TECHNOLOGIE DE LA MUSIQUE; MODELISATION INFORMATIQUE; PERFORMANCE MUSICALE</t>
  </si>
  <si>
    <t>Larochelle-Audet, Julie</t>
  </si>
  <si>
    <t>356157</t>
  </si>
  <si>
    <t>Collaborer pour reconnaitre et valoriser le rôle éducatif du personnel des services de garde en milieu scolaire</t>
  </si>
  <si>
    <t>RECHERCHE-ACTION; PRATIQUES COLLABORATIVES; RECONNAISSANCE; DIVISION DU TRAVAIL EDUCATIF; PERSONNEL DE LA GARDE SCOLAIRE; DIRECTION D'ETABLISSEMENT D'ENSEIGNEMENT</t>
  </si>
  <si>
    <t>Villeneuve, Sylvia</t>
  </si>
  <si>
    <t>356162</t>
  </si>
  <si>
    <t>Le centre Stop-AD ; à l’avant-garde de la science et en mission constante de partage pour accélérer les découvertes sur la prévention de la maladie d’Alzheimer</t>
  </si>
  <si>
    <t>COHORTE LONGITUDINALE; COGNITION; MARQUEURS BIOLOGIQUES; NEUROIMAGERIE; GENETIQUE ET FACTEURS DE RISQUES; PARTAGE DE DONNEES</t>
  </si>
  <si>
    <t>Roberge, Jonathan</t>
  </si>
  <si>
    <t>356163</t>
  </si>
  <si>
    <t>Chaire de recherche du Québec sur l'intelligence artificielle et le numérique francophones</t>
  </si>
  <si>
    <t>Chaire de recherche sur la Langue française</t>
  </si>
  <si>
    <t>0QCM</t>
  </si>
  <si>
    <t>INTELLIGENCE ARTIFICIELLE; NUMERIQUE; GOUVERNANCE; DIVERSITE LINGUISTIQUE; DECOUVRABILITE; POLITIQUES PUBLIQUES</t>
  </si>
  <si>
    <t>Thomas, Peyton</t>
  </si>
  <si>
    <t>356202</t>
  </si>
  <si>
    <t>La biodiversité et la géodiversité des bassins versants peuvent-elles être utilisées pour expliquer l'écophysiologie et le cycle biologique des salmonidés ?</t>
  </si>
  <si>
    <t>BIODIVERSITE; ECOLOGIE DES POISSONS; PHYSIOLOGIE DU POISSON; GEODIVERSITE; SCIENCE COMMUNAUTAIRE; COLLABORATION INTERDISCIPLINAIRE</t>
  </si>
  <si>
    <t>Dupras, Jérôme</t>
  </si>
  <si>
    <t>356218</t>
  </si>
  <si>
    <t>Financement – Centre de recherche appliqué sur la biodiversité et les écosystèmes (CRABE) - 3 fonds</t>
  </si>
  <si>
    <t>Centre de recherche appliqué sur la biodiversité et les écosystèmes (CRABE)</t>
  </si>
  <si>
    <t>356221</t>
  </si>
  <si>
    <t>Projet ÉNERGISE: diagnostic bactÉriologique phéNotypique Et Rapide de nouvelle Génération pour les mIlieux éloignéS ou à faibles rEssources</t>
  </si>
  <si>
    <t>DIAGNOSTICS; PHENOTYPIC; SURFACE PLASMON RESONNANCE; ANTIMICROBIAL RESISTANCE; ANTIMICROBIAL SUSCEPTIBILITY TESTING; MICROFLUIDICS</t>
  </si>
  <si>
    <t>Roberta , Piovesana</t>
  </si>
  <si>
    <t>356234</t>
  </si>
  <si>
    <t>La jonction neuromusculaire comme cible thérapeutique dans la sclérose latérale amyotrophique</t>
  </si>
  <si>
    <t>NEUROMUSCULAR JUNCTION; MOTOR DISEASE; AMYOTROPHIC LATERAL SCLEROSIS ; PERISYNAPTIC SCHWANN CELLS; NEW THERAPIES; ENDOCANNABINOID RECEPTOR</t>
  </si>
  <si>
    <t>Legrain, Antoine</t>
  </si>
  <si>
    <t>356236</t>
  </si>
  <si>
    <t>Transformation et valorisation de l'intégration des réseaux de transport collectif</t>
  </si>
  <si>
    <t>MOBILITE INTELLIGENTE; GOUVERNANCE; VIE PRIVEE; TRANSPORT COLLECTIF; SYNCHRONISATION; OPTIMISATION</t>
  </si>
  <si>
    <t>El Hajj Sleiman, Azza</t>
  </si>
  <si>
    <t>356238</t>
  </si>
  <si>
    <t>Le cadre juridique de la responsabilité sociale des entreprises au Canada</t>
  </si>
  <si>
    <t xml:space="preserve">RESPONSABILITE CIVILE DES ENTREPRISES; RSE; GOUVERNANCE; SOFT LAW; EFFICACITE DES NORMES; DROIT COMPARE </t>
  </si>
  <si>
    <t>356242</t>
  </si>
  <si>
    <t>Le vieillissement affecte les fonctions cognitives via des altérations neurovasculaires favorisant une réduction de la neurogénèse</t>
  </si>
  <si>
    <t>COGNITION; MEMOIRE; VIEILLISSEMENT; NEUROGENESE; SANTE VASCULAIRE; GLUCOCORTICOIDES</t>
  </si>
  <si>
    <t>Baloukas, Bill</t>
  </si>
  <si>
    <t>356255</t>
  </si>
  <si>
    <t xml:space="preserve">Professionnel de recherche </t>
  </si>
  <si>
    <t>Prix d'excellence des professionnels et professionnelles de recherche</t>
  </si>
  <si>
    <t>PHPCX</t>
  </si>
  <si>
    <t>Surprenant, Rachel</t>
  </si>
  <si>
    <t>356261</t>
  </si>
  <si>
    <t>Une approche globale pour mieux comprendre l’utilisation des écrans chez les cégépiens et sa contribution sur leurs habitudes de vie, santé mentale et rendement scolaire.</t>
  </si>
  <si>
    <t>Bourses sur l’utilisation des écrans et la pratique de jeux de hasard et d’argent</t>
  </si>
  <si>
    <t>0UJ3</t>
  </si>
  <si>
    <t>UTILISATION DES ECRANS; HABITUDES DE VIE; SANTE MENTALE; RENDEMENT SCOLAIRE; CEGEPIENS; ANALYSES DE PROFILS</t>
  </si>
  <si>
    <t>Campeau, Carolanne</t>
  </si>
  <si>
    <t>356265</t>
  </si>
  <si>
    <t>Déconnexion temporaire des écrans chez les adolescents : Une étude qualitative longitudinale</t>
  </si>
  <si>
    <t>ADOLESCENTS; PREVENTION ; HYPERCONNECTIVITE; POPULATION VULNERABLE; UTILISATION DES ECRAN; DEFI DE DECONNEXION</t>
  </si>
  <si>
    <t>Dufour, Anne-Sophie</t>
  </si>
  <si>
    <t>356266</t>
  </si>
  <si>
    <t>Transmission intergénérationnelle de la vulnérabilité au trouble de stress post-traumatique  : Une exploration du rôle de l'apprentissage vicariant de la peur chez les enfants de mères avec un historique de trauma.</t>
  </si>
  <si>
    <t>DYADES MERE-ENFANT; TRANSMISSION INTERGENERATIONNELLE; TPST; REPONSES PHYSIOLOGIQUES; CONDITIONNEMENT ; REGULATION PEUR</t>
  </si>
  <si>
    <t>Reuter, Stephan</t>
  </si>
  <si>
    <t>356275</t>
  </si>
  <si>
    <t>Étude du rôle des espèces réactives transitoires dans le traitement du cancer par plasma à l'aide d'une plate-forme microfluidique nouvellement développée (PlasmaFlow)</t>
  </si>
  <si>
    <t>PLASMA MEDICINE; PLASMA MICROFLUIDIC; LAB ON A CHIP; CANCER RESEARCH; PLASMA LIQUID INTERACTION ; PLASMA LIQUID SIMULATION</t>
  </si>
  <si>
    <t>Anton, Yadykov</t>
  </si>
  <si>
    <t>356276</t>
  </si>
  <si>
    <t>Synthèse en flux continu d'urées non-symétriques</t>
  </si>
  <si>
    <t>CONTINUOUS FLOW SYNTHESIS; API SYNTHESIS; SAFER PHARMACEUTICAL SYNTHESIS; ALTERNATIVE STARTING MATERIALS; ECONOMIC FEASIBILITY IN DRUG PRODUCTION; ADVANCEMENTS IN ANTICANCER MEDICATION SY</t>
  </si>
  <si>
    <t>Elia, Marie-Thérèse</t>
  </si>
  <si>
    <t>356287</t>
  </si>
  <si>
    <t>La Faune et la Flore dans la littérature syriaque. Vers une écologie du salut.</t>
  </si>
  <si>
    <t>TEXTES ANCIENS; LITTERATURE SYRIAQUE; JACQUES DE SAROUG; CRISE ECOLOGIQUE; FAUNE ET FLORE; PASSE ET AVENIR</t>
  </si>
  <si>
    <t>Monteil, Zoé</t>
  </si>
  <si>
    <t>356291</t>
  </si>
  <si>
    <t>L’évaluation du jugement chez l’adulte et la personne âgée: étude sur le développement et la validation du Test d’évaluation des trois domaines du jugement (TÉ3J) – phase 3</t>
  </si>
  <si>
    <t>NEUROSCIENCES; JUGEMENT PRATIQUE, MORAL ET SOCIAL; TROUBLES COGNITIFS; EVALUATION NEUROPSYCHIATRIQUE; EVALUATION DU JUGEMENT; TELEMEDECINE</t>
  </si>
  <si>
    <t>Sawan, Simona</t>
  </si>
  <si>
    <t>356294</t>
  </si>
  <si>
    <t>Collaboration en recherche scientifique Québec-Liban (Missions scientifiques)</t>
  </si>
  <si>
    <t xml:space="preserve">POLYMERES A EMPREINTE MOLECULAIRE; CRISTAUX DE NANOCELLULOSE; NANOPARTICULES D'OXYDE DE FER; BLUE BRILLANT; CAPTEUR ELECTROCHIMIQUE; COLORANT SYNTHETIQUE </t>
  </si>
  <si>
    <t>356296</t>
  </si>
  <si>
    <t>Le catalogue des signatures génétiques ancestrales</t>
  </si>
  <si>
    <t>GENEALOGIE; GENETIQUE; SIGNATURES ANCESTRALES; HAPLOGROUPES; PATRONYMES; MATRONYMES</t>
  </si>
  <si>
    <t>He, Zhechang</t>
  </si>
  <si>
    <t>356298</t>
  </si>
  <si>
    <t>Moitel Messarra, Camille</t>
  </si>
  <si>
    <t>356300</t>
  </si>
  <si>
    <t>Promotion des comportements des adultes pour soutenir le développement du langage des enfants confrontés à des conditions de vie adverses, dans une perspective de santé publique</t>
  </si>
  <si>
    <t>Centre interdisciplinaire de recherche en réadaptation et intégration sociale [CIRRIS]</t>
  </si>
  <si>
    <t xml:space="preserve">SANTE PUBLIQUE ; PREVENTION; DETERMINANTS SOCIAUX ; LANGAGE; ENFANTS; INTERACTIONS </t>
  </si>
  <si>
    <t>Paquet, David</t>
  </si>
  <si>
    <t>356314</t>
  </si>
  <si>
    <t>Validation du Programme de réadaptation pour les personnes présentant un trouble lié au jeu d'argent (ATOUT): Étude randomisée contrôlée en milieu universitaire.</t>
  </si>
  <si>
    <t>DEPENDANCES; JEUX DE HASARD ET D'ARGENT; TROUBLE LIE AU JEU D'ARGENT; VALIDATION EMPIRIQUE; PROGRAMME DE READAPTATION; EFFICACITE</t>
  </si>
  <si>
    <t>356338</t>
  </si>
  <si>
    <t>Donner du pouvoir aux chercheurs : Concevoir des ressources sur mesure pour améliorer la réussite des demandes de bourses de formation à la recherche pour les étudiants en master, en doctorat, les post-doctorants et les boursiers cliniques</t>
  </si>
  <si>
    <t>Bourses Tremplin - Stage en milieu de pratique</t>
  </si>
  <si>
    <t>BT</t>
  </si>
  <si>
    <t>RESEARCH DIALOGUE; SCHOLAR SUPPORT; ACADEMIC SUCCESS STRATEGIES; SCIENTIFIC WRITING; GRANT APPLICATION; MEDICAL MANUSCRIPTS</t>
  </si>
  <si>
    <t>Villeneuve Cyr, Mylène</t>
  </si>
  <si>
    <t>356340</t>
  </si>
  <si>
    <t>Professionnelle de recherche : Coordonnatrice du Groupe de recherche et d'intervention sur les adaptations sociales de l'enfance (GRISE) de l'Université de Sherbrooke (centre de recherche d'excellence) et coordonnatrice de l'Équipe de recherche sur les difficultés de comportement et l'adaptation sociale selon le genre/sexe</t>
  </si>
  <si>
    <t>PHPCZ</t>
  </si>
  <si>
    <t>Turgeon, Audrey-Rose</t>
  </si>
  <si>
    <t>356354</t>
  </si>
  <si>
    <t>Pertinence des mesures d’habiletés langagières expressives et réceptives opposé à celle de QI non verbal à l’âge préscolaire en tant que prédicteur précoce des habiletés scolaires chez les enfants autistes</t>
  </si>
  <si>
    <t>NEUROPSYCHOLOGIE; ENFANCE; AUTISME; DEVELOPPEMENT COGNITIF; HABILETES COGNITIVES; PREDICTEURS DES HABILETES SCOLAIRES</t>
  </si>
  <si>
    <t>Du Ruisseau, Sophie</t>
  </si>
  <si>
    <t>356386</t>
  </si>
  <si>
    <t>Fuseaux de sommeil dans l’hypersomnie idiopathique – validation des outils et analyses préliminaires</t>
  </si>
  <si>
    <t>SOMMEIL; EEG; ANALYSE DE SIGNAL; HYPERSOMNIE  ; POLYSOMNOGRAPHIE; FUSEAUX DE SOMMEIL</t>
  </si>
  <si>
    <t>Awad, Mohamad</t>
  </si>
  <si>
    <t>356413</t>
  </si>
  <si>
    <t>Estimation et cartographie des émissions de CO2 au Liban par télédétection et interpolation spatiale</t>
  </si>
  <si>
    <t>Association étudiante du Centre Eau Terre Environnement</t>
  </si>
  <si>
    <t>: TELEDETECTION; GAZ A EFFET DE SERRE ; OCCUPATION DU SOL; ACTIVITES ANTHROPIQUES; BASE DE DONNEES; DIOXYDE DE CARBONE</t>
  </si>
  <si>
    <t>Jolicoeur, Marie-Pier</t>
  </si>
  <si>
    <t>356422</t>
  </si>
  <si>
    <t>Réfléchir aux solutions normatives adoptées pour répondre aux enjeux de santé et développement de l’enfant liés à un usage problématique des technologies numériques dans la petite enfance</t>
  </si>
  <si>
    <t>NORMATIVITE; USAGE; PROBLEMATIQUE; NUMERIQUE; PETITE; ENFANCE</t>
  </si>
  <si>
    <t>Wallach, Isabelle</t>
  </si>
  <si>
    <t>356423</t>
  </si>
  <si>
    <t>La sexualité des femmes aînées: des besoins aux pratiques d'intervention</t>
  </si>
  <si>
    <t>SEXUALITE; FEMMES; DIVERSITE SEXUELLE; INTERVENTION; INTERSECTIONNALITE; METHODE QUALITATIVE</t>
  </si>
  <si>
    <t>Hébert, Alisone</t>
  </si>
  <si>
    <t>356427</t>
  </si>
  <si>
    <t>Plaintes cognitives subjectives et symptômes neuropsychiatriques prédisant un déclin cognitif objectif chez les aînés présentant un déclin cognitif subjectif</t>
  </si>
  <si>
    <t>NEUROPSYCHOLOGIE; VIEILLISSEMENT ; DECLIN COGNITIF SUBJECTIF; VIEILLISSEMENT PATHOLOGIQUE; SYMPTOMES NEUROPSYCHIATRIQUES; TROUBLES NEUROCOGNITIFS DEGENERATIFS</t>
  </si>
  <si>
    <t>Thériault, Caroline</t>
  </si>
  <si>
    <t>356429</t>
  </si>
  <si>
    <t xml:space="preserve">Identification des caractéristiques de l’environnement familial permettant de prédire une saine utilisation des écrans (facteurs de protection) et une utilisation problématique (facteurs de risque) chez les jeunes </t>
  </si>
  <si>
    <t>SAINES HABITUDES DE VIE; ECRANS; FAMILLE; PARENTALITE; PROMOTION DE LA SANTE; INTERNET</t>
  </si>
  <si>
    <t>D'Ambroise, Amélie</t>
  </si>
  <si>
    <t>356451</t>
  </si>
  <si>
    <t xml:space="preserve">Comment le cancer conduit ma vie : Mobilité et continuum de soins </t>
  </si>
  <si>
    <t>TRAITEMENTS; PROCHES AIDANTS; LOGISTIQUE DES DEPLACEMENTS; ACCES AUX SOINS; DETRESSE PSYCHOLOGIQUE; CHOIX DES PATIENTS</t>
  </si>
  <si>
    <t>356468</t>
  </si>
  <si>
    <t>Chaire de recherche du Québec sur la découvrabilité des contenus scientifiques en français</t>
  </si>
  <si>
    <t>Chaire de recherche sur la Langue française / Découvrabilité</t>
  </si>
  <si>
    <t>0QCDM</t>
  </si>
  <si>
    <t>DECOUVRABILITE; FRANCAIS; REVUES SAVANTES; BASES DE DONNEES; DIFFUSION DES CONNAISSANCES; INDEXATION</t>
  </si>
  <si>
    <t>Marcoux, Richard</t>
  </si>
  <si>
    <t>356469</t>
  </si>
  <si>
    <t>Chaire de recherche sur la situation démolinguistique et les politiques linguistiques au Québec</t>
  </si>
  <si>
    <t>LANGUE; SOCIETE QUEBECOISE; DEMOGRAPHIE; IMMIGRATION; POLITIQUE LINGUISTIQUE; FRANCOPHONIE</t>
  </si>
  <si>
    <t>Li, Liya</t>
  </si>
  <si>
    <t>356473</t>
  </si>
  <si>
    <t>Étude sur la résistance à la fatigue de supports d’équipements routiers en aluminium en vue d’améliorer le Code canadien sur le calcul des ponts routiers CSA S6</t>
  </si>
  <si>
    <t>Équipements de transport</t>
  </si>
  <si>
    <t>ACCESSOIRES STRUCTURAUX AUTOROUTIERS ; SUPPORTS D'EQUIPEMENTS ROUTIERS; CONCEPTION EN FATIGUE ; CONTRAINTES CYCLIQUES; ANALYSES EXPERIMENTALES ET NUMERIQUES; CSA S6</t>
  </si>
  <si>
    <t>Monis, Gabrielle</t>
  </si>
  <si>
    <t>356486</t>
  </si>
  <si>
    <t>« Étude de faisabilité d’un protocole d’intervention multimodal en physiothérapie, incluant une thérapie par photobiomodulation, pour réduire la douleur chez les personnes souffrant de vestibulodynie provoquée ».</t>
  </si>
  <si>
    <t>PHYSIOTHERAPIE; FONCTION SEXUELLE; MUSCLES DU PLANCHER PELVIEN; DYSPAREUNIE; DOULEUR VULVAIRE; LASER</t>
  </si>
  <si>
    <t>Kara, Ryan</t>
  </si>
  <si>
    <t>356488</t>
  </si>
  <si>
    <t>La relation temporelle entre l'activité physique, l'humeur et le sommeil chez les personnes âgées, à travers une analyse lead-lag</t>
  </si>
  <si>
    <t>MALADIE D'ALZHEIMER; SOMMEIL; RELATION TEMPORELLE; HUMEUR; ACTIVITE PHYSIQUE; PREVENTION</t>
  </si>
  <si>
    <t>Rafinejad, Nathanael</t>
  </si>
  <si>
    <t>356505</t>
  </si>
  <si>
    <t>Expériences de vie avec la COVID Longue au Québec, une perspective de travail social : bien-être en transition de vie, défis psychosociaux, et besoins insatisfaits chez les adultes</t>
  </si>
  <si>
    <t>COVID LONGUE; BESOINS PSYCHOSOCIAUX; HANDICAP FONCTIONNEL; READAPTATION; ACCES AUX SERVICES PUBLICS; TRANSITIONS DE VIE ET BIEN-ETRE</t>
  </si>
  <si>
    <t>Moise, Alexia Erika</t>
  </si>
  <si>
    <t>356510</t>
  </si>
  <si>
    <t>Détermination du rôle d'E. coli intratumoral sur la réponse au traitement d’immunothérapie et au microenvironnement tumoral</t>
  </si>
  <si>
    <t>MICROBIOME INTRATUMORAL; TRAITEMENT IMMUNOTHERAPIE; MICROENVIRONEMENT TUMORAL; MELANOME; CANCER DU POUMON; BIOPSIES</t>
  </si>
  <si>
    <t>Bury, Thomas</t>
  </si>
  <si>
    <t>356513</t>
  </si>
  <si>
    <t>Godin, Philippe</t>
  </si>
  <si>
    <t>356514</t>
  </si>
  <si>
    <t>Massachusetts General Hospital</t>
  </si>
  <si>
    <t>St-Georges, Lyne</t>
  </si>
  <si>
    <t>356524</t>
  </si>
  <si>
    <t>Comportement en fatigue d’éléments structuraux de grande épaisseur en aluminium assemblés par FSW à
double épaulement</t>
  </si>
  <si>
    <t>Analyse des contraintes</t>
  </si>
  <si>
    <t>SOUDAGE PAR FRICTION MALAXAGE; STRUCTURES EN ALUMINIUM; CARACTERISATION MECANIQUE; RESISTANCE EN FATIGUE; ALUMINIUM; PONTS ET PASSERELLES</t>
  </si>
  <si>
    <t>Fortugno, Anna</t>
  </si>
  <si>
    <t>356535</t>
  </si>
  <si>
    <t>Enjeux de santé mentale des élèves en formation professionnelle: mieux comprendre et mieux les faire connaitre</t>
  </si>
  <si>
    <t xml:space="preserve">FORMATION PROFESSIONNELLE; SANTE MENTALE; RESSOURCES; SYMPTOMES DEPRESSIFS; ANXIETE; CONSOMMATION </t>
  </si>
  <si>
    <t>Morales, Manuel</t>
  </si>
  <si>
    <t>356545</t>
  </si>
  <si>
    <t>Développement durable du secteur des investissements - le rôle des solutions innovatrices propulsées par l’intelligence artificielle et la science des données</t>
  </si>
  <si>
    <t>FINANCE DURABLE; INTELLIGENCE ARTIFICIELLE; CHAINES D'APPROVISIONNEMENT; APPRENTISSAGE MACHINE; FINANCE QUANTITATIVE; FINANCE ESG</t>
  </si>
  <si>
    <t>Zierfuss, Bettina</t>
  </si>
  <si>
    <t>356555</t>
  </si>
  <si>
    <t>Évaluation du récepteur de mannose C de type 2 sur les leucocytes encéphalogéniques comme cible thérapeutique dans la sclérose en plaques</t>
  </si>
  <si>
    <t>MULTIPLE SCLEROSIS; BLOOD-BRAIN BARRIER DISTURBANCE; EXTRACELLULAR MATRIX DEGRADATION; PATHOGENIC T LYMPHOCYTES; MANNOSE RECEPTOR C TYPE 2; BRAIN INFILTRATION</t>
  </si>
  <si>
    <t>Sorais, Manon</t>
  </si>
  <si>
    <t>356562</t>
  </si>
  <si>
    <t>Les oiseaux marins de l’île d’Anticosti : exposition aux hydrocarbures et stress environnemental</t>
  </si>
  <si>
    <t>GOLFE DU SAINT-LAURENT; OISEAUX MARINS; SENTINELLE; STRESS; HYDROCARBURES; RESSOURCES ALIMENTAIRES</t>
  </si>
  <si>
    <t>Yvon, Frédéric</t>
  </si>
  <si>
    <t>356575</t>
  </si>
  <si>
    <t>Mise en place d'un "espace de discussion sur le travail" (EDT) en vue de l'amélioration des conditions et de l'organisation du travail dans les établissements scolaires. Recherche-action au primaire et au secondaire au CSSMB.</t>
  </si>
  <si>
    <t>CONDITIONS DE TRAVAIL; INSERTION PROFESSIONNELLE; ORGANISATION DU TRAVAIL; GESTION PARTICIPATIVE; ATTRITION PROFESSIONNELLE; ENGAGEMENT ORGANISATIONNEL</t>
  </si>
  <si>
    <t>Girard, Vincent</t>
  </si>
  <si>
    <t>356578</t>
  </si>
  <si>
    <t>Initiation à la recherche clinique en psychologie via la participation à un projet portant sur les interventions de groupe fondées sur l’approche d’acceptation et d’engagement (ACT) auprès d’adolescents ayant des enjeux relationnels.</t>
  </si>
  <si>
    <t>ADOLESCENCE; PSYCHOLOGIE CLINIQUE; INTERVENTION DE GROUPE; SANTE MENTALE JEUNESSE; TROUBLES RELATIONNELS; THERAPIE ACCEPTATION ET D'ENGAGEMENT ACT</t>
  </si>
  <si>
    <t>Dioh, Marie-Laure</t>
  </si>
  <si>
    <t>356586</t>
  </si>
  <si>
    <t>Régionalisation et établissement durable : Points de vue des personnes immigrantes et des acteurs locaux dans six régions du Québec</t>
  </si>
  <si>
    <t>Immigration - Régionalisation et capacité d’accueil</t>
  </si>
  <si>
    <t>0IMR</t>
  </si>
  <si>
    <t>INTEGRATION SOCIO-PROFESSIONNELLE; RAPPORTS ETHNIQUES ET INTERCULTURELS; VIVRE-ENSEMBLE; ETABLISSEMENT DURABLE EN REGION ; IMMIGRATION; REGIONALISATION</t>
  </si>
  <si>
    <t>Ghamari, Pegah</t>
  </si>
  <si>
    <t>356597</t>
  </si>
  <si>
    <t>Gaudet, Émilie</t>
  </si>
  <si>
    <t>356603</t>
  </si>
  <si>
    <t xml:space="preserve">Associations entre l'utilisation problématique de pornographie en ligne et l'impulsivité-compulsivité : une revue systématique de la littérature et une étude interculturelle à partir des données de l'International Sex Survey (ISS). </t>
  </si>
  <si>
    <t xml:space="preserve">Bourses sur l’utilisation des écrans et la pratique de jeux de hasard et d’argent </t>
  </si>
  <si>
    <t>0UJ2</t>
  </si>
  <si>
    <t>PORNOGRAPHIE; COMPORTEMENTS SEXUELS COMPULSIFS; IMPULSIVITE; COMPULSIVITE; REVUE SYSTEMATIQUE; ETUDE INTERCULTURELLE</t>
  </si>
  <si>
    <t>Garcia Saenz, André David</t>
  </si>
  <si>
    <t>356636</t>
  </si>
  <si>
    <t>Les déterminants physiques de la largeur des cellules bactériennes</t>
  </si>
  <si>
    <t>MORPHOGENESE; PAROIS CELLULAIRE; PEPTIDOGLYCAN; PRESSION DE TURGESCENCE; MICROSCOPIE DE CELLULE; MECANIQUE</t>
  </si>
  <si>
    <t>Landry-Bélanger, Geneviève</t>
  </si>
  <si>
    <t>356638</t>
  </si>
  <si>
    <t>Recherche pour élaborer un programme d'accompagnement pour les parents québécois dont l'enfant vient d'obtenir un diagnostic d'autisme</t>
  </si>
  <si>
    <t>AUTISME; ACCOMPAGNEMENT; COLLABORATION ENTRE LES MILIEUX; PROGRAMME D'INFORMATION; PROGRAMME DE SOUTIEN; COMPETENCE PARENTALE</t>
  </si>
  <si>
    <t>Rossi, Sergio</t>
  </si>
  <si>
    <t>356700</t>
  </si>
  <si>
    <t>Optimisation des techniques d'entaillage pour la récolte de la sève d’érable</t>
  </si>
  <si>
    <t>ERABLE A SUCRE; ACERICULTURE; ENTAILLE; PRODUCTION DE SEVE; SIROP D'ERABLE; SAISON DES SUCRES</t>
  </si>
  <si>
    <t>Martineau, Sarah</t>
  </si>
  <si>
    <t>356732</t>
  </si>
  <si>
    <t>Opérationnalisation de la méta-thérapie dans la Conversation Training Therapy avec l’intelligence artificielle</t>
  </si>
  <si>
    <t>SPEECH-LANGUAGE-PATHOLOGY; VOICE THERAPY; META-THERAPY; CONVERSATION TRAINING THERAPY; ARTIFICIAL INTELLIGENCE; AUTOMATIC LANGUAGE EXTRACTION</t>
  </si>
  <si>
    <t>Ducharme, Julie</t>
  </si>
  <si>
    <t>356733</t>
  </si>
  <si>
    <t>Participation financière des FRQ dans le cadre d'une résidence postdoctorale a la délégation générale du Québec a los Angeles</t>
  </si>
  <si>
    <t>Fonds de recherche du Québec - Nature et technologies [FRQNT]</t>
  </si>
  <si>
    <t>De Marre, Adelie</t>
  </si>
  <si>
    <t>356737</t>
  </si>
  <si>
    <t xml:space="preserve">Participation financière des FRQ dans le cadre de la résidence postdoctorale au sein de la délégation générale du Québec a Tokyo  </t>
  </si>
  <si>
    <t>Gros-Louis, Justine</t>
  </si>
  <si>
    <t>356742</t>
  </si>
  <si>
    <t>Étude en culture matérielle autochtone en contexte historique de la région de la ville de Québec</t>
  </si>
  <si>
    <t>Bourses relève autochtone</t>
  </si>
  <si>
    <t>Maitrise</t>
  </si>
  <si>
    <t>B1ERS</t>
  </si>
  <si>
    <t>ARCHEOLOGIE; CULTURE MATERIELLE; REAPPROPRIATION CULTURELLE ; DECOLONISATION DES SCIENCES; CONTEXTE HISTORIQUE ; ARCHEOLOGIE AUTOCHTONE</t>
  </si>
  <si>
    <t>Raquépas, Renaud</t>
  </si>
  <si>
    <t>356752</t>
  </si>
  <si>
    <t>Courant Institute</t>
  </si>
  <si>
    <t>Lesk, Corey</t>
  </si>
  <si>
    <t>356753</t>
  </si>
  <si>
    <t>Bélanger, Edith</t>
  </si>
  <si>
    <t>356755</t>
  </si>
  <si>
    <t>La structure de gouvernance de la confédération Wabanaki : une perspective Wolastoqey</t>
  </si>
  <si>
    <t>GOUVERNANCE TRADITIONNELLE; STRUCTURES CONFEDERATIVES AUTOCHTONES; HISTOIRE POLITIQUE AUTOCHTONE; DROIT AUTOCHTONE; DROIT COUTUMIER; ORGANISATION SOCIALE WABANAKI</t>
  </si>
  <si>
    <t>Bergeron, Alex-Anne</t>
  </si>
  <si>
    <t>356767</t>
  </si>
  <si>
    <t>Exploration des expériences de pertes liées aux jeux de hasard et d'argent</t>
  </si>
  <si>
    <t>JEUX DE HASARD ET D'ARGENT; INEGALITES SOCIALES ; REDUCTION DES MEFAITS; PROMOTION DE LA SANTE; DEPENDANCE ; PREVENTION</t>
  </si>
  <si>
    <t>Ogé, Fania</t>
  </si>
  <si>
    <t>356768</t>
  </si>
  <si>
    <t>Recherche postdoctorale sur les mécanismes d'appropriation des technologies numériques en éducation: une analyse sociotechnique critique des usages pédagogiques des outils numériques par les enseignants immigrants formés à l'étranger (EIFÉ) en contexte scolaire québécois.</t>
  </si>
  <si>
    <t>USAGES D'OUTILS NUMERIQUES EN EDUCATION; INTEGRATION PEDAGOGIQUE DES TIC; SOCIOLOGIE DE L'INNOVATION; APPROCHE SOCIOTECHNIQUE DES USAGES; INSERTION SOCIOPROFESSIONNELLE; ENSEIGNANTS FORMES A L'ETRANGER (EFE)</t>
  </si>
  <si>
    <t>Romero Medina, Maria Del Carmen</t>
  </si>
  <si>
    <t>356778</t>
  </si>
  <si>
    <t>Rôle de Vpr dans l’infection par le VIH et dans l’établissement des réservoirs viraux in vivo.</t>
  </si>
  <si>
    <t>VIH; VPR; RESERVOIR VIRAUX; SOURIS HUMANISEES; LYMPHOCYTES CD4+; TRANSCRIPTION</t>
  </si>
  <si>
    <t>Jean Simon, David</t>
  </si>
  <si>
    <t>356785</t>
  </si>
  <si>
    <t>La santé des femmes victimes de violences conjugales en période périnatale et celle de leurs enfants : un enjeu de taille dans la crise sanitaire de la Covid-19 au Québec</t>
  </si>
  <si>
    <t>SANTE; VIOLENCE CONJUGALE; VICTIMES; PERINATALITE; COVID-19; QUEBEC</t>
  </si>
  <si>
    <t>Jobin, Emilie</t>
  </si>
  <si>
    <t>356786</t>
  </si>
  <si>
    <t>Trajectoires et appareils électroniques de jeu : Évolution à travers la pandémie COVID-19</t>
  </si>
  <si>
    <t>JEUX DE HASARD ET D'ARGENT; COVID-19; QUALITATIVE; TRAJECTOIRE; INEGALITES SOCIALES; APPAREILS ELECTRONIQUES DE JEU</t>
  </si>
  <si>
    <t>Abou-Abbas, Lina</t>
  </si>
  <si>
    <t>356794</t>
  </si>
  <si>
    <t>Amélioration de la surveillance de l'épilepsie pédiatrique : Détection des crises par les signaux ECG recueillis à l'aide de technologies portables</t>
  </si>
  <si>
    <t>EPILEPSIE; ELECTROCARDIOGRAPHIE ; APPRENTISSAGE MACHINE; APPRENTISSAGE PROFOND; MONTRES INTELLIGENTES; AUGMENTATION DES DONNEES</t>
  </si>
  <si>
    <t xml:space="preserve">Thériault , Joanie </t>
  </si>
  <si>
    <t>356830</t>
  </si>
  <si>
    <t>Le partenariat-patient dans la proche-aidance: capsules vidéo de sensibilisation et de formation destinées aux professionnels et au public (titre provisoire)</t>
  </si>
  <si>
    <t>PROCHES-AIDANTS; AIDANTS NATURELS; PARTENARIAT-PATIENT; AMELIORATION DES SERVICES ET PRATIQUES; EDUCATION DE LA SANTE; PROMOTION DE LA SANTE</t>
  </si>
  <si>
    <t>356833</t>
  </si>
  <si>
    <t>Audebrand, Luc</t>
  </si>
  <si>
    <t>356836</t>
  </si>
  <si>
    <t>Guillotte, Claude-André</t>
  </si>
  <si>
    <t>356854</t>
  </si>
  <si>
    <t>ECONOMIE SOCIALE ET SOLIDAIRE; ACTION COMMUNAUTAIRE; ENCADREMENT LEGISLATIF ET GOUVERNANCE; TRAVAIL ET ENGAGEMENT; MODELE ORGANISATIONNEL; TERRITOIRES</t>
  </si>
  <si>
    <t>Carrier-Belleau, Charlotte</t>
  </si>
  <si>
    <t>356856</t>
  </si>
  <si>
    <t>Trinity College Dublin</t>
  </si>
  <si>
    <t>Bolduc, Marilène</t>
  </si>
  <si>
    <t>356891</t>
  </si>
  <si>
    <t>Professionnelle de recherche_Équipe du Dr. Denis Leclerc</t>
  </si>
  <si>
    <t>PEPR</t>
  </si>
  <si>
    <t>Royer, Marie-Noele</t>
  </si>
  <si>
    <t>356908</t>
  </si>
  <si>
    <t xml:space="preserve">Poste : Agente de planification, de programmation et de recherche, Institut universitaire Jeunes en difficulté, CCSMTL
Fonction principale: Soutien scientifique et méthodologique aux chercheuses et chercheurs de l'Institut (6 chercheuses en établissement, 41 chercheurs universitaires et 22 chercheurs collaborateurs) et à leurs étudiantes et étudiants. </t>
  </si>
  <si>
    <t>356910</t>
  </si>
  <si>
    <t xml:space="preserve">Biodiversité des peptides : Faire progresser la santé humaine grâce aux trésors pharmacologiques de la nature </t>
  </si>
  <si>
    <t>Appel à projets Biodiversa+</t>
  </si>
  <si>
    <t>BIOD</t>
  </si>
  <si>
    <t>BIODIVERSITE; PEPTIDES; CHIMIE MEDICINAL; PHARMACOLOGIE; NATURE; SYNTHESE</t>
  </si>
  <si>
    <t>Osa García, Alberto</t>
  </si>
  <si>
    <t>356919</t>
  </si>
  <si>
    <t>Débrouiller les enjeux de communication pour améliorer la santé des communautés ethnoculturelles</t>
  </si>
  <si>
    <t>NEUROLOGIE; NEUROIMAGERIE DE DIFFUSION; AVC; MATIERE BLANCHE; TROUBLES DU LANGAGE; APHASIE</t>
  </si>
  <si>
    <t>Ouellet, Julie</t>
  </si>
  <si>
    <t>356921</t>
  </si>
  <si>
    <t>Stage au comité Innovations professionnelles du Regroupement Les sages-femmes du Québec</t>
  </si>
  <si>
    <t>PRATIQUE SAGE-FEMME; PROFESSIONNALISATION; IDENTITE PROFESSIONNELLE; PEDAGOGIE DES SCIENCES DE LA SANTE; COMPETENCE; PRATIQUES PROFESSIONNELLES</t>
  </si>
  <si>
    <t>Vachon, Julien</t>
  </si>
  <si>
    <t>356924</t>
  </si>
  <si>
    <t>Évaluation de l'impact sanitaire des feux de forêt de l'été 2023</t>
  </si>
  <si>
    <t>FEUX DE FORET; POLLUTION DE L'AIR; SANTE ENVIRONNEMENTALE; MORTALITE; SANTE RESPIRATOIRE; ANALYSE DE SERIE TEMPORELLE</t>
  </si>
  <si>
    <t>356929</t>
  </si>
  <si>
    <t>Décarbonation des entreprises minières du Québec : Conversion et stockage d'énergie</t>
  </si>
  <si>
    <t>MODELISATION ET SIMULATION; INTEGRATION A UN RESEAU ELECTRIQUE; PENETRATION MAXIMALE DES ENR; OPTIMISATION DES RESSOURCES ENERGETIQUES; STOCKAGE D'ENERGIE; CONVERSION D'ENERGIE</t>
  </si>
  <si>
    <t>Saeidi, Ali</t>
  </si>
  <si>
    <t>356931</t>
  </si>
  <si>
    <t>Développement d’une approche de prévision des phénomènes de coup de terrain à proximité des grandes structures géologiques dans les roches métamorphiques</t>
  </si>
  <si>
    <t xml:space="preserve">MECANIQUE DES ROCHES; MODELISATION 3D,; STRUCTURES GEOLOGIQUES; STABILITE; COUP DE TERRAIN; ACTIVITE SISMIQUE </t>
  </si>
  <si>
    <t>356935</t>
  </si>
  <si>
    <t>La communauté à “l’art-rescousse”! Une démarche de recherche citoyenne pour comprendre comment, pour qui et dans quelles conditions l’art intergénérationnel favorise la santé durable</t>
  </si>
  <si>
    <t>ART COMMUNAUTAIRE; SANTE DURABLE; HUMANISATION DES SOINS; APPROCHE INTERGENERATIONNELLE; JEUNES; PERSONNES AGEES</t>
  </si>
  <si>
    <t>356936</t>
  </si>
  <si>
    <t>Évaluation de l’efficacité de la ludification dans un système de transport intégré pour favoriser l’adoption de la mobilité durable</t>
  </si>
  <si>
    <t>LUDIFICATION; TRANSPORT COLLECTIF; MOBILITE INTEGREE; MICROSIMULATION; COMPORTEMENT MODAL; RECOMPENSES</t>
  </si>
  <si>
    <t>356937</t>
  </si>
  <si>
    <t>Biosurveillance de la contamination métallique minière des écosystèmes aquatiques en intégrant des approches multidisciplinaires</t>
  </si>
  <si>
    <t>ELEMENTS TRACES METALLIQUES; BIOMONITEURS; ECOSYSTEMES AQUATIQUES; INDUSTRIE MINIERE; QUALITE ENVIRONNEMENTALE; IMPREINTE ENVIRONNEMENTALE</t>
  </si>
  <si>
    <t>Maillet, Lara</t>
  </si>
  <si>
    <t>356940</t>
  </si>
  <si>
    <t>Se remettre de la pandémie: miser sur la proximité pour mettre en œuvre des interventions intégrées en santé sexuelle en contexte de vulnérabilité : Recherche action à Montréal-Nord</t>
  </si>
  <si>
    <t>Programme de recherche sur les conséquences de la pandémie</t>
  </si>
  <si>
    <t>0CVA</t>
  </si>
  <si>
    <t>RETABLISSEMENT POSTPANDEMIQUE; COMMUNAUTE LGBTQIA2S+; SERVICES DE PROXIMITE; SANTE SEXUELLE; REFUGIES ET DEMANDEURS D'ASILES; SANTE PUBLIQUE</t>
  </si>
  <si>
    <t>356946</t>
  </si>
  <si>
    <t>Ingénierie des routes d’accès aux ressources minérales du Nord québécois</t>
  </si>
  <si>
    <t>GEOTECHNIQUE ROUTIERE; ACCES AUX RESSOURCES MINIERES; EQUIPEMENT DE TRANSPORT ROUTIER; OPTIMISATION DE L'ENDOMMAGEMENT; ROUTE NON REVETUE; PLANIFICATION TERRITORIALE</t>
  </si>
  <si>
    <t>Oudjene, Marc</t>
  </si>
  <si>
    <t>356947</t>
  </si>
  <si>
    <t xml:space="preserve">Développement d'un système constructif hybride à haute performance énergétique en bois/aluminium/béton pour les bâtiments résidentiels et commerciaux. </t>
  </si>
  <si>
    <t>MATERIAUX; PERFORMANCE ENERGETIQUE; ASSEMBLAGE; STRUCTURES HYBRIDES; CONCEPTION; DURABILITE ET ACV</t>
  </si>
  <si>
    <t>356948</t>
  </si>
  <si>
    <t>Institutionnaliser des approches innovantes pour une prise de décision éclairée et des soins de santé optimisés dans les systèmes de santé locaux et mondiaux.</t>
  </si>
  <si>
    <t>HTA; HEALTH POLICY; DIGITAL HEALTH; VBHC; LHS ; PUBLIC HEALTH</t>
  </si>
  <si>
    <t>356957</t>
  </si>
  <si>
    <t>Reconnaissance des compétences et valorisation des parcours d’apprentissage à l’ère du numérique : une revue systématique des solutions innovantes</t>
  </si>
  <si>
    <t>Le défi de la société apprenante</t>
  </si>
  <si>
    <t>0SOS</t>
  </si>
  <si>
    <t>FORMATION DES ADULTES; FORMATION CONTINUE; RECONNAISSANCE DES ACQUIS; EVALUATION DES COMPETENCES; DEVELOPPEMENT PROFESSIONNEL; CARNET DE COMPETENCES</t>
  </si>
  <si>
    <t>Marceau, Daniel</t>
  </si>
  <si>
    <t>356958</t>
  </si>
  <si>
    <t>Développement d'un modèle prédictif pour l'étude du comportement des cellules d'électrolyse en phase de préchauffage, démarrage et
service- Phase II.</t>
  </si>
  <si>
    <t>PROCEDE HALL-HEROULT; PERFORMANCE DES CELLULES D'ELECTROLYSE; COMPORTEMENT DE LA PATE MONOLITHIQUE; CARACTERISATION DES MATERIAUX CONTAMINES; ENDOMMAGEMENT DU PLAN CATHODIQUE; MODELISATION ET SIMULATION MULTIPHYSIQUE</t>
  </si>
  <si>
    <t>Bouchard, Maryse</t>
  </si>
  <si>
    <t>356959</t>
  </si>
  <si>
    <t>Émissions polluantes de la Fonderie Horne et contamination intérieure des résidences dans le périmètre urbain de Rouyn-Noranda: une étude citoyenne</t>
  </si>
  <si>
    <t>QUALITE AIR INTERIEURE; POLLUTION; RISQUES TOXICOLOGIQUES; METAUX; RECHERCHE CITOYENNE; EXPOSITION</t>
  </si>
  <si>
    <t>356966</t>
  </si>
  <si>
    <t>Montant versée de la part des FRQ dans le cadre de la bourse destinée à des étudiants autochtones</t>
  </si>
  <si>
    <t>Admission 1er cycle</t>
  </si>
  <si>
    <t>PSAUT</t>
  </si>
  <si>
    <t>356969</t>
  </si>
  <si>
    <t>356971</t>
  </si>
  <si>
    <t>356972</t>
  </si>
  <si>
    <t>Favoriser la diversité dans les soins: la contribution du projet Espace Citoyen à la maison des aînés et alternative de Sainte-Foy</t>
  </si>
  <si>
    <t>RELATIONS INTERCULTURELLES; VIEILLISSEMENT; HANDICAP; DISCRIMINATION; MAISON DES AINES; ACTION CITOYENNE</t>
  </si>
  <si>
    <t>356973</t>
  </si>
  <si>
    <t>356982</t>
  </si>
  <si>
    <t>Kolliopoulos, Georgios</t>
  </si>
  <si>
    <t>356985</t>
  </si>
  <si>
    <t>Développement d'un procédé hydrométallurgique avec zéro rejet liquide pour le traitement des concentrés de nickel avec recyclage d'eau et stockage simultané du CO2</t>
  </si>
  <si>
    <t>TRAITEMENT DURABLE; HYDROMETALLURGIE CIRCULAIRE; ZERO REJET LIQUIDE; RECYCLAGE D'EAU; STOCKAGE DU CO2; TRAITEMENT DE L?EAU</t>
  </si>
  <si>
    <t>356987</t>
  </si>
  <si>
    <t>Récupération et recyclage écologique des métaux avec une nouvelle approche solvométallurgique sans l'utilisation d'eau et de réactifs acides/bases toxiques</t>
  </si>
  <si>
    <t>TRAITEMENT DURABLE; SOLVOMETALLURGIE; RECUPERATION DES METAUX; RECYCLAGE DES METAUX; ZERO-REJET; METAUX CRITIQUES ET STRATEGIQUES</t>
  </si>
  <si>
    <t>356997</t>
  </si>
  <si>
    <t>Les systèmes de communication sans fil avancés pour l'autonomisation des robots mobiles dans les mines souterraines</t>
  </si>
  <si>
    <t xml:space="preserve">MINE 4.0; AUTONOMISATION; CARACTERISATION/MODELISATION-PROPAGATION; CONNECTIVITE; ANTENNES INTELLIGENTES; ALGORITHMES DE NAVIGATION </t>
  </si>
  <si>
    <t>357001</t>
  </si>
  <si>
    <t>357003</t>
  </si>
  <si>
    <t>Fondation de l'Université du Québec en Abitibi-Témiscamingue</t>
  </si>
  <si>
    <t>357004</t>
  </si>
  <si>
    <t>357005</t>
  </si>
  <si>
    <t>Kandil, Nahi</t>
  </si>
  <si>
    <t>357024</t>
  </si>
  <si>
    <t>Vers un Digital Twin Avancé : Définition des Besoins en Connectivité et Localisation dans le Secteur Minier</t>
  </si>
  <si>
    <t>Transmission et traitement des signaux numériques</t>
  </si>
  <si>
    <t xml:space="preserve">SECTEUR MINIER; SYSTEMES DE COMMUNICATION AVANCES ; CONNECTIVITE ; LOCALISATION; COUVERTURE ET DEBIT ADEQUATS ; LES SYSTEMES DE COMMUNICATION 5G/6G </t>
  </si>
  <si>
    <t>357029</t>
  </si>
  <si>
    <t>Participation sociale et inclusion urbaine : Réflexions sur l'aménagement du quartier Saint-Roch</t>
  </si>
  <si>
    <t xml:space="preserve">PARTICIPATION SOCIALE ; PERSONNES AYANT DES INCAPACITES ; MOBILITE ACTIVE ; MOBILIER URBAIN ; RECHERCHE ACTION-PARTICIPATIVE ; SAINT-ROCH </t>
  </si>
  <si>
    <t>Debia, Maximilien</t>
  </si>
  <si>
    <t>357039</t>
  </si>
  <si>
    <t xml:space="preserve">Approches novatrices pour la caractérisation et la numération des fibres d’amiante dans l’évaluation de l’exposition professionnelle en contexte de mobilisation des résidus miniers amiantés (RMA) </t>
  </si>
  <si>
    <t>Observatoire national de l'amiante</t>
  </si>
  <si>
    <t>TRMQS</t>
  </si>
  <si>
    <t>MICROSCPIE ELECTRONIQUE; AMIANTE; RESIDUS MINIERS AMIANTES; SANTE AU TRAVAIL; EXPOSITION; PREVENTION</t>
  </si>
  <si>
    <t>Proteau, Elisabeth</t>
  </si>
  <si>
    <t>357040</t>
  </si>
  <si>
    <t>Étude multiniveau explorant les associations entre les modalités du télétravail et le bien-être individuel et organisationnel en contexte post-pandémique</t>
  </si>
  <si>
    <t>Bourses d'initiation à la recherche au collégial</t>
  </si>
  <si>
    <t>BIRC</t>
  </si>
  <si>
    <t>Lamy Morissette, Claude</t>
  </si>
  <si>
    <t>357044</t>
  </si>
  <si>
    <t>Optimisation d’une nouvelle méthode de minage sélectif par fragmentation thermique</t>
  </si>
  <si>
    <t>EXTRACTION MINIERE SELECTIVE; FORAGE; MECANIQUE DES ROCHES; FRAGMENTATION THERMIQUE; RENDEMENT ENERGETIQUE; CARACTERISATION IN SITU</t>
  </si>
  <si>
    <t>357045</t>
  </si>
  <si>
    <t>Impact des résidus miniers amiantés sur le milieu aquatique: qualité de l'eau, biodiversité et développement cognitif</t>
  </si>
  <si>
    <t>RESIDUS MINIERS AMIANTES; QUALITE DE L'EAU; LIXIVIATION; BIODIVERSITE FONGIQUE ET BACTERIENNE; COMPORTEMENT POISSON-ZEBRE; AMIANTE CHRYSOTILE</t>
  </si>
  <si>
    <t>357047</t>
  </si>
  <si>
    <t>Coconstruction d'une solution pour améliorer la communication entre les patients, les familles et les soignants, concernant le délirium en milieu hospitalier.</t>
  </si>
  <si>
    <t>DELIRIUM; COMMUNICATION; PARTENARIAT; CO-DESIGN; FAMILLES; SOIGNANTS</t>
  </si>
  <si>
    <t>Vasiliadis, Helen-Maria</t>
  </si>
  <si>
    <t>357048</t>
  </si>
  <si>
    <t>Rôle des inégalités sociales et de santé sur l’évolution de l’activité physique, la sédentarité, et les habitudes alimentaires saines en période de rétablissement postpandémie.</t>
  </si>
  <si>
    <t>0CVR</t>
  </si>
  <si>
    <t>HABITUDES DE VIE; ACTIVITE PHYSIQUE; SEDENTARITE; CONSOMMATION DE FRUITS ET LEGUMES; INEGALITES SOCIALES ET DE SANTE; DETERMINANTS</t>
  </si>
  <si>
    <t>Huard, Jean-François</t>
  </si>
  <si>
    <t>357055</t>
  </si>
  <si>
    <t>Gostimirovic, Dusan</t>
  </si>
  <si>
    <t>357069</t>
  </si>
  <si>
    <t>PreFab Photonics: Révolution en Photonique : Les Circuits Redéfinis par l'Intelligence Artificielle</t>
  </si>
  <si>
    <t>Création d’entreprise scientifique et innovante (CESI)</t>
  </si>
  <si>
    <t>CESI</t>
  </si>
  <si>
    <t>INTEGRATED PHOTONICS; NANOFABRICATION; MACHINE LEARNING; ARTIFICIAL INTELLIGENCE; COMPUTER-AIDED DESIGN; SILICON PHOTONICS</t>
  </si>
  <si>
    <t>357073</t>
  </si>
  <si>
    <t>Amélioration de la conception et intégration dans la mine de la congélation par pulvérisation pour le chauffage et le refroidissement renouvelables de la mine</t>
  </si>
  <si>
    <t>CONGELATION PAR PULVERISATION; VENTILATION, CHAUFFAGE ET REFROIDISSEMEN; CHAUFFAGE MINIER RENOUVELABLE; REFROIDISSEMENT DES MINES RENOUVELABLES; NUCLEATION ET SURFUSION; DYNAMIQUE DE PULVERISATION ET DE GOUTTEL</t>
  </si>
  <si>
    <t>Baril, Dominic</t>
  </si>
  <si>
    <t>357075</t>
  </si>
  <si>
    <t>Maturation et commercialisation d'une technologie de localisation lidar robuste à la perte de signal satellite et aux environnements complexes</t>
  </si>
  <si>
    <t>LOCALISATION; ROBOTIQUE; TERRAIN; CARTOGRAPHIE; LIDAR; ROBUSTESSE</t>
  </si>
  <si>
    <t>Vaidis, Maxime</t>
  </si>
  <si>
    <t>357080</t>
  </si>
  <si>
    <t xml:space="preserve">Développement d’un prototype d’aide à la coupe de bois en temps réel sur des abatteuses d’arbres pour les opérations forestières </t>
  </si>
  <si>
    <t>ROBOTIQUE; INTELLIGENCE ARTIFICIELLE; FORESTERIE DE PRECISION; LIDAR; SEGMENTATION NUAGE DE POINTS; APPRENTISSAGE PROFOND</t>
  </si>
  <si>
    <t>Banach, Sabrina (Preferred Name Kel)</t>
  </si>
  <si>
    <t>357086</t>
  </si>
  <si>
    <t>La musique et l'art oubliée: « L'amour dans les enfers » par Amédée Pigeon et Paul Vidal</t>
  </si>
  <si>
    <t>Queffeulou, Marine</t>
  </si>
  <si>
    <t>357088</t>
  </si>
  <si>
    <t>Analyse de la viabilité microbiologique sur des optiques endoscopiques traitées par plasma à la pression atmosphérique</t>
  </si>
  <si>
    <t>PLASMA A PRESSION ATMOSPHERIQUE; TRAITEMENT DE SURFACE; OPTIMISATION DE TRAITEMENT ANTI-BUEE; TEST DE QUALITE OPTIQUE; CULTURE BACTERIENNE; CARACTERISATION DE BIOFILMS IN VITRO</t>
  </si>
  <si>
    <t>Bigras, Rose</t>
  </si>
  <si>
    <t>357089</t>
  </si>
  <si>
    <t xml:space="preserve">Musique et marionette : la marionette à clavier et l'amour dans les enfers </t>
  </si>
  <si>
    <t>Lehoux Dubois, Catherine</t>
  </si>
  <si>
    <t>357111</t>
  </si>
  <si>
    <t>Intervention diététique randomisée pour améliorer l'apport en fibres chez les patients atteints d'un cancer du poumon non à petites cellules traités avec un inhibiteur de point de contrôle immunitaire.</t>
  </si>
  <si>
    <t>Soutien salarial pour les professionnels et les professionnelles de santé</t>
  </si>
  <si>
    <t>PROST</t>
  </si>
  <si>
    <t>ALIMENTATION; MICROBIOME; FIBRES ALIMENTAIRES; CANCER PULMONAIRE; IMMUNOTHERAPIE; ETUDE RANDOMISEE CONTROLEE</t>
  </si>
  <si>
    <t>Gingras, Francis</t>
  </si>
  <si>
    <t>357117</t>
  </si>
  <si>
    <t>Réseau québécois de recherche et de mutualisation pour les revues scientifiques</t>
  </si>
  <si>
    <t>RESER</t>
  </si>
  <si>
    <t>LIBRE ACCES; NUMERIQUE; MUTUALISATION; REVUES SCIENTIFIQUES; EDITION; DECOUVRABILITE</t>
  </si>
  <si>
    <t>Di Mare, Michael</t>
  </si>
  <si>
    <t>357119</t>
  </si>
  <si>
    <t>Baux-Bloc : Une solution d'économie circulaire pour une construction durable</t>
  </si>
  <si>
    <t>CIRCULAR ECONOMY; CARBON-NEUTRAL; SUSTAINABLE CONSTRUCTION; GREEN CEMENT; RED MUD; BAUXITE RESIDUE</t>
  </si>
  <si>
    <t>Carbonneau, Élise</t>
  </si>
  <si>
    <t>357121</t>
  </si>
  <si>
    <t>Évolution des habitudes de vie en contexte pandémique : Analyse longitudinale d’une cohorte d’adultes québécois</t>
  </si>
  <si>
    <t>COVID-19; HABITUDE DE VIE; SAINE ALIMENTATION; ACTIVITE PHYSIQUE; SEDENTARITE; FACTEURS DE RISQUE</t>
  </si>
  <si>
    <t>Dagenais, Danielle</t>
  </si>
  <si>
    <t>357129</t>
  </si>
  <si>
    <t>Anticiper la succession biologique dans la réhabilitation de solutions de traitement des eaux pluviales exploitées à long terme dans différentes zones climatiques (BioReStorm. Anticipating Biological Succession in Rehabilitation of Long-Term Operated Nature-Based Solutions for Stormwater Treatment in Different Climate Zones)</t>
  </si>
  <si>
    <t>SOLUTIONS FONDEES SUR LA NATURE; BIODIVERSITE; GESTION DE L'EAU; PAYSAGE; PARTICIPATION CITOYENNE; BIORETENTION</t>
  </si>
  <si>
    <t>Sayegh, Ghada</t>
  </si>
  <si>
    <t>357130</t>
  </si>
  <si>
    <t xml:space="preserve">Archives et recherche-création </t>
  </si>
  <si>
    <t>ARCHIVES AUDIOVISUELLES; RECHERCHE-CREATION; PATRIMOINE AUDIOVISUEL; CREATION EXPERIMENTALE; REEMPLOI CINEMATOGRAPHIQUE; ARCHIVES COLONIALES</t>
  </si>
  <si>
    <t>357131</t>
  </si>
  <si>
    <t>Promouvoir l'activité physique et la santé durable des travailleur.se.s en contexte (post-)pandémique: Co-design et évaluation d'une intervention organisationnelle misant sur la perspective écologique des projets personnels d'autogestion de la santé en télétravail</t>
  </si>
  <si>
    <t>ACTIVITE PHYSIQUE ET SEDENTARITE; TELETRAVAIL; SANTE DURABLE; AUTOGESTION; MILIEU DE TRAVAIL; PANDEMIE</t>
  </si>
  <si>
    <t>Guy, Audrey</t>
  </si>
  <si>
    <t>357134</t>
  </si>
  <si>
    <t>(voir outil de recherche d'octroi CRSNG)</t>
  </si>
  <si>
    <t xml:space="preserve">Suppléments aux bourses de 1er cycle du CRSNG </t>
  </si>
  <si>
    <t>Académique</t>
  </si>
  <si>
    <t>BPCA</t>
  </si>
  <si>
    <t>INTELLIGENCE ARTIFICIELLE; IMAGERIE TEP; SIMULATION; TRAITEMENT DE DONNEES; EVENEMENTS MULTIPLES; SCANNERS PRECLINIQUES ET CLINIQUES</t>
  </si>
  <si>
    <t>Jaramillo Salazar, David Alexander</t>
  </si>
  <si>
    <t>357135</t>
  </si>
  <si>
    <t>BIOLOGIE MOLECULAIRE; MALADIE INTESTINALE (IBD); MICROSCOPIE A FLUORESCENCE; MALADIE CONGENITALE/HEREDITAIRE; MODELE CHEZ LA DROSOPHILE; COMPARAISONS DE TAUX DE SURVIE</t>
  </si>
  <si>
    <t>Delage, Marie-Clara</t>
  </si>
  <si>
    <t>357136</t>
  </si>
  <si>
    <t>AVALANCHE; MANTEAUX NEIGEUX; PREVENTION; TECHNOLOGIES ; MODELES AVALANCHES; RADAR</t>
  </si>
  <si>
    <t>Amadji, Oliver Hoénassi</t>
  </si>
  <si>
    <t>357138</t>
  </si>
  <si>
    <t>RESIDUS DE BAUXITE; CINETIQUES D'EVAPORATION; MECANISMES DE TRANSPORT; IMAGERIE THERMIQUE; EMISSIONS FUGITIVES DE POUSSIERES; FLUX EVAPORATIFS</t>
  </si>
  <si>
    <t>Lopez, Santiago</t>
  </si>
  <si>
    <t>357139</t>
  </si>
  <si>
    <t>PHYSIQUE DE LA MATIERE CONDENSEE; STRUCTURE DE BANDES; SEMI-METAL DE WEYL; NIVEAUX DE LANDAU; OPERATEUR DENSITE; EXCITONS</t>
  </si>
  <si>
    <t>Lafrenière, Sabrina</t>
  </si>
  <si>
    <t>357141</t>
  </si>
  <si>
    <t>BIOLOGIE CELLULAIRE; BIOCHIMIE; BIOLOGIE MOLECULAIRE; PHARMACOLOGIE; INHIBITEUR; PROTEASE MEMBRANAIRE</t>
  </si>
  <si>
    <t>Duquette, Marise</t>
  </si>
  <si>
    <t>357147</t>
  </si>
  <si>
    <t>FILAMENT PLA; IMPRESSION 3D; VALORISATION; DEVELOPPEMENT DURABLE; ECONOMIE CIRCULAIRE; RECYCLAGE</t>
  </si>
  <si>
    <t>357148</t>
  </si>
  <si>
    <t>CONCEPTION; MACHINE; TESTS; IMPACT; CHAUSSURES DE SECURITE; PROTECTION DES METATARSES</t>
  </si>
  <si>
    <t>Cyr, Virginie</t>
  </si>
  <si>
    <t>357155</t>
  </si>
  <si>
    <t>SYSTEME IMMUNITAIRE; HEMATOPOIESE ; REGULATION DES GENES; EPISSAGE ALTERNATIF; FACTEUR DE TRANSCRIPTION; TYROSINE KINASE</t>
  </si>
  <si>
    <t>Mabondo, Magali</t>
  </si>
  <si>
    <t>357156</t>
  </si>
  <si>
    <t>BOIS; ANATOMIE; DENDOCHRONOLOGIE; CERNE; FORET BOREALE; CLIMAT</t>
  </si>
  <si>
    <t>Roche-Pilotto, Manu</t>
  </si>
  <si>
    <t>357161</t>
  </si>
  <si>
    <t>GEOTECHNIQUE; GEOENVIRONNEMENT; VALORISATION DES DECHETS; REVEGETALISATION; STABILITE DES PENTES; RESIDUS MINIERS</t>
  </si>
  <si>
    <t>Khriss, Salma</t>
  </si>
  <si>
    <t>357163</t>
  </si>
  <si>
    <t>EPILEPSIE ; NEUROIMAGERIE; DIAGNOSTIC; TRAITEMENT; INSULA; NEUROCHIRURGIE</t>
  </si>
  <si>
    <t>Beaudoin, Jean-François</t>
  </si>
  <si>
    <t>357167</t>
  </si>
  <si>
    <t>Ingénieur Biomédical</t>
  </si>
  <si>
    <t>Trépanier, Louis-Charles</t>
  </si>
  <si>
    <t>357169</t>
  </si>
  <si>
    <t>PHYSIQUE; PHYSIQUE EXPERIMENTALE; MESURES D'IMPEDANCE CRYOGENIQUE; MESURES EN FREQUENCE; MESURES DE COMPRESSIBILITE ELECTRONIQUE; NANO POSITIONNEMENT</t>
  </si>
  <si>
    <t>Mason, Andrew</t>
  </si>
  <si>
    <t>357171</t>
  </si>
  <si>
    <t>IRM; SIMULATION; COLONNE VERTEBRALE; MOELLE EPINIERE; NERF; FUSION VERTEBRALE</t>
  </si>
  <si>
    <t>Vézina, Gabriel</t>
  </si>
  <si>
    <t>357173</t>
  </si>
  <si>
    <t>Développement d'une technologie de captage de CO2 atmosphérique</t>
  </si>
  <si>
    <t>GAZ A EFFET DE SERRE; CAPTAGE DE CO2; CAPTAGE DIRECTE DE L'AIR; TECHNOLOGIE DE CAPTAGE; ADSORBANTS SOLIDES; CYCLE DE REGENERATION</t>
  </si>
  <si>
    <t>Dumont, Dany</t>
  </si>
  <si>
    <t>357178</t>
  </si>
  <si>
    <t>Appui au projet Apogée “Transforming Climate Action : Addressing the Missing Ocean”</t>
  </si>
  <si>
    <t>Climat et Océan</t>
  </si>
  <si>
    <t>GDSCC</t>
  </si>
  <si>
    <t>Larocque, Guillaume</t>
  </si>
  <si>
    <t>357190</t>
  </si>
  <si>
    <t>Professionnel de recherche</t>
  </si>
  <si>
    <t>Charest, Amélie</t>
  </si>
  <si>
    <t>357191</t>
  </si>
  <si>
    <t xml:space="preserve">Professionnelle de recherche en nutrition à l'INAF et au Centre NUTRISS de l'Université Laval. Je suis diététiste et je coordonne des études cliniques en nutrition depuis 20 ans. </t>
  </si>
  <si>
    <t>Fauchon, Noémie</t>
  </si>
  <si>
    <t>357192</t>
  </si>
  <si>
    <t>HERONS; HERONNIERE; IMAGES DRONE ; DETECTION; TELEDETECTION; AUTOMATISATION</t>
  </si>
  <si>
    <t>Vincent, Samuel</t>
  </si>
  <si>
    <t>357193</t>
  </si>
  <si>
    <t>MATHEMATIQUES; ALGEBRE; THEORIE DES CATEGORIES; CATEGORIES MONOIDALES; 2-GROUPES; COHOMOLOGIE</t>
  </si>
  <si>
    <t>Giroux, Tommy</t>
  </si>
  <si>
    <t>357194</t>
  </si>
  <si>
    <t>RECHERCHE; MATHEMATIQUE; THEORIE; SYSTEME; DYNAMIQUE; ERGODIQUE</t>
  </si>
  <si>
    <t>Majon Valpuesta, Maria Dolores</t>
  </si>
  <si>
    <t>357198</t>
  </si>
  <si>
    <t>Leviers et défis de la participation sociale des Baby-boomers : Vers une mobilisation interculturelle des connaissances par, avec et pour des citoyens et des acteurs communautaires du Québec et d’Espagne</t>
  </si>
  <si>
    <t>PARTICIPATION SOCIALE; BABY BOOM; VIEILLISSEMENT; LEVIERS; DEFIS; MOBILISATION INTERCULTURELLE</t>
  </si>
  <si>
    <t>Rochette, Annie</t>
  </si>
  <si>
    <t>357208</t>
  </si>
  <si>
    <t>Observatoire national de l'amiante (ONA)- Infrastructure</t>
  </si>
  <si>
    <t>TRMQ</t>
  </si>
  <si>
    <t>357209</t>
  </si>
  <si>
    <t>Observatoire national de l'amiante (ONA)- Recherche</t>
  </si>
  <si>
    <t>Hébert, Maïka</t>
  </si>
  <si>
    <t>357210</t>
  </si>
  <si>
    <t>Les acceptions de « vertu » chez Marguerite Porete</t>
  </si>
  <si>
    <t>Walker, Thomas</t>
  </si>
  <si>
    <t>357212</t>
  </si>
  <si>
    <t>Développer un système d’échange de crédits pour la biodiversité</t>
  </si>
  <si>
    <t>BIODIVERSITY; ECOSYSTEM; ECONOMIC POLICIES; REGULATIONS; FINANCIAL TOOLS; FINANCIAL IMPACT</t>
  </si>
  <si>
    <t>Renaud, Francois-Pierre</t>
  </si>
  <si>
    <t>357215</t>
  </si>
  <si>
    <t>EROSION; SUBMERSION; JEU SERIEUX; ADAPATION; RISQUES COTIERS; TERRITOIRE</t>
  </si>
  <si>
    <t>Côté, Gabriel</t>
  </si>
  <si>
    <t>357218</t>
  </si>
  <si>
    <t>EAU; RIVIERE; SITE ENFOUISSEEMNT; FUITE; CONTAMINATION; POLLUANTS</t>
  </si>
  <si>
    <t>Cabot, Noémie</t>
  </si>
  <si>
    <t>357219</t>
  </si>
  <si>
    <t>DETECTION DE LA FATIGUE AU VOLANT; BAILLEMENTS; CLIGNEMENTS; DEEP LEARNING; CLASSIFICATION; CNN</t>
  </si>
  <si>
    <t>Lapointe, Jerome</t>
  </si>
  <si>
    <t>357234</t>
  </si>
  <si>
    <t>Breton, Julianne</t>
  </si>
  <si>
    <t>357238</t>
  </si>
  <si>
    <t>ECOLOGIE AQUATIQUE;  LACS; ESPECES EXOTIQUES ENVAHISSANTES; FORESTERIE; EFFETS DES COUPES FORESTIERES; DENDROCHRONOLOGIE</t>
  </si>
  <si>
    <t>Valiquette, Marie-Eve</t>
  </si>
  <si>
    <t>357244</t>
  </si>
  <si>
    <t xml:space="preserve">Immigration internationale par mariage : étude de cas des femmes immigrantes en Amérique du Nord </t>
  </si>
  <si>
    <t>Collège de Rosemont</t>
  </si>
  <si>
    <t>Beaudoin, Vincent</t>
  </si>
  <si>
    <t>357250</t>
  </si>
  <si>
    <t>INFORMATIQUE; NEUROINFORMATIQUE; IMAGERIE PAR RAISONNANCE MAGNETIQUE; TRACTOGRAPHIE; MICROSCOPIE; SIMULATION</t>
  </si>
  <si>
    <t>Evans, Tim</t>
  </si>
  <si>
    <t>357254</t>
  </si>
  <si>
    <t>Appui au projet Apogée « Électrifier la société : pour des collectivités décarbonées et résilientes » - Programme de recherche Volt-Age</t>
  </si>
  <si>
    <t>Électrifier la société</t>
  </si>
  <si>
    <t>357255</t>
  </si>
  <si>
    <t xml:space="preserve">Appui financier pour le soutien aux bousiers et boursières du programme de création d’entreprise scientifique et innovante, CESI </t>
  </si>
  <si>
    <t>Brisson, Guillaume</t>
  </si>
  <si>
    <t>357257</t>
  </si>
  <si>
    <t>Appels à projets thématiques</t>
  </si>
  <si>
    <t>POLV2</t>
  </si>
  <si>
    <t>GASPILLAGE ET PERTES ALIMENTAIRES; INTELLIGENCE ARTIFICIELLE; ECONOMIE CIRCULAIRE; CHANGEMENTS CLIMATIQUES; PENURIE DE MAIN D'?UVRE ; INCLUSION ET ACCEPTABILITE SOCIALE</t>
  </si>
  <si>
    <t>Morin, Frédéric</t>
  </si>
  <si>
    <t>357259</t>
  </si>
  <si>
    <t>CHIMIE ORGANIQUE; PRODUIT NATUREL; CHROMATOGRAPHIE; QUEBECOL; RESOLUTION ENANTIOMERIQUE; STEREOCHIMIE</t>
  </si>
  <si>
    <t>357260</t>
  </si>
  <si>
    <t>Initiatives en mobilisation des connaissances</t>
  </si>
  <si>
    <t>MOBILISATION DES CONNAISSANCES; INDICATEURS DE DURABILITE; ANIMATION DES CHANTIERS; ASSISES; CARTOGRAPHIE; DEVELOPPEMENT DURABLE</t>
  </si>
  <si>
    <t>357265</t>
  </si>
  <si>
    <t>Initiatives en formation de la relève</t>
  </si>
  <si>
    <t>SYSTEME BIOLAIMENTAIRE; RELEVE QUALIFIEE; MISSION INTERNATIONALE; MILIEU UTILISATEUR; ENJEUX DU SECTEUR BIOALIMENTAIRE; MODELES INSPIRANTS</t>
  </si>
  <si>
    <t>Lapalme, Élysé</t>
  </si>
  <si>
    <t>357270</t>
  </si>
  <si>
    <t>PROGRAMMATION; CONTROLE; HYDRO QUEBEC; DRONE; PROPULSEURS LATERAUX; CARACTERISATION SYSTEME</t>
  </si>
  <si>
    <t>Hariri, Bashar</t>
  </si>
  <si>
    <t>357273</t>
  </si>
  <si>
    <t>Boucher, Olivier</t>
  </si>
  <si>
    <t>357275</t>
  </si>
  <si>
    <t>L'oubli accéléré à long terme dans l'épilepsie focale</t>
  </si>
  <si>
    <t>EPILEPSIE; NEUROPSYCHOLOGIE; MEMOIRE; OUBLI ACCELERE A LONG TERME; HIPPOCAMPE; CERVEAU</t>
  </si>
  <si>
    <t>Lepage, Joelle</t>
  </si>
  <si>
    <t>357277</t>
  </si>
  <si>
    <t>Responsable de la recherche</t>
  </si>
  <si>
    <t>Monteillet, Laure</t>
  </si>
  <si>
    <t>357282</t>
  </si>
  <si>
    <t xml:space="preserve"> Déterminer le rôle des protéines Nck1 et Nck2 dans l'homéostasie des cellules béta pancréatiques en état basal et diabétique</t>
  </si>
  <si>
    <t>DIABETE; PANCREAS; STRESS DU RE; INSULIN; METABOLISME; ILOTS DE LANGERHANS</t>
  </si>
  <si>
    <t>Laurore, Edwine</t>
  </si>
  <si>
    <t>357290</t>
  </si>
  <si>
    <t>Gosselin Boucher, Vincent</t>
  </si>
  <si>
    <t>357298</t>
  </si>
  <si>
    <t>Précision des soins et de la recherche : consolidation des ponts en médecine de précision.</t>
  </si>
  <si>
    <t>Ministères et organismes</t>
  </si>
  <si>
    <t>SERMS</t>
  </si>
  <si>
    <t>PSYCHOLOGIE DE LA SANTE; CHANGEMENT DE COMPORTEMENT; SANTE PUBLIQUE; COMMUNICATION MOTIVATIONNELLE; EVALUATION COMPETENCE; PREVENTION</t>
  </si>
  <si>
    <t>Bruneau-Audet, Olivier</t>
  </si>
  <si>
    <t>357302</t>
  </si>
  <si>
    <t>ENVIRONNEMENT; ECOLOGIE; FORESTERIE; LABORATOIRE; DENDROCHRONOLOGIE; IDENTIFICATION</t>
  </si>
  <si>
    <t>Frédérick, Pierre-Marc</t>
  </si>
  <si>
    <t>357308</t>
  </si>
  <si>
    <t>Candidature de Pierre-Marc Frédérick - Scientifique en résidence Volet ministère de la Santé et des Services sociaux</t>
  </si>
  <si>
    <t>MSSS; MEDECINE DE PRECISION; VULGARISATION SCIENTIFIQUE; GENOMIQUE; INTERDISCIPLINARITE; FRQ</t>
  </si>
  <si>
    <t>Veillette, Anne-Marie</t>
  </si>
  <si>
    <t>357319</t>
  </si>
  <si>
    <t>Villes en éclosion : Femmes, favelas et transformations urbaines au Brésil</t>
  </si>
  <si>
    <t>URBANISATION; MARGINALISATION URBAINE; TRANSFORMATION SOCIALE; FEMMES ET FEMINISME; DECOLONIALITE; EPISTEMOLOGIES CRITIQUES</t>
  </si>
  <si>
    <t>Giroux, Bernard</t>
  </si>
  <si>
    <t>357320</t>
  </si>
  <si>
    <t>Nouvel apport de la sismique passive à la compréhension, la quantification et au suivi des changements de contraintes et des fluctuations de l’aléa sismique dans les mines souterraines profondes</t>
  </si>
  <si>
    <t>SISMICITE MINIERE; SURVEILLANCE; ALEA SISMIQUE; CONTRAINTES INDUITES; MINE SOUTERRAINE PROFONDE; VITESSE SISMIQUE</t>
  </si>
  <si>
    <t>357322</t>
  </si>
  <si>
    <t>Développement de nouveaux outils d'analyses pour la valorisation de résidus miniers amiantés.</t>
  </si>
  <si>
    <t>RESIDUS MINIERS AMIANTES; GEOPHYSIQUE; GEOCHIMIE; CARACTERISATION; VALORISATION; MINERAUX CRITIQUES ET STRATEGIQUES</t>
  </si>
  <si>
    <t>Raymond, Jasmin</t>
  </si>
  <si>
    <t>357342</t>
  </si>
  <si>
    <t>Valorisation de l'eau de dénoyage des mines souterraines en énergie géothermique</t>
  </si>
  <si>
    <t>GEOTHERMIE; ENERGIE RENOUVELABLE; MINES SOUTERRAINES; EAU; CHALEUR; POMPAGE</t>
  </si>
  <si>
    <t>Dion, Laurie-Anne</t>
  </si>
  <si>
    <t>357348</t>
  </si>
  <si>
    <t xml:space="preserve">Implantation d’un journal de bord numérique auprès de patients ayant subi un TCC modéré-grave admis à l’Hôpital du Sacré-Coeur de Montréal. </t>
  </si>
  <si>
    <t>SANTE; NEUROPSYCHOLOGIE; TRAUMATIXME CRANIOCEREBRAL (TCC); READAPTATION PRECOCE; JOURNAL DE BORD NUMERIQUE; AMELIORATION DES SOINS AUX PATIENTS</t>
  </si>
  <si>
    <t>Gloaguen, Erwan</t>
  </si>
  <si>
    <t>357349</t>
  </si>
  <si>
    <t>Développement d'outils d'apprentissage automatique pour soutenir le géologue à définir des cibles d'exploration dans les environnements métasédimentaires</t>
  </si>
  <si>
    <t>EXPLORATION; APPRENTISSAGE AUTOMATIQUE; TRANSFORMERS; GEOPHYSIQUE; DONNEES SATELLITAIRES; ECHANTILLONS DE TERRAIN</t>
  </si>
  <si>
    <t>Dare, Sarah</t>
  </si>
  <si>
    <t>357352</t>
  </si>
  <si>
    <t>Développement de minéraux indicateurs pour les minéraux critiques et stratégiques dans la Province de Grenville: identifier l’âge, la source et les minéralisations en Fe-Ti-V-P et Nb-ÉTR</t>
  </si>
  <si>
    <t>GEOCHIMIE; RADIODATATION; APATITE; MINERALISATION; MINERAUX INDICATEURS; MINERAUX STRATEGIQUES</t>
  </si>
  <si>
    <t>Jourdenais, Simon</t>
  </si>
  <si>
    <t>357361</t>
  </si>
  <si>
    <t>MINIATURISATION; NANOFABRICATION; RADIOFREQUENCES; PHOTONIQUE; QUANTIQUE; MAGNETOMETRIE</t>
  </si>
  <si>
    <t>Bélanger, Clémence</t>
  </si>
  <si>
    <t>357362</t>
  </si>
  <si>
    <t>Étude rétrospective de la mise en place du Programme ministériel en Santé Pelvienne: portrait de la population cible et évaluation de la trajectoire de soins au CHU de Québec - Université Laval</t>
  </si>
  <si>
    <t>ETUDE RETROSPECTIVE; EQUIPE INTERSECTORIELLE; PROGRAMME MINISTERIEL; COMPLICATIONS BANDELETTES SOUS-URETRALES; TRAJECTOIRE DE SOINS; MODELE D'ANALYSE DE LA PERFORMANCE</t>
  </si>
  <si>
    <t>Bolduc, Émilie</t>
  </si>
  <si>
    <t>357366</t>
  </si>
  <si>
    <t>Explorer les perspectives des utilisateurs de connaissances dans l'utilisation d'outils pédiatriques d'entraînement en fauteuil roulant manuel: une étude qualitative exploratoire.</t>
  </si>
  <si>
    <t>HABILETES EN FAUTEUIL ROULANT MANUEL; PEDIATRIE; QUALITATIVE; INTERVENTION EN GROUPE; TRANSFERT DES CONNAISSANCES; SANTE DURABLE</t>
  </si>
  <si>
    <t>Charette, François</t>
  </si>
  <si>
    <t>357432</t>
  </si>
  <si>
    <t>Gauthier, Louis-Philippe</t>
  </si>
  <si>
    <t>357436</t>
  </si>
  <si>
    <t>357438</t>
  </si>
  <si>
    <t>Boulo, Joris</t>
  </si>
  <si>
    <t>357461</t>
  </si>
  <si>
    <t>Inactivité et Sédentarité : impacts sur la marche et la navigation locomotrice selon l'âge et l’environnement.</t>
  </si>
  <si>
    <t>SEDENTARITE; VIEILLISSEMENT ; NAVIGATION LOCOMOTRICE; CONTOURNEMENT LOCOMOTEUR ; REALITE VIRTUELLE ; READAPTATION</t>
  </si>
  <si>
    <t>Leblanc, Pierre-Marc</t>
  </si>
  <si>
    <t>357472</t>
  </si>
  <si>
    <t>Financement rattaché au concours de scientifique en résidence - Secrétariat du Conseil du trésor (SCT)</t>
  </si>
  <si>
    <t>SERCT</t>
  </si>
  <si>
    <t>GESTION DES RESSOURCES HUMAINES; EQUIPES DE TRAVAIL; LEADERSHIP; GESTION DU CHANGEMENT; APPRENTISSAGE EN MILIEU DE TRAVAIL; DEVELOPPEMENT DES GESTIONNAIRES D'EQUIPE</t>
  </si>
  <si>
    <t>Lacoste, Bixie</t>
  </si>
  <si>
    <t>357478</t>
  </si>
  <si>
    <t>Image corporelle des jeunes adultes: outil innovant et mesures inclusives</t>
  </si>
  <si>
    <t>Bourses pour stages en milieu de pratique</t>
  </si>
  <si>
    <t>BSMP</t>
  </si>
  <si>
    <t>IDENTITE; DIVERSITE DE GENRE; DIVERSITE CORPORELLE; REPRESENTATION DE SOI; ESTIME DE SOI; IMAGE CORPORELLE</t>
  </si>
  <si>
    <t>Tucny, Jean-Michel</t>
  </si>
  <si>
    <t>357484</t>
  </si>
  <si>
    <t>Università degli Studi Roma Tre</t>
  </si>
  <si>
    <t>Adamowski, Jan</t>
  </si>
  <si>
    <t>357487</t>
  </si>
  <si>
    <t>Solutions basées sur la nature promouvant la biodiversité locale, le bien-être et les solutions évolutives</t>
  </si>
  <si>
    <t>SOLUTIONS BASEES SUR LA NATURE; BIODIVERSITE; ECOSYSTEMES; RESILIENCE; BASSIN VERSANT; GESTION PARTICIPATIVE</t>
  </si>
  <si>
    <t>Badr, Layla</t>
  </si>
  <si>
    <t>357488</t>
  </si>
  <si>
    <t>Phénomènes non linéaires pour la synthèse, la caractérisation et l’application de nanoparticules d’hydroxyde, d’oxyde et de sulfure d’argent</t>
  </si>
  <si>
    <t>PHENOMENES NON LINEAIRES; APPLICATIONS BIOMEDICALES; MATERIAUX COMPOSITES; NANOPARTICULES D?HYDROXYDE D?ARGENT; NANOPARTICULES D?OXYDE D?ARGENT; NANOPARTICULES D?SULFURE D?ARGENT</t>
  </si>
  <si>
    <t>Brindos, Chloé</t>
  </si>
  <si>
    <t>357491</t>
  </si>
  <si>
    <t>Création d'un guide pour l'intégration des technologies numériques dans les arts vivants</t>
  </si>
  <si>
    <t>TECHNOLOGIES NUMERIQUES ; CIRQUE; CREATION ARTISTIQUE; INTEGRATION TECHNOLOGIQUE; ARTS DU SPECTACLE; NUMERIQUE</t>
  </si>
  <si>
    <t>Destoc, Capucine</t>
  </si>
  <si>
    <t>357498</t>
  </si>
  <si>
    <t xml:space="preserve">Demande de bourse pour un stage au Cinéma Public : Contribuer à une initiative cinématographique engagée, au cœur des enjeux actuels de programmation, de distribution et de médiation culturelle. </t>
  </si>
  <si>
    <t>IMPROVISATION; COLLECTIVITE; TEMPORALITE; ENGAGEMENT; SONORITES; ECHOS</t>
  </si>
  <si>
    <t>Rioux, Philippe</t>
  </si>
  <si>
    <t>357500</t>
  </si>
  <si>
    <t>Les représentations de l'héroïsme dans la bande dessinée québécoise d'aventure</t>
  </si>
  <si>
    <t>BANDE DESSINEE; CULTURE POPULAIRE; HISTOIRE CULTURELLE; LITTERATURE SERIELLE; CULTURE MEDIATIQUE; REPRESENTATIONS</t>
  </si>
  <si>
    <t>Guéguen, Céline</t>
  </si>
  <si>
    <t>357502</t>
  </si>
  <si>
    <t>Détection et quantification de fibres et résidus d'amiantes dans l'environnement et dans les fluides biologiques de jeunes enfants dans la région de Thetford Mines.</t>
  </si>
  <si>
    <t>DETECTION FIBRE AMIANTEES; REGIONS AMIANTIFERES; MOBILISATION DE L'AMIANTE; FLUIDES BIOLOGIQUES; JEUNES ENFANTS; CENTRE DE LA PETITE ENFANCE</t>
  </si>
  <si>
    <t>Migan, Zanfongnon Serge Eric</t>
  </si>
  <si>
    <t>357511</t>
  </si>
  <si>
    <t>Évaluation du programme des petits déjeuners en Afrique et conception d’un projet de suppléance en enseignement pour l’éducation des jeunes enfants au Burkina Faso</t>
  </si>
  <si>
    <t xml:space="preserve">ELABORATION-EVALUATION; ENSEIGNEMENT SCOLAIRE ET MATERNEL ; AFRIQUE FRANCOPHONE SUBSAHARIENNE ; BURKINA FASO ; CAPD; TERRORISME ET DJIHADISME </t>
  </si>
  <si>
    <t>Saadi, Sabry</t>
  </si>
  <si>
    <t>357512</t>
  </si>
  <si>
    <t xml:space="preserve">Expériences, besoins et utilisation des services par les survivantes et les proches endeuillées d'homicide conjugal </t>
  </si>
  <si>
    <t xml:space="preserve">VIOLENCES CONJUGALES ; HOMICIDE CONJUGAL; PARCOURS DE SORTIE DE VIOLENCE; PROCHES ENDEUILLEES; CONTROLE COERCITIF; AGENTIVITE ET AUTODETERMINATION </t>
  </si>
  <si>
    <t>Duceppe, Marc-Alexandre</t>
  </si>
  <si>
    <t>357525</t>
  </si>
  <si>
    <t>Vers l’amélioration des délais de traitements antimicrobiens pour les patients atteints de sepsis aux soins critiques: l’initiative multidisciplinaire d’amélioration de la qualité FAAST-ICU</t>
  </si>
  <si>
    <t>SOINS INTENSIFS; SEPSIS; PHARMACIE; ANTIMICROBIENS; DELAIS; BARRIERES</t>
  </si>
  <si>
    <t>Girard, Jean-Daniel</t>
  </si>
  <si>
    <t>357542</t>
  </si>
  <si>
    <t>Stage de recherche en archéologie au Musée d'archéologie de Roussillon</t>
  </si>
  <si>
    <t>ARCHEOLOGIE; QUEBEC; MONTEREGIE; CONTACT; ARCHEOLOGIE PUBLIQUE; MUSEOLOGIE</t>
  </si>
  <si>
    <t xml:space="preserve">Chalhoub, Julie </t>
  </si>
  <si>
    <t>357543</t>
  </si>
  <si>
    <t xml:space="preserve">la réalisation et la diffusion d’un projet installatif au sein des organismes artistiques et culturels. </t>
  </si>
  <si>
    <t xml:space="preserve">PROJET INSTALLATIF; ORGANISME ARTISTIQUES ; REALISATIONS ; DIFFUSION ; EXPOSITIONS ; DOCUMENTATION </t>
  </si>
  <si>
    <t>357547</t>
  </si>
  <si>
    <t>Chaire UNESCO en évaluation socio-économique de la biodiversité et des écosystèmes</t>
  </si>
  <si>
    <t>ECONOMIE ECOLOGIQUE; CONSERVATION; SERVICES ECOSYSTEMIQUES; AMENAGEMENT DU TERRITOIRE; FINANCE DURABLE; TRANSITION ECOLOGIQUE</t>
  </si>
  <si>
    <t>Bouchard, Jocelyn</t>
  </si>
  <si>
    <t>357562</t>
  </si>
  <si>
    <t>Autonomisation du broyage : géométallurgie, jumeau numérique et paramétrisation adaptative</t>
  </si>
  <si>
    <t>JUMEAU NUMERIQUE; INDUSTRIE 4.0; BROYAGE DU MINERAI; OPTIMISATION EN TEMPS REEL; GEOMETALLURGIE; MODELISATION ET SIMULATION</t>
  </si>
  <si>
    <t>357567</t>
  </si>
  <si>
    <t>Le sport au service du développement et de la paix</t>
  </si>
  <si>
    <t>SPORT FOR DEVELOPMENT AND PEACE; INCLUSION; SOCIAL INTEGRATION; MENTAL HEALTH; PHYSICAL HEALTH; EDUCATION</t>
  </si>
  <si>
    <t>Adjizian Gérard, Jocelyne</t>
  </si>
  <si>
    <t>357572</t>
  </si>
  <si>
    <t>consolidation d'un réseau Québec-Liban et collaboration recherche entre l'USJ et l'UQTR autour du projet "Loisir et développement local dans un contexte en crise"</t>
  </si>
  <si>
    <t>LOISIR; DEVELOPPEMENT LOCAL; COMMUNAUTE; CRISE; INTEGRATION,; LIBAN</t>
  </si>
  <si>
    <t>Kibos, David Mihai</t>
  </si>
  <si>
    <t>357574</t>
  </si>
  <si>
    <t>INTELLIGENCE ARTIFICIELLE; RESEAUX NEUROMORPHIQUES; RECONNAISSANCE ET GENERATION D'IMAGES; CALCULS MATRICIELS ; MEMRISTOR; TRANSISTORS CMOS</t>
  </si>
  <si>
    <t>Lorimier-Dugas, Gabrielle</t>
  </si>
  <si>
    <t>357577</t>
  </si>
  <si>
    <t>Stage auprès de l'organisme communautaire RAP Jeunesse dans le cadre du projet M.A.R.C.(Mouvement vers des alternatives rémunérées et constructives)</t>
  </si>
  <si>
    <t>ITINERANCE; JUDICIARISATION; PROFILAGE SOCIAL; NORMALISATION; POLITIQUES PUBLIQUES; COHABITATION SOCIALE</t>
  </si>
  <si>
    <t>Elliott, Audrée</t>
  </si>
  <si>
    <t>357583</t>
  </si>
  <si>
    <t>Étude CHARPP "L'utilisation du charbon de bois activé chez les patients intoxiqués"</t>
  </si>
  <si>
    <t>EMPOISONNEMENT; INTOXICATION; SURDOSE; DECONTAMINATION; CHARBON; CHARBON DE BOIS ACTIVE</t>
  </si>
  <si>
    <t>Picard, Caroline</t>
  </si>
  <si>
    <t>357584</t>
  </si>
  <si>
    <t xml:space="preserve">Étude quasi-expérimentale sur l’efficacité du groupe de psychothérapie et de soutien (GPS) : une approche innovante pour mieux s’adapter après un traumatisme craniocérébral léger. </t>
  </si>
  <si>
    <t>TRAUMATISME CRANIOCEREBRAL LEGER; PSYCHOTHERAPIE DE GROUPE; TELEREADAPTATION; FLEXIBILITE PSYCHOLOGIQUE; ADAPTATION; THERAPIE D'ACCEPTATION ET D'ENGAGEMENT</t>
  </si>
  <si>
    <t>357585</t>
  </si>
  <si>
    <t>357597</t>
  </si>
  <si>
    <t>Commission scolaire Central Québec [CSCQ]</t>
  </si>
  <si>
    <t>Persévérance scolaire - secondaire 5 et collégial</t>
  </si>
  <si>
    <t>357598</t>
  </si>
  <si>
    <t>Conseil en Éducation des Premières Nations [CEPN]</t>
  </si>
  <si>
    <t>357599</t>
  </si>
  <si>
    <t>Institut Tshakapesh [ICEM]</t>
  </si>
  <si>
    <t>Lepage, Jean-Félix</t>
  </si>
  <si>
    <t>357611</t>
  </si>
  <si>
    <t>SALLE BLANCHE; MICROELECTRONIQUE; NANOELECTRONIQUE; ELECTRODEPOSITION; ELECTROCHIMIE; NANOTECHNOLOGIES</t>
  </si>
  <si>
    <t>Baril, Alexandre</t>
  </si>
  <si>
    <t>357618</t>
  </si>
  <si>
    <t>LEVE PERSONNE; PROGRAMMATION EMBARQUEE; CONTROLE; ELECTRONIQUE; SANTE; HUMAIN MACHINE</t>
  </si>
  <si>
    <t>Moïse-Richard, Anne</t>
  </si>
  <si>
    <t>357621</t>
  </si>
  <si>
    <t>Opti-MIST : Réadaptation optimisée et individualisée pour augmenter la participation sociale
et le sentiment d’auto-efficacité chez les jeunes qui bégaient – Étude pilote randomisée</t>
  </si>
  <si>
    <t>COMMUNICATION; REALITE VIRTUELLE; PARTICIPATION SOCIALE; QUALITE DE VIE; ORTHOPHONIE; BEGAIEMENT</t>
  </si>
  <si>
    <t>Cyr, Emmy</t>
  </si>
  <si>
    <t>357626</t>
  </si>
  <si>
    <t>SIMULATION; ELEMENT FINIT; TURBINE A GAZ; MATERIAUX; CERAMIC; REVETEMENT</t>
  </si>
  <si>
    <t>Lafrance, Emmanuelle</t>
  </si>
  <si>
    <t>357644</t>
  </si>
  <si>
    <t>La production artistique « latino-québécoise » au 21e siècle : émergence d’une esthétique diasporique transculturelle ?</t>
  </si>
  <si>
    <t>LATINO-AMERICAIN; DIASPORA; ART; INSTITUTIONS CULTURELLES ; QUEBEC; IDENTITE</t>
  </si>
  <si>
    <t>Morelli, Didier</t>
  </si>
  <si>
    <t>357660</t>
  </si>
  <si>
    <t>Actions dans la rue : Les femmes et la performance à Montréal et à Toronto (1970-1980)</t>
  </si>
  <si>
    <t>PERFORMANCE ART; ART HISTORY; FEMINISM; PUBLIC SPACE; 1970S; INTERVENTION</t>
  </si>
  <si>
    <t>Lahaye, Enora</t>
  </si>
  <si>
    <t>357679</t>
  </si>
  <si>
    <t>RELATIONS HOTES-PARASITES; METABOLISME GENERAL; METABOLISME CELLULAIRE; MITOCHONDRIES; CESTODES; LEPOMIS GIBBOUS</t>
  </si>
  <si>
    <t>Bounakoff, Cyril</t>
  </si>
  <si>
    <t>357686</t>
  </si>
  <si>
    <t>Exploration de la détection phasique non linéaire pour la conception de peaux électroniques biomimétiques applicables dans le domaine des prothèses</t>
  </si>
  <si>
    <t>TACTILE; INTERFACE HUMAN MACHINE; PEAU ELECTRONIQUE; ELECTRONIQUE SOUPLE; BIO-INSPIREE; PROTHESE EXTERNE</t>
  </si>
  <si>
    <t>Dupuis, Ariane</t>
  </si>
  <si>
    <t>357708</t>
  </si>
  <si>
    <t>Assurer l'intégration de stratégies d’enseignement actives en contexte d’éducation en plein air</t>
  </si>
  <si>
    <t>STRATEGIES D'ENSEIGNEMENT ACTIVES; ENSEIGNANT?E?S PRIMAIRE; FORMATION CONTINUE; EDUCATION EN PLEIN AIR; CENTRE DE SERVICES SCOLAIRE; MENTORAT</t>
  </si>
  <si>
    <t>Waygood, E Owen</t>
  </si>
  <si>
    <t>357709</t>
  </si>
  <si>
    <t xml:space="preserve">Shared mobility services towards equitable and sustainable mobilities  </t>
  </si>
  <si>
    <t>Appel transnational sur la transition urbaine</t>
  </si>
  <si>
    <t>DUT</t>
  </si>
  <si>
    <t>MOBILITE-PARTAGE; ENVIRONNEMENT BATI; EQUITE; TRANSPORT DURABLE; VILLE A COURTE DISTANCE; ACCESSIBILITE</t>
  </si>
  <si>
    <t>Roy, Gabriel</t>
  </si>
  <si>
    <t>357714</t>
  </si>
  <si>
    <t>Étude des facteurs influençant le recours et le non-recours des populations étudiantes au collégial aux services d'aide alimentaire spécifiques et généraux : revue de la littérature</t>
  </si>
  <si>
    <t>Cassista, Ariane</t>
  </si>
  <si>
    <t>357755</t>
  </si>
  <si>
    <t>Stage en évaluation de programme : Évaluation de l’efficacité de l’EIS en milieu municipal au Québec.</t>
  </si>
  <si>
    <t>SANTE PUBLIQUE; EVALUATION D'IMPACT A LA SANTE (EIS); PREVENTION EN SANTE; EVALUATION DE PROGRAMME; POLITIQUES PUBLIQUES EN SANTE; MILIEU MUNICIPAL</t>
  </si>
  <si>
    <t>Nzale Tchassem, Raymond</t>
  </si>
  <si>
    <t>357765</t>
  </si>
  <si>
    <t>Le droit international à l'épreuve des catastrophes de pollutions résultant du transport maritime international des hydrocarbures</t>
  </si>
  <si>
    <t xml:space="preserve">TRANSPORT MARITIME ; RESPONSABILITE ;  INDEMNISATION ; VICTIMES; POLLUTIONS; DEVELOPPEMENT DURABLE </t>
  </si>
  <si>
    <t>Auclair Mangliar , Inès</t>
  </si>
  <si>
    <t>357775</t>
  </si>
  <si>
    <t>Développement d’un corridor de service en nutrition pour les personnes avec antécédent de diabète gestationnel.</t>
  </si>
  <si>
    <t>NUTRITION; SAINE ALIMENTATION; POST-PARTUM; MALADIES CARDIOVASCULAIRES; DIABETE DE TYPE II; DIABETE GESTATIONNEL</t>
  </si>
  <si>
    <t>Bastien, Allyson</t>
  </si>
  <si>
    <t>357777</t>
  </si>
  <si>
    <t>La conception d’une situation d’interaction parent-enfant adaptée aux caractéristiques autistiques</t>
  </si>
  <si>
    <t>PHBI</t>
  </si>
  <si>
    <t>Vézina, Laurie-Anne</t>
  </si>
  <si>
    <t>357778</t>
  </si>
  <si>
    <t>Impact de la culture sur l'intensité des expressions faciales d'émotion</t>
  </si>
  <si>
    <t>Savard, Pierre-Olivier</t>
  </si>
  <si>
    <t>357791</t>
  </si>
  <si>
    <t>Réduire les obstacles à la participation sociale des personnes vivant avec un handicap : une approche pour promouvoir l’inclusion dans la communauté.</t>
  </si>
  <si>
    <t>Limoges, Gabrielle</t>
  </si>
  <si>
    <t>357796</t>
  </si>
  <si>
    <t>ANALYSE DE CYCLE DE VIE; BATIMENT; MATERIAUX; DEVELOPPEMENT DURABLE; IMPACT ENVIRONNEMENTAL; POTENTIEL DE RECHAUFFEMENT CLIMATIQUE</t>
  </si>
  <si>
    <t>Kessner, Izzi</t>
  </si>
  <si>
    <t>357808</t>
  </si>
  <si>
    <t>Sécurité des Pratiques de Chest Binding pour les Artistes de Cirque Transgenres</t>
  </si>
  <si>
    <t>École nationale de cirque de Montréal</t>
  </si>
  <si>
    <t>Emmanuel, Sendy-Loo</t>
  </si>
  <si>
    <t>357816</t>
  </si>
  <si>
    <t>Accompagnement et formation en communication/stratégie/art visuel avec des étudiants en robotique dans l’école secondaire Regina Assumpta. 
Renforcement des compétences en communication, stratégie et art visuel pour les étudiants en robotique de l'école secondaire Regina Assumpta : une demande de subvention pour l'accompagnement et la formation.</t>
  </si>
  <si>
    <t>MEDIATION ; INTERVENTION INTERCULTURELLE; CHANGEMENT EMERGENT; ART VISUEL ; DIVERSITE ; INTERGENERATIONNEL</t>
  </si>
  <si>
    <t>Ahmad, Fareed</t>
  </si>
  <si>
    <t>357817</t>
  </si>
  <si>
    <t>L'idéal de l'authenticité dans le contexte numérique</t>
  </si>
  <si>
    <t>Laliberté-Riverin, Simon</t>
  </si>
  <si>
    <t>357820</t>
  </si>
  <si>
    <t xml:space="preserve">Centre de recherche sur l'aluminium – REGAL </t>
  </si>
  <si>
    <t>Normandeau-Boucher, Francis</t>
  </si>
  <si>
    <t>357832</t>
  </si>
  <si>
    <t>Bourses d'initiation à la recherche au 1er cycle - PHBI : 2024-2025 - Concours en continu 
Familiarisation avec les processus de recherche participative auprès d'une communauté de pratique de personnes impliquées</t>
  </si>
  <si>
    <t xml:space="preserve">Gonzalez, Kamil </t>
  </si>
  <si>
    <t>357834</t>
  </si>
  <si>
    <t>Mes recherches porteront sur le changement climatique et sur la façon dont la cafétéria de mon université pourrait réduire son empreinte carbone si elle mettait en œuvre des lundis sans viande et des régimes planétaires durables.</t>
  </si>
  <si>
    <t>Dallaire, Rébecca</t>
  </si>
  <si>
    <t>357844</t>
  </si>
  <si>
    <t>Initiation à la recherche dans le cadre d'une recherche action sur l'usage de la littérature jeunesse au 1er cycle du primaire.</t>
  </si>
  <si>
    <t>Mimeau, Victor Bienvenüe</t>
  </si>
  <si>
    <t>357852</t>
  </si>
  <si>
    <t xml:space="preserve"> Protection des écosystèmes :  le débat entre écocentrisme et anthropocentrisme</t>
  </si>
  <si>
    <t>357853</t>
  </si>
  <si>
    <t>Mobiliser le savoir corporel et la résistance féministe dans les centres des femmes: projections de films et vidéos québécois, basques et catalans lors d’ateliers participatifs</t>
  </si>
  <si>
    <t>FEMINISM; RESEARCH-CREATION; PARTICIPATORY AND PUBLIC ART; EMBODIED METHODOLOGIES; CORPOREAL AGENCY; KINESTHESIA</t>
  </si>
  <si>
    <t>Simard, Kim</t>
  </si>
  <si>
    <t>357859</t>
  </si>
  <si>
    <t>Pour que transition rime avec concrétisation d’un projet d’études postsecondaire : recherche-action auprès des personnes étudiantes autochtones au Saguenay–Lac-Saint-Jean</t>
  </si>
  <si>
    <t>Mc Nally, Marianne</t>
  </si>
  <si>
    <t>357869</t>
  </si>
  <si>
    <t>Minorités sexuelles et de genre et douleur chronique: Exploration du vécu et de la perception des soins</t>
  </si>
  <si>
    <t>Leduc, Benjamin</t>
  </si>
  <si>
    <t>357895</t>
  </si>
  <si>
    <t>DENDROCHRONOLOGIE; FORESTERIE; DRAVE; CERNES DE CROISSANCE; MILIEUX AQUATIQUES; BENTHOS, ZOO ET PHYTOPLANCTON</t>
  </si>
  <si>
    <t>Héraud, Océane</t>
  </si>
  <si>
    <t>357900</t>
  </si>
  <si>
    <t xml:space="preserve">La fille dans l'usine. Représentations des ouvrières dans la littérature populaire de l'après-guerre. </t>
  </si>
  <si>
    <t>Charland, Sara</t>
  </si>
  <si>
    <t>357916</t>
  </si>
  <si>
    <t>STAGE D’INITIATION À LA RECHERCHE EN ÉDUCATION : DE LA
DOCUMENTATION À LA RÉDACTION D’UN ARTICLE PROFESSIONNEL (l’autoévaluation comme modalité d’évaluation en salle de classe au primaire )</t>
  </si>
  <si>
    <t>Roy, Marianne</t>
  </si>
  <si>
    <t>357920</t>
  </si>
  <si>
    <t>FORESTERIE; BOIS DE DRAVE; DENDROLOGIE; COURS D'EAU; ESPECE ENVAHISSANTE; CLADOCERE EPINEUX</t>
  </si>
  <si>
    <t>Bouchard, Lehann</t>
  </si>
  <si>
    <t>357922</t>
  </si>
  <si>
    <t>ECOLOGIE; EAU; TERRE; ECOSYSTEME; EAU POTABLE; AMENAGEMENT DU MILLIEU</t>
  </si>
  <si>
    <t>Roy, Ève-Amélie</t>
  </si>
  <si>
    <t>357923</t>
  </si>
  <si>
    <t>Intervention pat la nature et l'aventure: explorer les caractéristiques qui influencent la cohésion de groupe, la motivation et l'engagement au sein d'un conseil d'administration (CA).</t>
  </si>
  <si>
    <t>Hebert, Marie-Josee</t>
  </si>
  <si>
    <t>357924</t>
  </si>
  <si>
    <t xml:space="preserve">Appui au projet Apogée IAR3 : nouveaux paradigmes pour une intelligence artificielle robuste, raisonnante et responsable et son adoption  </t>
  </si>
  <si>
    <t>IAR3</t>
  </si>
  <si>
    <t>357930</t>
  </si>
  <si>
    <t>Supplément pour bourse FRQ-Anticosti - La biodiversité et la géodiversité des bassins versants peuvent-elles être utilisées pour expliquer l'écophysiologie et le cycle biologique des salmonidés ?</t>
  </si>
  <si>
    <t>357931</t>
  </si>
  <si>
    <t>Supplément pour bourse FRQ-Anticosti - Les oiseaux marins de l’île d’Anticosti : exposition aux hydrocarbures et stress environnemental</t>
  </si>
  <si>
    <t>Bérubé, Dominique</t>
  </si>
  <si>
    <t>357934</t>
  </si>
  <si>
    <t>Appui au projet Apogée DNA to RNA: An Inclusive Canadian Approach to Genomic-based RNA Therapeutics</t>
  </si>
  <si>
    <t>DNA to RNA</t>
  </si>
  <si>
    <t>GDSCD</t>
  </si>
  <si>
    <t>Martel, Sarah</t>
  </si>
  <si>
    <t>357935</t>
  </si>
  <si>
    <t>Étude comparative au sujet de l'importance accordée aux valeurs de travail selon le genre identifié et l'appartenance à un groupe culturel et ethnique.</t>
  </si>
  <si>
    <t>Kamseu Téné, Lauréna</t>
  </si>
  <si>
    <t>357938</t>
  </si>
  <si>
    <t>L’immortalité artificielle : perspectives éthiques, juridiques et artistiques.</t>
  </si>
  <si>
    <t>Gauthier, Pierre</t>
  </si>
  <si>
    <t>357953</t>
  </si>
  <si>
    <t>Transition eco-énergétique, re-qualification urbaine et communautés viables. Vers des pôles de transport collectif nourriciers et inclusifs.</t>
  </si>
  <si>
    <t>TRANSPORTS ACTIFS ET COLLECTIFS; AGRICULTURE URBAINE; RE-QUALIFICATION URBAINE; FORME URBAINE; CIRCUITS ALIMENTAIRES COURTS; ETALEMENT URBAIN</t>
  </si>
  <si>
    <t>Bordeleau, Martine</t>
  </si>
  <si>
    <t>357954</t>
  </si>
  <si>
    <t>Co-construction d'une application d'imagerie et d'observation motrice immersive pour le traitement des personnes vieillissantes vivant avec de la douleur chronique et de la kinésiophobie</t>
  </si>
  <si>
    <t>Centre de recherche sur le vieillissement</t>
  </si>
  <si>
    <t>DOULEUR CHRONIQUE; READAPTATION VIRTUELLE; COCONSTRUCTION; KINESIOPHOBIE (PEUR DU MOUVEMENT); PERSONNES VIEILLISSANTES; RECHERCHE PARTENARIALE</t>
  </si>
  <si>
    <t>Fortin, Marie-Hélène</t>
  </si>
  <si>
    <t>357961</t>
  </si>
  <si>
    <t>Le deuil des personnes ayant perdu un proche pendant la pandémie de COVID-19 et ayant vécu des restrictions sociosanitaires aux rituels pré et post-funéraires</t>
  </si>
  <si>
    <t>Salois, Carl</t>
  </si>
  <si>
    <t>357966</t>
  </si>
  <si>
    <t>BOIS; DENDROCHRONOLOGIE; DRAVE; MILIEU AQUATIQUE; ZOOPLANCTON; BENTHIQUE</t>
  </si>
  <si>
    <t>Lachance, Juliette</t>
  </si>
  <si>
    <t>357968</t>
  </si>
  <si>
    <t>Explorer les impacts de l'intervention par la nature et l'aventure sur la cohésion de groupe au sein d'un conseil d'administration bénévole</t>
  </si>
  <si>
    <t>Abukmail, Heba</t>
  </si>
  <si>
    <t>357970</t>
  </si>
  <si>
    <t>Mener une recherche sur « La mesure des besoins de transport des immigrants au Canada » afin de remédier aux disparités en matière de mobilité entre les communautés d'immigrants. Cette recherche sera menée en collaboration avec le Transportation Research At McGill (TRAM) pour examiner l’impact des inégalités de mobilité sur les établissements des immigrants récents.</t>
  </si>
  <si>
    <t>TRANSPORTATION; SMART CITIES; MOBILITY; URBAN PLANNING; ARCHITECTURE; ACCESSIBILITY</t>
  </si>
  <si>
    <t>Guévremont, Mélyann</t>
  </si>
  <si>
    <t>357986</t>
  </si>
  <si>
    <t xml:space="preserve">Engagement politique des personnes immigrantes au Canada : quelle égalité et représentation politique? </t>
  </si>
  <si>
    <t>Tailleur, Megan</t>
  </si>
  <si>
    <t>358000</t>
  </si>
  <si>
    <t>Mon programme de recherche est la psychologie pré-clinique. Ma recherche porte sur la générativité avec Dr. Lawford. Ce sujet fait référence à la motivation et aux comportements visant à améliorer le monde pour les prochaines générations. Ceci peut mener à des contributions positives sur la société.</t>
  </si>
  <si>
    <t>Plouffe, Maude</t>
  </si>
  <si>
    <t>358004</t>
  </si>
  <si>
    <t xml:space="preserve">Recension de la littérature des pratiques et attitudes des parents quant à l’alimentation et l’image corporelle : Comment protéger les enfants des préoccupations liées à l’image corporelle, au poids et à l'alimentation de leurs parents. </t>
  </si>
  <si>
    <t>Foucher, Médéric</t>
  </si>
  <si>
    <t>358007</t>
  </si>
  <si>
    <t>Bourse d'initiation à la recherche au collégial - Organicisme et idéologies dans la pensée sociale du 19e
siècle</t>
  </si>
  <si>
    <t>Schirmer, Eleni</t>
  </si>
  <si>
    <t>358018</t>
  </si>
  <si>
    <t>Enseignement supérieur, endettement et démocratie : Une affaire d’intérêt public</t>
  </si>
  <si>
    <t xml:space="preserve">DEMOCRACY; HIGHER EDUCATION; PUBLIC OPINION; DEBT; STUDENT DEBT; LIFE COURSE </t>
  </si>
  <si>
    <t xml:space="preserve">Diallo , Madiagne </t>
  </si>
  <si>
    <t>358024</t>
  </si>
  <si>
    <t>Réseau francophone en conseil scientifique - Antenne africaine (CODE AFRICA)</t>
  </si>
  <si>
    <t xml:space="preserve">Advice Impacts Decision SAS </t>
  </si>
  <si>
    <t>SÉNÉGAL</t>
  </si>
  <si>
    <t>GDS4Z</t>
  </si>
  <si>
    <t>Dallaire, Gabrielle</t>
  </si>
  <si>
    <t>358042</t>
  </si>
  <si>
    <t>Mieux comprendre et atténuer les impacts psychosociaux des inondations sur le
parcours de vie d’adolescents et de parents en milieu rural et favoriser leur
pouvoir d’agir par le Digital Storytelling.</t>
  </si>
  <si>
    <t>Guillemette, Noémie</t>
  </si>
  <si>
    <t>358045</t>
  </si>
  <si>
    <t xml:space="preserve"> Bourses d'initiation à la recherche au collégial - Les conceptions sur les droits des animaux</t>
  </si>
  <si>
    <t>Sauvé, Guylaine</t>
  </si>
  <si>
    <t>358047</t>
  </si>
  <si>
    <t>Institut de technologie agroalimentaire du Québec [ITAQ]</t>
  </si>
  <si>
    <t>Riendeau, Sylvain</t>
  </si>
  <si>
    <t>358048</t>
  </si>
  <si>
    <t>Roy, Jean-Pierre</t>
  </si>
  <si>
    <t>358051</t>
  </si>
  <si>
    <t>Op+lait: Regroupement de recherche pour un lait de qualité optimale
Regroupement stratégique/à maturation
Dégagement collège</t>
  </si>
  <si>
    <t>358053</t>
  </si>
  <si>
    <t>Subventions de démarrage</t>
  </si>
  <si>
    <t>Médecins résidents - Pré-chercheur-boursier</t>
  </si>
  <si>
    <t>SDEM</t>
  </si>
  <si>
    <t>Cool, Marianne</t>
  </si>
  <si>
    <t>358054</t>
  </si>
  <si>
    <t>Enjeux et tendances de la mise en scène de pratiques sexuelles à la télévision : analyse des représentations de la 
sexualité dans les séries contemporaines québécoises</t>
  </si>
  <si>
    <t>B1AUT</t>
  </si>
  <si>
    <t>REPRESENTATIONS; ETUDES CULTURELLES; ETUDES DE GENRE; TELEVISION; SERIES; SEXUALITE</t>
  </si>
  <si>
    <t>Horchani, Habib</t>
  </si>
  <si>
    <t>358055</t>
  </si>
  <si>
    <t>Cégep de Rivière-du-Loup</t>
  </si>
  <si>
    <t>Dorion, Jessica</t>
  </si>
  <si>
    <t>358059</t>
  </si>
  <si>
    <t>Au-delà des frontières : Développement des compétences interculturelles des professionnels scolaires pour une meilleure inclusion des élèves issus de l’immigration</t>
  </si>
  <si>
    <t>MILIEU SCOLAIRE; PROFESSIONNELS; COMPETENCES INTERCULTURELLES; SAVOIRS; SAVOIR-ETRE; SAVOIR-FAIRE</t>
  </si>
  <si>
    <t>Carcopino-Tusoli, Lucie</t>
  </si>
  <si>
    <t>358062</t>
  </si>
  <si>
    <t xml:space="preserve">Les habitudes alimentaires au coeur de la réussite scolaire et éducative </t>
  </si>
  <si>
    <t>Da Veiga Moreira, Jorgelindo</t>
  </si>
  <si>
    <t>358063</t>
  </si>
  <si>
    <t>Exploitation de l'apprentissage automatique et de l'analyse multi-omique du sang pour une détection précoce du cancer ovarien</t>
  </si>
  <si>
    <t>DIAGNOSTIC DES CANCERS; CANCER DES OVAIRES; MEDECINE PERSONNALISEE; INTELLIGENCE ARTIFICIELLE; METABOLOMIQUE DU SANG; APPRENTISSAGE PROFOND</t>
  </si>
  <si>
    <t>St-Louis, Hugo</t>
  </si>
  <si>
    <t>358064</t>
  </si>
  <si>
    <t>Lopez Salazar, Ruben Rodrigo</t>
  </si>
  <si>
    <t>358065</t>
  </si>
  <si>
    <t>Un micromélangeur sans pompe actionné par liquide alternatif pour l'encapsulation efficace de thérapie dans des nanoparticules à base lipidique.</t>
  </si>
  <si>
    <t>NANOPARTICULES A BASE LIPIDIQUE; MICROFLUIDIQUE; LIVRAISON DE GENES;  LIVRAISON DE MEDICAMENTS;  LIPOSOMES; NANOPARTICULES LIPIDIQUES</t>
  </si>
  <si>
    <t>Chen, Yu</t>
  </si>
  <si>
    <t>358066</t>
  </si>
  <si>
    <t>Étude structurale et fonctionnelle des récepteurs à la ryanodine dans la santé et la maladie</t>
  </si>
  <si>
    <t>MUSCLE CONTRACTION; MALIGNANT HYPERTHERMIA; EXCITATION-CONTRACTION COUPLING; RYANODINE RECEPTOR; CRYO-ELECTRON MICROSCOPY; STRUCTURAL BIOLOGY</t>
  </si>
  <si>
    <t>358067</t>
  </si>
  <si>
    <t>Kelly, Kevin</t>
  </si>
  <si>
    <t>358068</t>
  </si>
  <si>
    <t>Sur le potentiel des MOF : Modulation des propriétés dessicantes et évaluation des performances dans un système de déshumidification par dessicants solides.</t>
  </si>
  <si>
    <t>ENERGIE; CLIMATISATION; NANOMATERIAUX; DESHUMIDIFICATION; CHIMIE; ENVIRONNEMENT</t>
  </si>
  <si>
    <t>358070</t>
  </si>
  <si>
    <t>358074</t>
  </si>
  <si>
    <t>358075</t>
  </si>
  <si>
    <t>358082</t>
  </si>
  <si>
    <t>358083</t>
  </si>
  <si>
    <t>358084</t>
  </si>
  <si>
    <t>358085</t>
  </si>
  <si>
    <t>358088</t>
  </si>
  <si>
    <t>358089</t>
  </si>
  <si>
    <t>Patri, Ashutosh</t>
  </si>
  <si>
    <t>358090</t>
  </si>
  <si>
    <t>Développement de composants optiques plats pour une manipulation supérieure de la lumière</t>
  </si>
  <si>
    <t>METASURFACE; SCATTERING; LIGHT MATTER INTERACTION; NANOANTENNA; NANO-OPTICAL SENSOR; NANOPHOTONIC RESONATOR</t>
  </si>
  <si>
    <t>Mestour, Ayat Ilhem</t>
  </si>
  <si>
    <t>358091</t>
  </si>
  <si>
    <t>Bourse pour stage en milieu de pratique (BSMP) – 2023-2024</t>
  </si>
  <si>
    <t>PHILANTHROPIE; EFFICACITE; SOLIDARITE INTERNATIONALE; METHODES; STRATEGIE; EVALUATION</t>
  </si>
  <si>
    <t>Gauthier, Maritza</t>
  </si>
  <si>
    <t>358092</t>
  </si>
  <si>
    <t>Domaine de recherche : Développement et fonctionnement des personnes et des communautés.Le titre:  Soutien au projet: Image corporelle des jeunes adultes: outil innovant et mesures inclusives</t>
  </si>
  <si>
    <t>358096</t>
  </si>
  <si>
    <t>Roy, Jonathan</t>
  </si>
  <si>
    <t>358097</t>
  </si>
  <si>
    <t>Développement d'un système expert pour l'automatisation de l'intégration et de l’analyse des données de cyberrisques.</t>
  </si>
  <si>
    <t>CYBERSECURITE; PROTECTION DES DONNEES; GESTION DES CYBER-RISQUES; CONFORMITE; SYSTEME EXPERT; ANALYSE DES CYBER-RISQUES</t>
  </si>
  <si>
    <t>Song, Taehun</t>
  </si>
  <si>
    <t>358098</t>
  </si>
  <si>
    <t>Développement d'un intestin miniature pour le dépistage des drogues</t>
  </si>
  <si>
    <t>INGENIERIE TISSULAIRE; INTESTIN; MALADIE DE CROHN; DECOUVERTE DE MEDICAMENTS; DEPISTAGE DES DROGUES; MODELE DE MALADIE</t>
  </si>
  <si>
    <t>358101</t>
  </si>
  <si>
    <t>358103</t>
  </si>
  <si>
    <t>358104</t>
  </si>
  <si>
    <t>358105</t>
  </si>
  <si>
    <t>Lazli, Lilia</t>
  </si>
  <si>
    <t>358107</t>
  </si>
  <si>
    <t>358108</t>
  </si>
  <si>
    <t>Shoman, Haitham</t>
  </si>
  <si>
    <t>358111</t>
  </si>
  <si>
    <t>Détection des cellules résiduelles du cancer des os en chirurgie pour une guérison sans cancer</t>
  </si>
  <si>
    <t>CANCER; BONE; PROBE; TECHNOLOGY; INTRAOPERATIVE; PRECISE</t>
  </si>
  <si>
    <t>358114</t>
  </si>
  <si>
    <t>358117</t>
  </si>
  <si>
    <t>358118</t>
  </si>
  <si>
    <t>358121</t>
  </si>
  <si>
    <t>358122</t>
  </si>
  <si>
    <t>Jaunky, Dilan Boodhai</t>
  </si>
  <si>
    <t>358123</t>
  </si>
  <si>
    <t>Explorer l'application commerciale de souches de microalgues génétiquement modifiées pour la production de métabolites de grande valeur destinés à l'alimentation des poissons en aquaculture.</t>
  </si>
  <si>
    <t>BIOLOGIE SYNTHETIQUE; BIOMOLECULES DE GRANDE VALEUR; ANTIOXIDANT; NUTRITION D'ANIMAUX D'ELEVAGE; OMEGA-3; MICROALGUES TRANSGENIQUES</t>
  </si>
  <si>
    <t>358125</t>
  </si>
  <si>
    <t>Adams, Rhys</t>
  </si>
  <si>
    <t>358126</t>
  </si>
  <si>
    <t>358127</t>
  </si>
  <si>
    <t>Herrera-Roberge, Sabrina</t>
  </si>
  <si>
    <t>358130</t>
  </si>
  <si>
    <t>Demande de soutien financier pour stage en enseignement de la littérature au collégial</t>
  </si>
  <si>
    <t>RECITS CONTEMPORAINS; RECHERCHE-CREATION; HERITAGE CULTUREL ; RECITS FAMILIAUX; RECITS D'IMMIGRATION; ECRITURES DE SOI</t>
  </si>
  <si>
    <t>Blackburn, Jessica</t>
  </si>
  <si>
    <t>358133</t>
  </si>
  <si>
    <t>Visualisation immersive des affects et de l'activation physiologique en temps réel</t>
  </si>
  <si>
    <t>Bolduc, Ghyslain</t>
  </si>
  <si>
    <t>358134</t>
  </si>
  <si>
    <t>Participation aux activités de recherche du CIRST</t>
  </si>
  <si>
    <t>Cégep Édouard-Montpetit</t>
  </si>
  <si>
    <t>Klein, Alexandre</t>
  </si>
  <si>
    <t>358136</t>
  </si>
  <si>
    <t>Prémices et conséquences de la désinstitutionnalisation au Québec (1914-2014)</t>
  </si>
  <si>
    <t>Cellard, Karine</t>
  </si>
  <si>
    <t>358137</t>
  </si>
  <si>
    <t>Laboratoire intercollégial de recherche sur l'enseignement de la littérature (LIREL); Vie littéraire au Québec (VLQ)</t>
  </si>
  <si>
    <t>Cégep de l'Outaouais</t>
  </si>
  <si>
    <t>Dubois, Sophie</t>
  </si>
  <si>
    <t>358138</t>
  </si>
  <si>
    <t>Laboratoire intercollégial de recherche sur l'enseignement de la littérature (LIREL) et autres recherches au sein du CRILCQ</t>
  </si>
  <si>
    <t>Jacques, Hélène</t>
  </si>
  <si>
    <t>358139</t>
  </si>
  <si>
    <t>- Centre de recherche interuniversitaire sur la littérature et la culture au Québec (CRILCQ)
- Laboratoire intercollégial de recherche sur l’enseignement de la littérature (LIREL) 
- Capteur de scènes : recherche, médiation, enseignement</t>
  </si>
  <si>
    <t>358140</t>
  </si>
  <si>
    <t>Laboratoire intercollégial de recherche en enseignement de la littérature (LIREL) et Centre de recherche interuniversitaire sur la littérature et la culture au Québec (CRILCQ)</t>
  </si>
  <si>
    <t>Birch, Lisa</t>
  </si>
  <si>
    <t>358141</t>
  </si>
  <si>
    <t xml:space="preserve">Regroupements stratégiques / Centre - Renouvellement Demande: 340916
le Centre pour l’étude de la citoyenneté démocratique (CÉCD) </t>
  </si>
  <si>
    <t>Bélanger Michaud, Sara Danièle</t>
  </si>
  <si>
    <t>358143</t>
  </si>
  <si>
    <t>Léveillé, Richard</t>
  </si>
  <si>
    <t>358146</t>
  </si>
  <si>
    <t>358148</t>
  </si>
  <si>
    <t>Joseph, Anne-Solina</t>
  </si>
  <si>
    <t>358149</t>
  </si>
  <si>
    <t>Immigration internationale par mariage: étude de cas des femmes immigrantes en Amérique du Nord</t>
  </si>
  <si>
    <t>358151</t>
  </si>
  <si>
    <t>Transmissions et réinterprétations des savoirs locaux sur la santé des femmes dans la diaspora haïtienne au Québec : doulas matrones, mambos et autres actrices entre médecines et religions. (Soutien à la recherche professorale d’Obrillant Damus, portant sur la santé des femmes en lien avec les religions en contexte haïtien)</t>
  </si>
  <si>
    <t>ANTHROPOLOGIE; RELIGIONS; FEMMES; GENRE; SANTE; MATERNITE</t>
  </si>
  <si>
    <t>358154</t>
  </si>
  <si>
    <t>358158</t>
  </si>
  <si>
    <t>358160</t>
  </si>
  <si>
    <t>358161</t>
  </si>
  <si>
    <t>358162</t>
  </si>
  <si>
    <t>358164</t>
  </si>
  <si>
    <t>Lalonde, Arthur</t>
  </si>
  <si>
    <t>358165</t>
  </si>
  <si>
    <t>C3PDC</t>
  </si>
  <si>
    <t>Drouin, Marie-Michèle</t>
  </si>
  <si>
    <t>358166</t>
  </si>
  <si>
    <t xml:space="preserve">La prévention du plagiat par le développement de stratégies de créacollage numérique utilisées pour la rédaction de travaux universitaires. </t>
  </si>
  <si>
    <t>Bélanger, Simon</t>
  </si>
  <si>
    <t>358170</t>
  </si>
  <si>
    <t>Télédétection optique des environnements côtiers et littoraux du Québec maritime / Optical remote sensing of the coastal and littoral environments in Québec Maritime</t>
  </si>
  <si>
    <t xml:space="preserve">TELEDETECTION; ENVIRONNEMENTS COTIERS; BIODIVERSITE; DYNAMIQUE COTIERE; IMAGERIE HYPERSPECTRALE; TECHNOLOGIE D'OBSERVATION DE LA TERRE </t>
  </si>
  <si>
    <t>358173</t>
  </si>
  <si>
    <t>Grenier-Gosselin, Zachary</t>
  </si>
  <si>
    <t>358178</t>
  </si>
  <si>
    <t>Mécanismes de protection neuronale : rôle de la molécule SAX-7/L1CAM et des cellules gliales</t>
  </si>
  <si>
    <t>BIRSC</t>
  </si>
  <si>
    <t>Marques, Chloe</t>
  </si>
  <si>
    <t>358179</t>
  </si>
  <si>
    <t>Je suis dans un programme de recherche en sciences sociales et notre étude porte sur la terminologie employée sur les réseaux sociaux pour nommer l’autisme.</t>
  </si>
  <si>
    <t>358180</t>
  </si>
  <si>
    <t>Boucetta, Cerine</t>
  </si>
  <si>
    <t>358186</t>
  </si>
  <si>
    <t>Les habitudes alimentaires des étudiants au collégial</t>
  </si>
  <si>
    <t>Vaillancourt, Benoit</t>
  </si>
  <si>
    <t>358191</t>
  </si>
  <si>
    <t>Recherche et rédaction d'un scénario d'exposition sur la vie artistique saguenéenne au temps d'Arthur Villeneuve</t>
  </si>
  <si>
    <t>ARTHUR VILLENEUVE; SAGUENAY-LAC-SAINT-JEAN; EXPOSITIONS; ARTS VISUELS;  PATRIMOINE; HISTOIRE DE L'ART</t>
  </si>
  <si>
    <t>358201</t>
  </si>
  <si>
    <t>358206</t>
  </si>
  <si>
    <t>358207</t>
  </si>
  <si>
    <t>358208</t>
  </si>
  <si>
    <t>358210</t>
  </si>
  <si>
    <t>358215</t>
  </si>
  <si>
    <t>358216</t>
  </si>
  <si>
    <t xml:space="preserve">Elejla , Sewar </t>
  </si>
  <si>
    <t>358221</t>
  </si>
  <si>
    <t>Explorer la faisabilité et l'utilisation perçue des interventions de groupe en art-thérapie pour les enfants affectés par la guerre à Gaza</t>
  </si>
  <si>
    <t>ART THERAPY; CHILDREN PSYCHIATRY; MENTAL HEATLH; WAR SURVIVORS; FEASIBILITY AND PERCIEVED USE; PSYCHOLOGICAL FIRST-AID GROUPS</t>
  </si>
  <si>
    <t>358233</t>
  </si>
  <si>
    <t>Volel, Maritza</t>
  </si>
  <si>
    <t>358234</t>
  </si>
  <si>
    <t>358235</t>
  </si>
  <si>
    <t>358239</t>
  </si>
  <si>
    <t>358242</t>
  </si>
  <si>
    <t>Janelle, Marie-Ève</t>
  </si>
  <si>
    <t>358244</t>
  </si>
  <si>
    <t>358247</t>
  </si>
  <si>
    <t>Guillemette, Tania</t>
  </si>
  <si>
    <t>358248</t>
  </si>
  <si>
    <t>BIAIS MÂLES-FEMELLES DES SOURIS SCD1 KNOCK-OUT AU FOIE EN RÉPONSE À UN RÉGIME RICHE EN GRAISSES ET EN SUCRE.</t>
  </si>
  <si>
    <t>BIOLOGIE MOLECULAIRE; BIOLOGIE CELLULAIRE; BIAIS MALES-FEMELLES; METABOLISME; OBESITE; SANTE CARDIOMETABOLIQUE</t>
  </si>
  <si>
    <t>358255</t>
  </si>
  <si>
    <t>358256</t>
  </si>
  <si>
    <t>Participation aux activités de l'OMEC et codirection d'ouvrage.</t>
  </si>
  <si>
    <t>Clarke, Darren</t>
  </si>
  <si>
    <t>358284</t>
  </si>
  <si>
    <t>Glies hétérogènes et leur régulation des synapses hippocampiques inhibitrices</t>
  </si>
  <si>
    <t>Centre interdisciplinaire de recherche sur le cerveau et l'apprentissage [CIRCA]</t>
  </si>
  <si>
    <t>NEUROTRANSMISSION; HIPPOCAMPUS; INHIBITION; CELL FUNCTION; HETEROGENEITY; ASTROCYTE</t>
  </si>
  <si>
    <t>358286</t>
  </si>
  <si>
    <t>358287</t>
  </si>
  <si>
    <t>358297</t>
  </si>
  <si>
    <t>Harvey, Maxime</t>
  </si>
  <si>
    <t>358300</t>
  </si>
  <si>
    <t>De Jesus, Isley</t>
  </si>
  <si>
    <t>358306</t>
  </si>
  <si>
    <t>Étude de la période optimale pour l’application d’une thérapie de 
neurostimulation par neuroprothèse cortical chez le rat blessé médullaire</t>
  </si>
  <si>
    <t>LESION MEDULLAIRE; RECUPERATION; CORTEX; LOCOMOTION; PLASTICITE; RAT</t>
  </si>
  <si>
    <t>358309</t>
  </si>
  <si>
    <t>358310</t>
  </si>
  <si>
    <t>Chaire de recherche en histoire contemporaine du Québec: État, Territoire et Identité</t>
  </si>
  <si>
    <t>Chaire de recherche du Québec - Citoyenneté</t>
  </si>
  <si>
    <t>0QCCM</t>
  </si>
  <si>
    <t>HISTOIRE; QUEBEC CONTEMPORAIN; ETAT; TERRITOIRE; IDENTITE; MOUVEMENTS SOCIAUX</t>
  </si>
  <si>
    <t>358312</t>
  </si>
  <si>
    <t>Morissette, Thierry</t>
  </si>
  <si>
    <t>358313</t>
  </si>
  <si>
    <t>« Émergence de la documentation littéraire en France (XVIIIe-XIXe siècles) » dans le cadre d'un Projet de recherche en équipe en milieu collégial (PEC).</t>
  </si>
  <si>
    <t>Lecault-Hughes, Kendra</t>
  </si>
  <si>
    <t>358316</t>
  </si>
  <si>
    <t>Les métiers de la scène, la technologie et l'économie de la féerie lyrique dans « Le tour du monde en 80 jours »</t>
  </si>
  <si>
    <t>Ross, Élise</t>
  </si>
  <si>
    <t>358321</t>
  </si>
  <si>
    <t>Le titre du programme de recherche est « Émergence de la documentation littéraire en France (XVIIIe-XIXe siècle)».
Ma recherche portera sur des récits de voyage aux États-Unis du XVIII et XIX siècle, ainsi que sur un roman du tournant du siècle.</t>
  </si>
  <si>
    <t>Lemieux, Éliot</t>
  </si>
  <si>
    <t>358322</t>
  </si>
  <si>
    <t>J'applique pour une Bourse pour le stage d’initiation à la recherche pour la relève au collégial (BIRC), dans le cadre du programme Projets de recherche en milieu collégial (PEC). Le projet s'intitule « Émergence de la documentation littéraire en France (XVIIIe-XIXe siècle) ».</t>
  </si>
  <si>
    <t>Djossa, Esther</t>
  </si>
  <si>
    <t>358323</t>
  </si>
  <si>
    <t xml:space="preserve">Stage en milieu de pratique </t>
  </si>
  <si>
    <t>AMENAGEMENT ; ESPACES DE LOISIRS; URBANITE; APPROPRIATION ; BENEVOLAT; COMMUNAUTE</t>
  </si>
  <si>
    <t>Vdovenko, Daria</t>
  </si>
  <si>
    <t>358325</t>
  </si>
  <si>
    <t>Analyse systématique des profils inflammatoires du diabète. Criblage impartial pour identifier de nouveaux locus influençant le trafic de leucocytes dans l'inflammation pancréatique ainsi que la transplantation d'îlots à l'aide de la ressource Collaborative Cross.</t>
  </si>
  <si>
    <t>Centre de recherche de l'Hôpital Maisonneuve-Rosemont</t>
  </si>
  <si>
    <t>IMMUNOLOGY; AUTOIMMUNITY; TRANSPLANTATION; BIOENGINEERING; DIABETES; ISLETS</t>
  </si>
  <si>
    <t>358331</t>
  </si>
  <si>
    <t>Savoirs territoriaux et cartographies autochtones: Partenariat de mobilisation et de diffusion des savoir traditionnels anicinabek (Québec) et kali'nas (Guyane)</t>
  </si>
  <si>
    <t>Agence Universitaire de la francophonie (AUF)</t>
  </si>
  <si>
    <t>AUFST</t>
  </si>
  <si>
    <t>SAVOIRS TRADITIONNELS; AUTOCHTONES; TERRITOIRES; CARTOGRAPHIE; QUEBEC; GUYANE</t>
  </si>
  <si>
    <t>Yang, Xiaohua</t>
  </si>
  <si>
    <t>358332</t>
  </si>
  <si>
    <t>358337</t>
  </si>
  <si>
    <t>358341</t>
  </si>
  <si>
    <t>Réseau québécois de la recherche en immigration, en intégration et en relations interculturelles (RQ3I)</t>
  </si>
  <si>
    <t xml:space="preserve">Immigration, l’intégration et les relations interculturelles au Québec </t>
  </si>
  <si>
    <t>0IMX</t>
  </si>
  <si>
    <t>IMMIGRATION; INTEGRATION; POLITIQUE PUBLIQUE; INTERCULTUREL; INCLUSION; VIVRE ENSEMBLE</t>
  </si>
  <si>
    <t>358349</t>
  </si>
  <si>
    <t>Clement, Vincent</t>
  </si>
  <si>
    <t>358351</t>
  </si>
  <si>
    <t xml:space="preserve">Démocratisation et optimisation de l'utilisation de la capture de mouvement dans les arts vivants. </t>
  </si>
  <si>
    <t>NUMERIQUE; TECHNOLOGIE(S); MEDIATION(S); CONFIANCE; POST-VERITE; TEMPS REEL</t>
  </si>
  <si>
    <t>Coltin, Hallie</t>
  </si>
  <si>
    <t>358352</t>
  </si>
  <si>
    <t xml:space="preserve">La caractérisation et l'amélioration des séquelles à long-terme des survivants de cancers pédiatriques et leurs familles: un programme de recherche axée sur les services de santé </t>
  </si>
  <si>
    <t>Arcand, Sébastien</t>
  </si>
  <si>
    <t>358353</t>
  </si>
  <si>
    <t xml:space="preserve">USAGES LINGUISTIQUES; SOCIALISATION ; IDENTITE; IMMIGRATION; EDUCATION; TRAVAIL </t>
  </si>
  <si>
    <t>Chyngwa Nganso, Arnauld Ulrich</t>
  </si>
  <si>
    <t>358358</t>
  </si>
  <si>
    <t>Identifier les bonnes pratiques d'aménagement pour la connectivité écologique entre les parcs nationaux de Plaisance et Tremblant au Québec</t>
  </si>
  <si>
    <t>JUSTICE SOCIO-ENVIRONNEMENTALE; AIRES PROTEGEES; CONSERVATION; GOUVERNANCE COLLABORATIVE ; GESTION DES TERRITOIRES; CAMEROUN</t>
  </si>
  <si>
    <t>Lecours, Florence</t>
  </si>
  <si>
    <t>358372</t>
  </si>
  <si>
    <t>Stage de recherche en santé durable - Implantation du programme Vieillir en santé dans les résidences privées pour aînés</t>
  </si>
  <si>
    <t>358377</t>
  </si>
  <si>
    <t>358379</t>
  </si>
  <si>
    <t>358381</t>
  </si>
  <si>
    <t>358382</t>
  </si>
  <si>
    <t>INTERNET; PLATEFORMES NUMERIQUES; INTELLIGENCE ARTIFICIELLE; GOUVERNANCE; DIVERSITE CULTURELLE; DECOUVRABILITE</t>
  </si>
  <si>
    <t>358383</t>
  </si>
  <si>
    <t>358388</t>
  </si>
  <si>
    <t>358389</t>
  </si>
  <si>
    <t>358393</t>
  </si>
  <si>
    <t>358400</t>
  </si>
  <si>
    <t>Maltais, Alexandre</t>
  </si>
  <si>
    <t>358401</t>
  </si>
  <si>
    <t>358406</t>
  </si>
  <si>
    <t>Création d’un cadre national de compétences pour les parties prenantes des domaines de la formation à l’emploi et du marché du travail au Québec : un examen de la portée pour dégager les paramètres essentiels à considérer</t>
  </si>
  <si>
    <t>COMPETENCES; REFERENTIELS; TRANSFORMATIONS DU TRAVAIL; FORMATION A L'EMPLOI; EXAMEN DE LA PORTEE; EQUITE, DIVERSITE, INCLUSION</t>
  </si>
  <si>
    <t>Maneraguha Kajiramugabi, François</t>
  </si>
  <si>
    <t>358413</t>
  </si>
  <si>
    <t>Impact de la COVID-19 sur les services de prévention du VIH et de prise en charge des personnes vivant avec le VIH dans la ville de Bukavu : une étude mixte séquentielle explicative</t>
  </si>
  <si>
    <t>Alice-Girard</t>
  </si>
  <si>
    <t>PFY</t>
  </si>
  <si>
    <t>358425</t>
  </si>
  <si>
    <t>DECOUVRABILITE; FRANCAIS; CONTENUS SCIENTIFIQUES; DIFFUSION DES CONNAISSANCES; RECHERCHE D?INFORMATION; RECOMMANDATION DE CONTENU</t>
  </si>
  <si>
    <t>358427</t>
  </si>
  <si>
    <t>Tashman, Deemah</t>
  </si>
  <si>
    <t>358432</t>
  </si>
  <si>
    <t>Guérard, Jeanne</t>
  </si>
  <si>
    <t>358433</t>
  </si>
  <si>
    <t xml:space="preserve">Émergence de la documentation littéraire en France (XVIIIe-XIXe siècle) </t>
  </si>
  <si>
    <t>Emadoye, Josephine</t>
  </si>
  <si>
    <t>358434</t>
  </si>
  <si>
    <t>Évaluation et visualisation du développement cérébral néonatal à l'aide de la dMRI : Une introduction à l'analyse d'images médicales basée sur Python</t>
  </si>
  <si>
    <t>Fedorenko, Dmytro</t>
  </si>
  <si>
    <t>358439</t>
  </si>
  <si>
    <t>Projet de recherche doctorale: solutions d'apprentissage profond pour faciliter l'exploration biologique</t>
  </si>
  <si>
    <t>DEEP LEARNING; ARTIFICIAL INTELLIGENCE; AI; MACHINE LEARNING; BIOLOGICAL SHAPE; MORPHOLOGY</t>
  </si>
  <si>
    <t>Gadais, Tegwen</t>
  </si>
  <si>
    <t>358441</t>
  </si>
  <si>
    <t>Sport pour le développement, la paix et l'environnement dans une perspective multidisciplinaire et globale</t>
  </si>
  <si>
    <t>SPORT POUR LE DEVELOPPEMENT; GENRE ET EQUITE; PAIX ET COHESION SOCIALE; ENVIRONNEMENT; SANTE; EDUCATION</t>
  </si>
  <si>
    <t>Lacasse-Roy, Olivier</t>
  </si>
  <si>
    <t>358442</t>
  </si>
  <si>
    <t>Projets de recherche en équipe en milieu collégial
Émergence de la documentation littéraire en France (XVIIIe-XIXe siècle)
La documentation littéraire est étudiée à travers des récits de voyage de l’Europe des Lumières er des romans du tournant des Lumières.</t>
  </si>
  <si>
    <t>358445</t>
  </si>
  <si>
    <t>Lalancette, Mireille</t>
  </si>
  <si>
    <t>358449</t>
  </si>
  <si>
    <t xml:space="preserve"> La démocratie, le vivre ensemble et les valeurs communes au Québec</t>
  </si>
  <si>
    <t>COMMUNICATION POLITIQUE; MEDIAS; OPINION PUBLIQUE; PARTICIPATION CITOYENNE; DEMOCRATIE; INSTITUTIONS</t>
  </si>
  <si>
    <t>Bélec, Catherine</t>
  </si>
  <si>
    <t>358450</t>
  </si>
  <si>
    <t>Le développement des compétences en lecture et en écriture dans une perspective de continuité des apprentissages (soutien à la recherche au collégial)</t>
  </si>
  <si>
    <t>Létourneau, Jean-François</t>
  </si>
  <si>
    <t>358451</t>
  </si>
  <si>
    <t>358452</t>
  </si>
  <si>
    <t>Centre international de criminologie comparée (CICC - 2025-SRGCR-342006)</t>
  </si>
  <si>
    <t>358464</t>
  </si>
  <si>
    <t>Tapang, Roméo Martial</t>
  </si>
  <si>
    <t>358475</t>
  </si>
  <si>
    <t>Culture, territoire et innovation sociale au Québec</t>
  </si>
  <si>
    <t>INNOVATION SOCIALE; DESIGN D?ENVIRONNEMENT; INCLUSION SOCIALE; TECHNOLOGIES NUMERIQUES; PERFORMANCE HUMAINE; METHODOLOGIE DE CONSULTATION</t>
  </si>
  <si>
    <t>Azovide, Koudjo Afuwu Yesifa</t>
  </si>
  <si>
    <t>358476</t>
  </si>
  <si>
    <t>Impact du perfectionnement professionnel des enseignants sur la réussite en lecture des élèves allophones du Canada</t>
  </si>
  <si>
    <t>Arteau, Marie</t>
  </si>
  <si>
    <t>358490</t>
  </si>
  <si>
    <t xml:space="preserve">Formation sur le dépouillement des grands corpus en littérature, formation sur le récit de voyage et le roman du tournant des Lumières, lecture de trois oeuvres et fiches analytiques à remplir. </t>
  </si>
  <si>
    <t>Ntoh, Martin Steve</t>
  </si>
  <si>
    <t>358499</t>
  </si>
  <si>
    <t>Articulations entre pratiques agricoles, gestion territoriale et enjeux du développement durable pour une agriculuture durable et territorialisée</t>
  </si>
  <si>
    <t>PRATIQUES AGRICOLES; GESTION DU TERRITOIRE; TRANSITION ECOLOGIQUE; DEVELOPPEMENT DURABLE; DURABILITE ; AMENAGEMENT DU TERRITOIRE</t>
  </si>
  <si>
    <t>Girondier, Elza</t>
  </si>
  <si>
    <t>358505</t>
  </si>
  <si>
    <t>Utilisation des bactériophages pour la production de matériaux antimicrobiens.</t>
  </si>
  <si>
    <t>BSRC3</t>
  </si>
  <si>
    <t>Davy, Lili</t>
  </si>
  <si>
    <t>358524</t>
  </si>
  <si>
    <t xml:space="preserve">Projet de recherche dans le cadre d'un stage en maitrise de sociologie au sein de l'association AlterJustice, chargée de réinsertion sociale pour les personnes étant passées devant la justice. </t>
  </si>
  <si>
    <t>REINSERTION SOCIALE ; PROFIL SOCIAL; DOSSIER JUDICIAIRE ; ENTRAIDE ; ASSOCIATION ; ENCADREMENT SOCIAL ET JUDICIAIRE</t>
  </si>
  <si>
    <t>Michaud, Dominique</t>
  </si>
  <si>
    <t>358526</t>
  </si>
  <si>
    <t>Co-créer avec les personnes autistes, dans leur processus d’insertion sociale et au travail, un environnement artistique intelligent pour sensibiliser les neurotypiques aux émotions ressenties en temps-réel lors d’interactions sociales à l’aide d’un accessoire vestimentaire intelligent et d’un parcours narratif collaboratif</t>
  </si>
  <si>
    <t>ENVIRONNEMENT INTELLIGENT; AUTISME; EMPLOYABILITE; REALITE VIRTUELLE; COCREATION; IPSEITE</t>
  </si>
  <si>
    <t>Alhabbash, Alaa</t>
  </si>
  <si>
    <t>358541</t>
  </si>
  <si>
    <t>Optimisation des Systèmes ISAC Assistés par RIS pour Détection Multi-Cible et Communication.</t>
  </si>
  <si>
    <t>SYSTEMES A ANTENNE; 6G; APPRENTISSAGE MACHINE; OPTIMISATION; GESTION DES RESSOURCES; SURFACES INTELLIGENTES RECONFIGURABLES</t>
  </si>
  <si>
    <t>Semmar, Fifi</t>
  </si>
  <si>
    <t>358542</t>
  </si>
  <si>
    <t>Enjeux philosophiques de l'alimentation intuitive : étude de l'impact de la publicité, de l'éducation, de la politique, des normes et des valeurs de la société nord-américaine.</t>
  </si>
  <si>
    <t>358543</t>
  </si>
  <si>
    <t>Borges, Juliette</t>
  </si>
  <si>
    <t>358544</t>
  </si>
  <si>
    <t>Performances trans, noires et queers dans la musique populaire brésilienne</t>
  </si>
  <si>
    <t>ETUDES CULTURELLES; GENRE; PERFORMANCE; INTERSECTIONNALITE; QUEER WORLDMAKING; BRESIL</t>
  </si>
  <si>
    <t>Wnuk, Maria</t>
  </si>
  <si>
    <t>358554</t>
  </si>
  <si>
    <t>Étude d’intervention sur la mentalité de croissance pour soutenir la réussite éducative des personnes étudiantes du réseau collégial</t>
  </si>
  <si>
    <t>Alimrani, Naser S M</t>
  </si>
  <si>
    <t>358561</t>
  </si>
  <si>
    <t>Études postdoctorales
Enquête sur les modes de défaillance des entretoises en forme de bouteille dans les BFUP.
Le postdoc concevra, fabriquera, testera et analysera des échantillons de béton avant de les publier dans des revues scientifiques techniques.</t>
  </si>
  <si>
    <t>CONCRETE; UHPC; GFRP REINFORCED CONCRETE BEAMS; SEISMIC BEHAVIOUR OF CONCRETE; STRUT AND TIE MODEL; STRUT FAILURE MODE</t>
  </si>
  <si>
    <t>358562</t>
  </si>
  <si>
    <t>Documentation de la transmission du matrimoine immatériel de la Congrégation de Notre-Dame du Perpétuel Secours (NDPS) aux différents partenaires de l’ancien site conventuel dans un contexte de legs de bâtiments patrimoniaux à Saint-Damien-de-Buckland (Bellechasse)</t>
  </si>
  <si>
    <t>CONSERVATION ENVIRONNEMENTALE; NOUVELLES RURALITES ; ESPACES RURAUX ELOIGNES; ECOLOGIE POLITIQUE; MIGRATION D'AMENITES; RELATIONS SOCIO-ENVIRONNEMENTALES</t>
  </si>
  <si>
    <t>358564</t>
  </si>
  <si>
    <t>Douakha, Lydia</t>
  </si>
  <si>
    <t>358568</t>
  </si>
  <si>
    <t xml:space="preserve">Quand le cœur s’emballe : la relation de la tête et du cœur en médecine moderne </t>
  </si>
  <si>
    <t>Lauzier, Martine</t>
  </si>
  <si>
    <t>358570</t>
  </si>
  <si>
    <t>Étudier les enjeux liés au remplacement d'artistes de cirque dans les spectacles</t>
  </si>
  <si>
    <t>REMPLACEMENT DES ARTISTES DE CIRQUE; ADAPTATION RAPIDE; PREVENTION DES BLESSURES; CONDITIONS DE TRAVAIL; PERFORMANCE DE GROUPE; RESILIENCE DU SPECTACLE VIVANT</t>
  </si>
  <si>
    <t>Madore-Millette, Guillaume</t>
  </si>
  <si>
    <t>358571</t>
  </si>
  <si>
    <t>Dans le cadre de mon stage en gestion et technologies d'entreprise agricole, j'effectuerai le suivi de 3 projets en serre chez un producteur pour le CETAB+. Le premier volet porte sur l'utilisation de fertilisants végétaux en agriculture biologique. Le second implique un suivi de croissance sous système d'éclairage DEL. Et dans un dernier temps, un suivi des insectes prédateurs et ravageurs.</t>
  </si>
  <si>
    <t>Cégep de Victoriaville</t>
  </si>
  <si>
    <t>Esclapez, Marielle</t>
  </si>
  <si>
    <t>358572</t>
  </si>
  <si>
    <t>Autour de la prohibition à Saint-Pierre-et-Miquelon</t>
  </si>
  <si>
    <t>358573</t>
  </si>
  <si>
    <t>Ferry, Juliette</t>
  </si>
  <si>
    <t>358586</t>
  </si>
  <si>
    <t>Élaboration d'une stratégie de communication scientifique valorisant la polyvalence d'une technologie de pointe
respectueuse de l'environnement, le plasma à pression atmosphérique, dans le secteur médicale</t>
  </si>
  <si>
    <t>BIOMATERIAUX; COMMUNICATION; ENSEIGNEMENT; CONTENU PEDAGOGIQUE; VULGARISATION SCIENTIFIQUE; TECHNOLOGIE PLASMA</t>
  </si>
  <si>
    <t>358593</t>
  </si>
  <si>
    <t>Al-Maqadma, Hadil</t>
  </si>
  <si>
    <t>358600</t>
  </si>
  <si>
    <t>Analyse Prédictive pour Identifier les Changements Logiciels à Risque dans les Systèmes Open-Source</t>
  </si>
  <si>
    <t>PREDICTIVE ANALYTICS; MACHINE LEARNING; DATA MINING; RISKY SOFTWARE CHANGES; LARGE LANGUAGE MODELS (LLMS); OPEN-SOURCE SOFTWARE</t>
  </si>
  <si>
    <t>Divinaflor, Maria Carina</t>
  </si>
  <si>
    <t>358602</t>
  </si>
  <si>
    <t>Collaborations enseignantes interlinguistiques et interdisciplinaires: points de vue des élèves envers la pédagogie plurilingue</t>
  </si>
  <si>
    <t>Smith, Donald</t>
  </si>
  <si>
    <t>358604</t>
  </si>
  <si>
    <t>Développement de cultivars de pois chiches pour l'industrie québécoise des protéines végétales</t>
  </si>
  <si>
    <t>CHICKPEA; CLIMATE CHANGE; BREEDING; AGRONOMY; NUTRITION; PULSES</t>
  </si>
  <si>
    <t>Pelletier, Jasmin</t>
  </si>
  <si>
    <t>358609</t>
  </si>
  <si>
    <t>Comparaison des arbres génétiques et généalogiques de patients atteints de la DM1.</t>
  </si>
  <si>
    <t>358612</t>
  </si>
  <si>
    <t>Impact des savoirs traditionnels sur la santé des femmes au Québec, en Haïti et au Cameroun : étude collaborative et comparative</t>
  </si>
  <si>
    <t>SANTE MATERNELLE; SANTE REPRODUCTIVE; SAVOIR TRADITIONNELS; PLANTES; HERBORISTERIE; MEDECINES ALTERNATIVES</t>
  </si>
  <si>
    <t>Hajjar, Roy</t>
  </si>
  <si>
    <t>358620</t>
  </si>
  <si>
    <t>La modulation du microbiote intestinal prévient la fuite anastomotique et réduit l'implantation locale et la dissémination des cellules de cancer colorectal après la chirurgie</t>
  </si>
  <si>
    <t>358626</t>
  </si>
  <si>
    <t>Brito Lira, Andressa</t>
  </si>
  <si>
    <t>358630</t>
  </si>
  <si>
    <t>358636</t>
  </si>
  <si>
    <t>Vers une meilleure compréhension de l'expérience de la souffrance dans le contexte de l'aide médicale à mourir: une étude longitudinale alliant la perspective des patients, des proches et des professionnels de la santé</t>
  </si>
  <si>
    <t>PHSPZ</t>
  </si>
  <si>
    <t>358640</t>
  </si>
  <si>
    <t>Cyr, Audrey-Anne</t>
  </si>
  <si>
    <t>358644</t>
  </si>
  <si>
    <t>Pérennisation entrepreneuriale : Processus sociaux, dynamiques intergénérationnelles et capacités relationnelles</t>
  </si>
  <si>
    <t>Bédard, Antoine</t>
  </si>
  <si>
    <t>358648</t>
  </si>
  <si>
    <t>Des cristaux flottants freinent le refroidissement des étoiles naines blanches</t>
  </si>
  <si>
    <t>University of Warwick</t>
  </si>
  <si>
    <t xml:space="preserve">Quirk, Erin </t>
  </si>
  <si>
    <t>358649</t>
  </si>
  <si>
    <t xml:space="preserve">L'effet du format du livre et de la dominance de la langue des parents sur la lecture partagée dans les familles bilingues   </t>
  </si>
  <si>
    <t>Dimitrijevic, Andjela</t>
  </si>
  <si>
    <t>358664</t>
  </si>
  <si>
    <t>Impact de l'initialisation sur le recalage des images IRM cérébrales pédiatriques intra-sujet : une analyse comparative entre les méthodes SyN ANTs et basées sur l'apprentissage profond</t>
  </si>
  <si>
    <t>Romdhani, Ali</t>
  </si>
  <si>
    <t>358685</t>
  </si>
  <si>
    <t>La Boussole de la transition écologique</t>
  </si>
  <si>
    <t xml:space="preserve">Ag Ahmed, Mohamed Ali </t>
  </si>
  <si>
    <t>358686</t>
  </si>
  <si>
    <t>LE RECOURS AUX SAVOIRS TRADITIONNELS DANS LA GESTION DE LA DOULEUR CHRONIQUE TOUT AU LONG DU PARCOURS MIGRATOIRE DU MALI VERS LE QUÉBEC</t>
  </si>
  <si>
    <t>SAVOIRS TRADITIONNELS; IMMIGRANTS; DOULEUR CHRONIQUE; QUEBEC; AFRIQUE; PROFESSIONNELS DE LA SANTE</t>
  </si>
  <si>
    <t>Bourgelas, Lydia</t>
  </si>
  <si>
    <t>358693</t>
  </si>
  <si>
    <t>Stage de recherche en santé au Centre de recherche sur le vieillissement (Pre Riesco) : Exploration des différentes phases de la recherche en santé, de la préparation d’un projet chez l’humain à la diffusion scientifique ou vulgarisée des résultats, en passant par l’approbation éthique et les analyses en laboratoire.</t>
  </si>
  <si>
    <t>358696</t>
  </si>
  <si>
    <t xml:space="preserve">Appui à la création d’un international research consortium (IRC) ayant pour thème l’innovation pour une planète durable </t>
  </si>
  <si>
    <t>IRC planète durable</t>
  </si>
  <si>
    <t>Innovation pour une planète durable</t>
  </si>
  <si>
    <t>Miconi, Diana</t>
  </si>
  <si>
    <t>358700</t>
  </si>
  <si>
    <t xml:space="preserve">Entre les lignes: Une recherche-action pour promouvoir l’utilisation équilibrée des écrans et la santé mentale à l’adolescence à travers la promotion de la cohésion sociale en ligne et hors ligne </t>
  </si>
  <si>
    <t>ADOLESCENCE; RECHERCHE-ACTION; PREVENTION; UTILISATION DES ECRANS; SANTE MENTALE; EDUCATION</t>
  </si>
  <si>
    <t>Lanthier, Marie Noelle</t>
  </si>
  <si>
    <t>358709</t>
  </si>
  <si>
    <t>L'impact de l'utilisation de l'impression 3D sur la compréhension et l'apprentissage de la géométrie au 3e cycle du primaire</t>
  </si>
  <si>
    <t>Lambert, Éliot</t>
  </si>
  <si>
    <t>358713</t>
  </si>
  <si>
    <t>Découvrir la recherche en santé, kinésiologie et vieillissement au Centre de recherche sur le vieillissement : Aider à mener des projets d’exercice, participer à des réunions de laboratoire et contribuer à des activités de diffusion des connaissances avec une équipe dynamique d’étudiants de maitrise et de doctorat.</t>
  </si>
  <si>
    <t>Mahiratra Andraina, Razakamanantsoa</t>
  </si>
  <si>
    <t>358726</t>
  </si>
  <si>
    <t>Bourses pour stages en milieu pratique - BSMP: 2024 - 2025 - Concours en continu</t>
  </si>
  <si>
    <t>COMMUNICATION; COMMUNICATION ORGANISATIONNELLE; STRATEGIES DE COMMUNICATION; PLAN DE COMMUNICATION; CONTENU DE COMMUNICATION; CANAUX DE COMMUNICATION</t>
  </si>
  <si>
    <t>Abd El Malak, Meriam</t>
  </si>
  <si>
    <t>358729</t>
  </si>
  <si>
    <t>Étude d’intervention sur la mentalité de croissance pour soutenir la réussite éducative des personnes étudiantes du réseau collégial.</t>
  </si>
  <si>
    <t>Bélanger-Gravel, Ariane</t>
  </si>
  <si>
    <t>358732</t>
  </si>
  <si>
    <t>Une analyse des normes sociales entourant l’usage des écrans chez les adolescent-e-s québécois-e-s et leurs familles</t>
  </si>
  <si>
    <t>ECRANS; PARENTALITE; CHANGEMENT DES COMPORTEMENTS; NORMES SOCIALES; ADOLESCENT-E-S; DETERMINANTS</t>
  </si>
  <si>
    <t>Bourret, Emmanuel</t>
  </si>
  <si>
    <t>358734</t>
  </si>
  <si>
    <t>Colossal Fullertubes C130: pure molécule [5,5] C130-D5h(1) soluble composée d'un nanotube de carbone de 70 atomes et deux embouts hémifulleriques de 30 atomes</t>
  </si>
  <si>
    <t>Renaud, Marilyne</t>
  </si>
  <si>
    <t>358735</t>
  </si>
  <si>
    <t>Projet Rythmes inclusifs : Les effets d'un programme de danse adaptée chez des élèves du secondaire vivant avec une déficience intellectuelle et/ou trouble du spectre de l'autisme- PHASE 2</t>
  </si>
  <si>
    <t>Beauregard, Jean-Mathieu</t>
  </si>
  <si>
    <t>358741</t>
  </si>
  <si>
    <t>Les agents theranostiques: anticorps monoclonaux conjugués au médicament et marqués aux radioisotopes 89Zr/225Ac contre le récepteur du facteur de croissance épidermique des cancers colorectal- essai
clinique prometteur</t>
  </si>
  <si>
    <t>SynergiQc – Soins de précision en oncologie</t>
  </si>
  <si>
    <t>PRECI</t>
  </si>
  <si>
    <t>Giguère, Marie-Noëlle</t>
  </si>
  <si>
    <t>358771</t>
  </si>
  <si>
    <t>Stage de formation à la recherche en santé publique: Étude longitudinale portant sur la consommation du cannabis chez les jeunes et leurs conséquences</t>
  </si>
  <si>
    <t>Boisnard, Maud</t>
  </si>
  <si>
    <t>358781</t>
  </si>
  <si>
    <t>Le projet de stage : Campagne de recrutement professionnels et mentors</t>
  </si>
  <si>
    <t>COMMUNICATION; RESEAU; PLAN STRATEGIQUE; RECRUTEMENT; MAILLAGE; PROFESSIONNEL.LE.S</t>
  </si>
  <si>
    <t>Rouillier, Fallon</t>
  </si>
  <si>
    <t>358785</t>
  </si>
  <si>
    <t>Stage auprès des Archives lesbiennes du Québec</t>
  </si>
  <si>
    <t>HISTOIRE; HOMOSEXUALITE; MEMOIRE COLLECTIVES; VIE COMMUNAUTAIRE ET ASSOCIATIVE; LESBIANISME; ARCHIVES</t>
  </si>
  <si>
    <t>Brunet, Félix</t>
  </si>
  <si>
    <t>358801</t>
  </si>
  <si>
    <t>Examen comparatif des analyses philosophiques du concept de genre</t>
  </si>
  <si>
    <t xml:space="preserve">Alshaikh Yousef , Essam </t>
  </si>
  <si>
    <t>358805</t>
  </si>
  <si>
    <t>Comprendre l'érosion des gouttes d'eau grâce à l'apprentissage automatique</t>
  </si>
  <si>
    <t>WATER DROPLET EROSION; MACHINE LEARNING; IA; POWER GENERATION; GAS TURBINE; WIND TURBINE</t>
  </si>
  <si>
    <t>Duroseau, Marc-Alain</t>
  </si>
  <si>
    <t>358811</t>
  </si>
  <si>
    <t>La conditionnalité migratoire dans les accords économiques nord-sud: Enjeux d'efficacité et de puissance.</t>
  </si>
  <si>
    <t>MIGRATION ; EXTERNALISATION; CONDITIONNALITE; ACCORD ; EFFICACITE; PUISSANCE</t>
  </si>
  <si>
    <t>Emmell-Tierney, Bianca</t>
  </si>
  <si>
    <t>358813</t>
  </si>
  <si>
    <t>Collaborations interlinguistiques et interdisciplinaires entre le français et l’anglais: Élaboration des pédagogies des enseignants</t>
  </si>
  <si>
    <t>Cadotte, Gabrielle</t>
  </si>
  <si>
    <t>358820</t>
  </si>
  <si>
    <t>Stage en préparation mentale : Apprentissage, transmission des connaissances et création d’un volet spécifique de préparation mentale post-blessure</t>
  </si>
  <si>
    <t>ADULTES; SPORTS; ATHLETES; BLESSURES; ENTREVUES; QUESTIONNAIRE</t>
  </si>
  <si>
    <t>Berger, Maxime</t>
  </si>
  <si>
    <t>358835</t>
  </si>
  <si>
    <t>Vers l'électrification des navires de pêche commerciale au Québec : mobilisation des acteurs et optimisation de la consommation énergétique</t>
  </si>
  <si>
    <t>Partenariat dans le secteur maritime - I</t>
  </si>
  <si>
    <t>0MARI</t>
  </si>
  <si>
    <t>ELECTRIFICATION DES TRANSPORTS; RESSOURCES RENOUVELABLES; GESTION DE L'ENERGIE; STOCKAGE D'ENERGIE; SYSTEME SOCIOTECHNIQUE; DEVELOPPEMENT URBAIN ET TERRITORIAL</t>
  </si>
  <si>
    <t>Savard, Rebecca</t>
  </si>
  <si>
    <t>358839</t>
  </si>
  <si>
    <t xml:space="preserve">L'exploration du processus de recherche d'aide des parents d'enfants issus de la communauté 2SLBGTQIA+ et présentant des idées et\ou comportements suicidaires. </t>
  </si>
  <si>
    <t>BPAUT</t>
  </si>
  <si>
    <t>COMPORTEMENTS OU IDEES SUICIDAIRES ; JEUNE OU ADOLESCENT OU ENFANT; LGBTQ OU HOMOSEXUAL OU 2SLBGTQA+; PARENT OU PROCHE AIDANT OU TUTEUR; RECHERCHE D'AIDE OU AIDE OU RESSOURCE; BESOIN OU ACCOMPAGNEMENT</t>
  </si>
  <si>
    <t>358841</t>
  </si>
  <si>
    <t>Savoirs précaires, savoirs résilients, savoirs en mouvement</t>
  </si>
  <si>
    <t>COMPLEMENTARITE DES SAVOIRS; COLLABORATION INTERNATIONALE; PERTURBATION EPISTEMIQUE; CREATION COMMUNAUTAIRE; LITTERATURE ET SOIN; AUTOREPRESENTATION DU SUJET MARGINAL</t>
  </si>
  <si>
    <t>St-Amand, Michèle</t>
  </si>
  <si>
    <t>358869</t>
  </si>
  <si>
    <t>O’ya’wih  : l’art comme lieu d’expression d’une sexualité anticoloniale chez les femmes autochtones.</t>
  </si>
  <si>
    <t>AUTOCHTONIE; DECOLONISATION; SEXUALITE POSITIVE; ARTS AUTOCHTONES; SEXUALITE ANTICOLONIALE; SEXUALITE DES FEMMES AUTOCHTONES</t>
  </si>
  <si>
    <t xml:space="preserve">Trenou, Kossi Clément </t>
  </si>
  <si>
    <t>358876</t>
  </si>
  <si>
    <t>Kossi Clément Trenou, Miceline Mésidor, Caroline Diorio, Aida Eslami, Denis Talbot,
Analyse des effets des inhibiteurs de l’aromatase en traitement prolongé chez les femmes ménopausées atteintes d’un cancer du sein non métastatique hormonodépendant ayant déjà reçu cinq ans d’hormonothérapie adjuvante : revue systématique et méta-analyse,
Bulletin du Cancer,
Volume 111, Issue 4,
2024.</t>
  </si>
  <si>
    <t>358892</t>
  </si>
  <si>
    <t>358904</t>
  </si>
  <si>
    <t>Le phytoplancton du Saint-Laurent pour combattre l’inflammation cellulaire</t>
  </si>
  <si>
    <t>PHYTOPLANCTON ; SAINT-LAURENT; OMEGA-3; BIOPROCEDE; INFLAMMATION CELLULAIRE; ENRICHISSEMENT ISOTOPIQUE</t>
  </si>
  <si>
    <t>358910</t>
  </si>
  <si>
    <t>Déterminants structurels et accessibilité des soins de santé mentale en première ligne: vers la co-construction de politiques, programmes et trajectoires d'accès plus équitables</t>
  </si>
  <si>
    <t>SDEPD</t>
  </si>
  <si>
    <t>Guerrero Pena, Camilo</t>
  </si>
  <si>
    <t>358913</t>
  </si>
  <si>
    <t>2024 : une année électorale décisive pour la suite du monde.
Aspects: 
- Les résultats des élections présidentielles et législatives dans le monde en 2024.
- La signification des résultats par rapport à l'état de la société mondiale actuelle.
- Les hypothèses qui découlent de la signification sur l'avenir du monde sur plan social et politique.</t>
  </si>
  <si>
    <t>Arpin, Emmanuelle</t>
  </si>
  <si>
    <t>358916</t>
  </si>
  <si>
    <t>A la recherche d’une formule gagnante : identifier les entraves aux soins de santé pour les enfants au Québec et au Canada à travers une enquête quantitative et une analyse comparative des politiques de la santé</t>
  </si>
  <si>
    <t>Bélanger, Hadi Antoine</t>
  </si>
  <si>
    <t>358996</t>
  </si>
  <si>
    <t>L’effet du vieillissement sur le transport et la liaison de folates dans la rétine sur des modèles in vitro.</t>
  </si>
  <si>
    <t>359030</t>
  </si>
  <si>
    <t xml:space="preserve">Élaboration d’un guide de pratique en matière de promotion d’une utilisation équilibrée des écrans destinés aux intervenant·e·s œuvrant auprès des étudiant·e·s du réseau d’enseignement supérieur québécois. </t>
  </si>
  <si>
    <t>PREVENTION; GUIDE DE PRATIQUE; UTILISATION EQUILIBREE DES ECRANS; USAGE PROBLEMATIQUE DES ECRANS; ETUDIANT; PROMOTION DE LA SANTE</t>
  </si>
  <si>
    <t>Potvin, Mylène</t>
  </si>
  <si>
    <t>359034</t>
  </si>
  <si>
    <t>Les apports et les limites de l'agroécologie artisanale</t>
  </si>
  <si>
    <t>ECONOMIE; DECROISSANCE; SUBSISTANCE; INNOVATION; ENTREPRISE; COMMUN</t>
  </si>
  <si>
    <t>Alokshiya, Mohammed</t>
  </si>
  <si>
    <t>359044</t>
  </si>
  <si>
    <t>Ce projet analyse et évalue le nexus de durabilité des mesures de renforcement avec de nouveaux matériaux composites dans la construction. En utilisant une approche "nexus", il intègre les dimensions environnementales, économiques, sociales, mécaniques et réglementaires pour développer un système de renforcement durable.</t>
  </si>
  <si>
    <t>COMPOSITE MATERIALS; SUSTAINABLE CONSTRUCTION; LIFE CYCLE ASSESSMENT (LCA); REINFORCEMENT MEASURES; ENVIRONMENTAL-ECONOMIC-SOCIAL NEXUS; NEXUS APPROACH</t>
  </si>
  <si>
    <t>Côté-Couture, Florence</t>
  </si>
  <si>
    <t>359057</t>
  </si>
  <si>
    <t>PSYCHOLOGIE; LANGAGE; DEVELOPPEMENT DE L'ENFANT; PROSODIE; APPRENTISSAGE GRAMMATICAL; PARLE BEBE</t>
  </si>
  <si>
    <t>Carrière, Victoria-Mae</t>
  </si>
  <si>
    <t>359058</t>
  </si>
  <si>
    <t>GENIE LOGICIEL; INTELLIGENCE ARTIFICIELLE; APPRENTISSAGE MACHINE; GENERATION DE MODELES 3D; GENERATION DE COURONNES DENTAIRES; RELATIONS OCCLUSALES</t>
  </si>
  <si>
    <t>Deschamps, Émile</t>
  </si>
  <si>
    <t>359059</t>
  </si>
  <si>
    <t>ALGEBRE ABSTRAITE; ALGEBRES DE TEMPERLEY-LIEB ; ALGEBRES DE TL A UNE FRONTIERE; MODULES STANDARDS; RESTRICTIONS (DE CES MODULES); INDUCTION (DE CES MODULES)</t>
  </si>
  <si>
    <t>Poliquin, Étienne</t>
  </si>
  <si>
    <t>359062</t>
  </si>
  <si>
    <t>INFORMATION QUANTIQUE; ALGEBRE; INTRICATION; GRAPHES; POLYNOMES ORTHOGONAUX; ETATS DE DICKE</t>
  </si>
  <si>
    <t>Deschatelets, Julien</t>
  </si>
  <si>
    <t>359065</t>
  </si>
  <si>
    <t>DYNAMIQUE DES FLUIDES; CONCEPTION; ULTRASONS; JETS URETERAUX ; BANC D?ESSAIS; VISIBILITE ECHOGRAPHIQUE</t>
  </si>
  <si>
    <t>Samuel, Jeffrey</t>
  </si>
  <si>
    <t>359066</t>
  </si>
  <si>
    <t>CONCEPTION; DESSINS TECHNIQUES; TELEDETECTION; ECHANTILLONNAGE ; DRONES; PRISE DE DONNEES AVEC DRONES</t>
  </si>
  <si>
    <t>Gauthier-Torres, Léo</t>
  </si>
  <si>
    <t>359067</t>
  </si>
  <si>
    <t>QUANTUM; SUPERCONDUCTING; FABRICATION; CHARACTERIZATION; QUBIT; SAMPLE</t>
  </si>
  <si>
    <t>Carreau, Anne-Sophie</t>
  </si>
  <si>
    <t>359068</t>
  </si>
  <si>
    <t xml:space="preserve">AGRICULTURE URBAINE ; TOITS VERTS ; SUBSTRATS ; ECONOMIE CIRCULAIRE ; BRIQUE CONCASSEE ; VERRE CELLULAIRE </t>
  </si>
  <si>
    <t>Malenfant, Benoit</t>
  </si>
  <si>
    <t>359069</t>
  </si>
  <si>
    <t>TERAHERTZ; ELECTRONIQUE; SYSTEME DE CONTROLE; SEMICONDUCTEUR; CIRCUIT INTEGRE; ANALOGUE</t>
  </si>
  <si>
    <t>Garnier, Amélie</t>
  </si>
  <si>
    <t>359070</t>
  </si>
  <si>
    <t>PHYTOPLANCTON; ZOOPLANCTON; LIMNOLOGIE; CARBONE ORGANIQUE DISSOUT; ROTIFER; MICROSCOPIE</t>
  </si>
  <si>
    <t>Lemay, Eric</t>
  </si>
  <si>
    <t>359071</t>
  </si>
  <si>
    <t>INFORMATIQUE; INTELLIGENCE ARTIFICIELLE; MODELISATION; PROGRAMMATION; RESEAU DE FLUX GENERATIF; POLYPHARMACIE</t>
  </si>
  <si>
    <t>Béland, Kelliane</t>
  </si>
  <si>
    <t>359072</t>
  </si>
  <si>
    <t>CELLULES CANCEREUSES; CHIMIOTHERAPIE; THERAPIES CIBLEES; EXPRESSION PROTEIQUE; VIDEO MICROSCOPIE; IMMUNOHISTOCHIMIE</t>
  </si>
  <si>
    <t>Rochefort, Alyson</t>
  </si>
  <si>
    <t>359073</t>
  </si>
  <si>
    <t>CARBONE; RIVIERES; METABOLISME MICROBIEN; PERGELISOL; MATIERE ORGANIQUE; GLACIERS</t>
  </si>
  <si>
    <t xml:space="preserve">Lévesque, Félix-Antoine </t>
  </si>
  <si>
    <t>359074</t>
  </si>
  <si>
    <t xml:space="preserve">GRANULES DE STRESSES ; CELLULES IMMUNITAIRES ; CYTOMETRIE EN FLUX ; MICROSCOPIE A IMMUNOFLUORESCENCE ; CSRBP (CELL SURFACE RBP); PHAGOCYTOSE </t>
  </si>
  <si>
    <t>Harvey, Sarah-Maude</t>
  </si>
  <si>
    <t>359075</t>
  </si>
  <si>
    <t>BENZOTRIAZEPINE ; TURN MIMICRY; TOPOLOGICAL MIMICRY ; PRIVILEGED STRUCTURE; DYNAMIC CHIRALITY; UROTENSIN</t>
  </si>
  <si>
    <t>Thériault, Myriam</t>
  </si>
  <si>
    <t>359077</t>
  </si>
  <si>
    <t>GEOMORPHOLOGIE; ALPES; DRONE; CHANGEMENTS CLIMATIQUES; TELEDETECTION; FLUCTUATION</t>
  </si>
  <si>
    <t>Kaya, Maelyn</t>
  </si>
  <si>
    <t>359079</t>
  </si>
  <si>
    <t xml:space="preserve">TERRE; ATMOSPHERE; SATELLITE; FEUX DE FORET; RADIATION; INFRAROUGE </t>
  </si>
  <si>
    <t>Trudelle, Alexina</t>
  </si>
  <si>
    <t>359080</t>
  </si>
  <si>
    <t>Institut Français de Recherche pour l'Exploitation de la Mer [IFREMER]</t>
  </si>
  <si>
    <t>REPRODUCTION; SENESCENCE; PARENTS; TELOMERES; LONGUEUR; HUITRES</t>
  </si>
  <si>
    <t>Robidas, Dominic</t>
  </si>
  <si>
    <t>359081</t>
  </si>
  <si>
    <t>MICROFLUIDIQUE; MODELE NUMERIQUE; TRANSPORT DIFFUSIF; DIFFUSION; ADN TUMORAL; CULTURE CELLULAIRE 3D</t>
  </si>
  <si>
    <t>Goulet, Virginie</t>
  </si>
  <si>
    <t>359082</t>
  </si>
  <si>
    <t>NEUROSCIENCES; SOURIS; CERVEAUX; METABOLISME; COMPORTEMENTS; ETHOVISION</t>
  </si>
  <si>
    <t>Langevin, Yannick</t>
  </si>
  <si>
    <t>359084</t>
  </si>
  <si>
    <t xml:space="preserve">ALGEBRE DE LIE; MODULE DE WHITTAKER; THEORIE DES REPRESENTATIONS; PRODUIT TENSORIEL; ALGEBRE UNIVERSELLE ENVELOPPANTE; CLASSIFICATION DES ALGEBRES DE LIE </t>
  </si>
  <si>
    <t>Levasseur, Ludovik</t>
  </si>
  <si>
    <t>359085</t>
  </si>
  <si>
    <t>GEOMETRIE SPECTRALE; METHODES NUMERIQUES; ISOSPECTRALITE; ANALYSE FONCTIONNELLE; EQUATIONS AUX DERIVEES PARTIELLES; ELEMENTS FINIS</t>
  </si>
  <si>
    <t>Noémie, Tremblay</t>
  </si>
  <si>
    <t>359086</t>
  </si>
  <si>
    <t>PECHE ELECTRIQUE; CONNECTIVITE ; AQUATIQUE; POISSON; MACRO-INVERTEBRE; ECHANTILLONNAGE</t>
  </si>
  <si>
    <t>Fiset, Shane</t>
  </si>
  <si>
    <t>359090</t>
  </si>
  <si>
    <t>SCIENCES; SIMULATION; MECANIQUE DES FLUIDES NUMERIQUE (MFN); ECOULEMENTS URBAINS; LATTICE-BOLTZMANN; APPRENTISSAGE MACHINE</t>
  </si>
  <si>
    <t>Désaulniers, Émilie</t>
  </si>
  <si>
    <t>359091</t>
  </si>
  <si>
    <t>RECONNAISSANCE; VISAGES; CULTURE; ETHNIE; FIXATIONS OCULAIRES; EFFET DE L'AUTRE ETHNIE</t>
  </si>
  <si>
    <t>Alano, Denise</t>
  </si>
  <si>
    <t>359094</t>
  </si>
  <si>
    <t>CHANGEMENTS CLIMATIQUES; REPARTITION D'ESPECES; MIGRATION ASSISTEE; ERABLE ROUGE; ERABLE A SUCRE; RESISTANCE AU FROID</t>
  </si>
  <si>
    <t>Gaudreau, Arthur</t>
  </si>
  <si>
    <t>359095</t>
  </si>
  <si>
    <t>PSYCHOLOGIE; PSYCHOLOGIE COGNITIVE ET SOCIALE; PERCEPTION VISUELLE; DIFFERENCES CULTURELLES; EYE TRACKER; PATTERN DE RECONNAISSANCE</t>
  </si>
  <si>
    <t>359096</t>
  </si>
  <si>
    <t>PSYCHOLOGIE; PERCEPTION; VISION; VISAGES; RECONNAISSANCE; ELECTROENCEPHALOGRAPHIE</t>
  </si>
  <si>
    <t>Acheampong, Nathan</t>
  </si>
  <si>
    <t>359097</t>
  </si>
  <si>
    <t>COMBINATOIRE/LOGIQUE MATHEMATIQUE; THEORIE DES GRAPHES/FONDATIONS DES MATH.; NOMBRES DE RAMSEY/THEORIE DES ENSEMBLES; NB. DE R SIGNES/THEORIE ZFC; BORNES SUR LES NB. DE R SIGNES; BORNES INFERIEURES PARAMETREES</t>
  </si>
  <si>
    <t>Archambault, Alexis</t>
  </si>
  <si>
    <t>359098</t>
  </si>
  <si>
    <t>CODE; LANGAGE; COMPILATION; INTERPRETE; DOCUMENTATION; INTERACTIVITE</t>
  </si>
  <si>
    <t>Bellerose, Alexis</t>
  </si>
  <si>
    <t>359100</t>
  </si>
  <si>
    <t>MATERIEL &amp; METHODES; PSYCHOPHYSIQUE; CALIBRATION D'ECRAN; LUMINANCE; CONTRASTE; GAMMA</t>
  </si>
  <si>
    <t>Berthaud, Michele</t>
  </si>
  <si>
    <t>359103</t>
  </si>
  <si>
    <t>EXPRESSIONS FACIALES; REPRESENTATION MENTALE; ETAT AFFECTIF; ETHNIE; STEREOTYPE ; MEDIA</t>
  </si>
  <si>
    <t>Estrugo, Estelle</t>
  </si>
  <si>
    <t>359104</t>
  </si>
  <si>
    <t>DYNAMIQUE DU CARBONE; LIGNES ELECTRIQUES; COMPETITION ARBUSTIVE; ZONES FORESTIERES; VEGETATION; RESPIRATION DU SOL</t>
  </si>
  <si>
    <t>Ouimet, Ève</t>
  </si>
  <si>
    <t>359105</t>
  </si>
  <si>
    <t>CRIBLAGE; INHIBITION ENZYMATIQUE; SYNTHESE; DIHYDROFOLATE REDUCTASE ; RESISTANCE BACTERIENNE; CINETIQUE ENZYMATIQUE</t>
  </si>
  <si>
    <t>Wang, Josh</t>
  </si>
  <si>
    <t>359106</t>
  </si>
  <si>
    <t>ONE HEALTH; ANIMICROBIAL RESISRANCE; HOST-PATHOGEN INTERACTIONS; ANIMAL PROBIOTICS; METATAXONOMICS; SALMON MICROBIOMES</t>
  </si>
  <si>
    <t>Côté, Félix</t>
  </si>
  <si>
    <t>359107</t>
  </si>
  <si>
    <t>NOCICEPTION; CAENORHABDITIS ELEGANS; CANAUX TRP; CAPSAICINE; CAPSIATE; MODELISATION MOLECULAIRE</t>
  </si>
  <si>
    <t>Hazime, Youssef</t>
  </si>
  <si>
    <t>359110</t>
  </si>
  <si>
    <t>GENETIQUE MOLECULAIRE; PATHOGENESE GENETIQUE; SYNDROME D'INSUFFISANCE MEDULLAIRE; BIOGENESE DES TELOMERASES; TELOMERASE; DNAJC21</t>
  </si>
  <si>
    <t>Fiset, Chloé</t>
  </si>
  <si>
    <t>359111</t>
  </si>
  <si>
    <t>BOULEAU JAUNE; POPULATIONS MARGINALES; CROISSANCE D'ARBRE; REGENERATION; ECOLOGIE FORESTIERE; DENDROECOLOGIE</t>
  </si>
  <si>
    <t>Noé, Dia</t>
  </si>
  <si>
    <t>359112</t>
  </si>
  <si>
    <t>ASTROPHYSICS; MACHINE LEARNING; INTERFEROMETRY; PHYSICS; JWST; DEEP LEARNING</t>
  </si>
  <si>
    <t>Bouffard, Claudie</t>
  </si>
  <si>
    <t>359113</t>
  </si>
  <si>
    <t>HABITAT FONCTIONNEL; FRAGMENTATION; HERPETOLOGIE; PONCEAUX; CONSERVATION; HYDROBIOLOGIE</t>
  </si>
  <si>
    <t>Hebafahmikordia, Heba</t>
  </si>
  <si>
    <t>359114</t>
  </si>
  <si>
    <t>Master a Concordia : Potentiel de l'Intelligence Artificielle pour améliorer la fiabilité de la cybersécurité dans la supply chain maritime</t>
  </si>
  <si>
    <t>SECURITE DES SYSTEMES D'INFORMATION; SCIENCES DE L'INFORMATION; TECHNOLOGIES NUMERIQUES; INTELLIGENCE ARTIFICIELLE (IA); SECURITE INFORMATIQUE AVANCEE; ANALYSE DES MENACES CYBERNETIQUES</t>
  </si>
  <si>
    <t>Cao, Tommy</t>
  </si>
  <si>
    <t>359115</t>
  </si>
  <si>
    <t>INTERNET PROTOCOL; ZEROCONF; LORA; LORAWAN; SCHC; BRSKI</t>
  </si>
  <si>
    <t>Wagner, Zaak</t>
  </si>
  <si>
    <t>359116</t>
  </si>
  <si>
    <t>GENIE CIVIL; STRUCTURE ET MATERIAUX; BETON; KRUEGER; FIBRE DE CELLULOSE; EXPANSION ET RETRAIT</t>
  </si>
  <si>
    <t>Cantin Charawi, Wylliam</t>
  </si>
  <si>
    <t>359117</t>
  </si>
  <si>
    <t>APPRENTISSAGE MACHINE; RECONSTRUCTION 3D; FONCTION DE DISTANCE SIGNEE; REPRESENTATION IMPLICITE; DIAGRAMME DE VORONOI; GEOMETRIE DISCRETE</t>
  </si>
  <si>
    <t>Lachapelle, Sarah</t>
  </si>
  <si>
    <t>359118</t>
  </si>
  <si>
    <t>CHIENS/CHATS; DOULEUR CHRONIQUE; PHARMACOLOGIE; NEUROPHYSIOLOGIE; COMPORTEMENTS; BIOMECANIQUE</t>
  </si>
  <si>
    <t>Lamoureux, Annabelle</t>
  </si>
  <si>
    <t>359119</t>
  </si>
  <si>
    <t>NANOPLASTIQUES; PECTEN MAXIMUS; ECOPHYSIOLOGIE; COMPORTEMENT; MARQUEURS MOLECULAIRES; METABOLISME</t>
  </si>
  <si>
    <t>Rollat, Pauline</t>
  </si>
  <si>
    <t>359121</t>
  </si>
  <si>
    <t>SOCIO-ECOLOGIE; CO-BENEFICES; SAVOIR TRADITIONNEL AUTOCHTONE; HABITAT CRITIQUE; CARIBOUS DE PEARY; CARTES</t>
  </si>
  <si>
    <t>Pelletier-Lemay, Rosalye</t>
  </si>
  <si>
    <t>359122</t>
  </si>
  <si>
    <t>MIGRATION; ARCTIQUE; CHANGEMENTS CLIMATIQUES; TELEMETRIE ; PECHERIES; OMBLE CHEVALIER</t>
  </si>
  <si>
    <t>Ipperciel, Charles-Olivier</t>
  </si>
  <si>
    <t>359123</t>
  </si>
  <si>
    <t>SANTE; PROGRAMMATION; DEVELOPPEMENT LOGICIEL; INTELLIGENCE ARTIFICIELLE; APPRENTISSAGE AUTOMATIQUE; PYTHON</t>
  </si>
  <si>
    <t>René, Andréanne</t>
  </si>
  <si>
    <t>359124</t>
  </si>
  <si>
    <t>NOURISSONS ; NEURO IMAGERIE ; DEVELOPPEMENT LANGAGIER ; RESEAUX CEREBRAUX FONCTIONNELS ; EXPOSITION PRENATALE ; FNIRS</t>
  </si>
  <si>
    <t>Planté, Loïc</t>
  </si>
  <si>
    <t>359128</t>
  </si>
  <si>
    <t>PLASMA; DECHARGE; STREAMER; CONDUCTIVITE; GOUTTE; PROPAGATION</t>
  </si>
  <si>
    <t>Corcoran, Naïla</t>
  </si>
  <si>
    <t>359130</t>
  </si>
  <si>
    <t>BATTERIES; CELLULES ELECTROCHIMIQUES; LI-ION; VIEILLISSEMENT; PHENOMENES DE DEGRADATION; CARACTERISATION ELECTROCHIMIQUE</t>
  </si>
  <si>
    <t>Lévesque Kinder, Benjamin</t>
  </si>
  <si>
    <t>359131</t>
  </si>
  <si>
    <t>NEUROMODULATION; MEMOIRE; MAGNETOENCEPHALOGRAPHIE; NEUROFEEDBACK; THETA; PARIETAL</t>
  </si>
  <si>
    <t>Roussy, Jonathan</t>
  </si>
  <si>
    <t>359132</t>
  </si>
  <si>
    <t>ASTROPHYSIQUE; MAGNETISME; CARACTERISATION; NAINE BLANCHE; SPECTRE; AJUSTEMENT</t>
  </si>
  <si>
    <t>Drapeau, François</t>
  </si>
  <si>
    <t>359133</t>
  </si>
  <si>
    <t xml:space="preserve">GENIE AERONAUTIQUE ; MECANIQUE DES FLUIDES NUMERIQUE; SIMULATIONS PAR ORDINATEUR ; CREATION D'OUTILS DE SIMULATION ; PROGRAMMATION ; PROGRAMMATION EN PYTHON ET C++ </t>
  </si>
  <si>
    <t>359134</t>
  </si>
  <si>
    <t>PSYCHOMETRIE; PROCESSUS PSYCHOLOGIQUES FONDAMENTAUX; PERSONNALITE; TROUBLE DE SANTE MENTALE; TROUBLE DE PERSONNALITE LIMITE; EVALUATION</t>
  </si>
  <si>
    <t>Parfenov, Artem</t>
  </si>
  <si>
    <t>359135</t>
  </si>
  <si>
    <t>RESISTANCE DES PLANTES; RYTHMES CIRCADIENS; JASMONATES; BIOLOGIE VEGETALE; BIOLOGIE MOLECULAIRE; ADAPTATION DES PLANTS</t>
  </si>
  <si>
    <t>Parisé, Antoine</t>
  </si>
  <si>
    <t>359136</t>
  </si>
  <si>
    <t>SOFTARE; QUANTUM; TELESCOPE; INTERFEROMETRY; RADIOASTRONOMY; HIRAX</t>
  </si>
  <si>
    <t>Vachon, Samuel</t>
  </si>
  <si>
    <t>359138</t>
  </si>
  <si>
    <t>GEOTECHNIQUE; OXYDATION; HYDRAULIQUE; BIOSYSTEME; GES; METHANE</t>
  </si>
  <si>
    <t>Lavoie, Flore</t>
  </si>
  <si>
    <t>359139</t>
  </si>
  <si>
    <t>GROSSESSE; DIABETE GESTATIONNEL; SENSIBILITE A L'INSULINE; GENETIQUE; EPIGENETIQUE; MICROARN</t>
  </si>
  <si>
    <t>Villiard, Océane</t>
  </si>
  <si>
    <t>359140</t>
  </si>
  <si>
    <t>CERVEAU; COMPORTEMENT MOTEUR; CONTROLE DU MOUVEMENT D'ATTEINTE; INTERACTION MULTISENSORIELLE; SYSTEME VESTIBULAIRE; MODULATION RETROACTION PROPRIOCEPTIVE</t>
  </si>
  <si>
    <t>Chetto, Aya</t>
  </si>
  <si>
    <t>359141</t>
  </si>
  <si>
    <t>CAMERA THERMIQUE; ESTIMATION DE POSE; SOINS INTENSIFS; SAINTE-JUSTINE; PEDIATRIQUE; INTERFACE GRAPHIQUE</t>
  </si>
  <si>
    <t>Baudin, Floriane</t>
  </si>
  <si>
    <t>359145</t>
  </si>
  <si>
    <t>HOPITAUX ; EVIERS; DRAINS; INFECTIONS NOSOCOMIALES; MICROBIOME; GENE DE RESISTANCE AUX ANTIBIOTIQUES</t>
  </si>
  <si>
    <t>Larouche, Carolanne</t>
  </si>
  <si>
    <t>359146</t>
  </si>
  <si>
    <t>CLIMAT; CHANGEMENT; POLLINISATION; OBSERVATION; INTERACTION; FLORAISON</t>
  </si>
  <si>
    <t>Zhu, Rui</t>
  </si>
  <si>
    <t>359147</t>
  </si>
  <si>
    <t>MAGNETIC RESONANCE IMAGING (MRI); BLOCKFACE IMAGING; TISSUE CLEARING; HISTOLOGY; NISSL STAINING; MICROSCOPY</t>
  </si>
  <si>
    <t>Fauchard, Marylou</t>
  </si>
  <si>
    <t>359148</t>
  </si>
  <si>
    <t>RECHERCHE OPERATIONNELLE; OPTIMISATION; PROGRAMMATION EN NOMBRES ENTIERS; NP COMPLETUDE; APPARIEMENT STABLE; EQUITE INDIVIDUELLE</t>
  </si>
  <si>
    <t>Demers, Aymeric</t>
  </si>
  <si>
    <t>359150</t>
  </si>
  <si>
    <t>SEMI CONDUCTEUR ORGANIQUE; PHOTOCHIMIE; CHIMIE VERTE; MECANOCHIMIE; INGENIERIE DES CRISTAUX ; COCRISTAUX</t>
  </si>
  <si>
    <t>Durand-Laberge, Étienne</t>
  </si>
  <si>
    <t>359151</t>
  </si>
  <si>
    <t>IMPRESSION 3D; DIGITAL LIGHT PROCESSING; PIEZOELECTRICITE; CARACTERISATION; CAPTEUR; FONCTIONNEL</t>
  </si>
  <si>
    <t>Turcotte, Thomas</t>
  </si>
  <si>
    <t>359152</t>
  </si>
  <si>
    <t>MEMBRANES; PLAQUES VIBRANTES; VALEURS PROPRES; ELEMENTS FINIS; OPERATEUR BIHARMONIQUE; ISOSPECTRALITE</t>
  </si>
  <si>
    <t>Deville-Stoetzel, Jean-Benoit</t>
  </si>
  <si>
    <t>359153</t>
  </si>
  <si>
    <t>CHIMIE COMPUTATIONNELLE; THEORIE FONCTIONNELLE DE DENSITE (DFT); INTELLIGENCE ARTIFICIELLE; MECANIQUE QUANTIQUE; NOUVEAUX MATERIAUX ET COMPOSES; STRUCTURE ELECTRONIQUE</t>
  </si>
  <si>
    <t>Esmeral Barranco, Luz Karine</t>
  </si>
  <si>
    <t>359156</t>
  </si>
  <si>
    <t>ROBOTIQUE; ROBOT QUADRUPEDE; CAPTEUR ; LOCOMOTION CHEZ L'HUMAIN; PLANIFICATION DU MOUVEMENT ; GENIE</t>
  </si>
  <si>
    <t>Stevens-Green, Sophie</t>
  </si>
  <si>
    <t>359158</t>
  </si>
  <si>
    <t>NANOSCIENCE; SPECTROSCOPIE DE LASERS; MODELISATION; GAIN OPTIQUE; SEMI-CONDUCTEURS; NANOCRISTAUX DE PEROVSKITE</t>
  </si>
  <si>
    <t>Hoyer, Sophie</t>
  </si>
  <si>
    <t>359160</t>
  </si>
  <si>
    <t>University of Calgary</t>
  </si>
  <si>
    <t>BACTERIAL TRANSMISSION; GENOMIC EPIDEMIOLOGY; GENETIC ANALYSIS; INFECTIOUS DISEASE NETWORKS; ANTIBIOTIC RESISTANCE; ENTEROCOCCUS SPP.</t>
  </si>
  <si>
    <t>Frenette, Julianne</t>
  </si>
  <si>
    <t>359161</t>
  </si>
  <si>
    <t>ATTENUATION DES GES; SITES D'ENFOUISSEMENT; BIOGAZ; OXIDATION DU METHANE; COMPOST; BACTERIES METHANOTROPHES</t>
  </si>
  <si>
    <t>Salvas-Hébert, Mathias</t>
  </si>
  <si>
    <t>359162</t>
  </si>
  <si>
    <t>NEUROSCIENCS COGNITIVES FONDAMENTALES; NEUROSCIENCES ET PSYCHOLOGIE; VISION ET CONSCIENCE; IMAGERIE MENTALE; INFLUENCE NEUROPSYCHOPHYSIOLOGIQUE; EFFET CONSECUTIF D'ADAPTATION</t>
  </si>
  <si>
    <t>Demeule, Chanelle</t>
  </si>
  <si>
    <t>359163</t>
  </si>
  <si>
    <t>CERVEAU; PERCEPTION; VISION; VISAGES; TRAITEMENT; EFFET D'INVERSION</t>
  </si>
  <si>
    <t>Mercier, Claire</t>
  </si>
  <si>
    <t>359164</t>
  </si>
  <si>
    <t>EMPRUNTE CARBONE; AGROALIMENTAIRE; PROCESSUS BIOLOGIQUE; MICROBIOME; METAGENOMIQUE; EXTRACTION ADN</t>
  </si>
  <si>
    <t>Babu, Aashiha</t>
  </si>
  <si>
    <t>359165</t>
  </si>
  <si>
    <t>SCIENCE COGNITIVE; BILINGUISME; PSYCHOLINGUISTIQUES; PSYCHOLOGIE COGNITIVE; RAISONNEMENT MORALE; PRISE DE DECISION MORALE</t>
  </si>
  <si>
    <t>Cormier, Laurence</t>
  </si>
  <si>
    <t>359166</t>
  </si>
  <si>
    <t>HERPES SIMPLEX TYPE 1; DDX3X; KINASE VIRALE PUS3; PHOSPHORYLATION; SORTIE NUCLEAIRE; IMMUNOBUVARDAGE</t>
  </si>
  <si>
    <t>Tétreault, Marilie</t>
  </si>
  <si>
    <t>359167</t>
  </si>
  <si>
    <t>MILIEUX HUMIDES; CHANGEMENTS CLIMATIQUES; DECOMPOSITION; MATIERE ORGANIQUE; CARBONE; NORDICITE</t>
  </si>
  <si>
    <t>Djebbar, Sarah</t>
  </si>
  <si>
    <t>359168</t>
  </si>
  <si>
    <t>POLYMERSOMES; CANCER; FLUROMETRE PORTABLE; NANOTHECHNOLOGIE; FLUORESCENCE; NANOPARTICULE</t>
  </si>
  <si>
    <t>Villeneuve, Audrey</t>
  </si>
  <si>
    <t>359169</t>
  </si>
  <si>
    <t>RHEOLOGIE; CINETIQUE; INFRA-ROUGE; IMPRESSION 3D; PDMS; PHOTOSENSIBILISATEUR</t>
  </si>
  <si>
    <t>Christodoulopoulos, Katerina</t>
  </si>
  <si>
    <t>359171</t>
  </si>
  <si>
    <t>FORMULATION ; OUTIL; DIAGNOSTIC; PLAIES ; CHRONIQUES; HYDROGELS</t>
  </si>
  <si>
    <t>Carpentier, Etienne</t>
  </si>
  <si>
    <t>359173</t>
  </si>
  <si>
    <t>FABRICATION ADDITIVE; VISION ROBOTIQUE; SOUDURE ROBOTIQUE; SCAN 3D; NUAGES DE POINTS; METALLURGIE</t>
  </si>
  <si>
    <t>Dôme, Joanie</t>
  </si>
  <si>
    <t>359174</t>
  </si>
  <si>
    <t>VISION; MOUVEMENTS OCCULAIRES; FONCTIONS EXECUTIVES; INHIBITION ; SACCADES; ANTI-SACCADES</t>
  </si>
  <si>
    <t>359180</t>
  </si>
  <si>
    <t>Surveillance basée sur UAV et traque de cibles utilisant l'Apprentissage par Renforcement Profond Multi-Agents Coopératif et Explicable</t>
  </si>
  <si>
    <t>AI; EXPLAINABLE AI; COOPERATIVE ROBOT SWARMS; MULTI-AGENT SYSTEMS; DEEP REINFORCEMENT LEARNING; TARGET TRACKING</t>
  </si>
  <si>
    <t>Duchesne, Marc-Antoine</t>
  </si>
  <si>
    <t>359181</t>
  </si>
  <si>
    <t>ECOLOGIE MICROBIENNE; COMMUNICATION INTERREGNE; MICROARN; AZOTE; PLANTE; BACTERIE</t>
  </si>
  <si>
    <t>Darveau, Simon</t>
  </si>
  <si>
    <t>359183</t>
  </si>
  <si>
    <t>PHOTONIQUE QUANTIQUE; INTRICATION CLASSIQUE; DISTRIBUTION DE CLES QUANTIQUES; INFORMATIQUE QUANTIQUE; MANIPULATIONS DE LASERS ET DE CRYSTAUX; GENERATION D'ETATS INTRIQUES EN LABO</t>
  </si>
  <si>
    <t>Bouchard, Marianne</t>
  </si>
  <si>
    <t>359184</t>
  </si>
  <si>
    <t>NOUVELLE PHYSIQUE; PHYSIQUE DES PARTICULES; MODELE STANDART; MECANIQUE QUANTIQUE; DESINTEGRATION DES MESONS B; THEORIE DES GROUPES</t>
  </si>
  <si>
    <t>Vigneux, Louis-Félix</t>
  </si>
  <si>
    <t>359185</t>
  </si>
  <si>
    <t>INTELLIGENCE ARTIFICIELLE; QUANTIQUE; MINIMSATION; OPTIMISATION POUR L'INFO QUANTIQUE; OPTIMISEURS SANS GRADIENTS; BOBYQA</t>
  </si>
  <si>
    <t>Côté, Éliane</t>
  </si>
  <si>
    <t>359186</t>
  </si>
  <si>
    <t>ESCHERICHIA COLI; COURBES DE CROISSANCE; ANALYSES BIOINFORMATIQUES; MILIEUX DE CULTURE; CONJUGAISON BACTERIENNE; ESSENTIALITE DES GENE</t>
  </si>
  <si>
    <t>Jean-Louis, Nauh'A</t>
  </si>
  <si>
    <t>359187</t>
  </si>
  <si>
    <t>POLLUTION; DEGRADATION; PLASTIQUE; ENZYME; CELLULES; METAGENOMIQUE</t>
  </si>
  <si>
    <t>St-Arnaud, Laurie</t>
  </si>
  <si>
    <t>359188</t>
  </si>
  <si>
    <t>MALADIE DE PARKINSON; DOPAMINE; NEURONE DOPAMINERGIQUE; AXONE; CROISSANCE AXONALE; ARN INTERFERANTS</t>
  </si>
  <si>
    <t>Fortier, Juliette</t>
  </si>
  <si>
    <t>359189</t>
  </si>
  <si>
    <t>DISPOSITIF INTRA-UTERIN HORMONAL; FONCTIONS COGNITIVES; HABILETES VERBALES; HORMONES SEXUELLES; CONTRACEPTIFS HORMONAUX; HABILETES VISUOSPATIALES</t>
  </si>
  <si>
    <t>Beaulieu, Marie-Charlotte</t>
  </si>
  <si>
    <t>359190</t>
  </si>
  <si>
    <t>HORMONES DE STRESS; HORMONES SEXUELLES; MEMOIRE; PEUR; REPONSES ELECTRODERMALES; STRESS SUBJECTIF</t>
  </si>
  <si>
    <t>Ndour, Léontine Rosalie Nicole</t>
  </si>
  <si>
    <t>359191</t>
  </si>
  <si>
    <t>AGROECOLOGIE; ENVIRONNEMENT; STOCK DE CARBONE; PATURAGE; SANTE DES SOLS; CULTURES DE COUVERTURES</t>
  </si>
  <si>
    <t>Dufault-Quintana, Elisa</t>
  </si>
  <si>
    <t>359196</t>
  </si>
  <si>
    <t>ANALYSE DE DONNEES; PROGRAMMATION; DILUTIONS TEMOINS; MARQUEURS BIOMOLECULAIRES; SPECTROSCOPIE RAMAN; DETECTION DES MALADIES ET CANCERS</t>
  </si>
  <si>
    <t>Bernier, Jade</t>
  </si>
  <si>
    <t>359201</t>
  </si>
  <si>
    <t>IMPRESSION 3D; RADIO-ONCOLOGIE; PHYSIQUE MEDICALE; DOSIMETRIE; PLESIOTHERAPIE; APPLICATEURS DE SURFACE</t>
  </si>
  <si>
    <t>Xu, Si Ming</t>
  </si>
  <si>
    <t>359207</t>
  </si>
  <si>
    <t>DONNEES MANQUANTES; INFERENCE CAUSALE; STATISTIQUES; SCIENCE DE DONNEES; IMPUTATION; R</t>
  </si>
  <si>
    <t>Linares, Antony</t>
  </si>
  <si>
    <t>359211</t>
  </si>
  <si>
    <t>IMPLEMENTATION ALGORITHME; APPROCHE MONTE-CARLO; DYNAMIQUE DES MATERIAUX; FAMILIARISATION CODE ART CINETIQUE; TESTS SUR DES SYSTEMES COMPLEXES; GESTION DES BASSINS LOCAUX</t>
  </si>
  <si>
    <t>Painchaud-Lakatos, Élia</t>
  </si>
  <si>
    <t>359212</t>
  </si>
  <si>
    <t>MEMOIRE OLFACTIVE; DOPAMINE; SEROTONINE; GLUTAMATE; CHIMIOTAXIE; CAENORHABDITIS ELEGANS (C. ELEGANS)</t>
  </si>
  <si>
    <t>Gagnon, Zachary</t>
  </si>
  <si>
    <t>359213</t>
  </si>
  <si>
    <t>INFORMATIQUE; INTELLIGENCE ARTIFICIELLE; TRAITEMENT DU LANGAGE NATUREL; SYSTEMES DE QUESTION-REPONSE; MODELES DE LANGUE PRE-ENTRAINES; RETRIEVAL AUGMENTED GENERATION (RAG)</t>
  </si>
  <si>
    <t>Neid, Alton</t>
  </si>
  <si>
    <t>359214</t>
  </si>
  <si>
    <t>FLUIDES; ENERGIE; HYDRODYNAMIQUE; TURBINE; PALES; OSCILLANTES</t>
  </si>
  <si>
    <t>Tenveer, Muhammad Abdullah</t>
  </si>
  <si>
    <t>359217</t>
  </si>
  <si>
    <t>CIRCUITS INTEGRES; VLSI; COMMUNICATION ELECTRIQUE ET OPTIQUE; EMETTEURS-RECEPTEURS; TRAITEMENT DE SIGNAL; APPAREILS PHOTONIQUES</t>
  </si>
  <si>
    <t>Cai, Frédéric</t>
  </si>
  <si>
    <t>359218</t>
  </si>
  <si>
    <t>REPRESENTATION THEORY; INVARIANT THEORY; QUIVERS; PREPROJECTIVE ALGEBRA MODULES; ALGEBRAIC GEOMETRY; WEBS BY KUPERBERG</t>
  </si>
  <si>
    <t>Lebreux, Kristina</t>
  </si>
  <si>
    <t>359220</t>
  </si>
  <si>
    <t>BIOTECHNOLOGIE; MOLECULTURE; NICOTIANA BENTHAMIANA; TRANSFORMATION; RECOMBINANTS PROTEIQUES; INHIBITEURS DE PROTEASES</t>
  </si>
  <si>
    <t>Maloney, Caitlin</t>
  </si>
  <si>
    <t>359221</t>
  </si>
  <si>
    <t>COGNITION; MEMOIRE; PRISE DE DECISION; CHOIX; VALEUR SUBJECTIVE; RECOMPENSE</t>
  </si>
  <si>
    <t>Abel, Gilles</t>
  </si>
  <si>
    <t>359222</t>
  </si>
  <si>
    <t xml:space="preserve">Développer un esprit critique face à l'intelligence artificielle : création d'activités pédagogiques d'éducation aux médias, destinées aux enfants de 8 à 12 ans, dans le contexte du média d'information jeunesse "Les as de l'info" </t>
  </si>
  <si>
    <t>PHILOSOPHIE POUR ENFANTS; MEDIATION CULTURELLE; ARTS VIVANTS POUR LES JEUNES PUBLICS; POSTURE PROFESSIONNELLE; ESPRIT CRITIQUE; EDUCATION AUX MEDIAS</t>
  </si>
  <si>
    <t>Kabir, Reefah</t>
  </si>
  <si>
    <t>359224</t>
  </si>
  <si>
    <t>MATERIAUX D'ORIGINE BIOLOGIQUE; MATERIAUX DE PROTEINES; MATERIAUX PROTEIQUES SOLIDES ET LIQUIDES; CARACTERISATION DES MATERIAUX PROTEIQUES; STRUCTURE SECONDAIRE DES PROTEINES; DICHROISME CIRCULAIRE</t>
  </si>
  <si>
    <t>Toupin, Laurianne</t>
  </si>
  <si>
    <t>359225</t>
  </si>
  <si>
    <t>MILIEUX HUMIDES BOISES; COUPES FORESTIERES TOTALES; MARECAGES; SEQUESTRATION DE CARBONE; TOURBIERES; IMPACTS ANTHROPIQUES</t>
  </si>
  <si>
    <t>Azouz, Sascha</t>
  </si>
  <si>
    <t>359226</t>
  </si>
  <si>
    <t>CHIMIE MEDICINALE; SYNTHESE CHIMIQUE; AGENTS ANTIMITOTIQUES ; OPTIMISATION DE MEDICAMENTS ; INTERACTION PROTEINE-LIGAND ; THIENISOQUINOLINE</t>
  </si>
  <si>
    <t>Mitchell, Alec</t>
  </si>
  <si>
    <t>359231</t>
  </si>
  <si>
    <t>COMBUSTION; LITHIUM-ION; EMBALLEMENT THERMIQUE; CALORIMETRIE; THERMOGRAPHIE INFRA-ROUGE; EMISSIVITE</t>
  </si>
  <si>
    <t>Messier, Louis-Etienne</t>
  </si>
  <si>
    <t>359232</t>
  </si>
  <si>
    <t>IA; INFORMATIQUE; VISION; LUMIERE; COMPOSITE; RESEAUX NEURONALES</t>
  </si>
  <si>
    <t>Fay, Saylena</t>
  </si>
  <si>
    <t>359234</t>
  </si>
  <si>
    <t>SAULES; ARCTIQUE; NUTRITION; TRANSPIRATION; PHOTOSYNTHESE; ILE BYLOT</t>
  </si>
  <si>
    <t>Abebe, Tsion</t>
  </si>
  <si>
    <t>359235</t>
  </si>
  <si>
    <t>CHIRALITY; CONGLOMERATE; CRYSTAL ETCHING; CHIRAL AMPLIFICATION; SPONTANEOUS RESOLUTION; VIED RIPENING</t>
  </si>
  <si>
    <t>359236</t>
  </si>
  <si>
    <t>PHYSIQUE; TECHNOLOGIES; INFORMATIQUE; COMMUNICATION; INFORMATION QUANTIQUE; PROTOCOLES DE COMMUNICATION QUANTIQUE</t>
  </si>
  <si>
    <t>Gagnon, Rébecca</t>
  </si>
  <si>
    <t>359237</t>
  </si>
  <si>
    <t>MICROORGANISMES; BIOAEROSOLS; BACTERIES; AIR AMBIANT; ADN; GRADIENT LATITUDINAL</t>
  </si>
  <si>
    <t>Tanguay-Gaudreau, Dominique</t>
  </si>
  <si>
    <t>359238</t>
  </si>
  <si>
    <t>VISION PAR ORDINATEUR; INTELLIGENCE ARTIFICIELLE; APPRENTISSAGE AUTOMATIQUE; APPRENTISSAGE PROFOND; NEURAL RADIANCE FIELDS; IMAGES A HAUTE PLAGE DYNAMIQUE</t>
  </si>
  <si>
    <t>Derby, Nicholas</t>
  </si>
  <si>
    <t>359240</t>
  </si>
  <si>
    <t>PSYCHOLOGIE; MECANISMES NEURONAUX; MOTIVATION; NEUROIMAGERIE; PERSONNALITE; PROCRASTINATION</t>
  </si>
  <si>
    <t>Roy, Marie</t>
  </si>
  <si>
    <t>359243</t>
  </si>
  <si>
    <t>RADIOACTIVITE; ENVIRONNEMENT; POISSONS ET MAMMIFERES; ANALYSE QUANTITATIVE; THORIUM; URANIUM</t>
  </si>
  <si>
    <t>359249</t>
  </si>
  <si>
    <t>BIOCHIMIE; ENZYMOLOGIE; PROTEASES; PSEUDOVIRUS; INHIBITION; TTSP</t>
  </si>
  <si>
    <t>Corriveau-Tozzi, Laetitia</t>
  </si>
  <si>
    <t>359250</t>
  </si>
  <si>
    <t>PREMATURITE; RETINOPATHIE; IL-6; INFLAMMATION; VASCULOPATHIE ; STAT3 PATHWAY</t>
  </si>
  <si>
    <t>Létourneau, Émile</t>
  </si>
  <si>
    <t>359252</t>
  </si>
  <si>
    <t>PSEUDOMONAS AERUGINOSA; FIBROSE KYSTIQUE; HAUT-DEBIT; RESISTANCE ANTIMICROBIENNE; BIOFILM; TRIKAFTA</t>
  </si>
  <si>
    <t>Medeiros, Catherina</t>
  </si>
  <si>
    <t>359253</t>
  </si>
  <si>
    <t>PRISE DE DECISION OCULOMOTRICE; VALEUR DE RECOMPENSE; GUIDAGE PAR CHARACTERISTIQUE ; MODELES ATTENTIONNELS; BIAIS OCULAIRES; SAILLANCE OCULAIRE</t>
  </si>
  <si>
    <t>Parisien, Charles</t>
  </si>
  <si>
    <t>359255</t>
  </si>
  <si>
    <t>DEFAITE SOCIALE; RONGEUR; IRMF; ANIMAL; HUMAIN; MENTALISATION</t>
  </si>
  <si>
    <t>Bailey, Émilio</t>
  </si>
  <si>
    <t>359256</t>
  </si>
  <si>
    <t>SYNTHESE ORGANIQUE; GRAND NORD QUEBECOIS; ANHYDROSAKISACAULON A; MOLECULES BIOACTIVES NATURELLES; PSEUDODEPSIDONE; LICHEN</t>
  </si>
  <si>
    <t>Laberge, Olivier</t>
  </si>
  <si>
    <t>359257</t>
  </si>
  <si>
    <t>PHARMACOGNOSIE; CHAMPIGNONS NORDIQUES; METABOLITES SECONDAIRES; PRODUITS NATURELS; MOLECULES BIOACTIVES; CHIMIE ANALYTIQUE</t>
  </si>
  <si>
    <t>Marcotte, Médérick</t>
  </si>
  <si>
    <t>359262</t>
  </si>
  <si>
    <t>PHOTOVOLTAIQUE; EMPAQUETAGE; MICRO-FABRICATION; SOLAIRE; WAFER; INTERCONNECTION</t>
  </si>
  <si>
    <t>Khadem Moshir, Saeid</t>
  </si>
  <si>
    <t>359263</t>
  </si>
  <si>
    <t>Larouche, Angélina</t>
  </si>
  <si>
    <t>359264</t>
  </si>
  <si>
    <t>GENIE TISSULAIRE; TISSUE CUTANEE; LIPIDOLOGIE; CULTURE CELLULAIRE; MODELISATION; ANALYSES BIOCHIMIQUES</t>
  </si>
  <si>
    <t>Tessier, Emmanuelle</t>
  </si>
  <si>
    <t>359268</t>
  </si>
  <si>
    <t>MATERIAU; BIOMEDICAL; DEVELOPPEMENT DE PRODUIT; GLIOBLASTOME; USINAGE; MULTIDISCIPLINAIRE</t>
  </si>
  <si>
    <t>Ledoux-Deguire, Jacob</t>
  </si>
  <si>
    <t>359270</t>
  </si>
  <si>
    <t>FORESTERIE; TOURBIERE; RESILIENCE; DIVERSITE; IDENTITE; SECHERESSE</t>
  </si>
  <si>
    <t>Allen, Sandrine</t>
  </si>
  <si>
    <t>359274</t>
  </si>
  <si>
    <t>À la croisée des chemins, une identité narrative pour le Quartier chinois de Montréal: Reprendre le pouvoir de se raconter par la communauté</t>
  </si>
  <si>
    <t>MEMOIRE; PATRIMOINE IMMATERIEL; HERITAGE; IDENTITE NARRATIVE; COMMUNAUTE; TRANSMISSION</t>
  </si>
  <si>
    <t>Fournier, Alice</t>
  </si>
  <si>
    <t>359275</t>
  </si>
  <si>
    <t xml:space="preserve">ECOLOGIE ET EVOLUTION; ECOLOGIE MOLECULAIRE; PROTEOMIQUE; PRIMATOLOGIE; CEBUS IMITATOR; COSTA RICA </t>
  </si>
  <si>
    <t>Morrissette, Alexandre</t>
  </si>
  <si>
    <t>359277</t>
  </si>
  <si>
    <t>PHYSIQUE; MATIERE; OPTIQUE; QUANTIQUE; FIBRE OPTIQUE; POINTS QUANTIQUES</t>
  </si>
  <si>
    <t>Monette, Tristan</t>
  </si>
  <si>
    <t>359280</t>
  </si>
  <si>
    <t>SECHERESSE; ERABLIERE; PROLIFERATION DU HETRE; SIMULATION; REPONSE AU STRESS HYDRIQUE; TRAITS ARBRES</t>
  </si>
  <si>
    <t>Volk, Charlotte</t>
  </si>
  <si>
    <t>359286</t>
  </si>
  <si>
    <t>NEUROSCIENCES COMPORTMENTALES; NEUROSCIENCES COMPUTATIONNELLES; APPRENTISSAGE; APPRENTISSAGE PROFOND; APPRENTISSAGE PERCEPTUEL VISUEL; VOIE VENTRALE</t>
  </si>
  <si>
    <t>Gharib, Sidney</t>
  </si>
  <si>
    <t>359287</t>
  </si>
  <si>
    <t>INTELLIGENCE ARTIFICIELLE ; CAMERA 3D (PROFONDEUR); ROBOTIQUE; DETECTION DE MAIN; OPTIMISATION DE PROCESSUS; VISION PAR ORDINATEUR</t>
  </si>
  <si>
    <t>Roland-Caverivière, Mathilde</t>
  </si>
  <si>
    <t>359288</t>
  </si>
  <si>
    <t>EVOLUTION; RESISTANCE AUX AZOLES; MUTATIONS; RESISTANCE CROISEE; CANDIDA; ASPERGILLUS FUMIGATUS</t>
  </si>
  <si>
    <t>Lefebvre, Marcel</t>
  </si>
  <si>
    <t>359289</t>
  </si>
  <si>
    <t>BIOACOUSTIQUE; ECOLOGIE ANIMALE; BIOSTATISTIQUES; TAXONOMIE D'OISEAUX ET D'INSECTES; APPRENTISSAGE MACHINE; MODELISATION SPATIALE</t>
  </si>
  <si>
    <t>359290</t>
  </si>
  <si>
    <t>ELECTROCHIMIE; PILE; BACTERIES; ELECTROLYSE; AMMONIAQUE; GEOBACTER</t>
  </si>
  <si>
    <t>Corbeil, Jade</t>
  </si>
  <si>
    <t>359291</t>
  </si>
  <si>
    <t xml:space="preserve">BIOLOGIE MOLECULAIRE; CELLULES SOUCHES; CELLULES PROGENITRICES NEURALES; CARACTERISATION; REGULATION; ARN LONG NON-CODANT </t>
  </si>
  <si>
    <t>Lortie, Antoine</t>
  </si>
  <si>
    <t>359292</t>
  </si>
  <si>
    <t>LIBRAIRIES 16S; SYSTEME IMMUNITAIRE; INTERACTION HOTE-MICROBIOTE; SURVIE; AXENIQUE; POISSONS ZEBRES</t>
  </si>
  <si>
    <t>Beaupré, Kelly-Ann</t>
  </si>
  <si>
    <t>359296</t>
  </si>
  <si>
    <t>PHYTOLOGIE; PHYTOTECHNOLOGIE; BOUTURE; CROISSANCE; BERGE; SAULE</t>
  </si>
  <si>
    <t>Donohoe, Rylan</t>
  </si>
  <si>
    <t>359297</t>
  </si>
  <si>
    <t>SCIENCE; MATHEMATICS; COMBINATORICS; GRAPH THEORY; FLOW NETWORKS; CYCLIC FLOW POLYTOPES</t>
  </si>
  <si>
    <t>Aubichon, Philippe</t>
  </si>
  <si>
    <t>359299</t>
  </si>
  <si>
    <t>CHANGEMENT CLIMATIQUE; FEUX DE FORET; VERDISSEMENT ; KANGIQSUALUJJUAQ; DRONE; RELEVE TERRAIN</t>
  </si>
  <si>
    <t>Isabelle, Jacob</t>
  </si>
  <si>
    <t>359301</t>
  </si>
  <si>
    <t>GAS A EFFETS DE SERRE; MICRO-ORGANISMES; ANALYSE SPATIALE; BILAN DE CARBONE; MILIEUX HUMIDES; FLUX DE CARBONE</t>
  </si>
  <si>
    <t>St-Laurent, Rébecca</t>
  </si>
  <si>
    <t>359303</t>
  </si>
  <si>
    <t>BACTERIOPHAGES; FERME PORCINE; STAPHYLOCOCCUS HYICUS; EPIDERMITE EXSUDATIVE; QUEBEC; CARACTERISATION</t>
  </si>
  <si>
    <t>Capobianco, Anthony</t>
  </si>
  <si>
    <t>359304</t>
  </si>
  <si>
    <t>MUSCLE SQUELETTIQUE; PHYSIOLOGIE PATHOLOGIQUE; ATROPHIE MUSCULAIRE; MITOCHONDRIE; AUTOPHAGY; SYNTHESE PROTEIQUE</t>
  </si>
  <si>
    <t>Bergeron, Elyse</t>
  </si>
  <si>
    <t>359307</t>
  </si>
  <si>
    <t>COGNITION; RAISONNEMENT LOGICO-DEDUCTIF; AMELIORATION DU RAISONNEMENT; DUAL STRATEGY MODEL OF REASONING; STRATEGIE PAR CONTRE-EXEMPLES; BIAIS SYSTEMATIQUES</t>
  </si>
  <si>
    <t>Le Couteulx, Albane</t>
  </si>
  <si>
    <t>359308</t>
  </si>
  <si>
    <t>MICROBIOLOGIE; VIROLOGIE; ALIMENTATION; PERSISTANCE; VIRUS; DIGESTION</t>
  </si>
  <si>
    <t>Offroy, Coralie</t>
  </si>
  <si>
    <t>359310</t>
  </si>
  <si>
    <t>STRUCTURES; BOIS; COMPOSITE; BETON; REVUE LITTERAIRE; SECURITE INCENDIE</t>
  </si>
  <si>
    <t>Nkori, Chelsey-Audrey</t>
  </si>
  <si>
    <t>359313</t>
  </si>
  <si>
    <t>END-POINT ROBOT (KINARM); FNIRS; TACHES MOTRICES; FONCTIONS EXECUTIVES; LOBE PREFRONTALE; LOBE MOTRICE</t>
  </si>
  <si>
    <t>Ouellet, Laurie</t>
  </si>
  <si>
    <t>359314</t>
  </si>
  <si>
    <t>ALASKA; BIOLOGIE AQUATIQUE; ECOLOGIE EVOLUTIVE; ZOOPLANCTON; RESTAURATION DE LACS; MACROINVERTEBRES BENTHIQUES</t>
  </si>
  <si>
    <t>Soulières, Théa</t>
  </si>
  <si>
    <t>359318</t>
  </si>
  <si>
    <t>PERSONNES AGEES; HABITUATION; STIMULATION AUDITIVE; STIMULATION VISUELLE; PUPILLOMETRIE; VARIATION DU DIAMETRE DE LA PUPILLE</t>
  </si>
  <si>
    <t>Giguère, Mathieu</t>
  </si>
  <si>
    <t>359320</t>
  </si>
  <si>
    <t>BIO-INFORMATIQUE; RECHERCHE BIOMEDICALE; BIOLOGIE STRUCTURALE; APPRENTISSAGE AUTOMATIQUE; RESISTANCE AUX ANTIMICROBIENS; EVOLUTION</t>
  </si>
  <si>
    <t>Darbinian, Antonia</t>
  </si>
  <si>
    <t>359323</t>
  </si>
  <si>
    <t>MOUVEMENTS EN MIROIR; STIMULATION ELECTRIQUE PERIPHERIQUE ; INHIBITION CROISEE;  ELECTROMYOGRAPHIE; ELECTROPHYSIOLOGIE ; NEURONES COMMISSURAUX</t>
  </si>
  <si>
    <t>Dubois, Charles-Antoine</t>
  </si>
  <si>
    <t>359324</t>
  </si>
  <si>
    <t>CANCER; PROSTATE; BIO-INFORMATIQUE; HETEROGENEITE ; SINGLE-CELL; DIFFERENCITATION CELLULAIRE</t>
  </si>
  <si>
    <t xml:space="preserve">Tsypin, Allison </t>
  </si>
  <si>
    <t>359330</t>
  </si>
  <si>
    <t>GEOMETRIE SPECTRALE; GEOMETRIE DES SURFACES HYPERBOLIQUES; DEGENERATION DE SURFACES RIEMANNIENNES; LAPLACIEN DU GRAPHE; PETITES VALEURS PROPRES; ESPACES TEICHMULLER</t>
  </si>
  <si>
    <t>Brodeur, Nicolas</t>
  </si>
  <si>
    <t>359336</t>
  </si>
  <si>
    <t>Mesure en temps réel de la production et du flux d'entropie chez l'humain faisant de l'exercice physique sous un stress thermique.</t>
  </si>
  <si>
    <t>Céré Tremblay, Neige</t>
  </si>
  <si>
    <t>359337</t>
  </si>
  <si>
    <t>CANCER DU POUMON; VAPOTAGE; MODELE MURIN; IMMUNOLOGIE; TISSU MICROARRAY; ENVIRONNEMENT TUMORAL</t>
  </si>
  <si>
    <t>Côté, Valérie</t>
  </si>
  <si>
    <t>359338</t>
  </si>
  <si>
    <t>TRANSDUCTION DU SIGNAL; MUQUEUSE ORALE; MICROSCOPIE DEUX PHOTONS; AFFERENCES SENSORIELLES; IMAGERIE IN VIVO; TERMINAISONS NERVEUSES</t>
  </si>
  <si>
    <t>Vincent Provencher, Camille</t>
  </si>
  <si>
    <t>359340</t>
  </si>
  <si>
    <t>NEUROPHOTONIQUE; MICROSCOPIE; BIOLOGIE; OPTIQUE; ANALYSE ET TRAITEMENT DE DONNEES; NEUROSCIENCES</t>
  </si>
  <si>
    <t>Del Balso, Franco</t>
  </si>
  <si>
    <t>359341</t>
  </si>
  <si>
    <t>APPRENTISSAGE AUTOMATIQUE; DIFFUSION; COSMOLOGIE 21CM; PREMIERS PLANS; RECUPERATION DE SIGNAL; REPARTITION POSTERIEURE</t>
  </si>
  <si>
    <t>Truax, Charles</t>
  </si>
  <si>
    <t>359342</t>
  </si>
  <si>
    <t>COPULES; STATISTIQUES; OPTIMISATION; GEOMETRIE DIFFERENTIELLE; ANALYSE FONCTIONELLE; ECONOMETRIE</t>
  </si>
  <si>
    <t>Berthiaume, Louis-Félix</t>
  </si>
  <si>
    <t>359344</t>
  </si>
  <si>
    <t>COMBINATOIRE; DENOMBREMENT; OPERADES; FORMULE D'EQUERRE; CHEMIN DE MOTZKIN; OPERADE DUPLICIALE</t>
  </si>
  <si>
    <t>Semevo, Kodjo Sosthene</t>
  </si>
  <si>
    <t>359345</t>
  </si>
  <si>
    <t>Stratégie de définition et de maillage des compétences entre les entreprises et les talents</t>
  </si>
  <si>
    <t>COMPETENCES; MAILLAGE; TALENT; ENTREPRISE; QUALIFICATIONS; ENTRETIENS</t>
  </si>
  <si>
    <t>Rochette-Marion, Guillaume</t>
  </si>
  <si>
    <t>359346</t>
  </si>
  <si>
    <t>CAOUTCHOUC; VEHICULE; CONCEPTION; PIECES; COMPACTION; CHENILLE</t>
  </si>
  <si>
    <t>Legault, Emile</t>
  </si>
  <si>
    <t>359349</t>
  </si>
  <si>
    <t>PLANIFICATION; MINE; AUTOMATISATION; OPTIMISATION; IMPLANTATION; PROGRAMMATION PAR CONTRAINTE</t>
  </si>
  <si>
    <t>Ross, Sarah-Kim</t>
  </si>
  <si>
    <t>359351</t>
  </si>
  <si>
    <t>SOUS-UNITES HYPOTHALAMIQUES; SEGMENTATION; INFLAMMATION SYSTEMIQUE; ETUDE VOLUMETRIQUE PAR IRM; CHIRURGIE BARIATRIQUE; PRISE ALIMENTAIRE</t>
  </si>
  <si>
    <t>Boffito, Daria Camilla</t>
  </si>
  <si>
    <t>359355</t>
  </si>
  <si>
    <t>Conception de matériaux basée sur l'intelligence artificielle pour la  décarbonation du transport maritime</t>
  </si>
  <si>
    <t>TRANSPORT MARITIME; CONVERSION DE CO2; MEMBRANE ; CARBURANTS; INTENSIFICATION DES PROCEDES; INTELLIGENCE ARTIFICIELLE</t>
  </si>
  <si>
    <t>Cribb, Kaitlyn</t>
  </si>
  <si>
    <t>359359</t>
  </si>
  <si>
    <t>SUPER-RESOLUTION; IRM; NEUROSCIENCE; INFORMATIQUE; DECALAGE; RECONSTRUCTION</t>
  </si>
  <si>
    <t>Poitras, Audrey</t>
  </si>
  <si>
    <t>359360</t>
  </si>
  <si>
    <t>POLYMERES CONJUGES; TRANSPARENT; ELECTRODE; CONDUCTEUR; BIO-SOURCE; POLYMERISATION PAR ARYLATION DIRECTE</t>
  </si>
  <si>
    <t>Grossman, Gisela</t>
  </si>
  <si>
    <t>359362</t>
  </si>
  <si>
    <t>PHYSICAL GEOGRAPHY; HYDROGEOMORPHOLOGY; GEOGRAPHIC INFORMATION SYSTEMS; FLOODING; RIVER MOBILITY; HURRICANE IRENE</t>
  </si>
  <si>
    <t>Martel, Simone</t>
  </si>
  <si>
    <t>359363</t>
  </si>
  <si>
    <t>BIOENERGIE; ETUDE TECHNICO-ECONOMIQUE; INTEGRATION INDUSTRIELLE; BIOMASSE RESUIDUELLE; BIOGAZ; BIOETHANOL</t>
  </si>
  <si>
    <t>Thibault Rousseau, Léonie</t>
  </si>
  <si>
    <t>359364</t>
  </si>
  <si>
    <t>SOLUTIONS CLIMATIQUES NATURELLES; GAZ A EFFET DE SERRE; RESPIRATION DES SOLS; INDUSTRIE DE PATES ET PAPIERS; FLUX DE METHANE; CHIMIE FOLIAIRE</t>
  </si>
  <si>
    <t>Thibaudeau, Laurie</t>
  </si>
  <si>
    <t>359365</t>
  </si>
  <si>
    <t>MEMOIRE; ATTENTION; MUSIQUE; ASSAISONNEMENT SONORE ; GOUT; CHOIX ALIMENTAIRE</t>
  </si>
  <si>
    <t>Houle, Maylie</t>
  </si>
  <si>
    <t>359366</t>
  </si>
  <si>
    <t>ECOTOXICOLOGIE; PESTICIDES; EXPOSITION EN DEBUT DE VIE; POISSON; PRODUITS PHARMACEUTIQUES; TRANSCRIPTOMIQUE</t>
  </si>
  <si>
    <t>Smythe, Clara</t>
  </si>
  <si>
    <t>359368</t>
  </si>
  <si>
    <t>BIOLOGIE; ENVIRONNEMENT; FORESTERIE; DENDROECOLOGIE; CARBONE; PEDOLOGIE</t>
  </si>
  <si>
    <t>Gariépy Trudeau, Camille</t>
  </si>
  <si>
    <t>359370</t>
  </si>
  <si>
    <t>ENVIRONNEMENT; CONSTRUCTIONS ROUTE; TOURBIERE; COTE-NORD; HYDROGEOLOGIE; NIVEAU DE NAPPE</t>
  </si>
  <si>
    <t>Khoumsi-Kasmi, Samy Chady</t>
  </si>
  <si>
    <t>359372</t>
  </si>
  <si>
    <t>RESEAUX DE PETRIS (RP); PROTOCOLES DE POPULATION (PP); RP ET PP CONTINUS; RESEAU DE REACTION CHIMIQUE; CALCUL DISTRIBUE; VERIFICATION FORMELS</t>
  </si>
  <si>
    <t>Alloy, Laurence</t>
  </si>
  <si>
    <t>359373</t>
  </si>
  <si>
    <t>FORET BOREALE DU NORD-OUEST DU QUEBEC; FEUX DE FORET DE L'ETE 2023; MATIERE ORGANIQUE; PERTURBATION DE LA REGENERATION; PERTURBATION DU CYCLE DU CARBONE; RESPIRATION SOL ET HETEROTROPHE</t>
  </si>
  <si>
    <t>Lapointe, Marie-Ève</t>
  </si>
  <si>
    <t>359374</t>
  </si>
  <si>
    <t>LASER; CAVITATION; OPTIQUE; NANOPARTICULES DD'OR; PLASMA; INTERACTIONS</t>
  </si>
  <si>
    <t>Berman, Maya</t>
  </si>
  <si>
    <t>359375</t>
  </si>
  <si>
    <t>ECOLOGIE DES PLANTES; DYNAMIQUE DES POPULATIONS; RECHAUFFEMENT CLIMATIQUE; GENETIQUE; CONSANGUINITE; OSMUNDA CINNAMOMEA</t>
  </si>
  <si>
    <t>Dubé, Thomas</t>
  </si>
  <si>
    <t>359377</t>
  </si>
  <si>
    <t>ECOLOGIE; FAUNE; FORET; ENVIRONNEMENT; LACS; MAMMIFERES</t>
  </si>
  <si>
    <t>Ng, Yik Yu</t>
  </si>
  <si>
    <t>359378</t>
  </si>
  <si>
    <t>MACHINE LEARNING; DIABETES; GLUCOSE; MOBILE COMPUTING; HYPERSPECTRAL IMAGING; NIR</t>
  </si>
  <si>
    <t>Julien, Émile</t>
  </si>
  <si>
    <t>359379</t>
  </si>
  <si>
    <t>Institut de recherche en biologie végétale [IRBV]</t>
  </si>
  <si>
    <t>BIOLOGIE; BOTANIQUE; CELLULAIRE; CROISSANCE; MORPHOGENESE; CROCHET APICAL</t>
  </si>
  <si>
    <t>Bérubé Gauthier, Zachary</t>
  </si>
  <si>
    <t>359380</t>
  </si>
  <si>
    <t>ANALYSE DE FIBRE MUSCULAIRE; UTILISATION O2 MITOCHONDRIAL; ANALYSE DE FORCE MUSCULAIRE ; DISSECTION DE SOURIS ; MUTATION GENETIQUE; ATROPHIE MUSCULAIRE</t>
  </si>
  <si>
    <t>Leclerc, Léanne</t>
  </si>
  <si>
    <t>359381</t>
  </si>
  <si>
    <t>BIOCHIMIE; PROTEINES; MECANISME REACTIONNEL; ENZYMOLOGIE; CRISTALLISATION; STRUCTURE MOLECULAIRE</t>
  </si>
  <si>
    <t>Poncet, Sébastien</t>
  </si>
  <si>
    <t>359383</t>
  </si>
  <si>
    <t>Hyperthermie induite par des nanomatériaux magnétocaloriques pour le traitement du cancer: une étude expérimentale et numérique</t>
  </si>
  <si>
    <t>HYPERTHERMIE; MATERIAUX MAGNETOCALORIQUES; TRAITEMENT DU CANCER; SIMULATION NUMERIQUE AVANCEE; CARACTERISATION DES MATERIAUX; PROTOTYPE EXPERIMENTAL</t>
  </si>
  <si>
    <t>Côté, Alexandre</t>
  </si>
  <si>
    <t>359385</t>
  </si>
  <si>
    <t>écH2osystème : du fleuve à la scène</t>
  </si>
  <si>
    <t>CREATION; DOCUMENTATION; ECOLOGIE; INNOVATION SOCIALE; FLEUVE SAINT-LAURENT; ARTS ET SCIENCES</t>
  </si>
  <si>
    <t>Bonhomme, Anouk</t>
  </si>
  <si>
    <t>359388</t>
  </si>
  <si>
    <t>Construction de l'image corporelle chez les enfants : comment favoriser une empreinte parentale positive?</t>
  </si>
  <si>
    <t>Neveu, Erika</t>
  </si>
  <si>
    <t>359391</t>
  </si>
  <si>
    <t>REALITE VIRTUELLE; FONCTIONS EXECUTIVES; PERCEPTION; COGNITION SOCIALE; ADOLESCENCE; COMPORTEMENT</t>
  </si>
  <si>
    <t>Bilodeau, Frédéric</t>
  </si>
  <si>
    <t>359393</t>
  </si>
  <si>
    <t>AI; FPGA; SYSTEMES EMBARQUEES; RESEAUX DE NEURONES PROFONDS; CALCULS, OPTIMISATIONS; MICROS-CONTROLLEURS</t>
  </si>
  <si>
    <t>Brunet-Turcotte, Francis</t>
  </si>
  <si>
    <t>359394</t>
  </si>
  <si>
    <t>GENIE PHYSIQUE; PHOTONIQUE; OPTIQUE NON-LINEAIRE; LASERS ULTRA-RAPIDES ; COMPRESSION D'IMPULSIONS; FIBRES OPTIQUES</t>
  </si>
  <si>
    <t>Bourgault, Julia</t>
  </si>
  <si>
    <t>359396</t>
  </si>
  <si>
    <t>INDUSTRIEL; EXPERIENCE; SIMULATION; CO2; CAPTURE; SUPERSONIQUE</t>
  </si>
  <si>
    <t>Prud'Homme, Mia</t>
  </si>
  <si>
    <t>359400</t>
  </si>
  <si>
    <t>DISPOSITIF IMPRIME; SYNTHESE ORGANIQUE; MATERIAUX ELECTOACTIFS; POLYMERE PHOTOACTIF ; SEMI-CONDUCTEUR; CELLULE SOLAIRE ORGANIQUE</t>
  </si>
  <si>
    <t>Bettan, David</t>
  </si>
  <si>
    <t>359401</t>
  </si>
  <si>
    <t>MICROFLUIDICS; DISEASE AND BIOMARKER DETECTION; WEARABLE MEDICAL DEVICES / EPIFLUIDICS; 3D PRINTING (CAD); EXTRACTION OF BIOLOGICAL FLUIDS (ISF); FABRICATION OF COMPLEX MICRONEEDLES</t>
  </si>
  <si>
    <t>Charpentier, Maël</t>
  </si>
  <si>
    <t>359403</t>
  </si>
  <si>
    <t>PYTHON; CODEBOOT; SENSEUR; MICROCONTROLLEUR; TASMOTA; C++</t>
  </si>
  <si>
    <t>Tremblay, Marianne</t>
  </si>
  <si>
    <t>359405</t>
  </si>
  <si>
    <t>ICHTYOFAUNE; ENVIRONNEMENT; LAC; EXTRACTION; OXOPLASTIQUE; GENETIQUE</t>
  </si>
  <si>
    <t>Khouas, Maria</t>
  </si>
  <si>
    <t>359406</t>
  </si>
  <si>
    <t>BIOLOGIE MOLECULAIRE; CULTURE CELLULAIRE; TRANSFORMATION CELLULAIRE; LEVURES; PHENOTYPAGE; WESTERN BLOT</t>
  </si>
  <si>
    <t xml:space="preserve">Rawan A. M. Elmadhoun , Rawan </t>
  </si>
  <si>
    <t>359408</t>
  </si>
  <si>
    <t>Imagerie non invasive des cellules T dans le microenvironnement tumoral</t>
  </si>
  <si>
    <t>Institut de recherche de la Société canadienne du cancer [IRSCC]</t>
  </si>
  <si>
    <t xml:space="preserve">CANCER ; CANCER CELLS ; IMMUNOTHERAPY ; IMMUNOLOGY ; MOLECULAR BIOLOGY ; LUNG CANCER </t>
  </si>
  <si>
    <t>Moncion, Jérémie</t>
  </si>
  <si>
    <t>359410</t>
  </si>
  <si>
    <t>BODIPY; LUMINESCENCE; OXYGENE SINGULET; POLYMERES DE COORDINATION; PHOTOSENSIBILISATION; HALOGENURES DE CUIVRE(I)</t>
  </si>
  <si>
    <t>Marcotte, Félix</t>
  </si>
  <si>
    <t>359423</t>
  </si>
  <si>
    <t>ADIPOCYTES; DIFFERENCIATION; DEDIFFERENCIATION; HISTOLOGIE; BIOMARQUEURS; TISSUS ADIPEUX</t>
  </si>
  <si>
    <t>Garzia, Massimiliano</t>
  </si>
  <si>
    <t>359432</t>
  </si>
  <si>
    <t>COST ANALYSIS; BIOMATERIALS; HYDROGELS; 3D PRINTING; BIOPRINTING; ORGANOIDS</t>
  </si>
  <si>
    <t>359454</t>
  </si>
  <si>
    <t>Participation des FRQ dans le cadre du soutien financier du programme INGSA Université de Rwanda</t>
  </si>
  <si>
    <t>Université du Rwanda</t>
  </si>
  <si>
    <t>RWANDA</t>
  </si>
  <si>
    <t>PCINT</t>
  </si>
  <si>
    <t>Potvin, Theo</t>
  </si>
  <si>
    <t>359468</t>
  </si>
  <si>
    <t>ALUMINIUM; ALUMINE; RADEAU; DISSOLUTION; PIV; CONCEPTION</t>
  </si>
  <si>
    <t>Papillon, Antoine</t>
  </si>
  <si>
    <t>359495</t>
  </si>
  <si>
    <t>METROLOGIE; PROTOTYPAGE; MESURES THERMODYNAMIQUES; THERMOCHIMIE; METALLURGIE; SST</t>
  </si>
  <si>
    <t>Seddiki, Khawala</t>
  </si>
  <si>
    <t>359527</t>
  </si>
  <si>
    <t>Participation financière des FRQ dans le cadre d'une Résidence postdoctorale au sein du Bureau
du Québec à Rabat</t>
  </si>
  <si>
    <t>Dumont, Myriam</t>
  </si>
  <si>
    <t>359529</t>
  </si>
  <si>
    <t>ECONOMIE CIRCULAIRE; PHYTOSERUM DE TOFU; SEPARATION ELECTROMEMBRANAIRE; HYDROLYSE ENZYMATIQUE; BIOACTIVITE DES PEPTIDES; INHIBITEURS DE L'ECA</t>
  </si>
  <si>
    <t>Pageau, Anthony</t>
  </si>
  <si>
    <t>359559</t>
  </si>
  <si>
    <t>MECANIQUE; ORTHESE; PRESSION; ELECTRIQUE; MOTEUR; MAGNETOREOLOGIQUE</t>
  </si>
  <si>
    <t>Fugere, Simone</t>
  </si>
  <si>
    <t>359564</t>
  </si>
  <si>
    <t>HALIEUTIQUE; HARENG; BAIE-DES-CHALEURS; SANG; ADN; MICROBIOME</t>
  </si>
  <si>
    <t>Godreau, Charles</t>
  </si>
  <si>
    <t>359570</t>
  </si>
  <si>
    <t>Décarboner les activités portuaires et le transport maritime : identifier et concevoir les meilleures solutions pour le Québec de demain</t>
  </si>
  <si>
    <t>Programme de recherche en partenariat - Zone d'innovation</t>
  </si>
  <si>
    <t>0ZI</t>
  </si>
  <si>
    <t xml:space="preserve">Organisation industrielle et analyse sectorielle </t>
  </si>
  <si>
    <t>PORTS; TRANSPORT MARITIME; OPERATIONS PORTUAIRES; DECARBONATION; TRANSITION ENERGETIQUE; RETOMBEES ECONOMIQUES</t>
  </si>
  <si>
    <t>359578</t>
  </si>
  <si>
    <t>Modulation de la formation de biofilm bactérien par la présence d'autres microorganismes</t>
  </si>
  <si>
    <t>BIOFILM; INTERACTIONS POLYMICROBIENNES; STAPHYLOCOCCUS AUREUS; SALMONELLA TYPHIMURIUM; CRIBLAGE GENETIQUE; BIOLOGIE DES SYSTEMES</t>
  </si>
  <si>
    <t>Régis, Marianne</t>
  </si>
  <si>
    <t>359611</t>
  </si>
  <si>
    <t>EPIGENETIQUE; CULTURE CELLULAIRE; CLONAGE; REMODELEUR DE LA CHROMATINE; HISTONE MACROH2A; HELLS</t>
  </si>
  <si>
    <t>Paquet, Antonin</t>
  </si>
  <si>
    <t>359671</t>
  </si>
  <si>
    <t>BIOLOGIE DU VIEILLISSEMENT; MODELE TISSULAIRE; BIOENCRE; BIOINGENIERIE ; BIOIMPRESSION; MATRICE EXTRACELLULAIRE</t>
  </si>
  <si>
    <t>Brugiapaglia, Simone</t>
  </si>
  <si>
    <t>359708</t>
  </si>
  <si>
    <t>Théorie de l’approximation pour l'analyse des systèmes dynamiques et l'apprentissage automatique scientifique</t>
  </si>
  <si>
    <t>SCIENCE DES DONNEES; ANALYSE NUMERIQUE; SYSTEMES DYNAMIQUES; THEORIE DE L?APPROXIMATION; APPRENTISSAGE PROFOND; EQUATIONS AUX DERIVEES PARTIELLES</t>
  </si>
  <si>
    <t>Simard, Charles</t>
  </si>
  <si>
    <t>359710</t>
  </si>
  <si>
    <t>MATERIAUX; GEOPOLYMERE; MISE-A-LA-TERRE; CHOC DE FOUDRE; CONDUCTIVITE ELECTRIQUE; CARACTERISTIQUES FREQUENTIELLES</t>
  </si>
  <si>
    <t>Costenaro, Livia</t>
  </si>
  <si>
    <t>359735</t>
  </si>
  <si>
    <t>BETON; EXPERIMENTATION; STRUCTURAL; LABORATOIRE; METHODOLOGIE; MATERIAUX</t>
  </si>
  <si>
    <t>Landry, Justine</t>
  </si>
  <si>
    <t>359757</t>
  </si>
  <si>
    <t>ACERICULTURE; ROBOTIQUE; DETECTION DE FUITE; CAPTEUR ULTRASON; TRAITEMENT DES SIGNAUX; CONTROLE</t>
  </si>
  <si>
    <t>359761</t>
  </si>
  <si>
    <t>Bioactivité des acides aminés de type mycosporine dans les algues rouges du Fleuve Saint-Laurent (NeuronAlg 2.0)</t>
  </si>
  <si>
    <t>VALORISATION DE LA BIOMASSE MARINE; MACROALGUES; BIODISTRIBUTION; MOLECULES BIOACTIVES; MODELES ANIMAUX; CARACTERISATION MOLECULAIRE</t>
  </si>
  <si>
    <t>Boudreault, Simon</t>
  </si>
  <si>
    <t>359795</t>
  </si>
  <si>
    <t>Implication de l'épissage alternatif cellulaire dans le potentiel oncolytique des virus pour le traitement du cancer</t>
  </si>
  <si>
    <t>University of Pennsylvania</t>
  </si>
  <si>
    <t>ALTERNATIVE SPLICING; ONCOLYTIC VIRUS; VIROTHERAPY; SPLICEOSOMAL PROTEIN; SPLICING FACTOR; HIGH-THROUGHPUT SCREENING</t>
  </si>
  <si>
    <t>Belinsky, Luana</t>
  </si>
  <si>
    <t>359796</t>
  </si>
  <si>
    <t>ELECTRONIQUE; CAPTEURS; INTERACTIVITE; APPRENTISSAGE MACHINE; BIODONNEES; INFORMATIQUE AFFECTIVE</t>
  </si>
  <si>
    <t>Pelletier, Rose-Marie</t>
  </si>
  <si>
    <t>359798</t>
  </si>
  <si>
    <t>PROTEOME; SIGNALOME; LIGANDS; NUCLEOTIDES; GPCR; RECEPTEUR P2Y2</t>
  </si>
  <si>
    <t>Lavallée, Isabelle</t>
  </si>
  <si>
    <t>359815</t>
  </si>
  <si>
    <t>PSYCHOLOGIE COGNITIVE; INTELLIGENCE ARTIFICIELLE; CHATGPT; PERFORMANCE; INTERVENTION; POPULATION ADULTE SAINE</t>
  </si>
  <si>
    <t>Pothier, Raphaël</t>
  </si>
  <si>
    <t>359817</t>
  </si>
  <si>
    <t>GEOMETRIE SPECTRALE; MAXIMISATION; LAPLACIEN; VALEUR PROPRE NORMALISEE; QUARTIQUE DE KLEIN; METHODE DES ELEMENTS FINIS</t>
  </si>
  <si>
    <t>Chaput, Antoine</t>
  </si>
  <si>
    <t>359823</t>
  </si>
  <si>
    <t>METHODE EXPERIMENTALE; AEROSPATIAL; INTERFACE DE PIECES IMPRIMEES; MATERIAU POLYMERE-COMPOSITE; IMPRESSION 3D FFF; INITIATION ET PROPAGATION DE FISSURE</t>
  </si>
  <si>
    <t>Gharagozloo, Kimia</t>
  </si>
  <si>
    <t>359828</t>
  </si>
  <si>
    <t>PETITS ARN ACTIVATEURS; LEUCEMIE MYELOIDE AIGUE; GENE SPI1; PROTEINE PU.1; PETITS ARN INTERFERENTS; AGENTS HYPOMETHYLANTS</t>
  </si>
  <si>
    <t>Bernier, Mégane</t>
  </si>
  <si>
    <t>359835</t>
  </si>
  <si>
    <t>PARODONTITE; BIOFILM; BACTERIES; NUTRIMENTS; GENES; VIRULENCE</t>
  </si>
  <si>
    <t>Morganti, Laura</t>
  </si>
  <si>
    <t>359839</t>
  </si>
  <si>
    <t>EXPERIENCE UTILISATEUR ; LITTERACIE NUMERIQUE; FACTEUR HUMAIN; ACCESSIBILITE; INTERACTION HUMAIN-MACHINE; LITTERACIE FINANCIERE</t>
  </si>
  <si>
    <t>Laurent St-Pierre, Thierry</t>
  </si>
  <si>
    <t>359840</t>
  </si>
  <si>
    <t>NEIGE; ARCTIQUE; GEOGRAPHIE; PERGELISOL; DRONE; CHANGEMENTS CLIMATIQUES</t>
  </si>
  <si>
    <t>Milord, Mario Junior</t>
  </si>
  <si>
    <t>359847</t>
  </si>
  <si>
    <t>QOE; LTE; 5G; SIMULATION; IOT; TRAFFIC</t>
  </si>
  <si>
    <t>359856</t>
  </si>
  <si>
    <t>Stage de soutien à l'organisation d'un événement d'échange scientifique</t>
  </si>
  <si>
    <t>RECHERCHE UNIVERSITAIRE; FINANCEMENT DE LA RECHERCHE; GESTION DES DONNEES DE RECHERCHE; RECHERCHE AUTOCHTONE; PROPRIETE INTELLECTUELLE; REDDITION DE COMPTE</t>
  </si>
  <si>
    <t>Sharma, Mohul</t>
  </si>
  <si>
    <t>359866</t>
  </si>
  <si>
    <t>BACTERIAL CELLULOSE; SUSTAINABLE MATERIALS; FLEXIBLE CONDUCTIVE MATERIALS; ELECTROCHEMISTRY; WEARABLE BIOSENSORS; CARBON NANOTUBES</t>
  </si>
  <si>
    <t>Belleville, Maya</t>
  </si>
  <si>
    <t>359868</t>
  </si>
  <si>
    <t>CERVEAU; COUPLAGE NEUROVASCULAIRE; PERICYTES; SIGNALISATION CALCIQUE; PHARMACOLOGIE DES CANAUX CALCIQUES; CANAUX ORAI1</t>
  </si>
  <si>
    <t>Plante, Audrey</t>
  </si>
  <si>
    <t>359872</t>
  </si>
  <si>
    <t>PHYSIOLOGIE; NEUROSCIENCES; METABOLISME; OBESITE; HYPOTHALAMUS; RESEAUX PERINEURONAUX</t>
  </si>
  <si>
    <t>Perreault, François</t>
  </si>
  <si>
    <t>359876</t>
  </si>
  <si>
    <t>Avancement des procédés de distillation membranaire pour la capture de l'ammoniac des eaux usées</t>
  </si>
  <si>
    <t>PROCEDES MEMBRANAIRES; AMMONIAC; EAUX USEES; CAPTURE DE RESSOURCES; TRAITEMENT DE L'EAU; ECONOMIE CIRCULAIRE</t>
  </si>
  <si>
    <t>Daoudi, Rayan</t>
  </si>
  <si>
    <t>359885</t>
  </si>
  <si>
    <t>INSOMNIE; NEUROINFLAMMATION; ELISA; YKL-40; PREVENTION; POLYSOMNOGRAPHIE</t>
  </si>
  <si>
    <t>Champagne, Guillaume</t>
  </si>
  <si>
    <t>359891</t>
  </si>
  <si>
    <t>Réseau de l'Université du Québec</t>
  </si>
  <si>
    <t>NEUROSCIENCES; SYSTEME NERVEUX AUTONOME ; CONTROLE MOTEUR; INGENIERIE BIO MEDICALE; BIOMECANIQUE ; TRAITEMENTS SIGNAUX ET CODAGE</t>
  </si>
  <si>
    <t>Bowman, Carl</t>
  </si>
  <si>
    <t>359896</t>
  </si>
  <si>
    <t>CHIMIE; ORGANIQUE; DEAROMATISATION; OXYDANTE; IODE; HYPERVALENT</t>
  </si>
  <si>
    <t>Elena, Ulate-Kolitsky</t>
  </si>
  <si>
    <t>359897</t>
  </si>
  <si>
    <t>Évaluation des risques d'attaque à haute température par l'hydrogène (HTHA) sur l'infrastructure existante de la compagnie ArcelorMittal: Implications pour la transition vers l'hydrogène dans la production d'acier</t>
  </si>
  <si>
    <t>HYDROGENE ; INDUSTRIE SIDERURGIQUE; ECOSYSTEME SOCIO-COMMUNICATIONNEL; FRAGILISATION PAR L'HYDROGENE; DURABILITE DE L'INFRASTRUCTURE; COMMUNICATION DES RISQUES</t>
  </si>
  <si>
    <t>Bolduc, Rose</t>
  </si>
  <si>
    <t>359907</t>
  </si>
  <si>
    <t>Devant le Parlement. L'Assemblée nationale comme lieu d'engagement citoyen</t>
  </si>
  <si>
    <t>PARTICIPATION CITOYENNE; DEMOCRATIE; PARLEMENTARISME; CULTURE POLITIQUE; HISTOIRE POLITIQUE; PHILOSOPHIE SOCIALE ET POLITIQUE</t>
  </si>
  <si>
    <t>Langlois, Simon</t>
  </si>
  <si>
    <t>359908</t>
  </si>
  <si>
    <t>Décarbonation de l'industrie métallurgique du Québec par le remplacement du charbon fossile avec un biocarbone à base renouvelable issu du recyclage de résidus de bois</t>
  </si>
  <si>
    <t>DECARBONATION; BIOCARBONE; BIOMASSES RESIDUELLES DE BOIS; PROCEDE DE RECYCLAGE; CONCEPTION DE CHAINE D'APPROVISIONNEMENT; RESEAU LOGISTIQUE DISTRIBUE</t>
  </si>
  <si>
    <t>Bergeron, Audrey</t>
  </si>
  <si>
    <t>359916</t>
  </si>
  <si>
    <t xml:space="preserve">GENOMIQUE ; TRANSCRIPTOMIQUE ; METABOLOMIQUE; BIOCONTROLE ; PHYTOPATHOGENES ; PRIESTIA MEGATERIUM </t>
  </si>
  <si>
    <t>Issa, Mohamad</t>
  </si>
  <si>
    <t>359920</t>
  </si>
  <si>
    <t>Dugué-Millette, David</t>
  </si>
  <si>
    <t>359946</t>
  </si>
  <si>
    <t>COMBINATOIRE; POLYOMINOS; SERIES GENERATRICES; OPTIMISATION; PROBLEMES D'EMPILEMENT; ALGEBRE TROPICALE</t>
  </si>
  <si>
    <t>359959</t>
  </si>
  <si>
    <t>Voies microbiennes et physiochimiques de la stabilité du carbone du sol du pergélisol et leur intégration dans un modèle de carbone du sol</t>
  </si>
  <si>
    <t>PERGELISOL; CYCLE DU CARBONE TERRESTRE; LE CHANGEMENT GLOBAL; LES MODELES DU SYSTEME TERRESTRE; BIOGEOCHIMIE; DECOMPOSITION MICROBIENNE</t>
  </si>
  <si>
    <t>359972</t>
  </si>
  <si>
    <t>Multi-détection d'anesthésiques dans des matrices complexes à l'aide de biocapteurs électrochimiques</t>
  </si>
  <si>
    <t>BIOCAPTEURS; ELECTROCHIMIE; OLIGONUCLEOTIDES; APTAMERES; ANESTHETIQUES; BIOPHYSIQUE</t>
  </si>
  <si>
    <t>Gómez Díaz, Miranda</t>
  </si>
  <si>
    <t>359973</t>
  </si>
  <si>
    <t>Évaluation des théories de la poussée du vocabulaire avec des enfants monolingues et bilingues.</t>
  </si>
  <si>
    <t>Breton, Léa</t>
  </si>
  <si>
    <t>359978</t>
  </si>
  <si>
    <t>ECOHYDROLOGIE; ECHANGES; ARBRES; EAU; SECHERESSE; ADAPTATION</t>
  </si>
  <si>
    <t>Gagnon, Rosalie</t>
  </si>
  <si>
    <t>359996</t>
  </si>
  <si>
    <t>CONTENUS STOMACAUX; ISOTOPIE; DORE JAUNE; OTOLITHE; EPERLAN ARC-EN-CIEL; POISSONS FOURRAGES</t>
  </si>
  <si>
    <t>360012</t>
  </si>
  <si>
    <t>Émulateur IA physiquement interprétable pour les extrêmes hydrologiques</t>
  </si>
  <si>
    <t>APPRENTISSAGE PROFOND; DESAGREGATION SPATIALE; HAUTE RESOLUTION SPATIOTEMPORELLE; IMPACTS DU CHANGEMENT CLIMATIQUE; PRISE EN COMPTE DE L'INCERTITUDE; APPROCHES INFORMEES PAR LA PHYSIQUE</t>
  </si>
  <si>
    <t>Lemay, Katy</t>
  </si>
  <si>
    <t>360017</t>
  </si>
  <si>
    <t>PLANTES; CHAMPIGNONS; BACTERIES; SYMBIOSES; GENOMIQUE; SEQUENCES</t>
  </si>
  <si>
    <t>Ibrahim, Daniel</t>
  </si>
  <si>
    <t>360024</t>
  </si>
  <si>
    <t>POISSON ZEBRE; CRISPR-CAS9; MALADIES GENETIQUES; GENE KNOCK-OUT; JONCTIONS NEURO-MUSCULAIRES; ALS</t>
  </si>
  <si>
    <t>Felix, Jeff</t>
  </si>
  <si>
    <t>360026</t>
  </si>
  <si>
    <t>RECHERCHE; CONNAISSANCES; STRATEGIES; COMMUNICATIONS; PRATIQUES; INEGALITES</t>
  </si>
  <si>
    <t>Michaud, Arnaud</t>
  </si>
  <si>
    <t>360047</t>
  </si>
  <si>
    <t>BATTERIE; VERT; ELECTROCHIMIE; SYNTHESE ; ORGANIQUE; CHIMIE</t>
  </si>
  <si>
    <t>Le Bouar, Cedric</t>
  </si>
  <si>
    <t>360049</t>
  </si>
  <si>
    <t>COGNITION; PSYCHOLINGUISTICS; LANGUAGE PROCESSING; SEMANTIC COMPOSITION; FMRI; MULTIVARIATE</t>
  </si>
  <si>
    <t>Lapointe, Christophe P.</t>
  </si>
  <si>
    <t>360071</t>
  </si>
  <si>
    <t>CELLULES BETA; SECRETION D'INSULINE; GLYCOPROTEINES; STRESS DU RETICULUM ENDOPLASMIQUE; CYCLE DE LA CALNEXINE/CALRETICULINE; GAMMA-CARBOXYLATION</t>
  </si>
  <si>
    <t>Tran, Amy</t>
  </si>
  <si>
    <t>360074</t>
  </si>
  <si>
    <t>ENERGIE RENOUVELABLE; ALGUES; CELLULE BIO-PHOTOVOLTAIQUE; PHOTOSYNTHESE; ELECTRONIQUE DE PUISSANCE; CELLULE MICROPHOTOSYNTHETIQUE</t>
  </si>
  <si>
    <t>Chebana, Fateh</t>
  </si>
  <si>
    <t>360085</t>
  </si>
  <si>
    <t>Impacts économiques actuels et projetés des aléas climatiques sur le secteur de la santé au Québec</t>
  </si>
  <si>
    <t>SANTE-ENVIRONMENTALE; SCIENCE DES DONNEES; CHANGEMENTS CLIMATIQUES; ETUDE ECONOMIQUE; VAGUES DE CHALEURS; SCENARIOS CLIMATIQUES</t>
  </si>
  <si>
    <t>Mahoney, Alec</t>
  </si>
  <si>
    <t>360093</t>
  </si>
  <si>
    <t>« Matsheshu » (roman) suivi de La communauté innue au prisme du roman : le clan comme unité fondamentale dans « Kukum » de Michel Jean (essai)</t>
  </si>
  <si>
    <t>RECHERCHE-CREATION; LITTERATURE INNUE; ROMAN D'APPRENTISSAGE; MICHEL JEAN; KUKUM; COMMUNAUTE ET CLAN</t>
  </si>
  <si>
    <t>Laplante, Alexandre</t>
  </si>
  <si>
    <t>360095</t>
  </si>
  <si>
    <t>ANALYSE COMPARATIVE; MODELISATION; DRONE; PHOTOGRAMMETRIE; FAIBLE COUT; URBAIN</t>
  </si>
  <si>
    <t>Bedford, Louis-Philippe</t>
  </si>
  <si>
    <t>360119</t>
  </si>
  <si>
    <t>BIOLOGIE; EVOLUTION; TOXICOLOGIE; TOXICOLOGIE EVOLUTIVE; AMPHIPODES; DAPHNIES</t>
  </si>
  <si>
    <t>Del Mistro, Maxime</t>
  </si>
  <si>
    <t>360126</t>
  </si>
  <si>
    <t>ARCTIQUE; LACS; PROFILS; MICRONUTRIMENTS; SPECTROMETRIE; MINERALISATION</t>
  </si>
  <si>
    <t>Robin, Olivier</t>
  </si>
  <si>
    <t>360160</t>
  </si>
  <si>
    <t xml:space="preserve">Vibration de plaques : vers des structures allégées à performances vibroacoustiques optimisées, ou à fonctionnalités augmentées </t>
  </si>
  <si>
    <t>VIBROACOUSTIQUE; CONTROLE DES VIBRATIONS; TRI DE MATERIAUX; CONTROLE DU BRUIT; VIBRATIONS DE STRUCTURES; OPTIMISATION DES STRUCTURES</t>
  </si>
  <si>
    <t>Ulrich, Laurence</t>
  </si>
  <si>
    <t>360164</t>
  </si>
  <si>
    <t>BIOLOGIE STRUCTURALE; PHARMACOLOGIE; DESIGN DE MEDICAMENT; GPCR; PURIFICATION DE PROTEINE; CRISTALISATION</t>
  </si>
  <si>
    <t>Moreau, Jérémie</t>
  </si>
  <si>
    <t>360185</t>
  </si>
  <si>
    <t>ECOLOGIE; CONSERVATION; COMPORTEMENT; POPULATION; REPRODUCTION; DIETE</t>
  </si>
  <si>
    <t>Gross, Max</t>
  </si>
  <si>
    <t>360188</t>
  </si>
  <si>
    <t>LANGAGE DE PROGRAMMATION; L'INFORMATIQUE QUANTIQUE; MECANISATION D'EPREUVE; THEORIE DES TYPES; LOGIQUE LINEAIRE; PROTO-QUIPPER</t>
  </si>
  <si>
    <t>Lagueux, Leah</t>
  </si>
  <si>
    <t>360202</t>
  </si>
  <si>
    <t>MICROBIOLOGIE; MICROBIOTE; DYSBIOSE; SYSTEME GASTRO-INTESTINAL; TRANSPLANTATION MICROBIOTE FECALE; PROBIOTIQUE</t>
  </si>
  <si>
    <t>Provost, Gabriel</t>
  </si>
  <si>
    <t>360214</t>
  </si>
  <si>
    <t xml:space="preserve">ORGANIQUE; SYNTHESE; CHIMIE VERTE; PHOTOCHIMIE; CATALYSE AU CUIVRE (I); PHOTOCYCLOADDITON </t>
  </si>
  <si>
    <t>Mihaila, Mina-Marius</t>
  </si>
  <si>
    <t>360216</t>
  </si>
  <si>
    <t>ENERGIE; PHYSIQUE OPTIQUE RELATIVISTE; SIMULATION; CALCUL NUMERIQUE; PROGRAMMATION; CALCUL PARALLELE</t>
  </si>
  <si>
    <t>Pastore, Emilie</t>
  </si>
  <si>
    <t>360218</t>
  </si>
  <si>
    <t>REVUE DE LITTERATURE ; TELEDETECTION; MODELISATION;  MUNICIPALITES; ECOSYSTEMES NATURELS; QUANTIFICATION DES STOCKS DE CARBONES</t>
  </si>
  <si>
    <t>Abdul Baki, Majeed</t>
  </si>
  <si>
    <t>360219</t>
  </si>
  <si>
    <t>GENIE ELECTRIQUE; SIMULATION INFORMATIQUE; TELECOMMUNICATIONS; RESEAUX URBAINS; RESEAUX SANS-FIL; 4G ET 5G</t>
  </si>
  <si>
    <t>François, Ann-Clara</t>
  </si>
  <si>
    <t>360220</t>
  </si>
  <si>
    <t>VIEILLISSEMENT ; PATHOLOGIES CARDIOVASCULAIRES; STRESS CHRONIQUE; PREVENTION; VISITE MUSEALE; REPONSE CARDIOVASCULAIRE/NEUROVEGETATIVE</t>
  </si>
  <si>
    <t>Ouiminga, Moumouni Krissiamba</t>
  </si>
  <si>
    <t>360246</t>
  </si>
  <si>
    <t>Vers un droit global de la gouvernance du traitement des données à l’égard des personnes physiques : proposition d’un modèle de (re)conceptualisation à partir de l’étude des cas de l’Union européenne et du Canada</t>
  </si>
  <si>
    <t>Droit et sécurité du cyberespace</t>
  </si>
  <si>
    <t>DROIT DE LA GOUVERNANCE DES DONNEES; RENSEIGNEMENTS A CARACTERE PERSONNEL; REGULATION DU TRAITEMENT DES DONNEES; DROIT DU NUMERIQUE; ECONOMIE NUMERIQUE; ECONOMIE DES DONNEES</t>
  </si>
  <si>
    <t>Bussières, Camille</t>
  </si>
  <si>
    <t>360255</t>
  </si>
  <si>
    <t>ECOLOGIE; ORNITHOLOGIE; RELATION PREDATEUR-PROIE; ECOLOGIE COMPORTEMENTALE; PHENOLOGIE DE LA REPRODUCTION; MESANGE BLEUE</t>
  </si>
  <si>
    <t>Aspirot, Alexandre</t>
  </si>
  <si>
    <t>360263</t>
  </si>
  <si>
    <t>ECOLOGIE; RELATION HOTES-PARASITES; DYNAMIQUE TEMPORELLE; METABOLISME AEROBIQUE; ENDOPARASITES; LEPOMIS GIBBOSUS</t>
  </si>
  <si>
    <t>Kim, Hyerin</t>
  </si>
  <si>
    <t>360267</t>
  </si>
  <si>
    <t>BIOLOGIE STRUCTURALE; EVOLUTION; PANDEMIE; SARS-COV-2; GLYCOSYLATION; INTERACTION HOTE-PATHOGENE</t>
  </si>
  <si>
    <t>Couture, Raoul-Marie</t>
  </si>
  <si>
    <t>360277</t>
  </si>
  <si>
    <t>Projection des changements à venir dans l’habitat itchtyofaunique fluviatile et lacustre par modélisation des processus physicochimiques et estimation des répercussions économiques pour la pêche sportive.</t>
  </si>
  <si>
    <t>SCENARIOS CLIMATIQUES; MODELES DE LACS ET RIVIERES; HABITATS DE POISSONS; SERVICES ECOSYSTEMIQUES; TEMPERATURE DE L'EAU; OXYGENE DISSOUS</t>
  </si>
  <si>
    <t>Soper, Fiona</t>
  </si>
  <si>
    <t>360279</t>
  </si>
  <si>
    <t xml:space="preserve">Les impacts des changements climatiques sur les flux de gaz à effets de serre tropicaux: l’intégration de données de terrains et de modèles informatiques </t>
  </si>
  <si>
    <t>CHANGEMENT CLIMATIQUE; MODELISATION; BIOGEOCHIMIE D'AZOTE; DENITRIFICATION; TROPICAL; AZOTE</t>
  </si>
  <si>
    <t>360298</t>
  </si>
  <si>
    <t>Découverte de la cinétique des transformations de phase au cours de la fabrication additive par laser à l'aide d'un microscope électronique à transmission dynamique</t>
  </si>
  <si>
    <t>TRANSFORMATION DE PHASE; ALLIAGES METALLIQUES; OXIDES CERAMIC; FABRICATION ADDITIVE; LASER; MICROSCOPIE ELECTRONIQUE A TRANSMISSION</t>
  </si>
  <si>
    <t>Helfield, Brandon</t>
  </si>
  <si>
    <t>360299</t>
  </si>
  <si>
    <t>Développement de la microscopie optique comprimée à ultra-haute vitesse pour étudier la physique des agents de contraste à ultrasons</t>
  </si>
  <si>
    <t>COMPUTATIONAL ULTRAFAST IMAGING ; ULTRA-HIGH-SPEED MICROSCOPY; ULTRASOUND IMAGING; MICROBUBBLES; NONLINEAR CAVITATION; SINGLE-SHOT COMPRESSED OPTICAL-STREAKING</t>
  </si>
  <si>
    <t>Villeneuve, Sabrina</t>
  </si>
  <si>
    <t>360308</t>
  </si>
  <si>
    <t>ANGUILLA ROSTRATA; OTOLITHE; MICROCHIMIE ELEMENTAIRE; MORPHOMETRIE; ZONES; FLEUVE SAINT-LAURENT</t>
  </si>
  <si>
    <t>Faustin, Olivier</t>
  </si>
  <si>
    <t>360309</t>
  </si>
  <si>
    <t>TOURBIERE; CARBONE; ECOSYSTEME; ANALYSES; TERRAIN; MILLIEUX HUMIDES</t>
  </si>
  <si>
    <t>Uzcategui Galue, Natalia Sofia</t>
  </si>
  <si>
    <t>360325</t>
  </si>
  <si>
    <t>INFECTION; TOXOPLASMA GONDII; REPLICATION; MACROPHAGES; TROPHOBLASTES; EXOROCAGLATES</t>
  </si>
  <si>
    <t>Lessard, Émilie</t>
  </si>
  <si>
    <t>360328</t>
  </si>
  <si>
    <t>Mourir chez soi comme paradigme du bien mourir en contexte québécois : une analyse différenciée selon le genre</t>
  </si>
  <si>
    <t>Carbonneau, Noémie</t>
  </si>
  <si>
    <t>360332</t>
  </si>
  <si>
    <t>Favoriser une utilisation équilibrée des écrans chez les adolescent·es québécois·es : une analyse intégrant les caractéristiques de l’utilisation des écrans, les attitudes et comportements alimentaires problématiques et trois facteurs de protection</t>
  </si>
  <si>
    <t>ADOLESCENT?ES; UTILISATION DES ECRANS; DEVELOPPEMENT ET SANTE DES JEUNES; FACTEURS DE PROTECTION; COMPORTEMENTS ALIMENTAIRES; IMAGE CORPORELLE</t>
  </si>
  <si>
    <t>Fortier, Amélie</t>
  </si>
  <si>
    <t>360336</t>
  </si>
  <si>
    <t>METAUX LOURDS; INFLAMMATION; CELLULES IMMUNITAIRES; RESISTANCE AUX METAUX LOURDS; POLLUTION ATMOSPHERIQUE; ASTHME</t>
  </si>
  <si>
    <t>Caron, Ariane</t>
  </si>
  <si>
    <t>360349</t>
  </si>
  <si>
    <t>MODELISATION MOLECULAIRE; SYNTHESE ORGANIQUE; STOCKAGE ENERGIE STATIONNAIRE; BATTERIES REDOX A FLUX AQUEUSES; ELECTROLYTES ORGANIQUES; POSOLYTES</t>
  </si>
  <si>
    <t>Benslimane, Seddik</t>
  </si>
  <si>
    <t>360352</t>
  </si>
  <si>
    <t>CRISPR; EDITION GENETIQUE; BIO-INFORMATIQUE; EVOLUTION; ARBRES PHYLOGENETIQUES; RECONCILIATION</t>
  </si>
  <si>
    <t>Coulombe, Gustave</t>
  </si>
  <si>
    <t>360363</t>
  </si>
  <si>
    <t>PHOTONIQUE JOSEPHSON; QUANTIQUE; TRAITEMENT DE SIGNAUX; ELECTROMAGNETISME; FREQUENCES MILLIMETRIQUES; CALIBRATION</t>
  </si>
  <si>
    <t>Nkambou, Roger</t>
  </si>
  <si>
    <t>360364</t>
  </si>
  <si>
    <t>L’Intelligence artificielle et la réhabilitation d’un savoir traditionnel de culture immatérielle : cas des Ndab du sud-est bamiléké au Cameroun</t>
  </si>
  <si>
    <t>INTELLIGENCE ARTIFICIELLE; ELICITATION DES SAVOIRS TRADITIONNELS ; MODELISATION; LOGICIEL; SAVOIR TRADITIONNEL  ; ETHNOGRAPHIE</t>
  </si>
  <si>
    <t>Morel, Alyce</t>
  </si>
  <si>
    <t>360376</t>
  </si>
  <si>
    <t xml:space="preserve">INTERDISCIPLINAIRE; PALEOCLIMATOLOGIE; GEOARCHEOLOGIE ; TOURBIERE ; VEGETATION; MACRORESTES </t>
  </si>
  <si>
    <t xml:space="preserve">Yehia, Juliet </t>
  </si>
  <si>
    <t>360378</t>
  </si>
  <si>
    <t>EVOLUTION; ECOLOGIE; GENETIQUE; URBANISATION; PLANTES; POLLINISATION</t>
  </si>
  <si>
    <t>Ritchie, Yu</t>
  </si>
  <si>
    <t>360408</t>
  </si>
  <si>
    <t>COLORECTAL CANCER; DIAGNOSIS; DEEP LEARNING; MACHINE LEARNING; DNA; LIQUID BIOPSY</t>
  </si>
  <si>
    <t xml:space="preserve">Emery, Jérome </t>
  </si>
  <si>
    <t>360435</t>
  </si>
  <si>
    <t>WIRELESS COMMUNICATION; MACHINE LEARNING; MASSIVE MIMO; BEAMFORMING; TRANSFER LEARNING; GENERALIZATION</t>
  </si>
  <si>
    <t>Gagné, Émilia</t>
  </si>
  <si>
    <t>360436</t>
  </si>
  <si>
    <t>CODESIGN; APPRENTISSAGE; QUADRIPORTEUR; JEU SERIEUX; SECURITE ROUTIERE; AIDE A LA MOBILITEE MOTORISEE</t>
  </si>
  <si>
    <t>Driouich, Ayman</t>
  </si>
  <si>
    <t>360438</t>
  </si>
  <si>
    <t>NEUROSCIENCES; REALITE VIRTUELLE; VISION; IMAGERIE CALCIQUE; ATTENTION; ACETYLCHOLINE</t>
  </si>
  <si>
    <t>Cole, Arnold</t>
  </si>
  <si>
    <t>360441</t>
  </si>
  <si>
    <t>FOOD PACKAGING; BIODEGRADABLE; THERMOPLASTIC; FIBERS; COTTON; REPURPOSE</t>
  </si>
  <si>
    <t>Lavallière, Martin</t>
  </si>
  <si>
    <t>360478</t>
  </si>
  <si>
    <t>Innovative Interventions and Technologies for Safer Roads: A Global Perspective</t>
  </si>
  <si>
    <t>COLLISIONS ROUTIERES; PREVENTION; SENSIBILISATION; ENVIRONNEMENT SECURITAIRE; EMPOWERMENT; TECHNOLOGIES</t>
  </si>
  <si>
    <t>Quach, Phuong Thao</t>
  </si>
  <si>
    <t>360495</t>
  </si>
  <si>
    <t>PATHOLOGIE COMPUTATIONNELLE; APPRENTISSAGE PROFOND; IMAGES DE COUPE; ADAPTATION EN TEMPS DE TEST; DIAGNOSTIC ASSISTE PAR ORDINATEUR; DIAGNOSTIC DE CANCER</t>
  </si>
  <si>
    <t>Mussaferzada, Aliatta</t>
  </si>
  <si>
    <t>360502</t>
  </si>
  <si>
    <t>RECHERCHE SCIENTIFIQUE; PRISE DE DECISION; INTERACTION HOMME-IA; AGENTS CONVERSATIONNELS; INTEGRATION DE L'IA; EXPERIENCE UTILISATEUR</t>
  </si>
  <si>
    <t>Cote, Alexia</t>
  </si>
  <si>
    <t>360508</t>
  </si>
  <si>
    <t>EPISSAGE ALTERNATIF; DIFFERENTIATION NEURONALE ; GENES; CHROMATINE; ARN; CULTURE CELLULAIRE</t>
  </si>
  <si>
    <t>Morin, Marc-Alexandre</t>
  </si>
  <si>
    <t>360531</t>
  </si>
  <si>
    <t>INTELLIGENCE ARTIFICIELLE; APPRENTISSAGE MACHINE; HYDROLOGIE; CENTRALE HYDROELECTRIQUE; PREVISION VOLUME DE CRUE; LSTM</t>
  </si>
  <si>
    <t>Abrous, Ahmed</t>
  </si>
  <si>
    <t>360542</t>
  </si>
  <si>
    <t>ROBOTS A CABLES; CAPTEURS; ESTIMATION; MESURE DE DISTANCE; ALGORITHMES; COMMANDE ET CONTROLE DE MOTEURS</t>
  </si>
  <si>
    <t>Fontvieille, Adeline</t>
  </si>
  <si>
    <t>360546</t>
  </si>
  <si>
    <t>Les mécanismes physiologiques sous-jacents aux effets bénéfiques de l'exercice aérobie sur la fatigue liée au cancer : une revue conceptuelle</t>
  </si>
  <si>
    <t>Lush, Caytee</t>
  </si>
  <si>
    <t>360548</t>
  </si>
  <si>
    <t>ECOPHYSIOLOGIE; THERMOREGULATION; ISOLATION DU PLUMAGE; OISEAUX; PERFORMANCE INDIVIDUELLE; REPRODUCTION</t>
  </si>
  <si>
    <t>360553</t>
  </si>
  <si>
    <t>CAMAC-Bio : Contrôle de l'Authenticité et Modélisation Alimentaire pour la Certification Biologique.</t>
  </si>
  <si>
    <t>ALIMENTS; BIOLOGIQUE; AUTHENTICITE; CONTROLE; PREDICTION; FILIERE BIO</t>
  </si>
  <si>
    <t>Gingras, Gabrielle</t>
  </si>
  <si>
    <t>360562</t>
  </si>
  <si>
    <t>BIOLOGIE; ECOLOGIE; CONSERVATION; ERABLIERE; AMENAGEMENT FORESTIER; OISEAUX FORESTIERS</t>
  </si>
  <si>
    <t>Warin, Thierry</t>
  </si>
  <si>
    <t>360592</t>
  </si>
  <si>
    <t xml:space="preserve">Impacts économiques des changements hydrologiques sur le trafic maritime et le commerce international dans le bassin du Saint-Laurent : une approche par jumeau numérique </t>
  </si>
  <si>
    <t>TRANSPORT MARITIME; IMPACTS ECONOMIQUES; CHANGEMENT CLIMATIQUE; MINERAUX CRITIQUES ET STRATEGIQUES; JUMEAU NUMERIQUE ; COMMERCE INTERNATIONAL</t>
  </si>
  <si>
    <t>Iles, Ella</t>
  </si>
  <si>
    <t>360604</t>
  </si>
  <si>
    <t>COSMOLOGY; MILLICHARGED DARK MATTER; PARTICLE PHYSICS; THERMODYNAMICS; EARLY UNIVERSE; FREEZE-IN</t>
  </si>
  <si>
    <t>Veroutis, Peter</t>
  </si>
  <si>
    <t>360616</t>
  </si>
  <si>
    <t>MULTI ARMED BANDIT; RISK OF RUIN; BANDIT ALGORITHMS; SURVIVAL MULTI ARMED BANDIT; BOOTSTRAPPING; REINFORCEMENT LEARNING</t>
  </si>
  <si>
    <t>Naish, Marlo</t>
  </si>
  <si>
    <t>360644</t>
  </si>
  <si>
    <t>CONSCIOUSNESS; DIAGNOSIS; ANESTHESIA; ELECTROENCEPHALOGRAPHY; PEDIATRICS; BRAIN-INJURY</t>
  </si>
  <si>
    <t>Lafontaine, Jérôme</t>
  </si>
  <si>
    <t>360648</t>
  </si>
  <si>
    <t>ELECTRONIQUE DE PUISSANCE; RESEAUX NEURONAUX; ROBUSTESSE; MODELISATION BOITE NOIRE; RESEAU NEURONAL RECURRENT; CONSTANTE DE LIPSCHITZ LOCALE</t>
  </si>
  <si>
    <t>Campbell, Connor</t>
  </si>
  <si>
    <t>360649</t>
  </si>
  <si>
    <t>PARTIAL DIFFERENTIAL EQUATIONS; CONFORMAL GEOMETRY; NONLINEAR ANALYSIS; CALCULUS ON RIEMANNIAN MANIFOLDS; DIVERGENCE OF VECTOR FIELDS; CONSTANT Q AND SCALAR CURVATURES</t>
  </si>
  <si>
    <t>Yun, Oliver</t>
  </si>
  <si>
    <t>360652</t>
  </si>
  <si>
    <t>MIMO MASSIF; ANTENNE IMPRIMEE; CONCEPTION D'ANTENNES; FREQUENCES D'ONDES CENTIMETRIQUES; METAMATERIAUX; LIAISON FULL-DUPLEX</t>
  </si>
  <si>
    <t>Benbousta, Mehdi</t>
  </si>
  <si>
    <t>360653</t>
  </si>
  <si>
    <t>INTERACTION HUMAIN-MACHINE; TECHNOLOGIES DE L'INFORMATION; INTELLIGENCE ARTIFICIELLE; RECHERCHE SCIENTIFIQUE ; UX; EXPERIENCE UTILISATEUR</t>
  </si>
  <si>
    <t>Kinnard, Christophe</t>
  </si>
  <si>
    <t>360661</t>
  </si>
  <si>
    <t xml:space="preserve">Résilience des réserves hydriques au Maroc face à la sécheresse : diagnostique, prévision, et impacts socio-économiques </t>
  </si>
  <si>
    <t>RESSOURCES EN EAUX; CHANGEMENTS CLIMATIQUES; EAUX SOUTERRAINES; RESSOURCES NIVALES; ADAPTATION; TRANSFERT DE CONNAISSANCE</t>
  </si>
  <si>
    <t>360670</t>
  </si>
  <si>
    <t>Modélisation économique des impacts des changements climatiques sur la santé (Projet MEDICCS)</t>
  </si>
  <si>
    <t>CHANGEMENTS CLIMATIQUES; SANTE MENTALE; INEGALITES SOCIALES DE SANTE; COUTS ECONOMIQUES; SANTE PHYSIQUE; APPROCHE INTERSECTIONNELLE</t>
  </si>
  <si>
    <t>Lepage Levesque, Camille</t>
  </si>
  <si>
    <t>360671</t>
  </si>
  <si>
    <t>PABPN1 ; DIFFERENCIATION; CULTURE CELLULAIRE; IMMUNOFLUORESCENCE; WESTERN BLOT; SDS-PAGE</t>
  </si>
  <si>
    <t>Martin, Emily</t>
  </si>
  <si>
    <t>360683</t>
  </si>
  <si>
    <t>BIOINFORMATIQUE; SCIENCE CITOYENNE; ALIGNEMENT MULTIPLE; MICROBIOME INTESTINAL; PHYLOGENIE; PHENOTYPE</t>
  </si>
  <si>
    <t>Greenhill, Josephine</t>
  </si>
  <si>
    <t>360715</t>
  </si>
  <si>
    <t>OPTIQUE; MICROSCOPIE; SATELLITE; PYTHON; DECONVOLUTION; HOLOGRAPHIE DIGITALE</t>
  </si>
  <si>
    <t>Rouillon, Maxime</t>
  </si>
  <si>
    <t>360722</t>
  </si>
  <si>
    <t>REVUE DE LITTERATURE; MAGNETISME ET IMPEDANCE; CONCEPTION D'UN CAPTEUR; COMPARAISON DES CRITERES DE PERFORMANCE; IDENTIFICATION DES PARAMETRES IDEAUX; ANALYSE DE BRUIT</t>
  </si>
  <si>
    <t>Martel, Félix</t>
  </si>
  <si>
    <t>360725</t>
  </si>
  <si>
    <t>EQUATIONS; PROPRIETES; DIFFERENTIELLES; HYPERBOLIQUE; HOLONOMIES; ANOSOVIENNES</t>
  </si>
  <si>
    <t>Vincent-Dube, Chanel</t>
  </si>
  <si>
    <t>360744</t>
  </si>
  <si>
    <t>Développement de stratégie de données web pour la découvrabilité des organismes culturels et de leur offre.</t>
  </si>
  <si>
    <t>VALORISATION D'OEUVRES CULTURELLES ; DEVELOPPEMENT NUMERIQUE ; ACCOMPAGNEMENT NUMERIQUE ; RECHERCHE DES PUBLICS; MARKETING; SEO</t>
  </si>
  <si>
    <t>Chatelier, Fedwin</t>
  </si>
  <si>
    <t>360747</t>
  </si>
  <si>
    <t xml:space="preserve">COMMUNICATIONS; CITY DIGITAL TWIN; INTERNET OF THINGS (IOT); 5G; SIMULATIEUR; RESEAUX LTE / 5G </t>
  </si>
  <si>
    <t>Sirois, Pascal</t>
  </si>
  <si>
    <t>360777</t>
  </si>
  <si>
    <t>Structure du stock et habitats de croissance de l'anguille d'Amérique dans le système du Saint-Laurent</t>
  </si>
  <si>
    <t>ANGUILLE D'AMERIQUE; PECHE COMMERCIALE ET DE SUBSISTANCE; SYSTEME SAINT-LAURENT; ECOGEOCHIMIE; CHIMIE DES OTOLITHES; RAPPORT ISOTOPIQUE DU STRONTIUM</t>
  </si>
  <si>
    <t>Khojasteh, Yaser</t>
  </si>
  <si>
    <t>360784</t>
  </si>
  <si>
    <t>Conception et optimisation d’un processus en circuit fermé pour une récupération efficace des minéraux critiques des batteries LNMC et LFP: transition des procédés classiques aux procédés électrifiés</t>
  </si>
  <si>
    <t>RECYCLAGE DES BATTERIES; SIMULATION; OPTIMISATION; ELECTRIFICATION; EVALUATION DU CYCLE DE VIE; ANALYSE TECHNICO-ECONOMIQUE</t>
  </si>
  <si>
    <t>Philippo, Didier</t>
  </si>
  <si>
    <t>360791</t>
  </si>
  <si>
    <t>ENVIRONNEMENT; CHANGEMENTS CLIMATIQUES; GES; CARBONE; MILIEUX HUMIDES; TOURBIERES</t>
  </si>
  <si>
    <t>Nguyen, Alexandre</t>
  </si>
  <si>
    <t>360793</t>
  </si>
  <si>
    <t>PSYCHOLOGIE; INGENIERIE; EXPERIENCE UTILISATEUR; LOGICIEL; INFORMATIQUE; PROGRAMMATION</t>
  </si>
  <si>
    <t>Martin, Philippe</t>
  </si>
  <si>
    <t>360795</t>
  </si>
  <si>
    <t>INGENIERIE; INFORMATIQUE; PSYCHOLOGIE; EXPERIENCE UTILISATEUR; PROGRAMMATION; RECHERCHE</t>
  </si>
  <si>
    <t>Demers-Perreault, Lorie</t>
  </si>
  <si>
    <t>360823</t>
  </si>
  <si>
    <t>CHIMIE ORGANIQUE; SYNTHESE; QUEBECOL; REACTIONS; PURIFICATIONS; RENDEMENTS</t>
  </si>
  <si>
    <t>Picard, Frederic</t>
  </si>
  <si>
    <t>360851</t>
  </si>
  <si>
    <t>GENIE TISSULAIRE; DEGENERESCENCE MACULAIRE LIEE A L'AGE ; CHOROIDE ; CRE-LOXP; MELANOCYTES; VESICULES EXTRACELLULAIRES</t>
  </si>
  <si>
    <t>Ruge, Olivia</t>
  </si>
  <si>
    <t>360860</t>
  </si>
  <si>
    <t>VOCAL LEARNING; SENSORIMOTOR; PSYCHOSTIMULANTS; DEVELOPMENT; PLASTICITY; CRITICAL PERIODS</t>
  </si>
  <si>
    <t>Tremblay-Racicot, Fanny</t>
  </si>
  <si>
    <t>360864</t>
  </si>
  <si>
    <t>Redevances réglementaires visant les générateurs de déplacements: acceptabilité sociale et potentiel d'émissions de GES évitées</t>
  </si>
  <si>
    <t>Réduction des émissions de gaz à effet de serre</t>
  </si>
  <si>
    <t>0GS</t>
  </si>
  <si>
    <t>ECOFISCALITE MUNICIPALE; REDEVANCE REGLEMENTAIRE; GESTION DE LA DEMANDE EN TRANSPORT; MOBILITE DURABLE; ACCEPTABILITE SOCIALE; GAZ A EFFET DE SERRE</t>
  </si>
  <si>
    <t>Brochu, Yohan</t>
  </si>
  <si>
    <t>360867</t>
  </si>
  <si>
    <t>CHIMIE DES ELEMENTS DU GROUPE PRINCIPAL; CATALYSE; CATALYSEUR SANS-METAUX; COUPLAGE DE SUZUKI-MIYAURA; COUPLAGE DES ALDEHYDES ET CETONES; ADDUIT BORE-AZOTE</t>
  </si>
  <si>
    <t>Dallaire, Julianne</t>
  </si>
  <si>
    <t>360893</t>
  </si>
  <si>
    <t>BIOLOGIE; CELLULAIRE; MOLECULAIRE; MUSCLE SQUELETTIQUE; REGENERATION; DYSTROPHIE DE DUCHENNE</t>
  </si>
  <si>
    <t>360903</t>
  </si>
  <si>
    <t xml:space="preserve">Chloé Robichaud et Sophie Deraspe : réalisatrices dans les festivals internationaux de film </t>
  </si>
  <si>
    <t>Liu, Qian</t>
  </si>
  <si>
    <t>360907</t>
  </si>
  <si>
    <t>Établir le lien entre la courbure membranaire et la réorganisation de l’actine pour découvrir les mécanismes d’assemblage et de bourgeonnement du virus de Nipah</t>
  </si>
  <si>
    <t>TRANSMISSION DES VIRUS ZOONOTIQUES; ASSEMBLAGE ET BOURGEONNEMENT DU VIRUS; CYTOSQUELETTE D'ACTINE; COURBURE MEMBRANAIRE; BIOPHYSIQUE; IMAGERIE</t>
  </si>
  <si>
    <t>Groulx, François-Xavier</t>
  </si>
  <si>
    <t>360922</t>
  </si>
  <si>
    <t>OPTIQUE; MICROSCOPIE ; FLUORESCENCE; OCT; TRAITEMENT D'IMAGE; DETECTION O2</t>
  </si>
  <si>
    <t>Mercure, Maëva</t>
  </si>
  <si>
    <t>360927</t>
  </si>
  <si>
    <t>ECOPHYSIOLOGIE; AVIAIRE; SUIVI DE LA REPRODUCTION; MESANGES ; CONDUCTANCE ET ISOLATION; METABOLISME</t>
  </si>
  <si>
    <t>Poulin, Charles</t>
  </si>
  <si>
    <t>360933</t>
  </si>
  <si>
    <t>ENVIRONNEMENT; GAZ A EFFET DE SERRE; CATALYSE; VALORISATION; PRODUCTION D'HYDROGENE; ADSORPTION DE CO2</t>
  </si>
  <si>
    <t>Jacobin, Chrismina</t>
  </si>
  <si>
    <t>360936</t>
  </si>
  <si>
    <t>Conception de fiches pédagogiques en enseignenent du français langue seconde</t>
  </si>
  <si>
    <t>FICHES PEDAGOGIQUES; LANGUE SECONDE; DIDACTIQUE DES LANGUES; ACTIVITES PEDAGOGIQUES; GUIDES PEDAGOGIQUES; LANGUE FRANCAISE</t>
  </si>
  <si>
    <t>Bélanger, Yan</t>
  </si>
  <si>
    <t>360947</t>
  </si>
  <si>
    <t>RECONNAISSANCE DE GESTES; INTERRACTION HUMAIN-MACHINE; APPRENTISSAGE AUTOMATIQUE; INTELLIGENCE ARTIFICIEL; MOUVEMENTS DE CUISINE; AJUSTEMENT DE BRACELET</t>
  </si>
  <si>
    <t>Marie-Ève, Fecteau</t>
  </si>
  <si>
    <t>360960</t>
  </si>
  <si>
    <t>BIOMECANIQUE; MODELE PAR ELEMENTS FINIS; COLONNE VERTEBRALE; SCOLIOSE IDOPATHIQUE PEDIATRIQUE; MODULATION DE CROISSANCE; CHIRURGIE VBT LOMBAIRE</t>
  </si>
  <si>
    <t>Lima Coutinho, Rodolfo</t>
  </si>
  <si>
    <t>360981</t>
  </si>
  <si>
    <t>Structure de calcul réseau pour les systèmes 6G à temps critique et à bande passante exigeante</t>
  </si>
  <si>
    <t>NETWORK COMPUTING FABRIC; DEEP EDGE NODES; 6G NETWORKS; TIME-CRITICAL SYSTEMS; BANDWIDTH-DEMANDING SYSTEMS; IOT</t>
  </si>
  <si>
    <t>Delêtre, Cléo</t>
  </si>
  <si>
    <t>360982</t>
  </si>
  <si>
    <t>MATERIAUX GRANULAIRES; FABRICATION ADDITIVE; FUSION SUR LIT DE POUDRE (LPBF); SIMULATION NUMERIQUE; METHODE DES ELEMENTS DISCRETS (DEM); CHAINES DE FORCE</t>
  </si>
  <si>
    <t>Hurtubise, Meï-An</t>
  </si>
  <si>
    <t>360995</t>
  </si>
  <si>
    <t>MORPHOLOGIE URBAINE; DENSIFICATION DES MILIEUX URBAINS; ESPACE PUBLIC; ARCHITECTURE PUBLIQUE; HISTOIRE DE L'ARCHITECTURE; AMENAGEMENT DES EXPOSITIONS</t>
  </si>
  <si>
    <t>Fugère, Laurent</t>
  </si>
  <si>
    <t>361000</t>
  </si>
  <si>
    <t>ARCHITECTURE; CONSTRUCTION; PATRIMOINE; IMMOBILIER; XIXE SIECLE; MODELISATION</t>
  </si>
  <si>
    <t>Landry, Arno</t>
  </si>
  <si>
    <t>361014</t>
  </si>
  <si>
    <t>BIOLOGIE; FORET URBAINE; CHANGEMENTS CLIMATIQUES; ARBRES; STRESS HYDRIQUE; XYLEME</t>
  </si>
  <si>
    <t>Poulin-Therrien, Victor</t>
  </si>
  <si>
    <t>361021</t>
  </si>
  <si>
    <t>ECONOMETRIE; ANALYSE DES SERIES TEMPORELLES; SIMULATIONS DE MONTE CARLO; VARIABLES INSTRUMENTALES; ESTIMATION DES COEFFICIENTS DE PENTE; REGRESSION LASSO</t>
  </si>
  <si>
    <t>Poulin, Annabelle</t>
  </si>
  <si>
    <t>361022</t>
  </si>
  <si>
    <t>ENVIRONNEMENT; URBANISME; ARBORICULTURE; GESTION DES ARBRES URBAINS; CHANGEMENTS CLIMATIQUES ; ECOPHYSIOLOGIE DES ARBRES</t>
  </si>
  <si>
    <t>Dumais, Anthony</t>
  </si>
  <si>
    <t>361025</t>
  </si>
  <si>
    <t>ADAPTATION; ACCLIMATATION; CHALEUR; HYPERTHERMIE; EXERCICE; PROTOCOLE</t>
  </si>
  <si>
    <t>Jobin, Justin</t>
  </si>
  <si>
    <t>361028</t>
  </si>
  <si>
    <t>MATHEMATIQUE; PROBABILITE; ANALYSE; PROCESSUS STOCHASTIQUE; MARCHE ALEATOIRE; MARCHE ALEATOIRE SUR GRAPHE ALEATOIRE</t>
  </si>
  <si>
    <t>Tousignant, Gabriel</t>
  </si>
  <si>
    <t>361049</t>
  </si>
  <si>
    <t>IA; SYSTEMES DISTRIBUES ET MONOLITHIQUES; MICROSERVICES; DECOMPOSITION AUTOMATIQUE; TRANSFORMATION AUTOMATIQUE; STRATEGIES DE REUSINAGE NON-INTRUSIF</t>
  </si>
  <si>
    <t>Caron, Jean-Bernard</t>
  </si>
  <si>
    <t>361061</t>
  </si>
  <si>
    <t>EROSION; AEROSPATIALE ; ALLIAGE ; METALS; MATERIAUX DE POINTES; CARACTERISATION DE SURFACES</t>
  </si>
  <si>
    <t>Des Alliers, Samuel</t>
  </si>
  <si>
    <t>361069</t>
  </si>
  <si>
    <t>FORETS BOREALES; FEUX DE FORET; CHANGEMENTS CLIMATIQUES; ECOSYSTEMES FORESTIERS;  DENDROPHYSIOLOGIE; DENDROECOLOGIE</t>
  </si>
  <si>
    <t>361073</t>
  </si>
  <si>
    <t>Rôle du cholestérol et de la sénescence cellulaire dans la physiopathologie de la rétinopathie diabétique</t>
  </si>
  <si>
    <t xml:space="preserve">SENESCENCE CELLULAIRE ; INFLAMMATION ; RETINOPATHIE; VIEILLISSEMENT ; METABOLISME ; CHOLESTEROL </t>
  </si>
  <si>
    <t>361083</t>
  </si>
  <si>
    <t>Cadre législatif québécois pour la protection des espèces sauvages en situation précaire: évaluation critique et recommandations pour une révision majeure</t>
  </si>
  <si>
    <t>Tanguay, Alice</t>
  </si>
  <si>
    <t>361087</t>
  </si>
  <si>
    <t>ANATOMIE; PHYLOGENIE; PALEONTOLOGIE; DEVONIEN SUPERIEUR; POISSON FOSSILE; POROLEPIFORME</t>
  </si>
  <si>
    <t>Têtu-Frégeau, Maxime</t>
  </si>
  <si>
    <t>361090</t>
  </si>
  <si>
    <t>ECOLOGIE; BIODIVERSITE; IMPACTS DE L'URBANISATION; PLANTES VASCULAIRES; FRENE; AGRILE DU FRENE</t>
  </si>
  <si>
    <t>Peter, Noe</t>
  </si>
  <si>
    <t>361105</t>
  </si>
  <si>
    <t>BATTERIE; COMBUSTION; EMBALLEMENT THERMIQUE; SIMULATION; PRISE DE MESURE; TRANSFERT DE CHALEUR</t>
  </si>
  <si>
    <t>Morin, Sébastien</t>
  </si>
  <si>
    <t>361118</t>
  </si>
  <si>
    <t>SCIENCE; BIOLOGIE; BIOCHIMIE; GENE; PROTEINE; PAX7-FOXO1</t>
  </si>
  <si>
    <t>Ahtik, Elissa</t>
  </si>
  <si>
    <t>361132</t>
  </si>
  <si>
    <t>ECOLOGIE AQUATIQUE; RESERVOIRS ET LACS; RESEAUX TROPHIQUES; POISSONS; CHAINE ALIMENTAIRE; ISOTOPES STABLES</t>
  </si>
  <si>
    <t>Boily, Laurie-Ann</t>
  </si>
  <si>
    <t>361158</t>
  </si>
  <si>
    <t>NETWORK; WIRELESSLY POWERED; WIRELESS; RELAYS; BATTERYLESS; ULTRA LOW POWER</t>
  </si>
  <si>
    <t>Parent, Charles-Antoine</t>
  </si>
  <si>
    <t>361164</t>
  </si>
  <si>
    <t xml:space="preserve">PHYSIQUE; ASTROPHYSIQUE; GALAXIE; GAZ IONISE; FORMATION STELLAIRE; REGIONS HII </t>
  </si>
  <si>
    <t>Morissette, Marion</t>
  </si>
  <si>
    <t>361166</t>
  </si>
  <si>
    <t>STRESS ABIOTIQUE ET BIOTIQUE; ESPECE MENACEE; POISSON; TOLERANCE THERMIQUE; ODEUR DE PREDATEUR; MENE CAMUS</t>
  </si>
  <si>
    <t>Lafore , Karima</t>
  </si>
  <si>
    <t>361172</t>
  </si>
  <si>
    <t>CARBONE; FORESTIERS; CARACTERISATION; FORET MATURE; ESPECE LIGNEUSE; BILAN</t>
  </si>
  <si>
    <t>Guo, Jeffrey</t>
  </si>
  <si>
    <t>361173</t>
  </si>
  <si>
    <t>METHODES DE FABRICATION; ROBOTIQUE; CONTROLE DE SYSTEMES; ALGORITHMES DE DETECTION DE COLLISION; CONCEPTION MECANIQUE; OPTIMISATION DE CIRCUITS ELECTRIQUES</t>
  </si>
  <si>
    <t>Lemus, Miguel</t>
  </si>
  <si>
    <t>361174</t>
  </si>
  <si>
    <t>INTELLIGENCE ARTIFICIELLE; SYSTEME EMBARQUE; CLASSIFICATION; VISION; ERABLE; ENTAILLE</t>
  </si>
  <si>
    <t>Wein, Julia</t>
  </si>
  <si>
    <t>361175</t>
  </si>
  <si>
    <t>CONSERVATION; ESPECES AQUATIQUES EN PERIL; FACTEURS DE STRESS; RECHAUFFEMENT CLIMATIQUE; TURBIDITE; SUCET DE LAC</t>
  </si>
  <si>
    <t>Lessard, Myriam</t>
  </si>
  <si>
    <t>361181</t>
  </si>
  <si>
    <t>VERRES MOLECULAIRES, POLYMERES; STRUCTURE; RESISTANCE A LA CRISTALLISATION; SPECTROSCOPIE IR/RAMAN; LIAISON NH; PONTS HYDROGENE</t>
  </si>
  <si>
    <t>Bergeron, Philippe</t>
  </si>
  <si>
    <t>361198</t>
  </si>
  <si>
    <t>ONCOLOGIE; PEUR DE LA RECIDIVE DU CANCER; FONCTIONS COGNITIVES; BIAIS ATTENTIONNELS; VIGILANCE; EMOTIONNAL STROOP TASK</t>
  </si>
  <si>
    <t>Houde, Pascale</t>
  </si>
  <si>
    <t>361199</t>
  </si>
  <si>
    <t>ONCOLOGIE; PEUR DE LA RECIDIVE DU CANCER; FONCTIONS COGNITIVES; BIAIS ATTENTIONNELS; EVITEMENT COGNITIF; DOT-PROBE TASK</t>
  </si>
  <si>
    <t>Barraud, Rafael</t>
  </si>
  <si>
    <t>361201</t>
  </si>
  <si>
    <t>TURBOMACHINES; PROGRAMMATION; AERONAUTIQUE; OPTIMISATION; NON-LINEAIRE; SIMULATIONS</t>
  </si>
  <si>
    <t>Laurent, Marcoux</t>
  </si>
  <si>
    <t>361206</t>
  </si>
  <si>
    <t>GENIE PHYSIQUE; COUCHES MINCES; FENETRES INTELLIGENTES; ELECTROCHROMISME; DISPOSITIF ELECTROCHROMIQUE TOUT SOLIDE; DISPOSITIF WO3/LI+/NIO</t>
  </si>
  <si>
    <t>Pichet Binette, Alexa</t>
  </si>
  <si>
    <t>361227</t>
  </si>
  <si>
    <t>A proteomic approach to identify early pathogenic pathways of Alzheimer’s disease</t>
  </si>
  <si>
    <t>361232</t>
  </si>
  <si>
    <t>L'évaluation d'interventions visant à promouvoir une utilisation saine des écrans chez les adolescents du Québec</t>
  </si>
  <si>
    <t>SANTE PUBLIQUE; RECHERCHE INTERVENTIONNELLE; EVALUATION; ECRANS; INEGALITES SOCIALES DE SANTE; ADOLESCENCE</t>
  </si>
  <si>
    <t>Saucier-Magistry, Nicolas</t>
  </si>
  <si>
    <t>361235</t>
  </si>
  <si>
    <t>PHYSIQUE; OPTIQUE; QUANTIQUE; PHYSIQUE DU SOLIDE; SEMI-CONDUCTEUR; PHONON-POLARITON</t>
  </si>
  <si>
    <t>Carbone, Emile</t>
  </si>
  <si>
    <t>361242</t>
  </si>
  <si>
    <t>Conversion par plasma du CO2 en hydrocarbures synthétiques à l'aide d'un séparateur d'oxygène intégré</t>
  </si>
  <si>
    <t>VALORISATION DU CO2; HYDROCARBURES SYNTHETIQUES; CONVERSION PAR PLASMA; SEPARATION D'OXYGENE; CATALYSE; INTEGRATION DE SYSTEMES</t>
  </si>
  <si>
    <t>Dubé-Valade, Alexis</t>
  </si>
  <si>
    <t>361251</t>
  </si>
  <si>
    <t>QUANTIQUE; SEMI-CONDUCTEURS; INFORMATIQUE QUANTIQUE; CROISSANCE EPITAXIALE; PUITS QUANTIQUE; QUBITS</t>
  </si>
  <si>
    <t>Burhan, Adam</t>
  </si>
  <si>
    <t>361253</t>
  </si>
  <si>
    <t>ROBOTIQUE; INTELLIGENCE ARTIFICIELLE; PERCEPTION EN ROBOTIQUE; APPRENTISSAGE PROFOND; MODELE DE PERFORMANCE; SIMULTANEOUS LOCALIZATION AND MAPPING</t>
  </si>
  <si>
    <t>Brazeau, Jérémie</t>
  </si>
  <si>
    <t>361265</t>
  </si>
  <si>
    <t xml:space="preserve">Baccalauréat enseignement de l'anglais langue seconde 
L’effet de la pleine conscience (mindfulness) sur l'anxiété langagière des apprenants de langue seconde ou langue étrangère et leur engagement avec la rétroaction corrective écrite. </t>
  </si>
  <si>
    <t>Grunden, Nicholas</t>
  </si>
  <si>
    <t>361266</t>
  </si>
  <si>
    <t>Une approche par réseau du déclin cognitif subjectif : Exploration des relations multivariées dans la performance des tests neuropsychologiques à travers les états de risque de la maladie d'Alzheimer</t>
  </si>
  <si>
    <t>Lejeune, Justine</t>
  </si>
  <si>
    <t>361284</t>
  </si>
  <si>
    <t>PHYSIQUE; ENERGIE; SUPRACONDUCTIVITE; PROTECTION; ELECTRONIQUE; QUENCH</t>
  </si>
  <si>
    <t>Malko, Sasha</t>
  </si>
  <si>
    <t>361300</t>
  </si>
  <si>
    <t>BACTERIES; REPLICATION; DNAA; REPLISOME; MICROSCOPIE; E. COLI</t>
  </si>
  <si>
    <t>Loiselle, Audréanne</t>
  </si>
  <si>
    <t>361302</t>
  </si>
  <si>
    <t>Élaboration d'un cadre pour la restauration des milieux humides au Québec - Une alliance entre la recherche, la pratique et la gouvernance.</t>
  </si>
  <si>
    <t>SERG</t>
  </si>
  <si>
    <t>MILIEUX HUMIDES; RESTAURATION; PLANIFICATION DE LA CONSERVATION; ECOLOGIE VEGETALE; SERVICES ECOLOGIQUES; ECOLOGIE FONCTIONNELLE</t>
  </si>
  <si>
    <t>Ahaffai, Ali</t>
  </si>
  <si>
    <t>361307</t>
  </si>
  <si>
    <t>CLONAGE; PURIFICATION ; SYSTEME BACTERIEN; ESSAIS ENZYMATIQUES; INTERACTIONS PROTEINES PROTEINES; SUMOYLATION</t>
  </si>
  <si>
    <t>Bouchard, Pierre-Olivier</t>
  </si>
  <si>
    <t>361315</t>
  </si>
  <si>
    <t>ULTRASONS; COEUR; IMAGERIE; PROGRAMMATION; MICROBULLES; ULM</t>
  </si>
  <si>
    <t>Dufour, Érika</t>
  </si>
  <si>
    <t>361316</t>
  </si>
  <si>
    <t>BIOLOGIE MOLECULAIRE; INGENIERIE DE PROTEINES; PRODUCTION DE VIRUS; AAV; ULTRASON FOCALISE; BARRIERE HEMATO-ENCEPHALIQUE</t>
  </si>
  <si>
    <t>Rowley, Raphael</t>
  </si>
  <si>
    <t>361317</t>
  </si>
  <si>
    <t>ELECTRONIQUE; INTELLIGENCE ARTIFICIELLE; ARCHITECTURE D'ORDINATEUR; PROCESSEURS; MICROELECTRONIQUE; CIRCUITS</t>
  </si>
  <si>
    <t>Forteza, Rafael</t>
  </si>
  <si>
    <t>361322</t>
  </si>
  <si>
    <t xml:space="preserve">CONSERVATION; ECOLOGIE; HABITAT; RESTAURATION; RIVIERE; POISSON </t>
  </si>
  <si>
    <t>Massé, Alexandre</t>
  </si>
  <si>
    <t>361340</t>
  </si>
  <si>
    <t>MATERIAUX; FABRICATION ADDITIVE; METALLURGIE; TITANE; DIFFRACTION RAYONS X; STRESS RESIDUELS</t>
  </si>
  <si>
    <t xml:space="preserve">Beghdadi, Ikram </t>
  </si>
  <si>
    <t>361381</t>
  </si>
  <si>
    <t>PEDIATRIQUE; MEMBRES SUPERIEURS; 5 BARRES ; ROBOT; MECANISME; READAPTATION</t>
  </si>
  <si>
    <t>Comeau, Jacob</t>
  </si>
  <si>
    <t>361384</t>
  </si>
  <si>
    <t>APPRENTISSAGE AUTOMATIQUE; APPRENTISSAGE CONTINU; COMPRESSION D'ECHANTILLONS; INTELLIGENCE ARTIFICIELLE; RECONNAISSANCE AUTOMATIQUE DE LA PAROLE; RESEAUX DE NEURONES</t>
  </si>
  <si>
    <t>Fontaine, Catherine</t>
  </si>
  <si>
    <t>361397</t>
  </si>
  <si>
    <t>MATHEMATIQUES; PROBABILITE; THEORIE DES GRAPHES; GRAPHES ALETATOIRES; ALGORITHME DE RECONSTRUCTION DE RACINE; AMELIORATION DES BORNES</t>
  </si>
  <si>
    <t>Xia, Veronica</t>
  </si>
  <si>
    <t>361398</t>
  </si>
  <si>
    <t>INFORMATIQUE; INFORMATIQUE APPLIQUEE; INTELLIGENCE ARTIFICIELLE; INTERACTIONS HUMAIN-MACHINE; IA CENTREE SUR L'HUMAIN; CONTESTABILITE D'ALGORITHMES</t>
  </si>
  <si>
    <t>Merlier, Daria</t>
  </si>
  <si>
    <t>361402</t>
  </si>
  <si>
    <t>AIDE AU DEBOGAGE; LANGAGE MACHINE; VISUALISATION DE MEMOIRE; ANALYSE DE PROGRAMME; REPRESENTATION DE PROGRAMME; AUTOMATISATION</t>
  </si>
  <si>
    <t>Ménard, Louis-Pierre</t>
  </si>
  <si>
    <t>361409</t>
  </si>
  <si>
    <t>VISION ARTIFICIELLE; ANALYSE D'IMAGES; TRAITEMENT D'IMAGES; DETECTION DE CONTOURS; ANALYSE DE DONNEES FONCTIONNELLES; ANALYSE STATISTIQUE DE FORMES</t>
  </si>
  <si>
    <t>Castonguay, François</t>
  </si>
  <si>
    <t>361414</t>
  </si>
  <si>
    <t>Projet SATAQ – Santé et Adaptation des Travailleurs Agricoles du Québec face au changement climatique : évaluation des coûts</t>
  </si>
  <si>
    <t>IMPACT DES CHANGEMENTS CLIMATIQUES; STRATEGIES D?ADAPTATION; EVALUATION ECONOMIQUE; OPTIMISATION DYNAMIQUE; SANTE ET SECURITE AU TRAVAIL; TRAVAILLEURS AGRICOLES</t>
  </si>
  <si>
    <t>Beaudoin, Aurélie</t>
  </si>
  <si>
    <t>361430</t>
  </si>
  <si>
    <t>IRM; QBOLD; MODELISATION BIOPHYSIQUE; OXYGENATION CEREBRALE; OPTIMISATION PARAMETRIQUE; SIMULATION MONTE-CARLO</t>
  </si>
  <si>
    <t>Charbonneau, Galiane</t>
  </si>
  <si>
    <t>361462</t>
  </si>
  <si>
    <t>APPRENTISSAGE STATISTIQUE; VALEURS EXTREMES; MODELES GRAPHIQUES; DEPENDANCE STOCHASTIQUE; ARBRES LATENTS; LOIS DE PARETO MULTIVARIEES</t>
  </si>
  <si>
    <t>361463</t>
  </si>
  <si>
    <t>ANATOMIE COMPARATIVE; VERTEBRE; BIOMECANIQUE; MODELISATION 3D; IMAGERIE 3D; ZOOLOGIE</t>
  </si>
  <si>
    <t>Rochon, Hugo</t>
  </si>
  <si>
    <t>361464</t>
  </si>
  <si>
    <t>GAZ A EFFET DE SERRE; BILAN CARBONE; PORTEE 3; APPROVISIONNEMENTS; GESTION DES MATIERES RESIDUELLES; DEPLACEMENTS PROFESSIONNELS</t>
  </si>
  <si>
    <t>Pecoraro, Alicia</t>
  </si>
  <si>
    <t>361468</t>
  </si>
  <si>
    <t>CERVEAU; OBESITE ; IMAGERIE PAR RESONANCE MAGNETIQUE (IRM); ADIPOSITE VISCERALE; ARTERES CEREBRALES; VASCULARISATION CEREBRALE</t>
  </si>
  <si>
    <t>Léveillé, Hugo</t>
  </si>
  <si>
    <t>361479</t>
  </si>
  <si>
    <t>PHOTONIQUE; LASER; MODELISATION; APPRENTISSAGE-MACHINE; OPTIMISATION; RESEAUX DE BRAGG</t>
  </si>
  <si>
    <t xml:space="preserve">Castonguay , Chloé </t>
  </si>
  <si>
    <t>361494</t>
  </si>
  <si>
    <t>SANTE; DIABETE; RESISTANCE A L'INSULINE ; MALADIE ; INSULINE; STRUCTURE + BIOACTIVITE DE L'INSULINE</t>
  </si>
  <si>
    <t>361502</t>
  </si>
  <si>
    <t>Commission scolaire Kativik</t>
  </si>
  <si>
    <t>Larue-Grondin, Jérémi</t>
  </si>
  <si>
    <t>361521</t>
  </si>
  <si>
    <t>MILIEUX HUMIDES; TOURBIERES; RESTAURATION ECOLOGIQUE; ENVIRONNEMENT; BIODIVERSITE; CHANGEMENTS CLIMATIQUES</t>
  </si>
  <si>
    <t>Beaudoin, Arielle</t>
  </si>
  <si>
    <t>361531</t>
  </si>
  <si>
    <t>MIGRATION CELLULAIRE; REGULATION DE LA CHROMATINE; STRESS MECANIQUES; INVASION TUMORALE; INVADOPODES; MECANIQUE NUCLEAIRE</t>
  </si>
  <si>
    <t>Echchakoui, Said</t>
  </si>
  <si>
    <t>361533</t>
  </si>
  <si>
    <t>Intégration opérationnelle de la sélection génomique forestière, de la phytotechnologie de recyclage des eaux et de la biotechnologie microbienne pour accélérer la sélection des essences forestières résistantes à la sécheresse et atténuer les effets des changements climatiques.</t>
  </si>
  <si>
    <t xml:space="preserve">GENOMIQUE; SECHERESSE; CHANGEMENTS CLIMATIQUES; ADAPTATION; METAGENOMIQUE; RECYCLAGE DES EAUX </t>
  </si>
  <si>
    <t>Horn-Bourque, Delano</t>
  </si>
  <si>
    <t>361548</t>
  </si>
  <si>
    <t>INGENERIE; TECHNIQUE DE FABRICATION; BIOLOGIE; NANOMEDECINE; TRANSFECTION; NANOPARTICULE LIPIDIQUE</t>
  </si>
  <si>
    <t>Guertin-Picard, Émile</t>
  </si>
  <si>
    <t>361610</t>
  </si>
  <si>
    <t>MATHEMATIQUES; PHYSIQUE; PROGRAMMATION; ELECTROMAGNETISME; PHOTONIQUE; SIMULATION</t>
  </si>
  <si>
    <t>Chouinard, Caroline</t>
  </si>
  <si>
    <t>361611</t>
  </si>
  <si>
    <t>STRESS PSYCHOLOGIQUE; PERCEPTION DU RISQUE; CONTAMINANT ENVIRONNEMENTAL; RESIDUS MINIERS; AMIANTE; COMMUNAUTES</t>
  </si>
  <si>
    <t>Gerges, Joyce</t>
  </si>
  <si>
    <t>361620</t>
  </si>
  <si>
    <t xml:space="preserve">COMPORTEMENT DE RATS; PRISE DE DECISION; VARIABLES COGNITIVES; PARAMETRES; CODAGE; CONFIANCE </t>
  </si>
  <si>
    <t>Sivakolunthu, Vinuyan</t>
  </si>
  <si>
    <t>361639</t>
  </si>
  <si>
    <t>INTELLIGENCE ARTIFICIELLE; CNN; STABILITE NUMERIQUE; NEUROIMAGERIE; ENTRAINEMENT DISTRIBUE; APPRENTISSAGE PROFOND</t>
  </si>
  <si>
    <t>Marquis, Mathieu</t>
  </si>
  <si>
    <t>361644</t>
  </si>
  <si>
    <t>ASTROPHYSIQUE; MILIEU INTERSTELLAIRE; REGION HII; THERMODYNAMIQUE; PROGRAMMATION; TURBULENCE</t>
  </si>
  <si>
    <t>Desroches, Félix</t>
  </si>
  <si>
    <t>361645</t>
  </si>
  <si>
    <t>PHYSIQUE THEORIQUE; ETOILES A NEUTRONS; MODELE STANDARD; MATIERE NOIRE; AXIONS; INTERACTIONS PHOTONS-AXIONS</t>
  </si>
  <si>
    <t>Chow, Nicholas</t>
  </si>
  <si>
    <t>361654</t>
  </si>
  <si>
    <t xml:space="preserve">BACTERIES; GENETIQUE; EVOLUTION EXPERIMENTALE  ; VALEUR SELECTIVE; MUTATION SYNONYME; PSEUDOMONAS FLUORESCENS </t>
  </si>
  <si>
    <t>Mantha, Cassandra</t>
  </si>
  <si>
    <t>361662</t>
  </si>
  <si>
    <t>THERMOMETRE; RADIATION; FIBRE OPTIQUE; DOSIMETRIE; SCINTILLATEUR; IRM-LINAC</t>
  </si>
  <si>
    <t>El Khakani, Sami Charif</t>
  </si>
  <si>
    <t>361677</t>
  </si>
  <si>
    <t>SYSTEME LYMPHATIQUE; ATHEROSCLEROSE; LIPOPROTEINES ; VESICULES EXTRACELLULAIRES; PLAQUETTES; IMMUNOHISTOCHIMIE</t>
  </si>
  <si>
    <t>Rioux-Couture, Cassandra</t>
  </si>
  <si>
    <t>361697</t>
  </si>
  <si>
    <t>ECOLOGIE RETROSPECTIVE; CHANGEMENT CLIMATIQUE; HOLOCENE; FEUX; ENFEUILLEMENT; PEUPLIER</t>
  </si>
  <si>
    <t>Dupuis, Benoît-Joseph</t>
  </si>
  <si>
    <t>361704</t>
  </si>
  <si>
    <t>ONCOLOGIE; PLAQUE EPISCLERALES; MATERIAUX; IMPRESSION 3D; OUTIL NUMERIQUE; TRAITEMENT PERSONNALISE</t>
  </si>
  <si>
    <t>Simard, Jordan</t>
  </si>
  <si>
    <t>361710</t>
  </si>
  <si>
    <t>ROBOTIQUE; DIGITAL TWIN; SIMULATION; UNITY; CORRELATION; DEVELOPPEMENT LOGICIEL</t>
  </si>
  <si>
    <t>Audrey, Piette</t>
  </si>
  <si>
    <t>361716</t>
  </si>
  <si>
    <t>GEOGRAPHIE; GEOMORPHOLOGIE; HYDROGEOMORPHOLOGIE; RIVIERE; CARTOGRAPHIE; ANALYSE TEMPORELLE</t>
  </si>
  <si>
    <t>Frechette, Arianne</t>
  </si>
  <si>
    <t>361751</t>
  </si>
  <si>
    <t>ECOSYSTEME; FORET; LIDAR; DENDROCHRONOLOGIE; VOIRIE FORESTIERE; IMAGERIE SATELLITAIRE</t>
  </si>
  <si>
    <t>Hoff, Ann-Sophie</t>
  </si>
  <si>
    <t>361760</t>
  </si>
  <si>
    <t>1. PRECIPITATIONS HIVERNALES; 2. CONDITIONS ATMOSPHERIQUES; 3. MICROPHYSIQUE DES NUAGES; 4. FORMATION DE LIQUID CORE PELLETS; 5. MODELISATION; 6. GEL DE GOUTTES D'EAU</t>
  </si>
  <si>
    <t>Bureau, Coralie</t>
  </si>
  <si>
    <t>361773</t>
  </si>
  <si>
    <t>TECHNOLOGIE; EVOLUTION; MESURES BIOPHYSIOLOGIQUES; INTERACTION HUMAIN-TECHNOLOGIE; CERVEAU HUMAIN; COGNITION HUMAINE</t>
  </si>
  <si>
    <t>Savard, Claudia</t>
  </si>
  <si>
    <t>361784</t>
  </si>
  <si>
    <t>Colloque francophone pour les troubles de la personnalité, 4ème édition : Innover pour inclure davantage</t>
  </si>
  <si>
    <t>TROUBLES DE LA PERSONNALITE; DIVERSITE; INCLUSION; INTERVENTION PRECOCE; TRANSIDENTITE; NEURODIVERSITE</t>
  </si>
  <si>
    <t>Sayagh, Mohammed</t>
  </si>
  <si>
    <t>361786</t>
  </si>
  <si>
    <t>Une solution multi-agents pour assister les développeurs et les opérateurs logiciels dans la gestion de la configuration logicielle</t>
  </si>
  <si>
    <t>SOFTWARE ENGINEERING; EMPIRICAL SOFTWARE ENGINEERING; SOFTWARE MAINTENANCE AND EVOLUTION; RELEASE ENGINEERING; SOFTWARE CONFIGURATION; MINING SOFTWARE REPOSITORIES</t>
  </si>
  <si>
    <t>Montreuil, Antonin</t>
  </si>
  <si>
    <t>361795</t>
  </si>
  <si>
    <t>GEOPHYSIQUE; TOMOGRAPHIE; SISMIQUE; RESISTIVITE; ARGILE; GLISSEMENT</t>
  </si>
  <si>
    <t>Marion, Elodie</t>
  </si>
  <si>
    <t>361819</t>
  </si>
  <si>
    <t>Vivre une situation de placement en centre de réadaptation ou en foyer de groupe : quelles influences sur l’expérience scolaire?</t>
  </si>
  <si>
    <t>Bouchard, Frédéric</t>
  </si>
  <si>
    <t>361846</t>
  </si>
  <si>
    <t>Les tourbières nordiques : Puits de carbone en réponse à la disparition du pergélisol?</t>
  </si>
  <si>
    <t>CHANGEMENTS CLIMATIQUES; MILIEUX NORDIQUES; PERGELISOL; ECOSYSTEMES AQUATIQUES; TOURBIERES; CYCLES BIOGEOCHIMIQUES</t>
  </si>
  <si>
    <t>Noyes, Eleanor</t>
  </si>
  <si>
    <t>361849</t>
  </si>
  <si>
    <t>URBAN ECOLOGY; URBAN GREENSPACES; BIODIVERSITY CONSERVATION; SUSTAINABLE CITIES; USER INTERACTION RESEARCH; GAME DEVELOPMENT</t>
  </si>
  <si>
    <t>Beaudette, Audrey</t>
  </si>
  <si>
    <t>361861</t>
  </si>
  <si>
    <t>ECOLOGIE; AQUATIQUE; HERPETOLOGIE; FORESTERIE; ICHTYOLOGIE; INSECTES</t>
  </si>
  <si>
    <t>Villiard, Zachary</t>
  </si>
  <si>
    <t>361892</t>
  </si>
  <si>
    <t>ACOUSTIQUE; MOULE; COMPOSITE; POREUX; LIXIVIATION; FABRICATION</t>
  </si>
  <si>
    <t>Boies, Élodie</t>
  </si>
  <si>
    <t>361899</t>
  </si>
  <si>
    <t>ENVIRONNEMENTS COTIERS; PERIODE POSTGLACIERE; PALEOLIMNOLOGIE; CHANGEMENTS CLIMATIQUES; DIATOMES ; DISTRIBUTION DES ESPECES</t>
  </si>
  <si>
    <t>Cloutier-Bouchard, Mathieu</t>
  </si>
  <si>
    <t>361901</t>
  </si>
  <si>
    <t>SALVELINUS FRONTINALIS; HABITAT; COURS D'EAU INTERMITTENT; MILIEU FORESTIER; SUIVIS; DEBIT</t>
  </si>
  <si>
    <t>Forrester, Andrew</t>
  </si>
  <si>
    <t>361918</t>
  </si>
  <si>
    <t>NNUNET; MAMBA-SSM; MONAI; T1PRE T1POST FLAIR T2 CELL CBV_LC ; HPC; RADIOMIQUE</t>
  </si>
  <si>
    <t>361938</t>
  </si>
  <si>
    <t>La cartographie de l'interactome global des GTPases de la famille ARF révèle une organisation spatiale dans les voies de signalisation cellulaire</t>
  </si>
  <si>
    <t>Somers, Maxine</t>
  </si>
  <si>
    <t>361939</t>
  </si>
  <si>
    <t>CONSERVATION DE L'ENVIRONNEMENT; ECOLOGIE DES ESPECES ENVAHISSANTES;  ECHANTILLONNAGE DE POISSONS ROUGES; COGNITION DES ESPECES ENVAHISSANTES; TAUX D'ALIMENTATION MAXIMAL; GENERATION DE TURBIDITE DES POISSONS</t>
  </si>
  <si>
    <t>Montminy, Catherine</t>
  </si>
  <si>
    <t>361941</t>
  </si>
  <si>
    <t>CHANGEMENT CLIMATIQUE; MONTAGNE; GRADIENT ADIABATIQUE; REGIME THERMIQUE; PERGELISOL ALPIN; CHUTE DE BLOCS</t>
  </si>
  <si>
    <t>361961</t>
  </si>
  <si>
    <t>HARENG DE L'ATLANTIQUE; POPULATION; COHORTE; RECCRUTEMENT; CROISSANCE; OTOLITHES</t>
  </si>
  <si>
    <t>361973</t>
  </si>
  <si>
    <t>Rétroaction de programmation sensible à l'énergie pour le développement de logiciels durables</t>
  </si>
  <si>
    <t>DEVELOPPEMENT DE LOGICIELS; DEVELOPPEMENT DURABLE; PERFORMANCE DES LOGICIELS;  ENERGIE DES LOGICIELS; TESTS DE PERFORMANCE; REPRESENTATION DU CODE</t>
  </si>
  <si>
    <t>Desbiens, Camille</t>
  </si>
  <si>
    <t>361981</t>
  </si>
  <si>
    <t>ECOSYSTEMES; SUCCESSION ECOLOGIQUE; CERF DE VIRGINIE; CONSOMMATION VEGETALE; PLANTES SENTINELLES; REPONSE DE LA VEGETATION</t>
  </si>
  <si>
    <t>Douville, Éléonore</t>
  </si>
  <si>
    <t>361992</t>
  </si>
  <si>
    <t>ECOLOGIE; SUIVI DE DENSITE; DYNAMIQUES DE POPULATIONS; INTERACTIONS PREDATEURS/PROIES; SUCCES DE NIDIFICATION; BERNACHE DE HUTCHINS</t>
  </si>
  <si>
    <t xml:space="preserve">Acclassato, Franz-Frédérick </t>
  </si>
  <si>
    <t>361996</t>
  </si>
  <si>
    <t xml:space="preserve">ASSISTANT VIRTUEL ; GPT ; TRAITEMENT DU LANGAGE NATUREL ; AUTOMATION ; ASSERVISSEMENT ; SYSTEME DYNAMIQUE </t>
  </si>
  <si>
    <t>Sergerie, Mathilde</t>
  </si>
  <si>
    <t>362010</t>
  </si>
  <si>
    <t>SCIENCE DU BOIS; ARBRE; SOL; CROISSANCE; FORESTERIE URBAINE; ECOPHYSIOLOGIE</t>
  </si>
  <si>
    <t>Roy, Jacoby</t>
  </si>
  <si>
    <t>362018</t>
  </si>
  <si>
    <t>ACTIVITE NERVEUSE ET SYNAPTIQUE; MICRO ET NANOELECTRONIQUE; EXPLORATION DE DONNEES (DATA MINING); ANALYSE NUMERIQUE; SERVICES ET SOINS DE READAPTATION ; FONCTIONS EXECUTIVES</t>
  </si>
  <si>
    <t>Curodeau, Victor</t>
  </si>
  <si>
    <t>362040</t>
  </si>
  <si>
    <t>RESPIRATION; SANTE; FILTRAGE; MOUVEMENT; ELECTRONIQUE; PREVENTION</t>
  </si>
  <si>
    <t>Beaubois, Philippine</t>
  </si>
  <si>
    <t>362050</t>
  </si>
  <si>
    <t>NANOSTRUCTURE; CATALYSE; CO2; OPTIMISTAION; ADSORPTION; TRANSFORMATION</t>
  </si>
  <si>
    <t>Daoust, Marc-Kevin</t>
  </si>
  <si>
    <t>362065</t>
  </si>
  <si>
    <t>Deux enjeux philosophiques entourant la structure des recommandations issues du secteur public</t>
  </si>
  <si>
    <t>Grégoire, Olivier</t>
  </si>
  <si>
    <t>362078</t>
  </si>
  <si>
    <t>HYDROLOGIE; CHANGEMENT CLIMATIQUE; EVENEMENTS METEOROLOGIQUES EXTREMES; RIVIERE; QUALITE DE L'EAU; CONTAMINANTS</t>
  </si>
  <si>
    <t>Vandewynckele, Marion</t>
  </si>
  <si>
    <t>362090</t>
  </si>
  <si>
    <t>MODELISATION; SUIVI DE PARTICULES UNIQUES; INTERACTION MOLECULAIRES; PARTICULES PSEUDO-VIRALES; BARRIERE MUQUEUSE ; TRANSMISSION DE MALADIE</t>
  </si>
  <si>
    <t>Baxter, Elsa</t>
  </si>
  <si>
    <t>362095</t>
  </si>
  <si>
    <t>CLIMATE CHANGE; BIOMATERIALS; RADIATIVE COOLING; SILICA NANOPARTICLES; STOBER PROCESS; PROTEIN BASED COMPOSITES</t>
  </si>
  <si>
    <t xml:space="preserve">Rouleau-Desrochers, Christophe </t>
  </si>
  <si>
    <t>362114</t>
  </si>
  <si>
    <t>BIOLOGIE; ECOLOGIE DES COMMUNAUTES; FORESTERIE; PHYSIOLOGIE DES ARBRES; CHANGEMENT CLIMATIQUE; PHENOLOGIE</t>
  </si>
  <si>
    <t>Dahouda-Durand, Jade</t>
  </si>
  <si>
    <t>362123</t>
  </si>
  <si>
    <t>ARN; PREDICTION; STRUCTURES 2D; MOTIFS SURREPRESENTES; MC-FOLD; ELEMENTS STRUCTURELS COMMUNS</t>
  </si>
  <si>
    <t>Cantin, Donovan</t>
  </si>
  <si>
    <t>362140</t>
  </si>
  <si>
    <t>BENTHOS; ISOTOPES; INVERTEBRES; CHANGEMENTS CLIMATIQUES; RETRAIT GLACIAIRE; RESEAU TROPHIQUE</t>
  </si>
  <si>
    <t xml:space="preserve">Samson, Louis-Olivier </t>
  </si>
  <si>
    <t>362142</t>
  </si>
  <si>
    <t>CHIMIE VERTE; PRODUITS NATURELS; SAPONINES; SYNTHESE ORGANIQUE; THIOGLYCOSIDES; LIQUIDES IONIQUES</t>
  </si>
  <si>
    <t>Lavertu, Anthony</t>
  </si>
  <si>
    <t>362163</t>
  </si>
  <si>
    <t>BIOTECHNOLOGIES ; INTELLIGENCE ARTIFICIELLE ; THERAPIE COMBINEE; RESISTANCE BACTERIENNE ; ANTIBIOTIQUE; PEPTIDE ANTIMICROBIEN</t>
  </si>
  <si>
    <t>Sauvageau, Gérémy</t>
  </si>
  <si>
    <t>362165</t>
  </si>
  <si>
    <t>SACE; FABRICATION; MICRO-USINAGE; PRECISION; USINAGE; MATERIAUX</t>
  </si>
  <si>
    <t>Piedrahita, Eric David</t>
  </si>
  <si>
    <t>362170</t>
  </si>
  <si>
    <t>MARIN; GES; DIMINUTION; MELANGES; DIESEL; BIOCARBURANT</t>
  </si>
  <si>
    <t>362173</t>
  </si>
  <si>
    <t>Apprentissage de la résolution de problèmes séquentiels de prise de décision: application aux grilles électriques.</t>
  </si>
  <si>
    <t>OPTIMISATION STOCHASTIQUE; OPTIMISATION NON-LINEAIRE; OPTIMISATION EN TEMPS-REEL; GESTION DES OPERATIONS; RESEAUX ELECTRIQUES; ENERGIES RENOUVELABLES</t>
  </si>
  <si>
    <t>Côté, Jacob</t>
  </si>
  <si>
    <t>362192</t>
  </si>
  <si>
    <t>BIOLOGIE; BIO-INFORMATIQUE; VIRUS; MICROSCOPIE; MODELISATION; STRUCTURALE</t>
  </si>
  <si>
    <t>Dupuis, Laurent</t>
  </si>
  <si>
    <t>362215</t>
  </si>
  <si>
    <t>ENVIRONNEMENT; BIOPHYSIQUE; MICROSCOPIE; AUTOMATISATION; REACTION CELLULAIRE; FLUORESCENCE</t>
  </si>
  <si>
    <t>Garon, Ludovic</t>
  </si>
  <si>
    <t>362226</t>
  </si>
  <si>
    <t>OPTIQUE; ENVIRONNEMENT CONTROLE; MINES; INGENIERIE; MESURES; BUEE</t>
  </si>
  <si>
    <t>Pronovost, Loïc</t>
  </si>
  <si>
    <t>362277</t>
  </si>
  <si>
    <t>REVETEMENT NANOMETRIQUE; OPTIQUE; ANTIBUEE; MINE; ENVIRONNEMENT; TEST</t>
  </si>
  <si>
    <t>Abbott-Leduc, Cassia</t>
  </si>
  <si>
    <t>362279</t>
  </si>
  <si>
    <t>ARCTIQUE; RIVIERES; DEGEL DU PERGELISOL; EAU TROUBLE; MACROINVERTEBRES; ACIDE GRAS</t>
  </si>
  <si>
    <t>Devinat, Maxime</t>
  </si>
  <si>
    <t>362293</t>
  </si>
  <si>
    <t xml:space="preserve">PHYSIQUE; RUBAN SUPRA-CONDUCTEUR HAUTE TEMPEDATURE; CURENT FLOW DIVERTER (CFD); SUPRA-CONDUCTIVITEE; QUENCH; MESURE DE VITESSE DE PROPAGATION </t>
  </si>
  <si>
    <t>Bara, Maxim</t>
  </si>
  <si>
    <t>362326</t>
  </si>
  <si>
    <t>L'étude de l'importance de l'enzyme Parkin sur la santé mitochondriale dans le muscle squelettique</t>
  </si>
  <si>
    <t>Voicu, Dan</t>
  </si>
  <si>
    <t>362355</t>
  </si>
  <si>
    <t>GENIE BIOLOGIQUE; GENIE METABOLIQUE; BIOSYNTHESE; REGULATION DU FLUX METABOLIQUE; COMPOSES DE HAUTE VALEUR; PLATFORME DE PRODUCTION MICROBIENNE</t>
  </si>
  <si>
    <t>Brais, Maxim</t>
  </si>
  <si>
    <t>362359</t>
  </si>
  <si>
    <t>GEOMETRIE ALGEBRIQUE; GEOMETRIE COMPLEXE; ECLATEMENTS; ESPACE PROJECTIF PONDERE; CHAMPS DELIGNE-MUMFORD; ALGEBRES DE REESE</t>
  </si>
  <si>
    <t>Martel, Florence</t>
  </si>
  <si>
    <t>362396</t>
  </si>
  <si>
    <t>GRILLONS DOMESTIQUES; PROPRIETES STRUCTURALES; GELIFICATION; EXTRACTION PROTEIQUE; ISOLATION; MYOSINE</t>
  </si>
  <si>
    <t>Morin, Arnaud</t>
  </si>
  <si>
    <t>362407</t>
  </si>
  <si>
    <t>BIOMEDICAL; RADIOTHERAPIE; CANCER; ONCOLOGIE; MATERIAUX; MICROFLUIDIQUE</t>
  </si>
  <si>
    <t>Grenon, Marie Michèle</t>
  </si>
  <si>
    <t>362420</t>
  </si>
  <si>
    <t>Apprentissages en littératie et pratiques sociales en changement dans le cadre d’un projet d’art communautaire destiné à des femmes judiciarisées.</t>
  </si>
  <si>
    <t>Trigui, Yassine</t>
  </si>
  <si>
    <t>362440</t>
  </si>
  <si>
    <t>ROBOTIQUE; BIOCOMPATIBILITE; BIOMEDICAL; BIOMECANIQUE; SEMELLE; CAPTEURS</t>
  </si>
  <si>
    <t>Leclerc, Mélodie</t>
  </si>
  <si>
    <t>362445</t>
  </si>
  <si>
    <t>SYSTEME DE RECOMPENSE; REPONSE EMOTIONNELLE; PRISE DE DECISION; DILEMME EXPLORATION-EXPLOITATION; JEUX DE HASARD ET D'ARGENT; JEU PROBLEMATIQUE</t>
  </si>
  <si>
    <t>Freedman, Ryan</t>
  </si>
  <si>
    <t>362447</t>
  </si>
  <si>
    <t>COGNITIVE NEUROSCIENCE ; DEVELOPMENTAL NEUROSCIENCE ; EXECUTIVE FUNCTIONING ; SOCIO-ECONOMIC STATUS; FAMILY MICROSYSTEM; TRANSITION TO PUBERTY</t>
  </si>
  <si>
    <t>Zereik, Rita</t>
  </si>
  <si>
    <t>362451</t>
  </si>
  <si>
    <t>Rôle du Tyrosol et Hydroxytyrosol dans la prévention du processus d'athérosclérose</t>
  </si>
  <si>
    <t>MALADIE CARDIOVASCULAIRES; LDL/HDL; ANTIOXYDANTS; ATHEROSCLEROSE; TRANSPORT DU CHOLESTEROL; TYROSOL/HYDROXYTYROSOL</t>
  </si>
  <si>
    <t>Yahia, Lina</t>
  </si>
  <si>
    <t>362488</t>
  </si>
  <si>
    <t>Analyse et optimisation des tests génétiques.</t>
  </si>
  <si>
    <t>Tran, Hieu Nhan</t>
  </si>
  <si>
    <t>362505</t>
  </si>
  <si>
    <t>MODELE; APPRENTISSAGE MACHINE; INTELLIGENCE ARTIFICIEL; RESEAU DE NEURONES; BRUIT; CLASSIFICATION</t>
  </si>
  <si>
    <t>Olivier, Félix</t>
  </si>
  <si>
    <t>362527</t>
  </si>
  <si>
    <t>MATHEMATIQUES; MODELISATION MATHEMATIQUE; GEOMETRIE; RESEAUX; RESEAUX GEOMETRIQUES; RESEAUX HYPERBOLIQUES</t>
  </si>
  <si>
    <t>Herfray, Benjamin</t>
  </si>
  <si>
    <t>362533</t>
  </si>
  <si>
    <t>ASTROPHYSICS; HIGH ENERGY ASTROPHYSICS; NEUTRON STARS; WINDS; ATMOSPHERIC COMPOSITION; X-RAY BURSTS</t>
  </si>
  <si>
    <t>Rossignol-Garon, Christina</t>
  </si>
  <si>
    <t>362552</t>
  </si>
  <si>
    <t>AAV; THERAPIE GENIQUE; HYBRIDATION IN SITU; SABER-FISH; QUANTIFICATION; GENOME</t>
  </si>
  <si>
    <t>Verhaverbeke, Maxence</t>
  </si>
  <si>
    <t>362557</t>
  </si>
  <si>
    <t>INTELLIGENCE ARTIFICIELLE; TRAITEMENT AUTOMATIQUE DU LANGAGE; MODELES DE LANGAGE; JOURNALISME; FAUSSES NOUVELLES; 5W1H</t>
  </si>
  <si>
    <t>Vaillancourt-Vigneault, Elsa</t>
  </si>
  <si>
    <t>362579</t>
  </si>
  <si>
    <t>MODELISATION; BATHYMETRIE; MARNAGE HIVERNAL; LAC-RESERVOIR; EXONDATION; FRAYERES</t>
  </si>
  <si>
    <t>362580</t>
  </si>
  <si>
    <t>Evaluation d'impacts économiques des changements climatiques : que savons-nous et que retenir pour mesurer tous les coûts liés ?</t>
  </si>
  <si>
    <t>0CAS</t>
  </si>
  <si>
    <t>CHANGEMENT CLIMATIQUE; ANALYSE COUT-BENEFICE; SYNTHESE DE CONNAISSANCES; QUEBEC; ECONOMIE ; EVALUATION EX ANTE</t>
  </si>
  <si>
    <t>Diamant, Arthur</t>
  </si>
  <si>
    <t>362602</t>
  </si>
  <si>
    <t>AUTOMATISATION; IMAGERIE ; PIPETTAGE; ANALYSE D'IMAGES; IMAGERIE DE CONDENSATS BIOMOLECULAIRES; AUTOMATISATION DE PIPETTAGE</t>
  </si>
  <si>
    <t>362609</t>
  </si>
  <si>
    <t>OPTIMIZATION; DUALITY; INVERSE PROBLEMS; SENSITIVITY ANALYSIS; KULLBACK--LEIBLER DIVERGENCE; NEWTON'S METHOD</t>
  </si>
  <si>
    <t>362615</t>
  </si>
  <si>
    <t>ZOSTERE ; FLEUVE SAINT-LAURENT; LUMIERE; NUTRIMENTS; PERTURBATIONS; ECOPHYSIOLOGIE</t>
  </si>
  <si>
    <t>362621</t>
  </si>
  <si>
    <t>Conférence internationale et activités de rayonnement: Membres de l'entourage d'un proche ayant une dépendance (alcool, drogues, jeux de hasard et d'argent ou écrans)</t>
  </si>
  <si>
    <t>MEMBRE DE L'ENTOURAGE; CONFERENCE INTERNATIONALE; FORMATION; DEPENDANCE; TRANSFERT DES CONNAISSANCES; INTERVENTION</t>
  </si>
  <si>
    <t>Bartenstein, Mathis</t>
  </si>
  <si>
    <t>362631</t>
  </si>
  <si>
    <t>TRAITEMENT DU CANCER; RADIATION; MESURE DE DOSE; DOSIMETRIE PAR SCINTILLATION; DOSIMETRE HYBRIDE; PREUVE DE CONCEPT</t>
  </si>
  <si>
    <t>Courteau, Emilie</t>
  </si>
  <si>
    <t>362635</t>
  </si>
  <si>
    <t>L’anaphore pronominale et l’apprentissage de la lecture : mobilisation des connaissances en milieux éducatifs québécois francophones et anglophones</t>
  </si>
  <si>
    <t>Leading English Education and Resource Network [LEARN]</t>
  </si>
  <si>
    <t>PSYCHOLINGUISTIQUE; PSYCHOLOGIE EDUCATIONNELLE; LITERACIE; DEVELOPPEMENT DE LA LECTURE; GRAMMAIRE; MORPHOSYNTAXE</t>
  </si>
  <si>
    <t>Poulin, Guillaume</t>
  </si>
  <si>
    <t>362639</t>
  </si>
  <si>
    <t>SYNTHESE; GLUCIDES; FONCTIONNALISATION; ANTIBIOTIQUES; MONOTOPE; REGIOSELECTIVITE</t>
  </si>
  <si>
    <t>Honn-Khun, Sopheaktra</t>
  </si>
  <si>
    <t>362679</t>
  </si>
  <si>
    <t>1 RECHAUFFEMENT CLIMATIQUE ; 2 BIODIVERSITE; 3 SCIENCE CITOYENNE; 4 INSECTE; 5 ADN ENVIRONNEMENTAL (ADNE); 6 PISCINE</t>
  </si>
  <si>
    <t>Bouchard, François</t>
  </si>
  <si>
    <t>362683</t>
  </si>
  <si>
    <t>DYSTROPHIE MUSCULAIRE OCULOPHARYNGEE; GENETIQUE; POPULATION A EFFET FONDATEUR; BIO-INFORMATIQUE; MALADIE AUTOSOMALE DOMINANTE; EPIDEMIOLOGIE</t>
  </si>
  <si>
    <t>Boudreault, Pierre-Luc</t>
  </si>
  <si>
    <t>362706</t>
  </si>
  <si>
    <t>Validation des approches d'intelligence artificielle et d'apprentissage machine pour la conception, l'optimisation et la synthèse d'outils moléculaires visant à étudier et comprendre le rôle des protéases transmembranaires à sérine de type 2.</t>
  </si>
  <si>
    <t>OUTILS MOLECULAIRES PEPTIDOMIMETIQUES; SYNTHESE ORGANIQUE; SELECTIVITE ENZYMATIQUE; MODELISATION MOLECULAIRE; DESIGN ET SYNTHESE GUIDE PAR L'IA; ROLE DES PROTEASES A SERINE</t>
  </si>
  <si>
    <t>London-Nadeau, Kira</t>
  </si>
  <si>
    <t>362710</t>
  </si>
  <si>
    <t>Evaluating and implementing gender-affirming care in Québec: A cohort study and clinical capacity building strategy</t>
  </si>
  <si>
    <t>Gabrielle, Pratte</t>
  </si>
  <si>
    <t>362726</t>
  </si>
  <si>
    <t>Agir ensemble pour favoriser le développement de tous les enfants au Québec : un laboratoire vivant pour mieux soutenir les familles et les milieux de garde</t>
  </si>
  <si>
    <t>Arsenault, Thierry</t>
  </si>
  <si>
    <t>362740</t>
  </si>
  <si>
    <t>PRODUCTION; PRECIPITATION; GRAPHITE; FONTE; HYPEREUTECTIQUE; CRISTALLINITE</t>
  </si>
  <si>
    <t>Oyono-Montoki, Abel-Jimmy</t>
  </si>
  <si>
    <t>362754</t>
  </si>
  <si>
    <t>CONTAGION SOCIALE; MODELISATION MATHEMATIQUE; EPIDEMIOLOGIE; EQUATION DIFFERENTIELLE; SYSTEME COMPARTIMENTALE; PROPAGATION D'INFORMATION</t>
  </si>
  <si>
    <t>Davis, Tessa</t>
  </si>
  <si>
    <t>362786</t>
  </si>
  <si>
    <t>MECHANISM DESIGN; ECONOMIC EFFICIENCY; MULTIUNIT AUCTION; VOLUNTARY CARBON MARKETS; ASCENDING BID AUCTION; CLINCHING AUCTION</t>
  </si>
  <si>
    <t>Clancy, Eva</t>
  </si>
  <si>
    <t>362796</t>
  </si>
  <si>
    <t>GEOLOGIE; ANALYSE; DONNEES; RESSOURCES; PHOSPHORE; FLUX</t>
  </si>
  <si>
    <t>Mercier, Rémi</t>
  </si>
  <si>
    <t>362801</t>
  </si>
  <si>
    <t>SCIENCE DE L'ATMOSPHERE; ANALYSE DE DONNEES; MODELE NUMERIQUE; BUDGET ENERGETIQUE; IMAGERIE SATELLITE MODIS ET CALIOP; CALCUL DE HAUTEUR DES NUAGES</t>
  </si>
  <si>
    <t>Chen, Simon</t>
  </si>
  <si>
    <t>362811</t>
  </si>
  <si>
    <t>GEOMETRIE DIFFERENTIELLE; ANALYSE SUR LES VARIETES; MEILLEURES CONSTANTES; ESPACES DE SOBOLEV D'ORDRE QUELCONQUE; INEGALITES DE SOBOLEV; INEGALITES DE HARDY</t>
  </si>
  <si>
    <t>Danthine, Eléonore</t>
  </si>
  <si>
    <t>362826</t>
  </si>
  <si>
    <t>Ambitions de croissance des entrepreneur·e·s : une étude des effets de la santé mentale et de la conciliation de la vie professionnelle et personnelle en fonction du genre.</t>
  </si>
  <si>
    <t>ENTREPRENEURIAT; AMBITIONS DE CROISSANCE; CONCILIATION TRAVAIL - FAMILLE; SANTE MENTALE; GENRE; PROSPERITE ECONOMIQUE</t>
  </si>
  <si>
    <t>Shannon, Emily</t>
  </si>
  <si>
    <t>362827</t>
  </si>
  <si>
    <t>PROGRAMMING; COMPUTER ANIMATION; PHYSICS; PHYSICS BASED ANIMATION; CHARACTER ANIMATION; DEEP REINFORCEMENT LEARNING</t>
  </si>
  <si>
    <t>Blier, Siena</t>
  </si>
  <si>
    <t>362864</t>
  </si>
  <si>
    <t>ECOLOGIE; MULTISTRESSEUR; PHYSIOLOGIE; POISSONS; ELEVAGE; PREDATION</t>
  </si>
  <si>
    <t>Vlahos, Emilia</t>
  </si>
  <si>
    <t>362876</t>
  </si>
  <si>
    <t>PHYSIQUE QUANTIQUE; INFORMATIQUE QUANTIQUE; OMBRES CLASSIQUES; CIRCUITS QUANTIQUES; ATTENUATION DU BRUIT; BRUIT DEPENDANT DE LA PORTE</t>
  </si>
  <si>
    <t>Sheehy, Étienne</t>
  </si>
  <si>
    <t>362885</t>
  </si>
  <si>
    <t>SUPRACONDUCTEURS; CAMPAGNE DE MESURE; SOURCE DE COURANT PULSEE; RUBANS A HAUTE TEMPERATURE CRITIQUE; CARACTERISTIQUE E-J; DISTRIBUTION DU COURANT CRITIQUE</t>
  </si>
  <si>
    <t>Bierman, Michaela</t>
  </si>
  <si>
    <t>362892</t>
  </si>
  <si>
    <t>ZEBRA FINCH; BEHAVIOUR; HABITUATION; DISCRIMINATION; SOCIAL RECOGNITION; NOREPINEPHRINE</t>
  </si>
  <si>
    <t>Lepage, Mathieu</t>
  </si>
  <si>
    <t>362904</t>
  </si>
  <si>
    <t>CHIMIE METALLOSUPRAMOLECULAIRE; COMPLEXES DE COORDINATION ; ASSEMBLES MULTIMETALLIQUES; SYNTHESE ET CARACTERISATION; PROPRIETES PHOTOPHYSIQUES ET REDOX; MATERIAUX FONCTIONNELS</t>
  </si>
  <si>
    <t>Allard, Sophie</t>
  </si>
  <si>
    <t>362909</t>
  </si>
  <si>
    <t>MATERIAUX; BIOCOMPATIBILITE; MECANIQUE; CARDIOVASCULAIRE; NANOTUBE DE CARBONE; DEPOT CHIMIQUE EN PHASE VAPEUR</t>
  </si>
  <si>
    <t>Vetrici, Sophia</t>
  </si>
  <si>
    <t>362911</t>
  </si>
  <si>
    <t xml:space="preserve">TECHNIQUES DE MODELISATION INFORMATIQUE ; AMARRAGE MOLECULAIRE; ENERGIE LIBRE DE LIASON; COMPLEXES BIOPOLYMERE-LIGAND; SIMULATION DE DYNAMIQUE MOLECULAIRE; APTAMERES ADN </t>
  </si>
  <si>
    <t>St-Pierre, Kélianne</t>
  </si>
  <si>
    <t>362919</t>
  </si>
  <si>
    <t>PLANTES; ECOLOGIE; MILIEUX HUMIDES; LITTORAL; DELIMITATION; REVEGETALISATION</t>
  </si>
  <si>
    <t>Bédard, Camille</t>
  </si>
  <si>
    <t>362924</t>
  </si>
  <si>
    <t>La majorité des mutations de résistance aux azoles dans la cible médicamenteuse de Candida albicans confèrent une résistance croisée sans coût sur la valeur adaptative.</t>
  </si>
  <si>
    <t>Drouin, Nicolas</t>
  </si>
  <si>
    <t>362931</t>
  </si>
  <si>
    <t>DOSIMETRIE; DOSIMETRIE 3D; DOSIMETRIE A SCINTILLATION; VOLUME SCINTILLANT; RECONSTRUCTION TOMOGRAPHIQUE; APPRENTISSAGE PROFOND</t>
  </si>
  <si>
    <t>Tremblay, Alexandre</t>
  </si>
  <si>
    <t>362940</t>
  </si>
  <si>
    <t>CUBE; MOBILE; SAISIE DE TEXTE; LUDIQUE; APPRENTISSAGE; PROGRAMMATION</t>
  </si>
  <si>
    <t>Zadigue-Dubé, Élyse</t>
  </si>
  <si>
    <t>362941</t>
  </si>
  <si>
    <t>CERVELLET; NEURODEGENERESCENCE ; DEVELOPMENT; FACTEUR NEUROTROPHIQUE; ATAXIE SPINOCEREBELLEUSE; PROTEOMIQUE</t>
  </si>
  <si>
    <t>Buccella, Sofia</t>
  </si>
  <si>
    <t>362942</t>
  </si>
  <si>
    <t>COGNITIVE NEUROSCIENCE; DEVELOPMENTAL NEUROSCIENCE; EXECUTIVE FUNCTIONING; SOCIO-ECONOMIC STATUS; FAMILY MICROSYSTEM; TRANSITION TO PUBERTY</t>
  </si>
  <si>
    <t>Trana, Rusvir</t>
  </si>
  <si>
    <t>362953</t>
  </si>
  <si>
    <t>CELLULE SOUCHE; MICROFABRICATION; HYDROGEL; CULTURE CELLULAIRE; ORGANOIDE; SPHEROIDES DES CELLULES</t>
  </si>
  <si>
    <t>Lemay, Julien</t>
  </si>
  <si>
    <t>362959</t>
  </si>
  <si>
    <t>ESPECES ; AQUATIQUE; POISSONS; CHIMIE; OTOLITHES; ISOTOPIE</t>
  </si>
  <si>
    <t>Bernier, Audréanne</t>
  </si>
  <si>
    <t>362962</t>
  </si>
  <si>
    <t>RADIO-ASTRONOMIE; TELESCOPE; COSMOLOGIE; SIMULATIONS; HERA; CALIBRATION</t>
  </si>
  <si>
    <t>Xavier, Isabel</t>
  </si>
  <si>
    <t>362982</t>
  </si>
  <si>
    <t>BIOIMPEDANCE; MICROELECTRONIQUE; BIOINSTRUMENTATION; TOMOGRAPHIE; CAPTEUR PHYSIOLOGIQUE; APPRENTISSAGE MACHINE</t>
  </si>
  <si>
    <t>362985</t>
  </si>
  <si>
    <t>Développement d’un procédé de production de « masse noire » de qualité issue de batteries lithium-ion à usage domestique : Étude préliminaire de faisabilité et des impacts socioéconomiques et environnementaux associés à la mise en opération d’une usine à Shawinigan</t>
  </si>
  <si>
    <t>PILES USEES; MINERAUX CRITIQUES ET STRATEGIQUES (MCS); RECUPERATION DE MCS; USINE DE RECYCLAGE; IMPACT SOCIALE; POLITIQUES PUBLIQUES</t>
  </si>
  <si>
    <t>Nkindi, Lesly</t>
  </si>
  <si>
    <t>362988</t>
  </si>
  <si>
    <t>PHYSIOLOGICAL CHANGES; INSULIN/IGF-1 SIGNALING (IIS); MITOTIC FIDELITY; STRESS RESPONSE; DAF-16/FOXO; GERMLINE DEFECTS</t>
  </si>
  <si>
    <t>Lavoie, Francis</t>
  </si>
  <si>
    <t>363013</t>
  </si>
  <si>
    <t>OPTIMISATION; APPLICATION WEB; API REST; PYTHON; PROGRAMMATION LINEAIRE; SUPER INFIRMIERES</t>
  </si>
  <si>
    <t>Saheb, Malik</t>
  </si>
  <si>
    <t>363021</t>
  </si>
  <si>
    <t>LOGICIEL; DEVELOPPEMENT; WEB; BASE DE DONNEES; CLOUD; ENTREPOT DE DONNEES</t>
  </si>
  <si>
    <t>Van Oorschot, Elizabeth</t>
  </si>
  <si>
    <t>363033</t>
  </si>
  <si>
    <t>INFORMATIQUE; CRYPTOGRAPHIE;  CHAINE DE BLOCS; CONNAISSANCE-NULLE; SNARK; PLONK</t>
  </si>
  <si>
    <t>Beaucaire, Guillaume</t>
  </si>
  <si>
    <t>363034</t>
  </si>
  <si>
    <t>TOXICAMANIE; NEURONE; CANAUX IONIQUE; KV1.2; PROTEINE CHAPERONNE; SIGMA-1R</t>
  </si>
  <si>
    <t>Vigeland, Anna</t>
  </si>
  <si>
    <t>363051</t>
  </si>
  <si>
    <t xml:space="preserve">Stage auprès du Centre de recherche, d'innovation et de transfert en arts du cirque (CRITAC) </t>
  </si>
  <si>
    <t xml:space="preserve">RECHERCHE APPLIQUEE AUX ARTS CU CIRQUE; METHODOLOGIES QUALITATIVES; INNOVATION SOCIALE; SAVOIRS INCARNES; SAVOIRS EXPERIENTIELS; RECHERCHE-CREATION </t>
  </si>
  <si>
    <t>Cartier, Raphaël</t>
  </si>
  <si>
    <t>363053</t>
  </si>
  <si>
    <t>HYDROGEOMORPHOLOGIE; SAUMON ATLANTIQUE; DEBIT; BIOLOGIE; CROISSANCE; GESTION DES PLANS D'EAU</t>
  </si>
  <si>
    <t>363060</t>
  </si>
  <si>
    <t>Associations entre l'engagement civique des parents, les croyances négatives envers l'engagement civique et les attitudes et comportements civiques futurs des jeunes</t>
  </si>
  <si>
    <t>363065</t>
  </si>
  <si>
    <t>Analyse directe de l'effondrement sismique des anciens revêtements de maçonnerie pour réduire les pertes socio-économiques</t>
  </si>
  <si>
    <t>INGENIERIE DES STRUCTURES; EFFONDREMENT; PERTES SISMIQUES; MACONNERIE; MODELISATION NUMERIQUE; BATIMENTS EXISTANTS</t>
  </si>
  <si>
    <t>Lapierre, Laura</t>
  </si>
  <si>
    <t>363069</t>
  </si>
  <si>
    <t>MOUCHE SOLDAT NOIRE; RESIDUS DE CREVETTES; VALORISATION; ACTIVITE ANTI-PROTEOLYTIQUE; DIGESTIBILITE; ESSAIS IN VITRO</t>
  </si>
  <si>
    <t>Soucy-Giguère, Éléonore</t>
  </si>
  <si>
    <t>363081</t>
  </si>
  <si>
    <t>CHANGEMENTS PLANETAIRES; CLIMAT; PRESSIONS ANTHROPIQUES; INFRASTRUCTURES PORTUAIRES; PALEOCEANOGRAPHIE; BAIE DE BAFFIN</t>
  </si>
  <si>
    <t>Batmaz, Anil Ufuk</t>
  </si>
  <si>
    <t>363091</t>
  </si>
  <si>
    <t>Améliorer l'exactitude, la précision et l'expérience utilisateur dans les applications de planification chirurgicale en réalité virtuelle.</t>
  </si>
  <si>
    <t>REALITE VIRTUELLE; PLANIFICATION CHIRURGICALE; EXACTITUDE ET PRECISION; PERFORMANCES DU MOTEUR; INTERFACES UTILISATEUR 3D; EXPERIENCE UTILISATEUR</t>
  </si>
  <si>
    <t>Wang, Qingsong</t>
  </si>
  <si>
    <t>363106</t>
  </si>
  <si>
    <t>Développement d'un groupe motopropulseur électrique innovant à engrenage magnétique sans contact</t>
  </si>
  <si>
    <t>SYSTEME DE PROPULSION ELECTRIQUE INTEGRE; GROUPE MOTOPROPULSEUR SANS CONTACT; ENGRENAGE MAGNETIQUE ; HAUTE DENSITE DE PUISSANCE; HAUTE EFFICACITE; ENTRAINEMENT DISTRIBUE</t>
  </si>
  <si>
    <t>Breuzin, Loïc</t>
  </si>
  <si>
    <t>363117</t>
  </si>
  <si>
    <t>CONTRAINTES BIOMECANIQUES; REGION LOMBAIRE; MODELISATION; ELECTROMYOGRAPHIE; TRAITEMENT DE SIGNAL; MANIPULATION DE BETAIL</t>
  </si>
  <si>
    <t>Turgeon, Marellie</t>
  </si>
  <si>
    <t>363167</t>
  </si>
  <si>
    <t>La prestation de soins médicaux auprès des patients vulnérables : concilier les principes éthiques d'autonomie et de bienfaisance.</t>
  </si>
  <si>
    <t>Mcvetty, Sofia</t>
  </si>
  <si>
    <t>363190</t>
  </si>
  <si>
    <t>ORGANIC SYNTHESIS; COMPUTATIONAL MODELING; AIR-FREE CHEMISTRY; LIGAND DESIGN; N-HETEROCYCLIC CARBENES; N-HETEROCYCLIC ISOCYANIDES</t>
  </si>
  <si>
    <t>Gagné, Olivier</t>
  </si>
  <si>
    <t>363191</t>
  </si>
  <si>
    <t>OPTIMISATION; APPLICATION WEB; API; PYTHON; PROGRAMATION LINEAIRE; SUPER-INFIRMIERE</t>
  </si>
  <si>
    <t>Donnelly-Provost, Myreille</t>
  </si>
  <si>
    <t>363207</t>
  </si>
  <si>
    <t>AGING; SENSORIMOTOR ; MULTITASKING; POSTURAL CONTROL ; LEISURE ACTIVITIES; BALANCE</t>
  </si>
  <si>
    <t>Cardin, Yanic</t>
  </si>
  <si>
    <t>363215</t>
  </si>
  <si>
    <t>ELECTROMAGNETISME; OPTIMISATION; QUANTIQUE; PHOTONS; CONVERTISSEUR; OPTIQUE NON LINEAIRE</t>
  </si>
  <si>
    <t>Shi, Anna</t>
  </si>
  <si>
    <t>363247</t>
  </si>
  <si>
    <t>BIOMEDICAL; NEUROSCIENCE; ORGANOIDES; INGENIERIE; FABRICATION; CERVEAU</t>
  </si>
  <si>
    <t>363260</t>
  </si>
  <si>
    <t>Conception et ingénierie au niveau atomique de catalyseurs électrochimiques à ultra-faible teneur en Pt sur des assemblages électrodes-membranes pour les piles à combustible à membrane échangeuse de protons</t>
  </si>
  <si>
    <t>PILE A COMBUSTIBLE A MEMBRANE ECHANGEUSE; ASSEMBLAGE D'ELECTRODES A MEMBRANE; ELECTROCATALYSEURS; FAIBLE NIVEAU DE METAUX PRECIEUX; REACTION DE REDUCTION DE L'OXYGENE; PULVERISATION</t>
  </si>
  <si>
    <t>Potvin, Vincent</t>
  </si>
  <si>
    <t>363268</t>
  </si>
  <si>
    <t>CLIMAT; LIMNOLOGIE; LAC; CYANOBACTERIE; NUTRIMENTS; CHLOROPHYLLE</t>
  </si>
  <si>
    <t>Sun, Yitao</t>
  </si>
  <si>
    <t>363272</t>
  </si>
  <si>
    <t>BIOINFORMATICS; BIO-DATABASES; MACHINE LEARNING; PROTEIN-PROTEIN INTERACTIONS (PPIS); SHORT LINEAR INTERACTION MOTIFS (SLIMS); LINEAR MOTIF PREDICTION</t>
  </si>
  <si>
    <t>Lafond, Félix</t>
  </si>
  <si>
    <t>363273</t>
  </si>
  <si>
    <t>BIOMECANIQUE; CASIERS DE HOMARD; ERGONOMIE; MODELE; CONTRAINTES MECANIQUES; TRAITEMENT DE DONNEES</t>
  </si>
  <si>
    <t>Pyton, Sarah</t>
  </si>
  <si>
    <t>363293</t>
  </si>
  <si>
    <t>IRRIGATION; SATELLITE; EVAPOSTRANSPIRATION; MODELE DE CORRELATION; NDVI; COEFFICIENT DE CULTURE</t>
  </si>
  <si>
    <t>Laforme, Charlie</t>
  </si>
  <si>
    <t>363306</t>
  </si>
  <si>
    <t>CONSERVATION ; MODELISATION; HABITAT; CARIBOU DE LA GASPESIE; DISPONIBILITE ALIMENTAIRE; MICRO-CLIMAT</t>
  </si>
  <si>
    <t>Lagrandeur, Raphael</t>
  </si>
  <si>
    <t>363307</t>
  </si>
  <si>
    <t>FORET BOREALE; BIODIVERSITE; AMENAGEMENT ECOSYSTEMIQUE; SUCCESSION VEGETALE; DENDROMICROHABITAT; ENTOMOLOGIE FORESTIERE</t>
  </si>
  <si>
    <t>Ha, Dat</t>
  </si>
  <si>
    <t>363313</t>
  </si>
  <si>
    <t>FLUIDES; TRANSFER DE CHALEUR; CONVECTION; METHODES NUMERIQUES; COMPUTATIONAL FLUID DYNAMICS (CFD); METHODES D'ORDRE ELEVE</t>
  </si>
  <si>
    <t>Rahman, Neil</t>
  </si>
  <si>
    <t>363328</t>
  </si>
  <si>
    <t>MATHEMATIQUES; THEORIE DES GRAPHES; COLORATION DE GRAPHE; THEOREME DES QUATRE COULEURS; MINEURS DE GRAPHES; FONCTION EXTREMALE</t>
  </si>
  <si>
    <t>Déry, Axel</t>
  </si>
  <si>
    <t>363370</t>
  </si>
  <si>
    <t>Les préférences des Québécois envers la redistribution: l'exception canadienne?</t>
  </si>
  <si>
    <t>Western University</t>
  </si>
  <si>
    <t>Olivier, Loïc</t>
  </si>
  <si>
    <t>363378</t>
  </si>
  <si>
    <t>PROTOTYPAGE; INTEGRATION; MICROELECTRONIQUE; MINIATURISATION; BIO-IMPEDANCE; CIRCUITS IMPRIMES</t>
  </si>
  <si>
    <t>Jugault, Océane</t>
  </si>
  <si>
    <t>363386</t>
  </si>
  <si>
    <t>Stage pour la promotion de la recherche au collégial au sein de l'Association pour la recherche au Collégial</t>
  </si>
  <si>
    <t>RECHERCHE; COLLEGIAL; COMMUNICATION DE LA RECHERCHE; TRANSMISSION DES CONNAISSANCES ; SCIENCES DU TRANSFERT DES CONNAISSANCES; METHODOLOGIE DE LA RECHERCHE</t>
  </si>
  <si>
    <t>363392</t>
  </si>
  <si>
    <t>La relation avec les parents à l'adolescence et la dépendance aux médias sociaux à l'âge adulte : Liens longitudinaux et analyses de médiation.</t>
  </si>
  <si>
    <t>Allard, Amélie</t>
  </si>
  <si>
    <t>363399</t>
  </si>
  <si>
    <t>INTERACTIONS PLANTES-VIRUS; BIOLOGIE MOLECULAIRE; VIROLOGIE; BIOLOGIE VEGETALE; PROTEOMIQUE; NICOTIANA BENTHAMIANA</t>
  </si>
  <si>
    <t>Paquette, Courtney</t>
  </si>
  <si>
    <t>363444</t>
  </si>
  <si>
    <t>Lois de mise à l'échelle neuronale optimales en termes de calcul pour les algorithmes d'apprentissage</t>
  </si>
  <si>
    <t>THEORIE DE L'APPRENTISSAGE AUTOMATIQUE; OPTIMISATION STOCHASTIQUE; PROBABILITE HAUTE DIMENSION; ALGORITHMES D'APPRENTISSAGE; THEORIE DES LOIS D'ECHELLE; APPRENTISSAGE DES CARACTERISTIQUES</t>
  </si>
  <si>
    <t>Zhang, Kori</t>
  </si>
  <si>
    <t>363464</t>
  </si>
  <si>
    <t>ENVIRONMENT; BIOMATERIAU; BIOLOGIE; DURABILITE; MYCELIUM; MYCO-MATERIAUX</t>
  </si>
  <si>
    <t>Briand, Timothee</t>
  </si>
  <si>
    <t>363466</t>
  </si>
  <si>
    <t>HYDROLOGIE; PHOTOGRAMETRIE; BARRAGE; GLISSEMENT DE TERRAIN; COURS D'EAU; INSTABILITE D'UN BARRAGE TEMPORAIRE</t>
  </si>
  <si>
    <t>363475</t>
  </si>
  <si>
    <t>SCIENCE; NATURE; GEOLOGIE; HYDROGEOLOGIE; PERGELISOL; PHOTOGRAMMETRIE</t>
  </si>
  <si>
    <t>Lamara, Mebarek</t>
  </si>
  <si>
    <t>363503</t>
  </si>
  <si>
    <t xml:space="preserve">Le rôle de la génétique et de l'épigénétique dans l'adaptation des peupliers mâles et femelles aux changements climatiques au Canada </t>
  </si>
  <si>
    <t>GENOMICS; EPIGENETICS; ADAPTATION; CLIMATE CHANGE; ASPEN; DROUGHT</t>
  </si>
  <si>
    <t>Lepage, Frédéric</t>
  </si>
  <si>
    <t>363519</t>
  </si>
  <si>
    <t>INFORMATIQUE QUANTIQUE; THEORIE DE L'INFORMATION; CRYPTOGRAPHIE QUANTIQUE; NON-LOCALITE QUANTIQUE; MESURES DE NON-LOCALITE; REDUCTIONS ENTRE JEUX NON-LOCAUX</t>
  </si>
  <si>
    <t>Bédard, Virginie</t>
  </si>
  <si>
    <t>363524</t>
  </si>
  <si>
    <t>Maillage EDI : pour une meilleure intégration des talents</t>
  </si>
  <si>
    <t>INNOVATION; TALENTS; INTELLIGENCE ARTIFICIELLE; EQUITE DIVERSITE INCLUSION; ECOSYSTEME; STRATEGIE</t>
  </si>
  <si>
    <t>Ducharme, Emily</t>
  </si>
  <si>
    <t>363535</t>
  </si>
  <si>
    <t>COGNITION; CA1; MODELE MURIN; HIPPOCAMPE; SIGMA-1R; STEREOTAXIE</t>
  </si>
  <si>
    <t>Trachsel-Bourbeau, Anjara</t>
  </si>
  <si>
    <t>363577</t>
  </si>
  <si>
    <t>PARTICULES; CALORIMETRE; PROTOTYPE; RESOLUTION; PIONS; DHCAL</t>
  </si>
  <si>
    <t>Pradet, Corinne</t>
  </si>
  <si>
    <t>363594</t>
  </si>
  <si>
    <t>ECOLOGIE AVIAIRE; BIOLOGIE AVIAIRE; ECOLOGIE COMPORTEMENTALE; ECOLOGIE MARINE; PHYSIOLOGIE ANIMALE; ECOPHYSIOLOGIE</t>
  </si>
  <si>
    <t>Bouchard, Léa</t>
  </si>
  <si>
    <t>363651</t>
  </si>
  <si>
    <t>OUTILS DE DEVELOPPEMENT; DESIGN; AUTOMATISATION; UNREAL ENGINE; MATRICES; GRAPHE</t>
  </si>
  <si>
    <t>Abudoreg, Ameer</t>
  </si>
  <si>
    <t>363672</t>
  </si>
  <si>
    <t>Revêtements durs conçus pour une meilleure résistance à l'érosion par les gouttelettes d'eau</t>
  </si>
  <si>
    <t xml:space="preserve">RESISTANCE; MATERIAL ; EROSION ; HARD COATINGS; DESIGN; WATER </t>
  </si>
  <si>
    <t>Renaud, Olivier</t>
  </si>
  <si>
    <t>363684</t>
  </si>
  <si>
    <t>FORET BOREALE; ECOLOGIE; ORNITHOLOGIE; HABITAT; ESPECE MENACEE; GRIVE DE BICKNELL</t>
  </si>
  <si>
    <t>Moosavi-Khoonsari, Elmira</t>
  </si>
  <si>
    <t>363685</t>
  </si>
  <si>
    <t>Développement de données thermodynamiques et physicochimiques pour un meilleur contrôle des verres céramique à multi-composants</t>
  </si>
  <si>
    <t>VERRE CERAMIQUE; OXYDE METALLIQUE; TRAITEMENT A HAUTE TEMPERATURE; SIMULATION THERMODYNAMIQUE; DIAGRAMME DE PHASES; RECYCLAGE</t>
  </si>
  <si>
    <t>St-Amour, Félix</t>
  </si>
  <si>
    <t>363688</t>
  </si>
  <si>
    <t>ENVIRONNEMENT; APPAREIL DE MESURE; GLACIOLOGIE; ELECTRONIQUES; PHYSIQUE; MECANIQUE</t>
  </si>
  <si>
    <t>Mejia Ruiz, Valeria</t>
  </si>
  <si>
    <t>363689</t>
  </si>
  <si>
    <t>DIVERSITE DES CICADELLES RAVAGEUSES; CHANGEMENTS CLIMATIQUES; PARASITOIDES; CHAMPS DE FRAISES; PESTICIDES; PIEGES COLLANTS</t>
  </si>
  <si>
    <t>Séguin, Élisabeth</t>
  </si>
  <si>
    <t>363691</t>
  </si>
  <si>
    <t>PLAN PROJECTIF; EQUATIONS DIOPHANTIENNES; FAMILLE DE COURBES ELLIPTIQUES; RANGS DE COURBES ELLIPTIQUES; POINTS DE TORSION; CRYPTOGRAPHIE</t>
  </si>
  <si>
    <t>Laurin, Anne-Frederic</t>
  </si>
  <si>
    <t>363700</t>
  </si>
  <si>
    <t>DIABETE TYPE 1; GENIE TISSULAIRE; CULTURE CELLULAIRE DYNAMIQUE; VASCULARISATION; IMPRESSION 3D INTEGREE; CELLULES SOUCHES</t>
  </si>
  <si>
    <t>363731</t>
  </si>
  <si>
    <t>Déclaration obligatoire des événements indésirables médicamenteux chez les patients suivis dans le
registre panquébécois Vision C+ (DECLARE-VISIONC+)</t>
  </si>
  <si>
    <t>1. HEART FAILURE; 3. PATIENT SAFETY; 5. MANDATORY REPORTING; 2. PHARMACOVIGILANCE; 4. ADVERSE DRUG EVENTS; 6. HF-REGISTRIES</t>
  </si>
  <si>
    <t>Boily, Gabrielle</t>
  </si>
  <si>
    <t>363793</t>
  </si>
  <si>
    <t>INTELLIGENCE ARTIFICIELLE; RECHERCHE; PROCESSUS COGNITIFS; METACOGNITION; CHARGE MENTALE; MEMOIRE</t>
  </si>
  <si>
    <t>Gao, Jerry</t>
  </si>
  <si>
    <t>363818</t>
  </si>
  <si>
    <t>BIOLOGIE; DEVELOPPEMENT; EMBRYOLOGIE; TUBE NEURALE; CLAUDIN 3; TURBOID</t>
  </si>
  <si>
    <t>Drissi, Yasmine</t>
  </si>
  <si>
    <t>363827</t>
  </si>
  <si>
    <t>DEPENDENCY MANAGEMENT; CHATGPT USE CASES; PROMPT ENGINEERING; CODE UPDATE; CODE MIGRATION; CODE TROUBLESHOOTING</t>
  </si>
  <si>
    <t>Jun Xiao, Jun</t>
  </si>
  <si>
    <t>363840</t>
  </si>
  <si>
    <t>MICRO-CT; MUSEUM ARTIFACT INFORMATION PRESERVATION; DEEP-LEARNING (U-NET); VIRTUAL REALITY; 3D-IMAGING; INSTANCE AND SEMANTIC SEGMENTATION</t>
  </si>
  <si>
    <t>Linaje-Ferrel, Héctor Gabriel</t>
  </si>
  <si>
    <t>363844</t>
  </si>
  <si>
    <t>INGENIERIE; ENVIRONNEMENT; MICROBIOLOGIE; BIOREACTEUR; SULFURE D?HYDROGENE ; MICROBIOTE INTESTINAL</t>
  </si>
  <si>
    <t>Landry, Anne-Laurence</t>
  </si>
  <si>
    <t>363853</t>
  </si>
  <si>
    <t>NUTRITION; GROSSESSE; RYTHME CIRCADIEN; APPORT ENERGETIQUE; SANTE; MALADIES CHRONIQUES</t>
  </si>
  <si>
    <t>James, Megan</t>
  </si>
  <si>
    <t>363863</t>
  </si>
  <si>
    <t>TRANSPORT; TRANSPORT PUBLIC; TRANSPORT ACTIF;  RAIL LEGER; MARCHABILITE; VIEILLIR EN PLACE</t>
  </si>
  <si>
    <t>363867</t>
  </si>
  <si>
    <t>Suivi spatio-temporel et modélisation hsitorique des changements litoraux de l'est du Saint-Laurent</t>
  </si>
  <si>
    <t>EROSION COTIERE; ECOSYSTEME COTIER; TELEDETECTION; INTERFEROMETRIE RADAR ; ANALYSE FREQUENTIELLE ; MODELISATION SPATIO-TEMPORELLE</t>
  </si>
  <si>
    <t>Kieran, Alexei</t>
  </si>
  <si>
    <t>363869</t>
  </si>
  <si>
    <t>SCIENCE; CHIMIE; ORGANIQUE; CATALYSE; PHOTOCATALYSE; AMINE</t>
  </si>
  <si>
    <t>Soucy-Cardoso, Gabriela</t>
  </si>
  <si>
    <t>363882</t>
  </si>
  <si>
    <t>ECOLOGIE; FORESTERIE; ZOOPLANCTON; AQUATIQUE; PHYSICO-CHIMIE; INVENTAIRE</t>
  </si>
  <si>
    <t>Chiriac, Catalina</t>
  </si>
  <si>
    <t>363951</t>
  </si>
  <si>
    <t xml:space="preserve">SYNTHESE ; MEDICAMENTS; ANTIBACTERIEN; ANTICANCEREUX ; BIGUANIDE; BACTERIES </t>
  </si>
  <si>
    <t>Heymans, Estelle</t>
  </si>
  <si>
    <t>363995</t>
  </si>
  <si>
    <t>INSECTE; ABEILLES; REPRODUCTION; REINES; CONDITIONS METEOROLOGIQUES; VOLS DE FECONDATION</t>
  </si>
  <si>
    <t>Beaulieu, Noémie</t>
  </si>
  <si>
    <t>363996</t>
  </si>
  <si>
    <t>Transition à la parentalité et sexualité: Outiller les parents et intervenants en périnatalité</t>
  </si>
  <si>
    <t>DEVIS MIXTE; TRANSITION A LA PARENTALITE; COUPLE; SEXUALITE; BIEN-ETRE SEXUEL; SENS DE LA SEXUALITE</t>
  </si>
  <si>
    <t>Ziter, Carly</t>
  </si>
  <si>
    <t>364051</t>
  </si>
  <si>
    <t>Comment la structure du paysage urbain impacte le changement climatique, les services écosystémiques et la biodiversité?</t>
  </si>
  <si>
    <t>URBAN ECOLOGY; BIODIVERSITY; ECOSYSTEM SERVICES; URBAN FOREST; MULTIFUNCTIONALITY; SUSTAINABLE CITIES</t>
  </si>
  <si>
    <t>Martel, Ulrich</t>
  </si>
  <si>
    <t>364052</t>
  </si>
  <si>
    <t>Cartes d'enneigement à haute résolution spatiale sur demande pour Akulivik grâce à l'intelligence artificielle: vers la prédiction d'évènements extrêmes au Nunavik dans un contexte de changements climatiques</t>
  </si>
  <si>
    <t>Bourses Action climatique</t>
  </si>
  <si>
    <t>BCC</t>
  </si>
  <si>
    <t>CHANGEMENTS CLIMATIQUES; INTELLIGENCE ARTIFICIELLE; MODELISATION; NUNAVIK; NEIGE; COMMUNAUTES INUITES</t>
  </si>
  <si>
    <t>Changhong Cao, Changhong</t>
  </si>
  <si>
    <t>364111</t>
  </si>
  <si>
    <t>Batterie solide longue durée avec stabilité mécanique améliorée aux interfaces d’électrode</t>
  </si>
  <si>
    <t>NANOMECANIQUE; BATTERIE A SEMI-CONDUCTEURS; CARACTERISATIONS IN SITU; ELECTROCHIMIE; PROPRIETE MECANIQUE;  MICROSCOPIE A FORCE ATOMIQUE</t>
  </si>
  <si>
    <t>Michael, Dufour</t>
  </si>
  <si>
    <t>364127</t>
  </si>
  <si>
    <t xml:space="preserve">Les questionnements identitaires de genre chez les adolescents : Portrait de leurs besoins et de ceux de leurs parents, et lignes directrices d'intervention pour les intervenants </t>
  </si>
  <si>
    <t>Elnimer, Nesma</t>
  </si>
  <si>
    <t>364170</t>
  </si>
  <si>
    <t>Vers une nouvelle forme d'éducation à l'architecture et à l'urbanisme communautaire</t>
  </si>
  <si>
    <t>ARCHITECTURAL EDUCATION; SPATIAL ? SOCIETAL DESIGN; URBAN PLANNING MANAGEMENT; COMMUNITY ? RESPONSIVE ; SOCIO-ENVIRONMENTAL SUSTAINABILITY ; ARCHITECTURAL RESEARCH METHODS</t>
  </si>
  <si>
    <t>Guigueno, Mélanie</t>
  </si>
  <si>
    <t>364419</t>
  </si>
  <si>
    <t>Cognition spatiale et spécialisation écologique chez des corvidés sauvages ayant une dépendance croissante à la nourriture entreposée</t>
  </si>
  <si>
    <t>ECOLOGIE DU MOUVEMENT; COGNITION SPATIALE; STOCKAGE DES ALIMENTS; CASSE-NOISETTE DE CLARK; SPECIALISATION DE NICHE; SUIVI PAR GPS</t>
  </si>
  <si>
    <t>Larocque-Laliberté, Raven</t>
  </si>
  <si>
    <t>364431</t>
  </si>
  <si>
    <t>S'engager pour la santé et le bien-être des communautés autochtones: une étude de médecine en prévention cardiovasculaire</t>
  </si>
  <si>
    <t>SANTE AUTOCHTONE; PREVENTION; INTERACTIONS SANTE MENTALE-PHYSIQUE; SANTE CARDIOVASCULAIRE; SANTE MENTALE; SANTE DE LA FEMMES</t>
  </si>
  <si>
    <t>364433</t>
  </si>
  <si>
    <t>Maintenir une activité physique régulière tout au long de la vie pour renforcer notre résilience face à la hausse des températures mondiales</t>
  </si>
  <si>
    <t>Gill, Joannie</t>
  </si>
  <si>
    <t>364505</t>
  </si>
  <si>
    <t>Projet de recherche en sciences infirmières pour chercheuse novice ilnu</t>
  </si>
  <si>
    <t>DECOLONISATION; SECURITE CULTURELLE; FORMATION; PEUPLES AUTOCHTONES; SANTE; INFIRMIERE</t>
  </si>
  <si>
    <t>Thibeault, Vincent</t>
  </si>
  <si>
    <t>364540</t>
  </si>
  <si>
    <t>L'hypothèse de bas rang des systèmes complexes</t>
  </si>
  <si>
    <t>Silvestro, Roberto</t>
  </si>
  <si>
    <t>364596</t>
  </si>
  <si>
    <t>Asynchronie partielle des sources et puits de carbone dans les forêts de conifères à l'échelle temporelle intra-annuelle</t>
  </si>
  <si>
    <t>Le Mouel, Maëlys</t>
  </si>
  <si>
    <t>364826</t>
  </si>
  <si>
    <t>Evolution de la Turbidité dans l’estuaire fluvial du Saint-Laurent face à l’augmentation du niveau marin</t>
  </si>
  <si>
    <t>MECANIQUE DES FLUIDES; HYDRODYNAMIQUE; INTERACTIONS ESTUARIENNES; PROCESSUS COTIERS ET FLUVIAUX; MODELISATION NUMERIQUE 3D; ESTUAIRE FLUVIAL DU SAINT-LAURENT</t>
  </si>
  <si>
    <t>Ghafouri, Mohsen</t>
  </si>
  <si>
    <t>365073</t>
  </si>
  <si>
    <t>Vers des Réseaux Électriques Plus Résilients : Mécanismes de Cyber-Sécurité pour les Systèmes de Contrôle à Grande Échelle</t>
  </si>
  <si>
    <t>SYSTEME DE CONTROLE A GRANDE ECHELLE; CYBERSECURITE; L'ESTIMATION D'ETAT DYNAMIQUE; DETECTION ET ATTENUATION DES ATTAQUES; RESEAUX ANTAGONISTES GENERATIFS; STABILITE</t>
  </si>
  <si>
    <t>365146</t>
  </si>
  <si>
    <t xml:space="preserve">Transmission des impacts et évaluation des coûts d’adaptation aux changements climatiques dans la chaine d’approvisionnement de légumes et fruits frais produits au Québec </t>
  </si>
  <si>
    <t>Marchés nationaux de capitaux et produits</t>
  </si>
  <si>
    <t>CHAINE AGROALIMENTAIRE; IMPACTS CHANGEMENTS CLIMATIQUES ; COUTS DE L'ADAPTATION; ADAPTATION STRUCTURANTE; APPROCHE PARTICIPATIVE; PRODUCTION MARAICHERE</t>
  </si>
  <si>
    <t>365195</t>
  </si>
  <si>
    <t>Microscope multimodale de la structure et la fonction synaptique guidée par l'IA et l'astrophysique</t>
  </si>
  <si>
    <t>MICROSCOPIE; APPRENTISSAGE PROFOND; TRAITEMENT DE SIGNAL; ASTROPHYSIQUE; SYNAPSES; VIEILLISSEMENT</t>
  </si>
  <si>
    <t>Myriam, Landry</t>
  </si>
  <si>
    <t>365345</t>
  </si>
  <si>
    <t>Principes et modes de gouvernance territoriale w8banakis (abénaquis).</t>
  </si>
  <si>
    <t>PREMIERES NATIONS; TERRITOIRE; GOUVERNANCE AUTOCHTONE; ABENAQUIS; IDENTITES; NDAKINA</t>
  </si>
  <si>
    <t>Danneryolles, Victor</t>
  </si>
  <si>
    <t>365862</t>
  </si>
  <si>
    <t>Transformations de la composition forestière dans les forêts boréales mixtes soumises à une forte influence humaine : une analyse de la région de Rouyn-Noranda de 1910 à 2020 (Québec, Canada)</t>
  </si>
  <si>
    <t>365908</t>
  </si>
  <si>
    <t>Perspectives sur l’accès et la qualité des services psychosociaux en cancer du sein : une étude qualitative sur l’expérience avant et durant la pandémie de la COVID-19</t>
  </si>
  <si>
    <t>365911</t>
  </si>
  <si>
    <t>Cryogel d'alginate clic mucoadhésif pour l'imagerie gastrique</t>
  </si>
  <si>
    <t>HYDROGEL; IMAGERIE PHOTOACOUSTIQUE; IMAGERIE FLUORESCENCE; COLORANT; PH; ALGINATE</t>
  </si>
  <si>
    <t>Jabbarzadeh, Armin</t>
  </si>
  <si>
    <t>366195</t>
  </si>
  <si>
    <t>Passage aux Services de Bus Publics à Émissions Nulles</t>
  </si>
  <si>
    <t>SYSTEMES DE TRANSPORT URBAIN; DEVELOPPEMENT DURABLE; BUS A EMISSIONS NULLES; LOGISTIQUE; OPTIMISATION; CONCEPTION ET MODELISATION DE RESEAUX</t>
  </si>
  <si>
    <t>366254</t>
  </si>
  <si>
    <t>Pratiques professionnelles de mise en découvrabilité de la musique au Québec</t>
  </si>
  <si>
    <t>NUMERIQUE; MUSIQUE; DECOUVRABILITE; QUEBEC; ALGORITHMES; PRATIQUES PROFESSIONNELLES</t>
  </si>
  <si>
    <t>Soubra, Racha</t>
  </si>
  <si>
    <t>366730</t>
  </si>
  <si>
    <t>Comment accroître la responsabilité de la pharmacovigilance grâce à un outil numérique dans les pays à revenus faibles et intermédiaires? Une étude mixte sur l’application mobile Med Safety au Liban</t>
  </si>
  <si>
    <t xml:space="preserve">INNOVATION RESPONSABLE EN SANTE; PHARMACOVIGILANCE; OUTIL NUMERIQUE; INSTITUTIONALISATION; PAYS A REVENUS FAIBLES ET INTERMEDIAIRES; CADRE CONCEPTUAL </t>
  </si>
  <si>
    <t>Gautam, Shuva</t>
  </si>
  <si>
    <t>366776</t>
  </si>
  <si>
    <t>Évaluation de l'Impact du Changement Climatique sur l'Infrastructure de Transport et les Chaînes d'Approvisionnement de l'Industrie Forestière : Analyse Coût-Bénéfice des Stratégies d'Atténuation</t>
  </si>
  <si>
    <t>CHAINES D'APPROVISIONNEMENT; INFRASTRUCTURE DE TRANSPORT; INDUSTRIE FORESTIERE; CHANGEMENTS CLIMATIQUES; COUT-BENEFICE; STRATEGIES D'ATTENUATION</t>
  </si>
  <si>
    <t>Drapeau Picard, André-Philippe</t>
  </si>
  <si>
    <t>367107</t>
  </si>
  <si>
    <t>Drapeau Picard AP. 2024. Inventaire de papillons de jour (Papilionoidea) au bois de Brossard : portrait et tendances. Le Naturaliste canadien 148:3-8.</t>
  </si>
  <si>
    <t>Aucune affiliation universitaire</t>
  </si>
  <si>
    <t>Pesant, Gilles</t>
  </si>
  <si>
    <t>367249</t>
  </si>
  <si>
    <t>Organisation du congrès «International Joint Conference on Artificial Intelligence» au Palais des congrès de Montréal en août 2025</t>
  </si>
  <si>
    <t>Club des Ambassadeurs du Palais des congrès de Montréal</t>
  </si>
  <si>
    <t>SOCI</t>
  </si>
  <si>
    <t>INFORMATIQUE; INTELLIGENCE ARTIFICIELLE; APPRENTISSAGE AUTOMATIQUE; VISION PAR ORDINATEUR; TRAITEMENT DE LA LANGUE NATURELLE; ROBOTIQUE</t>
  </si>
  <si>
    <t>367676</t>
  </si>
  <si>
    <t xml:space="preserve">Fortant, Elsa. « Dancefloor, prédrink et after : la construction d’une oreille techno par l’expérience collective et le corps au sein de la scène techno montréalaise. » Les Cahiers de la Société québécoise de recherche en musique, volume 23, numéro 1, printemps 2022, p. 53–64. </t>
  </si>
  <si>
    <t>Cusson, Pier-Olivier</t>
  </si>
  <si>
    <t>368196</t>
  </si>
  <si>
    <t>Article scientifique,  Cusson, P.-O., Hammill, M.O., Bordeleau, X. &amp; Pelletier, F. 2023. Les phoques et la banquise : réponses comportementales contrastées face aux changements des conditions de glace du golfe du Saint-Laurent. Climatoscope, 5: 60-65.</t>
  </si>
  <si>
    <t>Mayrand, Sophie</t>
  </si>
  <si>
    <t>368346</t>
  </si>
  <si>
    <t>1- Développer une compétence numérique chez les personnes aînées par la conception, l’implantation et l’évaluation d’un jeu sérieux : favoriser un vieillissement actif de la population québécoise 
2- Accompagner les aîné-e-s dans le développement de leur compétence numérique par la conception d'un bac à sable :  favoriser un vieillissement actif de la population québécoise</t>
  </si>
  <si>
    <t>368371</t>
  </si>
  <si>
    <t>8e conférence biennale de la Société Nord-Américaine d'Endocrinologie Comparée (SNAEC) 2025</t>
  </si>
  <si>
    <t>ENDOCRINOLOGIE COMPAREE; ENDOCRINOLOGIE ENVIRONNEMENTALE; MODE?LES ANIMAUX NON MAMMIFE?RES; ENDOCRINOLOGIE E?VOLUTIVE; ENDOCRINOLOGIE BIOMEDICALE; BIOLOGIE CELLULAIRE</t>
  </si>
  <si>
    <t>Levac, Danielle</t>
  </si>
  <si>
    <t>368465</t>
  </si>
  <si>
    <t xml:space="preserve">Implantation des technologies interactives en réadaptation pédiatrique : un transfert de savoirs traditionnels dans la francophonie </t>
  </si>
  <si>
    <t xml:space="preserve">MOBILISATION DES CONNAISSANCES; RECHERCHE PARTICIPATIVE; READAPTATION PEDIATRIQUE; TECHNOLOGIES INTERACTIVES; REALITE VIRTUELLE ; COMMUNAUTE DE PRATIQUE </t>
  </si>
  <si>
    <t>Rahimaly, Sarah</t>
  </si>
  <si>
    <t>368496</t>
  </si>
  <si>
    <t>Implantation de pratiques favorisant l'engagement dans les occupations personnellement importantes pour les personnes vivant avec un trouble neurocognitif majeur: Comment soutenir les intervenant.es et des gestionnaires d'une résidence privée pour personnes aînées?</t>
  </si>
  <si>
    <t>Hermawan, Hendra</t>
  </si>
  <si>
    <t>370573</t>
  </si>
  <si>
    <t>Matériaux de haute performance et de nouvelle génération pour les implants dentaires : Résolution des défis de biocompatibilité et de complications cliniques</t>
  </si>
  <si>
    <t>ALLIAGE HAUTE ENTROPIE; IMPLANT DENTAIRE; ELECTROCHIMIE; BIOCOMPATIBILITE; CORROSION; METALLURGIE</t>
  </si>
  <si>
    <t>370703</t>
  </si>
  <si>
    <t>Granikov, Vera</t>
  </si>
  <si>
    <t>370960</t>
  </si>
  <si>
    <t>Apprendre ensemble pour une meilleure santé</t>
  </si>
  <si>
    <t>LITTERATIE EN SANTE; ENGAGEMENT COMMUNAUTIARE; COMMUNICATION SCIENTIFIQUE; APPRENTISSAGE COLLABORATIF; RECHERCHE-ACTION PARTICIPATIVE; SANTE COMMUNAUTAIRE</t>
  </si>
  <si>
    <t>Rochat, Désirée</t>
  </si>
  <si>
    <t>371609</t>
  </si>
  <si>
    <t>La vie des archives afro-descendantes et les vies afro-descendantes dans les archives : Apprendre du militantisme informationnel des communautés noires à Montréal</t>
  </si>
  <si>
    <t>CONNAISSANCE; MILITANTISME COMMUNAUTAIRE; COMMUNAUTES AFRO-DESCENDANTES; CIRCULATION DES SAVOIRS; PRODUCTION DES SAVOIRS; DIASPORA NOIRE</t>
  </si>
  <si>
    <t>Teodoro, Jose</t>
  </si>
  <si>
    <t>371765</t>
  </si>
  <si>
    <t xml:space="preserve">44e Congrès annuel de l’Association Américaine de Virologie (ASV) </t>
  </si>
  <si>
    <t>VIROLOGY; INFECTIOUS DISEASE; VACCINES; PANDEMIC PREPARATIONS; MICROBIOLOGY; INTERNATIONAL MEETING</t>
  </si>
  <si>
    <t>371818</t>
  </si>
  <si>
    <t>Développement de biohydrogels radiopaques pour le traitement endovasculaire des pathologies vasculaires et du cancer</t>
  </si>
  <si>
    <t>RADIOLOGIE D'INTERVENTION; AGENTS EMBOLISANTS; BIOPOLYMERES; CANCER; BIOMASSE; HYDROGELS</t>
  </si>
  <si>
    <t>Nembot, Nelie Angele</t>
  </si>
  <si>
    <t>371887</t>
  </si>
  <si>
    <t>Impact de la pollution atmosphérique sur la santé infantile: une étude sur le Québec</t>
  </si>
  <si>
    <t>POLLUTION ATMOSPHERIQUE; PARTICULES FINES; QUEBEC; EVALUATION D'IMPACT; FEUX DE FORET; POIDS A A NAISSANCE</t>
  </si>
  <si>
    <t>372019</t>
  </si>
  <si>
    <t>Programme de recherche sur l’impact des caractéristiques individuelles, relationnelles et organisationnelles sur
la santé, la performance et la vie privée des travailleurs.</t>
  </si>
  <si>
    <t>Girard, Philippe</t>
  </si>
  <si>
    <t>372087</t>
  </si>
  <si>
    <t>L'autodétermination complète des peuples autochtones au Canada par une approche pluri-juridique et sur le fondement de la
Obligatoirement en français Obligatoirement en français gouvernance plurinormative.</t>
  </si>
  <si>
    <t xml:space="preserve">DROIT; GOUVERNANCE; AUTODETERMINATION; PREMIERES NATIONS; PLURIJURIDISME; COMPARAISON DIACHRONIQUE </t>
  </si>
  <si>
    <t>Tokpanou, Sonagnon Olivier</t>
  </si>
  <si>
    <t>372615</t>
  </si>
  <si>
    <t>Modélisation des réseaux trophiques marins arctiques au Nunavik : consultation et retour sur la co-construction des modèles basés sur les connaissances écologiques et traditionnelles des Nunavimmiut.</t>
  </si>
  <si>
    <t>ECOSYSTEMES MARINS COTIERS; CONNAISSANCES TRADTIONNELLES; DEVELOPPEMENT DURABLE; CHANGEMENT CLIMATIQUE; CO-CONSTRUCTION DE MODELE; SECURITE ALIMENTAIRE</t>
  </si>
  <si>
    <t>Esparza Aponte, Astrid Clarissa</t>
  </si>
  <si>
    <t>372876</t>
  </si>
  <si>
    <t>Recommandations pour la gestion des micro-réseaux hybrides au Québec : Vers une transition énergétique durable dans les régions éloignées</t>
  </si>
  <si>
    <t>ENERGIE RENOUVELABLE; SYSTEME DE GESTION DE L'ENERGIE; MICRO-RESEAUX HYBRIDES; REGIONS ELOIGNEES; EMISSIONS DE GAZ A EFFET DE SERRE; OPTIMISATION MULTIOBJECTIF</t>
  </si>
  <si>
    <t>Lefay, Galaad</t>
  </si>
  <si>
    <t>372918</t>
  </si>
  <si>
    <t>Innovation municipale : catalyseur de changements entre dynamiques sociales et spécificités locales</t>
  </si>
  <si>
    <t>SERM</t>
  </si>
  <si>
    <t>RECHERCHE APPLIQUEE; CO-CONSTRUCTION; ANALYSE DE L'ACTIVITE; INNOVATION SOCIALE; TRANSMISSION DES SAVOIRS; TRANSFERT DES INNOVATIONS</t>
  </si>
  <si>
    <t>Hatem, Marie</t>
  </si>
  <si>
    <t>373209</t>
  </si>
  <si>
    <t>Congrès de la Chaire Internationale Mukwege – Cinquième édition : « Mettre fin aux violences basées sur le genre :
autonomisation des femmes et développement durable »</t>
  </si>
  <si>
    <t>VIOLENCE BASEE SUR LE GENRE; VIOLENCE SEXUELLE; AUTONOMISATION DES FEMMES; DROITS DES FEMMES; SANTE DES FEMMES; DEVELOPPEMENT DURABLE</t>
  </si>
  <si>
    <t>Achim, Alexis</t>
  </si>
  <si>
    <t>373275</t>
  </si>
  <si>
    <t>Silvilaser 2025: technologie et science de pointe en numérisation laser appliquée aux forêts</t>
  </si>
  <si>
    <t>TELEDETECTION; LASERS; FORETS; ECOLOGIE FORESTIERE; AMENAGEMENT FORESTIER; LIDAR</t>
  </si>
  <si>
    <t xml:space="preserve">Naud, Héloïse </t>
  </si>
  <si>
    <t>373478</t>
  </si>
  <si>
    <t>SOUFFLERIE; FABRICATION; EJECTEUR; MODELISATION; PROGRAMMATION; AVION</t>
  </si>
  <si>
    <t>Abdalbari, Farah</t>
  </si>
  <si>
    <t>373524</t>
  </si>
  <si>
    <t>Analyse et communication de l'impact de la recherche sur le cancer</t>
  </si>
  <si>
    <t>Société de recherche sur le cancer [SRC]</t>
  </si>
  <si>
    <t xml:space="preserve">AURANOFIN; EPITHELIAL OVARIAN CANCER ; APOPTOSIS; REACTIVE OXYGEN SPECIES; THIOREDOXIN REDUCTASE; CHEMOTHERAPY </t>
  </si>
  <si>
    <t>White, Bob</t>
  </si>
  <si>
    <t>373741</t>
  </si>
  <si>
    <t>Immigration, l’intégration et les relations interculturelles au Québec</t>
  </si>
  <si>
    <t>COMMUNICATION INTERCULTURELLE; POLITIQUES MUNICIPALES; PLURALISME; APPROCHES SYSTEMIQUES; INCLUSION; VILLES INTERCULTURELLES</t>
  </si>
  <si>
    <t>Beaumont, Nayla</t>
  </si>
  <si>
    <t>373745</t>
  </si>
  <si>
    <t>RAPTORS; BIOLOGGING; REPRODUCTION; NEST SURVEYS; ARCTIC; ECOLOGY</t>
  </si>
  <si>
    <t>Gemme, Ghyslain</t>
  </si>
  <si>
    <t>373918</t>
  </si>
  <si>
    <t>Caractérisation des parties prenantes de la filière des cuirs et fourrures écoresponsables du Québec et des boucles d’économie circulaire entre celles-ci.</t>
  </si>
  <si>
    <t>Cégep de Saint-Félicien</t>
  </si>
  <si>
    <t>373924</t>
  </si>
  <si>
    <t>Surveillance de la santé des femmes ayant eu une chirurgie bariatrique et de la santé de leur nouveau-né au Québec</t>
  </si>
  <si>
    <t>Koubaa, Nesrine</t>
  </si>
  <si>
    <t>373997</t>
  </si>
  <si>
    <t>Demande de bourse Tremplin pour un stage dans un milieu de travail non académique : Le Centre d'expertise en santé de Sherbrooke</t>
  </si>
  <si>
    <t>INNOVATION EN SANTE; UTILISABILITE DE LA TECHNOLOGIE; PERSONNES AINEES; AUTONOMIE; HABITUDES DE VIE ACTIVE; SANTE MUSCULOSQUELETTIQUE</t>
  </si>
  <si>
    <t>Roy, Alexis</t>
  </si>
  <si>
    <t>374052</t>
  </si>
  <si>
    <t>OPTIQUE; QUANTIQUE; PHOTONIQUE; MAGNETOMETRIE; CENTRES NV; ODMR</t>
  </si>
  <si>
    <t>Almasri, Jana</t>
  </si>
  <si>
    <t>374053</t>
  </si>
  <si>
    <t xml:space="preserve">La création artistique professionnelle, un privilège exclusif? Étude de la perspective immigrante sur l'art et sur la culture </t>
  </si>
  <si>
    <t>Aubin, Mercédès</t>
  </si>
  <si>
    <t>374080</t>
  </si>
  <si>
    <t>CHYS</t>
  </si>
  <si>
    <t>374089</t>
  </si>
  <si>
    <t>Le projet Communauté-Familles : l’ACAF pour soutenir l’empowerment des familles et promouvoir une société bienveillante pour les enfants et les parents.</t>
  </si>
  <si>
    <t>Programme de recherche sur les familles et les milieux de vie favorables à leur épanouissement</t>
  </si>
  <si>
    <t>0MFR</t>
  </si>
  <si>
    <t>ACTION COMMUNAUTAIRE AUTONOME FAMILLE; ORGANISMES COMMUNAUTAIRES FAMILLE; COMMUNAUTE ET ENVIRONNEMENT FAVORABLE; FAMILLES, PARENTS ET ENFANTS; EMPOWERMENT ET PARTICIPATION; BESOINS ET SOUTIEN DES FAMILLES</t>
  </si>
  <si>
    <t>Paquet, Mireille</t>
  </si>
  <si>
    <t>374093</t>
  </si>
  <si>
    <t xml:space="preserve">Réseau de recherche sur l’immigration, l’intégration et les relations interculturelles au Québec </t>
  </si>
  <si>
    <t>IMMIGRATION; INTEGRATION; RELATIONS INTERCULTURELLES; QUEBEC; RESEAU; EXPERTISE</t>
  </si>
  <si>
    <t>Kourgiantakis, Toula</t>
  </si>
  <si>
    <t>374103</t>
  </si>
  <si>
    <t>La prévention du suicide chez les adolescentes (14-19 ans) : une approche innovante de santé publique en partenariat avec les communautés.</t>
  </si>
  <si>
    <t>Programme de recherche sur la prévention du suicide</t>
  </si>
  <si>
    <t>0SUR</t>
  </si>
  <si>
    <t>PREVENTION DU SUICIDE; ADOLESCENTES; SANTE MENTALE ET DETRESSE PSYCHOLOGIQUE; SYSTEME DE SANTE ET SERVICES SOCIAUX; IMPLICATION DE LA FAMILLE ; VULNERABILITES ET FACTEURS DE PROTECTION</t>
  </si>
  <si>
    <t>Maltais, Nathalie</t>
  </si>
  <si>
    <t>374108</t>
  </si>
  <si>
    <t xml:space="preserve">PREVENS (Prévenir ensemble) désigne une recherche-action participative (RAP) en collaboration avec la coalition Interjeunes visant la coconstruction d’action en prévention du suicide (PS) chez les 14 à 19 ans en milieu communautaire dans la région de Chaudière-Appalaches (RCA). </t>
  </si>
  <si>
    <t>0SUA</t>
  </si>
  <si>
    <t>ADOLESCENTES; PREVENTION; SUICIDE; IDEES OU TENTATIVES DE SUICIDE; RECHERCHE ACTION PARTICIPATIVE; RURALITE</t>
  </si>
  <si>
    <t>Traoré, Métogara Mohamed</t>
  </si>
  <si>
    <t>374113</t>
  </si>
  <si>
    <t>Développement de modèles innovants de rémunération des médecins de famille et optimisation du financement des soins primaires au Québec</t>
  </si>
  <si>
    <t>SANTE PUBLIQUE; ECONOMIE DE LA SANTE; REMUNERATION DES MEDECINS; FINANCEMENT DES SOINS PRIMAIRES; POLITIQUES DE SANTE; MODELISATION ECONOMIQUE</t>
  </si>
  <si>
    <t>Altamirano Cueto, Esther Illary</t>
  </si>
  <si>
    <t>374121</t>
  </si>
  <si>
    <t>Lier diversité biologique et culturelle : l'apport des peuples afrodescendants de Colombie dans les mobilisations environnementales pour la défense des territoires</t>
  </si>
  <si>
    <t>Bérubé, Harold</t>
  </si>
  <si>
    <t>374156</t>
  </si>
  <si>
    <t>Marchand, Ariane</t>
  </si>
  <si>
    <t>374165</t>
  </si>
  <si>
    <t>Perception d'adultes doués sur la loyauté, l'amitié, l'amour et la désillusion</t>
  </si>
  <si>
    <t>Lavoie-St-Gelais, Gabriel</t>
  </si>
  <si>
    <t>374172</t>
  </si>
  <si>
    <t>MATHEMATIQUE; INFORMATIQUE; INEGALITE DE HARDY ; MULTI PARTICULES; TORE; CONSTANTE DE HARDY</t>
  </si>
  <si>
    <t>Bélanger, Éric</t>
  </si>
  <si>
    <t>374175</t>
  </si>
  <si>
    <t>La démocratie, le vivre ensemble et les valeurs communes au Québec</t>
  </si>
  <si>
    <t>Gagné, Alexandre Fabien</t>
  </si>
  <si>
    <t>374179</t>
  </si>
  <si>
    <t xml:space="preserve">Lier diversité biologique et culturelle : L’apport des peuples afrodescendants de Colombie dans les mobilisations environnementales pour la défense des territoires     
 </t>
  </si>
  <si>
    <t>Tonde, Balkissa</t>
  </si>
  <si>
    <t>374216</t>
  </si>
  <si>
    <t>Optimisation de la prise en charge de la Maladie Pulmonaire Obstructive Chronique (MPOC) : Modélisation prédictive des
risques de réadmissions hospitalières et évaluation de l'efficacité du suivi post-hospitalisation en soins de
première ligne</t>
  </si>
  <si>
    <t>MPOC; MODELISATION PREDICTIVE; READMISSIONS HOSPITALIERES; SUIVI POST-HOSPITALISATION; SOINS DE PREMIERES LIGNES; EVALUATION ECONOMIQUE</t>
  </si>
  <si>
    <t>Lemelin, Carmen</t>
  </si>
  <si>
    <t>374238</t>
  </si>
  <si>
    <t>Prévenir le suicide chez les personnes aînées en milieu de vie collectif : Adaptation d'une stratégie de promotion de la vie pour créer des Milieux créateurs d’espoir</t>
  </si>
  <si>
    <t>PREVENTION SUICIDE; GERONTOLOGIE; MILIEU DE VIE COLLECTIF; FACTEURS DE RISQUE; FACTEURS DE PROTECTION; PROMOTION DE LA VIE</t>
  </si>
  <si>
    <t>Boselawa, Mickayla</t>
  </si>
  <si>
    <t>374246</t>
  </si>
  <si>
    <t>Titre du programme: Stage ARTENSO, le centre d'innovation artistique et culturelle, en médiation culturelle 
La recherche porte sur l'impacte des arts et de la culture sur les personnes en situation d'itinérance lorsqu'il est question d'activités de démocratie artistique en collaboration avec des personnes sans domicile fixe. Elle synthétisera les informations acquises par multiples chercheurs.</t>
  </si>
  <si>
    <t>Toma, Alexandru</t>
  </si>
  <si>
    <t>374255</t>
  </si>
  <si>
    <t>AVIONICS; OPTIMIZATION; RE-ALLOCATION; DRONE; MATHEMATICS; REDUNDANCY</t>
  </si>
  <si>
    <t>Deslauriers, Véronique</t>
  </si>
  <si>
    <t>374279</t>
  </si>
  <si>
    <t>La démarche scientifique au service de la fonction publique québécoise. Le rôle de la diffusion des connaissances dans la prise de décision éclairée.</t>
  </si>
  <si>
    <t>EXCLUSION; MARGINALISATION; PAUVRETE; DETERMINANTS SOCIAUX; DIFFUSION; TRANSFERT</t>
  </si>
  <si>
    <t>374299</t>
  </si>
  <si>
    <t xml:space="preserve">Standardisation de l'analyse des données de sécrétome d'explants tumoraux humains </t>
  </si>
  <si>
    <t>EXPLANTS TUMORAUX; TRAITEMENTS ANTITUMORAUX; SIGNALISATION CELLULAIRE; IMMUNO-ONCOLOGIE; SECRETOME; BIOINFORMATIQUE</t>
  </si>
  <si>
    <t>Beaulieu, Delphine</t>
  </si>
  <si>
    <t>374317</t>
  </si>
  <si>
    <t>Comment former le personnel infirmier des régions rurales à mieux évaluer la santé mentale des personnes âgées : Une revue de portée</t>
  </si>
  <si>
    <t>374341</t>
  </si>
  <si>
    <t>Participation financière du FRQ dans le cadre de la bourse pour la réalisation d'une résidence scientifique postdoctorale à Dakar - Mamadou Yauck</t>
  </si>
  <si>
    <t>374358</t>
  </si>
  <si>
    <t xml:space="preserve">Retombées d’un programme d’intervention basée sur les arts et la psychologie existentielle, axé sur les thèmes du sens de la vie, du désespoir et de la mort, sur la détresse psychologique, les idées et comportements suicidaires de jeunes femmes </t>
  </si>
  <si>
    <t>PSYCHOLOGIE EXISTENTIELLE; INTERVENTION BASEE SUR LES ARTS; ANXIETE DE MORT; DESESPOIR; SENS DE LA VIE; DETRESSE PSYCHOLOGIQUE</t>
  </si>
  <si>
    <t>Gilbert, Marc-Antoine</t>
  </si>
  <si>
    <t>374361</t>
  </si>
  <si>
    <t>ENVIRONNEMENT; DEVELOPPEMENT DURABLE; BIOSYSTEME; OXYDATION DU METHANE; BIOFILTRE; REDUCTION DES EMISSIONS</t>
  </si>
  <si>
    <t>374362</t>
  </si>
  <si>
    <t>IMAGERIE VIBRATOIRE; DEFLECTOMETRIE; VISION PAR ORDINATEUR; SYSTEME MULTI-CAMERA; SYSTEME EMBARQUE/DISTRIBUE; CAMERA INDUSTRIELLE</t>
  </si>
  <si>
    <t>Latendresse, Louka</t>
  </si>
  <si>
    <t>374364</t>
  </si>
  <si>
    <t>LOGICIEL; AERONAUTIQUE; ROBOTIQUE; DRONES; COMMUNICATION; CONTROLE</t>
  </si>
  <si>
    <t>Benoit, Francis</t>
  </si>
  <si>
    <t>374365</t>
  </si>
  <si>
    <t>DATATION; PLASMA FROID; NOIR DE CARBONE; CARACTERISATION; MICROSCOPE ELECTRONIQUE A BALAYAGE (MEB); PEINTURE</t>
  </si>
  <si>
    <t>Boivin, Mathéo</t>
  </si>
  <si>
    <t>374380</t>
  </si>
  <si>
    <t>Grytsyk, Yan</t>
  </si>
  <si>
    <t>374389</t>
  </si>
  <si>
    <t>SYSTEMES; MODELISATION; DRONE; FIABILITE; PROPULSION; ROTATION</t>
  </si>
  <si>
    <t>Garceau, Alice</t>
  </si>
  <si>
    <t>374404</t>
  </si>
  <si>
    <t>MODELISATION; CONTROLE; LOCOMOTION HUMAINE; MUSCULOSQUELETTIQUE; VALIDATION EXPERIMENTALE; READAPTATION</t>
  </si>
  <si>
    <t>374408</t>
  </si>
  <si>
    <t>LIDAR; CO-REGISTRATION 3D; PROGRAMMATION R; TRAITEMENT DONNEES; FORET; TESTS</t>
  </si>
  <si>
    <t>Gaudreau, Gabrielle-Lee</t>
  </si>
  <si>
    <t>374409</t>
  </si>
  <si>
    <t>NEURONES; MALADIES NEURODEGENERATIVES; DIFFERENCIATION; CULTURE CELLULAIRE; NEUROGENESE; ARN LONGS NON-CODANTS</t>
  </si>
  <si>
    <t>Chapleau, Ariane</t>
  </si>
  <si>
    <t>374411</t>
  </si>
  <si>
    <t xml:space="preserve">AMIANTE; GEOCHIMIE; MATERIAUX RESIDUELS; GEOENVIRONNEMENTAL; ENVIRONNEMENT; VALORISATION DE DECHETS </t>
  </si>
  <si>
    <t>Savoie, Emile</t>
  </si>
  <si>
    <t>374431</t>
  </si>
  <si>
    <t>FABRICATION; CELLULE; RECEPTION; AEROSPATIALE; SOLAIRE; NANOTECHNOLOGIE</t>
  </si>
  <si>
    <t>Gagnon, Justin</t>
  </si>
  <si>
    <t>374447</t>
  </si>
  <si>
    <t xml:space="preserve"> Évaluation des Solutions de Santé Numérique Co-Créées en Partenariat avec un Incubateur d’Innovation</t>
  </si>
  <si>
    <t>Beaudry, Charles</t>
  </si>
  <si>
    <t>374449</t>
  </si>
  <si>
    <t xml:space="preserve">BOURSE PERSEIS : CONSEILLER EN MOBILISATION DES INITIATIVES PERSÉIS DANS L’ÉQUIPE DU MOUVEMENT DES ACCÉLÉRATEURS D’INNOVATION DU QUÉBEC (MAIN) </t>
  </si>
  <si>
    <t>Bourse : Conseil en mobilisation des initiatives</t>
  </si>
  <si>
    <t>PEIB</t>
  </si>
  <si>
    <t>Gilmore Solomon, Lisandre</t>
  </si>
  <si>
    <t>374470</t>
  </si>
  <si>
    <t xml:space="preserve">Le phytoplancton du Saint-Laurent pour combattre l’inflammation cellulaire #358904. </t>
  </si>
  <si>
    <t>Rocheleau, Alexis</t>
  </si>
  <si>
    <t>374503</t>
  </si>
  <si>
    <t>MECANIQUE DES FLUIDES NUMERIQUE; DYNAMIQUE DES FLUIDES; RECHERCHE FONDAMENTALE; OPENFOAM; RAFFINEMENT DE MAILLAGE ADAPTATIF; JET CIRCULAIRE EN ECOULEMENT TRANSVERSAL</t>
  </si>
  <si>
    <t>Bolduc, Guillaume</t>
  </si>
  <si>
    <t>374505</t>
  </si>
  <si>
    <t>ROBOTIQUE; MULTI-AGENTS; NAVIGATION AUTONOME; CONTROLE; SYSTEMES COLLABORATIFS; OPTIMISATION DE TRAJECTOIRE</t>
  </si>
  <si>
    <t xml:space="preserve">Beaudoin, Océanne </t>
  </si>
  <si>
    <t>374506</t>
  </si>
  <si>
    <t>Les censives du roi en milieu urbain dans la colonie canadienne (XVIIe – XVIIIe siècles).</t>
  </si>
  <si>
    <t>Moreau, Rosalie</t>
  </si>
  <si>
    <t>374507</t>
  </si>
  <si>
    <t>Unité virtuelle de Soins : une analyse comportementale de l’utilisateur en réalité virtuelle</t>
  </si>
  <si>
    <t>Lafond, Maxime</t>
  </si>
  <si>
    <t>374525</t>
  </si>
  <si>
    <t>ENERGIE; CARBURANT; AVIATION; CATALYSE; KEROSENE; FISCHER-TROPSCH</t>
  </si>
  <si>
    <t>Addas, Alaa Eddin</t>
  </si>
  <si>
    <t>374534</t>
  </si>
  <si>
    <t>AIOT; DEVELOPPEMENT WEB; ERP; ENTONNOIR DE VENTE; CRM; CHATBOT</t>
  </si>
  <si>
    <t>D'Amours, Eloise</t>
  </si>
  <si>
    <t>374537</t>
  </si>
  <si>
    <t>CANCER; BIOFLUIDE; PLASMA; SPECTROSCOPIE ; IDENTIFICATION; RAMAN</t>
  </si>
  <si>
    <t>Gagnon, Mathys</t>
  </si>
  <si>
    <t>374565</t>
  </si>
  <si>
    <t>ANALYSE DE CYCLE DE VIE; ECO CONCEPTION; ENVIRONNEMENT; ACV; DECLARATION ENVIRONNEMENTALE DE PRODUIT; MODELISATION</t>
  </si>
  <si>
    <t>Gagnon, Sébastien</t>
  </si>
  <si>
    <t>374575</t>
  </si>
  <si>
    <t>RESSOURCES MINERALES ET CARACTERISATION; GEOPHYSIQUE APPLIQUEE; POLARISATION PROVOQUEE; DONNEES SYNTHETIQUES ET EN LABORATOIRE; MACHINE LEARNING; RESEAUX NEURONES A VALEURS COMPLEXES</t>
  </si>
  <si>
    <t xml:space="preserve">Thibault, Marjorie </t>
  </si>
  <si>
    <t>374590</t>
  </si>
  <si>
    <t xml:space="preserve">Stage d'initiation en recherche-action au cœur d'un projet visant à favoriser la participation sociale des personnes aînées en CHSLD.  </t>
  </si>
  <si>
    <t>Berthot, Laureline</t>
  </si>
  <si>
    <t>374597</t>
  </si>
  <si>
    <t>Élaboration du plan climat de la Municipalité régionale de comté Beauce-Centre.</t>
  </si>
  <si>
    <t>MUNICIPALITE REGIONALE DE COMTE; CHANGEMENTS CLIMATIQUES; CONSULTATION ET PLANIFICATION; IDENTIFICATION DES ENJEUX; ANALYSE DES BONNES PRATIQUES; CONTEXTE(S) ET PERSPECTIVES</t>
  </si>
  <si>
    <t>Le Brech, Anouk</t>
  </si>
  <si>
    <t>374604</t>
  </si>
  <si>
    <t>Programme d'intégration des nouveaux arrivants par la culture</t>
  </si>
  <si>
    <t>Iannuccilli, Maxine</t>
  </si>
  <si>
    <t>374626</t>
  </si>
  <si>
    <t>Renforcer la réussite scolaire chez les élèves en situation vulnérable : Vers des interventions éducatives inclusives et efficaces</t>
  </si>
  <si>
    <t>DEVELOPPEMENT DE L'ENFANT; EDUCATION; MOTIVATION; MENTALITES (MINDSETS); SOCIALISATION DES CROYANCES; STEREOTYPES DU GENRE</t>
  </si>
  <si>
    <t>Chicoine, Bastien</t>
  </si>
  <si>
    <t>374629</t>
  </si>
  <si>
    <t>Recherche appliquée sur le développement de stations d'assemblage itératives :
Notre recherche porte sur l’utilisation des outils lean et des principes de l’industrie 4.0, qui seront mis en application tout au long du projet.</t>
  </si>
  <si>
    <t>Boisvert, Zachary</t>
  </si>
  <si>
    <t>374632</t>
  </si>
  <si>
    <t>Bautista Rodríguez, Carla</t>
  </si>
  <si>
    <t>374635</t>
  </si>
  <si>
    <t>De la recherche à l'impact dans le secteur Bioalimentaire</t>
  </si>
  <si>
    <t>VALORISATION DE LA RECHERCHE; INDICATEURS D'IMPACT; TRANSFERT DE CONNAISSANCES; INNOVATION SCIENTIFIQUE; VULGARISATION SCIENTIFIQUE; ENGAGEMENT SOCIAL</t>
  </si>
  <si>
    <t>Lambert, Jacob</t>
  </si>
  <si>
    <t>374650</t>
  </si>
  <si>
    <t>CONTROLE OPTIMAL; POSTUROGRAPHIE; MODELISATION DYNAMIQUE; EQUILIBRE; KINESIOPHOBIE; TRIPLE PENDULE INVERSE</t>
  </si>
  <si>
    <t>Bardon, Cécile</t>
  </si>
  <si>
    <t>374653</t>
  </si>
  <si>
    <t>Comprendre et prévenir la détresse et les comportements suicidaires chez les étudiantes du collégial de 18 à 34 ans - une recherche action participative à devis mixte</t>
  </si>
  <si>
    <t>DETRESSE ET COMPORTEMENTS SUICIDAIRES; EDUCATION COLLEGIALE; STRATEGIE INTEGREE DE PREVENTION; CONTINUUM DE PREVENTION DU SUICIDE; INTERSECTIONALITE; RECHERCHE ACTION PARTICIPATIVE (RAP)</t>
  </si>
  <si>
    <t>374663</t>
  </si>
  <si>
    <t>Recension des écrits, validation des recommandations dans le contexte québécois et transfert des connaissances pour prévenir les idées suicidaires et les tentatives de suicide chez les personnes aînées de 65 ans et plus au Québec</t>
  </si>
  <si>
    <t>SUICIDE; PREVENTION; IDEES SUICIDAIRES; AINEES; VIEILLISSEMENT; POLITIQUES</t>
  </si>
  <si>
    <t>Wei, Heng</t>
  </si>
  <si>
    <t>374667</t>
  </si>
  <si>
    <t>INTELLIGENCE ARTIFICIELLE; APPRENTISSAGE AUTOMATIQUE; INFERENCE; PROGRAMMATION PROBABILISTE; PROGRAMMATION FONCTIONELLE; OPTIMISATION</t>
  </si>
  <si>
    <t>Poliquin, Livia</t>
  </si>
  <si>
    <t>374676</t>
  </si>
  <si>
    <t>Détection de jeunes mondes exoplanétaires</t>
  </si>
  <si>
    <t>Bayder, Maria</t>
  </si>
  <si>
    <t>374677</t>
  </si>
  <si>
    <t>Différentes notions de moyennes pour des diagrammes de persistence en analyse topologique des données.</t>
  </si>
  <si>
    <t>Paquet, Florence</t>
  </si>
  <si>
    <t>374684</t>
  </si>
  <si>
    <t>Stage de recherche en restauration et conservation des tourbières</t>
  </si>
  <si>
    <t>Malouin, Ariane</t>
  </si>
  <si>
    <t>374708</t>
  </si>
  <si>
    <t>Utilisation des biotechnologies végétales pour la conservation du patrimoine de l'Ïle d'Anticosti,  "l'orme à Meunier'</t>
  </si>
  <si>
    <t>Cégep de Baie-Comeau</t>
  </si>
  <si>
    <t>Annab, Samia</t>
  </si>
  <si>
    <t>374709</t>
  </si>
  <si>
    <t xml:space="preserve">Remplacé par un robot: Comment les travailleurs vivent le chômage causé par l'IA générative.
Le projet examine comment l'IA générative influence l'expérience professionnelle dans le travail cognitif au Canada, en explorant les facteurs menant à la perte d'emploi, l'impact sur les travailleurs et la prise de décision des employeurs face aux régulations et considérations éthiques et sociétales. </t>
  </si>
  <si>
    <t>Duquet, Émie</t>
  </si>
  <si>
    <t>374717</t>
  </si>
  <si>
    <t>SOA1509 - Atelier pratique offert par l'UQAT et l'organisme Minwashin
Valorisation des archives et des informations sur nipakanatik.org par la création d’un outil de vulgarisation historique destiné à un public anicinabe sous la forme d’une ligne du temps qui sera présentée dans le cadre du rassemblement Miaja en août 2025.</t>
  </si>
  <si>
    <t>Deraspe, Cloé</t>
  </si>
  <si>
    <t>374725</t>
  </si>
  <si>
    <t xml:space="preserve">Étude de l'efficacité de l'eau ozonée pour la décontamination de surfaces en industrie agroalimentaire </t>
  </si>
  <si>
    <t>Corbin, Sofia</t>
  </si>
  <si>
    <t>374726</t>
  </si>
  <si>
    <t>Applications de l’imagerie hyperspectrale pour la détermination de la fraîcheur des fruits et légumes – Phase 1</t>
  </si>
  <si>
    <t>374728</t>
  </si>
  <si>
    <t>«Communautaire en colère» : analyse de l’effet croisé du contexte organisationnel et des rapports sociaux sur la pratique et la mise en valeur de l’intervention communautaire à Montréal et New York.</t>
  </si>
  <si>
    <t>De Marchi, Nicolas</t>
  </si>
  <si>
    <t>374729</t>
  </si>
  <si>
    <t>Le conflit russo-ukrainien : vers une restructuration de l’ordre géopolitique de l’après-guerre froide</t>
  </si>
  <si>
    <t>Collège militaire royal de Saint-Jean [CMRSJ]</t>
  </si>
  <si>
    <t>Pelland, Amélie</t>
  </si>
  <si>
    <t>374742</t>
  </si>
  <si>
    <t>Titre du projet : Prévention de l'accouchement traumatique chez des femmes ayant vécu des agressions sexuelles, un projet de codéveloppement d'outils de sensibilisation. Il s'agit de la catégorie abus sexuel dans la section Comportements marginaux et déviants. Aussi, il y a la catégorie famille : section rapport parents-enfants. On peut inclure la catégorie services sociaux généraux et spécifiques</t>
  </si>
  <si>
    <t>Côté, Samuel</t>
  </si>
  <si>
    <t>374749</t>
  </si>
  <si>
    <t>Développement et exploration des automates cellulaires pour la synthèse de textures sur modèle</t>
  </si>
  <si>
    <t>Richer, Béatrice</t>
  </si>
  <si>
    <t>374751</t>
  </si>
  <si>
    <t>Recherche de nouvelle physique au LHC avec l'algorithme BumpNet.</t>
  </si>
  <si>
    <t>Thibeault, Coralie</t>
  </si>
  <si>
    <t>374752</t>
  </si>
  <si>
    <t>Développement de solutions innovantes pour répondre aux besoins des populations vulnérables</t>
  </si>
  <si>
    <t>Bitzas, Marco</t>
  </si>
  <si>
    <t>374753</t>
  </si>
  <si>
    <t>Ingénierie de Précision : Analyse Thermique et Spectrale de la Performance des Plantes en Temps Réel</t>
  </si>
  <si>
    <t>Fleury, Alexis</t>
  </si>
  <si>
    <t>374759</t>
  </si>
  <si>
    <t>Production d'extraits de peuplier faux-tremble enrichis en salicylates pour des applications en cosméceutiques</t>
  </si>
  <si>
    <t>Lajoie, Maggie</t>
  </si>
  <si>
    <t>374764</t>
  </si>
  <si>
    <t>1. Sciences sociales et humaines
2. Développement et fonctionnement des personnes et des communautés, et vie sociale
3. Comportements marginaux et déviants
4. Délinquance, criminalité, abus sexuel
Les sujets de recherche qui seront abordés dans la laboratoire de psychologie légale de M. James sont les suivants; la violence conjugale et les trajectoires de vie des agresseurs sexuels au niveau</t>
  </si>
  <si>
    <t>Theriault, David</t>
  </si>
  <si>
    <t>374765</t>
  </si>
  <si>
    <t>Fabrication d'une anode fonctionnelle en carbone dur issu de résidus forestiers pour les batteries sodium-ion</t>
  </si>
  <si>
    <t>Chen, Kaiwen</t>
  </si>
  <si>
    <t>374766</t>
  </si>
  <si>
    <t xml:space="preserve">Optimisation des Observations d'Éclipses Exoplanétaires pour la Mission Ariel </t>
  </si>
  <si>
    <t>Vo, Raphaël Duy Phong</t>
  </si>
  <si>
    <t>374768</t>
  </si>
  <si>
    <t>Exploration des propiétés des opérateurs doublement stochastiques</t>
  </si>
  <si>
    <t xml:space="preserve">Tremblay, Frédérique Alexia </t>
  </si>
  <si>
    <t>374779</t>
  </si>
  <si>
    <t>Codéveloppement d'outils innovants de sensibilisation :
ensemble vers des relations intimes saines en milieu collégial</t>
  </si>
  <si>
    <t>Ben Arous, Yasmine</t>
  </si>
  <si>
    <t>374808</t>
  </si>
  <si>
    <t>Système de prédiction de crise d’anxiété basé sur les signaux physiologiques</t>
  </si>
  <si>
    <t>Walden, Dante</t>
  </si>
  <si>
    <t>374809</t>
  </si>
  <si>
    <t>Augmenter les simulations multi-physiques des matériaux grâce à l'apprentissage automatique</t>
  </si>
  <si>
    <t>Pouliot, Mathis</t>
  </si>
  <si>
    <t>374837</t>
  </si>
  <si>
    <t>Les organisations internationales : sources de stabilité dans la région indo-pacifique</t>
  </si>
  <si>
    <t>Gauthier, Emy</t>
  </si>
  <si>
    <t>374850</t>
  </si>
  <si>
    <t>L’étudiante du cégep de Jonquière, sera supervisé par une chercheuse d’ÉCOBES. L’objectif général de ce projet est de répondre aux besoins du CIUSSS du SLSJ en codéveloppant des outils efficients et accessibles à l’ensemble du personnel d’intervention psychosociale de ses services et directions afin de favoriser le dépistage et l'intervention dans des situations présumées ou avérées de VC.</t>
  </si>
  <si>
    <t>Plante, Natalie</t>
  </si>
  <si>
    <t>374866</t>
  </si>
  <si>
    <t>Faire face aux migrations induites par le climat : enjeux et perspectives pour le Canada dans les décennies à venir</t>
  </si>
  <si>
    <t>Robitaille-Brisson, Julien</t>
  </si>
  <si>
    <t>374878</t>
  </si>
  <si>
    <t>Sciences sociales</t>
  </si>
  <si>
    <t>Lachapelle, Marie</t>
  </si>
  <si>
    <t>374885</t>
  </si>
  <si>
    <t>Participation financière du FRQ dans le cadre de la bourse pour la réalisation d’une Résidence scientifique postdoctorale à Bruxelles</t>
  </si>
  <si>
    <t>PSX0</t>
  </si>
  <si>
    <t xml:space="preserve">Alain, Antoine </t>
  </si>
  <si>
    <t>374903</t>
  </si>
  <si>
    <t>L'avenir de l'organisation du traité de sécurité collective (OTSC) à l'aune de l'évolution des relations bilatérales entre la Russie et le Kazakhstan.</t>
  </si>
  <si>
    <t>Picot, Maxime</t>
  </si>
  <si>
    <t>374964</t>
  </si>
  <si>
    <t>Cartographie conceptuelle de la représentation des créneaux en émergence et à développer dans le domaine de la recherche internationale sur la résilience.</t>
  </si>
  <si>
    <t>Daigle, Alexander</t>
  </si>
  <si>
    <t>374998</t>
  </si>
  <si>
    <t>Mentalité de croissance chez les étudiants de cégep au Québec</t>
  </si>
  <si>
    <t>Lytwynuk, Érika</t>
  </si>
  <si>
    <t>375008</t>
  </si>
  <si>
    <t>La mentalité de croissance chez les étudiants cégépiens du Québec</t>
  </si>
  <si>
    <t>Therrien, Daphney</t>
  </si>
  <si>
    <t>375010</t>
  </si>
  <si>
    <t>Initiation à la recherche ; Le terrorisme nucléaire : une affaire d’État</t>
  </si>
  <si>
    <t>Boisvert, Isabelle</t>
  </si>
  <si>
    <t>375033</t>
  </si>
  <si>
    <t>Transition socioécologique et intervention collective : un outil autoportant pour les praticiens
Dynamique des transformations sociales, Cultures et dynamiques locales</t>
  </si>
  <si>
    <t>Morin, Mathilde</t>
  </si>
  <si>
    <t>375043</t>
  </si>
  <si>
    <t>Bien-être numérique sur mesure</t>
  </si>
  <si>
    <t>Leblanc, Frédéric</t>
  </si>
  <si>
    <t>375102</t>
  </si>
  <si>
    <t>L'émergence de la documentation littéraire en France (XVIIIe-XIXe siècles)</t>
  </si>
  <si>
    <t>Tremblay, Marie</t>
  </si>
  <si>
    <t>375113</t>
  </si>
  <si>
    <t>L'émergence de la documentation littéraire en France (XVIIIe-XIXe siècle)</t>
  </si>
  <si>
    <t>Sander, Kaija</t>
  </si>
  <si>
    <t>375172</t>
  </si>
  <si>
    <t>Participation financière du FRQ dans le cadre de la Bourse pour la réalisation d’une Résidence scientifique postdoctorale à Londres</t>
  </si>
  <si>
    <t>Legouffe, Scott</t>
  </si>
  <si>
    <t>375173</t>
  </si>
  <si>
    <t>Genre et jeu extérieur à la maternelle : une étude pilote.</t>
  </si>
  <si>
    <t>Nourissat, Camille</t>
  </si>
  <si>
    <t>375231</t>
  </si>
  <si>
    <t>Stage d'initiation à la recherche BIRC : Émergence de la documentation littéraire en France (XVIIIe - XIXe siècle)</t>
  </si>
  <si>
    <t>Khalimat Rachida, Benazir</t>
  </si>
  <si>
    <t>375290</t>
  </si>
  <si>
    <t>Évaluation des retombées de l’approche des Actions Concertées</t>
  </si>
  <si>
    <t xml:space="preserve">ACTIONS CONCERTEES; EVALUATION; FONDS DE RECHERCHE DU QUEBEC; DEVELOPPEMENT DE LA RECHERCHE; INNOVATION; POLITIQUES PUBLIQUES </t>
  </si>
  <si>
    <t>Nadeau, Béatrice</t>
  </si>
  <si>
    <t>375302</t>
  </si>
  <si>
    <t>Turgeon, Rose</t>
  </si>
  <si>
    <t>375309</t>
  </si>
  <si>
    <t>Le titre de mon programme de recherche est: L'émergence de la documentation littéraire en France (XVIIIe-XIXe siècle).</t>
  </si>
  <si>
    <t>St-Onge Bernard, Simone</t>
  </si>
  <si>
    <t>375313</t>
  </si>
  <si>
    <t>Le titre de stage est «L'émergence de la documentation littéraire en France (XVIIIe-XIXe siècle)». La recherche demandera de lire des livres (romans, romans policiers, traités médicaux ou juridiques) de la France du XVIII et XIX siècle et de relever où l'auteur prends ses références et les ressemblances entre les oeuvres.</t>
  </si>
  <si>
    <t>Guénette, Christine</t>
  </si>
  <si>
    <t>375337</t>
  </si>
  <si>
    <t>Expériences des « macro » et « micro » -agressions raciales des minorités visibles: comprendre pour mieux soutenir l'équité, la diversité et l'inclusion dans les Universités au Québec</t>
  </si>
  <si>
    <t>Poirier Mcqueen, Shaylanne</t>
  </si>
  <si>
    <t>375352</t>
  </si>
  <si>
    <t>Projet Amarres - Contacts entre l'enfant placé et son parent d'origine:
Quelles conséquences pour le développement socioaffectif de l'enfant ?</t>
  </si>
  <si>
    <t>Bergeron, Julien</t>
  </si>
  <si>
    <t>375390</t>
  </si>
  <si>
    <t>Cellule de veille PERSÉIS</t>
  </si>
  <si>
    <t xml:space="preserve">Cellules de veille </t>
  </si>
  <si>
    <t>PEIC</t>
  </si>
  <si>
    <t>IMPACT; ENTREPRENEURIAT; ACCOMPAGNEMENT; INNOVATION; DEVELOPPEMENT ECONOMIQUE; DEVELOPPEMENT DURABLE</t>
  </si>
  <si>
    <t>Lemire, Marie-Claude</t>
  </si>
  <si>
    <t>375397</t>
  </si>
  <si>
    <t>SANTE; ENTREPRENEURS; ACCOMPAGNEMENT; BIEN-ETRE; INCUBATEURS; COLLECTIF</t>
  </si>
  <si>
    <t>Aksoy, Arman Yalvac</t>
  </si>
  <si>
    <t>375398</t>
  </si>
  <si>
    <t>VEILLE; INNOVATION; INCUBATEUR; ACCELERATEUR; IMPACT; MESURE</t>
  </si>
  <si>
    <t>Crevier, Julie</t>
  </si>
  <si>
    <t>375404</t>
  </si>
  <si>
    <t xml:space="preserve">MESURE ET EVALUATION ; MESURE D'IMPACT ; ENTREPRENEURIAT; IMPACT SOCIAL ; METHODOLOGIE ; INCUBATEUR </t>
  </si>
  <si>
    <t>Abdul Jabbar, Tapsoba</t>
  </si>
  <si>
    <t>375415</t>
  </si>
  <si>
    <t>Bac à sable numérique</t>
  </si>
  <si>
    <t>Fortin, Émile</t>
  </si>
  <si>
    <t>375421</t>
  </si>
  <si>
    <t>Coordination bimanuelle après une lésion cérébrale – mécanismes et implications cliniques</t>
  </si>
  <si>
    <t>Correia De Lima, Maria Do Carmo</t>
  </si>
  <si>
    <t>375431</t>
  </si>
  <si>
    <t>Cellule de veille PERSÉIS.</t>
  </si>
  <si>
    <t>INDICATEURS; OUTILS; ANALYSE ; STARTUPS; EVALUATION; IMPACT</t>
  </si>
  <si>
    <t>Couillard, Martin</t>
  </si>
  <si>
    <t>375440</t>
  </si>
  <si>
    <t>PROPRIETE INTELLECTUELLE; VEILLE; BREVETS; MARQUE DE COMMERCE; DROIT D'AUTEUR; SECRET</t>
  </si>
  <si>
    <t>Dubois, Michaël</t>
  </si>
  <si>
    <t>375441</t>
  </si>
  <si>
    <t>INDICATEURS; ENTREPRENEURIAT; SOCIAL; QUANTITATIF; QUALITATIF; INNOVATION</t>
  </si>
  <si>
    <t>Bélanger, Sarah-Ève</t>
  </si>
  <si>
    <t>375444</t>
  </si>
  <si>
    <t xml:space="preserve">Mon programme de recherche est celui des projets du Bac à sable et du Jeu sérieux au Centre collégial d'expertise en gérontologie. Ils sont du domaine des Sciences de la santé, plus précisément celui du vieillissement. Dans le cadre de cette recherche, l'objet de recherche associé est celui des aspects sociaux du vieillissement. </t>
  </si>
  <si>
    <t>Fortin, Victoria</t>
  </si>
  <si>
    <t>375451</t>
  </si>
  <si>
    <t>Roy, Taïma</t>
  </si>
  <si>
    <t>375452</t>
  </si>
  <si>
    <t>L'émergence de la documentation littéraire en France (XVIIIe à XIXe siècle)</t>
  </si>
  <si>
    <t>Maltais, Marie</t>
  </si>
  <si>
    <t>375453</t>
  </si>
  <si>
    <t>Florès, Raphaël</t>
  </si>
  <si>
    <t>375454</t>
  </si>
  <si>
    <t>PROPRIETE INTELLECTUELLE; BREVET; DROIT D'AUTEUR; INNOVATION; ENTREPRENEURS; VEILLE</t>
  </si>
  <si>
    <t>375455</t>
  </si>
  <si>
    <t>SANTE DES ENTREPRENEURS; SANTE MENTALE; RESILIENCE; STRESS; EPUISEMENT; SOUTIENS</t>
  </si>
  <si>
    <t>Leblanc, Héloïse</t>
  </si>
  <si>
    <t>375457</t>
  </si>
  <si>
    <t>Les valeurs relationnelles en éthique environnementale</t>
  </si>
  <si>
    <t>Lavoie, Marie</t>
  </si>
  <si>
    <t>375462</t>
  </si>
  <si>
    <t>Innovateurs en résidence - CoeurWay</t>
  </si>
  <si>
    <t>CoeurWay</t>
  </si>
  <si>
    <t>Bonenfant, Marise</t>
  </si>
  <si>
    <t>375464</t>
  </si>
  <si>
    <t>Innovateurs en résidence - Myelin Solutions</t>
  </si>
  <si>
    <t>Myelin Solutions</t>
  </si>
  <si>
    <t>Lefèvre, Thierry</t>
  </si>
  <si>
    <t>375465</t>
  </si>
  <si>
    <t>SOUTENABILITE DES SOCIETES; METABOLISME SOCIOECONOMIQUE; INNOVATION DURABLE; TECHNOLOGIE; ECOSYSTEME D'INNOVATION; CRITERES D'INNOVATION DURABLE</t>
  </si>
  <si>
    <t>Lejeune, Laurence</t>
  </si>
  <si>
    <t>375479</t>
  </si>
  <si>
    <t>IMPACT; INNOVATION; VEILLE; TECHNOLOGIE; SOCIETE; COMMERCIALISATION</t>
  </si>
  <si>
    <t>Banik, Marc</t>
  </si>
  <si>
    <t>375488</t>
  </si>
  <si>
    <t>PROPRIETE INTELLECTUELLE ; BREVET ; COMITE CONSULTATIF ; VEILLE STRATEGIQUE ; ENTREPRENEURIAT ; LICENCE</t>
  </si>
  <si>
    <t>Beauchemin, Mariève</t>
  </si>
  <si>
    <t>375489</t>
  </si>
  <si>
    <t>ENTREPRENEURIAT; SANTE MENTALE; NEURODIVERGENCE; AFFAIRES; DIVERSITE; FORMATION CONTINUE</t>
  </si>
  <si>
    <t>Saidi, Alireza</t>
  </si>
  <si>
    <t>375490</t>
  </si>
  <si>
    <t>ELECTRONIQUES FLEXIBLES ET IMPRIMABLES ; CAPTEURS PORTABLES ; TEXTILES INTELLIGENTS; SANTE ET SECURITE AU TRAVAIL ; MATERIAUX AVANCES; ACTUATEURS INTEGRES</t>
  </si>
  <si>
    <t>Charest, Louis-Pierre</t>
  </si>
  <si>
    <t>375493</t>
  </si>
  <si>
    <t xml:space="preserve"> Cellule de veille PERSÉIS</t>
  </si>
  <si>
    <t>SANTE MENTALE; ENTREPRENEUR; STARTUP; INNOVATION; VEILLE; BULLETIN</t>
  </si>
  <si>
    <t>Grenier, Simon</t>
  </si>
  <si>
    <t>375496</t>
  </si>
  <si>
    <t>ENTREPRENEURS; GESTIONNAIRES; LEADERSHIP; BIEN-ETRE; SANTE MENTALE; RESILIENCE</t>
  </si>
  <si>
    <t>Kolli, Ghani</t>
  </si>
  <si>
    <t>375507</t>
  </si>
  <si>
    <t>Cellules de veille PERSEIS</t>
  </si>
  <si>
    <t>CONSEIL EN STRATEGIE D?IMPACT; STRATEGIES D?ACTION; ENJEUX SOCIAUX; ENJEUX ENVIRONNEMENTAUX ; CREATION D'IMPACT; IMPACT SOCIAL</t>
  </si>
  <si>
    <t>Dalle, Oumaima</t>
  </si>
  <si>
    <t>375516</t>
  </si>
  <si>
    <t xml:space="preserve">Rôle de la protéine LSD1 dans le maintien de l'intégrité génomique et son implication potentielle  dans le cancer
 </t>
  </si>
  <si>
    <t>Veilleux, Gabriella</t>
  </si>
  <si>
    <t>375519</t>
  </si>
  <si>
    <t xml:space="preserve">Le programme de recherche est «la Bourse pour stage d'initiation à la recherche pour la relève au collégiale (BIRC), concours 2024-2025». La recherche porte sur L'émergence de la documentation littéraire en France au 18ème et 19ème siècle. </t>
  </si>
  <si>
    <t>375533</t>
  </si>
  <si>
    <t>Poitras, Geneviève</t>
  </si>
  <si>
    <t>375556</t>
  </si>
  <si>
    <t>À la recherche des chercheur·euses : évolution des pratiques de recherche en sciences sociales au Québec depuis 1975.</t>
  </si>
  <si>
    <t>Marchand, Cindy</t>
  </si>
  <si>
    <t>375568</t>
  </si>
  <si>
    <t>Dialoguons alcool et vieillissement - Projet porté par le centre collégial d'expertise en gérontologie du Cégep de Drummondville.</t>
  </si>
  <si>
    <t>Courtemanche, Sophie</t>
  </si>
  <si>
    <t>375580</t>
  </si>
  <si>
    <t>Éléments d'imagerie cérébrale: changements dans le cerveau avec le vieillissement et l'apprentissage</t>
  </si>
  <si>
    <t>Aguil, Ahmed</t>
  </si>
  <si>
    <t>375630</t>
  </si>
  <si>
    <t>Caractérisation expérimentale des propriétés mécaniques, thermiques et acoustiques pour une méta-plaque</t>
  </si>
  <si>
    <t>Bourses de 2e et 3e cycles pour stage en Centre collégial de transfert de technologies (CCTT)</t>
  </si>
  <si>
    <t>BCTT</t>
  </si>
  <si>
    <t>Beji, Fatma</t>
  </si>
  <si>
    <t>375631</t>
  </si>
  <si>
    <t xml:space="preserve">Conception et développement d'un prototype CAVE transportable </t>
  </si>
  <si>
    <t>Lacroix, Guillaume</t>
  </si>
  <si>
    <t>375634</t>
  </si>
  <si>
    <t>Développement d'un outil pour prioriser le retrait d'engins de pêche fantôme dans le golfe du Saint-Laurent</t>
  </si>
  <si>
    <t>Hadhri, Salsabil</t>
  </si>
  <si>
    <t>375635</t>
  </si>
  <si>
    <t>Développement d’une finition antibactérienne pour la surface de panneaux de particules laminés</t>
  </si>
  <si>
    <t>Hammami, Oumaima</t>
  </si>
  <si>
    <t>375636</t>
  </si>
  <si>
    <t>la conception et la réalisation d’un système microélectronique d’Interaction humain robot pouvant être intégré dans des capteurs robotiques et des systèmes de mesure portable.</t>
  </si>
  <si>
    <t>375637</t>
  </si>
  <si>
    <t>Recherche et développement sur le cuir végétal à base de pommes en  collaboration avec la compagnie Flaura</t>
  </si>
  <si>
    <t>Imani, Negar</t>
  </si>
  <si>
    <t>375638</t>
  </si>
  <si>
    <t>Cartographier marchabilité et environnement sonore : vers un tourisme du sensible de Montréal.</t>
  </si>
  <si>
    <t>Javid, Zeinab</t>
  </si>
  <si>
    <t>375639</t>
  </si>
  <si>
    <t>Passive indoor localization for assistive healthcare based on spatial sparsity by compressing sensing</t>
  </si>
  <si>
    <t>Kadiri, Mariya</t>
  </si>
  <si>
    <t>375640</t>
  </si>
  <si>
    <t>développement de nouveaux matériaux pour électrolyseurs à hydrogène</t>
  </si>
  <si>
    <t>Baillargeon, Louis-Philippe</t>
  </si>
  <si>
    <t>375641</t>
  </si>
  <si>
    <t>Développement d'un optimisateur  convexe pour le navire Nukumi</t>
  </si>
  <si>
    <t>Hamadache, Abdessalem</t>
  </si>
  <si>
    <t>375642</t>
  </si>
  <si>
    <t>la conception et la réalisation d’un système microélectronique d’interaction humain robot pouvant être intégré dans des capteurs robotiques et des systèmes de mesure portable</t>
  </si>
  <si>
    <t>375643</t>
  </si>
  <si>
    <t>Ben Mansour, Mohamed Amine</t>
  </si>
  <si>
    <t>375644</t>
  </si>
  <si>
    <t>Caractérisation expérimentale des performances acoustiques, thermiques et mécaniques des matériaux biosourcés</t>
  </si>
  <si>
    <t>Elloumi, Mohamed Yassine</t>
  </si>
  <si>
    <t>375645</t>
  </si>
  <si>
    <t>Le développement de connaissances sur le mécanisme de vieillissement de biocomposites.</t>
  </si>
  <si>
    <t>Sahlia, Ziyed</t>
  </si>
  <si>
    <t>375646</t>
  </si>
  <si>
    <t>Optimisation de la production de biofertilisants à base d’apatite de roche et de matières résiduelles organiques</t>
  </si>
  <si>
    <t>Sangare, Bintou</t>
  </si>
  <si>
    <t>375647</t>
  </si>
  <si>
    <t>Modélisation moléculaire et des essais d’adsorption sur des résidus lignocellulosique valorisés pour la récupération de minéraux critiques et stratégiques</t>
  </si>
  <si>
    <t>Bdey, Seifeddine</t>
  </si>
  <si>
    <t>375648</t>
  </si>
  <si>
    <t>la caractérisation de self-corrosion des anodes dans le système batterie Al-air</t>
  </si>
  <si>
    <t>Abdelmalki, Yassine</t>
  </si>
  <si>
    <t>375651</t>
  </si>
  <si>
    <t>Optimisation d'un modèle de xénogreffe de rhabdomyosarcome pour étudier la transformation oncogénique (sous la direction de Frédéric Couture)</t>
  </si>
  <si>
    <t>Siala, Zeineb</t>
  </si>
  <si>
    <t>375652</t>
  </si>
  <si>
    <t xml:space="preserve">L'impression 3D de lignine et de marc de café. </t>
  </si>
  <si>
    <t>Boudreau Leblanc, Antoine</t>
  </si>
  <si>
    <t>375654</t>
  </si>
  <si>
    <t>Participation financière des FRQ dans le cadre du financement de 80 000$ pour la réalisation d’un mandat auprès de l’UNESCO (éthique
des neurotechnologies) Paris</t>
  </si>
  <si>
    <t>Hascoët, Glen</t>
  </si>
  <si>
    <t>375656</t>
  </si>
  <si>
    <t>Le stage proposé s’inscrit dans le prolongement du cadre de l’évaluation du programme Actions concertées (AC) du Fonds de recherche du Québec — Société et culture (FRQSC).</t>
  </si>
  <si>
    <t>EVALUATION DE PROGRAMME; ACTIONS CONCERTEES; POLITIQUES PUBLIQUES; RECHERCHE INTERDISCIPLINAIRE; MOBILISATION DES CONNAISSANCES; ANALYSE MIXTE</t>
  </si>
  <si>
    <t>Proulx, Daniel</t>
  </si>
  <si>
    <t>375705</t>
  </si>
  <si>
    <t>Observatoire national sur les incidences des émissions de contaminants sur la santé et l'environnement (ONICSE)</t>
  </si>
  <si>
    <t>Observatoire national sur les incidences des émissions de contaminants sur la santé et l'environnement</t>
  </si>
  <si>
    <t>ONIX</t>
  </si>
  <si>
    <t>Létourneau, Charles-Olivier</t>
  </si>
  <si>
    <t>375713</t>
  </si>
  <si>
    <t>Programme : Baccalauréat en études internationales 
Titre : Crise et recomposition de la stratégie d’influence informationnelle russe depuis la guerre d’Ukraine : Quel impact sur l’Afrique du Sud en tant que pays membre des BRICS?</t>
  </si>
  <si>
    <t>Champagne, Rebecca</t>
  </si>
  <si>
    <t>375738</t>
  </si>
  <si>
    <t>Comment combler l’écart entre les services scolaires et les besoins d’élèves à besoins spéciaux par la recherche : exploration de la question par l’initiation au rôle de chercheur dans le cadre d’une recherche-action sur l’inclusion scolaire.</t>
  </si>
  <si>
    <t>Rivest, Vincent</t>
  </si>
  <si>
    <t>375768</t>
  </si>
  <si>
    <t>Mauvaise perception du temps dormi chez les patients âgés avec insomnie</t>
  </si>
  <si>
    <t>375803</t>
  </si>
  <si>
    <t>375808</t>
  </si>
  <si>
    <t>Participation financière du FRQ dans le cadre de Support for INGSA Global Program Officer (Secretariat) 2025</t>
  </si>
  <si>
    <t>Macedo, Maria</t>
  </si>
  <si>
    <t>375906</t>
  </si>
  <si>
    <t>Participant cellule sur la veille en propriété intellectuelle:</t>
  </si>
  <si>
    <t>PROPRIETE INTELLECTUELLE; COLLABORATION ENTREPRISE-UNIVERSITE; RECHERCHE ET DEVELOPPEMENT; GESTION DE L'INNOVATION; PME; ENTREPRENEURIAT ACADEMIQUE</t>
  </si>
  <si>
    <t>Sanogo, Damien</t>
  </si>
  <si>
    <t>375924</t>
  </si>
  <si>
    <t>Demande de financement pour un stage au sein de l'Observatoire Québécois des inégalités en tant que spécialiste de données en résidence</t>
  </si>
  <si>
    <t>DEMOGRAPHIE; INEGALITE DE GENRE; MORTALITE DES ENFANTS DE MOINS DE CINQ; EQUATIONS STRUCTURELLES; AFRIQUE; AUTONOMISATION DES FEMMES</t>
  </si>
  <si>
    <t>Messaddeq, Younès</t>
  </si>
  <si>
    <t>375955</t>
  </si>
  <si>
    <t>Système portable et non invasif pour la surveillance continue de la respiration en temps réel.</t>
  </si>
  <si>
    <t>Inventech</t>
  </si>
  <si>
    <t>AXE</t>
  </si>
  <si>
    <t>SURVEILLANCE RESPIRATOIRE; SIGNES VITAUX; MEDECINE A DISTANCE; TEMPS REEL; NON-INVASIF; APNEE DE SOMMEIL</t>
  </si>
  <si>
    <t>375957</t>
  </si>
  <si>
    <t>Développement de nouvelles technologies pour la détection de la bilirubine sanguine au point-de-service</t>
  </si>
  <si>
    <t>BILIRUBINE; OXYDASE DE BILIRUBINE; DIAGNOSTIQUE; PEROXYDASE; SULFO-CYANINE 7; COLORIMETRIE</t>
  </si>
  <si>
    <t>375962</t>
  </si>
  <si>
    <t>Stage en milieu de recherche à Artenso</t>
  </si>
  <si>
    <t>RECHERCHE APPLIQUEE; MILIEUX PRATIQUES; CITOYENNETE CULTURELLE; MEDIATION CULTURELLE; OCCUPATION TRANSITOIRE; COMMISSARIAT PARTICIPATIF</t>
  </si>
  <si>
    <t>376003</t>
  </si>
  <si>
    <t>Maturation d'un échafaudage super déformable inspiré de l'origami pour l'ostéogenèse par distraction</t>
  </si>
  <si>
    <t xml:space="preserve">MATERIAU INTELLIGENT HYPERDEFORMABLE; META-BIO-MATERIAUX; ECHAFAUDAGE OSSEUX; OSTEOGENESE; REGENERATION OSSEUSE; ORIGAMI </t>
  </si>
  <si>
    <t>Mavrovic, Alex</t>
  </si>
  <si>
    <t>376028</t>
  </si>
  <si>
    <t>2003-2004</t>
  </si>
  <si>
    <t>Turecki, Gustavo</t>
  </si>
  <si>
    <t>5230</t>
  </si>
  <si>
    <t>Centre de recherche de l'Hôpital Douglas</t>
  </si>
  <si>
    <t>Robbins, Stephen</t>
  </si>
  <si>
    <t>5231</t>
  </si>
  <si>
    <t>Hôpital général juif - Institut Lady Davis de recherches médicales</t>
  </si>
  <si>
    <t>2002-2003</t>
  </si>
  <si>
    <t>Tardif, Jean-Claude</t>
  </si>
  <si>
    <t>5232</t>
  </si>
  <si>
    <t>Lesage, Sylvie</t>
  </si>
  <si>
    <t>5234</t>
  </si>
  <si>
    <t>CIUSSS de l'Est-de-l'Île-de-Montréal - Centre de recherche de l'Hôpital Maisonneuve-Rosemont</t>
  </si>
  <si>
    <t>Sinnett, Daniel</t>
  </si>
  <si>
    <t>5235</t>
  </si>
  <si>
    <t>CIUSSS du Nord-de-l'Île-de-Montréal - Centre de recherche de l'Hôpital Sacré-Coeur de Montréal</t>
  </si>
  <si>
    <t>Monchi, Oury</t>
  </si>
  <si>
    <t>5236</t>
  </si>
  <si>
    <t>Centre de recherche de l'Institut universitaire de gériatrie de Montréal</t>
  </si>
  <si>
    <t>Guay, Stéphane</t>
  </si>
  <si>
    <t>5237</t>
  </si>
  <si>
    <t>CIUSSS de l'Est-de-l'Île-de-Montréal - Centre de recherche de l'Institut universitaire en santé mentale de Montréal (IUSMM)</t>
  </si>
  <si>
    <t>De Koninck, Yves</t>
  </si>
  <si>
    <t>5238</t>
  </si>
  <si>
    <t>CIUSSS de la Capitale-Nationale - CERVO</t>
  </si>
  <si>
    <t>Fernandes, Karl</t>
  </si>
  <si>
    <t>5239</t>
  </si>
  <si>
    <t>CSSS - Institut universitaire de gériatrie de Sherbrooke</t>
  </si>
  <si>
    <t>5240</t>
  </si>
  <si>
    <t>Centre de recherche de l'Institut universitaire de cartiologie et de pneumologie de Québec - Université Laval (IUCPQ)</t>
  </si>
  <si>
    <t>5241</t>
  </si>
  <si>
    <t>Centre de recherche interdisciplinaire en réadaptation du Montréal Métropolitain (CRIR)</t>
  </si>
  <si>
    <t>Mercier, Catherine</t>
  </si>
  <si>
    <t>5242</t>
  </si>
  <si>
    <t>CIUSSS de la Capitale-Nationale - Centre interdisciplinaire de recherche en réadaptation et intégration sociale de l'IRDPQ (CIRRIS)</t>
  </si>
  <si>
    <t>Michaud, Jacques</t>
  </si>
  <si>
    <t>5244</t>
  </si>
  <si>
    <t>Centre hospitalier universitaire Sainte-Justine - Direction de la recherche</t>
  </si>
  <si>
    <t>Touyz, Rhian</t>
  </si>
  <si>
    <t>5245</t>
  </si>
  <si>
    <t>Centre universitaire de santé McGill (CUSM)</t>
  </si>
  <si>
    <t>Poitout, Vincent</t>
  </si>
  <si>
    <t>5246</t>
  </si>
  <si>
    <t>Centre hospitalier de l'Université de Montréal (CHUM)</t>
  </si>
  <si>
    <t>Carpentier, André</t>
  </si>
  <si>
    <t>5248</t>
  </si>
  <si>
    <t>CIUSSS de l'Estrie-Centre hospitalier universitaire de Sherbrooke (CHUS) - Centre de Recherche</t>
  </si>
  <si>
    <t>993098</t>
  </si>
  <si>
    <t>Stages 1er cycle</t>
  </si>
  <si>
    <t>993227</t>
  </si>
  <si>
    <t>Cycles supérieurs</t>
  </si>
  <si>
    <t>Appui à des activités de diffusion scientifique et de valorisation, de projets stratégiques et autres initiatives</t>
  </si>
  <si>
    <t>Prix, aide ponctuelle et autres</t>
  </si>
  <si>
    <t>Liste du financement accordé par le FRQ - 2024-2025</t>
  </si>
  <si>
    <t>Colonne</t>
  </si>
  <si>
    <t>Définition</t>
  </si>
  <si>
    <r>
      <rPr>
        <b/>
        <sz val="10"/>
        <rFont val="Calibri"/>
        <family val="2"/>
        <scheme val="minor"/>
      </rPr>
      <t>Secteur de recherche associé au programme, le cas échéant :</t>
    </r>
    <r>
      <rPr>
        <sz val="10"/>
        <rFont val="Calibri"/>
        <family val="2"/>
        <scheme val="minor"/>
      </rPr>
      <t xml:space="preserve">
Nature et technologies 
Société et culture
Santé
Trois secteurs</t>
    </r>
  </si>
  <si>
    <t>Année financière</t>
  </si>
  <si>
    <t>Période annuelle d'octroi. L'année financière des Fonds de recherche du Québec va du 1er avril au 31 mars.</t>
  </si>
  <si>
    <t>Début financement</t>
  </si>
  <si>
    <t>Première année financière pour laquelle le financement a été accordé. On la désigne aussi comme l'année de concours.</t>
  </si>
  <si>
    <t>Personne à qui est octroyé le financement. Il s'agit de la personne soutenue ou de celle assumant la responsabilité administrative du dossier financé.</t>
  </si>
  <si>
    <t>Numéro attribué à la demande et identifiant le dossier de financement.</t>
  </si>
  <si>
    <t>Titre du projet ou objet du financement.</t>
  </si>
  <si>
    <t>Nom de l'établissement qui gère la subvention ou, dans le cas d'une bourse, d'un prix ou d'un financement personnel, nom de l'établissement auquel est rattachée la personne titulaire.</t>
  </si>
  <si>
    <t>Pays de l'établissement.</t>
  </si>
  <si>
    <t>Province ou état de l'établissement (si Canada ou États-Unis).</t>
  </si>
  <si>
    <t>Catégorie de financement</t>
  </si>
  <si>
    <t>Catégorisation du financement selon sa nature.</t>
  </si>
  <si>
    <t>Nom désignant une mesure d'aide financière ou un groupe de mesures d'aide financière dont les objectifs, les règles et les modalités sont similaires. Il arrive que le « Programme » et le « Programme - volet » soient identiques s'ils désignent une seule mesure sans subdivision.</t>
  </si>
  <si>
    <t>Nom de la mesure d'aide financière caractérisée par des objectifs, des règles et des modalités donnés, qui désigne également, le cas échéant, le volet, la subdivision ou l'axe spécifique de la mesure. Ce nom correspond généralement à celui utilisé sur les formulaires des Fonds.</t>
  </si>
  <si>
    <t>Code-volet</t>
  </si>
  <si>
    <t>Code unique et permanent identifiant le programme et le volet.</t>
  </si>
  <si>
    <t>Grands défis de société</t>
  </si>
  <si>
    <t>Identifie les programmes, projets stratégiques ou autres aides financières qui s'inscrivent dans les trois grands axes intersectoriels d'intervention du FRQ : i) développement durable, changements climatiques et numérique; ii) changements démographiques et vieillissement; iii) entrepreneuriat et créativité.</t>
  </si>
  <si>
    <t>Type de récipiendaire</t>
  </si>
  <si>
    <t>Caractérise le récipiendaire de l'octroi, à qui sont effectués les paiements. Il peut s’agir d’un « établissement reconnu » par les FRQ pour gérer des fonds de recherche, de la personne « titulaire » qui reçoit personnellement ses paiements, ou d’une « autre organisation » qui reçoit un appui ponctuel ou discrétionnaire des FRQ.</t>
  </si>
  <si>
    <t>Montant recherche</t>
  </si>
  <si>
    <t>Montant octroyé en soutien direct au cours de l'année financière, sous forme de bourse, de subvention, de prix ou d'aide ponctuelle.</t>
  </si>
  <si>
    <t>Montant octroyé au cours de l'année financière pour couvrir les frais indirects de la recherche.</t>
  </si>
  <si>
    <t>Montant total</t>
  </si>
  <si>
    <t>Montant total octroyé au cours de l'année financière en soutien direct et frais indirects. D'un point de vue comptable, le montant octroyé est un engagement imputé à une année financière. À la fin de l'année, le montant peut ne pas être versé en totalité. Tant que c'est le cas, la partie non versée peut être annulée et le montant octroyé être rectifié à la baisse.</t>
  </si>
  <si>
    <t>Domaine de recherche</t>
  </si>
  <si>
    <t>Valeur sélectionnée par le candidat ou la candidate parmi une liste prédéterminée pour désigner dans lequel des grands domaines de la recherche se situent principalement les travaux soutenus ou l'objet du financement.</t>
  </si>
  <si>
    <t>Première valeur sélectionnée par le candidat ou la candidate parmi une liste prédéterminée pour caractériser le sujet sur lequel portent les travaux soutenus ou l'objet du financement.</t>
  </si>
  <si>
    <t>Seconde valeur sélectionnée par le candidat ou la candidate parmi une liste prédéterminée pour caractériser le sujet sur lequel portent les travaux soutenus ou l'objet du financement.</t>
  </si>
  <si>
    <t>Première valeur sélectionnée par le candidat ou la candidate parmi une liste prédéterminée pour désigner à quel champ socioéconomique peuvent se rapporter les travaux soutenus ou l'objet du financement.</t>
  </si>
  <si>
    <t>Seconde valeur sélectionnée par le candidat ou la candidate parmi une liste prédéterminée pour désigner à quel champ socioéconomique peuvent se rapporter les travaux soutenus ou l'objet du financement.</t>
  </si>
  <si>
    <t>Termes ou expressions fournies en libre saisie par le candidat ou la candidate en rapport avec les travaux soutenus ou l'objet du financement.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</si>
</sst>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0"/>
      <name val="Arial"/>
      <family val="2"/>
    </font>
    <font>
      <b/>
      <i/>
      <sz val="10"/>
      <name val="Calibri"/>
      <family val="2"/>
      <scheme val="minor"/>
    </font>
    <font>
      <sz val="10"/>
      <color theme="1"/>
      <name val="Calibri"/>
      <family val="2"/>
      <scheme val="minor"/>
    </font>
    <font>
      <b/>
      <i/>
      <u/>
      <sz val="10"/>
      <color theme="1"/>
      <name val="Calibri"/>
      <family val="2"/>
      <scheme val="minor"/>
    </font>
    <font>
      <b/>
      <sz val="10"/>
      <color theme="1"/>
      <name val="Calibri"/>
      <family val="2"/>
      <scheme val="minor"/>
    </font>
    <font>
      <sz val="10"/>
      <name val="Calibri"/>
      <family val="2"/>
      <scheme val="minor"/>
    </font>
    <font>
      <b/>
      <sz val="10"/>
      <name val="Calibri"/>
      <family val="2"/>
      <scheme val="minor"/>
    </font>
  </fonts>
  <fills count="5">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cellStyleXfs>
  <cellXfs count="15">
    <xf numFmtId="0" fontId="0" fillId="0" borderId="0" xfId="0"/>
    <xf numFmtId="0" fontId="0" fillId="0" borderId="0" xfId="0" applyAlignment="1">
      <alignment horizontal="left"/>
    </xf>
    <xf numFmtId="0" fontId="0" fillId="0" borderId="0" xfId="0" applyAlignment="1">
      <alignment vertical="center"/>
    </xf>
    <xf numFmtId="3" fontId="0" fillId="0" borderId="0" xfId="0" applyNumberFormat="1"/>
    <xf numFmtId="0" fontId="0" fillId="2" borderId="0" xfId="0" applyFill="1"/>
    <xf numFmtId="0" fontId="0" fillId="3" borderId="0" xfId="0" applyFill="1"/>
    <xf numFmtId="3" fontId="0" fillId="0" borderId="0" xfId="0" applyNumberFormat="1" applyAlignment="1">
      <alignment horizontal="left"/>
    </xf>
    <xf numFmtId="3" fontId="0" fillId="0" borderId="0" xfId="0" applyNumberFormat="1" applyAlignment="1">
      <alignment vertical="center"/>
    </xf>
    <xf numFmtId="0" fontId="2" fillId="0" borderId="0" xfId="1" applyFont="1" applyAlignment="1" applyProtection="1">
      <alignment vertical="center"/>
      <protection locked="0"/>
    </xf>
    <xf numFmtId="0" fontId="3" fillId="0" borderId="0" xfId="0" applyFont="1" applyAlignment="1">
      <alignment vertical="center"/>
    </xf>
    <xf numFmtId="0" fontId="4" fillId="4" borderId="1" xfId="1" applyFont="1" applyFill="1" applyBorder="1" applyAlignment="1">
      <alignment vertical="center" wrapText="1"/>
    </xf>
    <xf numFmtId="0" fontId="5" fillId="0" borderId="1" xfId="1" applyFont="1" applyBorder="1" applyAlignment="1">
      <alignment vertical="center" wrapText="1"/>
    </xf>
    <xf numFmtId="0" fontId="6" fillId="0" borderId="1" xfId="1" applyFont="1" applyBorder="1" applyAlignment="1">
      <alignment vertical="center" wrapText="1"/>
    </xf>
    <xf numFmtId="0" fontId="3" fillId="0" borderId="1" xfId="1" applyFont="1" applyBorder="1" applyAlignment="1">
      <alignment vertical="center" wrapText="1"/>
    </xf>
    <xf numFmtId="0" fontId="7" fillId="0" borderId="1" xfId="1" applyFont="1" applyBorder="1" applyAlignment="1">
      <alignment vertical="center" wrapText="1"/>
    </xf>
  </cellXfs>
  <cellStyles count="2">
    <cellStyle name="Normal" xfId="0" builtinId="0"/>
    <cellStyle name="Normal 2" xfId="1" xr:uid="{F31473D0-6A20-4D11-A20B-BA7EF600A072}"/>
  </cellStyles>
  <dxfs count="50">
    <dxf>
      <fill>
        <patternFill>
          <bgColor theme="8" tint="0.79998168889431442"/>
        </patternFill>
      </fill>
    </dxf>
    <dxf>
      <fill>
        <patternFill>
          <bgColor rgb="FF92D050"/>
        </patternFill>
      </fill>
    </dxf>
    <dxf>
      <fill>
        <patternFill>
          <bgColor theme="9" tint="0.59996337778862885"/>
        </patternFill>
      </fill>
    </dxf>
    <dxf>
      <fill>
        <patternFill>
          <bgColor theme="9" tint="0.79998168889431442"/>
        </patternFill>
      </fill>
    </dxf>
    <dxf>
      <font>
        <color rgb="FF9C0006"/>
      </font>
      <fill>
        <patternFill>
          <bgColor rgb="FFFFC7CE"/>
        </patternFill>
      </fill>
    </dxf>
    <dxf>
      <fill>
        <patternFill>
          <bgColor rgb="FFFFFF00"/>
        </patternFill>
      </fill>
    </dxf>
    <dxf>
      <numFmt numFmtId="3" formatCode="#,##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dxf>
    <dxf>
      <numFmt numFmtId="3" formatCode="#,##0"/>
      <fill>
        <patternFill patternType="none">
          <fgColor indexed="64"/>
          <bgColor indexed="65"/>
        </patternFill>
      </fill>
      <alignment horizontal="general" vertical="bottom" textRotation="0" wrapText="0" indent="0" justifyLastLine="0" shrinkToFit="0" readingOrder="0"/>
    </dxf>
    <dxf>
      <numFmt numFmtId="3" formatCode="#,##0"/>
    </dxf>
    <dxf>
      <numFmt numFmtId="0" formatCode="General"/>
      <fill>
        <patternFill patternType="none">
          <fgColor indexed="64"/>
          <bgColor indexed="65"/>
        </patternFill>
      </fill>
      <alignment horizontal="general" vertical="bottom" textRotation="0" wrapText="0" indent="0" justifyLastLine="0" shrinkToFit="0" readingOrder="0"/>
    </dxf>
    <dxf>
      <numFmt numFmtId="3" formatCode="#,##0"/>
    </dxf>
    <dxf>
      <numFmt numFmtId="0" formatCode="General"/>
      <fill>
        <patternFill patternType="none">
          <fgColor indexed="64"/>
          <bgColor indexed="65"/>
        </patternFill>
      </fill>
      <alignment horizontal="general" vertical="bottom" textRotation="0" wrapText="0" indent="0" justifyLastLine="0" shrinkToFit="0" readingOrder="0"/>
    </dxf>
    <dxf>
      <numFmt numFmtId="3" formatCode="#,##0"/>
    </dxf>
    <dxf>
      <numFmt numFmtId="0" formatCode="General"/>
      <fill>
        <patternFill patternType="none">
          <fgColor indexed="64"/>
          <bgColor indexed="65"/>
        </patternFill>
      </fill>
      <alignment horizontal="general" vertical="bottom" textRotation="0" wrapText="0" indent="0" justifyLastLine="0" shrinkToFit="0" readingOrder="0"/>
    </dxf>
    <dxf>
      <numFmt numFmtId="3" formatCode="#,##0"/>
    </dxf>
    <dxf>
      <numFmt numFmtId="0" formatCode="General"/>
      <fill>
        <patternFill patternType="none">
          <fgColor indexed="64"/>
          <bgColor indexed="65"/>
        </patternFill>
      </fill>
      <alignment horizontal="general" vertical="bottom" textRotation="0" wrapText="0" indent="0" justifyLastLine="0" shrinkToFit="0" readingOrder="0"/>
    </dxf>
    <dxf>
      <numFmt numFmtId="3" formatCode="#,##0"/>
    </dxf>
    <dxf>
      <numFmt numFmtId="0" formatCode="General"/>
      <fill>
        <patternFill patternType="none">
          <fgColor indexed="64"/>
          <bgColor indexed="65"/>
        </patternFill>
      </fill>
      <alignment horizontal="general" vertical="bottom" textRotation="0" wrapText="0" indent="0" justifyLastLine="0" shrinkToFit="0" readingOrder="0"/>
    </dxf>
    <dxf>
      <numFmt numFmtId="3" formatCode="#,##0"/>
    </dxf>
    <dxf>
      <numFmt numFmtId="0" formatCode="General"/>
      <fill>
        <patternFill patternType="none">
          <fgColor indexed="64"/>
          <bgColor indexed="65"/>
        </patternFill>
      </fill>
      <alignment horizontal="general" vertical="bottom" textRotation="0" wrapText="0" indent="0" justifyLastLine="0" shrinkToFit="0" readingOrder="0"/>
    </dxf>
    <dxf>
      <numFmt numFmtId="3" formatCode="#,##0"/>
    </dxf>
    <dxf>
      <numFmt numFmtId="0" formatCode="General"/>
      <fill>
        <patternFill patternType="none">
          <fgColor indexed="64"/>
          <bgColor indexed="65"/>
        </patternFill>
      </fill>
      <alignment horizontal="general" vertical="bottom" textRotation="0" wrapText="0" indent="0" justifyLastLine="0" shrinkToFit="0" readingOrder="0"/>
    </dxf>
    <dxf>
      <numFmt numFmtId="3" formatCode="#,##0"/>
    </dxf>
    <dxf>
      <numFmt numFmtId="0" formatCode="General"/>
      <fill>
        <patternFill patternType="none">
          <fgColor indexed="64"/>
          <bgColor indexed="65"/>
        </patternFill>
      </fill>
      <alignment horizontal="general" vertical="bottom" textRotation="0" wrapText="0" indent="0" justifyLastLine="0" shrinkToFit="0" readingOrder="0"/>
    </dxf>
    <dxf>
      <numFmt numFmtId="3" formatCode="#,##0"/>
    </dxf>
    <dxf>
      <numFmt numFmtId="0" formatCode="General"/>
      <fill>
        <patternFill patternType="none">
          <fgColor indexed="64"/>
          <bgColor indexed="65"/>
        </patternFill>
      </fill>
      <alignment horizontal="general" vertical="bottom" textRotation="0" wrapText="0" indent="0" justifyLastLine="0" shrinkToFit="0" readingOrder="0"/>
    </dxf>
    <dxf>
      <numFmt numFmtId="3" formatCode="#,##0"/>
      <alignment horizontal="general" vertical="center" textRotation="0" wrapText="0" indent="0" justifyLastLine="0" shrinkToFit="0" readingOrder="0"/>
    </dxf>
    <dxf>
      <numFmt numFmtId="0" formatCode="General"/>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dxf>
    <dxf>
      <numFmt numFmtId="3" formatCode="#,##0"/>
    </dxf>
    <dxf>
      <numFmt numFmtId="0" formatCode="General"/>
      <fill>
        <patternFill patternType="none">
          <fgColor indexed="64"/>
          <bgColor indexed="65"/>
        </patternFill>
      </fill>
      <alignment horizontal="general" vertical="bottom" textRotation="0" wrapText="0" indent="0" justifyLastLine="0" shrinkToFit="0" readingOrder="0"/>
    </dxf>
    <dxf>
      <numFmt numFmtId="3" formatCode="#,##0"/>
    </dxf>
    <dxf>
      <numFmt numFmtId="0" formatCode="General"/>
      <fill>
        <patternFill patternType="none">
          <fgColor indexed="64"/>
          <bgColor indexed="65"/>
        </patternFill>
      </fill>
      <alignment horizontal="general" vertical="bottom" textRotation="0" wrapText="0" indent="0" justifyLastLine="0" shrinkToFit="0" readingOrder="0"/>
    </dxf>
    <dxf>
      <numFmt numFmtId="3" formatCode="#,##0"/>
    </dxf>
    <dxf>
      <numFmt numFmtId="0" formatCode="General"/>
      <fill>
        <patternFill patternType="none">
          <fgColor indexed="64"/>
          <bgColor indexed="65"/>
        </patternFill>
      </fill>
      <alignment horizontal="general" vertical="bottom" textRotation="0" wrapText="0" indent="0" justifyLastLine="0" shrinkToFit="0" readingOrder="0"/>
    </dxf>
    <dxf>
      <numFmt numFmtId="3" formatCode="#,##0"/>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numFmt numFmtId="3" formatCode="#,##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fill>
        <patternFill patternType="none">
          <fgColor indexed="64"/>
          <bgColor auto="1"/>
        </patternFill>
      </fill>
      <alignment horizontal="general" textRotation="0" wrapText="0" indent="0" justifyLastLine="0" shrinkToFit="0" readingOrder="0"/>
    </dxf>
    <dxf>
      <fill>
        <patternFill patternType="none">
          <fgColor indexed="64"/>
          <bgColor auto="1"/>
        </patternFill>
      </fill>
      <alignment horizontal="general" textRotation="0" wrapText="0" indent="0" justifyLastLine="0" shrinkToFit="0" readingOrder="0"/>
    </dxf>
    <dxf>
      <fill>
        <patternFill patternType="none">
          <fgColor indexed="64"/>
          <bgColor auto="1"/>
        </patternFill>
      </fill>
      <alignment horizontal="general"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F4EB956-CEB8-491F-8EC9-20BDF48F25B9}" name="FRQ" displayName="FRQ" ref="A1:W6999" totalsRowCount="1" headerRowDxfId="49" dataDxfId="48" totalsRowDxfId="47">
  <autoFilter ref="A1:W6998" xr:uid="{4E99E204-CE6D-4B55-9DA0-362FFE7022FB}"/>
  <sortState xmlns:xlrd2="http://schemas.microsoft.com/office/spreadsheetml/2017/richdata2" ref="A2:W6998">
    <sortCondition ref="E1:E6998"/>
  </sortState>
  <tableColumns count="23">
    <tableColumn id="2" xr3:uid="{9AFDA6EC-9C32-4719-8752-66C67C9E00F1}" name="Secteur" dataDxfId="46"/>
    <tableColumn id="3" xr3:uid="{8F1A6EEB-EF8D-4FF7-B60A-44913D1717F0}" name="Année financiere" dataDxfId="45"/>
    <tableColumn id="4" xr3:uid="{25CF1122-518A-444E-8932-57D97938D08A}" name="Début Financement" dataDxfId="44"/>
    <tableColumn id="5" xr3:uid="{C5BB2432-5304-4A4C-898D-63CBDAD23E31}" name="Titulaire" dataDxfId="43"/>
    <tableColumn id="6" xr3:uid="{631C99BF-A89A-4088-8CFC-E0469CBFDE19}" name="Dossier" dataDxfId="42" totalsRowDxfId="41"/>
    <tableColumn id="7" xr3:uid="{6467D4DF-7FF5-4A86-972A-E23BF5B4F8AA}" name="Titre" totalsRowFunction="custom" dataDxfId="40" totalsRowDxfId="39">
      <totalsRowFormula>SUBTOTAL(9,FRQ[Titre])</totalsRowFormula>
    </tableColumn>
    <tableColumn id="8" xr3:uid="{12B2072E-EE4C-4F06-9106-6B0797939A6E}" name="Établissement" totalsRowFunction="custom" dataDxfId="38" totalsRowDxfId="37">
      <totalsRowFormula>SUBTOTAL(9,FRQ[Établissement])</totalsRowFormula>
    </tableColumn>
    <tableColumn id="9" xr3:uid="{0D91DBFD-C0B7-480D-BD92-511634A17661}" name="Pays établissement" totalsRowFunction="custom" dataDxfId="36" totalsRowDxfId="35">
      <totalsRowFormula>SUBTOTAL(9,FRQ[Pays établissement])</totalsRowFormula>
    </tableColumn>
    <tableColumn id="10" xr3:uid="{CF57F270-D86B-49C2-8C89-F06A87469082}" name="Province établissement" totalsRowFunction="custom" dataDxfId="34" totalsRowDxfId="33">
      <totalsRowFormula>SUBTOTAL(9,FRQ[Province établissement])</totalsRowFormula>
    </tableColumn>
    <tableColumn id="25" xr3:uid="{DA23E2FB-29BF-4865-B9DB-C96286751995}" name="Catégorie financement" dataDxfId="32"/>
    <tableColumn id="12" xr3:uid="{09BAA5CD-841C-438F-BF27-4B32FB015F8D}" name="Programme" totalsRowFunction="custom" dataDxfId="31" totalsRowDxfId="30">
      <totalsRowFormula>SUBTOTAL(9,FRQ[Programme])</totalsRowFormula>
    </tableColumn>
    <tableColumn id="13" xr3:uid="{B764822C-A929-414B-8BAF-0ADB4CF4B027}" name="Programme - volet" totalsRowFunction="custom" dataDxfId="29" totalsRowDxfId="28">
      <totalsRowFormula>SUBTOTAL(9,FRQ[Programme - volet])</totalsRowFormula>
    </tableColumn>
    <tableColumn id="14" xr3:uid="{3346DE5A-ECEC-4F5C-B24D-84EB2243C240}" name="Code - volet" totalsRowFunction="custom" dataDxfId="27" totalsRowDxfId="26">
      <totalsRowFormula>SUBTOTAL(9,FRQ[Code - volet])</totalsRowFormula>
    </tableColumn>
    <tableColumn id="15" xr3:uid="{45F22622-AE28-4348-931F-0296059D424F}" name="Type de Récipiendaire" totalsRowFunction="custom" dataDxfId="25" totalsRowDxfId="24">
      <totalsRowFormula>SUBTOTAL(9,FRQ[Type de Récipiendaire])</totalsRowFormula>
    </tableColumn>
    <tableColumn id="19" xr3:uid="{A29E54CC-AC46-49B5-99DE-0D3A2A44089E}" name="Domaines de recherche" totalsRowFunction="custom" dataDxfId="23" totalsRowDxfId="22">
      <totalsRowFormula>SUBTOTAL(9,FRQ[Domaines de recherche])</totalsRowFormula>
    </tableColumn>
    <tableColumn id="20" xr3:uid="{43CF87B9-9317-46EA-8933-2C3A824E696C}" name="Objet de recherche 1" totalsRowFunction="custom" dataDxfId="21" totalsRowDxfId="20">
      <totalsRowFormula>SUBTOTAL(9,FRQ[Objet de recherche 1])</totalsRowFormula>
    </tableColumn>
    <tableColumn id="21" xr3:uid="{65B90721-1600-4088-BF15-4CE3980F8E5D}" name="Objet de recherche 2" totalsRowFunction="custom" dataDxfId="19" totalsRowDxfId="18">
      <totalsRowFormula>SUBTOTAL(9,FRQ[Objet de recherche 2])</totalsRowFormula>
    </tableColumn>
    <tableColumn id="22" xr3:uid="{B0F770EC-92C5-49BC-B6F9-4AC2F4346E6C}" name="Champs d'application 1" totalsRowFunction="custom" dataDxfId="17" totalsRowDxfId="16">
      <totalsRowFormula>SUBTOTAL(9,FRQ[Champs d''application 1])</totalsRowFormula>
    </tableColumn>
    <tableColumn id="23" xr3:uid="{1AE6D190-FDC4-4DB0-8BF9-6BEB8F6E666C}" name="Champs d'application 2" totalsRowFunction="custom" dataDxfId="15" totalsRowDxfId="14">
      <totalsRowFormula>SUBTOTAL(9,FRQ[Champs d''application 2])</totalsRowFormula>
    </tableColumn>
    <tableColumn id="24" xr3:uid="{E5D4CA75-8515-4746-A806-2B5A8FFA34FB}" name="Mots clés" totalsRowFunction="custom" dataDxfId="13" totalsRowDxfId="12">
      <totalsRowFormula>SUBTOTAL(9,FRQ[Mots clés])</totalsRowFormula>
    </tableColumn>
    <tableColumn id="1" xr3:uid="{DDC76D2B-7F8A-4ECA-89CD-C2093B378057}" name="Montant de la recherche" totalsRowFunction="custom" dataDxfId="11" totalsRowDxfId="10">
      <totalsRowFormula>SUBTOTAL(9,FRQ[Montant de la recherche])</totalsRowFormula>
    </tableColumn>
    <tableColumn id="17" xr3:uid="{0354D4BD-15FA-4507-84AD-67EB09F5BBB3}" name="Frais Indirect" totalsRowFunction="custom" dataDxfId="9" totalsRowDxfId="8">
      <totalsRowFormula>SUBTOTAL(9,FRQ[Frais Indirect])</totalsRowFormula>
    </tableColumn>
    <tableColumn id="18" xr3:uid="{B7B7C59C-07FE-41AA-AC0B-9D55A4F805A6}" name="Montant Total" totalsRowFunction="custom" dataDxfId="7" totalsRowDxfId="6">
      <totalsRowFormula>SUBTOTAL(9,FRQ[Montant Total])</totalsRowFormula>
    </tableColumn>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FRQ">
      <a:dk1>
        <a:sysClr val="windowText" lastClr="000000"/>
      </a:dk1>
      <a:lt1>
        <a:sysClr val="window" lastClr="FFFFFF"/>
      </a:lt1>
      <a:dk2>
        <a:srgbClr val="425563"/>
      </a:dk2>
      <a:lt2>
        <a:srgbClr val="EAEAEA"/>
      </a:lt2>
      <a:accent1>
        <a:srgbClr val="7A9A01"/>
      </a:accent1>
      <a:accent2>
        <a:srgbClr val="9BBB59"/>
      </a:accent2>
      <a:accent3>
        <a:srgbClr val="007DBA"/>
      </a:accent3>
      <a:accent4>
        <a:srgbClr val="7BAFD4"/>
      </a:accent4>
      <a:accent5>
        <a:srgbClr val="912F34"/>
      </a:accent5>
      <a:accent6>
        <a:srgbClr val="CB333B"/>
      </a:accent6>
      <a:hlink>
        <a:srgbClr val="0070C0"/>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CFB3A-8DA7-40B6-8F7B-B209B5BD6636}">
  <dimension ref="A1:B26"/>
  <sheetViews>
    <sheetView workbookViewId="0">
      <selection activeCell="A8" sqref="A8:XFD8"/>
    </sheetView>
  </sheetViews>
  <sheetFormatPr baseColWidth="10" defaultColWidth="11.42578125" defaultRowHeight="15" x14ac:dyDescent="0.25"/>
  <cols>
    <col min="1" max="1" width="31.42578125" customWidth="1"/>
    <col min="2" max="2" width="68.5703125" customWidth="1"/>
    <col min="3" max="3" width="76.28515625" customWidth="1"/>
  </cols>
  <sheetData>
    <row r="1" spans="1:2" x14ac:dyDescent="0.25">
      <c r="A1" s="8" t="s">
        <v>27564</v>
      </c>
      <c r="B1" s="9"/>
    </row>
    <row r="2" spans="1:2" x14ac:dyDescent="0.25">
      <c r="A2" s="10" t="s">
        <v>27565</v>
      </c>
      <c r="B2" s="10" t="s">
        <v>27566</v>
      </c>
    </row>
    <row r="3" spans="1:2" ht="63.75" x14ac:dyDescent="0.25">
      <c r="A3" s="11" t="s">
        <v>0</v>
      </c>
      <c r="B3" s="12" t="s">
        <v>27567</v>
      </c>
    </row>
    <row r="4" spans="1:2" ht="25.5" x14ac:dyDescent="0.25">
      <c r="A4" s="11" t="s">
        <v>27568</v>
      </c>
      <c r="B4" s="13" t="s">
        <v>27569</v>
      </c>
    </row>
    <row r="5" spans="1:2" ht="25.5" x14ac:dyDescent="0.25">
      <c r="A5" s="11" t="s">
        <v>27570</v>
      </c>
      <c r="B5" s="13" t="s">
        <v>27571</v>
      </c>
    </row>
    <row r="6" spans="1:2" ht="25.5" x14ac:dyDescent="0.25">
      <c r="A6" s="14" t="s">
        <v>3</v>
      </c>
      <c r="B6" s="12" t="s">
        <v>27572</v>
      </c>
    </row>
    <row r="7" spans="1:2" x14ac:dyDescent="0.25">
      <c r="A7" s="11" t="s">
        <v>4</v>
      </c>
      <c r="B7" s="13" t="s">
        <v>27573</v>
      </c>
    </row>
    <row r="8" spans="1:2" x14ac:dyDescent="0.25">
      <c r="A8" s="14" t="s">
        <v>5</v>
      </c>
      <c r="B8" s="12" t="s">
        <v>27574</v>
      </c>
    </row>
    <row r="9" spans="1:2" ht="38.25" x14ac:dyDescent="0.25">
      <c r="A9" s="14" t="s">
        <v>6</v>
      </c>
      <c r="B9" s="12" t="s">
        <v>27575</v>
      </c>
    </row>
    <row r="10" spans="1:2" x14ac:dyDescent="0.25">
      <c r="A10" s="11" t="s">
        <v>7</v>
      </c>
      <c r="B10" s="13" t="s">
        <v>27576</v>
      </c>
    </row>
    <row r="11" spans="1:2" x14ac:dyDescent="0.25">
      <c r="A11" s="11" t="s">
        <v>8</v>
      </c>
      <c r="B11" s="13" t="s">
        <v>27577</v>
      </c>
    </row>
    <row r="12" spans="1:2" x14ac:dyDescent="0.25">
      <c r="A12" s="14" t="s">
        <v>27578</v>
      </c>
      <c r="B12" s="12" t="s">
        <v>27579</v>
      </c>
    </row>
    <row r="13" spans="1:2" ht="51" x14ac:dyDescent="0.25">
      <c r="A13" s="14" t="s">
        <v>10</v>
      </c>
      <c r="B13" s="12" t="s">
        <v>27580</v>
      </c>
    </row>
    <row r="14" spans="1:2" ht="51" x14ac:dyDescent="0.25">
      <c r="A14" s="14" t="s">
        <v>11</v>
      </c>
      <c r="B14" s="12" t="s">
        <v>27581</v>
      </c>
    </row>
    <row r="15" spans="1:2" x14ac:dyDescent="0.25">
      <c r="A15" s="14" t="s">
        <v>27582</v>
      </c>
      <c r="B15" s="12" t="s">
        <v>27583</v>
      </c>
    </row>
    <row r="16" spans="1:2" ht="51" x14ac:dyDescent="0.25">
      <c r="A16" s="14" t="s">
        <v>27584</v>
      </c>
      <c r="B16" s="12" t="s">
        <v>27585</v>
      </c>
    </row>
    <row r="17" spans="1:2" ht="63.75" x14ac:dyDescent="0.25">
      <c r="A17" s="14" t="s">
        <v>27586</v>
      </c>
      <c r="B17" s="12" t="s">
        <v>27587</v>
      </c>
    </row>
    <row r="18" spans="1:2" ht="25.5" x14ac:dyDescent="0.25">
      <c r="A18" s="14" t="s">
        <v>27588</v>
      </c>
      <c r="B18" s="12" t="s">
        <v>27589</v>
      </c>
    </row>
    <row r="19" spans="1:2" ht="25.5" x14ac:dyDescent="0.25">
      <c r="A19" s="14" t="s">
        <v>939</v>
      </c>
      <c r="B19" s="12" t="s">
        <v>27590</v>
      </c>
    </row>
    <row r="20" spans="1:2" ht="63.75" x14ac:dyDescent="0.25">
      <c r="A20" s="14" t="s">
        <v>27591</v>
      </c>
      <c r="B20" s="12" t="s">
        <v>27592</v>
      </c>
    </row>
    <row r="21" spans="1:2" ht="38.25" x14ac:dyDescent="0.25">
      <c r="A21" s="14" t="s">
        <v>27593</v>
      </c>
      <c r="B21" s="12" t="s">
        <v>27594</v>
      </c>
    </row>
    <row r="22" spans="1:2" ht="38.25" x14ac:dyDescent="0.25">
      <c r="A22" s="14" t="s">
        <v>15</v>
      </c>
      <c r="B22" s="12" t="s">
        <v>27595</v>
      </c>
    </row>
    <row r="23" spans="1:2" ht="38.25" x14ac:dyDescent="0.25">
      <c r="A23" s="14" t="s">
        <v>16</v>
      </c>
      <c r="B23" s="12" t="s">
        <v>27596</v>
      </c>
    </row>
    <row r="24" spans="1:2" ht="38.25" x14ac:dyDescent="0.25">
      <c r="A24" s="14" t="s">
        <v>17</v>
      </c>
      <c r="B24" s="12" t="s">
        <v>27597</v>
      </c>
    </row>
    <row r="25" spans="1:2" ht="38.25" x14ac:dyDescent="0.25">
      <c r="A25" s="14" t="s">
        <v>18</v>
      </c>
      <c r="B25" s="12" t="s">
        <v>27598</v>
      </c>
    </row>
    <row r="26" spans="1:2" ht="25.5" x14ac:dyDescent="0.25">
      <c r="A26" s="14" t="s">
        <v>19</v>
      </c>
      <c r="B26" s="12" t="s">
        <v>27599</v>
      </c>
    </row>
  </sheetData>
  <pageMargins left="0.7" right="0.7" top="0.75" bottom="0.75" header="0.3" footer="0.3"/>
  <pageSetup orientation="portrait" r:id="rId1"/>
  <headerFooter>
    <oddHeader>&amp;R&amp;"Aptos"&amp;10&amp;K000000 Document à diffusion restreinte&amp;1#_x000D_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48F5-215B-407A-BBCC-62E40FA00323}">
  <dimension ref="A1:X6999"/>
  <sheetViews>
    <sheetView tabSelected="1" zoomScaleNormal="100" workbookViewId="0">
      <selection sqref="A1:W6999"/>
    </sheetView>
  </sheetViews>
  <sheetFormatPr baseColWidth="10" defaultColWidth="38.28515625" defaultRowHeight="15" x14ac:dyDescent="0.25"/>
  <cols>
    <col min="1" max="1" width="21.5703125" bestFit="1" customWidth="1"/>
    <col min="2" max="2" width="18.7109375" bestFit="1" customWidth="1"/>
    <col min="3" max="3" width="20.85546875" bestFit="1" customWidth="1"/>
    <col min="4" max="4" width="40.7109375" bestFit="1" customWidth="1"/>
    <col min="5" max="5" width="9.85546875" bestFit="1" customWidth="1"/>
    <col min="6" max="6" width="81.140625" style="1" bestFit="1" customWidth="1"/>
    <col min="7" max="7" width="81.140625" bestFit="1" customWidth="1"/>
    <col min="8" max="8" width="20.5703125" bestFit="1" customWidth="1"/>
    <col min="9" max="9" width="24.42578125" bestFit="1" customWidth="1"/>
    <col min="10" max="10" width="28" bestFit="1" customWidth="1"/>
    <col min="11" max="11" width="81.140625" style="2" bestFit="1" customWidth="1"/>
    <col min="12" max="12" width="81.140625" bestFit="1" customWidth="1"/>
    <col min="13" max="13" width="14" bestFit="1" customWidth="1"/>
    <col min="14" max="14" width="23.140625" bestFit="1" customWidth="1"/>
    <col min="15" max="15" width="79.140625" bestFit="1" customWidth="1"/>
    <col min="16" max="17" width="81.140625" bestFit="1" customWidth="1"/>
    <col min="18" max="18" width="28.42578125" bestFit="1" customWidth="1"/>
    <col min="19" max="19" width="49.28515625" bestFit="1" customWidth="1"/>
    <col min="20" max="20" width="81.140625" bestFit="1" customWidth="1"/>
    <col min="21" max="21" width="25.28515625" style="3" bestFit="1" customWidth="1"/>
    <col min="22" max="22" width="14.7109375" style="3" bestFit="1" customWidth="1"/>
    <col min="23" max="23" width="15.85546875" style="3" bestFit="1" customWidth="1"/>
    <col min="24" max="24" width="15.85546875" style="3" customWidth="1"/>
    <col min="25" max="25" width="14.7109375" bestFit="1" customWidth="1"/>
    <col min="26" max="26" width="15.85546875" customWidth="1"/>
  </cols>
  <sheetData>
    <row r="1" spans="1:24" x14ac:dyDescent="0.25">
      <c r="A1" t="s">
        <v>0</v>
      </c>
      <c r="B1" t="s">
        <v>1</v>
      </c>
      <c r="C1" t="s">
        <v>2</v>
      </c>
      <c r="D1" t="s">
        <v>3</v>
      </c>
      <c r="E1" t="s">
        <v>4</v>
      </c>
      <c r="F1" s="1" t="s">
        <v>5</v>
      </c>
      <c r="G1" t="s">
        <v>6</v>
      </c>
      <c r="H1" t="s">
        <v>7</v>
      </c>
      <c r="I1" t="s">
        <v>8</v>
      </c>
      <c r="J1" t="s">
        <v>9</v>
      </c>
      <c r="K1" s="2" t="s">
        <v>10</v>
      </c>
      <c r="L1" t="s">
        <v>11</v>
      </c>
      <c r="M1" t="s">
        <v>12</v>
      </c>
      <c r="N1" t="s">
        <v>13</v>
      </c>
      <c r="O1" t="s">
        <v>14</v>
      </c>
      <c r="P1" t="s">
        <v>15</v>
      </c>
      <c r="Q1" t="s">
        <v>16</v>
      </c>
      <c r="R1" t="s">
        <v>17</v>
      </c>
      <c r="S1" t="s">
        <v>18</v>
      </c>
      <c r="T1" t="s">
        <v>19</v>
      </c>
      <c r="U1" s="3" t="s">
        <v>20</v>
      </c>
      <c r="V1" s="3" t="s">
        <v>21</v>
      </c>
      <c r="W1" s="3" t="s">
        <v>22</v>
      </c>
      <c r="X1"/>
    </row>
    <row r="2" spans="1:24" x14ac:dyDescent="0.25">
      <c r="A2" t="s">
        <v>23</v>
      </c>
      <c r="B2" t="s">
        <v>24</v>
      </c>
      <c r="C2" t="s">
        <v>25</v>
      </c>
      <c r="D2" t="s">
        <v>26</v>
      </c>
      <c r="E2" t="s">
        <v>27</v>
      </c>
      <c r="F2" s="1" t="s">
        <v>28</v>
      </c>
      <c r="G2" t="s">
        <v>29</v>
      </c>
      <c r="H2" t="s">
        <v>30</v>
      </c>
      <c r="I2" t="s">
        <v>31</v>
      </c>
      <c r="J2" t="s">
        <v>32</v>
      </c>
      <c r="K2" s="2" t="s">
        <v>33</v>
      </c>
      <c r="L2" t="s">
        <v>34</v>
      </c>
      <c r="M2" t="s">
        <v>35</v>
      </c>
      <c r="N2" t="s">
        <v>36</v>
      </c>
      <c r="O2" t="s">
        <v>37</v>
      </c>
      <c r="P2" t="s">
        <v>38</v>
      </c>
      <c r="Q2" t="s">
        <v>39</v>
      </c>
      <c r="R2" t="s">
        <v>40</v>
      </c>
      <c r="S2" t="s">
        <v>41</v>
      </c>
      <c r="T2" t="s">
        <v>42</v>
      </c>
      <c r="U2" s="3">
        <v>270000</v>
      </c>
      <c r="V2" s="3">
        <v>0</v>
      </c>
      <c r="W2" s="3">
        <v>270000</v>
      </c>
      <c r="X2"/>
    </row>
    <row r="3" spans="1:24" x14ac:dyDescent="0.25">
      <c r="A3" t="s">
        <v>23</v>
      </c>
      <c r="B3" t="s">
        <v>24</v>
      </c>
      <c r="C3" t="s">
        <v>25</v>
      </c>
      <c r="D3" t="s">
        <v>43</v>
      </c>
      <c r="E3" t="s">
        <v>44</v>
      </c>
      <c r="F3" s="1" t="s">
        <v>45</v>
      </c>
      <c r="G3" t="s">
        <v>46</v>
      </c>
      <c r="H3" t="s">
        <v>30</v>
      </c>
      <c r="I3" t="s">
        <v>31</v>
      </c>
      <c r="J3" t="s">
        <v>32</v>
      </c>
      <c r="K3" s="2" t="s">
        <v>33</v>
      </c>
      <c r="L3" t="s">
        <v>34</v>
      </c>
      <c r="M3" t="s">
        <v>35</v>
      </c>
      <c r="N3" t="s">
        <v>36</v>
      </c>
      <c r="O3" t="s">
        <v>37</v>
      </c>
      <c r="P3" t="s">
        <v>47</v>
      </c>
      <c r="Q3" t="s">
        <v>48</v>
      </c>
      <c r="R3" t="s">
        <v>40</v>
      </c>
      <c r="S3" t="s">
        <v>49</v>
      </c>
      <c r="T3" t="s">
        <v>50</v>
      </c>
      <c r="U3" s="3">
        <v>269840</v>
      </c>
      <c r="V3" s="3">
        <v>0</v>
      </c>
      <c r="W3" s="3">
        <v>269840</v>
      </c>
      <c r="X3"/>
    </row>
    <row r="4" spans="1:24" x14ac:dyDescent="0.25">
      <c r="A4" t="s">
        <v>23</v>
      </c>
      <c r="B4" t="s">
        <v>24</v>
      </c>
      <c r="C4" t="s">
        <v>51</v>
      </c>
      <c r="D4" t="s">
        <v>52</v>
      </c>
      <c r="E4" t="s">
        <v>53</v>
      </c>
      <c r="F4" s="1" t="s">
        <v>54</v>
      </c>
      <c r="G4" t="s">
        <v>55</v>
      </c>
      <c r="H4" t="s">
        <v>30</v>
      </c>
      <c r="I4" t="s">
        <v>31</v>
      </c>
      <c r="J4" t="s">
        <v>32</v>
      </c>
      <c r="K4" s="2" t="s">
        <v>33</v>
      </c>
      <c r="L4" t="s">
        <v>34</v>
      </c>
      <c r="M4" t="s">
        <v>35</v>
      </c>
      <c r="N4" t="s">
        <v>36</v>
      </c>
      <c r="O4" t="s">
        <v>37</v>
      </c>
      <c r="P4" t="s">
        <v>39</v>
      </c>
      <c r="Q4" t="s">
        <v>56</v>
      </c>
      <c r="R4" t="s">
        <v>40</v>
      </c>
      <c r="S4" t="s">
        <v>41</v>
      </c>
      <c r="T4" t="s">
        <v>57</v>
      </c>
      <c r="U4" s="3">
        <v>206250</v>
      </c>
      <c r="V4" s="3">
        <v>0</v>
      </c>
      <c r="W4" s="3">
        <v>206250</v>
      </c>
      <c r="X4"/>
    </row>
    <row r="5" spans="1:24" x14ac:dyDescent="0.25">
      <c r="A5" t="s">
        <v>23</v>
      </c>
      <c r="B5" t="s">
        <v>24</v>
      </c>
      <c r="C5" t="s">
        <v>51</v>
      </c>
      <c r="D5" t="s">
        <v>58</v>
      </c>
      <c r="E5" t="s">
        <v>59</v>
      </c>
      <c r="F5" s="1" t="s">
        <v>60</v>
      </c>
      <c r="G5" t="s">
        <v>29</v>
      </c>
      <c r="H5" t="s">
        <v>30</v>
      </c>
      <c r="I5" t="s">
        <v>31</v>
      </c>
      <c r="J5" t="s">
        <v>32</v>
      </c>
      <c r="K5" s="2" t="s">
        <v>33</v>
      </c>
      <c r="L5" t="s">
        <v>34</v>
      </c>
      <c r="M5" t="s">
        <v>35</v>
      </c>
      <c r="N5" t="s">
        <v>36</v>
      </c>
      <c r="O5" t="s">
        <v>37</v>
      </c>
      <c r="P5" t="s">
        <v>61</v>
      </c>
      <c r="Q5" t="s">
        <v>47</v>
      </c>
      <c r="R5" t="s">
        <v>40</v>
      </c>
      <c r="S5" t="s">
        <v>62</v>
      </c>
      <c r="T5" t="s">
        <v>63</v>
      </c>
      <c r="U5" s="3">
        <v>342000</v>
      </c>
      <c r="V5" s="3">
        <v>0</v>
      </c>
      <c r="W5" s="3">
        <v>342000</v>
      </c>
      <c r="X5"/>
    </row>
    <row r="6" spans="1:24" x14ac:dyDescent="0.25">
      <c r="A6" t="s">
        <v>23</v>
      </c>
      <c r="B6" t="s">
        <v>24</v>
      </c>
      <c r="C6" t="s">
        <v>51</v>
      </c>
      <c r="D6" t="s">
        <v>64</v>
      </c>
      <c r="E6" t="s">
        <v>65</v>
      </c>
      <c r="F6" s="1" t="s">
        <v>66</v>
      </c>
      <c r="G6" t="s">
        <v>29</v>
      </c>
      <c r="H6" t="s">
        <v>30</v>
      </c>
      <c r="I6" t="s">
        <v>31</v>
      </c>
      <c r="J6" t="s">
        <v>32</v>
      </c>
      <c r="K6" s="2" t="s">
        <v>33</v>
      </c>
      <c r="L6" t="s">
        <v>34</v>
      </c>
      <c r="M6" t="s">
        <v>67</v>
      </c>
      <c r="N6" t="s">
        <v>36</v>
      </c>
      <c r="O6" t="s">
        <v>37</v>
      </c>
      <c r="P6" t="s">
        <v>68</v>
      </c>
      <c r="Q6" t="s">
        <v>56</v>
      </c>
      <c r="R6" t="s">
        <v>40</v>
      </c>
      <c r="S6" t="s">
        <v>62</v>
      </c>
      <c r="T6" t="s">
        <v>69</v>
      </c>
      <c r="U6" s="3">
        <v>131250</v>
      </c>
      <c r="V6" s="3">
        <v>0</v>
      </c>
      <c r="W6" s="3">
        <v>131250</v>
      </c>
      <c r="X6"/>
    </row>
    <row r="7" spans="1:24" x14ac:dyDescent="0.25">
      <c r="A7" t="s">
        <v>23</v>
      </c>
      <c r="B7" t="s">
        <v>24</v>
      </c>
      <c r="C7" t="s">
        <v>51</v>
      </c>
      <c r="D7" t="s">
        <v>70</v>
      </c>
      <c r="E7" t="s">
        <v>71</v>
      </c>
      <c r="F7" s="1" t="s">
        <v>72</v>
      </c>
      <c r="G7" t="s">
        <v>73</v>
      </c>
      <c r="H7" t="s">
        <v>30</v>
      </c>
      <c r="I7" t="s">
        <v>31</v>
      </c>
      <c r="J7" t="s">
        <v>32</v>
      </c>
      <c r="K7" s="2" t="s">
        <v>33</v>
      </c>
      <c r="L7" t="s">
        <v>34</v>
      </c>
      <c r="M7" t="s">
        <v>35</v>
      </c>
      <c r="N7" t="s">
        <v>36</v>
      </c>
      <c r="O7" t="s">
        <v>37</v>
      </c>
      <c r="P7" t="s">
        <v>74</v>
      </c>
      <c r="Q7" t="s">
        <v>75</v>
      </c>
      <c r="R7" t="s">
        <v>40</v>
      </c>
      <c r="S7" t="s">
        <v>41</v>
      </c>
      <c r="T7" t="s">
        <v>76</v>
      </c>
      <c r="U7" s="3">
        <v>166250</v>
      </c>
      <c r="V7" s="3">
        <v>0</v>
      </c>
      <c r="W7" s="3">
        <v>166250</v>
      </c>
      <c r="X7"/>
    </row>
    <row r="8" spans="1:24" x14ac:dyDescent="0.25">
      <c r="A8" t="s">
        <v>23</v>
      </c>
      <c r="B8" t="s">
        <v>24</v>
      </c>
      <c r="C8" t="s">
        <v>51</v>
      </c>
      <c r="D8" t="s">
        <v>77</v>
      </c>
      <c r="E8" t="s">
        <v>78</v>
      </c>
      <c r="F8" s="1" t="s">
        <v>79</v>
      </c>
      <c r="G8" t="s">
        <v>80</v>
      </c>
      <c r="H8" t="s">
        <v>30</v>
      </c>
      <c r="I8" t="s">
        <v>31</v>
      </c>
      <c r="J8" t="s">
        <v>32</v>
      </c>
      <c r="K8" s="2" t="s">
        <v>33</v>
      </c>
      <c r="L8" t="s">
        <v>34</v>
      </c>
      <c r="M8" t="s">
        <v>67</v>
      </c>
      <c r="N8" t="s">
        <v>36</v>
      </c>
      <c r="O8" t="s">
        <v>81</v>
      </c>
      <c r="P8" t="s">
        <v>82</v>
      </c>
      <c r="Q8" t="s">
        <v>39</v>
      </c>
      <c r="R8" t="s">
        <v>40</v>
      </c>
      <c r="S8" t="s">
        <v>62</v>
      </c>
      <c r="T8" t="s">
        <v>83</v>
      </c>
      <c r="U8" s="3">
        <v>131250</v>
      </c>
      <c r="V8" s="3">
        <v>0</v>
      </c>
      <c r="W8" s="3">
        <v>131250</v>
      </c>
      <c r="X8"/>
    </row>
    <row r="9" spans="1:24" x14ac:dyDescent="0.25">
      <c r="A9" t="s">
        <v>23</v>
      </c>
      <c r="B9" t="s">
        <v>24</v>
      </c>
      <c r="C9" t="s">
        <v>51</v>
      </c>
      <c r="D9" t="s">
        <v>84</v>
      </c>
      <c r="E9" t="s">
        <v>85</v>
      </c>
      <c r="F9" s="1" t="s">
        <v>86</v>
      </c>
      <c r="G9" t="s">
        <v>73</v>
      </c>
      <c r="H9" t="s">
        <v>30</v>
      </c>
      <c r="I9" t="s">
        <v>31</v>
      </c>
      <c r="J9" t="s">
        <v>32</v>
      </c>
      <c r="K9" s="2" t="s">
        <v>33</v>
      </c>
      <c r="L9" t="s">
        <v>34</v>
      </c>
      <c r="M9" t="s">
        <v>67</v>
      </c>
      <c r="N9" t="s">
        <v>36</v>
      </c>
      <c r="O9" t="s">
        <v>37</v>
      </c>
      <c r="P9" t="s">
        <v>39</v>
      </c>
      <c r="Q9" t="s">
        <v>34</v>
      </c>
      <c r="R9" t="s">
        <v>40</v>
      </c>
      <c r="S9" t="s">
        <v>62</v>
      </c>
      <c r="T9" t="s">
        <v>87</v>
      </c>
      <c r="U9" s="3">
        <v>174786</v>
      </c>
      <c r="V9" s="3">
        <v>0</v>
      </c>
      <c r="W9" s="3">
        <v>174786</v>
      </c>
      <c r="X9"/>
    </row>
    <row r="10" spans="1:24" x14ac:dyDescent="0.25">
      <c r="A10" t="s">
        <v>23</v>
      </c>
      <c r="B10" t="s">
        <v>24</v>
      </c>
      <c r="C10" t="s">
        <v>51</v>
      </c>
      <c r="D10" t="s">
        <v>88</v>
      </c>
      <c r="E10" t="s">
        <v>89</v>
      </c>
      <c r="F10" s="1" t="s">
        <v>90</v>
      </c>
      <c r="G10" t="s">
        <v>46</v>
      </c>
      <c r="H10" t="s">
        <v>30</v>
      </c>
      <c r="I10" t="s">
        <v>31</v>
      </c>
      <c r="J10" t="s">
        <v>32</v>
      </c>
      <c r="K10" s="2" t="s">
        <v>33</v>
      </c>
      <c r="L10" t="s">
        <v>34</v>
      </c>
      <c r="M10" t="s">
        <v>35</v>
      </c>
      <c r="N10" t="s">
        <v>36</v>
      </c>
      <c r="O10" t="s">
        <v>37</v>
      </c>
      <c r="P10" t="s">
        <v>91</v>
      </c>
      <c r="Q10" t="s">
        <v>92</v>
      </c>
      <c r="R10" t="s">
        <v>40</v>
      </c>
      <c r="S10" t="s">
        <v>41</v>
      </c>
      <c r="T10" t="s">
        <v>93</v>
      </c>
      <c r="U10" s="3">
        <v>206250</v>
      </c>
      <c r="V10" s="3">
        <v>0</v>
      </c>
      <c r="W10" s="3">
        <v>206250</v>
      </c>
      <c r="X10"/>
    </row>
    <row r="11" spans="1:24" x14ac:dyDescent="0.25">
      <c r="A11" t="s">
        <v>23</v>
      </c>
      <c r="B11" t="s">
        <v>24</v>
      </c>
      <c r="C11" t="s">
        <v>51</v>
      </c>
      <c r="D11" t="s">
        <v>94</v>
      </c>
      <c r="E11" t="s">
        <v>95</v>
      </c>
      <c r="F11" s="1" t="s">
        <v>96</v>
      </c>
      <c r="G11" t="s">
        <v>97</v>
      </c>
      <c r="H11" t="s">
        <v>30</v>
      </c>
      <c r="I11" t="s">
        <v>31</v>
      </c>
      <c r="J11" t="s">
        <v>32</v>
      </c>
      <c r="K11" s="2" t="s">
        <v>33</v>
      </c>
      <c r="L11" t="s">
        <v>34</v>
      </c>
      <c r="M11" t="s">
        <v>35</v>
      </c>
      <c r="N11" t="s">
        <v>36</v>
      </c>
      <c r="O11" t="s">
        <v>37</v>
      </c>
      <c r="P11" t="s">
        <v>98</v>
      </c>
      <c r="Q11" t="s">
        <v>39</v>
      </c>
      <c r="R11" t="s">
        <v>40</v>
      </c>
      <c r="S11" t="s">
        <v>99</v>
      </c>
      <c r="T11" t="s">
        <v>100</v>
      </c>
      <c r="U11" s="3">
        <v>269480</v>
      </c>
      <c r="V11" s="3">
        <v>0</v>
      </c>
      <c r="W11" s="3">
        <v>269480</v>
      </c>
      <c r="X11"/>
    </row>
    <row r="12" spans="1:24" x14ac:dyDescent="0.25">
      <c r="A12" t="s">
        <v>101</v>
      </c>
      <c r="B12" t="s">
        <v>24</v>
      </c>
      <c r="C12" t="s">
        <v>102</v>
      </c>
      <c r="D12" t="s">
        <v>103</v>
      </c>
      <c r="E12" t="s">
        <v>104</v>
      </c>
      <c r="F12" s="1" t="s">
        <v>105</v>
      </c>
      <c r="G12" t="s">
        <v>106</v>
      </c>
      <c r="H12" t="s">
        <v>30</v>
      </c>
      <c r="I12" t="s">
        <v>31</v>
      </c>
      <c r="J12" t="s">
        <v>32</v>
      </c>
      <c r="K12" s="2" t="s">
        <v>107</v>
      </c>
      <c r="L12" t="s">
        <v>34</v>
      </c>
      <c r="M12" t="s">
        <v>108</v>
      </c>
      <c r="N12" t="s">
        <v>36</v>
      </c>
      <c r="O12" t="s">
        <v>103</v>
      </c>
      <c r="P12" t="s">
        <v>34</v>
      </c>
      <c r="Q12" t="s">
        <v>34</v>
      </c>
      <c r="R12" t="s">
        <v>34</v>
      </c>
      <c r="S12" t="s">
        <v>34</v>
      </c>
      <c r="T12" t="s">
        <v>34</v>
      </c>
      <c r="U12" s="3">
        <v>500000</v>
      </c>
      <c r="V12" s="3">
        <v>0</v>
      </c>
      <c r="W12" s="3">
        <v>500000</v>
      </c>
      <c r="X12"/>
    </row>
    <row r="13" spans="1:24" x14ac:dyDescent="0.25">
      <c r="A13" t="s">
        <v>109</v>
      </c>
      <c r="B13" t="s">
        <v>24</v>
      </c>
      <c r="C13" t="s">
        <v>102</v>
      </c>
      <c r="D13" t="s">
        <v>110</v>
      </c>
      <c r="E13" t="s">
        <v>111</v>
      </c>
      <c r="F13" s="1" t="s">
        <v>112</v>
      </c>
      <c r="G13" t="s">
        <v>113</v>
      </c>
      <c r="H13" t="s">
        <v>30</v>
      </c>
      <c r="I13" t="s">
        <v>31</v>
      </c>
      <c r="J13" t="s">
        <v>32</v>
      </c>
      <c r="K13" s="2" t="s">
        <v>114</v>
      </c>
      <c r="L13" t="s">
        <v>115</v>
      </c>
      <c r="M13" t="s">
        <v>116</v>
      </c>
      <c r="N13" t="s">
        <v>36</v>
      </c>
      <c r="O13" t="s">
        <v>117</v>
      </c>
      <c r="P13" t="s">
        <v>34</v>
      </c>
      <c r="Q13" t="s">
        <v>34</v>
      </c>
      <c r="R13" t="s">
        <v>34</v>
      </c>
      <c r="S13" t="s">
        <v>34</v>
      </c>
      <c r="T13" t="s">
        <v>34</v>
      </c>
      <c r="U13" s="3">
        <v>100000</v>
      </c>
      <c r="V13" s="3">
        <v>0</v>
      </c>
      <c r="W13" s="3">
        <v>100000</v>
      </c>
      <c r="X13"/>
    </row>
    <row r="14" spans="1:24" x14ac:dyDescent="0.25">
      <c r="A14" t="s">
        <v>109</v>
      </c>
      <c r="B14" t="s">
        <v>24</v>
      </c>
      <c r="C14" t="s">
        <v>102</v>
      </c>
      <c r="D14" t="s">
        <v>118</v>
      </c>
      <c r="E14" t="s">
        <v>119</v>
      </c>
      <c r="F14" s="1" t="s">
        <v>120</v>
      </c>
      <c r="G14" t="s">
        <v>121</v>
      </c>
      <c r="H14" t="s">
        <v>30</v>
      </c>
      <c r="I14" t="s">
        <v>31</v>
      </c>
      <c r="J14" t="s">
        <v>32</v>
      </c>
      <c r="K14" s="2" t="s">
        <v>114</v>
      </c>
      <c r="L14" t="s">
        <v>115</v>
      </c>
      <c r="M14" t="s">
        <v>116</v>
      </c>
      <c r="N14" t="s">
        <v>36</v>
      </c>
      <c r="O14" t="s">
        <v>122</v>
      </c>
      <c r="P14" t="s">
        <v>34</v>
      </c>
      <c r="Q14" t="s">
        <v>34</v>
      </c>
      <c r="R14" t="s">
        <v>34</v>
      </c>
      <c r="S14" t="s">
        <v>34</v>
      </c>
      <c r="T14" t="s">
        <v>34</v>
      </c>
      <c r="U14" s="3">
        <v>100000</v>
      </c>
      <c r="V14" s="3">
        <v>0</v>
      </c>
      <c r="W14" s="3">
        <v>100000</v>
      </c>
      <c r="X14"/>
    </row>
    <row r="15" spans="1:24" x14ac:dyDescent="0.25">
      <c r="A15" t="s">
        <v>109</v>
      </c>
      <c r="B15" t="s">
        <v>24</v>
      </c>
      <c r="C15" t="s">
        <v>102</v>
      </c>
      <c r="D15" t="s">
        <v>123</v>
      </c>
      <c r="E15" t="s">
        <v>124</v>
      </c>
      <c r="F15" s="1" t="s">
        <v>125</v>
      </c>
      <c r="G15" t="s">
        <v>80</v>
      </c>
      <c r="H15" t="s">
        <v>30</v>
      </c>
      <c r="I15" t="s">
        <v>31</v>
      </c>
      <c r="J15" t="s">
        <v>32</v>
      </c>
      <c r="K15" s="2" t="s">
        <v>114</v>
      </c>
      <c r="L15" t="s">
        <v>115</v>
      </c>
      <c r="M15" t="s">
        <v>116</v>
      </c>
      <c r="N15" t="s">
        <v>36</v>
      </c>
      <c r="O15" t="s">
        <v>126</v>
      </c>
      <c r="P15" t="s">
        <v>34</v>
      </c>
      <c r="Q15" t="s">
        <v>34</v>
      </c>
      <c r="R15" t="s">
        <v>34</v>
      </c>
      <c r="S15" t="s">
        <v>34</v>
      </c>
      <c r="T15" t="s">
        <v>34</v>
      </c>
      <c r="U15" s="3">
        <v>100000</v>
      </c>
      <c r="V15" s="3">
        <v>0</v>
      </c>
      <c r="W15" s="3">
        <v>100000</v>
      </c>
      <c r="X15"/>
    </row>
    <row r="16" spans="1:24" x14ac:dyDescent="0.25">
      <c r="A16" t="s">
        <v>101</v>
      </c>
      <c r="B16" t="s">
        <v>24</v>
      </c>
      <c r="C16" t="s">
        <v>127</v>
      </c>
      <c r="D16" t="s">
        <v>128</v>
      </c>
      <c r="E16" t="s">
        <v>129</v>
      </c>
      <c r="F16" s="1" t="s">
        <v>130</v>
      </c>
      <c r="G16" t="s">
        <v>131</v>
      </c>
      <c r="H16" t="s">
        <v>30</v>
      </c>
      <c r="I16" t="s">
        <v>132</v>
      </c>
      <c r="J16" t="s">
        <v>32</v>
      </c>
      <c r="K16" s="2" t="s">
        <v>133</v>
      </c>
      <c r="L16" t="s">
        <v>34</v>
      </c>
      <c r="M16" t="s">
        <v>134</v>
      </c>
      <c r="N16" t="s">
        <v>135</v>
      </c>
      <c r="O16" t="s">
        <v>122</v>
      </c>
      <c r="P16" t="s">
        <v>34</v>
      </c>
      <c r="Q16" t="s">
        <v>34</v>
      </c>
      <c r="R16" t="s">
        <v>34</v>
      </c>
      <c r="S16" t="s">
        <v>34</v>
      </c>
      <c r="T16" t="s">
        <v>34</v>
      </c>
      <c r="U16" s="3">
        <v>600000</v>
      </c>
      <c r="V16" s="3">
        <v>0</v>
      </c>
      <c r="W16" s="3">
        <v>600000</v>
      </c>
      <c r="X16"/>
    </row>
    <row r="17" spans="1:24" x14ac:dyDescent="0.25">
      <c r="A17" t="s">
        <v>109</v>
      </c>
      <c r="B17" t="s">
        <v>24</v>
      </c>
      <c r="C17" t="s">
        <v>127</v>
      </c>
      <c r="D17" t="s">
        <v>103</v>
      </c>
      <c r="E17" t="s">
        <v>136</v>
      </c>
      <c r="F17" s="1" t="s">
        <v>137</v>
      </c>
      <c r="G17" t="s">
        <v>138</v>
      </c>
      <c r="H17" t="s">
        <v>30</v>
      </c>
      <c r="I17" t="s">
        <v>132</v>
      </c>
      <c r="J17" t="s">
        <v>139</v>
      </c>
      <c r="K17" s="2" t="s">
        <v>140</v>
      </c>
      <c r="L17" t="s">
        <v>141</v>
      </c>
      <c r="M17" t="s">
        <v>142</v>
      </c>
      <c r="N17" t="s">
        <v>135</v>
      </c>
      <c r="O17" t="s">
        <v>103</v>
      </c>
      <c r="P17" t="s">
        <v>103</v>
      </c>
      <c r="Q17" t="s">
        <v>103</v>
      </c>
      <c r="R17" t="s">
        <v>103</v>
      </c>
      <c r="S17" t="s">
        <v>103</v>
      </c>
      <c r="T17" t="s">
        <v>103</v>
      </c>
      <c r="U17" s="3">
        <v>124500</v>
      </c>
      <c r="V17" s="3">
        <v>0</v>
      </c>
      <c r="W17" s="3">
        <v>124500</v>
      </c>
      <c r="X17"/>
    </row>
    <row r="18" spans="1:24" x14ac:dyDescent="0.25">
      <c r="A18" t="s">
        <v>109</v>
      </c>
      <c r="B18" t="s">
        <v>24</v>
      </c>
      <c r="C18" t="s">
        <v>143</v>
      </c>
      <c r="D18" t="s">
        <v>144</v>
      </c>
      <c r="E18" t="s">
        <v>145</v>
      </c>
      <c r="F18" s="1" t="s">
        <v>146</v>
      </c>
      <c r="G18" t="s">
        <v>147</v>
      </c>
      <c r="H18" t="s">
        <v>30</v>
      </c>
      <c r="I18" t="s">
        <v>31</v>
      </c>
      <c r="J18" t="s">
        <v>32</v>
      </c>
      <c r="K18" s="2" t="s">
        <v>148</v>
      </c>
      <c r="L18" t="s">
        <v>34</v>
      </c>
      <c r="M18" t="s">
        <v>149</v>
      </c>
      <c r="N18" t="s">
        <v>36</v>
      </c>
      <c r="O18" t="s">
        <v>150</v>
      </c>
      <c r="P18" t="s">
        <v>151</v>
      </c>
      <c r="Q18" t="s">
        <v>152</v>
      </c>
      <c r="R18" t="s">
        <v>153</v>
      </c>
      <c r="S18" t="s">
        <v>150</v>
      </c>
      <c r="T18" t="s">
        <v>154</v>
      </c>
      <c r="U18" s="3">
        <v>600000</v>
      </c>
      <c r="V18" s="3">
        <v>0</v>
      </c>
      <c r="W18" s="3">
        <v>600000</v>
      </c>
      <c r="X18"/>
    </row>
    <row r="19" spans="1:24" x14ac:dyDescent="0.25">
      <c r="A19" t="s">
        <v>109</v>
      </c>
      <c r="B19" t="s">
        <v>24</v>
      </c>
      <c r="C19" t="s">
        <v>143</v>
      </c>
      <c r="D19" t="s">
        <v>155</v>
      </c>
      <c r="E19" t="s">
        <v>156</v>
      </c>
      <c r="F19" s="1" t="s">
        <v>157</v>
      </c>
      <c r="G19" t="s">
        <v>158</v>
      </c>
      <c r="H19" t="s">
        <v>30</v>
      </c>
      <c r="I19" t="s">
        <v>31</v>
      </c>
      <c r="J19" t="s">
        <v>32</v>
      </c>
      <c r="K19" s="2" t="s">
        <v>148</v>
      </c>
      <c r="L19" t="s">
        <v>34</v>
      </c>
      <c r="M19" t="s">
        <v>149</v>
      </c>
      <c r="N19" t="s">
        <v>36</v>
      </c>
      <c r="O19" t="s">
        <v>117</v>
      </c>
      <c r="P19" t="s">
        <v>159</v>
      </c>
      <c r="Q19" t="s">
        <v>160</v>
      </c>
      <c r="R19" t="s">
        <v>161</v>
      </c>
      <c r="S19" t="s">
        <v>162</v>
      </c>
      <c r="T19" t="s">
        <v>163</v>
      </c>
      <c r="U19" s="3">
        <v>600000</v>
      </c>
      <c r="V19" s="3">
        <v>0</v>
      </c>
      <c r="W19" s="3">
        <v>600000</v>
      </c>
      <c r="X19"/>
    </row>
    <row r="20" spans="1:24" x14ac:dyDescent="0.25">
      <c r="A20" t="s">
        <v>23</v>
      </c>
      <c r="B20" t="s">
        <v>24</v>
      </c>
      <c r="C20" t="s">
        <v>164</v>
      </c>
      <c r="D20" t="s">
        <v>165</v>
      </c>
      <c r="E20" t="s">
        <v>166</v>
      </c>
      <c r="F20" s="1" t="s">
        <v>167</v>
      </c>
      <c r="G20" t="s">
        <v>168</v>
      </c>
      <c r="H20" t="s">
        <v>30</v>
      </c>
      <c r="I20" t="s">
        <v>31</v>
      </c>
      <c r="J20" t="s">
        <v>32</v>
      </c>
      <c r="K20" s="2" t="s">
        <v>169</v>
      </c>
      <c r="L20" t="s">
        <v>170</v>
      </c>
      <c r="M20" t="s">
        <v>171</v>
      </c>
      <c r="N20" t="s">
        <v>36</v>
      </c>
      <c r="O20" t="s">
        <v>37</v>
      </c>
      <c r="P20" t="s">
        <v>91</v>
      </c>
      <c r="Q20" t="s">
        <v>172</v>
      </c>
      <c r="R20" t="s">
        <v>40</v>
      </c>
      <c r="S20" t="s">
        <v>49</v>
      </c>
      <c r="T20" t="s">
        <v>173</v>
      </c>
      <c r="U20" s="3">
        <v>85285</v>
      </c>
      <c r="V20" s="3">
        <v>23026</v>
      </c>
      <c r="W20" s="3">
        <v>108311</v>
      </c>
      <c r="X20"/>
    </row>
    <row r="21" spans="1:24" x14ac:dyDescent="0.25">
      <c r="A21" t="s">
        <v>23</v>
      </c>
      <c r="B21" t="s">
        <v>24</v>
      </c>
      <c r="C21" t="s">
        <v>164</v>
      </c>
      <c r="D21" t="s">
        <v>174</v>
      </c>
      <c r="E21" t="s">
        <v>175</v>
      </c>
      <c r="F21" s="1" t="s">
        <v>176</v>
      </c>
      <c r="G21" t="s">
        <v>121</v>
      </c>
      <c r="H21" t="s">
        <v>30</v>
      </c>
      <c r="I21" t="s">
        <v>31</v>
      </c>
      <c r="J21" t="s">
        <v>32</v>
      </c>
      <c r="K21" s="2" t="s">
        <v>169</v>
      </c>
      <c r="L21" t="s">
        <v>170</v>
      </c>
      <c r="M21" t="s">
        <v>171</v>
      </c>
      <c r="N21" t="s">
        <v>36</v>
      </c>
      <c r="O21" t="s">
        <v>177</v>
      </c>
      <c r="P21" t="s">
        <v>178</v>
      </c>
      <c r="Q21" t="s">
        <v>179</v>
      </c>
      <c r="R21" t="s">
        <v>40</v>
      </c>
      <c r="S21" t="s">
        <v>99</v>
      </c>
      <c r="T21" t="s">
        <v>180</v>
      </c>
      <c r="U21" s="3">
        <v>85386</v>
      </c>
      <c r="V21" s="3">
        <v>23054</v>
      </c>
      <c r="W21" s="3">
        <v>108440</v>
      </c>
      <c r="X21"/>
    </row>
    <row r="22" spans="1:24" x14ac:dyDescent="0.25">
      <c r="A22" t="s">
        <v>109</v>
      </c>
      <c r="B22" t="s">
        <v>24</v>
      </c>
      <c r="C22" t="s">
        <v>143</v>
      </c>
      <c r="D22" t="s">
        <v>181</v>
      </c>
      <c r="E22" t="s">
        <v>182</v>
      </c>
      <c r="F22" s="1" t="s">
        <v>183</v>
      </c>
      <c r="G22" t="s">
        <v>80</v>
      </c>
      <c r="H22" t="s">
        <v>30</v>
      </c>
      <c r="I22" t="s">
        <v>31</v>
      </c>
      <c r="J22" t="s">
        <v>32</v>
      </c>
      <c r="K22" s="2" t="s">
        <v>148</v>
      </c>
      <c r="L22" t="s">
        <v>34</v>
      </c>
      <c r="M22" t="s">
        <v>149</v>
      </c>
      <c r="N22" t="s">
        <v>36</v>
      </c>
      <c r="O22" t="s">
        <v>184</v>
      </c>
      <c r="P22" t="s">
        <v>185</v>
      </c>
      <c r="Q22" t="s">
        <v>186</v>
      </c>
      <c r="R22" t="s">
        <v>153</v>
      </c>
      <c r="S22" t="s">
        <v>187</v>
      </c>
      <c r="T22" t="s">
        <v>188</v>
      </c>
      <c r="U22" s="3">
        <v>480000</v>
      </c>
      <c r="V22" s="3">
        <v>0</v>
      </c>
      <c r="W22" s="3">
        <v>480000</v>
      </c>
      <c r="X22"/>
    </row>
    <row r="23" spans="1:24" x14ac:dyDescent="0.25">
      <c r="A23" t="s">
        <v>23</v>
      </c>
      <c r="B23" t="s">
        <v>24</v>
      </c>
      <c r="C23" t="s">
        <v>164</v>
      </c>
      <c r="D23" t="s">
        <v>189</v>
      </c>
      <c r="E23" t="s">
        <v>190</v>
      </c>
      <c r="F23" s="1" t="s">
        <v>191</v>
      </c>
      <c r="G23" t="s">
        <v>192</v>
      </c>
      <c r="H23" t="s">
        <v>30</v>
      </c>
      <c r="I23" t="s">
        <v>31</v>
      </c>
      <c r="J23" t="s">
        <v>32</v>
      </c>
      <c r="K23" s="2" t="s">
        <v>169</v>
      </c>
      <c r="L23" t="s">
        <v>170</v>
      </c>
      <c r="M23" t="s">
        <v>171</v>
      </c>
      <c r="N23" t="s">
        <v>36</v>
      </c>
      <c r="O23" t="s">
        <v>193</v>
      </c>
      <c r="P23" t="s">
        <v>194</v>
      </c>
      <c r="Q23" t="s">
        <v>195</v>
      </c>
      <c r="R23" t="s">
        <v>40</v>
      </c>
      <c r="S23" t="s">
        <v>62</v>
      </c>
      <c r="T23" t="s">
        <v>196</v>
      </c>
      <c r="U23" s="3">
        <v>85394</v>
      </c>
      <c r="V23" s="3">
        <v>23056</v>
      </c>
      <c r="W23" s="3">
        <v>108450</v>
      </c>
      <c r="X23"/>
    </row>
    <row r="24" spans="1:24" x14ac:dyDescent="0.25">
      <c r="A24" t="s">
        <v>23</v>
      </c>
      <c r="B24" t="s">
        <v>24</v>
      </c>
      <c r="C24" t="s">
        <v>164</v>
      </c>
      <c r="D24" t="s">
        <v>197</v>
      </c>
      <c r="E24" t="s">
        <v>198</v>
      </c>
      <c r="F24" s="1" t="s">
        <v>199</v>
      </c>
      <c r="G24" t="s">
        <v>106</v>
      </c>
      <c r="H24" t="s">
        <v>30</v>
      </c>
      <c r="I24" t="s">
        <v>31</v>
      </c>
      <c r="J24" t="s">
        <v>32</v>
      </c>
      <c r="K24" s="2" t="s">
        <v>169</v>
      </c>
      <c r="L24" t="s">
        <v>170</v>
      </c>
      <c r="M24" t="s">
        <v>171</v>
      </c>
      <c r="N24" t="s">
        <v>36</v>
      </c>
      <c r="O24" t="s">
        <v>37</v>
      </c>
      <c r="P24" t="s">
        <v>200</v>
      </c>
      <c r="Q24" t="s">
        <v>201</v>
      </c>
      <c r="R24" t="s">
        <v>40</v>
      </c>
      <c r="S24" t="s">
        <v>202</v>
      </c>
      <c r="T24" t="s">
        <v>203</v>
      </c>
      <c r="U24" s="3">
        <v>85391</v>
      </c>
      <c r="V24" s="3">
        <v>24305</v>
      </c>
      <c r="W24" s="3">
        <v>109696</v>
      </c>
      <c r="X24"/>
    </row>
    <row r="25" spans="1:24" x14ac:dyDescent="0.25">
      <c r="A25" t="s">
        <v>109</v>
      </c>
      <c r="B25" t="s">
        <v>24</v>
      </c>
      <c r="C25" t="s">
        <v>143</v>
      </c>
      <c r="D25" t="s">
        <v>204</v>
      </c>
      <c r="E25" t="s">
        <v>205</v>
      </c>
      <c r="F25" s="1" t="s">
        <v>206</v>
      </c>
      <c r="G25" t="s">
        <v>207</v>
      </c>
      <c r="H25" t="s">
        <v>30</v>
      </c>
      <c r="I25" t="s">
        <v>31</v>
      </c>
      <c r="J25" t="s">
        <v>32</v>
      </c>
      <c r="K25" s="2" t="s">
        <v>148</v>
      </c>
      <c r="L25" t="s">
        <v>34</v>
      </c>
      <c r="M25" t="s">
        <v>149</v>
      </c>
      <c r="N25" t="s">
        <v>36</v>
      </c>
      <c r="O25" t="s">
        <v>208</v>
      </c>
      <c r="P25" t="s">
        <v>209</v>
      </c>
      <c r="Q25" t="s">
        <v>210</v>
      </c>
      <c r="R25" t="s">
        <v>153</v>
      </c>
      <c r="S25" t="s">
        <v>150</v>
      </c>
      <c r="T25" t="s">
        <v>211</v>
      </c>
      <c r="U25" s="3">
        <v>480000</v>
      </c>
      <c r="V25" s="3">
        <v>0</v>
      </c>
      <c r="W25" s="3">
        <v>480000</v>
      </c>
      <c r="X25"/>
    </row>
    <row r="26" spans="1:24" x14ac:dyDescent="0.25">
      <c r="A26" t="s">
        <v>109</v>
      </c>
      <c r="B26" t="s">
        <v>24</v>
      </c>
      <c r="C26" t="s">
        <v>143</v>
      </c>
      <c r="D26" t="s">
        <v>212</v>
      </c>
      <c r="E26" t="s">
        <v>213</v>
      </c>
      <c r="F26" s="1" t="s">
        <v>214</v>
      </c>
      <c r="G26" t="s">
        <v>121</v>
      </c>
      <c r="H26" t="s">
        <v>30</v>
      </c>
      <c r="I26" t="s">
        <v>31</v>
      </c>
      <c r="J26" t="s">
        <v>32</v>
      </c>
      <c r="K26" s="2" t="s">
        <v>148</v>
      </c>
      <c r="L26" t="s">
        <v>34</v>
      </c>
      <c r="M26" t="s">
        <v>149</v>
      </c>
      <c r="N26" t="s">
        <v>36</v>
      </c>
      <c r="O26" t="s">
        <v>215</v>
      </c>
      <c r="P26" t="s">
        <v>216</v>
      </c>
      <c r="Q26" t="s">
        <v>217</v>
      </c>
      <c r="R26" t="s">
        <v>153</v>
      </c>
      <c r="S26" t="s">
        <v>218</v>
      </c>
      <c r="T26" t="s">
        <v>219</v>
      </c>
      <c r="U26" s="3">
        <v>480000</v>
      </c>
      <c r="V26" s="3">
        <v>0</v>
      </c>
      <c r="W26" s="3">
        <v>480000</v>
      </c>
      <c r="X26"/>
    </row>
    <row r="27" spans="1:24" x14ac:dyDescent="0.25">
      <c r="A27" t="s">
        <v>109</v>
      </c>
      <c r="B27" t="s">
        <v>24</v>
      </c>
      <c r="C27" t="s">
        <v>143</v>
      </c>
      <c r="D27" t="s">
        <v>220</v>
      </c>
      <c r="E27" t="s">
        <v>221</v>
      </c>
      <c r="F27" s="1" t="s">
        <v>222</v>
      </c>
      <c r="G27" t="s">
        <v>121</v>
      </c>
      <c r="H27" t="s">
        <v>30</v>
      </c>
      <c r="I27" t="s">
        <v>31</v>
      </c>
      <c r="J27" t="s">
        <v>32</v>
      </c>
      <c r="K27" s="2" t="s">
        <v>148</v>
      </c>
      <c r="L27" t="s">
        <v>34</v>
      </c>
      <c r="M27" t="s">
        <v>149</v>
      </c>
      <c r="N27" t="s">
        <v>36</v>
      </c>
      <c r="O27" t="s">
        <v>223</v>
      </c>
      <c r="P27" t="s">
        <v>224</v>
      </c>
      <c r="Q27" t="s">
        <v>225</v>
      </c>
      <c r="R27" t="s">
        <v>153</v>
      </c>
      <c r="S27" t="s">
        <v>226</v>
      </c>
      <c r="T27" t="s">
        <v>227</v>
      </c>
      <c r="U27" s="3">
        <v>480000</v>
      </c>
      <c r="V27" s="3">
        <v>0</v>
      </c>
      <c r="W27" s="3">
        <v>480000</v>
      </c>
      <c r="X27"/>
    </row>
    <row r="28" spans="1:24" x14ac:dyDescent="0.25">
      <c r="A28" t="s">
        <v>109</v>
      </c>
      <c r="B28" t="s">
        <v>24</v>
      </c>
      <c r="C28" t="s">
        <v>143</v>
      </c>
      <c r="D28" t="s">
        <v>228</v>
      </c>
      <c r="E28" t="s">
        <v>229</v>
      </c>
      <c r="F28" s="1" t="s">
        <v>230</v>
      </c>
      <c r="G28" t="s">
        <v>113</v>
      </c>
      <c r="H28" t="s">
        <v>30</v>
      </c>
      <c r="I28" t="s">
        <v>31</v>
      </c>
      <c r="J28" t="s">
        <v>32</v>
      </c>
      <c r="K28" s="2" t="s">
        <v>148</v>
      </c>
      <c r="L28" t="s">
        <v>34</v>
      </c>
      <c r="M28" t="s">
        <v>149</v>
      </c>
      <c r="N28" t="s">
        <v>36</v>
      </c>
      <c r="O28" t="s">
        <v>223</v>
      </c>
      <c r="P28" t="s">
        <v>231</v>
      </c>
      <c r="Q28" t="s">
        <v>232</v>
      </c>
      <c r="R28" t="s">
        <v>153</v>
      </c>
      <c r="S28" t="s">
        <v>226</v>
      </c>
      <c r="T28" t="s">
        <v>233</v>
      </c>
      <c r="U28" s="3">
        <v>480000</v>
      </c>
      <c r="V28" s="3">
        <v>0</v>
      </c>
      <c r="W28" s="3">
        <v>480000</v>
      </c>
      <c r="X28"/>
    </row>
    <row r="29" spans="1:24" x14ac:dyDescent="0.25">
      <c r="A29" t="s">
        <v>109</v>
      </c>
      <c r="B29" t="s">
        <v>24</v>
      </c>
      <c r="C29" t="s">
        <v>143</v>
      </c>
      <c r="D29" t="s">
        <v>234</v>
      </c>
      <c r="E29" t="s">
        <v>235</v>
      </c>
      <c r="F29" s="1" t="s">
        <v>236</v>
      </c>
      <c r="G29" t="s">
        <v>237</v>
      </c>
      <c r="H29" t="s">
        <v>30</v>
      </c>
      <c r="I29" t="s">
        <v>31</v>
      </c>
      <c r="J29" t="s">
        <v>32</v>
      </c>
      <c r="K29" s="2" t="s">
        <v>148</v>
      </c>
      <c r="L29" t="s">
        <v>34</v>
      </c>
      <c r="M29" t="s">
        <v>149</v>
      </c>
      <c r="N29" t="s">
        <v>36</v>
      </c>
      <c r="O29" t="s">
        <v>215</v>
      </c>
      <c r="P29" t="s">
        <v>238</v>
      </c>
      <c r="Q29" t="s">
        <v>239</v>
      </c>
      <c r="R29" t="s">
        <v>153</v>
      </c>
      <c r="S29" t="s">
        <v>240</v>
      </c>
      <c r="T29" t="s">
        <v>241</v>
      </c>
      <c r="U29" s="3">
        <v>479480</v>
      </c>
      <c r="V29" s="3">
        <v>0</v>
      </c>
      <c r="W29" s="3">
        <v>479480</v>
      </c>
      <c r="X29"/>
    </row>
    <row r="30" spans="1:24" x14ac:dyDescent="0.25">
      <c r="A30" t="s">
        <v>242</v>
      </c>
      <c r="B30" t="s">
        <v>24</v>
      </c>
      <c r="C30" t="s">
        <v>164</v>
      </c>
      <c r="D30" t="s">
        <v>103</v>
      </c>
      <c r="E30" t="s">
        <v>243</v>
      </c>
      <c r="F30" s="1" t="s">
        <v>244</v>
      </c>
      <c r="G30" t="s">
        <v>245</v>
      </c>
      <c r="H30" t="s">
        <v>30</v>
      </c>
      <c r="I30" t="s">
        <v>31</v>
      </c>
      <c r="J30" t="s">
        <v>32</v>
      </c>
      <c r="K30" s="2" t="s">
        <v>246</v>
      </c>
      <c r="L30" t="s">
        <v>247</v>
      </c>
      <c r="M30" t="s">
        <v>248</v>
      </c>
      <c r="N30" t="s">
        <v>135</v>
      </c>
      <c r="O30" t="s">
        <v>103</v>
      </c>
      <c r="P30" t="s">
        <v>103</v>
      </c>
      <c r="Q30" t="s">
        <v>103</v>
      </c>
      <c r="R30" t="s">
        <v>103</v>
      </c>
      <c r="S30" t="s">
        <v>103</v>
      </c>
      <c r="T30" t="s">
        <v>103</v>
      </c>
      <c r="U30" s="3">
        <v>247500</v>
      </c>
      <c r="V30" s="3">
        <v>0</v>
      </c>
      <c r="W30" s="3">
        <v>247500</v>
      </c>
      <c r="X30"/>
    </row>
    <row r="31" spans="1:24" x14ac:dyDescent="0.25">
      <c r="A31" t="s">
        <v>101</v>
      </c>
      <c r="B31" t="s">
        <v>24</v>
      </c>
      <c r="C31" t="s">
        <v>164</v>
      </c>
      <c r="D31" t="s">
        <v>249</v>
      </c>
      <c r="E31" t="s">
        <v>250</v>
      </c>
      <c r="F31" s="1" t="s">
        <v>251</v>
      </c>
      <c r="G31" t="s">
        <v>147</v>
      </c>
      <c r="H31" t="s">
        <v>30</v>
      </c>
      <c r="I31" t="s">
        <v>31</v>
      </c>
      <c r="J31" t="s">
        <v>32</v>
      </c>
      <c r="K31" s="2" t="s">
        <v>252</v>
      </c>
      <c r="L31" t="s">
        <v>34</v>
      </c>
      <c r="M31" t="s">
        <v>253</v>
      </c>
      <c r="N31" t="s">
        <v>36</v>
      </c>
      <c r="O31" t="s">
        <v>117</v>
      </c>
      <c r="P31" t="s">
        <v>254</v>
      </c>
      <c r="Q31" t="s">
        <v>255</v>
      </c>
      <c r="R31" t="s">
        <v>34</v>
      </c>
      <c r="S31" t="s">
        <v>34</v>
      </c>
      <c r="T31" t="s">
        <v>256</v>
      </c>
      <c r="U31" s="3">
        <v>1030000</v>
      </c>
      <c r="V31" s="3">
        <v>0</v>
      </c>
      <c r="W31" s="3">
        <v>1030000</v>
      </c>
      <c r="X31"/>
    </row>
    <row r="32" spans="1:24" x14ac:dyDescent="0.25">
      <c r="A32" t="s">
        <v>101</v>
      </c>
      <c r="B32" t="s">
        <v>24</v>
      </c>
      <c r="C32" t="s">
        <v>164</v>
      </c>
      <c r="D32" t="s">
        <v>257</v>
      </c>
      <c r="E32" t="s">
        <v>258</v>
      </c>
      <c r="F32" s="1" t="s">
        <v>259</v>
      </c>
      <c r="G32" t="s">
        <v>237</v>
      </c>
      <c r="H32" t="s">
        <v>30</v>
      </c>
      <c r="I32" t="s">
        <v>31</v>
      </c>
      <c r="J32" t="s">
        <v>139</v>
      </c>
      <c r="K32" s="2" t="s">
        <v>260</v>
      </c>
      <c r="L32" t="s">
        <v>34</v>
      </c>
      <c r="M32" t="s">
        <v>261</v>
      </c>
      <c r="N32" t="s">
        <v>135</v>
      </c>
      <c r="O32" t="s">
        <v>262</v>
      </c>
      <c r="P32" t="s">
        <v>34</v>
      </c>
      <c r="Q32" t="s">
        <v>34</v>
      </c>
      <c r="R32" t="s">
        <v>34</v>
      </c>
      <c r="S32" t="s">
        <v>34</v>
      </c>
      <c r="T32" t="s">
        <v>34</v>
      </c>
      <c r="U32" s="3">
        <v>200000</v>
      </c>
      <c r="V32" s="3">
        <v>0</v>
      </c>
      <c r="W32" s="3">
        <v>200000</v>
      </c>
      <c r="X32"/>
    </row>
    <row r="33" spans="1:24" x14ac:dyDescent="0.25">
      <c r="A33" t="s">
        <v>242</v>
      </c>
      <c r="B33" t="s">
        <v>24</v>
      </c>
      <c r="C33" t="s">
        <v>143</v>
      </c>
      <c r="D33" t="s">
        <v>263</v>
      </c>
      <c r="E33" t="s">
        <v>264</v>
      </c>
      <c r="F33" s="1" t="s">
        <v>265</v>
      </c>
      <c r="G33" t="s">
        <v>80</v>
      </c>
      <c r="H33" t="s">
        <v>30</v>
      </c>
      <c r="I33" t="s">
        <v>31</v>
      </c>
      <c r="J33" t="s">
        <v>139</v>
      </c>
      <c r="K33" s="2" t="s">
        <v>266</v>
      </c>
      <c r="L33" t="s">
        <v>267</v>
      </c>
      <c r="M33" t="s">
        <v>268</v>
      </c>
      <c r="N33" t="s">
        <v>36</v>
      </c>
      <c r="O33" t="s">
        <v>262</v>
      </c>
      <c r="P33" t="s">
        <v>269</v>
      </c>
      <c r="Q33" t="s">
        <v>270</v>
      </c>
      <c r="R33" t="s">
        <v>40</v>
      </c>
      <c r="S33" t="s">
        <v>41</v>
      </c>
      <c r="T33" t="s">
        <v>271</v>
      </c>
      <c r="U33" s="3">
        <v>7372</v>
      </c>
      <c r="V33" s="3">
        <v>0</v>
      </c>
      <c r="W33" s="3">
        <v>7372</v>
      </c>
      <c r="X33"/>
    </row>
    <row r="34" spans="1:24" x14ac:dyDescent="0.25">
      <c r="A34" t="s">
        <v>101</v>
      </c>
      <c r="B34" t="s">
        <v>24</v>
      </c>
      <c r="C34" t="s">
        <v>143</v>
      </c>
      <c r="D34" t="s">
        <v>272</v>
      </c>
      <c r="E34" t="s">
        <v>273</v>
      </c>
      <c r="F34" s="1" t="s">
        <v>274</v>
      </c>
      <c r="G34" t="s">
        <v>113</v>
      </c>
      <c r="H34" t="s">
        <v>30</v>
      </c>
      <c r="I34" t="s">
        <v>31</v>
      </c>
      <c r="J34" t="s">
        <v>32</v>
      </c>
      <c r="K34" s="2" t="s">
        <v>275</v>
      </c>
      <c r="L34" t="s">
        <v>276</v>
      </c>
      <c r="M34" t="s">
        <v>277</v>
      </c>
      <c r="N34" t="s">
        <v>36</v>
      </c>
      <c r="O34" t="s">
        <v>81</v>
      </c>
      <c r="P34" t="s">
        <v>278</v>
      </c>
      <c r="Q34" t="s">
        <v>279</v>
      </c>
      <c r="R34" t="s">
        <v>280</v>
      </c>
      <c r="S34" t="s">
        <v>281</v>
      </c>
      <c r="T34" t="s">
        <v>282</v>
      </c>
      <c r="U34" s="3">
        <v>33000</v>
      </c>
      <c r="V34" s="3">
        <v>0</v>
      </c>
      <c r="W34" s="3">
        <v>33000</v>
      </c>
      <c r="X34"/>
    </row>
    <row r="35" spans="1:24" x14ac:dyDescent="0.25">
      <c r="A35" t="s">
        <v>101</v>
      </c>
      <c r="B35" t="s">
        <v>24</v>
      </c>
      <c r="C35" t="s">
        <v>143</v>
      </c>
      <c r="D35" t="s">
        <v>283</v>
      </c>
      <c r="E35" t="s">
        <v>284</v>
      </c>
      <c r="F35" s="1" t="s">
        <v>285</v>
      </c>
      <c r="G35" t="s">
        <v>113</v>
      </c>
      <c r="H35" t="s">
        <v>30</v>
      </c>
      <c r="I35" t="s">
        <v>31</v>
      </c>
      <c r="J35" t="s">
        <v>32</v>
      </c>
      <c r="K35" s="2" t="s">
        <v>275</v>
      </c>
      <c r="L35" t="s">
        <v>276</v>
      </c>
      <c r="M35" t="s">
        <v>277</v>
      </c>
      <c r="N35" t="s">
        <v>36</v>
      </c>
      <c r="O35" t="s">
        <v>81</v>
      </c>
      <c r="P35" t="s">
        <v>286</v>
      </c>
      <c r="Q35" t="s">
        <v>287</v>
      </c>
      <c r="R35" t="s">
        <v>40</v>
      </c>
      <c r="S35" t="s">
        <v>288</v>
      </c>
      <c r="T35" t="s">
        <v>289</v>
      </c>
      <c r="U35" s="3">
        <v>33000</v>
      </c>
      <c r="V35" s="3">
        <v>0</v>
      </c>
      <c r="W35" s="3">
        <v>33000</v>
      </c>
      <c r="X35"/>
    </row>
    <row r="36" spans="1:24" x14ac:dyDescent="0.25">
      <c r="A36" t="s">
        <v>101</v>
      </c>
      <c r="B36" t="s">
        <v>24</v>
      </c>
      <c r="C36" t="s">
        <v>143</v>
      </c>
      <c r="D36" t="s">
        <v>290</v>
      </c>
      <c r="E36" t="s">
        <v>291</v>
      </c>
      <c r="F36" s="1" t="s">
        <v>292</v>
      </c>
      <c r="G36" t="s">
        <v>113</v>
      </c>
      <c r="H36" t="s">
        <v>30</v>
      </c>
      <c r="I36" t="s">
        <v>31</v>
      </c>
      <c r="J36" t="s">
        <v>32</v>
      </c>
      <c r="K36" s="2" t="s">
        <v>275</v>
      </c>
      <c r="L36" t="s">
        <v>276</v>
      </c>
      <c r="M36" t="s">
        <v>277</v>
      </c>
      <c r="N36" t="s">
        <v>36</v>
      </c>
      <c r="O36" t="s">
        <v>37</v>
      </c>
      <c r="P36" t="s">
        <v>293</v>
      </c>
      <c r="Q36" t="s">
        <v>34</v>
      </c>
      <c r="R36" t="s">
        <v>40</v>
      </c>
      <c r="S36" t="s">
        <v>62</v>
      </c>
      <c r="T36" t="s">
        <v>294</v>
      </c>
      <c r="U36" s="3">
        <v>33000</v>
      </c>
      <c r="V36" s="3">
        <v>0</v>
      </c>
      <c r="W36" s="3">
        <v>33000</v>
      </c>
      <c r="X36"/>
    </row>
    <row r="37" spans="1:24" x14ac:dyDescent="0.25">
      <c r="A37" t="s">
        <v>101</v>
      </c>
      <c r="B37" t="s">
        <v>24</v>
      </c>
      <c r="C37" t="s">
        <v>143</v>
      </c>
      <c r="D37" t="s">
        <v>295</v>
      </c>
      <c r="E37" t="s">
        <v>296</v>
      </c>
      <c r="F37" s="1" t="s">
        <v>297</v>
      </c>
      <c r="G37" t="s">
        <v>113</v>
      </c>
      <c r="H37" t="s">
        <v>30</v>
      </c>
      <c r="I37" t="s">
        <v>31</v>
      </c>
      <c r="J37" t="s">
        <v>32</v>
      </c>
      <c r="K37" s="2" t="s">
        <v>275</v>
      </c>
      <c r="L37" t="s">
        <v>276</v>
      </c>
      <c r="M37" t="s">
        <v>277</v>
      </c>
      <c r="N37" t="s">
        <v>36</v>
      </c>
      <c r="O37" t="s">
        <v>298</v>
      </c>
      <c r="P37" t="s">
        <v>299</v>
      </c>
      <c r="Q37" t="s">
        <v>300</v>
      </c>
      <c r="R37" t="s">
        <v>40</v>
      </c>
      <c r="S37" t="s">
        <v>202</v>
      </c>
      <c r="T37" t="s">
        <v>301</v>
      </c>
      <c r="U37" s="3">
        <v>33000</v>
      </c>
      <c r="V37" s="3">
        <v>0</v>
      </c>
      <c r="W37" s="3">
        <v>33000</v>
      </c>
      <c r="X37"/>
    </row>
    <row r="38" spans="1:24" x14ac:dyDescent="0.25">
      <c r="A38" t="s">
        <v>101</v>
      </c>
      <c r="B38" t="s">
        <v>24</v>
      </c>
      <c r="C38" t="s">
        <v>143</v>
      </c>
      <c r="D38" t="s">
        <v>302</v>
      </c>
      <c r="E38" t="s">
        <v>303</v>
      </c>
      <c r="F38" s="1" t="s">
        <v>304</v>
      </c>
      <c r="G38" t="s">
        <v>305</v>
      </c>
      <c r="H38" t="s">
        <v>30</v>
      </c>
      <c r="I38" t="s">
        <v>31</v>
      </c>
      <c r="J38" t="s">
        <v>32</v>
      </c>
      <c r="K38" s="2" t="s">
        <v>275</v>
      </c>
      <c r="L38" t="s">
        <v>276</v>
      </c>
      <c r="M38" t="s">
        <v>277</v>
      </c>
      <c r="N38" t="s">
        <v>36</v>
      </c>
      <c r="O38" t="s">
        <v>306</v>
      </c>
      <c r="P38" t="s">
        <v>307</v>
      </c>
      <c r="Q38" t="s">
        <v>308</v>
      </c>
      <c r="R38" t="s">
        <v>40</v>
      </c>
      <c r="S38" t="s">
        <v>202</v>
      </c>
      <c r="T38" t="s">
        <v>309</v>
      </c>
      <c r="U38" s="3">
        <v>30000</v>
      </c>
      <c r="V38" s="3">
        <v>0</v>
      </c>
      <c r="W38" s="3">
        <v>30000</v>
      </c>
      <c r="X38"/>
    </row>
    <row r="39" spans="1:24" x14ac:dyDescent="0.25">
      <c r="A39" t="s">
        <v>101</v>
      </c>
      <c r="B39" t="s">
        <v>24</v>
      </c>
      <c r="C39" t="s">
        <v>143</v>
      </c>
      <c r="D39" t="s">
        <v>310</v>
      </c>
      <c r="E39" t="s">
        <v>311</v>
      </c>
      <c r="F39" s="1" t="s">
        <v>312</v>
      </c>
      <c r="G39" t="s">
        <v>147</v>
      </c>
      <c r="H39" t="s">
        <v>30</v>
      </c>
      <c r="I39" t="s">
        <v>31</v>
      </c>
      <c r="J39" t="s">
        <v>32</v>
      </c>
      <c r="K39" s="2" t="s">
        <v>275</v>
      </c>
      <c r="L39" t="s">
        <v>276</v>
      </c>
      <c r="M39" t="s">
        <v>277</v>
      </c>
      <c r="N39" t="s">
        <v>36</v>
      </c>
      <c r="O39" t="s">
        <v>313</v>
      </c>
      <c r="P39" t="s">
        <v>314</v>
      </c>
      <c r="Q39" t="s">
        <v>315</v>
      </c>
      <c r="R39" t="s">
        <v>40</v>
      </c>
      <c r="S39" t="s">
        <v>41</v>
      </c>
      <c r="T39" t="s">
        <v>316</v>
      </c>
      <c r="U39" s="3">
        <v>33000</v>
      </c>
      <c r="V39" s="3">
        <v>0</v>
      </c>
      <c r="W39" s="3">
        <v>33000</v>
      </c>
      <c r="X39"/>
    </row>
    <row r="40" spans="1:24" x14ac:dyDescent="0.25">
      <c r="A40" t="s">
        <v>101</v>
      </c>
      <c r="B40" t="s">
        <v>24</v>
      </c>
      <c r="C40" t="s">
        <v>143</v>
      </c>
      <c r="D40" t="s">
        <v>317</v>
      </c>
      <c r="E40" t="s">
        <v>318</v>
      </c>
      <c r="F40" s="1" t="s">
        <v>319</v>
      </c>
      <c r="G40" t="s">
        <v>147</v>
      </c>
      <c r="H40" t="s">
        <v>30</v>
      </c>
      <c r="I40" t="s">
        <v>31</v>
      </c>
      <c r="J40" t="s">
        <v>32</v>
      </c>
      <c r="K40" s="2" t="s">
        <v>275</v>
      </c>
      <c r="L40" t="s">
        <v>276</v>
      </c>
      <c r="M40" t="s">
        <v>277</v>
      </c>
      <c r="N40" t="s">
        <v>36</v>
      </c>
      <c r="O40" t="s">
        <v>298</v>
      </c>
      <c r="P40" t="s">
        <v>315</v>
      </c>
      <c r="Q40" t="s">
        <v>320</v>
      </c>
      <c r="R40" t="s">
        <v>40</v>
      </c>
      <c r="S40" t="s">
        <v>202</v>
      </c>
      <c r="T40" t="s">
        <v>321</v>
      </c>
      <c r="U40" s="3">
        <v>30000</v>
      </c>
      <c r="V40" s="3">
        <v>0</v>
      </c>
      <c r="W40" s="3">
        <v>30000</v>
      </c>
      <c r="X40"/>
    </row>
    <row r="41" spans="1:24" x14ac:dyDescent="0.25">
      <c r="A41" t="s">
        <v>101</v>
      </c>
      <c r="B41" t="s">
        <v>24</v>
      </c>
      <c r="C41" t="s">
        <v>143</v>
      </c>
      <c r="D41" t="s">
        <v>322</v>
      </c>
      <c r="E41" t="s">
        <v>323</v>
      </c>
      <c r="F41" s="1" t="s">
        <v>324</v>
      </c>
      <c r="G41" t="s">
        <v>147</v>
      </c>
      <c r="H41" t="s">
        <v>30</v>
      </c>
      <c r="I41" t="s">
        <v>31</v>
      </c>
      <c r="J41" t="s">
        <v>32</v>
      </c>
      <c r="K41" s="2" t="s">
        <v>275</v>
      </c>
      <c r="L41" t="s">
        <v>325</v>
      </c>
      <c r="M41" t="s">
        <v>326</v>
      </c>
      <c r="N41" t="s">
        <v>36</v>
      </c>
      <c r="O41" t="s">
        <v>298</v>
      </c>
      <c r="P41" t="s">
        <v>299</v>
      </c>
      <c r="Q41" t="s">
        <v>327</v>
      </c>
      <c r="R41" t="s">
        <v>40</v>
      </c>
      <c r="S41" t="s">
        <v>202</v>
      </c>
      <c r="T41" t="s">
        <v>328</v>
      </c>
      <c r="U41" s="3">
        <v>30000</v>
      </c>
      <c r="V41" s="3">
        <v>0</v>
      </c>
      <c r="W41" s="3">
        <v>30000</v>
      </c>
      <c r="X41"/>
    </row>
    <row r="42" spans="1:24" x14ac:dyDescent="0.25">
      <c r="A42" t="s">
        <v>101</v>
      </c>
      <c r="B42" t="s">
        <v>24</v>
      </c>
      <c r="C42" t="s">
        <v>143</v>
      </c>
      <c r="D42" t="s">
        <v>329</v>
      </c>
      <c r="E42" t="s">
        <v>330</v>
      </c>
      <c r="F42" s="1" t="s">
        <v>331</v>
      </c>
      <c r="G42" t="s">
        <v>80</v>
      </c>
      <c r="H42" t="s">
        <v>30</v>
      </c>
      <c r="I42" t="s">
        <v>31</v>
      </c>
      <c r="J42" t="s">
        <v>32</v>
      </c>
      <c r="K42" s="2" t="s">
        <v>275</v>
      </c>
      <c r="L42" t="s">
        <v>276</v>
      </c>
      <c r="M42" t="s">
        <v>277</v>
      </c>
      <c r="N42" t="s">
        <v>36</v>
      </c>
      <c r="O42" t="s">
        <v>177</v>
      </c>
      <c r="P42" t="s">
        <v>332</v>
      </c>
      <c r="Q42" t="s">
        <v>333</v>
      </c>
      <c r="R42" t="s">
        <v>40</v>
      </c>
      <c r="S42" t="s">
        <v>99</v>
      </c>
      <c r="T42" t="s">
        <v>334</v>
      </c>
      <c r="U42" s="3">
        <v>33000</v>
      </c>
      <c r="V42" s="3">
        <v>0</v>
      </c>
      <c r="W42" s="3">
        <v>33000</v>
      </c>
      <c r="X42"/>
    </row>
    <row r="43" spans="1:24" x14ac:dyDescent="0.25">
      <c r="A43" t="s">
        <v>101</v>
      </c>
      <c r="B43" t="s">
        <v>24</v>
      </c>
      <c r="C43" t="s">
        <v>143</v>
      </c>
      <c r="D43" t="s">
        <v>335</v>
      </c>
      <c r="E43" t="s">
        <v>336</v>
      </c>
      <c r="F43" s="1" t="s">
        <v>337</v>
      </c>
      <c r="G43" t="s">
        <v>207</v>
      </c>
      <c r="H43" t="s">
        <v>30</v>
      </c>
      <c r="I43" t="s">
        <v>31</v>
      </c>
      <c r="J43" t="s">
        <v>32</v>
      </c>
      <c r="K43" s="2" t="s">
        <v>275</v>
      </c>
      <c r="L43" t="s">
        <v>276</v>
      </c>
      <c r="M43" t="s">
        <v>277</v>
      </c>
      <c r="N43" t="s">
        <v>36</v>
      </c>
      <c r="O43" t="s">
        <v>338</v>
      </c>
      <c r="P43" t="s">
        <v>339</v>
      </c>
      <c r="Q43" t="s">
        <v>340</v>
      </c>
      <c r="R43" t="s">
        <v>40</v>
      </c>
      <c r="S43" t="s">
        <v>99</v>
      </c>
      <c r="T43" t="s">
        <v>341</v>
      </c>
      <c r="U43" s="3">
        <v>30000</v>
      </c>
      <c r="V43" s="3">
        <v>0</v>
      </c>
      <c r="W43" s="3">
        <v>30000</v>
      </c>
      <c r="X43"/>
    </row>
    <row r="44" spans="1:24" x14ac:dyDescent="0.25">
      <c r="A44" t="s">
        <v>101</v>
      </c>
      <c r="B44" t="s">
        <v>24</v>
      </c>
      <c r="C44" t="s">
        <v>143</v>
      </c>
      <c r="D44" t="s">
        <v>342</v>
      </c>
      <c r="E44" t="s">
        <v>343</v>
      </c>
      <c r="F44" s="1" t="s">
        <v>344</v>
      </c>
      <c r="G44" t="s">
        <v>147</v>
      </c>
      <c r="H44" t="s">
        <v>30</v>
      </c>
      <c r="I44" t="s">
        <v>31</v>
      </c>
      <c r="J44" t="s">
        <v>32</v>
      </c>
      <c r="K44" s="2" t="s">
        <v>275</v>
      </c>
      <c r="L44" t="s">
        <v>276</v>
      </c>
      <c r="M44" t="s">
        <v>277</v>
      </c>
      <c r="N44" t="s">
        <v>36</v>
      </c>
      <c r="O44" t="s">
        <v>298</v>
      </c>
      <c r="P44" t="s">
        <v>345</v>
      </c>
      <c r="Q44" t="s">
        <v>327</v>
      </c>
      <c r="R44" t="s">
        <v>40</v>
      </c>
      <c r="S44" t="s">
        <v>202</v>
      </c>
      <c r="T44" t="s">
        <v>346</v>
      </c>
      <c r="U44" s="3">
        <v>33000</v>
      </c>
      <c r="V44" s="3">
        <v>0</v>
      </c>
      <c r="W44" s="3">
        <v>33000</v>
      </c>
      <c r="X44"/>
    </row>
    <row r="45" spans="1:24" x14ac:dyDescent="0.25">
      <c r="A45" t="s">
        <v>101</v>
      </c>
      <c r="B45" t="s">
        <v>24</v>
      </c>
      <c r="C45" t="s">
        <v>143</v>
      </c>
      <c r="D45" t="s">
        <v>347</v>
      </c>
      <c r="E45" t="s">
        <v>348</v>
      </c>
      <c r="F45" s="1" t="s">
        <v>349</v>
      </c>
      <c r="G45" t="s">
        <v>113</v>
      </c>
      <c r="H45" t="s">
        <v>30</v>
      </c>
      <c r="I45" t="s">
        <v>31</v>
      </c>
      <c r="J45" t="s">
        <v>32</v>
      </c>
      <c r="K45" s="2" t="s">
        <v>275</v>
      </c>
      <c r="L45" t="s">
        <v>276</v>
      </c>
      <c r="M45" t="s">
        <v>277</v>
      </c>
      <c r="N45" t="s">
        <v>36</v>
      </c>
      <c r="O45" t="s">
        <v>313</v>
      </c>
      <c r="P45" t="s">
        <v>350</v>
      </c>
      <c r="Q45" t="s">
        <v>351</v>
      </c>
      <c r="R45" t="s">
        <v>352</v>
      </c>
      <c r="S45" t="s">
        <v>34</v>
      </c>
      <c r="T45" t="s">
        <v>353</v>
      </c>
      <c r="U45" s="3">
        <v>33000</v>
      </c>
      <c r="V45" s="3">
        <v>0</v>
      </c>
      <c r="W45" s="3">
        <v>33000</v>
      </c>
      <c r="X45"/>
    </row>
    <row r="46" spans="1:24" x14ac:dyDescent="0.25">
      <c r="A46" t="s">
        <v>101</v>
      </c>
      <c r="B46" t="s">
        <v>24</v>
      </c>
      <c r="C46" t="s">
        <v>143</v>
      </c>
      <c r="D46" t="s">
        <v>354</v>
      </c>
      <c r="E46" t="s">
        <v>355</v>
      </c>
      <c r="F46" s="1" t="s">
        <v>356</v>
      </c>
      <c r="G46" t="s">
        <v>106</v>
      </c>
      <c r="H46" t="s">
        <v>30</v>
      </c>
      <c r="I46" t="s">
        <v>31</v>
      </c>
      <c r="J46" t="s">
        <v>32</v>
      </c>
      <c r="K46" s="2" t="s">
        <v>275</v>
      </c>
      <c r="L46" t="s">
        <v>276</v>
      </c>
      <c r="M46" t="s">
        <v>277</v>
      </c>
      <c r="N46" t="s">
        <v>36</v>
      </c>
      <c r="O46" t="s">
        <v>357</v>
      </c>
      <c r="P46" t="s">
        <v>358</v>
      </c>
      <c r="Q46" t="s">
        <v>351</v>
      </c>
      <c r="R46" t="s">
        <v>40</v>
      </c>
      <c r="S46" t="s">
        <v>202</v>
      </c>
      <c r="T46" t="s">
        <v>359</v>
      </c>
      <c r="U46" s="3">
        <v>30000</v>
      </c>
      <c r="V46" s="3">
        <v>0</v>
      </c>
      <c r="W46" s="3">
        <v>30000</v>
      </c>
      <c r="X46"/>
    </row>
    <row r="47" spans="1:24" x14ac:dyDescent="0.25">
      <c r="A47" t="s">
        <v>101</v>
      </c>
      <c r="B47" t="s">
        <v>24</v>
      </c>
      <c r="C47" t="s">
        <v>143</v>
      </c>
      <c r="D47" t="s">
        <v>360</v>
      </c>
      <c r="E47" t="s">
        <v>361</v>
      </c>
      <c r="F47" s="1" t="s">
        <v>362</v>
      </c>
      <c r="G47" t="s">
        <v>207</v>
      </c>
      <c r="H47" t="s">
        <v>30</v>
      </c>
      <c r="I47" t="s">
        <v>31</v>
      </c>
      <c r="J47" t="s">
        <v>32</v>
      </c>
      <c r="K47" s="2" t="s">
        <v>275</v>
      </c>
      <c r="L47" t="s">
        <v>276</v>
      </c>
      <c r="M47" t="s">
        <v>277</v>
      </c>
      <c r="N47" t="s">
        <v>36</v>
      </c>
      <c r="O47" t="s">
        <v>298</v>
      </c>
      <c r="P47" t="s">
        <v>299</v>
      </c>
      <c r="Q47" t="s">
        <v>327</v>
      </c>
      <c r="R47" t="s">
        <v>34</v>
      </c>
      <c r="S47" t="s">
        <v>34</v>
      </c>
      <c r="T47" t="s">
        <v>363</v>
      </c>
      <c r="U47" s="3">
        <v>30000</v>
      </c>
      <c r="V47" s="3">
        <v>0</v>
      </c>
      <c r="W47" s="3">
        <v>30000</v>
      </c>
      <c r="X47"/>
    </row>
    <row r="48" spans="1:24" x14ac:dyDescent="0.25">
      <c r="A48" t="s">
        <v>101</v>
      </c>
      <c r="B48" t="s">
        <v>24</v>
      </c>
      <c r="C48" t="s">
        <v>143</v>
      </c>
      <c r="D48" t="s">
        <v>364</v>
      </c>
      <c r="E48" t="s">
        <v>365</v>
      </c>
      <c r="F48" s="1" t="s">
        <v>366</v>
      </c>
      <c r="G48" t="s">
        <v>147</v>
      </c>
      <c r="H48" t="s">
        <v>30</v>
      </c>
      <c r="I48" t="s">
        <v>31</v>
      </c>
      <c r="J48" t="s">
        <v>32</v>
      </c>
      <c r="K48" s="2" t="s">
        <v>275</v>
      </c>
      <c r="L48" t="s">
        <v>276</v>
      </c>
      <c r="M48" t="s">
        <v>277</v>
      </c>
      <c r="N48" t="s">
        <v>36</v>
      </c>
      <c r="O48" t="s">
        <v>298</v>
      </c>
      <c r="P48" t="s">
        <v>299</v>
      </c>
      <c r="Q48" t="s">
        <v>34</v>
      </c>
      <c r="R48" t="s">
        <v>34</v>
      </c>
      <c r="S48" t="s">
        <v>34</v>
      </c>
      <c r="T48" t="s">
        <v>367</v>
      </c>
      <c r="U48" s="3">
        <v>30000</v>
      </c>
      <c r="V48" s="3">
        <v>0</v>
      </c>
      <c r="W48" s="3">
        <v>30000</v>
      </c>
      <c r="X48"/>
    </row>
    <row r="49" spans="1:24" x14ac:dyDescent="0.25">
      <c r="A49" t="s">
        <v>101</v>
      </c>
      <c r="B49" t="s">
        <v>24</v>
      </c>
      <c r="C49" t="s">
        <v>164</v>
      </c>
      <c r="D49" t="s">
        <v>368</v>
      </c>
      <c r="E49" t="s">
        <v>369</v>
      </c>
      <c r="F49" s="1" t="s">
        <v>370</v>
      </c>
      <c r="G49" t="s">
        <v>113</v>
      </c>
      <c r="H49" t="s">
        <v>30</v>
      </c>
      <c r="I49" t="s">
        <v>31</v>
      </c>
      <c r="J49" t="s">
        <v>32</v>
      </c>
      <c r="K49" s="2" t="s">
        <v>371</v>
      </c>
      <c r="L49" t="s">
        <v>34</v>
      </c>
      <c r="M49" t="s">
        <v>372</v>
      </c>
      <c r="N49" t="s">
        <v>36</v>
      </c>
      <c r="O49" t="s">
        <v>81</v>
      </c>
      <c r="P49" t="s">
        <v>373</v>
      </c>
      <c r="Q49" t="s">
        <v>374</v>
      </c>
      <c r="R49" t="s">
        <v>34</v>
      </c>
      <c r="S49" t="s">
        <v>34</v>
      </c>
      <c r="T49" t="s">
        <v>375</v>
      </c>
      <c r="U49" s="3">
        <v>3000000</v>
      </c>
      <c r="V49" s="3">
        <v>0</v>
      </c>
      <c r="W49" s="3">
        <v>3000000</v>
      </c>
      <c r="X49"/>
    </row>
    <row r="50" spans="1:24" x14ac:dyDescent="0.25">
      <c r="A50" t="s">
        <v>101</v>
      </c>
      <c r="B50" t="s">
        <v>24</v>
      </c>
      <c r="C50" t="s">
        <v>143</v>
      </c>
      <c r="D50" t="s">
        <v>376</v>
      </c>
      <c r="E50" t="s">
        <v>377</v>
      </c>
      <c r="F50" s="1" t="s">
        <v>378</v>
      </c>
      <c r="G50" t="s">
        <v>147</v>
      </c>
      <c r="H50" t="s">
        <v>30</v>
      </c>
      <c r="I50" t="s">
        <v>31</v>
      </c>
      <c r="J50" t="s">
        <v>32</v>
      </c>
      <c r="K50" s="2" t="s">
        <v>275</v>
      </c>
      <c r="L50" t="s">
        <v>325</v>
      </c>
      <c r="M50" t="s">
        <v>326</v>
      </c>
      <c r="N50" t="s">
        <v>36</v>
      </c>
      <c r="O50" t="s">
        <v>81</v>
      </c>
      <c r="P50" t="s">
        <v>379</v>
      </c>
      <c r="Q50" t="s">
        <v>293</v>
      </c>
      <c r="R50" t="s">
        <v>40</v>
      </c>
      <c r="S50" t="s">
        <v>62</v>
      </c>
      <c r="T50" t="s">
        <v>380</v>
      </c>
      <c r="U50" s="3">
        <v>30000</v>
      </c>
      <c r="V50" s="3">
        <v>0</v>
      </c>
      <c r="W50" s="3">
        <v>30000</v>
      </c>
      <c r="X50"/>
    </row>
    <row r="51" spans="1:24" x14ac:dyDescent="0.25">
      <c r="A51" t="s">
        <v>101</v>
      </c>
      <c r="B51" t="s">
        <v>24</v>
      </c>
      <c r="C51" t="s">
        <v>143</v>
      </c>
      <c r="D51" t="s">
        <v>381</v>
      </c>
      <c r="E51" t="s">
        <v>382</v>
      </c>
      <c r="F51" s="1" t="s">
        <v>383</v>
      </c>
      <c r="G51" t="s">
        <v>113</v>
      </c>
      <c r="H51" t="s">
        <v>30</v>
      </c>
      <c r="I51" t="s">
        <v>31</v>
      </c>
      <c r="J51" t="s">
        <v>32</v>
      </c>
      <c r="K51" s="2" t="s">
        <v>275</v>
      </c>
      <c r="L51" t="s">
        <v>276</v>
      </c>
      <c r="M51" t="s">
        <v>277</v>
      </c>
      <c r="N51" t="s">
        <v>36</v>
      </c>
      <c r="O51" t="s">
        <v>313</v>
      </c>
      <c r="P51" t="s">
        <v>75</v>
      </c>
      <c r="Q51" t="s">
        <v>351</v>
      </c>
      <c r="R51" t="s">
        <v>40</v>
      </c>
      <c r="S51" t="s">
        <v>202</v>
      </c>
      <c r="T51" t="s">
        <v>384</v>
      </c>
      <c r="U51" s="3">
        <v>33000</v>
      </c>
      <c r="V51" s="3">
        <v>0</v>
      </c>
      <c r="W51" s="3">
        <v>33000</v>
      </c>
      <c r="X51"/>
    </row>
    <row r="52" spans="1:24" x14ac:dyDescent="0.25">
      <c r="A52" t="s">
        <v>242</v>
      </c>
      <c r="B52" t="s">
        <v>24</v>
      </c>
      <c r="C52" t="s">
        <v>143</v>
      </c>
      <c r="D52" t="s">
        <v>385</v>
      </c>
      <c r="E52" t="s">
        <v>386</v>
      </c>
      <c r="F52" s="1" t="s">
        <v>387</v>
      </c>
      <c r="G52" t="s">
        <v>305</v>
      </c>
      <c r="H52" t="s">
        <v>30</v>
      </c>
      <c r="I52" t="s">
        <v>31</v>
      </c>
      <c r="J52" t="s">
        <v>139</v>
      </c>
      <c r="K52" s="2" t="s">
        <v>388</v>
      </c>
      <c r="L52" t="s">
        <v>267</v>
      </c>
      <c r="M52" t="s">
        <v>389</v>
      </c>
      <c r="N52" t="s">
        <v>36</v>
      </c>
      <c r="O52" t="s">
        <v>390</v>
      </c>
      <c r="P52" t="s">
        <v>391</v>
      </c>
      <c r="Q52" t="s">
        <v>392</v>
      </c>
      <c r="R52" t="s">
        <v>393</v>
      </c>
      <c r="S52" t="s">
        <v>394</v>
      </c>
      <c r="T52" t="s">
        <v>395</v>
      </c>
      <c r="U52" s="3">
        <v>7565</v>
      </c>
      <c r="V52" s="3">
        <v>0</v>
      </c>
      <c r="W52" s="3">
        <v>7565</v>
      </c>
      <c r="X52"/>
    </row>
    <row r="53" spans="1:24" x14ac:dyDescent="0.25">
      <c r="A53" t="s">
        <v>101</v>
      </c>
      <c r="B53" t="s">
        <v>24</v>
      </c>
      <c r="C53" t="s">
        <v>143</v>
      </c>
      <c r="D53" t="s">
        <v>396</v>
      </c>
      <c r="E53" t="s">
        <v>397</v>
      </c>
      <c r="F53" s="1" t="s">
        <v>398</v>
      </c>
      <c r="G53" t="s">
        <v>121</v>
      </c>
      <c r="H53" t="s">
        <v>30</v>
      </c>
      <c r="I53" t="s">
        <v>31</v>
      </c>
      <c r="J53" t="s">
        <v>32</v>
      </c>
      <c r="K53" s="2" t="s">
        <v>275</v>
      </c>
      <c r="L53" t="s">
        <v>276</v>
      </c>
      <c r="M53" t="s">
        <v>277</v>
      </c>
      <c r="N53" t="s">
        <v>36</v>
      </c>
      <c r="O53" t="s">
        <v>298</v>
      </c>
      <c r="P53" t="s">
        <v>399</v>
      </c>
      <c r="Q53" t="s">
        <v>400</v>
      </c>
      <c r="R53" t="s">
        <v>40</v>
      </c>
      <c r="S53" t="s">
        <v>202</v>
      </c>
      <c r="T53" t="s">
        <v>401</v>
      </c>
      <c r="U53" s="3">
        <v>33000</v>
      </c>
      <c r="V53" s="3">
        <v>0</v>
      </c>
      <c r="W53" s="3">
        <v>33000</v>
      </c>
      <c r="X53"/>
    </row>
    <row r="54" spans="1:24" x14ac:dyDescent="0.25">
      <c r="A54" t="s">
        <v>101</v>
      </c>
      <c r="B54" t="s">
        <v>24</v>
      </c>
      <c r="C54" t="s">
        <v>143</v>
      </c>
      <c r="D54" t="s">
        <v>402</v>
      </c>
      <c r="E54" t="s">
        <v>403</v>
      </c>
      <c r="F54" s="1" t="s">
        <v>404</v>
      </c>
      <c r="G54" t="s">
        <v>147</v>
      </c>
      <c r="H54" t="s">
        <v>30</v>
      </c>
      <c r="I54" t="s">
        <v>31</v>
      </c>
      <c r="J54" t="s">
        <v>32</v>
      </c>
      <c r="K54" s="2" t="s">
        <v>275</v>
      </c>
      <c r="L54" t="s">
        <v>276</v>
      </c>
      <c r="M54" t="s">
        <v>277</v>
      </c>
      <c r="N54" t="s">
        <v>36</v>
      </c>
      <c r="O54" t="s">
        <v>405</v>
      </c>
      <c r="P54" t="s">
        <v>159</v>
      </c>
      <c r="Q54" t="s">
        <v>406</v>
      </c>
      <c r="R54" t="s">
        <v>40</v>
      </c>
      <c r="S54" t="s">
        <v>407</v>
      </c>
      <c r="T54" t="s">
        <v>408</v>
      </c>
      <c r="U54" s="3">
        <v>33000</v>
      </c>
      <c r="V54" s="3">
        <v>0</v>
      </c>
      <c r="W54" s="3">
        <v>33000</v>
      </c>
      <c r="X54"/>
    </row>
    <row r="55" spans="1:24" x14ac:dyDescent="0.25">
      <c r="A55" t="s">
        <v>23</v>
      </c>
      <c r="B55" t="s">
        <v>24</v>
      </c>
      <c r="C55" t="s">
        <v>143</v>
      </c>
      <c r="D55" t="s">
        <v>409</v>
      </c>
      <c r="E55" t="s">
        <v>410</v>
      </c>
      <c r="F55" s="1" t="s">
        <v>411</v>
      </c>
      <c r="G55" t="s">
        <v>147</v>
      </c>
      <c r="H55" t="s">
        <v>30</v>
      </c>
      <c r="I55" t="s">
        <v>31</v>
      </c>
      <c r="J55" t="s">
        <v>139</v>
      </c>
      <c r="K55" s="2" t="s">
        <v>412</v>
      </c>
      <c r="L55" t="s">
        <v>413</v>
      </c>
      <c r="M55" t="s">
        <v>414</v>
      </c>
      <c r="N55" t="s">
        <v>3</v>
      </c>
      <c r="O55" t="s">
        <v>177</v>
      </c>
      <c r="P55" t="s">
        <v>332</v>
      </c>
      <c r="Q55" t="s">
        <v>415</v>
      </c>
      <c r="R55" t="s">
        <v>40</v>
      </c>
      <c r="S55" t="s">
        <v>99</v>
      </c>
      <c r="T55" t="s">
        <v>416</v>
      </c>
      <c r="U55" s="3">
        <v>334</v>
      </c>
      <c r="V55" s="3">
        <v>0</v>
      </c>
      <c r="W55" s="3">
        <v>334</v>
      </c>
      <c r="X55"/>
    </row>
    <row r="56" spans="1:24" x14ac:dyDescent="0.25">
      <c r="A56" t="s">
        <v>23</v>
      </c>
      <c r="B56" t="s">
        <v>24</v>
      </c>
      <c r="C56" t="s">
        <v>143</v>
      </c>
      <c r="D56" t="s">
        <v>417</v>
      </c>
      <c r="E56" t="s">
        <v>418</v>
      </c>
      <c r="F56" s="1" t="s">
        <v>419</v>
      </c>
      <c r="G56" t="s">
        <v>147</v>
      </c>
      <c r="H56" t="s">
        <v>30</v>
      </c>
      <c r="I56" t="s">
        <v>31</v>
      </c>
      <c r="J56" t="s">
        <v>139</v>
      </c>
      <c r="K56" s="2" t="s">
        <v>412</v>
      </c>
      <c r="L56" t="s">
        <v>413</v>
      </c>
      <c r="M56" t="s">
        <v>414</v>
      </c>
      <c r="N56" t="s">
        <v>3</v>
      </c>
      <c r="O56" t="s">
        <v>37</v>
      </c>
      <c r="P56" t="s">
        <v>420</v>
      </c>
      <c r="Q56" t="s">
        <v>293</v>
      </c>
      <c r="R56" t="s">
        <v>40</v>
      </c>
      <c r="S56" t="s">
        <v>62</v>
      </c>
      <c r="T56" t="s">
        <v>421</v>
      </c>
      <c r="U56" s="3">
        <v>21000</v>
      </c>
      <c r="V56" s="3">
        <v>0</v>
      </c>
      <c r="W56" s="3">
        <v>21000</v>
      </c>
      <c r="X56"/>
    </row>
    <row r="57" spans="1:24" x14ac:dyDescent="0.25">
      <c r="A57" t="s">
        <v>101</v>
      </c>
      <c r="B57" t="s">
        <v>24</v>
      </c>
      <c r="C57" t="s">
        <v>143</v>
      </c>
      <c r="D57" t="s">
        <v>422</v>
      </c>
      <c r="E57" t="s">
        <v>423</v>
      </c>
      <c r="F57" s="1" t="s">
        <v>424</v>
      </c>
      <c r="G57" t="s">
        <v>80</v>
      </c>
      <c r="H57" t="s">
        <v>30</v>
      </c>
      <c r="I57" t="s">
        <v>31</v>
      </c>
      <c r="J57" t="s">
        <v>32</v>
      </c>
      <c r="K57" s="2" t="s">
        <v>275</v>
      </c>
      <c r="L57" t="s">
        <v>276</v>
      </c>
      <c r="M57" t="s">
        <v>277</v>
      </c>
      <c r="N57" t="s">
        <v>36</v>
      </c>
      <c r="O57" t="s">
        <v>338</v>
      </c>
      <c r="P57" t="s">
        <v>425</v>
      </c>
      <c r="Q57" t="s">
        <v>34</v>
      </c>
      <c r="R57" t="s">
        <v>352</v>
      </c>
      <c r="S57" t="s">
        <v>34</v>
      </c>
      <c r="T57" t="s">
        <v>426</v>
      </c>
      <c r="U57" s="3">
        <v>33000</v>
      </c>
      <c r="V57" s="3">
        <v>0</v>
      </c>
      <c r="W57" s="3">
        <v>33000</v>
      </c>
      <c r="X57"/>
    </row>
    <row r="58" spans="1:24" x14ac:dyDescent="0.25">
      <c r="A58" t="s">
        <v>101</v>
      </c>
      <c r="B58" t="s">
        <v>24</v>
      </c>
      <c r="C58" t="s">
        <v>143</v>
      </c>
      <c r="D58" t="s">
        <v>427</v>
      </c>
      <c r="E58" t="s">
        <v>428</v>
      </c>
      <c r="F58" s="1" t="s">
        <v>429</v>
      </c>
      <c r="G58" t="s">
        <v>430</v>
      </c>
      <c r="H58" t="s">
        <v>30</v>
      </c>
      <c r="I58" t="s">
        <v>31</v>
      </c>
      <c r="J58" t="s">
        <v>32</v>
      </c>
      <c r="K58" s="2" t="s">
        <v>275</v>
      </c>
      <c r="L58" t="s">
        <v>276</v>
      </c>
      <c r="M58" t="s">
        <v>277</v>
      </c>
      <c r="N58" t="s">
        <v>36</v>
      </c>
      <c r="O58" t="s">
        <v>431</v>
      </c>
      <c r="P58" t="s">
        <v>432</v>
      </c>
      <c r="Q58" t="s">
        <v>195</v>
      </c>
      <c r="R58" t="s">
        <v>161</v>
      </c>
      <c r="S58" t="s">
        <v>162</v>
      </c>
      <c r="T58" t="s">
        <v>433</v>
      </c>
      <c r="U58" s="3">
        <v>33000</v>
      </c>
      <c r="V58" s="3">
        <v>0</v>
      </c>
      <c r="W58" s="3">
        <v>33000</v>
      </c>
      <c r="X58"/>
    </row>
    <row r="59" spans="1:24" x14ac:dyDescent="0.25">
      <c r="A59" t="s">
        <v>101</v>
      </c>
      <c r="B59" t="s">
        <v>24</v>
      </c>
      <c r="C59" t="s">
        <v>143</v>
      </c>
      <c r="D59" t="s">
        <v>434</v>
      </c>
      <c r="E59" t="s">
        <v>435</v>
      </c>
      <c r="F59" s="1" t="s">
        <v>436</v>
      </c>
      <c r="G59" t="s">
        <v>80</v>
      </c>
      <c r="H59" t="s">
        <v>30</v>
      </c>
      <c r="I59" t="s">
        <v>31</v>
      </c>
      <c r="J59" t="s">
        <v>32</v>
      </c>
      <c r="K59" s="2" t="s">
        <v>275</v>
      </c>
      <c r="L59" t="s">
        <v>276</v>
      </c>
      <c r="M59" t="s">
        <v>277</v>
      </c>
      <c r="N59" t="s">
        <v>36</v>
      </c>
      <c r="O59" t="s">
        <v>298</v>
      </c>
      <c r="P59" t="s">
        <v>299</v>
      </c>
      <c r="Q59" t="s">
        <v>399</v>
      </c>
      <c r="R59" t="s">
        <v>40</v>
      </c>
      <c r="S59" t="s">
        <v>202</v>
      </c>
      <c r="T59" t="s">
        <v>437</v>
      </c>
      <c r="U59" s="3">
        <v>33000</v>
      </c>
      <c r="V59" s="3">
        <v>0</v>
      </c>
      <c r="W59" s="3">
        <v>33000</v>
      </c>
      <c r="X59"/>
    </row>
    <row r="60" spans="1:24" x14ac:dyDescent="0.25">
      <c r="A60" t="s">
        <v>101</v>
      </c>
      <c r="B60" t="s">
        <v>24</v>
      </c>
      <c r="C60" t="s">
        <v>143</v>
      </c>
      <c r="D60" t="s">
        <v>438</v>
      </c>
      <c r="E60" t="s">
        <v>439</v>
      </c>
      <c r="F60" s="1" t="s">
        <v>440</v>
      </c>
      <c r="G60" t="s">
        <v>80</v>
      </c>
      <c r="H60" t="s">
        <v>30</v>
      </c>
      <c r="I60" t="s">
        <v>31</v>
      </c>
      <c r="J60" t="s">
        <v>32</v>
      </c>
      <c r="K60" s="2" t="s">
        <v>275</v>
      </c>
      <c r="L60" t="s">
        <v>276</v>
      </c>
      <c r="M60" t="s">
        <v>277</v>
      </c>
      <c r="N60" t="s">
        <v>36</v>
      </c>
      <c r="O60" t="s">
        <v>298</v>
      </c>
      <c r="P60" t="s">
        <v>327</v>
      </c>
      <c r="Q60" t="s">
        <v>340</v>
      </c>
      <c r="R60" t="s">
        <v>153</v>
      </c>
      <c r="S60" t="s">
        <v>226</v>
      </c>
      <c r="T60" t="s">
        <v>441</v>
      </c>
      <c r="U60" s="3">
        <v>30000</v>
      </c>
      <c r="V60" s="3">
        <v>0</v>
      </c>
      <c r="W60" s="3">
        <v>30000</v>
      </c>
      <c r="X60"/>
    </row>
    <row r="61" spans="1:24" x14ac:dyDescent="0.25">
      <c r="A61" t="s">
        <v>101</v>
      </c>
      <c r="B61" t="s">
        <v>24</v>
      </c>
      <c r="C61" t="s">
        <v>143</v>
      </c>
      <c r="D61" t="s">
        <v>442</v>
      </c>
      <c r="E61" t="s">
        <v>443</v>
      </c>
      <c r="F61" s="1" t="s">
        <v>444</v>
      </c>
      <c r="G61" t="s">
        <v>147</v>
      </c>
      <c r="H61" t="s">
        <v>30</v>
      </c>
      <c r="I61" t="s">
        <v>31</v>
      </c>
      <c r="J61" t="s">
        <v>32</v>
      </c>
      <c r="K61" s="2" t="s">
        <v>275</v>
      </c>
      <c r="L61" t="s">
        <v>276</v>
      </c>
      <c r="M61" t="s">
        <v>277</v>
      </c>
      <c r="N61" t="s">
        <v>36</v>
      </c>
      <c r="O61" t="s">
        <v>338</v>
      </c>
      <c r="P61" t="s">
        <v>445</v>
      </c>
      <c r="Q61" t="s">
        <v>446</v>
      </c>
      <c r="R61" t="s">
        <v>40</v>
      </c>
      <c r="S61" t="s">
        <v>62</v>
      </c>
      <c r="T61" t="s">
        <v>447</v>
      </c>
      <c r="U61" s="3">
        <v>30000</v>
      </c>
      <c r="V61" s="3">
        <v>0</v>
      </c>
      <c r="W61" s="3">
        <v>30000</v>
      </c>
      <c r="X61"/>
    </row>
    <row r="62" spans="1:24" x14ac:dyDescent="0.25">
      <c r="A62" t="s">
        <v>101</v>
      </c>
      <c r="B62" t="s">
        <v>24</v>
      </c>
      <c r="C62" t="s">
        <v>143</v>
      </c>
      <c r="D62" t="s">
        <v>448</v>
      </c>
      <c r="E62" t="s">
        <v>449</v>
      </c>
      <c r="F62" s="1" t="s">
        <v>450</v>
      </c>
      <c r="G62" t="s">
        <v>147</v>
      </c>
      <c r="H62" t="s">
        <v>30</v>
      </c>
      <c r="I62" t="s">
        <v>31</v>
      </c>
      <c r="J62" t="s">
        <v>32</v>
      </c>
      <c r="K62" s="2" t="s">
        <v>275</v>
      </c>
      <c r="L62" t="s">
        <v>325</v>
      </c>
      <c r="M62" t="s">
        <v>326</v>
      </c>
      <c r="N62" t="s">
        <v>36</v>
      </c>
      <c r="O62" t="s">
        <v>177</v>
      </c>
      <c r="P62" t="s">
        <v>451</v>
      </c>
      <c r="Q62" t="s">
        <v>452</v>
      </c>
      <c r="R62" t="s">
        <v>40</v>
      </c>
      <c r="S62" t="s">
        <v>99</v>
      </c>
      <c r="T62" t="s">
        <v>453</v>
      </c>
      <c r="U62" s="3">
        <v>33000</v>
      </c>
      <c r="V62" s="3">
        <v>0</v>
      </c>
      <c r="W62" s="3">
        <v>33000</v>
      </c>
      <c r="X62"/>
    </row>
    <row r="63" spans="1:24" x14ac:dyDescent="0.25">
      <c r="A63" t="s">
        <v>101</v>
      </c>
      <c r="B63" t="s">
        <v>24</v>
      </c>
      <c r="C63" t="s">
        <v>143</v>
      </c>
      <c r="D63" t="s">
        <v>454</v>
      </c>
      <c r="E63" t="s">
        <v>455</v>
      </c>
      <c r="F63" s="1" t="s">
        <v>456</v>
      </c>
      <c r="G63" t="s">
        <v>113</v>
      </c>
      <c r="H63" t="s">
        <v>30</v>
      </c>
      <c r="I63" t="s">
        <v>31</v>
      </c>
      <c r="J63" t="s">
        <v>32</v>
      </c>
      <c r="K63" s="2" t="s">
        <v>275</v>
      </c>
      <c r="L63" t="s">
        <v>276</v>
      </c>
      <c r="M63" t="s">
        <v>277</v>
      </c>
      <c r="N63" t="s">
        <v>36</v>
      </c>
      <c r="O63" t="s">
        <v>313</v>
      </c>
      <c r="P63" t="s">
        <v>75</v>
      </c>
      <c r="Q63" t="s">
        <v>457</v>
      </c>
      <c r="R63" t="s">
        <v>40</v>
      </c>
      <c r="S63" t="s">
        <v>41</v>
      </c>
      <c r="T63" t="s">
        <v>458</v>
      </c>
      <c r="U63" s="3">
        <v>30000</v>
      </c>
      <c r="V63" s="3">
        <v>0</v>
      </c>
      <c r="W63" s="3">
        <v>30000</v>
      </c>
      <c r="X63"/>
    </row>
    <row r="64" spans="1:24" x14ac:dyDescent="0.25">
      <c r="A64" t="s">
        <v>101</v>
      </c>
      <c r="B64" t="s">
        <v>24</v>
      </c>
      <c r="C64" t="s">
        <v>143</v>
      </c>
      <c r="D64" t="s">
        <v>459</v>
      </c>
      <c r="E64" t="s">
        <v>460</v>
      </c>
      <c r="F64" s="1" t="s">
        <v>461</v>
      </c>
      <c r="G64" t="s">
        <v>113</v>
      </c>
      <c r="H64" t="s">
        <v>30</v>
      </c>
      <c r="I64" t="s">
        <v>31</v>
      </c>
      <c r="J64" t="s">
        <v>32</v>
      </c>
      <c r="K64" s="2" t="s">
        <v>275</v>
      </c>
      <c r="L64" t="s">
        <v>325</v>
      </c>
      <c r="M64" t="s">
        <v>326</v>
      </c>
      <c r="N64" t="s">
        <v>36</v>
      </c>
      <c r="O64" t="s">
        <v>37</v>
      </c>
      <c r="P64" t="s">
        <v>462</v>
      </c>
      <c r="Q64" t="s">
        <v>34</v>
      </c>
      <c r="R64" t="s">
        <v>40</v>
      </c>
      <c r="S64" t="s">
        <v>62</v>
      </c>
      <c r="T64" t="s">
        <v>463</v>
      </c>
      <c r="U64" s="3">
        <v>30000</v>
      </c>
      <c r="V64" s="3">
        <v>0</v>
      </c>
      <c r="W64" s="3">
        <v>30000</v>
      </c>
      <c r="X64"/>
    </row>
    <row r="65" spans="1:24" x14ac:dyDescent="0.25">
      <c r="A65" t="s">
        <v>101</v>
      </c>
      <c r="B65" t="s">
        <v>24</v>
      </c>
      <c r="C65" t="s">
        <v>143</v>
      </c>
      <c r="D65" t="s">
        <v>464</v>
      </c>
      <c r="E65" t="s">
        <v>465</v>
      </c>
      <c r="F65" s="1" t="s">
        <v>466</v>
      </c>
      <c r="G65" t="s">
        <v>80</v>
      </c>
      <c r="H65" t="s">
        <v>30</v>
      </c>
      <c r="I65" t="s">
        <v>31</v>
      </c>
      <c r="J65" t="s">
        <v>32</v>
      </c>
      <c r="K65" s="2" t="s">
        <v>275</v>
      </c>
      <c r="L65" t="s">
        <v>276</v>
      </c>
      <c r="M65" t="s">
        <v>277</v>
      </c>
      <c r="N65" t="s">
        <v>36</v>
      </c>
      <c r="O65" t="s">
        <v>37</v>
      </c>
      <c r="P65" t="s">
        <v>38</v>
      </c>
      <c r="Q65" t="s">
        <v>98</v>
      </c>
      <c r="R65" t="s">
        <v>40</v>
      </c>
      <c r="S65" t="s">
        <v>41</v>
      </c>
      <c r="T65" t="s">
        <v>467</v>
      </c>
      <c r="U65" s="3">
        <v>30000</v>
      </c>
      <c r="V65" s="3">
        <v>0</v>
      </c>
      <c r="W65" s="3">
        <v>30000</v>
      </c>
      <c r="X65"/>
    </row>
    <row r="66" spans="1:24" x14ac:dyDescent="0.25">
      <c r="A66" t="s">
        <v>23</v>
      </c>
      <c r="B66" t="s">
        <v>24</v>
      </c>
      <c r="C66" t="s">
        <v>143</v>
      </c>
      <c r="D66" t="s">
        <v>468</v>
      </c>
      <c r="E66" t="s">
        <v>469</v>
      </c>
      <c r="F66" s="1" t="s">
        <v>470</v>
      </c>
      <c r="G66" t="s">
        <v>305</v>
      </c>
      <c r="H66" t="s">
        <v>30</v>
      </c>
      <c r="I66" t="s">
        <v>31</v>
      </c>
      <c r="J66" t="s">
        <v>139</v>
      </c>
      <c r="K66" s="2" t="s">
        <v>412</v>
      </c>
      <c r="L66" t="s">
        <v>413</v>
      </c>
      <c r="M66" t="s">
        <v>414</v>
      </c>
      <c r="N66" t="s">
        <v>3</v>
      </c>
      <c r="O66" t="s">
        <v>37</v>
      </c>
      <c r="P66" t="s">
        <v>47</v>
      </c>
      <c r="Q66" t="s">
        <v>48</v>
      </c>
      <c r="R66" t="s">
        <v>40</v>
      </c>
      <c r="S66" t="s">
        <v>49</v>
      </c>
      <c r="T66" t="s">
        <v>471</v>
      </c>
      <c r="U66" s="3">
        <v>7000</v>
      </c>
      <c r="V66" s="3">
        <v>0</v>
      </c>
      <c r="W66" s="3">
        <v>7000</v>
      </c>
      <c r="X66"/>
    </row>
    <row r="67" spans="1:24" x14ac:dyDescent="0.25">
      <c r="A67" t="s">
        <v>101</v>
      </c>
      <c r="B67" t="s">
        <v>24</v>
      </c>
      <c r="C67" t="s">
        <v>143</v>
      </c>
      <c r="D67" t="s">
        <v>472</v>
      </c>
      <c r="E67" t="s">
        <v>473</v>
      </c>
      <c r="F67" s="1" t="s">
        <v>474</v>
      </c>
      <c r="G67" t="s">
        <v>147</v>
      </c>
      <c r="H67" t="s">
        <v>30</v>
      </c>
      <c r="I67" t="s">
        <v>31</v>
      </c>
      <c r="J67" t="s">
        <v>32</v>
      </c>
      <c r="K67" s="2" t="s">
        <v>275</v>
      </c>
      <c r="L67" t="s">
        <v>276</v>
      </c>
      <c r="M67" t="s">
        <v>277</v>
      </c>
      <c r="N67" t="s">
        <v>36</v>
      </c>
      <c r="O67" t="s">
        <v>298</v>
      </c>
      <c r="P67" t="s">
        <v>299</v>
      </c>
      <c r="Q67" t="s">
        <v>327</v>
      </c>
      <c r="R67" t="s">
        <v>40</v>
      </c>
      <c r="S67" t="s">
        <v>202</v>
      </c>
      <c r="T67" t="s">
        <v>475</v>
      </c>
      <c r="U67" s="3">
        <v>30000</v>
      </c>
      <c r="V67" s="3">
        <v>0</v>
      </c>
      <c r="W67" s="3">
        <v>30000</v>
      </c>
      <c r="X67"/>
    </row>
    <row r="68" spans="1:24" x14ac:dyDescent="0.25">
      <c r="A68" t="s">
        <v>23</v>
      </c>
      <c r="B68" t="s">
        <v>24</v>
      </c>
      <c r="C68" t="s">
        <v>143</v>
      </c>
      <c r="D68" t="s">
        <v>476</v>
      </c>
      <c r="E68" t="s">
        <v>477</v>
      </c>
      <c r="F68" s="1" t="s">
        <v>478</v>
      </c>
      <c r="G68" t="s">
        <v>80</v>
      </c>
      <c r="H68" t="s">
        <v>30</v>
      </c>
      <c r="I68" t="s">
        <v>31</v>
      </c>
      <c r="J68" t="s">
        <v>139</v>
      </c>
      <c r="K68" s="2" t="s">
        <v>412</v>
      </c>
      <c r="L68" t="s">
        <v>413</v>
      </c>
      <c r="M68" t="s">
        <v>414</v>
      </c>
      <c r="N68" t="s">
        <v>3</v>
      </c>
      <c r="O68" t="s">
        <v>193</v>
      </c>
      <c r="P68" t="s">
        <v>479</v>
      </c>
      <c r="Q68" t="s">
        <v>480</v>
      </c>
      <c r="R68" t="s">
        <v>161</v>
      </c>
      <c r="S68" t="s">
        <v>479</v>
      </c>
      <c r="T68" t="s">
        <v>481</v>
      </c>
      <c r="U68" s="3">
        <v>14000</v>
      </c>
      <c r="V68" s="3">
        <v>0</v>
      </c>
      <c r="W68" s="3">
        <v>14000</v>
      </c>
      <c r="X68"/>
    </row>
    <row r="69" spans="1:24" x14ac:dyDescent="0.25">
      <c r="A69" t="s">
        <v>101</v>
      </c>
      <c r="B69" t="s">
        <v>24</v>
      </c>
      <c r="C69" t="s">
        <v>143</v>
      </c>
      <c r="D69" t="s">
        <v>482</v>
      </c>
      <c r="E69" t="s">
        <v>483</v>
      </c>
      <c r="F69" s="1" t="s">
        <v>484</v>
      </c>
      <c r="G69" t="s">
        <v>80</v>
      </c>
      <c r="H69" t="s">
        <v>30</v>
      </c>
      <c r="I69" t="s">
        <v>31</v>
      </c>
      <c r="J69" t="s">
        <v>32</v>
      </c>
      <c r="K69" s="2" t="s">
        <v>275</v>
      </c>
      <c r="L69" t="s">
        <v>276</v>
      </c>
      <c r="M69" t="s">
        <v>277</v>
      </c>
      <c r="N69" t="s">
        <v>36</v>
      </c>
      <c r="O69" t="s">
        <v>37</v>
      </c>
      <c r="P69" t="s">
        <v>485</v>
      </c>
      <c r="Q69" t="s">
        <v>486</v>
      </c>
      <c r="R69" t="s">
        <v>40</v>
      </c>
      <c r="S69" t="s">
        <v>288</v>
      </c>
      <c r="T69" t="s">
        <v>487</v>
      </c>
      <c r="U69" s="3">
        <v>33000</v>
      </c>
      <c r="V69" s="3">
        <v>0</v>
      </c>
      <c r="W69" s="3">
        <v>33000</v>
      </c>
      <c r="X69"/>
    </row>
    <row r="70" spans="1:24" x14ac:dyDescent="0.25">
      <c r="A70" t="s">
        <v>101</v>
      </c>
      <c r="B70" t="s">
        <v>24</v>
      </c>
      <c r="C70" t="s">
        <v>143</v>
      </c>
      <c r="D70" t="s">
        <v>488</v>
      </c>
      <c r="E70" t="s">
        <v>489</v>
      </c>
      <c r="F70" s="1" t="s">
        <v>490</v>
      </c>
      <c r="G70" t="s">
        <v>192</v>
      </c>
      <c r="H70" t="s">
        <v>30</v>
      </c>
      <c r="I70" t="s">
        <v>31</v>
      </c>
      <c r="J70" t="s">
        <v>32</v>
      </c>
      <c r="K70" s="2" t="s">
        <v>275</v>
      </c>
      <c r="L70" t="s">
        <v>276</v>
      </c>
      <c r="M70" t="s">
        <v>277</v>
      </c>
      <c r="N70" t="s">
        <v>36</v>
      </c>
      <c r="O70" t="s">
        <v>81</v>
      </c>
      <c r="P70" t="s">
        <v>293</v>
      </c>
      <c r="Q70" t="s">
        <v>172</v>
      </c>
      <c r="R70" t="s">
        <v>40</v>
      </c>
      <c r="S70" t="s">
        <v>62</v>
      </c>
      <c r="T70" t="s">
        <v>491</v>
      </c>
      <c r="U70" s="3">
        <v>33000</v>
      </c>
      <c r="V70" s="3">
        <v>0</v>
      </c>
      <c r="W70" s="3">
        <v>33000</v>
      </c>
      <c r="X70"/>
    </row>
    <row r="71" spans="1:24" x14ac:dyDescent="0.25">
      <c r="A71" t="s">
        <v>101</v>
      </c>
      <c r="B71" t="s">
        <v>24</v>
      </c>
      <c r="C71" t="s">
        <v>143</v>
      </c>
      <c r="D71" t="s">
        <v>492</v>
      </c>
      <c r="E71" t="s">
        <v>493</v>
      </c>
      <c r="F71" s="1" t="s">
        <v>494</v>
      </c>
      <c r="G71" t="s">
        <v>113</v>
      </c>
      <c r="H71" t="s">
        <v>30</v>
      </c>
      <c r="I71" t="s">
        <v>31</v>
      </c>
      <c r="J71" t="s">
        <v>32</v>
      </c>
      <c r="K71" s="2" t="s">
        <v>275</v>
      </c>
      <c r="L71" t="s">
        <v>325</v>
      </c>
      <c r="M71" t="s">
        <v>326</v>
      </c>
      <c r="N71" t="s">
        <v>36</v>
      </c>
      <c r="O71" t="s">
        <v>37</v>
      </c>
      <c r="P71" t="s">
        <v>495</v>
      </c>
      <c r="Q71" t="s">
        <v>496</v>
      </c>
      <c r="R71" t="s">
        <v>40</v>
      </c>
      <c r="S71" t="s">
        <v>62</v>
      </c>
      <c r="T71" t="s">
        <v>497</v>
      </c>
      <c r="U71" s="3">
        <v>30000</v>
      </c>
      <c r="V71" s="3">
        <v>0</v>
      </c>
      <c r="W71" s="3">
        <v>30000</v>
      </c>
      <c r="X71"/>
    </row>
    <row r="72" spans="1:24" x14ac:dyDescent="0.25">
      <c r="A72" t="s">
        <v>101</v>
      </c>
      <c r="B72" t="s">
        <v>24</v>
      </c>
      <c r="C72" t="s">
        <v>143</v>
      </c>
      <c r="D72" t="s">
        <v>498</v>
      </c>
      <c r="E72" t="s">
        <v>499</v>
      </c>
      <c r="F72" s="1" t="s">
        <v>500</v>
      </c>
      <c r="G72" t="s">
        <v>147</v>
      </c>
      <c r="H72" t="s">
        <v>30</v>
      </c>
      <c r="I72" t="s">
        <v>31</v>
      </c>
      <c r="J72" t="s">
        <v>32</v>
      </c>
      <c r="K72" s="2" t="s">
        <v>275</v>
      </c>
      <c r="L72" t="s">
        <v>325</v>
      </c>
      <c r="M72" t="s">
        <v>326</v>
      </c>
      <c r="N72" t="s">
        <v>36</v>
      </c>
      <c r="O72" t="s">
        <v>306</v>
      </c>
      <c r="P72" t="s">
        <v>501</v>
      </c>
      <c r="Q72" t="s">
        <v>502</v>
      </c>
      <c r="R72" t="s">
        <v>40</v>
      </c>
      <c r="S72" t="s">
        <v>99</v>
      </c>
      <c r="T72" t="s">
        <v>503</v>
      </c>
      <c r="U72" s="3">
        <v>30000</v>
      </c>
      <c r="V72" s="3">
        <v>0</v>
      </c>
      <c r="W72" s="3">
        <v>30000</v>
      </c>
      <c r="X72"/>
    </row>
    <row r="73" spans="1:24" x14ac:dyDescent="0.25">
      <c r="A73" t="s">
        <v>101</v>
      </c>
      <c r="B73" t="s">
        <v>24</v>
      </c>
      <c r="C73" t="s">
        <v>143</v>
      </c>
      <c r="D73" t="s">
        <v>504</v>
      </c>
      <c r="E73" t="s">
        <v>505</v>
      </c>
      <c r="F73" s="1" t="s">
        <v>506</v>
      </c>
      <c r="G73" t="s">
        <v>147</v>
      </c>
      <c r="H73" t="s">
        <v>30</v>
      </c>
      <c r="I73" t="s">
        <v>31</v>
      </c>
      <c r="J73" t="s">
        <v>32</v>
      </c>
      <c r="K73" s="2" t="s">
        <v>275</v>
      </c>
      <c r="L73" t="s">
        <v>325</v>
      </c>
      <c r="M73" t="s">
        <v>326</v>
      </c>
      <c r="N73" t="s">
        <v>36</v>
      </c>
      <c r="O73" t="s">
        <v>177</v>
      </c>
      <c r="P73" t="s">
        <v>507</v>
      </c>
      <c r="Q73" t="s">
        <v>34</v>
      </c>
      <c r="R73" t="s">
        <v>34</v>
      </c>
      <c r="S73" t="s">
        <v>34</v>
      </c>
      <c r="T73" t="s">
        <v>508</v>
      </c>
      <c r="U73" s="3">
        <v>30000</v>
      </c>
      <c r="V73" s="3">
        <v>0</v>
      </c>
      <c r="W73" s="3">
        <v>30000</v>
      </c>
      <c r="X73"/>
    </row>
    <row r="74" spans="1:24" x14ac:dyDescent="0.25">
      <c r="A74" t="s">
        <v>101</v>
      </c>
      <c r="B74" t="s">
        <v>24</v>
      </c>
      <c r="C74" t="s">
        <v>143</v>
      </c>
      <c r="D74" t="s">
        <v>509</v>
      </c>
      <c r="E74" t="s">
        <v>510</v>
      </c>
      <c r="F74" s="1" t="s">
        <v>511</v>
      </c>
      <c r="G74" t="s">
        <v>121</v>
      </c>
      <c r="H74" t="s">
        <v>30</v>
      </c>
      <c r="I74" t="s">
        <v>31</v>
      </c>
      <c r="J74" t="s">
        <v>32</v>
      </c>
      <c r="K74" s="2" t="s">
        <v>275</v>
      </c>
      <c r="L74" t="s">
        <v>276</v>
      </c>
      <c r="M74" t="s">
        <v>277</v>
      </c>
      <c r="N74" t="s">
        <v>36</v>
      </c>
      <c r="O74" t="s">
        <v>313</v>
      </c>
      <c r="P74" t="s">
        <v>314</v>
      </c>
      <c r="Q74" t="s">
        <v>512</v>
      </c>
      <c r="R74" t="s">
        <v>40</v>
      </c>
      <c r="S74" t="s">
        <v>202</v>
      </c>
      <c r="T74" t="s">
        <v>513</v>
      </c>
      <c r="U74" s="3">
        <v>33000</v>
      </c>
      <c r="V74" s="3">
        <v>0</v>
      </c>
      <c r="W74" s="3">
        <v>33000</v>
      </c>
      <c r="X74"/>
    </row>
    <row r="75" spans="1:24" x14ac:dyDescent="0.25">
      <c r="A75" t="s">
        <v>101</v>
      </c>
      <c r="B75" t="s">
        <v>24</v>
      </c>
      <c r="C75" t="s">
        <v>143</v>
      </c>
      <c r="D75" t="s">
        <v>514</v>
      </c>
      <c r="E75" t="s">
        <v>515</v>
      </c>
      <c r="F75" s="1" t="s">
        <v>516</v>
      </c>
      <c r="G75" t="s">
        <v>80</v>
      </c>
      <c r="H75" t="s">
        <v>30</v>
      </c>
      <c r="I75" t="s">
        <v>31</v>
      </c>
      <c r="J75" t="s">
        <v>32</v>
      </c>
      <c r="K75" s="2" t="s">
        <v>275</v>
      </c>
      <c r="L75" t="s">
        <v>325</v>
      </c>
      <c r="M75" t="s">
        <v>326</v>
      </c>
      <c r="N75" t="s">
        <v>36</v>
      </c>
      <c r="O75" t="s">
        <v>298</v>
      </c>
      <c r="P75" t="s">
        <v>299</v>
      </c>
      <c r="Q75" t="s">
        <v>34</v>
      </c>
      <c r="R75" t="s">
        <v>34</v>
      </c>
      <c r="S75" t="s">
        <v>34</v>
      </c>
      <c r="T75" t="s">
        <v>517</v>
      </c>
      <c r="U75" s="3">
        <v>33000</v>
      </c>
      <c r="V75" s="3">
        <v>0</v>
      </c>
      <c r="W75" s="3">
        <v>33000</v>
      </c>
      <c r="X75"/>
    </row>
    <row r="76" spans="1:24" x14ac:dyDescent="0.25">
      <c r="A76" t="s">
        <v>101</v>
      </c>
      <c r="B76" t="s">
        <v>24</v>
      </c>
      <c r="C76" t="s">
        <v>143</v>
      </c>
      <c r="D76" t="s">
        <v>518</v>
      </c>
      <c r="E76" t="s">
        <v>519</v>
      </c>
      <c r="F76" s="1" t="s">
        <v>520</v>
      </c>
      <c r="G76" t="s">
        <v>113</v>
      </c>
      <c r="H76" t="s">
        <v>30</v>
      </c>
      <c r="I76" t="s">
        <v>31</v>
      </c>
      <c r="J76" t="s">
        <v>32</v>
      </c>
      <c r="K76" s="2" t="s">
        <v>275</v>
      </c>
      <c r="L76" t="s">
        <v>276</v>
      </c>
      <c r="M76" t="s">
        <v>277</v>
      </c>
      <c r="N76" t="s">
        <v>36</v>
      </c>
      <c r="O76" t="s">
        <v>431</v>
      </c>
      <c r="P76" t="s">
        <v>521</v>
      </c>
      <c r="Q76" t="s">
        <v>522</v>
      </c>
      <c r="R76" t="s">
        <v>40</v>
      </c>
      <c r="S76" t="s">
        <v>288</v>
      </c>
      <c r="T76" t="s">
        <v>523</v>
      </c>
      <c r="U76" s="3">
        <v>33000</v>
      </c>
      <c r="V76" s="3">
        <v>0</v>
      </c>
      <c r="W76" s="3">
        <v>33000</v>
      </c>
      <c r="X76"/>
    </row>
    <row r="77" spans="1:24" x14ac:dyDescent="0.25">
      <c r="A77" t="s">
        <v>101</v>
      </c>
      <c r="B77" t="s">
        <v>24</v>
      </c>
      <c r="C77" t="s">
        <v>143</v>
      </c>
      <c r="D77" t="s">
        <v>524</v>
      </c>
      <c r="E77" t="s">
        <v>525</v>
      </c>
      <c r="F77" s="1" t="s">
        <v>526</v>
      </c>
      <c r="G77" t="s">
        <v>80</v>
      </c>
      <c r="H77" t="s">
        <v>30</v>
      </c>
      <c r="I77" t="s">
        <v>31</v>
      </c>
      <c r="J77" t="s">
        <v>32</v>
      </c>
      <c r="K77" s="2" t="s">
        <v>275</v>
      </c>
      <c r="L77" t="s">
        <v>276</v>
      </c>
      <c r="M77" t="s">
        <v>277</v>
      </c>
      <c r="N77" t="s">
        <v>36</v>
      </c>
      <c r="O77" t="s">
        <v>313</v>
      </c>
      <c r="P77" t="s">
        <v>350</v>
      </c>
      <c r="Q77" t="s">
        <v>527</v>
      </c>
      <c r="R77" t="s">
        <v>352</v>
      </c>
      <c r="S77" t="s">
        <v>34</v>
      </c>
      <c r="T77" t="s">
        <v>528</v>
      </c>
      <c r="U77" s="3">
        <v>30000</v>
      </c>
      <c r="V77" s="3">
        <v>0</v>
      </c>
      <c r="W77" s="3">
        <v>30000</v>
      </c>
      <c r="X77"/>
    </row>
    <row r="78" spans="1:24" x14ac:dyDescent="0.25">
      <c r="A78" t="s">
        <v>101</v>
      </c>
      <c r="B78" t="s">
        <v>24</v>
      </c>
      <c r="C78" t="s">
        <v>143</v>
      </c>
      <c r="D78" t="s">
        <v>529</v>
      </c>
      <c r="E78" t="s">
        <v>530</v>
      </c>
      <c r="F78" s="1" t="s">
        <v>531</v>
      </c>
      <c r="G78" t="s">
        <v>80</v>
      </c>
      <c r="H78" t="s">
        <v>30</v>
      </c>
      <c r="I78" t="s">
        <v>31</v>
      </c>
      <c r="J78" t="s">
        <v>32</v>
      </c>
      <c r="K78" s="2" t="s">
        <v>275</v>
      </c>
      <c r="L78" t="s">
        <v>276</v>
      </c>
      <c r="M78" t="s">
        <v>277</v>
      </c>
      <c r="N78" t="s">
        <v>36</v>
      </c>
      <c r="O78" t="s">
        <v>37</v>
      </c>
      <c r="P78" t="s">
        <v>179</v>
      </c>
      <c r="Q78" t="s">
        <v>532</v>
      </c>
      <c r="R78" t="s">
        <v>40</v>
      </c>
      <c r="S78" t="s">
        <v>41</v>
      </c>
      <c r="T78" t="s">
        <v>533</v>
      </c>
      <c r="U78" s="3">
        <v>33000</v>
      </c>
      <c r="V78" s="3">
        <v>0</v>
      </c>
      <c r="W78" s="3">
        <v>33000</v>
      </c>
      <c r="X78"/>
    </row>
    <row r="79" spans="1:24" x14ac:dyDescent="0.25">
      <c r="A79" t="s">
        <v>101</v>
      </c>
      <c r="B79" t="s">
        <v>24</v>
      </c>
      <c r="C79" t="s">
        <v>143</v>
      </c>
      <c r="D79" t="s">
        <v>534</v>
      </c>
      <c r="E79" t="s">
        <v>535</v>
      </c>
      <c r="F79" s="1" t="s">
        <v>536</v>
      </c>
      <c r="G79" t="s">
        <v>113</v>
      </c>
      <c r="H79" t="s">
        <v>30</v>
      </c>
      <c r="I79" t="s">
        <v>31</v>
      </c>
      <c r="J79" t="s">
        <v>32</v>
      </c>
      <c r="K79" s="2" t="s">
        <v>275</v>
      </c>
      <c r="L79" t="s">
        <v>276</v>
      </c>
      <c r="M79" t="s">
        <v>277</v>
      </c>
      <c r="N79" t="s">
        <v>36</v>
      </c>
      <c r="O79" t="s">
        <v>313</v>
      </c>
      <c r="P79" t="s">
        <v>75</v>
      </c>
      <c r="Q79" t="s">
        <v>34</v>
      </c>
      <c r="R79" t="s">
        <v>352</v>
      </c>
      <c r="S79" t="s">
        <v>34</v>
      </c>
      <c r="T79" t="s">
        <v>537</v>
      </c>
      <c r="U79" s="3">
        <v>30000</v>
      </c>
      <c r="V79" s="3">
        <v>0</v>
      </c>
      <c r="W79" s="3">
        <v>30000</v>
      </c>
      <c r="X79"/>
    </row>
    <row r="80" spans="1:24" x14ac:dyDescent="0.25">
      <c r="A80" t="s">
        <v>101</v>
      </c>
      <c r="B80" t="s">
        <v>24</v>
      </c>
      <c r="C80" t="s">
        <v>143</v>
      </c>
      <c r="D80" t="s">
        <v>538</v>
      </c>
      <c r="E80" t="s">
        <v>539</v>
      </c>
      <c r="F80" s="1" t="s">
        <v>540</v>
      </c>
      <c r="G80" t="s">
        <v>147</v>
      </c>
      <c r="H80" t="s">
        <v>30</v>
      </c>
      <c r="I80" t="s">
        <v>31</v>
      </c>
      <c r="J80" t="s">
        <v>32</v>
      </c>
      <c r="K80" s="2" t="s">
        <v>275</v>
      </c>
      <c r="L80" t="s">
        <v>325</v>
      </c>
      <c r="M80" t="s">
        <v>326</v>
      </c>
      <c r="N80" t="s">
        <v>36</v>
      </c>
      <c r="O80" t="s">
        <v>37</v>
      </c>
      <c r="P80" t="s">
        <v>541</v>
      </c>
      <c r="Q80" t="s">
        <v>293</v>
      </c>
      <c r="R80" t="s">
        <v>40</v>
      </c>
      <c r="S80" t="s">
        <v>62</v>
      </c>
      <c r="T80" t="s">
        <v>542</v>
      </c>
      <c r="U80" s="3">
        <v>30000</v>
      </c>
      <c r="V80" s="3">
        <v>0</v>
      </c>
      <c r="W80" s="3">
        <v>30000</v>
      </c>
      <c r="X80"/>
    </row>
    <row r="81" spans="1:24" x14ac:dyDescent="0.25">
      <c r="A81" t="s">
        <v>101</v>
      </c>
      <c r="B81" t="s">
        <v>24</v>
      </c>
      <c r="C81" t="s">
        <v>143</v>
      </c>
      <c r="D81" t="s">
        <v>543</v>
      </c>
      <c r="E81" t="s">
        <v>544</v>
      </c>
      <c r="F81" s="1" t="s">
        <v>545</v>
      </c>
      <c r="G81" t="s">
        <v>192</v>
      </c>
      <c r="H81" t="s">
        <v>30</v>
      </c>
      <c r="I81" t="s">
        <v>31</v>
      </c>
      <c r="J81" t="s">
        <v>32</v>
      </c>
      <c r="K81" s="2" t="s">
        <v>275</v>
      </c>
      <c r="L81" t="s">
        <v>276</v>
      </c>
      <c r="M81" t="s">
        <v>277</v>
      </c>
      <c r="N81" t="s">
        <v>36</v>
      </c>
      <c r="O81" t="s">
        <v>37</v>
      </c>
      <c r="P81" t="s">
        <v>48</v>
      </c>
      <c r="Q81" t="s">
        <v>546</v>
      </c>
      <c r="R81" t="s">
        <v>40</v>
      </c>
      <c r="S81" t="s">
        <v>62</v>
      </c>
      <c r="T81" t="s">
        <v>547</v>
      </c>
      <c r="U81" s="3">
        <v>33000</v>
      </c>
      <c r="V81" s="3">
        <v>0</v>
      </c>
      <c r="W81" s="3">
        <v>33000</v>
      </c>
      <c r="X81"/>
    </row>
    <row r="82" spans="1:24" x14ac:dyDescent="0.25">
      <c r="A82" t="s">
        <v>101</v>
      </c>
      <c r="B82" t="s">
        <v>24</v>
      </c>
      <c r="C82" t="s">
        <v>143</v>
      </c>
      <c r="D82" t="s">
        <v>548</v>
      </c>
      <c r="E82" t="s">
        <v>549</v>
      </c>
      <c r="F82" s="1" t="s">
        <v>550</v>
      </c>
      <c r="G82" t="s">
        <v>113</v>
      </c>
      <c r="H82" t="s">
        <v>30</v>
      </c>
      <c r="I82" t="s">
        <v>31</v>
      </c>
      <c r="J82" t="s">
        <v>32</v>
      </c>
      <c r="K82" s="2" t="s">
        <v>275</v>
      </c>
      <c r="L82" t="s">
        <v>276</v>
      </c>
      <c r="M82" t="s">
        <v>277</v>
      </c>
      <c r="N82" t="s">
        <v>36</v>
      </c>
      <c r="O82" t="s">
        <v>37</v>
      </c>
      <c r="P82" t="s">
        <v>293</v>
      </c>
      <c r="Q82" t="s">
        <v>551</v>
      </c>
      <c r="R82" t="s">
        <v>40</v>
      </c>
      <c r="S82" t="s">
        <v>202</v>
      </c>
      <c r="T82" t="s">
        <v>552</v>
      </c>
      <c r="U82" s="3">
        <v>33000</v>
      </c>
      <c r="V82" s="3">
        <v>0</v>
      </c>
      <c r="W82" s="3">
        <v>33000</v>
      </c>
      <c r="X82"/>
    </row>
    <row r="83" spans="1:24" x14ac:dyDescent="0.25">
      <c r="A83" t="s">
        <v>101</v>
      </c>
      <c r="B83" t="s">
        <v>24</v>
      </c>
      <c r="C83" t="s">
        <v>143</v>
      </c>
      <c r="D83" t="s">
        <v>553</v>
      </c>
      <c r="E83" t="s">
        <v>554</v>
      </c>
      <c r="F83" s="1" t="s">
        <v>555</v>
      </c>
      <c r="G83" t="s">
        <v>147</v>
      </c>
      <c r="H83" t="s">
        <v>30</v>
      </c>
      <c r="I83" t="s">
        <v>31</v>
      </c>
      <c r="J83" t="s">
        <v>32</v>
      </c>
      <c r="K83" s="2" t="s">
        <v>275</v>
      </c>
      <c r="L83" t="s">
        <v>325</v>
      </c>
      <c r="M83" t="s">
        <v>326</v>
      </c>
      <c r="N83" t="s">
        <v>36</v>
      </c>
      <c r="O83" t="s">
        <v>431</v>
      </c>
      <c r="P83" t="s">
        <v>269</v>
      </c>
      <c r="Q83" t="s">
        <v>521</v>
      </c>
      <c r="R83" t="s">
        <v>393</v>
      </c>
      <c r="S83" t="s">
        <v>556</v>
      </c>
      <c r="T83" t="s">
        <v>557</v>
      </c>
      <c r="U83" s="3">
        <v>30000</v>
      </c>
      <c r="V83" s="3">
        <v>0</v>
      </c>
      <c r="W83" s="3">
        <v>30000</v>
      </c>
      <c r="X83"/>
    </row>
    <row r="84" spans="1:24" x14ac:dyDescent="0.25">
      <c r="A84" t="s">
        <v>101</v>
      </c>
      <c r="B84" t="s">
        <v>24</v>
      </c>
      <c r="C84" t="s">
        <v>143</v>
      </c>
      <c r="D84" t="s">
        <v>558</v>
      </c>
      <c r="E84" t="s">
        <v>559</v>
      </c>
      <c r="F84" s="1" t="s">
        <v>560</v>
      </c>
      <c r="G84" t="s">
        <v>113</v>
      </c>
      <c r="H84" t="s">
        <v>30</v>
      </c>
      <c r="I84" t="s">
        <v>31</v>
      </c>
      <c r="J84" t="s">
        <v>32</v>
      </c>
      <c r="K84" s="2" t="s">
        <v>275</v>
      </c>
      <c r="L84" t="s">
        <v>276</v>
      </c>
      <c r="M84" t="s">
        <v>277</v>
      </c>
      <c r="N84" t="s">
        <v>36</v>
      </c>
      <c r="O84" t="s">
        <v>561</v>
      </c>
      <c r="P84" t="s">
        <v>562</v>
      </c>
      <c r="Q84" t="s">
        <v>563</v>
      </c>
      <c r="R84" t="s">
        <v>280</v>
      </c>
      <c r="S84" t="s">
        <v>564</v>
      </c>
      <c r="T84" t="s">
        <v>565</v>
      </c>
      <c r="U84" s="3">
        <v>30000</v>
      </c>
      <c r="V84" s="3">
        <v>0</v>
      </c>
      <c r="W84" s="3">
        <v>30000</v>
      </c>
      <c r="X84"/>
    </row>
    <row r="85" spans="1:24" x14ac:dyDescent="0.25">
      <c r="A85" t="s">
        <v>101</v>
      </c>
      <c r="B85" t="s">
        <v>24</v>
      </c>
      <c r="C85" t="s">
        <v>143</v>
      </c>
      <c r="D85" t="s">
        <v>566</v>
      </c>
      <c r="E85" t="s">
        <v>567</v>
      </c>
      <c r="F85" s="1" t="s">
        <v>568</v>
      </c>
      <c r="G85" t="s">
        <v>147</v>
      </c>
      <c r="H85" t="s">
        <v>30</v>
      </c>
      <c r="I85" t="s">
        <v>31</v>
      </c>
      <c r="J85" t="s">
        <v>32</v>
      </c>
      <c r="K85" s="2" t="s">
        <v>275</v>
      </c>
      <c r="L85" t="s">
        <v>325</v>
      </c>
      <c r="M85" t="s">
        <v>326</v>
      </c>
      <c r="N85" t="s">
        <v>36</v>
      </c>
      <c r="O85" t="s">
        <v>37</v>
      </c>
      <c r="P85" t="s">
        <v>541</v>
      </c>
      <c r="Q85" t="s">
        <v>569</v>
      </c>
      <c r="R85" t="s">
        <v>40</v>
      </c>
      <c r="S85" t="s">
        <v>41</v>
      </c>
      <c r="T85" t="s">
        <v>570</v>
      </c>
      <c r="U85" s="3">
        <v>30000</v>
      </c>
      <c r="V85" s="3">
        <v>0</v>
      </c>
      <c r="W85" s="3">
        <v>30000</v>
      </c>
      <c r="X85"/>
    </row>
    <row r="86" spans="1:24" x14ac:dyDescent="0.25">
      <c r="A86" t="s">
        <v>101</v>
      </c>
      <c r="B86" t="s">
        <v>24</v>
      </c>
      <c r="C86" t="s">
        <v>143</v>
      </c>
      <c r="D86" t="s">
        <v>571</v>
      </c>
      <c r="E86" t="s">
        <v>572</v>
      </c>
      <c r="F86" s="1" t="s">
        <v>573</v>
      </c>
      <c r="G86" t="s">
        <v>147</v>
      </c>
      <c r="H86" t="s">
        <v>30</v>
      </c>
      <c r="I86" t="s">
        <v>31</v>
      </c>
      <c r="J86" t="s">
        <v>32</v>
      </c>
      <c r="K86" s="2" t="s">
        <v>275</v>
      </c>
      <c r="L86" t="s">
        <v>325</v>
      </c>
      <c r="M86" t="s">
        <v>326</v>
      </c>
      <c r="N86" t="s">
        <v>36</v>
      </c>
      <c r="O86" t="s">
        <v>177</v>
      </c>
      <c r="P86" t="s">
        <v>574</v>
      </c>
      <c r="Q86" t="s">
        <v>541</v>
      </c>
      <c r="R86" t="s">
        <v>40</v>
      </c>
      <c r="S86" t="s">
        <v>99</v>
      </c>
      <c r="T86" t="s">
        <v>575</v>
      </c>
      <c r="U86" s="3">
        <v>30000</v>
      </c>
      <c r="V86" s="3">
        <v>0</v>
      </c>
      <c r="W86" s="3">
        <v>30000</v>
      </c>
      <c r="X86"/>
    </row>
    <row r="87" spans="1:24" x14ac:dyDescent="0.25">
      <c r="A87" t="s">
        <v>101</v>
      </c>
      <c r="B87" t="s">
        <v>24</v>
      </c>
      <c r="C87" t="s">
        <v>143</v>
      </c>
      <c r="D87" t="s">
        <v>576</v>
      </c>
      <c r="E87" t="s">
        <v>577</v>
      </c>
      <c r="F87" s="1" t="s">
        <v>578</v>
      </c>
      <c r="G87" t="s">
        <v>579</v>
      </c>
      <c r="H87" t="s">
        <v>30</v>
      </c>
      <c r="I87" t="s">
        <v>31</v>
      </c>
      <c r="J87" t="s">
        <v>32</v>
      </c>
      <c r="K87" s="2" t="s">
        <v>275</v>
      </c>
      <c r="L87" t="s">
        <v>276</v>
      </c>
      <c r="M87" t="s">
        <v>277</v>
      </c>
      <c r="N87" t="s">
        <v>36</v>
      </c>
      <c r="O87" t="s">
        <v>431</v>
      </c>
      <c r="P87" t="s">
        <v>580</v>
      </c>
      <c r="Q87" t="s">
        <v>581</v>
      </c>
      <c r="R87" t="s">
        <v>161</v>
      </c>
      <c r="S87" t="s">
        <v>162</v>
      </c>
      <c r="T87" t="s">
        <v>582</v>
      </c>
      <c r="U87" s="3">
        <v>30000</v>
      </c>
      <c r="V87" s="3">
        <v>0</v>
      </c>
      <c r="W87" s="3">
        <v>30000</v>
      </c>
      <c r="X87"/>
    </row>
    <row r="88" spans="1:24" x14ac:dyDescent="0.25">
      <c r="A88" t="s">
        <v>101</v>
      </c>
      <c r="B88" t="s">
        <v>24</v>
      </c>
      <c r="C88" t="s">
        <v>143</v>
      </c>
      <c r="D88" t="s">
        <v>583</v>
      </c>
      <c r="E88" t="s">
        <v>584</v>
      </c>
      <c r="F88" s="1" t="s">
        <v>585</v>
      </c>
      <c r="G88" t="s">
        <v>80</v>
      </c>
      <c r="H88" t="s">
        <v>30</v>
      </c>
      <c r="I88" t="s">
        <v>31</v>
      </c>
      <c r="J88" t="s">
        <v>32</v>
      </c>
      <c r="K88" s="2" t="s">
        <v>275</v>
      </c>
      <c r="L88" t="s">
        <v>276</v>
      </c>
      <c r="M88" t="s">
        <v>277</v>
      </c>
      <c r="N88" t="s">
        <v>36</v>
      </c>
      <c r="O88" t="s">
        <v>338</v>
      </c>
      <c r="P88" t="s">
        <v>586</v>
      </c>
      <c r="Q88" t="s">
        <v>451</v>
      </c>
      <c r="R88" t="s">
        <v>40</v>
      </c>
      <c r="S88" t="s">
        <v>288</v>
      </c>
      <c r="T88" t="s">
        <v>587</v>
      </c>
      <c r="U88" s="3">
        <v>30000</v>
      </c>
      <c r="V88" s="3">
        <v>0</v>
      </c>
      <c r="W88" s="3">
        <v>30000</v>
      </c>
      <c r="X88"/>
    </row>
    <row r="89" spans="1:24" x14ac:dyDescent="0.25">
      <c r="A89" t="s">
        <v>101</v>
      </c>
      <c r="B89" t="s">
        <v>24</v>
      </c>
      <c r="C89" t="s">
        <v>143</v>
      </c>
      <c r="D89" t="s">
        <v>588</v>
      </c>
      <c r="E89" t="s">
        <v>589</v>
      </c>
      <c r="F89" s="1" t="s">
        <v>590</v>
      </c>
      <c r="G89" t="s">
        <v>80</v>
      </c>
      <c r="H89" t="s">
        <v>30</v>
      </c>
      <c r="I89" t="s">
        <v>31</v>
      </c>
      <c r="J89" t="s">
        <v>32</v>
      </c>
      <c r="K89" s="2" t="s">
        <v>275</v>
      </c>
      <c r="L89" t="s">
        <v>276</v>
      </c>
      <c r="M89" t="s">
        <v>277</v>
      </c>
      <c r="N89" t="s">
        <v>36</v>
      </c>
      <c r="O89" t="s">
        <v>306</v>
      </c>
      <c r="P89" t="s">
        <v>307</v>
      </c>
      <c r="Q89" t="s">
        <v>591</v>
      </c>
      <c r="R89" t="s">
        <v>40</v>
      </c>
      <c r="S89" t="s">
        <v>202</v>
      </c>
      <c r="T89" t="s">
        <v>592</v>
      </c>
      <c r="U89" s="3">
        <v>30000</v>
      </c>
      <c r="V89" s="3">
        <v>0</v>
      </c>
      <c r="W89" s="3">
        <v>30000</v>
      </c>
      <c r="X89"/>
    </row>
    <row r="90" spans="1:24" x14ac:dyDescent="0.25">
      <c r="A90" t="s">
        <v>23</v>
      </c>
      <c r="B90" t="s">
        <v>24</v>
      </c>
      <c r="C90" t="s">
        <v>143</v>
      </c>
      <c r="D90" t="s">
        <v>593</v>
      </c>
      <c r="E90" t="s">
        <v>594</v>
      </c>
      <c r="F90" s="1" t="s">
        <v>595</v>
      </c>
      <c r="G90" t="s">
        <v>147</v>
      </c>
      <c r="H90" t="s">
        <v>30</v>
      </c>
      <c r="I90" t="s">
        <v>31</v>
      </c>
      <c r="J90" t="s">
        <v>139</v>
      </c>
      <c r="K90" s="2" t="s">
        <v>412</v>
      </c>
      <c r="L90" t="s">
        <v>413</v>
      </c>
      <c r="M90" t="s">
        <v>414</v>
      </c>
      <c r="N90" t="s">
        <v>3</v>
      </c>
      <c r="O90" t="s">
        <v>37</v>
      </c>
      <c r="P90" t="s">
        <v>541</v>
      </c>
      <c r="Q90" t="s">
        <v>34</v>
      </c>
      <c r="R90" t="s">
        <v>40</v>
      </c>
      <c r="S90" t="s">
        <v>62</v>
      </c>
      <c r="T90" t="s">
        <v>596</v>
      </c>
      <c r="U90" s="3">
        <v>14000</v>
      </c>
      <c r="V90" s="3">
        <v>0</v>
      </c>
      <c r="W90" s="3">
        <v>14000</v>
      </c>
      <c r="X90"/>
    </row>
    <row r="91" spans="1:24" x14ac:dyDescent="0.25">
      <c r="A91" t="s">
        <v>101</v>
      </c>
      <c r="B91" t="s">
        <v>24</v>
      </c>
      <c r="C91" t="s">
        <v>143</v>
      </c>
      <c r="D91" t="s">
        <v>597</v>
      </c>
      <c r="E91" t="s">
        <v>598</v>
      </c>
      <c r="F91" s="1" t="s">
        <v>599</v>
      </c>
      <c r="G91" t="s">
        <v>147</v>
      </c>
      <c r="H91" t="s">
        <v>30</v>
      </c>
      <c r="I91" t="s">
        <v>31</v>
      </c>
      <c r="J91" t="s">
        <v>32</v>
      </c>
      <c r="K91" s="2" t="s">
        <v>275</v>
      </c>
      <c r="L91" t="s">
        <v>276</v>
      </c>
      <c r="M91" t="s">
        <v>277</v>
      </c>
      <c r="N91" t="s">
        <v>36</v>
      </c>
      <c r="O91" t="s">
        <v>405</v>
      </c>
      <c r="P91" t="s">
        <v>600</v>
      </c>
      <c r="Q91" t="s">
        <v>569</v>
      </c>
      <c r="R91" t="s">
        <v>40</v>
      </c>
      <c r="S91" t="s">
        <v>202</v>
      </c>
      <c r="T91" t="s">
        <v>601</v>
      </c>
      <c r="U91" s="3">
        <v>33000</v>
      </c>
      <c r="V91" s="3">
        <v>0</v>
      </c>
      <c r="W91" s="3">
        <v>33000</v>
      </c>
      <c r="X91"/>
    </row>
    <row r="92" spans="1:24" x14ac:dyDescent="0.25">
      <c r="A92" t="s">
        <v>101</v>
      </c>
      <c r="B92" t="s">
        <v>24</v>
      </c>
      <c r="C92" t="s">
        <v>143</v>
      </c>
      <c r="D92" t="s">
        <v>602</v>
      </c>
      <c r="E92" t="s">
        <v>603</v>
      </c>
      <c r="F92" s="1" t="s">
        <v>604</v>
      </c>
      <c r="G92" t="s">
        <v>147</v>
      </c>
      <c r="H92" t="s">
        <v>30</v>
      </c>
      <c r="I92" t="s">
        <v>31</v>
      </c>
      <c r="J92" t="s">
        <v>32</v>
      </c>
      <c r="K92" s="2" t="s">
        <v>275</v>
      </c>
      <c r="L92" t="s">
        <v>325</v>
      </c>
      <c r="M92" t="s">
        <v>326</v>
      </c>
      <c r="N92" t="s">
        <v>36</v>
      </c>
      <c r="O92" t="s">
        <v>81</v>
      </c>
      <c r="P92" t="s">
        <v>278</v>
      </c>
      <c r="Q92" t="s">
        <v>379</v>
      </c>
      <c r="R92" t="s">
        <v>280</v>
      </c>
      <c r="S92" t="s">
        <v>281</v>
      </c>
      <c r="T92" t="s">
        <v>605</v>
      </c>
      <c r="U92" s="3">
        <v>33000</v>
      </c>
      <c r="V92" s="3">
        <v>0</v>
      </c>
      <c r="W92" s="3">
        <v>33000</v>
      </c>
      <c r="X92"/>
    </row>
    <row r="93" spans="1:24" x14ac:dyDescent="0.25">
      <c r="A93" t="s">
        <v>101</v>
      </c>
      <c r="B93" t="s">
        <v>24</v>
      </c>
      <c r="C93" t="s">
        <v>143</v>
      </c>
      <c r="D93" t="s">
        <v>606</v>
      </c>
      <c r="E93" t="s">
        <v>607</v>
      </c>
      <c r="F93" s="1" t="s">
        <v>608</v>
      </c>
      <c r="G93" t="s">
        <v>80</v>
      </c>
      <c r="H93" t="s">
        <v>30</v>
      </c>
      <c r="I93" t="s">
        <v>31</v>
      </c>
      <c r="J93" t="s">
        <v>32</v>
      </c>
      <c r="K93" s="2" t="s">
        <v>275</v>
      </c>
      <c r="L93" t="s">
        <v>276</v>
      </c>
      <c r="M93" t="s">
        <v>277</v>
      </c>
      <c r="N93" t="s">
        <v>36</v>
      </c>
      <c r="O93" t="s">
        <v>298</v>
      </c>
      <c r="P93" t="s">
        <v>299</v>
      </c>
      <c r="Q93" t="s">
        <v>327</v>
      </c>
      <c r="R93" t="s">
        <v>34</v>
      </c>
      <c r="S93" t="s">
        <v>34</v>
      </c>
      <c r="T93" t="s">
        <v>609</v>
      </c>
      <c r="U93" s="3">
        <v>30000</v>
      </c>
      <c r="V93" s="3">
        <v>0</v>
      </c>
      <c r="W93" s="3">
        <v>30000</v>
      </c>
      <c r="X93"/>
    </row>
    <row r="94" spans="1:24" x14ac:dyDescent="0.25">
      <c r="A94" t="s">
        <v>23</v>
      </c>
      <c r="B94" t="s">
        <v>24</v>
      </c>
      <c r="C94" t="s">
        <v>143</v>
      </c>
      <c r="D94" t="s">
        <v>610</v>
      </c>
      <c r="E94" t="s">
        <v>611</v>
      </c>
      <c r="F94" s="1" t="s">
        <v>612</v>
      </c>
      <c r="G94" t="s">
        <v>80</v>
      </c>
      <c r="H94" t="s">
        <v>30</v>
      </c>
      <c r="I94" t="s">
        <v>31</v>
      </c>
      <c r="J94" t="s">
        <v>139</v>
      </c>
      <c r="K94" s="2" t="s">
        <v>412</v>
      </c>
      <c r="L94" t="s">
        <v>413</v>
      </c>
      <c r="M94" t="s">
        <v>414</v>
      </c>
      <c r="N94" t="s">
        <v>3</v>
      </c>
      <c r="O94" t="s">
        <v>37</v>
      </c>
      <c r="P94" t="s">
        <v>613</v>
      </c>
      <c r="Q94" t="s">
        <v>614</v>
      </c>
      <c r="R94" t="s">
        <v>40</v>
      </c>
      <c r="S94" t="s">
        <v>41</v>
      </c>
      <c r="T94" t="s">
        <v>615</v>
      </c>
      <c r="U94" s="3">
        <v>21000</v>
      </c>
      <c r="V94" s="3">
        <v>0</v>
      </c>
      <c r="W94" s="3">
        <v>21000</v>
      </c>
      <c r="X94"/>
    </row>
    <row r="95" spans="1:24" x14ac:dyDescent="0.25">
      <c r="A95" t="s">
        <v>101</v>
      </c>
      <c r="B95" t="s">
        <v>24</v>
      </c>
      <c r="C95" t="s">
        <v>143</v>
      </c>
      <c r="D95" t="s">
        <v>616</v>
      </c>
      <c r="E95" t="s">
        <v>617</v>
      </c>
      <c r="F95" s="1" t="s">
        <v>618</v>
      </c>
      <c r="G95" t="s">
        <v>619</v>
      </c>
      <c r="H95" t="s">
        <v>30</v>
      </c>
      <c r="I95" t="s">
        <v>31</v>
      </c>
      <c r="J95" t="s">
        <v>32</v>
      </c>
      <c r="K95" s="2" t="s">
        <v>275</v>
      </c>
      <c r="L95" t="s">
        <v>276</v>
      </c>
      <c r="M95" t="s">
        <v>277</v>
      </c>
      <c r="N95" t="s">
        <v>36</v>
      </c>
      <c r="O95" t="s">
        <v>177</v>
      </c>
      <c r="P95" t="s">
        <v>574</v>
      </c>
      <c r="Q95" t="s">
        <v>620</v>
      </c>
      <c r="R95" t="s">
        <v>40</v>
      </c>
      <c r="S95" t="s">
        <v>99</v>
      </c>
      <c r="T95" t="s">
        <v>621</v>
      </c>
      <c r="U95" s="3">
        <v>33000</v>
      </c>
      <c r="V95" s="3">
        <v>0</v>
      </c>
      <c r="W95" s="3">
        <v>33000</v>
      </c>
      <c r="X95"/>
    </row>
    <row r="96" spans="1:24" x14ac:dyDescent="0.25">
      <c r="A96" t="s">
        <v>101</v>
      </c>
      <c r="B96" t="s">
        <v>24</v>
      </c>
      <c r="C96" t="s">
        <v>143</v>
      </c>
      <c r="D96" t="s">
        <v>622</v>
      </c>
      <c r="E96" t="s">
        <v>623</v>
      </c>
      <c r="F96" s="1" t="s">
        <v>624</v>
      </c>
      <c r="G96" t="s">
        <v>430</v>
      </c>
      <c r="H96" t="s">
        <v>30</v>
      </c>
      <c r="I96" t="s">
        <v>31</v>
      </c>
      <c r="J96" t="s">
        <v>32</v>
      </c>
      <c r="K96" s="2" t="s">
        <v>275</v>
      </c>
      <c r="L96" t="s">
        <v>325</v>
      </c>
      <c r="M96" t="s">
        <v>326</v>
      </c>
      <c r="N96" t="s">
        <v>36</v>
      </c>
      <c r="O96" t="s">
        <v>37</v>
      </c>
      <c r="P96" t="s">
        <v>625</v>
      </c>
      <c r="Q96" t="s">
        <v>626</v>
      </c>
      <c r="R96" t="s">
        <v>627</v>
      </c>
      <c r="S96" t="s">
        <v>34</v>
      </c>
      <c r="T96" t="s">
        <v>628</v>
      </c>
      <c r="U96" s="3">
        <v>30000</v>
      </c>
      <c r="V96" s="3">
        <v>0</v>
      </c>
      <c r="W96" s="3">
        <v>30000</v>
      </c>
      <c r="X96"/>
    </row>
    <row r="97" spans="1:24" x14ac:dyDescent="0.25">
      <c r="A97" t="s">
        <v>101</v>
      </c>
      <c r="B97" t="s">
        <v>24</v>
      </c>
      <c r="C97" t="s">
        <v>143</v>
      </c>
      <c r="D97" t="s">
        <v>629</v>
      </c>
      <c r="E97" t="s">
        <v>630</v>
      </c>
      <c r="F97" s="1" t="s">
        <v>631</v>
      </c>
      <c r="G97" t="s">
        <v>147</v>
      </c>
      <c r="H97" t="s">
        <v>30</v>
      </c>
      <c r="I97" t="s">
        <v>31</v>
      </c>
      <c r="J97" t="s">
        <v>32</v>
      </c>
      <c r="K97" s="2" t="s">
        <v>275</v>
      </c>
      <c r="L97" t="s">
        <v>276</v>
      </c>
      <c r="M97" t="s">
        <v>277</v>
      </c>
      <c r="N97" t="s">
        <v>36</v>
      </c>
      <c r="O97" t="s">
        <v>561</v>
      </c>
      <c r="P97" t="s">
        <v>632</v>
      </c>
      <c r="Q97" t="s">
        <v>34</v>
      </c>
      <c r="R97" t="s">
        <v>34</v>
      </c>
      <c r="S97" t="s">
        <v>34</v>
      </c>
      <c r="T97" t="s">
        <v>633</v>
      </c>
      <c r="U97" s="3">
        <v>33000</v>
      </c>
      <c r="V97" s="3">
        <v>0</v>
      </c>
      <c r="W97" s="3">
        <v>33000</v>
      </c>
      <c r="X97"/>
    </row>
    <row r="98" spans="1:24" x14ac:dyDescent="0.25">
      <c r="A98" t="s">
        <v>101</v>
      </c>
      <c r="B98" t="s">
        <v>24</v>
      </c>
      <c r="C98" t="s">
        <v>143</v>
      </c>
      <c r="D98" t="s">
        <v>634</v>
      </c>
      <c r="E98" t="s">
        <v>635</v>
      </c>
      <c r="F98" s="1" t="s">
        <v>636</v>
      </c>
      <c r="G98" t="s">
        <v>305</v>
      </c>
      <c r="H98" t="s">
        <v>30</v>
      </c>
      <c r="I98" t="s">
        <v>31</v>
      </c>
      <c r="J98" t="s">
        <v>32</v>
      </c>
      <c r="K98" s="2" t="s">
        <v>275</v>
      </c>
      <c r="L98" t="s">
        <v>276</v>
      </c>
      <c r="M98" t="s">
        <v>277</v>
      </c>
      <c r="N98" t="s">
        <v>36</v>
      </c>
      <c r="O98" t="s">
        <v>81</v>
      </c>
      <c r="P98" t="s">
        <v>286</v>
      </c>
      <c r="Q98" t="s">
        <v>637</v>
      </c>
      <c r="R98" t="s">
        <v>40</v>
      </c>
      <c r="S98" t="s">
        <v>288</v>
      </c>
      <c r="T98" t="s">
        <v>638</v>
      </c>
      <c r="U98" s="3">
        <v>30000</v>
      </c>
      <c r="V98" s="3">
        <v>0</v>
      </c>
      <c r="W98" s="3">
        <v>30000</v>
      </c>
      <c r="X98"/>
    </row>
    <row r="99" spans="1:24" x14ac:dyDescent="0.25">
      <c r="A99" t="s">
        <v>101</v>
      </c>
      <c r="B99" t="s">
        <v>24</v>
      </c>
      <c r="C99" t="s">
        <v>143</v>
      </c>
      <c r="D99" t="s">
        <v>639</v>
      </c>
      <c r="E99" t="s">
        <v>640</v>
      </c>
      <c r="F99" s="1" t="s">
        <v>641</v>
      </c>
      <c r="G99" t="s">
        <v>113</v>
      </c>
      <c r="H99" t="s">
        <v>30</v>
      </c>
      <c r="I99" t="s">
        <v>31</v>
      </c>
      <c r="J99" t="s">
        <v>32</v>
      </c>
      <c r="K99" s="2" t="s">
        <v>275</v>
      </c>
      <c r="L99" t="s">
        <v>276</v>
      </c>
      <c r="M99" t="s">
        <v>277</v>
      </c>
      <c r="N99" t="s">
        <v>36</v>
      </c>
      <c r="O99" t="s">
        <v>405</v>
      </c>
      <c r="P99" t="s">
        <v>569</v>
      </c>
      <c r="Q99" t="s">
        <v>642</v>
      </c>
      <c r="R99" t="s">
        <v>40</v>
      </c>
      <c r="S99" t="s">
        <v>407</v>
      </c>
      <c r="T99" t="s">
        <v>643</v>
      </c>
      <c r="U99" s="3">
        <v>30000</v>
      </c>
      <c r="V99" s="3">
        <v>0</v>
      </c>
      <c r="W99" s="3">
        <v>30000</v>
      </c>
      <c r="X99"/>
    </row>
    <row r="100" spans="1:24" x14ac:dyDescent="0.25">
      <c r="A100" t="s">
        <v>101</v>
      </c>
      <c r="B100" t="s">
        <v>24</v>
      </c>
      <c r="C100" t="s">
        <v>143</v>
      </c>
      <c r="D100" t="s">
        <v>644</v>
      </c>
      <c r="E100" t="s">
        <v>645</v>
      </c>
      <c r="F100" s="1" t="s">
        <v>646</v>
      </c>
      <c r="G100" t="s">
        <v>147</v>
      </c>
      <c r="H100" t="s">
        <v>30</v>
      </c>
      <c r="I100" t="s">
        <v>31</v>
      </c>
      <c r="J100" t="s">
        <v>32</v>
      </c>
      <c r="K100" s="2" t="s">
        <v>275</v>
      </c>
      <c r="L100" t="s">
        <v>325</v>
      </c>
      <c r="M100" t="s">
        <v>326</v>
      </c>
      <c r="N100" t="s">
        <v>36</v>
      </c>
      <c r="O100" t="s">
        <v>37</v>
      </c>
      <c r="P100" t="s">
        <v>625</v>
      </c>
      <c r="Q100" t="s">
        <v>647</v>
      </c>
      <c r="R100" t="s">
        <v>393</v>
      </c>
      <c r="S100" t="s">
        <v>556</v>
      </c>
      <c r="T100" t="s">
        <v>648</v>
      </c>
      <c r="U100" s="3">
        <v>30000</v>
      </c>
      <c r="V100" s="3">
        <v>0</v>
      </c>
      <c r="W100" s="3">
        <v>30000</v>
      </c>
      <c r="X100"/>
    </row>
    <row r="101" spans="1:24" x14ac:dyDescent="0.25">
      <c r="A101" t="s">
        <v>101</v>
      </c>
      <c r="B101" t="s">
        <v>24</v>
      </c>
      <c r="C101" t="s">
        <v>164</v>
      </c>
      <c r="D101" t="s">
        <v>649</v>
      </c>
      <c r="E101" t="s">
        <v>650</v>
      </c>
      <c r="F101" s="1" t="s">
        <v>651</v>
      </c>
      <c r="G101" t="s">
        <v>652</v>
      </c>
      <c r="H101" t="s">
        <v>30</v>
      </c>
      <c r="I101" t="s">
        <v>31</v>
      </c>
      <c r="J101" t="s">
        <v>32</v>
      </c>
      <c r="K101" s="2" t="s">
        <v>653</v>
      </c>
      <c r="L101" t="s">
        <v>34</v>
      </c>
      <c r="M101" t="s">
        <v>654</v>
      </c>
      <c r="N101" t="s">
        <v>135</v>
      </c>
      <c r="O101" t="s">
        <v>177</v>
      </c>
      <c r="P101" t="s">
        <v>34</v>
      </c>
      <c r="Q101" t="s">
        <v>34</v>
      </c>
      <c r="R101" t="s">
        <v>34</v>
      </c>
      <c r="S101" t="s">
        <v>34</v>
      </c>
      <c r="T101" t="s">
        <v>34</v>
      </c>
      <c r="U101" s="3">
        <v>200000</v>
      </c>
      <c r="V101" s="3">
        <v>0</v>
      </c>
      <c r="W101" s="3">
        <v>200000</v>
      </c>
      <c r="X101"/>
    </row>
    <row r="102" spans="1:24" x14ac:dyDescent="0.25">
      <c r="A102" t="s">
        <v>101</v>
      </c>
      <c r="B102" t="s">
        <v>24</v>
      </c>
      <c r="C102" t="s">
        <v>164</v>
      </c>
      <c r="D102" t="s">
        <v>655</v>
      </c>
      <c r="E102" t="s">
        <v>656</v>
      </c>
      <c r="F102" s="1" t="s">
        <v>657</v>
      </c>
      <c r="G102" t="s">
        <v>121</v>
      </c>
      <c r="H102" t="s">
        <v>30</v>
      </c>
      <c r="I102" t="s">
        <v>31</v>
      </c>
      <c r="J102" t="s">
        <v>32</v>
      </c>
      <c r="K102" s="2" t="s">
        <v>658</v>
      </c>
      <c r="L102" t="s">
        <v>659</v>
      </c>
      <c r="M102" t="s">
        <v>108</v>
      </c>
      <c r="N102" t="s">
        <v>135</v>
      </c>
      <c r="O102" t="s">
        <v>117</v>
      </c>
      <c r="P102" t="s">
        <v>34</v>
      </c>
      <c r="Q102" t="s">
        <v>34</v>
      </c>
      <c r="R102" t="s">
        <v>34</v>
      </c>
      <c r="S102" t="s">
        <v>34</v>
      </c>
      <c r="T102" t="s">
        <v>34</v>
      </c>
      <c r="U102" s="3">
        <v>400000</v>
      </c>
      <c r="V102" s="3">
        <v>0</v>
      </c>
      <c r="W102" s="3">
        <v>400000</v>
      </c>
      <c r="X102"/>
    </row>
    <row r="103" spans="1:24" x14ac:dyDescent="0.25">
      <c r="A103" t="s">
        <v>101</v>
      </c>
      <c r="B103" t="s">
        <v>24</v>
      </c>
      <c r="C103" t="s">
        <v>143</v>
      </c>
      <c r="D103" t="s">
        <v>660</v>
      </c>
      <c r="E103" t="s">
        <v>661</v>
      </c>
      <c r="F103" s="1" t="s">
        <v>662</v>
      </c>
      <c r="G103" t="s">
        <v>121</v>
      </c>
      <c r="H103" t="s">
        <v>30</v>
      </c>
      <c r="I103" t="s">
        <v>31</v>
      </c>
      <c r="J103" t="s">
        <v>32</v>
      </c>
      <c r="K103" s="2" t="s">
        <v>663</v>
      </c>
      <c r="L103" t="s">
        <v>664</v>
      </c>
      <c r="M103" t="s">
        <v>665</v>
      </c>
      <c r="N103" t="s">
        <v>36</v>
      </c>
      <c r="O103" t="s">
        <v>666</v>
      </c>
      <c r="P103" t="s">
        <v>667</v>
      </c>
      <c r="Q103" t="s">
        <v>420</v>
      </c>
      <c r="R103" t="s">
        <v>34</v>
      </c>
      <c r="S103" t="s">
        <v>34</v>
      </c>
      <c r="T103" t="s">
        <v>668</v>
      </c>
      <c r="U103" s="3">
        <v>300000</v>
      </c>
      <c r="V103" s="3">
        <v>0</v>
      </c>
      <c r="W103" s="3">
        <v>300000</v>
      </c>
      <c r="X103"/>
    </row>
    <row r="104" spans="1:24" x14ac:dyDescent="0.25">
      <c r="A104" t="s">
        <v>101</v>
      </c>
      <c r="B104" t="s">
        <v>24</v>
      </c>
      <c r="C104" t="s">
        <v>143</v>
      </c>
      <c r="D104" t="s">
        <v>669</v>
      </c>
      <c r="E104" t="s">
        <v>670</v>
      </c>
      <c r="F104" s="1" t="s">
        <v>671</v>
      </c>
      <c r="G104" t="s">
        <v>113</v>
      </c>
      <c r="H104" t="s">
        <v>30</v>
      </c>
      <c r="I104" t="s">
        <v>31</v>
      </c>
      <c r="J104" t="s">
        <v>32</v>
      </c>
      <c r="K104" s="2" t="s">
        <v>658</v>
      </c>
      <c r="L104" t="s">
        <v>672</v>
      </c>
      <c r="M104" t="s">
        <v>108</v>
      </c>
      <c r="N104" t="s">
        <v>135</v>
      </c>
      <c r="O104" t="s">
        <v>117</v>
      </c>
      <c r="P104" t="s">
        <v>34</v>
      </c>
      <c r="Q104" t="s">
        <v>34</v>
      </c>
      <c r="R104" t="s">
        <v>34</v>
      </c>
      <c r="S104" t="s">
        <v>34</v>
      </c>
      <c r="T104" t="s">
        <v>34</v>
      </c>
      <c r="U104" s="3">
        <v>400000</v>
      </c>
      <c r="V104" s="3">
        <v>0</v>
      </c>
      <c r="W104" s="3">
        <v>400000</v>
      </c>
      <c r="X104"/>
    </row>
    <row r="105" spans="1:24" x14ac:dyDescent="0.25">
      <c r="A105" t="s">
        <v>23</v>
      </c>
      <c r="B105" t="s">
        <v>24</v>
      </c>
      <c r="C105" t="s">
        <v>673</v>
      </c>
      <c r="D105" t="s">
        <v>674</v>
      </c>
      <c r="E105" t="s">
        <v>675</v>
      </c>
      <c r="F105" s="1" t="s">
        <v>676</v>
      </c>
      <c r="G105" t="s">
        <v>305</v>
      </c>
      <c r="H105" t="s">
        <v>30</v>
      </c>
      <c r="I105" t="s">
        <v>31</v>
      </c>
      <c r="J105" t="s">
        <v>32</v>
      </c>
      <c r="K105" s="2" t="s">
        <v>148</v>
      </c>
      <c r="L105" t="s">
        <v>677</v>
      </c>
      <c r="M105" t="s">
        <v>678</v>
      </c>
      <c r="N105" t="s">
        <v>36</v>
      </c>
      <c r="O105" t="s">
        <v>357</v>
      </c>
      <c r="P105" t="s">
        <v>679</v>
      </c>
      <c r="Q105" t="s">
        <v>680</v>
      </c>
      <c r="R105" t="s">
        <v>153</v>
      </c>
      <c r="S105" t="s">
        <v>187</v>
      </c>
      <c r="T105" t="s">
        <v>681</v>
      </c>
      <c r="U105" s="3">
        <v>432059</v>
      </c>
      <c r="V105" s="3">
        <v>0</v>
      </c>
      <c r="W105" s="3">
        <v>432059</v>
      </c>
      <c r="X105"/>
    </row>
    <row r="106" spans="1:24" x14ac:dyDescent="0.25">
      <c r="A106" t="s">
        <v>23</v>
      </c>
      <c r="B106" t="s">
        <v>24</v>
      </c>
      <c r="C106" t="s">
        <v>673</v>
      </c>
      <c r="D106" t="s">
        <v>682</v>
      </c>
      <c r="E106" t="s">
        <v>683</v>
      </c>
      <c r="F106" s="1" t="s">
        <v>684</v>
      </c>
      <c r="G106" t="s">
        <v>80</v>
      </c>
      <c r="H106" t="s">
        <v>30</v>
      </c>
      <c r="I106" t="s">
        <v>31</v>
      </c>
      <c r="J106" t="s">
        <v>32</v>
      </c>
      <c r="K106" s="2" t="s">
        <v>148</v>
      </c>
      <c r="L106" t="s">
        <v>677</v>
      </c>
      <c r="M106" t="s">
        <v>678</v>
      </c>
      <c r="N106" t="s">
        <v>36</v>
      </c>
      <c r="O106" t="s">
        <v>37</v>
      </c>
      <c r="P106" t="s">
        <v>61</v>
      </c>
      <c r="Q106" t="s">
        <v>685</v>
      </c>
      <c r="R106" t="s">
        <v>40</v>
      </c>
      <c r="S106" t="s">
        <v>41</v>
      </c>
      <c r="T106" t="s">
        <v>686</v>
      </c>
      <c r="U106" s="3">
        <v>354000</v>
      </c>
      <c r="V106" s="3">
        <v>0</v>
      </c>
      <c r="W106" s="3">
        <v>354000</v>
      </c>
      <c r="X106"/>
    </row>
    <row r="107" spans="1:24" x14ac:dyDescent="0.25">
      <c r="A107" t="s">
        <v>23</v>
      </c>
      <c r="B107" t="s">
        <v>24</v>
      </c>
      <c r="C107" t="s">
        <v>673</v>
      </c>
      <c r="D107" t="s">
        <v>687</v>
      </c>
      <c r="E107" t="s">
        <v>688</v>
      </c>
      <c r="F107" s="1" t="s">
        <v>689</v>
      </c>
      <c r="G107" t="s">
        <v>147</v>
      </c>
      <c r="H107" t="s">
        <v>30</v>
      </c>
      <c r="I107" t="s">
        <v>31</v>
      </c>
      <c r="J107" t="s">
        <v>32</v>
      </c>
      <c r="K107" s="2" t="s">
        <v>148</v>
      </c>
      <c r="L107" t="s">
        <v>677</v>
      </c>
      <c r="M107" t="s">
        <v>678</v>
      </c>
      <c r="N107" t="s">
        <v>36</v>
      </c>
      <c r="O107" t="s">
        <v>81</v>
      </c>
      <c r="P107" t="s">
        <v>541</v>
      </c>
      <c r="Q107" t="s">
        <v>293</v>
      </c>
      <c r="R107" t="s">
        <v>40</v>
      </c>
      <c r="S107" t="s">
        <v>49</v>
      </c>
      <c r="T107" t="s">
        <v>690</v>
      </c>
      <c r="U107" s="3">
        <v>360000</v>
      </c>
      <c r="V107" s="3">
        <v>0</v>
      </c>
      <c r="W107" s="3">
        <v>360000</v>
      </c>
      <c r="X107"/>
    </row>
    <row r="108" spans="1:24" x14ac:dyDescent="0.25">
      <c r="A108" t="s">
        <v>23</v>
      </c>
      <c r="B108" t="s">
        <v>24</v>
      </c>
      <c r="C108" t="s">
        <v>673</v>
      </c>
      <c r="D108" t="s">
        <v>691</v>
      </c>
      <c r="E108" t="s">
        <v>692</v>
      </c>
      <c r="F108" s="1" t="s">
        <v>693</v>
      </c>
      <c r="G108" t="s">
        <v>106</v>
      </c>
      <c r="H108" t="s">
        <v>30</v>
      </c>
      <c r="I108" t="s">
        <v>31</v>
      </c>
      <c r="J108" t="s">
        <v>32</v>
      </c>
      <c r="K108" s="2" t="s">
        <v>148</v>
      </c>
      <c r="L108" t="s">
        <v>677</v>
      </c>
      <c r="M108" t="s">
        <v>678</v>
      </c>
      <c r="N108" t="s">
        <v>36</v>
      </c>
      <c r="O108" t="s">
        <v>177</v>
      </c>
      <c r="P108" t="s">
        <v>694</v>
      </c>
      <c r="Q108" t="s">
        <v>695</v>
      </c>
      <c r="R108" t="s">
        <v>40</v>
      </c>
      <c r="S108" t="s">
        <v>202</v>
      </c>
      <c r="T108" t="s">
        <v>696</v>
      </c>
      <c r="U108" s="3">
        <v>345000</v>
      </c>
      <c r="V108" s="3">
        <v>0</v>
      </c>
      <c r="W108" s="3">
        <v>345000</v>
      </c>
      <c r="X108"/>
    </row>
    <row r="109" spans="1:24" x14ac:dyDescent="0.25">
      <c r="A109" t="s">
        <v>23</v>
      </c>
      <c r="B109" t="s">
        <v>24</v>
      </c>
      <c r="C109" t="s">
        <v>673</v>
      </c>
      <c r="D109" t="s">
        <v>697</v>
      </c>
      <c r="E109" t="s">
        <v>698</v>
      </c>
      <c r="F109" s="1" t="s">
        <v>699</v>
      </c>
      <c r="G109" t="s">
        <v>80</v>
      </c>
      <c r="H109" t="s">
        <v>30</v>
      </c>
      <c r="I109" t="s">
        <v>31</v>
      </c>
      <c r="J109" t="s">
        <v>32</v>
      </c>
      <c r="K109" s="2" t="s">
        <v>148</v>
      </c>
      <c r="L109" t="s">
        <v>677</v>
      </c>
      <c r="M109" t="s">
        <v>678</v>
      </c>
      <c r="N109" t="s">
        <v>36</v>
      </c>
      <c r="O109" t="s">
        <v>37</v>
      </c>
      <c r="P109" t="s">
        <v>700</v>
      </c>
      <c r="Q109" t="s">
        <v>701</v>
      </c>
      <c r="R109" t="s">
        <v>40</v>
      </c>
      <c r="S109" t="s">
        <v>49</v>
      </c>
      <c r="T109" t="s">
        <v>702</v>
      </c>
      <c r="U109" s="3">
        <v>332000</v>
      </c>
      <c r="V109" s="3">
        <v>0</v>
      </c>
      <c r="W109" s="3">
        <v>332000</v>
      </c>
      <c r="X109"/>
    </row>
    <row r="110" spans="1:24" x14ac:dyDescent="0.25">
      <c r="A110" t="s">
        <v>23</v>
      </c>
      <c r="B110" t="s">
        <v>24</v>
      </c>
      <c r="C110" t="s">
        <v>673</v>
      </c>
      <c r="D110" t="s">
        <v>703</v>
      </c>
      <c r="E110" t="s">
        <v>704</v>
      </c>
      <c r="F110" s="1" t="s">
        <v>705</v>
      </c>
      <c r="G110" t="s">
        <v>147</v>
      </c>
      <c r="H110" t="s">
        <v>30</v>
      </c>
      <c r="I110" t="s">
        <v>31</v>
      </c>
      <c r="J110" t="s">
        <v>32</v>
      </c>
      <c r="K110" s="2" t="s">
        <v>148</v>
      </c>
      <c r="L110" t="s">
        <v>706</v>
      </c>
      <c r="M110" t="s">
        <v>707</v>
      </c>
      <c r="N110" t="s">
        <v>36</v>
      </c>
      <c r="O110" t="s">
        <v>37</v>
      </c>
      <c r="P110" t="s">
        <v>293</v>
      </c>
      <c r="Q110" t="s">
        <v>541</v>
      </c>
      <c r="R110" t="s">
        <v>40</v>
      </c>
      <c r="S110" t="s">
        <v>62</v>
      </c>
      <c r="T110" t="s">
        <v>708</v>
      </c>
      <c r="U110" s="3">
        <v>350788</v>
      </c>
      <c r="V110" s="3">
        <v>0</v>
      </c>
      <c r="W110" s="3">
        <v>350788</v>
      </c>
      <c r="X110"/>
    </row>
    <row r="111" spans="1:24" x14ac:dyDescent="0.25">
      <c r="A111" t="s">
        <v>23</v>
      </c>
      <c r="B111" t="s">
        <v>24</v>
      </c>
      <c r="C111" t="s">
        <v>673</v>
      </c>
      <c r="D111" t="s">
        <v>709</v>
      </c>
      <c r="E111" t="s">
        <v>710</v>
      </c>
      <c r="F111" s="1" t="s">
        <v>711</v>
      </c>
      <c r="G111" t="s">
        <v>192</v>
      </c>
      <c r="H111" t="s">
        <v>30</v>
      </c>
      <c r="I111" t="s">
        <v>31</v>
      </c>
      <c r="J111" t="s">
        <v>32</v>
      </c>
      <c r="K111" s="2" t="s">
        <v>148</v>
      </c>
      <c r="L111" t="s">
        <v>706</v>
      </c>
      <c r="M111" t="s">
        <v>707</v>
      </c>
      <c r="N111" t="s">
        <v>36</v>
      </c>
      <c r="O111" t="s">
        <v>405</v>
      </c>
      <c r="P111" t="s">
        <v>712</v>
      </c>
      <c r="Q111" t="s">
        <v>569</v>
      </c>
      <c r="R111" t="s">
        <v>40</v>
      </c>
      <c r="S111" t="s">
        <v>407</v>
      </c>
      <c r="T111" t="s">
        <v>713</v>
      </c>
      <c r="U111" s="3">
        <v>357000</v>
      </c>
      <c r="V111" s="3">
        <v>0</v>
      </c>
      <c r="W111" s="3">
        <v>357000</v>
      </c>
      <c r="X111"/>
    </row>
    <row r="112" spans="1:24" x14ac:dyDescent="0.25">
      <c r="A112" t="s">
        <v>23</v>
      </c>
      <c r="B112" t="s">
        <v>24</v>
      </c>
      <c r="C112" t="s">
        <v>673</v>
      </c>
      <c r="D112" t="s">
        <v>714</v>
      </c>
      <c r="E112" t="s">
        <v>715</v>
      </c>
      <c r="F112" s="1" t="s">
        <v>716</v>
      </c>
      <c r="G112" t="s">
        <v>147</v>
      </c>
      <c r="H112" t="s">
        <v>30</v>
      </c>
      <c r="I112" t="s">
        <v>31</v>
      </c>
      <c r="J112" t="s">
        <v>32</v>
      </c>
      <c r="K112" s="2" t="s">
        <v>148</v>
      </c>
      <c r="L112" t="s">
        <v>677</v>
      </c>
      <c r="M112" t="s">
        <v>678</v>
      </c>
      <c r="N112" t="s">
        <v>36</v>
      </c>
      <c r="O112" t="s">
        <v>81</v>
      </c>
      <c r="P112" t="s">
        <v>717</v>
      </c>
      <c r="Q112" t="s">
        <v>287</v>
      </c>
      <c r="R112" t="s">
        <v>40</v>
      </c>
      <c r="S112" t="s">
        <v>41</v>
      </c>
      <c r="T112" t="s">
        <v>718</v>
      </c>
      <c r="U112" s="3">
        <v>315000</v>
      </c>
      <c r="V112" s="3">
        <v>0</v>
      </c>
      <c r="W112" s="3">
        <v>315000</v>
      </c>
      <c r="X112"/>
    </row>
    <row r="113" spans="1:24" x14ac:dyDescent="0.25">
      <c r="A113" t="s">
        <v>23</v>
      </c>
      <c r="B113" t="s">
        <v>24</v>
      </c>
      <c r="C113" t="s">
        <v>673</v>
      </c>
      <c r="D113" t="s">
        <v>583</v>
      </c>
      <c r="E113" t="s">
        <v>719</v>
      </c>
      <c r="F113" s="1" t="s">
        <v>720</v>
      </c>
      <c r="G113" t="s">
        <v>80</v>
      </c>
      <c r="H113" t="s">
        <v>30</v>
      </c>
      <c r="I113" t="s">
        <v>31</v>
      </c>
      <c r="J113" t="s">
        <v>32</v>
      </c>
      <c r="K113" s="2" t="s">
        <v>148</v>
      </c>
      <c r="L113" t="s">
        <v>677</v>
      </c>
      <c r="M113" t="s">
        <v>678</v>
      </c>
      <c r="N113" t="s">
        <v>36</v>
      </c>
      <c r="O113" t="s">
        <v>81</v>
      </c>
      <c r="P113" t="s">
        <v>451</v>
      </c>
      <c r="Q113" t="s">
        <v>551</v>
      </c>
      <c r="R113" t="s">
        <v>40</v>
      </c>
      <c r="S113" t="s">
        <v>288</v>
      </c>
      <c r="T113" t="s">
        <v>721</v>
      </c>
      <c r="U113" s="3">
        <v>372150</v>
      </c>
      <c r="V113" s="3">
        <v>0</v>
      </c>
      <c r="W113" s="3">
        <v>372150</v>
      </c>
      <c r="X113"/>
    </row>
    <row r="114" spans="1:24" x14ac:dyDescent="0.25">
      <c r="A114" t="s">
        <v>23</v>
      </c>
      <c r="B114" t="s">
        <v>24</v>
      </c>
      <c r="C114" t="s">
        <v>673</v>
      </c>
      <c r="D114" t="s">
        <v>722</v>
      </c>
      <c r="E114" t="s">
        <v>723</v>
      </c>
      <c r="F114" s="1" t="s">
        <v>724</v>
      </c>
      <c r="G114" t="s">
        <v>147</v>
      </c>
      <c r="H114" t="s">
        <v>30</v>
      </c>
      <c r="I114" t="s">
        <v>31</v>
      </c>
      <c r="J114" t="s">
        <v>32</v>
      </c>
      <c r="K114" s="2" t="s">
        <v>148</v>
      </c>
      <c r="L114" t="s">
        <v>706</v>
      </c>
      <c r="M114" t="s">
        <v>707</v>
      </c>
      <c r="N114" t="s">
        <v>36</v>
      </c>
      <c r="O114" t="s">
        <v>725</v>
      </c>
      <c r="P114" t="s">
        <v>726</v>
      </c>
      <c r="Q114" t="s">
        <v>727</v>
      </c>
      <c r="R114" t="s">
        <v>40</v>
      </c>
      <c r="S114" t="s">
        <v>202</v>
      </c>
      <c r="T114" t="s">
        <v>728</v>
      </c>
      <c r="U114" s="3">
        <v>354000</v>
      </c>
      <c r="V114" s="3">
        <v>0</v>
      </c>
      <c r="W114" s="3">
        <v>354000</v>
      </c>
      <c r="X114"/>
    </row>
    <row r="115" spans="1:24" x14ac:dyDescent="0.25">
      <c r="A115" t="s">
        <v>23</v>
      </c>
      <c r="B115" t="s">
        <v>24</v>
      </c>
      <c r="C115" t="s">
        <v>673</v>
      </c>
      <c r="D115" t="s">
        <v>729</v>
      </c>
      <c r="E115" t="s">
        <v>730</v>
      </c>
      <c r="F115" s="1" t="s">
        <v>731</v>
      </c>
      <c r="G115" t="s">
        <v>192</v>
      </c>
      <c r="H115" t="s">
        <v>30</v>
      </c>
      <c r="I115" t="s">
        <v>31</v>
      </c>
      <c r="J115" t="s">
        <v>32</v>
      </c>
      <c r="K115" s="2" t="s">
        <v>148</v>
      </c>
      <c r="L115" t="s">
        <v>706</v>
      </c>
      <c r="M115" t="s">
        <v>707</v>
      </c>
      <c r="N115" t="s">
        <v>36</v>
      </c>
      <c r="O115" t="s">
        <v>81</v>
      </c>
      <c r="P115" t="s">
        <v>541</v>
      </c>
      <c r="Q115" t="s">
        <v>314</v>
      </c>
      <c r="R115" t="s">
        <v>40</v>
      </c>
      <c r="S115" t="s">
        <v>288</v>
      </c>
      <c r="T115" t="s">
        <v>732</v>
      </c>
      <c r="U115" s="3">
        <v>350000</v>
      </c>
      <c r="V115" s="3">
        <v>0</v>
      </c>
      <c r="W115" s="3">
        <v>350000</v>
      </c>
      <c r="X115"/>
    </row>
    <row r="116" spans="1:24" x14ac:dyDescent="0.25">
      <c r="A116" t="s">
        <v>23</v>
      </c>
      <c r="B116" t="s">
        <v>24</v>
      </c>
      <c r="C116" t="s">
        <v>673</v>
      </c>
      <c r="D116" t="s">
        <v>733</v>
      </c>
      <c r="E116" t="s">
        <v>734</v>
      </c>
      <c r="F116" s="1" t="s">
        <v>735</v>
      </c>
      <c r="G116" t="s">
        <v>80</v>
      </c>
      <c r="H116" t="s">
        <v>30</v>
      </c>
      <c r="I116" t="s">
        <v>31</v>
      </c>
      <c r="J116" t="s">
        <v>32</v>
      </c>
      <c r="K116" s="2" t="s">
        <v>148</v>
      </c>
      <c r="L116" t="s">
        <v>677</v>
      </c>
      <c r="M116" t="s">
        <v>678</v>
      </c>
      <c r="N116" t="s">
        <v>36</v>
      </c>
      <c r="O116" t="s">
        <v>81</v>
      </c>
      <c r="P116" t="s">
        <v>541</v>
      </c>
      <c r="Q116" t="s">
        <v>736</v>
      </c>
      <c r="R116" t="s">
        <v>40</v>
      </c>
      <c r="S116" t="s">
        <v>288</v>
      </c>
      <c r="T116" t="s">
        <v>737</v>
      </c>
      <c r="U116" s="3">
        <v>306000</v>
      </c>
      <c r="V116" s="3">
        <v>0</v>
      </c>
      <c r="W116" s="3">
        <v>306000</v>
      </c>
      <c r="X116"/>
    </row>
    <row r="117" spans="1:24" x14ac:dyDescent="0.25">
      <c r="A117" t="s">
        <v>242</v>
      </c>
      <c r="B117" t="s">
        <v>24</v>
      </c>
      <c r="C117" t="s">
        <v>673</v>
      </c>
      <c r="D117" t="s">
        <v>738</v>
      </c>
      <c r="E117" t="s">
        <v>739</v>
      </c>
      <c r="F117" s="1" t="s">
        <v>740</v>
      </c>
      <c r="G117" t="s">
        <v>80</v>
      </c>
      <c r="H117" t="s">
        <v>30</v>
      </c>
      <c r="I117" t="s">
        <v>31</v>
      </c>
      <c r="J117" t="s">
        <v>139</v>
      </c>
      <c r="K117" s="2" t="s">
        <v>266</v>
      </c>
      <c r="L117" t="s">
        <v>267</v>
      </c>
      <c r="M117" t="s">
        <v>268</v>
      </c>
      <c r="N117" t="s">
        <v>36</v>
      </c>
      <c r="O117" t="s">
        <v>741</v>
      </c>
      <c r="P117" t="s">
        <v>742</v>
      </c>
      <c r="Q117" t="s">
        <v>625</v>
      </c>
      <c r="R117" t="s">
        <v>393</v>
      </c>
      <c r="S117" t="s">
        <v>743</v>
      </c>
      <c r="T117" t="s">
        <v>744</v>
      </c>
      <c r="U117" s="3">
        <v>50016</v>
      </c>
      <c r="V117" s="3">
        <v>0</v>
      </c>
      <c r="W117" s="3">
        <v>50016</v>
      </c>
      <c r="X117"/>
    </row>
    <row r="118" spans="1:24" x14ac:dyDescent="0.25">
      <c r="A118" t="s">
        <v>23</v>
      </c>
      <c r="B118" t="s">
        <v>24</v>
      </c>
      <c r="C118" t="s">
        <v>673</v>
      </c>
      <c r="D118" t="s">
        <v>745</v>
      </c>
      <c r="E118" t="s">
        <v>746</v>
      </c>
      <c r="F118" s="1" t="s">
        <v>720</v>
      </c>
      <c r="G118" t="s">
        <v>747</v>
      </c>
      <c r="H118" t="s">
        <v>30</v>
      </c>
      <c r="I118" t="s">
        <v>31</v>
      </c>
      <c r="J118" t="s">
        <v>32</v>
      </c>
      <c r="K118" s="2" t="s">
        <v>748</v>
      </c>
      <c r="L118" t="s">
        <v>34</v>
      </c>
      <c r="M118" t="s">
        <v>749</v>
      </c>
      <c r="N118" t="s">
        <v>36</v>
      </c>
      <c r="O118" t="s">
        <v>338</v>
      </c>
      <c r="P118" t="s">
        <v>34</v>
      </c>
      <c r="Q118" t="s">
        <v>34</v>
      </c>
      <c r="R118" t="s">
        <v>34</v>
      </c>
      <c r="S118" t="s">
        <v>34</v>
      </c>
      <c r="T118" t="s">
        <v>34</v>
      </c>
      <c r="U118" s="3">
        <v>47000</v>
      </c>
      <c r="V118" s="3">
        <v>0</v>
      </c>
      <c r="W118" s="3">
        <v>47000</v>
      </c>
      <c r="X118"/>
    </row>
    <row r="119" spans="1:24" x14ac:dyDescent="0.25">
      <c r="A119" t="s">
        <v>23</v>
      </c>
      <c r="B119" t="s">
        <v>24</v>
      </c>
      <c r="C119" t="s">
        <v>673</v>
      </c>
      <c r="D119" t="s">
        <v>750</v>
      </c>
      <c r="E119" t="s">
        <v>751</v>
      </c>
      <c r="F119" s="1" t="s">
        <v>676</v>
      </c>
      <c r="G119" t="s">
        <v>752</v>
      </c>
      <c r="H119" t="s">
        <v>30</v>
      </c>
      <c r="I119" t="s">
        <v>31</v>
      </c>
      <c r="J119" t="s">
        <v>32</v>
      </c>
      <c r="K119" s="2" t="s">
        <v>748</v>
      </c>
      <c r="L119" t="s">
        <v>34</v>
      </c>
      <c r="M119" t="s">
        <v>749</v>
      </c>
      <c r="N119" t="s">
        <v>36</v>
      </c>
      <c r="O119" t="s">
        <v>357</v>
      </c>
      <c r="P119" t="s">
        <v>34</v>
      </c>
      <c r="Q119" t="s">
        <v>34</v>
      </c>
      <c r="R119" t="s">
        <v>34</v>
      </c>
      <c r="S119" t="s">
        <v>34</v>
      </c>
      <c r="T119" t="s">
        <v>34</v>
      </c>
      <c r="U119" s="3">
        <v>47000</v>
      </c>
      <c r="V119" s="3">
        <v>0</v>
      </c>
      <c r="W119" s="3">
        <v>47000</v>
      </c>
      <c r="X119"/>
    </row>
    <row r="120" spans="1:24" x14ac:dyDescent="0.25">
      <c r="A120" t="s">
        <v>23</v>
      </c>
      <c r="B120" t="s">
        <v>24</v>
      </c>
      <c r="C120" t="s">
        <v>673</v>
      </c>
      <c r="D120" t="s">
        <v>753</v>
      </c>
      <c r="E120" t="s">
        <v>754</v>
      </c>
      <c r="F120" s="1" t="s">
        <v>755</v>
      </c>
      <c r="G120" t="s">
        <v>80</v>
      </c>
      <c r="H120" t="s">
        <v>30</v>
      </c>
      <c r="I120" t="s">
        <v>31</v>
      </c>
      <c r="J120" t="s">
        <v>139</v>
      </c>
      <c r="K120" s="2" t="s">
        <v>412</v>
      </c>
      <c r="L120" t="s">
        <v>413</v>
      </c>
      <c r="M120" t="s">
        <v>414</v>
      </c>
      <c r="N120" t="s">
        <v>3</v>
      </c>
      <c r="O120" t="s">
        <v>298</v>
      </c>
      <c r="P120" t="s">
        <v>399</v>
      </c>
      <c r="Q120" t="s">
        <v>299</v>
      </c>
      <c r="R120" t="s">
        <v>40</v>
      </c>
      <c r="S120" t="s">
        <v>202</v>
      </c>
      <c r="T120" t="s">
        <v>756</v>
      </c>
      <c r="U120" s="3">
        <v>1666</v>
      </c>
      <c r="V120" s="3">
        <v>0</v>
      </c>
      <c r="W120" s="3">
        <v>1666</v>
      </c>
      <c r="X120"/>
    </row>
    <row r="121" spans="1:24" x14ac:dyDescent="0.25">
      <c r="A121" t="s">
        <v>23</v>
      </c>
      <c r="B121" t="s">
        <v>24</v>
      </c>
      <c r="C121" t="s">
        <v>673</v>
      </c>
      <c r="D121" t="s">
        <v>757</v>
      </c>
      <c r="E121" t="s">
        <v>758</v>
      </c>
      <c r="F121" s="1" t="s">
        <v>759</v>
      </c>
      <c r="G121" t="s">
        <v>147</v>
      </c>
      <c r="H121" t="s">
        <v>30</v>
      </c>
      <c r="I121" t="s">
        <v>31</v>
      </c>
      <c r="J121" t="s">
        <v>139</v>
      </c>
      <c r="K121" s="2" t="s">
        <v>412</v>
      </c>
      <c r="L121" t="s">
        <v>413</v>
      </c>
      <c r="M121" t="s">
        <v>414</v>
      </c>
      <c r="N121" t="s">
        <v>3</v>
      </c>
      <c r="O121" t="s">
        <v>431</v>
      </c>
      <c r="P121" t="s">
        <v>195</v>
      </c>
      <c r="Q121" t="s">
        <v>760</v>
      </c>
      <c r="R121" t="s">
        <v>40</v>
      </c>
      <c r="S121" t="s">
        <v>49</v>
      </c>
      <c r="T121" t="s">
        <v>761</v>
      </c>
      <c r="U121" s="3">
        <v>8333</v>
      </c>
      <c r="V121" s="3">
        <v>0</v>
      </c>
      <c r="W121" s="3">
        <v>8333</v>
      </c>
      <c r="X121"/>
    </row>
    <row r="122" spans="1:24" x14ac:dyDescent="0.25">
      <c r="A122" t="s">
        <v>242</v>
      </c>
      <c r="B122" t="s">
        <v>24</v>
      </c>
      <c r="C122" t="s">
        <v>673</v>
      </c>
      <c r="D122" t="s">
        <v>762</v>
      </c>
      <c r="E122" t="s">
        <v>763</v>
      </c>
      <c r="F122" s="1" t="s">
        <v>764</v>
      </c>
      <c r="G122" t="s">
        <v>113</v>
      </c>
      <c r="H122" t="s">
        <v>30</v>
      </c>
      <c r="I122" t="s">
        <v>31</v>
      </c>
      <c r="J122" t="s">
        <v>139</v>
      </c>
      <c r="K122" s="2" t="s">
        <v>765</v>
      </c>
      <c r="L122" t="s">
        <v>413</v>
      </c>
      <c r="M122" t="s">
        <v>766</v>
      </c>
      <c r="N122" t="s">
        <v>3</v>
      </c>
      <c r="O122" t="s">
        <v>767</v>
      </c>
      <c r="P122" t="s">
        <v>768</v>
      </c>
      <c r="Q122" t="s">
        <v>769</v>
      </c>
      <c r="R122" t="s">
        <v>393</v>
      </c>
      <c r="S122" t="s">
        <v>770</v>
      </c>
      <c r="T122" t="s">
        <v>771</v>
      </c>
      <c r="U122" s="3">
        <v>10000</v>
      </c>
      <c r="V122" s="3">
        <v>0</v>
      </c>
      <c r="W122" s="3">
        <v>10000</v>
      </c>
      <c r="X122"/>
    </row>
    <row r="123" spans="1:24" x14ac:dyDescent="0.25">
      <c r="A123" t="s">
        <v>23</v>
      </c>
      <c r="B123" t="s">
        <v>24</v>
      </c>
      <c r="C123" t="s">
        <v>673</v>
      </c>
      <c r="D123" t="s">
        <v>772</v>
      </c>
      <c r="E123" t="s">
        <v>773</v>
      </c>
      <c r="F123" s="1" t="s">
        <v>774</v>
      </c>
      <c r="G123" t="s">
        <v>775</v>
      </c>
      <c r="H123" t="s">
        <v>30</v>
      </c>
      <c r="I123" t="s">
        <v>31</v>
      </c>
      <c r="J123" t="s">
        <v>32</v>
      </c>
      <c r="K123" s="2" t="s">
        <v>748</v>
      </c>
      <c r="L123" t="s">
        <v>34</v>
      </c>
      <c r="M123" t="s">
        <v>749</v>
      </c>
      <c r="N123" t="s">
        <v>36</v>
      </c>
      <c r="O123" t="s">
        <v>81</v>
      </c>
      <c r="P123" t="s">
        <v>34</v>
      </c>
      <c r="Q123" t="s">
        <v>34</v>
      </c>
      <c r="R123" t="s">
        <v>34</v>
      </c>
      <c r="S123" t="s">
        <v>34</v>
      </c>
      <c r="T123" t="s">
        <v>34</v>
      </c>
      <c r="U123" s="3">
        <v>38065</v>
      </c>
      <c r="V123" s="3">
        <v>0</v>
      </c>
      <c r="W123" s="3">
        <v>38065</v>
      </c>
      <c r="X123"/>
    </row>
    <row r="124" spans="1:24" x14ac:dyDescent="0.25">
      <c r="A124" t="s">
        <v>23</v>
      </c>
      <c r="B124" t="s">
        <v>24</v>
      </c>
      <c r="C124" t="s">
        <v>673</v>
      </c>
      <c r="D124" t="s">
        <v>776</v>
      </c>
      <c r="E124" t="s">
        <v>777</v>
      </c>
      <c r="F124" s="1" t="s">
        <v>693</v>
      </c>
      <c r="G124" t="s">
        <v>778</v>
      </c>
      <c r="H124" t="s">
        <v>30</v>
      </c>
      <c r="I124" t="s">
        <v>31</v>
      </c>
      <c r="J124" t="s">
        <v>32</v>
      </c>
      <c r="K124" s="2" t="s">
        <v>748</v>
      </c>
      <c r="L124" t="s">
        <v>34</v>
      </c>
      <c r="M124" t="s">
        <v>749</v>
      </c>
      <c r="N124" t="s">
        <v>36</v>
      </c>
      <c r="O124" t="s">
        <v>177</v>
      </c>
      <c r="P124" t="s">
        <v>34</v>
      </c>
      <c r="Q124" t="s">
        <v>34</v>
      </c>
      <c r="R124" t="s">
        <v>34</v>
      </c>
      <c r="S124" t="s">
        <v>34</v>
      </c>
      <c r="T124" t="s">
        <v>34</v>
      </c>
      <c r="U124" s="3">
        <v>47000</v>
      </c>
      <c r="V124" s="3">
        <v>0</v>
      </c>
      <c r="W124" s="3">
        <v>47000</v>
      </c>
      <c r="X124"/>
    </row>
    <row r="125" spans="1:24" x14ac:dyDescent="0.25">
      <c r="A125" t="s">
        <v>242</v>
      </c>
      <c r="B125" t="s">
        <v>24</v>
      </c>
      <c r="C125" t="s">
        <v>673</v>
      </c>
      <c r="D125" t="s">
        <v>779</v>
      </c>
      <c r="E125" t="s">
        <v>780</v>
      </c>
      <c r="F125" s="1" t="s">
        <v>781</v>
      </c>
      <c r="G125" t="s">
        <v>782</v>
      </c>
      <c r="H125" t="s">
        <v>30</v>
      </c>
      <c r="I125" t="s">
        <v>132</v>
      </c>
      <c r="J125" t="s">
        <v>139</v>
      </c>
      <c r="K125" s="2" t="s">
        <v>783</v>
      </c>
      <c r="L125" t="s">
        <v>413</v>
      </c>
      <c r="M125" t="s">
        <v>784</v>
      </c>
      <c r="N125" t="s">
        <v>3</v>
      </c>
      <c r="O125" t="s">
        <v>785</v>
      </c>
      <c r="P125" t="s">
        <v>786</v>
      </c>
      <c r="Q125" t="s">
        <v>787</v>
      </c>
      <c r="R125" t="s">
        <v>393</v>
      </c>
      <c r="S125" t="s">
        <v>556</v>
      </c>
      <c r="T125" t="s">
        <v>788</v>
      </c>
      <c r="U125" s="3">
        <v>8639</v>
      </c>
      <c r="V125" s="3">
        <v>0</v>
      </c>
      <c r="W125" s="3">
        <v>8639</v>
      </c>
      <c r="X125"/>
    </row>
    <row r="126" spans="1:24" x14ac:dyDescent="0.25">
      <c r="A126" t="s">
        <v>109</v>
      </c>
      <c r="B126" t="s">
        <v>24</v>
      </c>
      <c r="C126" t="s">
        <v>673</v>
      </c>
      <c r="D126" t="s">
        <v>789</v>
      </c>
      <c r="E126" t="s">
        <v>790</v>
      </c>
      <c r="F126" s="1" t="s">
        <v>791</v>
      </c>
      <c r="G126" t="s">
        <v>305</v>
      </c>
      <c r="H126" t="s">
        <v>30</v>
      </c>
      <c r="I126" t="s">
        <v>31</v>
      </c>
      <c r="J126" t="s">
        <v>139</v>
      </c>
      <c r="K126" s="2" t="s">
        <v>412</v>
      </c>
      <c r="L126" t="s">
        <v>413</v>
      </c>
      <c r="M126" t="s">
        <v>792</v>
      </c>
      <c r="N126" t="s">
        <v>3</v>
      </c>
      <c r="O126" t="s">
        <v>223</v>
      </c>
      <c r="P126" t="s">
        <v>793</v>
      </c>
      <c r="Q126" t="s">
        <v>794</v>
      </c>
      <c r="R126" t="s">
        <v>153</v>
      </c>
      <c r="S126" t="s">
        <v>226</v>
      </c>
      <c r="T126" t="s">
        <v>795</v>
      </c>
      <c r="U126" s="3">
        <v>25000</v>
      </c>
      <c r="V126" s="3">
        <v>0</v>
      </c>
      <c r="W126" s="3">
        <v>25000</v>
      </c>
      <c r="X126"/>
    </row>
    <row r="127" spans="1:24" x14ac:dyDescent="0.25">
      <c r="A127" t="s">
        <v>23</v>
      </c>
      <c r="B127" t="s">
        <v>24</v>
      </c>
      <c r="C127" t="s">
        <v>673</v>
      </c>
      <c r="D127" t="s">
        <v>796</v>
      </c>
      <c r="E127" t="s">
        <v>797</v>
      </c>
      <c r="F127" s="1" t="s">
        <v>798</v>
      </c>
      <c r="G127" t="s">
        <v>305</v>
      </c>
      <c r="H127" t="s">
        <v>30</v>
      </c>
      <c r="I127" t="s">
        <v>31</v>
      </c>
      <c r="J127" t="s">
        <v>139</v>
      </c>
      <c r="K127" s="2" t="s">
        <v>799</v>
      </c>
      <c r="L127" t="s">
        <v>800</v>
      </c>
      <c r="M127" t="s">
        <v>801</v>
      </c>
      <c r="N127" t="s">
        <v>3</v>
      </c>
      <c r="O127" t="s">
        <v>177</v>
      </c>
      <c r="P127" t="s">
        <v>620</v>
      </c>
      <c r="Q127" t="s">
        <v>802</v>
      </c>
      <c r="R127" t="s">
        <v>40</v>
      </c>
      <c r="S127" t="s">
        <v>99</v>
      </c>
      <c r="T127" t="s">
        <v>803</v>
      </c>
      <c r="U127" s="3">
        <v>16666</v>
      </c>
      <c r="V127" s="3">
        <v>0</v>
      </c>
      <c r="W127" s="3">
        <v>16666</v>
      </c>
      <c r="X127"/>
    </row>
    <row r="128" spans="1:24" x14ac:dyDescent="0.25">
      <c r="A128" t="s">
        <v>23</v>
      </c>
      <c r="B128" t="s">
        <v>24</v>
      </c>
      <c r="C128" t="s">
        <v>673</v>
      </c>
      <c r="D128" t="s">
        <v>804</v>
      </c>
      <c r="E128" t="s">
        <v>805</v>
      </c>
      <c r="F128" s="1" t="s">
        <v>806</v>
      </c>
      <c r="G128" t="s">
        <v>80</v>
      </c>
      <c r="H128" t="s">
        <v>30</v>
      </c>
      <c r="I128" t="s">
        <v>31</v>
      </c>
      <c r="J128" t="s">
        <v>139</v>
      </c>
      <c r="K128" s="2" t="s">
        <v>412</v>
      </c>
      <c r="L128" t="s">
        <v>413</v>
      </c>
      <c r="M128" t="s">
        <v>414</v>
      </c>
      <c r="N128" t="s">
        <v>3</v>
      </c>
      <c r="O128" t="s">
        <v>561</v>
      </c>
      <c r="P128" t="s">
        <v>807</v>
      </c>
      <c r="Q128" t="s">
        <v>562</v>
      </c>
      <c r="R128" t="s">
        <v>280</v>
      </c>
      <c r="S128" t="s">
        <v>564</v>
      </c>
      <c r="T128" t="s">
        <v>808</v>
      </c>
      <c r="U128" s="3">
        <v>8334</v>
      </c>
      <c r="V128" s="3">
        <v>0</v>
      </c>
      <c r="W128" s="3">
        <v>8334</v>
      </c>
      <c r="X128"/>
    </row>
    <row r="129" spans="1:24" x14ac:dyDescent="0.25">
      <c r="A129" t="s">
        <v>109</v>
      </c>
      <c r="B129" t="s">
        <v>24</v>
      </c>
      <c r="C129" t="s">
        <v>673</v>
      </c>
      <c r="D129" t="s">
        <v>809</v>
      </c>
      <c r="E129" t="s">
        <v>810</v>
      </c>
      <c r="F129" s="1" t="s">
        <v>811</v>
      </c>
      <c r="G129" t="s">
        <v>147</v>
      </c>
      <c r="H129" t="s">
        <v>30</v>
      </c>
      <c r="I129" t="s">
        <v>31</v>
      </c>
      <c r="J129" t="s">
        <v>139</v>
      </c>
      <c r="K129" s="2" t="s">
        <v>412</v>
      </c>
      <c r="L129" t="s">
        <v>413</v>
      </c>
      <c r="M129" t="s">
        <v>792</v>
      </c>
      <c r="N129" t="s">
        <v>3</v>
      </c>
      <c r="O129" t="s">
        <v>117</v>
      </c>
      <c r="P129" t="s">
        <v>812</v>
      </c>
      <c r="Q129" t="s">
        <v>152</v>
      </c>
      <c r="R129" t="s">
        <v>153</v>
      </c>
      <c r="S129" t="s">
        <v>117</v>
      </c>
      <c r="T129" t="s">
        <v>813</v>
      </c>
      <c r="U129" s="3">
        <v>25000</v>
      </c>
      <c r="V129" s="3">
        <v>0</v>
      </c>
      <c r="W129" s="3">
        <v>25000</v>
      </c>
      <c r="X129"/>
    </row>
    <row r="130" spans="1:24" x14ac:dyDescent="0.25">
      <c r="A130" t="s">
        <v>23</v>
      </c>
      <c r="B130" t="s">
        <v>24</v>
      </c>
      <c r="C130" t="s">
        <v>673</v>
      </c>
      <c r="D130" t="s">
        <v>814</v>
      </c>
      <c r="E130" t="s">
        <v>815</v>
      </c>
      <c r="F130" s="1" t="s">
        <v>816</v>
      </c>
      <c r="G130" t="s">
        <v>305</v>
      </c>
      <c r="H130" t="s">
        <v>30</v>
      </c>
      <c r="I130" t="s">
        <v>31</v>
      </c>
      <c r="J130" t="s">
        <v>139</v>
      </c>
      <c r="K130" s="2" t="s">
        <v>412</v>
      </c>
      <c r="L130" t="s">
        <v>413</v>
      </c>
      <c r="M130" t="s">
        <v>414</v>
      </c>
      <c r="N130" t="s">
        <v>3</v>
      </c>
      <c r="O130" t="s">
        <v>177</v>
      </c>
      <c r="P130" t="s">
        <v>178</v>
      </c>
      <c r="Q130" t="s">
        <v>817</v>
      </c>
      <c r="R130" t="s">
        <v>34</v>
      </c>
      <c r="S130" t="s">
        <v>34</v>
      </c>
      <c r="T130" t="s">
        <v>818</v>
      </c>
      <c r="U130" s="3">
        <v>25000</v>
      </c>
      <c r="V130" s="3">
        <v>0</v>
      </c>
      <c r="W130" s="3">
        <v>25000</v>
      </c>
      <c r="X130"/>
    </row>
    <row r="131" spans="1:24" x14ac:dyDescent="0.25">
      <c r="A131" t="s">
        <v>242</v>
      </c>
      <c r="B131" t="s">
        <v>24</v>
      </c>
      <c r="C131" t="s">
        <v>673</v>
      </c>
      <c r="D131" t="s">
        <v>819</v>
      </c>
      <c r="E131" t="s">
        <v>820</v>
      </c>
      <c r="F131" s="1" t="s">
        <v>821</v>
      </c>
      <c r="G131" t="s">
        <v>113</v>
      </c>
      <c r="H131" t="s">
        <v>30</v>
      </c>
      <c r="I131" t="s">
        <v>31</v>
      </c>
      <c r="J131" t="s">
        <v>139</v>
      </c>
      <c r="K131" s="2" t="s">
        <v>783</v>
      </c>
      <c r="L131" t="s">
        <v>413</v>
      </c>
      <c r="M131" t="s">
        <v>784</v>
      </c>
      <c r="N131" t="s">
        <v>3</v>
      </c>
      <c r="O131" t="s">
        <v>822</v>
      </c>
      <c r="P131" t="s">
        <v>270</v>
      </c>
      <c r="Q131" t="s">
        <v>269</v>
      </c>
      <c r="R131" t="s">
        <v>393</v>
      </c>
      <c r="S131" t="s">
        <v>394</v>
      </c>
      <c r="T131" t="s">
        <v>823</v>
      </c>
      <c r="U131" s="3">
        <v>24627</v>
      </c>
      <c r="V131" s="3">
        <v>0</v>
      </c>
      <c r="W131" s="3">
        <v>24627</v>
      </c>
      <c r="X131"/>
    </row>
    <row r="132" spans="1:24" x14ac:dyDescent="0.25">
      <c r="A132" t="s">
        <v>109</v>
      </c>
      <c r="B132" t="s">
        <v>24</v>
      </c>
      <c r="C132" t="s">
        <v>673</v>
      </c>
      <c r="D132" t="s">
        <v>824</v>
      </c>
      <c r="E132" t="s">
        <v>825</v>
      </c>
      <c r="F132" s="1" t="s">
        <v>826</v>
      </c>
      <c r="G132" t="s">
        <v>106</v>
      </c>
      <c r="H132" t="s">
        <v>30</v>
      </c>
      <c r="I132" t="s">
        <v>31</v>
      </c>
      <c r="J132" t="s">
        <v>139</v>
      </c>
      <c r="K132" s="2" t="s">
        <v>412</v>
      </c>
      <c r="L132" t="s">
        <v>413</v>
      </c>
      <c r="M132" t="s">
        <v>792</v>
      </c>
      <c r="N132" t="s">
        <v>3</v>
      </c>
      <c r="O132" t="s">
        <v>117</v>
      </c>
      <c r="P132" t="s">
        <v>254</v>
      </c>
      <c r="Q132" t="s">
        <v>827</v>
      </c>
      <c r="R132" t="s">
        <v>153</v>
      </c>
      <c r="S132" t="s">
        <v>117</v>
      </c>
      <c r="T132" t="s">
        <v>828</v>
      </c>
      <c r="U132" s="3">
        <v>8334</v>
      </c>
      <c r="V132" s="3">
        <v>0</v>
      </c>
      <c r="W132" s="3">
        <v>8334</v>
      </c>
      <c r="X132"/>
    </row>
    <row r="133" spans="1:24" x14ac:dyDescent="0.25">
      <c r="A133" t="s">
        <v>23</v>
      </c>
      <c r="B133" t="s">
        <v>24</v>
      </c>
      <c r="C133" t="s">
        <v>673</v>
      </c>
      <c r="D133" t="s">
        <v>829</v>
      </c>
      <c r="E133" t="s">
        <v>830</v>
      </c>
      <c r="F133" s="1" t="s">
        <v>831</v>
      </c>
      <c r="G133" t="s">
        <v>80</v>
      </c>
      <c r="H133" t="s">
        <v>30</v>
      </c>
      <c r="I133" t="s">
        <v>31</v>
      </c>
      <c r="J133" t="s">
        <v>139</v>
      </c>
      <c r="K133" s="2" t="s">
        <v>412</v>
      </c>
      <c r="L133" t="s">
        <v>413</v>
      </c>
      <c r="M133" t="s">
        <v>414</v>
      </c>
      <c r="N133" t="s">
        <v>3</v>
      </c>
      <c r="O133" t="s">
        <v>37</v>
      </c>
      <c r="P133" t="s">
        <v>832</v>
      </c>
      <c r="Q133" t="s">
        <v>625</v>
      </c>
      <c r="R133" t="s">
        <v>40</v>
      </c>
      <c r="S133" t="s">
        <v>41</v>
      </c>
      <c r="T133" t="s">
        <v>833</v>
      </c>
      <c r="U133" s="3">
        <v>16666</v>
      </c>
      <c r="V133" s="3">
        <v>0</v>
      </c>
      <c r="W133" s="3">
        <v>16666</v>
      </c>
      <c r="X133"/>
    </row>
    <row r="134" spans="1:24" x14ac:dyDescent="0.25">
      <c r="A134" t="s">
        <v>109</v>
      </c>
      <c r="B134" t="s">
        <v>24</v>
      </c>
      <c r="C134" t="s">
        <v>673</v>
      </c>
      <c r="D134" t="s">
        <v>834</v>
      </c>
      <c r="E134" t="s">
        <v>835</v>
      </c>
      <c r="F134" s="1" t="s">
        <v>836</v>
      </c>
      <c r="G134" t="s">
        <v>80</v>
      </c>
      <c r="H134" t="s">
        <v>30</v>
      </c>
      <c r="I134" t="s">
        <v>31</v>
      </c>
      <c r="J134" t="s">
        <v>139</v>
      </c>
      <c r="K134" s="2" t="s">
        <v>412</v>
      </c>
      <c r="L134" t="s">
        <v>413</v>
      </c>
      <c r="M134" t="s">
        <v>792</v>
      </c>
      <c r="N134" t="s">
        <v>3</v>
      </c>
      <c r="O134" t="s">
        <v>184</v>
      </c>
      <c r="P134" t="s">
        <v>837</v>
      </c>
      <c r="Q134" t="s">
        <v>838</v>
      </c>
      <c r="R134" t="s">
        <v>153</v>
      </c>
      <c r="S134" t="s">
        <v>187</v>
      </c>
      <c r="T134" t="s">
        <v>839</v>
      </c>
      <c r="U134" s="3">
        <v>8334</v>
      </c>
      <c r="V134" s="3">
        <v>0</v>
      </c>
      <c r="W134" s="3">
        <v>8334</v>
      </c>
      <c r="X134"/>
    </row>
    <row r="135" spans="1:24" x14ac:dyDescent="0.25">
      <c r="A135" t="s">
        <v>23</v>
      </c>
      <c r="B135" t="s">
        <v>24</v>
      </c>
      <c r="C135" t="s">
        <v>673</v>
      </c>
      <c r="D135" t="s">
        <v>840</v>
      </c>
      <c r="E135" t="s">
        <v>841</v>
      </c>
      <c r="F135" s="1" t="s">
        <v>842</v>
      </c>
      <c r="G135" t="s">
        <v>106</v>
      </c>
      <c r="H135" t="s">
        <v>30</v>
      </c>
      <c r="I135" t="s">
        <v>31</v>
      </c>
      <c r="J135" t="s">
        <v>139</v>
      </c>
      <c r="K135" s="2" t="s">
        <v>412</v>
      </c>
      <c r="L135" t="s">
        <v>413</v>
      </c>
      <c r="M135" t="s">
        <v>414</v>
      </c>
      <c r="N135" t="s">
        <v>3</v>
      </c>
      <c r="O135" t="s">
        <v>37</v>
      </c>
      <c r="P135" t="s">
        <v>512</v>
      </c>
      <c r="Q135" t="s">
        <v>843</v>
      </c>
      <c r="R135" t="s">
        <v>40</v>
      </c>
      <c r="S135" t="s">
        <v>49</v>
      </c>
      <c r="T135" t="s">
        <v>844</v>
      </c>
      <c r="U135" s="3">
        <v>8333</v>
      </c>
      <c r="V135" s="3">
        <v>0</v>
      </c>
      <c r="W135" s="3">
        <v>8333</v>
      </c>
      <c r="X135"/>
    </row>
    <row r="136" spans="1:24" x14ac:dyDescent="0.25">
      <c r="A136" t="s">
        <v>23</v>
      </c>
      <c r="B136" t="s">
        <v>24</v>
      </c>
      <c r="C136" t="s">
        <v>673</v>
      </c>
      <c r="D136" t="s">
        <v>845</v>
      </c>
      <c r="E136" t="s">
        <v>846</v>
      </c>
      <c r="F136" s="1" t="s">
        <v>847</v>
      </c>
      <c r="G136" t="s">
        <v>80</v>
      </c>
      <c r="H136" t="s">
        <v>30</v>
      </c>
      <c r="I136" t="s">
        <v>31</v>
      </c>
      <c r="J136" t="s">
        <v>139</v>
      </c>
      <c r="K136" s="2" t="s">
        <v>412</v>
      </c>
      <c r="L136" t="s">
        <v>413</v>
      </c>
      <c r="M136" t="s">
        <v>414</v>
      </c>
      <c r="N136" t="s">
        <v>3</v>
      </c>
      <c r="O136" t="s">
        <v>405</v>
      </c>
      <c r="P136" t="s">
        <v>600</v>
      </c>
      <c r="Q136" t="s">
        <v>848</v>
      </c>
      <c r="R136" t="s">
        <v>40</v>
      </c>
      <c r="S136" t="s">
        <v>407</v>
      </c>
      <c r="T136" t="s">
        <v>849</v>
      </c>
      <c r="U136" s="3">
        <v>16667</v>
      </c>
      <c r="V136" s="3">
        <v>0</v>
      </c>
      <c r="W136" s="3">
        <v>16667</v>
      </c>
      <c r="X136"/>
    </row>
    <row r="137" spans="1:24" x14ac:dyDescent="0.25">
      <c r="A137" t="s">
        <v>242</v>
      </c>
      <c r="B137" t="s">
        <v>24</v>
      </c>
      <c r="C137" t="s">
        <v>143</v>
      </c>
      <c r="D137" t="s">
        <v>850</v>
      </c>
      <c r="E137" t="s">
        <v>851</v>
      </c>
      <c r="F137" s="1" t="s">
        <v>852</v>
      </c>
      <c r="G137" t="s">
        <v>305</v>
      </c>
      <c r="H137" t="s">
        <v>30</v>
      </c>
      <c r="I137" t="s">
        <v>31</v>
      </c>
      <c r="J137" t="s">
        <v>32</v>
      </c>
      <c r="K137" s="2" t="s">
        <v>853</v>
      </c>
      <c r="L137" t="s">
        <v>34</v>
      </c>
      <c r="M137" t="s">
        <v>854</v>
      </c>
      <c r="N137" t="s">
        <v>135</v>
      </c>
      <c r="O137" t="s">
        <v>262</v>
      </c>
      <c r="P137" t="s">
        <v>34</v>
      </c>
      <c r="Q137" t="s">
        <v>34</v>
      </c>
      <c r="R137" t="s">
        <v>34</v>
      </c>
      <c r="S137" t="s">
        <v>34</v>
      </c>
      <c r="T137" t="s">
        <v>34</v>
      </c>
      <c r="U137" s="3">
        <v>640000</v>
      </c>
      <c r="V137" s="3">
        <v>0</v>
      </c>
      <c r="W137" s="3">
        <v>640000</v>
      </c>
      <c r="X137"/>
    </row>
    <row r="138" spans="1:24" x14ac:dyDescent="0.25">
      <c r="A138" t="s">
        <v>23</v>
      </c>
      <c r="B138" t="s">
        <v>24</v>
      </c>
      <c r="C138" t="s">
        <v>673</v>
      </c>
      <c r="D138" t="s">
        <v>855</v>
      </c>
      <c r="E138" t="s">
        <v>856</v>
      </c>
      <c r="F138" s="1" t="s">
        <v>857</v>
      </c>
      <c r="G138" t="s">
        <v>80</v>
      </c>
      <c r="H138" t="s">
        <v>30</v>
      </c>
      <c r="I138" t="s">
        <v>31</v>
      </c>
      <c r="J138" t="s">
        <v>139</v>
      </c>
      <c r="K138" s="2" t="s">
        <v>412</v>
      </c>
      <c r="L138" t="s">
        <v>413</v>
      </c>
      <c r="M138" t="s">
        <v>414</v>
      </c>
      <c r="N138" t="s">
        <v>3</v>
      </c>
      <c r="O138" t="s">
        <v>37</v>
      </c>
      <c r="P138" t="s">
        <v>279</v>
      </c>
      <c r="Q138" t="s">
        <v>760</v>
      </c>
      <c r="R138" t="s">
        <v>40</v>
      </c>
      <c r="S138" t="s">
        <v>62</v>
      </c>
      <c r="T138" t="s">
        <v>858</v>
      </c>
      <c r="U138" s="3">
        <v>8334</v>
      </c>
      <c r="V138" s="3">
        <v>0</v>
      </c>
      <c r="W138" s="3">
        <v>8334</v>
      </c>
      <c r="X138"/>
    </row>
    <row r="139" spans="1:24" x14ac:dyDescent="0.25">
      <c r="A139" t="s">
        <v>23</v>
      </c>
      <c r="B139" t="s">
        <v>24</v>
      </c>
      <c r="C139" t="s">
        <v>673</v>
      </c>
      <c r="D139" t="s">
        <v>859</v>
      </c>
      <c r="E139" t="s">
        <v>860</v>
      </c>
      <c r="F139" s="1" t="s">
        <v>861</v>
      </c>
      <c r="G139" t="s">
        <v>106</v>
      </c>
      <c r="H139" t="s">
        <v>30</v>
      </c>
      <c r="I139" t="s">
        <v>31</v>
      </c>
      <c r="J139" t="s">
        <v>139</v>
      </c>
      <c r="K139" s="2" t="s">
        <v>799</v>
      </c>
      <c r="L139" t="s">
        <v>800</v>
      </c>
      <c r="M139" t="s">
        <v>801</v>
      </c>
      <c r="N139" t="s">
        <v>3</v>
      </c>
      <c r="O139" t="s">
        <v>177</v>
      </c>
      <c r="P139" t="s">
        <v>620</v>
      </c>
      <c r="Q139" t="s">
        <v>507</v>
      </c>
      <c r="R139" t="s">
        <v>40</v>
      </c>
      <c r="S139" t="s">
        <v>99</v>
      </c>
      <c r="T139" t="s">
        <v>862</v>
      </c>
      <c r="U139" s="3">
        <v>8334</v>
      </c>
      <c r="V139" s="3">
        <v>0</v>
      </c>
      <c r="W139" s="3">
        <v>8334</v>
      </c>
      <c r="X139"/>
    </row>
    <row r="140" spans="1:24" x14ac:dyDescent="0.25">
      <c r="A140" t="s">
        <v>23</v>
      </c>
      <c r="B140" t="s">
        <v>24</v>
      </c>
      <c r="C140" t="s">
        <v>673</v>
      </c>
      <c r="D140" t="s">
        <v>863</v>
      </c>
      <c r="E140" t="s">
        <v>864</v>
      </c>
      <c r="F140" s="1" t="s">
        <v>865</v>
      </c>
      <c r="G140" t="s">
        <v>147</v>
      </c>
      <c r="H140" t="s">
        <v>30</v>
      </c>
      <c r="I140" t="s">
        <v>31</v>
      </c>
      <c r="J140" t="s">
        <v>139</v>
      </c>
      <c r="K140" s="2" t="s">
        <v>412</v>
      </c>
      <c r="L140" t="s">
        <v>413</v>
      </c>
      <c r="M140" t="s">
        <v>414</v>
      </c>
      <c r="N140" t="s">
        <v>3</v>
      </c>
      <c r="O140" t="s">
        <v>177</v>
      </c>
      <c r="P140" t="s">
        <v>866</v>
      </c>
      <c r="Q140" t="s">
        <v>867</v>
      </c>
      <c r="R140" t="s">
        <v>40</v>
      </c>
      <c r="S140" t="s">
        <v>99</v>
      </c>
      <c r="T140" t="s">
        <v>868</v>
      </c>
      <c r="U140" s="3">
        <v>25000</v>
      </c>
      <c r="V140" s="3">
        <v>0</v>
      </c>
      <c r="W140" s="3">
        <v>25000</v>
      </c>
      <c r="X140"/>
    </row>
    <row r="141" spans="1:24" x14ac:dyDescent="0.25">
      <c r="A141" t="s">
        <v>23</v>
      </c>
      <c r="B141" t="s">
        <v>24</v>
      </c>
      <c r="C141" t="s">
        <v>673</v>
      </c>
      <c r="D141" t="s">
        <v>869</v>
      </c>
      <c r="E141" t="s">
        <v>870</v>
      </c>
      <c r="F141" s="1" t="s">
        <v>871</v>
      </c>
      <c r="G141" t="s">
        <v>80</v>
      </c>
      <c r="H141" t="s">
        <v>30</v>
      </c>
      <c r="I141" t="s">
        <v>31</v>
      </c>
      <c r="J141" t="s">
        <v>139</v>
      </c>
      <c r="K141" s="2" t="s">
        <v>412</v>
      </c>
      <c r="L141" t="s">
        <v>413</v>
      </c>
      <c r="M141" t="s">
        <v>414</v>
      </c>
      <c r="N141" t="s">
        <v>3</v>
      </c>
      <c r="O141" t="s">
        <v>37</v>
      </c>
      <c r="P141" t="s">
        <v>486</v>
      </c>
      <c r="Q141" t="s">
        <v>872</v>
      </c>
      <c r="R141" t="s">
        <v>40</v>
      </c>
      <c r="S141" t="s">
        <v>288</v>
      </c>
      <c r="T141" t="s">
        <v>873</v>
      </c>
      <c r="U141" s="3">
        <v>8333</v>
      </c>
      <c r="V141" s="3">
        <v>0</v>
      </c>
      <c r="W141" s="3">
        <v>8333</v>
      </c>
      <c r="X141"/>
    </row>
    <row r="142" spans="1:24" x14ac:dyDescent="0.25">
      <c r="A142" t="s">
        <v>109</v>
      </c>
      <c r="B142" t="s">
        <v>24</v>
      </c>
      <c r="C142" t="s">
        <v>673</v>
      </c>
      <c r="D142" t="s">
        <v>874</v>
      </c>
      <c r="E142" t="s">
        <v>875</v>
      </c>
      <c r="F142" s="1" t="s">
        <v>876</v>
      </c>
      <c r="G142" t="s">
        <v>305</v>
      </c>
      <c r="H142" t="s">
        <v>30</v>
      </c>
      <c r="I142" t="s">
        <v>31</v>
      </c>
      <c r="J142" t="s">
        <v>139</v>
      </c>
      <c r="K142" s="2" t="s">
        <v>412</v>
      </c>
      <c r="L142" t="s">
        <v>413</v>
      </c>
      <c r="M142" t="s">
        <v>792</v>
      </c>
      <c r="N142" t="s">
        <v>3</v>
      </c>
      <c r="O142" t="s">
        <v>208</v>
      </c>
      <c r="P142" t="s">
        <v>877</v>
      </c>
      <c r="Q142" t="s">
        <v>34</v>
      </c>
      <c r="R142" t="s">
        <v>153</v>
      </c>
      <c r="S142" t="s">
        <v>187</v>
      </c>
      <c r="T142" t="s">
        <v>878</v>
      </c>
      <c r="U142" s="3">
        <v>8334</v>
      </c>
      <c r="V142" s="3">
        <v>0</v>
      </c>
      <c r="W142" s="3">
        <v>8334</v>
      </c>
      <c r="X142"/>
    </row>
    <row r="143" spans="1:24" x14ac:dyDescent="0.25">
      <c r="A143" t="s">
        <v>242</v>
      </c>
      <c r="B143" t="s">
        <v>24</v>
      </c>
      <c r="C143" t="s">
        <v>143</v>
      </c>
      <c r="D143" t="s">
        <v>88</v>
      </c>
      <c r="E143" t="s">
        <v>879</v>
      </c>
      <c r="F143" s="1" t="s">
        <v>880</v>
      </c>
      <c r="G143" t="s">
        <v>46</v>
      </c>
      <c r="H143" t="s">
        <v>30</v>
      </c>
      <c r="I143" t="s">
        <v>31</v>
      </c>
      <c r="J143" t="s">
        <v>32</v>
      </c>
      <c r="K143" s="2" t="s">
        <v>853</v>
      </c>
      <c r="L143" t="s">
        <v>34</v>
      </c>
      <c r="M143" t="s">
        <v>854</v>
      </c>
      <c r="N143" t="s">
        <v>135</v>
      </c>
      <c r="O143" t="s">
        <v>262</v>
      </c>
      <c r="P143" t="s">
        <v>34</v>
      </c>
      <c r="Q143" t="s">
        <v>34</v>
      </c>
      <c r="R143" t="s">
        <v>34</v>
      </c>
      <c r="S143" t="s">
        <v>34</v>
      </c>
      <c r="T143" t="s">
        <v>34</v>
      </c>
      <c r="U143" s="3">
        <v>640000</v>
      </c>
      <c r="V143" s="3">
        <v>0</v>
      </c>
      <c r="W143" s="3">
        <v>640000</v>
      </c>
      <c r="X143"/>
    </row>
    <row r="144" spans="1:24" x14ac:dyDescent="0.25">
      <c r="A144" t="s">
        <v>242</v>
      </c>
      <c r="B144" t="s">
        <v>24</v>
      </c>
      <c r="C144" t="s">
        <v>143</v>
      </c>
      <c r="D144" t="s">
        <v>881</v>
      </c>
      <c r="E144" t="s">
        <v>882</v>
      </c>
      <c r="F144" s="1" t="s">
        <v>883</v>
      </c>
      <c r="G144" t="s">
        <v>80</v>
      </c>
      <c r="H144" t="s">
        <v>30</v>
      </c>
      <c r="I144" t="s">
        <v>31</v>
      </c>
      <c r="J144" t="s">
        <v>32</v>
      </c>
      <c r="K144" s="2" t="s">
        <v>853</v>
      </c>
      <c r="L144" t="s">
        <v>34</v>
      </c>
      <c r="M144" t="s">
        <v>854</v>
      </c>
      <c r="N144" t="s">
        <v>135</v>
      </c>
      <c r="O144" t="s">
        <v>262</v>
      </c>
      <c r="P144" t="s">
        <v>34</v>
      </c>
      <c r="Q144" t="s">
        <v>34</v>
      </c>
      <c r="R144" t="s">
        <v>34</v>
      </c>
      <c r="S144" t="s">
        <v>34</v>
      </c>
      <c r="T144" t="s">
        <v>34</v>
      </c>
      <c r="U144" s="3">
        <v>640000</v>
      </c>
      <c r="V144" s="3">
        <v>0</v>
      </c>
      <c r="W144" s="3">
        <v>640000</v>
      </c>
      <c r="X144"/>
    </row>
    <row r="145" spans="1:24" x14ac:dyDescent="0.25">
      <c r="A145" t="s">
        <v>242</v>
      </c>
      <c r="B145" t="s">
        <v>24</v>
      </c>
      <c r="C145" t="s">
        <v>143</v>
      </c>
      <c r="D145" t="s">
        <v>884</v>
      </c>
      <c r="E145" t="s">
        <v>885</v>
      </c>
      <c r="F145" s="1" t="s">
        <v>883</v>
      </c>
      <c r="G145" t="s">
        <v>113</v>
      </c>
      <c r="H145" t="s">
        <v>30</v>
      </c>
      <c r="I145" t="s">
        <v>31</v>
      </c>
      <c r="J145" t="s">
        <v>32</v>
      </c>
      <c r="K145" s="2" t="s">
        <v>853</v>
      </c>
      <c r="L145" t="s">
        <v>34</v>
      </c>
      <c r="M145" t="s">
        <v>854</v>
      </c>
      <c r="N145" t="s">
        <v>135</v>
      </c>
      <c r="O145" t="s">
        <v>262</v>
      </c>
      <c r="P145" t="s">
        <v>34</v>
      </c>
      <c r="Q145" t="s">
        <v>34</v>
      </c>
      <c r="R145" t="s">
        <v>34</v>
      </c>
      <c r="S145" t="s">
        <v>34</v>
      </c>
      <c r="T145" t="s">
        <v>34</v>
      </c>
      <c r="U145" s="3">
        <v>840000</v>
      </c>
      <c r="V145" s="3">
        <v>0</v>
      </c>
      <c r="W145" s="3">
        <v>840000</v>
      </c>
      <c r="X145"/>
    </row>
    <row r="146" spans="1:24" x14ac:dyDescent="0.25">
      <c r="A146" t="s">
        <v>23</v>
      </c>
      <c r="B146" t="s">
        <v>24</v>
      </c>
      <c r="C146" t="s">
        <v>673</v>
      </c>
      <c r="D146" t="s">
        <v>886</v>
      </c>
      <c r="E146" t="s">
        <v>887</v>
      </c>
      <c r="F146" s="1" t="s">
        <v>888</v>
      </c>
      <c r="G146" t="s">
        <v>80</v>
      </c>
      <c r="H146" t="s">
        <v>30</v>
      </c>
      <c r="I146" t="s">
        <v>31</v>
      </c>
      <c r="J146" t="s">
        <v>139</v>
      </c>
      <c r="K146" s="2" t="s">
        <v>412</v>
      </c>
      <c r="L146" t="s">
        <v>413</v>
      </c>
      <c r="M146" t="s">
        <v>414</v>
      </c>
      <c r="N146" t="s">
        <v>3</v>
      </c>
      <c r="O146" t="s">
        <v>81</v>
      </c>
      <c r="P146" t="s">
        <v>889</v>
      </c>
      <c r="Q146" t="s">
        <v>890</v>
      </c>
      <c r="R146" t="s">
        <v>280</v>
      </c>
      <c r="S146" t="s">
        <v>281</v>
      </c>
      <c r="T146" t="s">
        <v>891</v>
      </c>
      <c r="U146" s="3">
        <v>25000</v>
      </c>
      <c r="V146" s="3">
        <v>0</v>
      </c>
      <c r="W146" s="3">
        <v>25000</v>
      </c>
      <c r="X146"/>
    </row>
    <row r="147" spans="1:24" x14ac:dyDescent="0.25">
      <c r="A147" t="s">
        <v>23</v>
      </c>
      <c r="B147" t="s">
        <v>24</v>
      </c>
      <c r="C147" t="s">
        <v>673</v>
      </c>
      <c r="D147" t="s">
        <v>892</v>
      </c>
      <c r="E147" t="s">
        <v>893</v>
      </c>
      <c r="F147" s="1" t="s">
        <v>894</v>
      </c>
      <c r="G147" t="s">
        <v>147</v>
      </c>
      <c r="H147" t="s">
        <v>30</v>
      </c>
      <c r="I147" t="s">
        <v>31</v>
      </c>
      <c r="J147" t="s">
        <v>139</v>
      </c>
      <c r="K147" s="2" t="s">
        <v>412</v>
      </c>
      <c r="L147" t="s">
        <v>413</v>
      </c>
      <c r="M147" t="s">
        <v>414</v>
      </c>
      <c r="N147" t="s">
        <v>3</v>
      </c>
      <c r="O147" t="s">
        <v>561</v>
      </c>
      <c r="P147" t="s">
        <v>895</v>
      </c>
      <c r="Q147" t="s">
        <v>632</v>
      </c>
      <c r="R147" t="s">
        <v>280</v>
      </c>
      <c r="S147" t="s">
        <v>564</v>
      </c>
      <c r="T147" t="s">
        <v>896</v>
      </c>
      <c r="U147" s="3">
        <v>16666</v>
      </c>
      <c r="V147" s="3">
        <v>0</v>
      </c>
      <c r="W147" s="3">
        <v>16666</v>
      </c>
      <c r="X147"/>
    </row>
    <row r="148" spans="1:24" x14ac:dyDescent="0.25">
      <c r="A148" t="s">
        <v>242</v>
      </c>
      <c r="B148" t="s">
        <v>24</v>
      </c>
      <c r="C148" t="s">
        <v>673</v>
      </c>
      <c r="D148" t="s">
        <v>897</v>
      </c>
      <c r="E148" t="s">
        <v>898</v>
      </c>
      <c r="F148" s="1" t="s">
        <v>899</v>
      </c>
      <c r="G148" t="s">
        <v>305</v>
      </c>
      <c r="H148" t="s">
        <v>30</v>
      </c>
      <c r="I148" t="s">
        <v>31</v>
      </c>
      <c r="J148" t="s">
        <v>139</v>
      </c>
      <c r="K148" s="2" t="s">
        <v>412</v>
      </c>
      <c r="L148" t="s">
        <v>413</v>
      </c>
      <c r="M148" t="s">
        <v>900</v>
      </c>
      <c r="N148" t="s">
        <v>3</v>
      </c>
      <c r="O148" t="s">
        <v>666</v>
      </c>
      <c r="P148" t="s">
        <v>901</v>
      </c>
      <c r="Q148" t="s">
        <v>902</v>
      </c>
      <c r="R148" t="s">
        <v>393</v>
      </c>
      <c r="S148" t="s">
        <v>770</v>
      </c>
      <c r="T148" t="s">
        <v>903</v>
      </c>
      <c r="U148" s="3">
        <v>25000</v>
      </c>
      <c r="V148" s="3">
        <v>0</v>
      </c>
      <c r="W148" s="3">
        <v>25000</v>
      </c>
      <c r="X148"/>
    </row>
    <row r="149" spans="1:24" x14ac:dyDescent="0.25">
      <c r="A149" t="s">
        <v>23</v>
      </c>
      <c r="B149" t="s">
        <v>24</v>
      </c>
      <c r="C149" t="s">
        <v>673</v>
      </c>
      <c r="D149" t="s">
        <v>904</v>
      </c>
      <c r="E149" t="s">
        <v>905</v>
      </c>
      <c r="F149" s="1" t="s">
        <v>906</v>
      </c>
      <c r="G149" t="s">
        <v>147</v>
      </c>
      <c r="H149" t="s">
        <v>30</v>
      </c>
      <c r="I149" t="s">
        <v>31</v>
      </c>
      <c r="J149" t="s">
        <v>139</v>
      </c>
      <c r="K149" s="2" t="s">
        <v>412</v>
      </c>
      <c r="L149" t="s">
        <v>413</v>
      </c>
      <c r="M149" t="s">
        <v>414</v>
      </c>
      <c r="N149" t="s">
        <v>3</v>
      </c>
      <c r="O149" t="s">
        <v>37</v>
      </c>
      <c r="P149" t="s">
        <v>68</v>
      </c>
      <c r="Q149" t="s">
        <v>742</v>
      </c>
      <c r="R149" t="s">
        <v>40</v>
      </c>
      <c r="S149" t="s">
        <v>41</v>
      </c>
      <c r="T149" t="s">
        <v>907</v>
      </c>
      <c r="U149" s="3">
        <v>21000</v>
      </c>
      <c r="V149" s="3">
        <v>0</v>
      </c>
      <c r="W149" s="3">
        <v>21000</v>
      </c>
      <c r="X149"/>
    </row>
    <row r="150" spans="1:24" x14ac:dyDescent="0.25">
      <c r="A150" t="s">
        <v>23</v>
      </c>
      <c r="B150" t="s">
        <v>24</v>
      </c>
      <c r="C150" t="s">
        <v>673</v>
      </c>
      <c r="D150" t="s">
        <v>908</v>
      </c>
      <c r="E150" t="s">
        <v>909</v>
      </c>
      <c r="F150" s="1" t="s">
        <v>910</v>
      </c>
      <c r="G150" t="s">
        <v>147</v>
      </c>
      <c r="H150" t="s">
        <v>30</v>
      </c>
      <c r="I150" t="s">
        <v>31</v>
      </c>
      <c r="J150" t="s">
        <v>139</v>
      </c>
      <c r="K150" s="2" t="s">
        <v>412</v>
      </c>
      <c r="L150" t="s">
        <v>413</v>
      </c>
      <c r="M150" t="s">
        <v>414</v>
      </c>
      <c r="N150" t="s">
        <v>3</v>
      </c>
      <c r="O150" t="s">
        <v>298</v>
      </c>
      <c r="P150" t="s">
        <v>299</v>
      </c>
      <c r="Q150" t="s">
        <v>911</v>
      </c>
      <c r="R150" t="s">
        <v>40</v>
      </c>
      <c r="S150" t="s">
        <v>202</v>
      </c>
      <c r="T150" t="s">
        <v>912</v>
      </c>
      <c r="U150" s="3">
        <v>8333</v>
      </c>
      <c r="V150" s="3">
        <v>0</v>
      </c>
      <c r="W150" s="3">
        <v>8333</v>
      </c>
      <c r="X150"/>
    </row>
    <row r="151" spans="1:24" x14ac:dyDescent="0.25">
      <c r="A151" t="s">
        <v>23</v>
      </c>
      <c r="B151" t="s">
        <v>24</v>
      </c>
      <c r="C151" t="s">
        <v>673</v>
      </c>
      <c r="D151" t="s">
        <v>913</v>
      </c>
      <c r="E151" t="s">
        <v>914</v>
      </c>
      <c r="F151" s="1" t="s">
        <v>915</v>
      </c>
      <c r="G151" t="s">
        <v>916</v>
      </c>
      <c r="H151" t="s">
        <v>30</v>
      </c>
      <c r="I151" t="s">
        <v>31</v>
      </c>
      <c r="J151" t="s">
        <v>139</v>
      </c>
      <c r="K151" s="2" t="s">
        <v>412</v>
      </c>
      <c r="L151" t="s">
        <v>413</v>
      </c>
      <c r="M151" t="s">
        <v>414</v>
      </c>
      <c r="N151" t="s">
        <v>3</v>
      </c>
      <c r="O151" t="s">
        <v>357</v>
      </c>
      <c r="P151" t="s">
        <v>679</v>
      </c>
      <c r="Q151" t="s">
        <v>502</v>
      </c>
      <c r="R151" t="s">
        <v>40</v>
      </c>
      <c r="S151" t="s">
        <v>202</v>
      </c>
      <c r="T151" t="s">
        <v>917</v>
      </c>
      <c r="U151" s="3">
        <v>8334</v>
      </c>
      <c r="V151" s="3">
        <v>0</v>
      </c>
      <c r="W151" s="3">
        <v>8334</v>
      </c>
      <c r="X151"/>
    </row>
    <row r="152" spans="1:24" x14ac:dyDescent="0.25">
      <c r="A152" t="s">
        <v>23</v>
      </c>
      <c r="B152" t="s">
        <v>24</v>
      </c>
      <c r="C152" t="s">
        <v>673</v>
      </c>
      <c r="D152" t="s">
        <v>918</v>
      </c>
      <c r="E152" t="s">
        <v>919</v>
      </c>
      <c r="F152" s="1" t="s">
        <v>920</v>
      </c>
      <c r="G152" t="s">
        <v>113</v>
      </c>
      <c r="H152" t="s">
        <v>30</v>
      </c>
      <c r="I152" t="s">
        <v>31</v>
      </c>
      <c r="J152" t="s">
        <v>139</v>
      </c>
      <c r="K152" s="2" t="s">
        <v>412</v>
      </c>
      <c r="L152" t="s">
        <v>413</v>
      </c>
      <c r="M152" t="s">
        <v>414</v>
      </c>
      <c r="N152" t="s">
        <v>3</v>
      </c>
      <c r="O152" t="s">
        <v>81</v>
      </c>
      <c r="P152" t="s">
        <v>921</v>
      </c>
      <c r="Q152" t="s">
        <v>922</v>
      </c>
      <c r="R152" t="s">
        <v>40</v>
      </c>
      <c r="S152" t="s">
        <v>288</v>
      </c>
      <c r="T152" t="s">
        <v>923</v>
      </c>
      <c r="U152" s="3">
        <v>16666</v>
      </c>
      <c r="V152" s="3">
        <v>0</v>
      </c>
      <c r="W152" s="3">
        <v>16666</v>
      </c>
      <c r="X152"/>
    </row>
    <row r="153" spans="1:24" x14ac:dyDescent="0.25">
      <c r="A153" t="s">
        <v>242</v>
      </c>
      <c r="B153" t="s">
        <v>24</v>
      </c>
      <c r="C153" t="s">
        <v>143</v>
      </c>
      <c r="D153" t="s">
        <v>924</v>
      </c>
      <c r="E153" t="s">
        <v>925</v>
      </c>
      <c r="F153" s="1" t="s">
        <v>926</v>
      </c>
      <c r="G153" t="s">
        <v>80</v>
      </c>
      <c r="H153" t="s">
        <v>30</v>
      </c>
      <c r="I153" t="s">
        <v>31</v>
      </c>
      <c r="J153" t="s">
        <v>32</v>
      </c>
      <c r="K153" s="2" t="s">
        <v>853</v>
      </c>
      <c r="L153" t="s">
        <v>34</v>
      </c>
      <c r="M153" t="s">
        <v>854</v>
      </c>
      <c r="N153" t="s">
        <v>135</v>
      </c>
      <c r="O153" t="s">
        <v>262</v>
      </c>
      <c r="P153" t="s">
        <v>34</v>
      </c>
      <c r="Q153" t="s">
        <v>34</v>
      </c>
      <c r="R153" t="s">
        <v>34</v>
      </c>
      <c r="S153" t="s">
        <v>34</v>
      </c>
      <c r="T153" t="s">
        <v>34</v>
      </c>
      <c r="U153" s="3">
        <v>200000</v>
      </c>
      <c r="V153" s="3">
        <v>0</v>
      </c>
      <c r="W153" s="3">
        <v>200000</v>
      </c>
      <c r="X153"/>
    </row>
    <row r="154" spans="1:24" x14ac:dyDescent="0.25">
      <c r="A154" t="s">
        <v>23</v>
      </c>
      <c r="B154" t="s">
        <v>24</v>
      </c>
      <c r="C154" t="s">
        <v>673</v>
      </c>
      <c r="D154" t="s">
        <v>927</v>
      </c>
      <c r="E154" t="s">
        <v>928</v>
      </c>
      <c r="F154" s="1" t="s">
        <v>929</v>
      </c>
      <c r="G154" t="s">
        <v>113</v>
      </c>
      <c r="H154" t="s">
        <v>30</v>
      </c>
      <c r="I154" t="s">
        <v>31</v>
      </c>
      <c r="J154" t="s">
        <v>32</v>
      </c>
      <c r="K154" s="2" t="s">
        <v>930</v>
      </c>
      <c r="L154" t="s">
        <v>931</v>
      </c>
      <c r="M154" t="s">
        <v>932</v>
      </c>
      <c r="N154" t="s">
        <v>36</v>
      </c>
      <c r="O154" t="s">
        <v>177</v>
      </c>
      <c r="P154" t="s">
        <v>933</v>
      </c>
      <c r="Q154" t="s">
        <v>934</v>
      </c>
      <c r="R154" t="s">
        <v>40</v>
      </c>
      <c r="S154" t="s">
        <v>99</v>
      </c>
      <c r="T154" t="s">
        <v>935</v>
      </c>
      <c r="U154" s="3">
        <v>131045</v>
      </c>
      <c r="V154" s="3">
        <v>0</v>
      </c>
      <c r="W154" s="3">
        <v>131045</v>
      </c>
      <c r="X154"/>
    </row>
    <row r="155" spans="1:24" x14ac:dyDescent="0.25">
      <c r="A155" t="s">
        <v>242</v>
      </c>
      <c r="B155" t="s">
        <v>24</v>
      </c>
      <c r="C155" t="s">
        <v>673</v>
      </c>
      <c r="D155" t="s">
        <v>936</v>
      </c>
      <c r="E155" t="s">
        <v>937</v>
      </c>
      <c r="F155" s="1" t="s">
        <v>938</v>
      </c>
      <c r="G155" t="s">
        <v>113</v>
      </c>
      <c r="H155" t="s">
        <v>30</v>
      </c>
      <c r="I155" t="s">
        <v>31</v>
      </c>
      <c r="J155" t="s">
        <v>32</v>
      </c>
      <c r="K155" s="2" t="s">
        <v>939</v>
      </c>
      <c r="L155" t="s">
        <v>115</v>
      </c>
      <c r="M155" t="s">
        <v>940</v>
      </c>
      <c r="N155" t="s">
        <v>135</v>
      </c>
      <c r="O155" t="s">
        <v>741</v>
      </c>
      <c r="P155" t="s">
        <v>34</v>
      </c>
      <c r="Q155" t="s">
        <v>34</v>
      </c>
      <c r="R155" t="s">
        <v>34</v>
      </c>
      <c r="S155" t="s">
        <v>34</v>
      </c>
      <c r="T155" t="s">
        <v>34</v>
      </c>
      <c r="U155" s="3">
        <v>125000</v>
      </c>
      <c r="V155" s="3">
        <v>33750</v>
      </c>
      <c r="W155" s="3">
        <v>158750</v>
      </c>
      <c r="X155"/>
    </row>
    <row r="156" spans="1:24" x14ac:dyDescent="0.25">
      <c r="A156" t="s">
        <v>242</v>
      </c>
      <c r="B156" t="s">
        <v>24</v>
      </c>
      <c r="C156" t="s">
        <v>673</v>
      </c>
      <c r="D156" t="s">
        <v>941</v>
      </c>
      <c r="E156" t="s">
        <v>942</v>
      </c>
      <c r="F156" s="1" t="s">
        <v>943</v>
      </c>
      <c r="G156" t="s">
        <v>113</v>
      </c>
      <c r="H156" t="s">
        <v>30</v>
      </c>
      <c r="I156" t="s">
        <v>31</v>
      </c>
      <c r="J156" t="s">
        <v>32</v>
      </c>
      <c r="K156" s="2" t="s">
        <v>939</v>
      </c>
      <c r="L156" t="s">
        <v>115</v>
      </c>
      <c r="M156" t="s">
        <v>940</v>
      </c>
      <c r="N156" t="s">
        <v>135</v>
      </c>
      <c r="O156" t="s">
        <v>741</v>
      </c>
      <c r="P156" t="s">
        <v>34</v>
      </c>
      <c r="Q156" t="s">
        <v>34</v>
      </c>
      <c r="R156" t="s">
        <v>34</v>
      </c>
      <c r="S156" t="s">
        <v>34</v>
      </c>
      <c r="T156" t="s">
        <v>34</v>
      </c>
      <c r="U156" s="3">
        <v>125000</v>
      </c>
      <c r="V156" s="3">
        <v>33750</v>
      </c>
      <c r="W156" s="3">
        <v>158750</v>
      </c>
      <c r="X156"/>
    </row>
    <row r="157" spans="1:24" x14ac:dyDescent="0.25">
      <c r="A157" t="s">
        <v>242</v>
      </c>
      <c r="B157" t="s">
        <v>24</v>
      </c>
      <c r="C157" t="s">
        <v>673</v>
      </c>
      <c r="D157" t="s">
        <v>944</v>
      </c>
      <c r="E157" t="s">
        <v>945</v>
      </c>
      <c r="F157" s="1" t="s">
        <v>946</v>
      </c>
      <c r="G157" t="s">
        <v>305</v>
      </c>
      <c r="H157" t="s">
        <v>30</v>
      </c>
      <c r="I157" t="s">
        <v>31</v>
      </c>
      <c r="J157" t="s">
        <v>32</v>
      </c>
      <c r="K157" s="2" t="s">
        <v>939</v>
      </c>
      <c r="L157" t="s">
        <v>115</v>
      </c>
      <c r="M157" t="s">
        <v>940</v>
      </c>
      <c r="N157" t="s">
        <v>135</v>
      </c>
      <c r="O157" t="s">
        <v>741</v>
      </c>
      <c r="P157" t="s">
        <v>34</v>
      </c>
      <c r="Q157" t="s">
        <v>34</v>
      </c>
      <c r="R157" t="s">
        <v>34</v>
      </c>
      <c r="S157" t="s">
        <v>34</v>
      </c>
      <c r="T157" t="s">
        <v>34</v>
      </c>
      <c r="U157" s="3">
        <v>249900</v>
      </c>
      <c r="V157" s="3">
        <v>67473</v>
      </c>
      <c r="W157" s="3">
        <v>317373</v>
      </c>
      <c r="X157"/>
    </row>
    <row r="158" spans="1:24" x14ac:dyDescent="0.25">
      <c r="A158" t="s">
        <v>242</v>
      </c>
      <c r="B158" t="s">
        <v>24</v>
      </c>
      <c r="C158" t="s">
        <v>947</v>
      </c>
      <c r="D158" t="s">
        <v>948</v>
      </c>
      <c r="E158" t="s">
        <v>949</v>
      </c>
      <c r="F158" s="1" t="s">
        <v>950</v>
      </c>
      <c r="G158" t="s">
        <v>305</v>
      </c>
      <c r="H158" t="s">
        <v>30</v>
      </c>
      <c r="I158" t="s">
        <v>31</v>
      </c>
      <c r="J158" t="s">
        <v>139</v>
      </c>
      <c r="K158" s="2" t="s">
        <v>388</v>
      </c>
      <c r="L158" t="s">
        <v>267</v>
      </c>
      <c r="M158" t="s">
        <v>389</v>
      </c>
      <c r="N158" t="s">
        <v>36</v>
      </c>
      <c r="O158" t="s">
        <v>785</v>
      </c>
      <c r="P158" t="s">
        <v>951</v>
      </c>
      <c r="Q158" t="s">
        <v>952</v>
      </c>
      <c r="R158" t="s">
        <v>393</v>
      </c>
      <c r="S158" t="s">
        <v>394</v>
      </c>
      <c r="T158" t="s">
        <v>953</v>
      </c>
      <c r="U158" s="3">
        <v>20416</v>
      </c>
      <c r="V158" s="3">
        <v>0</v>
      </c>
      <c r="W158" s="3">
        <v>20416</v>
      </c>
      <c r="X158"/>
    </row>
    <row r="159" spans="1:24" x14ac:dyDescent="0.25">
      <c r="A159" t="s">
        <v>23</v>
      </c>
      <c r="B159" t="s">
        <v>24</v>
      </c>
      <c r="C159" t="s">
        <v>947</v>
      </c>
      <c r="D159" t="s">
        <v>954</v>
      </c>
      <c r="E159" t="s">
        <v>955</v>
      </c>
      <c r="F159" s="1" t="s">
        <v>956</v>
      </c>
      <c r="G159" t="s">
        <v>957</v>
      </c>
      <c r="H159" t="s">
        <v>958</v>
      </c>
      <c r="I159" t="s">
        <v>34</v>
      </c>
      <c r="J159" t="s">
        <v>139</v>
      </c>
      <c r="K159" s="2" t="s">
        <v>959</v>
      </c>
      <c r="L159" t="s">
        <v>413</v>
      </c>
      <c r="M159" t="s">
        <v>960</v>
      </c>
      <c r="N159" t="s">
        <v>3</v>
      </c>
      <c r="O159" t="s">
        <v>338</v>
      </c>
      <c r="P159" t="s">
        <v>961</v>
      </c>
      <c r="Q159" t="s">
        <v>34</v>
      </c>
      <c r="R159" t="s">
        <v>40</v>
      </c>
      <c r="S159" t="s">
        <v>288</v>
      </c>
      <c r="T159" t="s">
        <v>962</v>
      </c>
      <c r="U159" s="3">
        <v>1223</v>
      </c>
      <c r="V159" s="3">
        <v>0</v>
      </c>
      <c r="W159" s="3">
        <v>1223</v>
      </c>
      <c r="X159"/>
    </row>
    <row r="160" spans="1:24" x14ac:dyDescent="0.25">
      <c r="A160" t="s">
        <v>242</v>
      </c>
      <c r="B160" t="s">
        <v>24</v>
      </c>
      <c r="C160" t="s">
        <v>947</v>
      </c>
      <c r="D160" t="s">
        <v>963</v>
      </c>
      <c r="E160" t="s">
        <v>964</v>
      </c>
      <c r="F160" s="1" t="s">
        <v>965</v>
      </c>
      <c r="G160" t="s">
        <v>147</v>
      </c>
      <c r="H160" t="s">
        <v>30</v>
      </c>
      <c r="I160" t="s">
        <v>31</v>
      </c>
      <c r="J160" t="s">
        <v>139</v>
      </c>
      <c r="K160" s="2" t="s">
        <v>266</v>
      </c>
      <c r="L160" t="s">
        <v>267</v>
      </c>
      <c r="M160" t="s">
        <v>268</v>
      </c>
      <c r="N160" t="s">
        <v>36</v>
      </c>
      <c r="O160" t="s">
        <v>262</v>
      </c>
      <c r="P160" t="s">
        <v>966</v>
      </c>
      <c r="Q160" t="s">
        <v>967</v>
      </c>
      <c r="R160" t="s">
        <v>393</v>
      </c>
      <c r="S160" t="s">
        <v>394</v>
      </c>
      <c r="T160" t="s">
        <v>968</v>
      </c>
      <c r="U160" s="3">
        <v>68219</v>
      </c>
      <c r="V160" s="3">
        <v>0</v>
      </c>
      <c r="W160" s="3">
        <v>68219</v>
      </c>
      <c r="X160"/>
    </row>
    <row r="161" spans="1:24" x14ac:dyDescent="0.25">
      <c r="A161" t="s">
        <v>109</v>
      </c>
      <c r="B161" t="s">
        <v>24</v>
      </c>
      <c r="C161" t="s">
        <v>947</v>
      </c>
      <c r="D161" t="s">
        <v>969</v>
      </c>
      <c r="E161" t="s">
        <v>970</v>
      </c>
      <c r="F161" s="1" t="s">
        <v>971</v>
      </c>
      <c r="G161" t="s">
        <v>305</v>
      </c>
      <c r="H161" t="s">
        <v>30</v>
      </c>
      <c r="I161" t="s">
        <v>31</v>
      </c>
      <c r="J161" t="s">
        <v>139</v>
      </c>
      <c r="K161" s="2" t="s">
        <v>412</v>
      </c>
      <c r="L161" t="s">
        <v>413</v>
      </c>
      <c r="M161" t="s">
        <v>792</v>
      </c>
      <c r="N161" t="s">
        <v>3</v>
      </c>
      <c r="O161" t="s">
        <v>972</v>
      </c>
      <c r="P161" t="s">
        <v>973</v>
      </c>
      <c r="Q161" t="s">
        <v>974</v>
      </c>
      <c r="R161" t="s">
        <v>153</v>
      </c>
      <c r="S161" t="s">
        <v>972</v>
      </c>
      <c r="T161" t="s">
        <v>975</v>
      </c>
      <c r="U161" s="3">
        <v>25000</v>
      </c>
      <c r="V161" s="3">
        <v>0</v>
      </c>
      <c r="W161" s="3">
        <v>25000</v>
      </c>
      <c r="X161"/>
    </row>
    <row r="162" spans="1:24" x14ac:dyDescent="0.25">
      <c r="A162" t="s">
        <v>242</v>
      </c>
      <c r="B162" t="s">
        <v>24</v>
      </c>
      <c r="C162" t="s">
        <v>947</v>
      </c>
      <c r="D162" t="s">
        <v>976</v>
      </c>
      <c r="E162" t="s">
        <v>977</v>
      </c>
      <c r="F162" s="1" t="s">
        <v>978</v>
      </c>
      <c r="G162" t="s">
        <v>113</v>
      </c>
      <c r="H162" t="s">
        <v>30</v>
      </c>
      <c r="I162" t="s">
        <v>31</v>
      </c>
      <c r="J162" t="s">
        <v>139</v>
      </c>
      <c r="K162" s="2" t="s">
        <v>388</v>
      </c>
      <c r="L162" t="s">
        <v>267</v>
      </c>
      <c r="M162" t="s">
        <v>389</v>
      </c>
      <c r="N162" t="s">
        <v>36</v>
      </c>
      <c r="O162" t="s">
        <v>979</v>
      </c>
      <c r="P162" t="s">
        <v>980</v>
      </c>
      <c r="Q162" t="s">
        <v>981</v>
      </c>
      <c r="R162" t="s">
        <v>393</v>
      </c>
      <c r="S162" t="s">
        <v>394</v>
      </c>
      <c r="T162" t="s">
        <v>982</v>
      </c>
      <c r="U162" s="3">
        <v>38227</v>
      </c>
      <c r="V162" s="3">
        <v>0</v>
      </c>
      <c r="W162" s="3">
        <v>38227</v>
      </c>
      <c r="X162"/>
    </row>
    <row r="163" spans="1:24" x14ac:dyDescent="0.25">
      <c r="A163" t="s">
        <v>109</v>
      </c>
      <c r="B163" t="s">
        <v>24</v>
      </c>
      <c r="C163" t="s">
        <v>947</v>
      </c>
      <c r="D163" t="s">
        <v>983</v>
      </c>
      <c r="E163" t="s">
        <v>984</v>
      </c>
      <c r="F163" s="1" t="s">
        <v>985</v>
      </c>
      <c r="G163" t="s">
        <v>147</v>
      </c>
      <c r="H163" t="s">
        <v>30</v>
      </c>
      <c r="I163" t="s">
        <v>31</v>
      </c>
      <c r="J163" t="s">
        <v>139</v>
      </c>
      <c r="K163" s="2" t="s">
        <v>412</v>
      </c>
      <c r="L163" t="s">
        <v>413</v>
      </c>
      <c r="M163" t="s">
        <v>792</v>
      </c>
      <c r="N163" t="s">
        <v>3</v>
      </c>
      <c r="O163" t="s">
        <v>117</v>
      </c>
      <c r="P163" t="s">
        <v>986</v>
      </c>
      <c r="Q163" t="s">
        <v>987</v>
      </c>
      <c r="R163" t="s">
        <v>153</v>
      </c>
      <c r="S163" t="s">
        <v>117</v>
      </c>
      <c r="T163" t="s">
        <v>988</v>
      </c>
      <c r="U163" s="3">
        <v>25000</v>
      </c>
      <c r="V163" s="3">
        <v>0</v>
      </c>
      <c r="W163" s="3">
        <v>25000</v>
      </c>
      <c r="X163"/>
    </row>
    <row r="164" spans="1:24" x14ac:dyDescent="0.25">
      <c r="A164" t="s">
        <v>242</v>
      </c>
      <c r="B164" t="s">
        <v>24</v>
      </c>
      <c r="C164" t="s">
        <v>947</v>
      </c>
      <c r="D164" t="s">
        <v>989</v>
      </c>
      <c r="E164" t="s">
        <v>990</v>
      </c>
      <c r="F164" s="1" t="s">
        <v>991</v>
      </c>
      <c r="G164" t="s">
        <v>121</v>
      </c>
      <c r="H164" t="s">
        <v>30</v>
      </c>
      <c r="I164" t="s">
        <v>31</v>
      </c>
      <c r="J164" t="s">
        <v>139</v>
      </c>
      <c r="K164" s="2" t="s">
        <v>266</v>
      </c>
      <c r="L164" t="s">
        <v>267</v>
      </c>
      <c r="M164" t="s">
        <v>268</v>
      </c>
      <c r="N164" t="s">
        <v>36</v>
      </c>
      <c r="O164" t="s">
        <v>666</v>
      </c>
      <c r="P164" t="s">
        <v>992</v>
      </c>
      <c r="Q164" t="s">
        <v>34</v>
      </c>
      <c r="R164" t="s">
        <v>393</v>
      </c>
      <c r="S164" t="s">
        <v>556</v>
      </c>
      <c r="T164" t="s">
        <v>993</v>
      </c>
      <c r="U164" s="3">
        <v>78345</v>
      </c>
      <c r="V164" s="3">
        <v>0</v>
      </c>
      <c r="W164" s="3">
        <v>78345</v>
      </c>
      <c r="X164"/>
    </row>
    <row r="165" spans="1:24" x14ac:dyDescent="0.25">
      <c r="A165" t="s">
        <v>242</v>
      </c>
      <c r="B165" t="s">
        <v>24</v>
      </c>
      <c r="C165" t="s">
        <v>947</v>
      </c>
      <c r="D165" t="s">
        <v>994</v>
      </c>
      <c r="E165" t="s">
        <v>995</v>
      </c>
      <c r="F165" s="1" t="s">
        <v>996</v>
      </c>
      <c r="G165" t="s">
        <v>80</v>
      </c>
      <c r="H165" t="s">
        <v>30</v>
      </c>
      <c r="I165" t="s">
        <v>31</v>
      </c>
      <c r="J165" t="s">
        <v>139</v>
      </c>
      <c r="K165" s="2" t="s">
        <v>388</v>
      </c>
      <c r="L165" t="s">
        <v>267</v>
      </c>
      <c r="M165" t="s">
        <v>389</v>
      </c>
      <c r="N165" t="s">
        <v>36</v>
      </c>
      <c r="O165" t="s">
        <v>262</v>
      </c>
      <c r="P165" t="s">
        <v>178</v>
      </c>
      <c r="Q165" t="s">
        <v>997</v>
      </c>
      <c r="R165" t="s">
        <v>40</v>
      </c>
      <c r="S165" t="s">
        <v>99</v>
      </c>
      <c r="T165" t="s">
        <v>998</v>
      </c>
      <c r="U165" s="3">
        <v>38840</v>
      </c>
      <c r="V165" s="3">
        <v>0</v>
      </c>
      <c r="W165" s="3">
        <v>38840</v>
      </c>
      <c r="X165"/>
    </row>
    <row r="166" spans="1:24" x14ac:dyDescent="0.25">
      <c r="A166" t="s">
        <v>23</v>
      </c>
      <c r="B166" t="s">
        <v>24</v>
      </c>
      <c r="C166" t="s">
        <v>947</v>
      </c>
      <c r="D166" t="s">
        <v>999</v>
      </c>
      <c r="E166" t="s">
        <v>1000</v>
      </c>
      <c r="F166" s="1" t="s">
        <v>1001</v>
      </c>
      <c r="G166" t="s">
        <v>147</v>
      </c>
      <c r="H166" t="s">
        <v>30</v>
      </c>
      <c r="I166" t="s">
        <v>31</v>
      </c>
      <c r="J166" t="s">
        <v>139</v>
      </c>
      <c r="K166" s="2" t="s">
        <v>412</v>
      </c>
      <c r="L166" t="s">
        <v>413</v>
      </c>
      <c r="M166" t="s">
        <v>414</v>
      </c>
      <c r="N166" t="s">
        <v>3</v>
      </c>
      <c r="O166" t="s">
        <v>37</v>
      </c>
      <c r="P166" t="s">
        <v>1002</v>
      </c>
      <c r="Q166" t="s">
        <v>1003</v>
      </c>
      <c r="R166" t="s">
        <v>40</v>
      </c>
      <c r="S166" t="s">
        <v>99</v>
      </c>
      <c r="T166" t="s">
        <v>1004</v>
      </c>
      <c r="U166" s="3">
        <v>25000</v>
      </c>
      <c r="V166" s="3">
        <v>0</v>
      </c>
      <c r="W166" s="3">
        <v>25000</v>
      </c>
      <c r="X166"/>
    </row>
    <row r="167" spans="1:24" x14ac:dyDescent="0.25">
      <c r="A167" t="s">
        <v>242</v>
      </c>
      <c r="B167" t="s">
        <v>24</v>
      </c>
      <c r="C167" t="s">
        <v>947</v>
      </c>
      <c r="D167" t="s">
        <v>1005</v>
      </c>
      <c r="E167" t="s">
        <v>1006</v>
      </c>
      <c r="F167" s="1" t="s">
        <v>1007</v>
      </c>
      <c r="G167" t="s">
        <v>121</v>
      </c>
      <c r="H167" t="s">
        <v>30</v>
      </c>
      <c r="I167" t="s">
        <v>31</v>
      </c>
      <c r="J167" t="s">
        <v>139</v>
      </c>
      <c r="K167" s="2" t="s">
        <v>266</v>
      </c>
      <c r="L167" t="s">
        <v>267</v>
      </c>
      <c r="M167" t="s">
        <v>268</v>
      </c>
      <c r="N167" t="s">
        <v>36</v>
      </c>
      <c r="O167" t="s">
        <v>1008</v>
      </c>
      <c r="P167" t="s">
        <v>1009</v>
      </c>
      <c r="Q167" t="s">
        <v>1010</v>
      </c>
      <c r="R167" t="s">
        <v>393</v>
      </c>
      <c r="S167" t="s">
        <v>743</v>
      </c>
      <c r="T167" t="s">
        <v>1011</v>
      </c>
      <c r="U167" s="3">
        <v>88469</v>
      </c>
      <c r="V167" s="3">
        <v>0</v>
      </c>
      <c r="W167" s="3">
        <v>88469</v>
      </c>
      <c r="X167"/>
    </row>
    <row r="168" spans="1:24" x14ac:dyDescent="0.25">
      <c r="A168" t="s">
        <v>242</v>
      </c>
      <c r="B168" t="s">
        <v>24</v>
      </c>
      <c r="C168" t="s">
        <v>947</v>
      </c>
      <c r="D168" t="s">
        <v>1012</v>
      </c>
      <c r="E168" t="s">
        <v>1013</v>
      </c>
      <c r="F168" s="1" t="s">
        <v>1014</v>
      </c>
      <c r="G168" t="s">
        <v>1015</v>
      </c>
      <c r="H168" t="s">
        <v>30</v>
      </c>
      <c r="I168" t="s">
        <v>31</v>
      </c>
      <c r="J168" t="s">
        <v>139</v>
      </c>
      <c r="K168" s="2" t="s">
        <v>388</v>
      </c>
      <c r="L168" t="s">
        <v>267</v>
      </c>
      <c r="M168" t="s">
        <v>389</v>
      </c>
      <c r="N168" t="s">
        <v>36</v>
      </c>
      <c r="O168" t="s">
        <v>1016</v>
      </c>
      <c r="P168" t="s">
        <v>38</v>
      </c>
      <c r="Q168" t="s">
        <v>1017</v>
      </c>
      <c r="R168" t="s">
        <v>393</v>
      </c>
      <c r="S168" t="s">
        <v>556</v>
      </c>
      <c r="T168" t="s">
        <v>1018</v>
      </c>
      <c r="U168" s="3">
        <v>34627</v>
      </c>
      <c r="V168" s="3">
        <v>0</v>
      </c>
      <c r="W168" s="3">
        <v>34627</v>
      </c>
      <c r="X168"/>
    </row>
    <row r="169" spans="1:24" x14ac:dyDescent="0.25">
      <c r="A169" t="s">
        <v>242</v>
      </c>
      <c r="B169" t="s">
        <v>24</v>
      </c>
      <c r="C169" t="s">
        <v>947</v>
      </c>
      <c r="D169" t="s">
        <v>1019</v>
      </c>
      <c r="E169" t="s">
        <v>1020</v>
      </c>
      <c r="F169" s="1" t="s">
        <v>1021</v>
      </c>
      <c r="G169" t="s">
        <v>305</v>
      </c>
      <c r="H169" t="s">
        <v>30</v>
      </c>
      <c r="I169" t="s">
        <v>31</v>
      </c>
      <c r="J169" t="s">
        <v>139</v>
      </c>
      <c r="K169" s="2" t="s">
        <v>388</v>
      </c>
      <c r="L169" t="s">
        <v>267</v>
      </c>
      <c r="M169" t="s">
        <v>389</v>
      </c>
      <c r="N169" t="s">
        <v>36</v>
      </c>
      <c r="O169" t="s">
        <v>1016</v>
      </c>
      <c r="P169" t="s">
        <v>1022</v>
      </c>
      <c r="Q169" t="s">
        <v>1023</v>
      </c>
      <c r="R169" t="s">
        <v>393</v>
      </c>
      <c r="S169" t="s">
        <v>394</v>
      </c>
      <c r="T169" t="s">
        <v>1024</v>
      </c>
      <c r="U169" s="3">
        <v>30416</v>
      </c>
      <c r="V169" s="3">
        <v>0</v>
      </c>
      <c r="W169" s="3">
        <v>30416</v>
      </c>
      <c r="X169"/>
    </row>
    <row r="170" spans="1:24" x14ac:dyDescent="0.25">
      <c r="A170" t="s">
        <v>242</v>
      </c>
      <c r="B170" t="s">
        <v>24</v>
      </c>
      <c r="C170" t="s">
        <v>947</v>
      </c>
      <c r="D170" t="s">
        <v>1025</v>
      </c>
      <c r="E170" t="s">
        <v>1026</v>
      </c>
      <c r="F170" s="1" t="s">
        <v>1027</v>
      </c>
      <c r="G170" t="s">
        <v>80</v>
      </c>
      <c r="H170" t="s">
        <v>30</v>
      </c>
      <c r="I170" t="s">
        <v>31</v>
      </c>
      <c r="J170" t="s">
        <v>139</v>
      </c>
      <c r="K170" s="2" t="s">
        <v>266</v>
      </c>
      <c r="L170" t="s">
        <v>267</v>
      </c>
      <c r="M170" t="s">
        <v>268</v>
      </c>
      <c r="N170" t="s">
        <v>36</v>
      </c>
      <c r="O170" t="s">
        <v>1008</v>
      </c>
      <c r="P170" t="s">
        <v>961</v>
      </c>
      <c r="Q170" t="s">
        <v>1028</v>
      </c>
      <c r="R170" t="s">
        <v>393</v>
      </c>
      <c r="S170" t="s">
        <v>743</v>
      </c>
      <c r="T170" t="s">
        <v>1029</v>
      </c>
      <c r="U170" s="3">
        <v>75024</v>
      </c>
      <c r="V170" s="3">
        <v>0</v>
      </c>
      <c r="W170" s="3">
        <v>75024</v>
      </c>
      <c r="X170"/>
    </row>
    <row r="171" spans="1:24" x14ac:dyDescent="0.25">
      <c r="A171" t="s">
        <v>242</v>
      </c>
      <c r="B171" t="s">
        <v>24</v>
      </c>
      <c r="C171" t="s">
        <v>947</v>
      </c>
      <c r="D171" t="s">
        <v>1030</v>
      </c>
      <c r="E171" t="s">
        <v>1031</v>
      </c>
      <c r="F171" s="1" t="s">
        <v>1032</v>
      </c>
      <c r="G171" t="s">
        <v>80</v>
      </c>
      <c r="H171" t="s">
        <v>30</v>
      </c>
      <c r="I171" t="s">
        <v>31</v>
      </c>
      <c r="J171" t="s">
        <v>139</v>
      </c>
      <c r="K171" s="2" t="s">
        <v>388</v>
      </c>
      <c r="L171" t="s">
        <v>267</v>
      </c>
      <c r="M171" t="s">
        <v>389</v>
      </c>
      <c r="N171" t="s">
        <v>36</v>
      </c>
      <c r="O171" t="s">
        <v>979</v>
      </c>
      <c r="P171" t="s">
        <v>1033</v>
      </c>
      <c r="Q171" t="s">
        <v>1034</v>
      </c>
      <c r="R171" t="s">
        <v>393</v>
      </c>
      <c r="S171" t="s">
        <v>394</v>
      </c>
      <c r="T171" t="s">
        <v>1035</v>
      </c>
      <c r="U171" s="3">
        <v>38227</v>
      </c>
      <c r="V171" s="3">
        <v>0</v>
      </c>
      <c r="W171" s="3">
        <v>38227</v>
      </c>
      <c r="X171"/>
    </row>
    <row r="172" spans="1:24" x14ac:dyDescent="0.25">
      <c r="A172" t="s">
        <v>242</v>
      </c>
      <c r="B172" t="s">
        <v>24</v>
      </c>
      <c r="C172" t="s">
        <v>947</v>
      </c>
      <c r="D172" t="s">
        <v>1036</v>
      </c>
      <c r="E172" t="s">
        <v>1037</v>
      </c>
      <c r="F172" s="1" t="s">
        <v>1038</v>
      </c>
      <c r="G172" t="s">
        <v>1015</v>
      </c>
      <c r="H172" t="s">
        <v>30</v>
      </c>
      <c r="I172" t="s">
        <v>31</v>
      </c>
      <c r="J172" t="s">
        <v>139</v>
      </c>
      <c r="K172" s="2" t="s">
        <v>388</v>
      </c>
      <c r="L172" t="s">
        <v>267</v>
      </c>
      <c r="M172" t="s">
        <v>389</v>
      </c>
      <c r="N172" t="s">
        <v>36</v>
      </c>
      <c r="O172" t="s">
        <v>1016</v>
      </c>
      <c r="P172" t="s">
        <v>1039</v>
      </c>
      <c r="Q172" t="s">
        <v>1040</v>
      </c>
      <c r="R172" t="s">
        <v>393</v>
      </c>
      <c r="S172" t="s">
        <v>770</v>
      </c>
      <c r="T172" t="s">
        <v>1041</v>
      </c>
      <c r="U172" s="3">
        <v>39913</v>
      </c>
      <c r="V172" s="3">
        <v>0</v>
      </c>
      <c r="W172" s="3">
        <v>39913</v>
      </c>
      <c r="X172"/>
    </row>
    <row r="173" spans="1:24" x14ac:dyDescent="0.25">
      <c r="A173" t="s">
        <v>242</v>
      </c>
      <c r="B173" t="s">
        <v>24</v>
      </c>
      <c r="C173" t="s">
        <v>947</v>
      </c>
      <c r="D173" t="s">
        <v>1042</v>
      </c>
      <c r="E173" t="s">
        <v>1043</v>
      </c>
      <c r="F173" s="1" t="s">
        <v>1044</v>
      </c>
      <c r="G173" t="s">
        <v>305</v>
      </c>
      <c r="H173" t="s">
        <v>30</v>
      </c>
      <c r="I173" t="s">
        <v>31</v>
      </c>
      <c r="J173" t="s">
        <v>139</v>
      </c>
      <c r="K173" s="2" t="s">
        <v>266</v>
      </c>
      <c r="L173" t="s">
        <v>267</v>
      </c>
      <c r="M173" t="s">
        <v>268</v>
      </c>
      <c r="N173" t="s">
        <v>36</v>
      </c>
      <c r="O173" t="s">
        <v>741</v>
      </c>
      <c r="P173" t="s">
        <v>1045</v>
      </c>
      <c r="Q173" t="s">
        <v>1046</v>
      </c>
      <c r="R173" t="s">
        <v>393</v>
      </c>
      <c r="S173" t="s">
        <v>394</v>
      </c>
      <c r="T173" t="s">
        <v>1047</v>
      </c>
      <c r="U173" s="3">
        <v>70710</v>
      </c>
      <c r="V173" s="3">
        <v>0</v>
      </c>
      <c r="W173" s="3">
        <v>70710</v>
      </c>
      <c r="X173"/>
    </row>
    <row r="174" spans="1:24" x14ac:dyDescent="0.25">
      <c r="A174" t="s">
        <v>242</v>
      </c>
      <c r="B174" t="s">
        <v>24</v>
      </c>
      <c r="C174" t="s">
        <v>947</v>
      </c>
      <c r="D174" t="s">
        <v>1048</v>
      </c>
      <c r="E174" t="s">
        <v>1049</v>
      </c>
      <c r="F174" s="1" t="s">
        <v>1050</v>
      </c>
      <c r="G174" t="s">
        <v>80</v>
      </c>
      <c r="H174" t="s">
        <v>30</v>
      </c>
      <c r="I174" t="s">
        <v>31</v>
      </c>
      <c r="J174" t="s">
        <v>139</v>
      </c>
      <c r="K174" s="2" t="s">
        <v>266</v>
      </c>
      <c r="L174" t="s">
        <v>267</v>
      </c>
      <c r="M174" t="s">
        <v>268</v>
      </c>
      <c r="N174" t="s">
        <v>36</v>
      </c>
      <c r="O174" t="s">
        <v>822</v>
      </c>
      <c r="P174" t="s">
        <v>1051</v>
      </c>
      <c r="Q174" t="s">
        <v>992</v>
      </c>
      <c r="R174" t="s">
        <v>393</v>
      </c>
      <c r="S174" t="s">
        <v>394</v>
      </c>
      <c r="T174" t="s">
        <v>1052</v>
      </c>
      <c r="U174" s="3">
        <v>76684</v>
      </c>
      <c r="V174" s="3">
        <v>0</v>
      </c>
      <c r="W174" s="3">
        <v>76684</v>
      </c>
      <c r="X174"/>
    </row>
    <row r="175" spans="1:24" x14ac:dyDescent="0.25">
      <c r="A175" t="s">
        <v>23</v>
      </c>
      <c r="B175" t="s">
        <v>24</v>
      </c>
      <c r="C175" t="s">
        <v>947</v>
      </c>
      <c r="D175" t="s">
        <v>1053</v>
      </c>
      <c r="E175" t="s">
        <v>1054</v>
      </c>
      <c r="F175" s="1" t="s">
        <v>1055</v>
      </c>
      <c r="G175" t="s">
        <v>305</v>
      </c>
      <c r="H175" t="s">
        <v>30</v>
      </c>
      <c r="I175" t="s">
        <v>31</v>
      </c>
      <c r="J175" t="s">
        <v>139</v>
      </c>
      <c r="K175" s="2" t="s">
        <v>412</v>
      </c>
      <c r="L175" t="s">
        <v>413</v>
      </c>
      <c r="M175" t="s">
        <v>414</v>
      </c>
      <c r="N175" t="s">
        <v>3</v>
      </c>
      <c r="O175" t="s">
        <v>262</v>
      </c>
      <c r="P175" t="s">
        <v>1056</v>
      </c>
      <c r="Q175" t="s">
        <v>34</v>
      </c>
      <c r="R175" t="s">
        <v>153</v>
      </c>
      <c r="S175" t="s">
        <v>226</v>
      </c>
      <c r="T175" t="s">
        <v>1057</v>
      </c>
      <c r="U175" s="3">
        <v>8333</v>
      </c>
      <c r="V175" s="3">
        <v>0</v>
      </c>
      <c r="W175" s="3">
        <v>8333</v>
      </c>
      <c r="X175"/>
    </row>
    <row r="176" spans="1:24" x14ac:dyDescent="0.25">
      <c r="A176" t="s">
        <v>242</v>
      </c>
      <c r="B176" t="s">
        <v>24</v>
      </c>
      <c r="C176" t="s">
        <v>947</v>
      </c>
      <c r="D176" t="s">
        <v>1058</v>
      </c>
      <c r="E176" t="s">
        <v>1059</v>
      </c>
      <c r="F176" s="1" t="s">
        <v>1060</v>
      </c>
      <c r="G176" t="s">
        <v>1015</v>
      </c>
      <c r="H176" t="s">
        <v>30</v>
      </c>
      <c r="I176" t="s">
        <v>31</v>
      </c>
      <c r="J176" t="s">
        <v>139</v>
      </c>
      <c r="K176" s="2" t="s">
        <v>388</v>
      </c>
      <c r="L176" t="s">
        <v>267</v>
      </c>
      <c r="M176" t="s">
        <v>389</v>
      </c>
      <c r="N176" t="s">
        <v>36</v>
      </c>
      <c r="O176" t="s">
        <v>767</v>
      </c>
      <c r="P176" t="s">
        <v>392</v>
      </c>
      <c r="Q176" t="s">
        <v>1061</v>
      </c>
      <c r="R176" t="s">
        <v>393</v>
      </c>
      <c r="S176" t="s">
        <v>556</v>
      </c>
      <c r="T176" t="s">
        <v>1062</v>
      </c>
      <c r="U176" s="3">
        <v>39377</v>
      </c>
      <c r="V176" s="3">
        <v>0</v>
      </c>
      <c r="W176" s="3">
        <v>39377</v>
      </c>
      <c r="X176"/>
    </row>
    <row r="177" spans="1:24" x14ac:dyDescent="0.25">
      <c r="A177" t="s">
        <v>242</v>
      </c>
      <c r="B177" t="s">
        <v>24</v>
      </c>
      <c r="C177" t="s">
        <v>947</v>
      </c>
      <c r="D177" t="s">
        <v>1063</v>
      </c>
      <c r="E177" t="s">
        <v>1064</v>
      </c>
      <c r="F177" s="1" t="s">
        <v>1065</v>
      </c>
      <c r="G177" t="s">
        <v>305</v>
      </c>
      <c r="H177" t="s">
        <v>30</v>
      </c>
      <c r="I177" t="s">
        <v>31</v>
      </c>
      <c r="J177" t="s">
        <v>139</v>
      </c>
      <c r="K177" s="2" t="s">
        <v>388</v>
      </c>
      <c r="L177" t="s">
        <v>267</v>
      </c>
      <c r="M177" t="s">
        <v>389</v>
      </c>
      <c r="N177" t="s">
        <v>36</v>
      </c>
      <c r="O177" t="s">
        <v>785</v>
      </c>
      <c r="P177" t="s">
        <v>1066</v>
      </c>
      <c r="Q177" t="s">
        <v>1067</v>
      </c>
      <c r="R177" t="s">
        <v>393</v>
      </c>
      <c r="S177" t="s">
        <v>770</v>
      </c>
      <c r="T177" t="s">
        <v>1068</v>
      </c>
      <c r="U177" s="3">
        <v>33708</v>
      </c>
      <c r="V177" s="3">
        <v>0</v>
      </c>
      <c r="W177" s="3">
        <v>33708</v>
      </c>
      <c r="X177"/>
    </row>
    <row r="178" spans="1:24" x14ac:dyDescent="0.25">
      <c r="A178" t="s">
        <v>23</v>
      </c>
      <c r="B178" t="s">
        <v>24</v>
      </c>
      <c r="C178" t="s">
        <v>947</v>
      </c>
      <c r="D178" t="s">
        <v>1069</v>
      </c>
      <c r="E178" t="s">
        <v>1070</v>
      </c>
      <c r="F178" s="1" t="s">
        <v>1071</v>
      </c>
      <c r="G178" t="s">
        <v>80</v>
      </c>
      <c r="H178" t="s">
        <v>30</v>
      </c>
      <c r="I178" t="s">
        <v>31</v>
      </c>
      <c r="J178" t="s">
        <v>32</v>
      </c>
      <c r="K178" s="2" t="s">
        <v>1072</v>
      </c>
      <c r="L178" t="s">
        <v>1073</v>
      </c>
      <c r="M178" t="s">
        <v>1074</v>
      </c>
      <c r="N178" t="s">
        <v>36</v>
      </c>
      <c r="O178" t="s">
        <v>405</v>
      </c>
      <c r="P178" t="s">
        <v>712</v>
      </c>
      <c r="Q178" t="s">
        <v>848</v>
      </c>
      <c r="R178" t="s">
        <v>280</v>
      </c>
      <c r="S178" t="s">
        <v>564</v>
      </c>
      <c r="T178" t="s">
        <v>1075</v>
      </c>
      <c r="U178" s="3">
        <v>95754</v>
      </c>
      <c r="V178" s="3">
        <v>0</v>
      </c>
      <c r="W178" s="3">
        <v>95754</v>
      </c>
      <c r="X178"/>
    </row>
    <row r="179" spans="1:24" x14ac:dyDescent="0.25">
      <c r="A179" t="s">
        <v>242</v>
      </c>
      <c r="B179" t="s">
        <v>24</v>
      </c>
      <c r="C179" t="s">
        <v>947</v>
      </c>
      <c r="D179" t="s">
        <v>1076</v>
      </c>
      <c r="E179" t="s">
        <v>1077</v>
      </c>
      <c r="F179" s="1" t="s">
        <v>1078</v>
      </c>
      <c r="G179" t="s">
        <v>113</v>
      </c>
      <c r="H179" t="s">
        <v>30</v>
      </c>
      <c r="I179" t="s">
        <v>31</v>
      </c>
      <c r="J179" t="s">
        <v>139</v>
      </c>
      <c r="K179" s="2" t="s">
        <v>266</v>
      </c>
      <c r="L179" t="s">
        <v>267</v>
      </c>
      <c r="M179" t="s">
        <v>268</v>
      </c>
      <c r="N179" t="s">
        <v>36</v>
      </c>
      <c r="O179" t="s">
        <v>979</v>
      </c>
      <c r="P179" t="s">
        <v>1079</v>
      </c>
      <c r="Q179" t="s">
        <v>1080</v>
      </c>
      <c r="R179" t="s">
        <v>153</v>
      </c>
      <c r="S179" t="s">
        <v>187</v>
      </c>
      <c r="T179" t="s">
        <v>1081</v>
      </c>
      <c r="U179" s="3">
        <v>68219</v>
      </c>
      <c r="V179" s="3">
        <v>0</v>
      </c>
      <c r="W179" s="3">
        <v>68219</v>
      </c>
      <c r="X179"/>
    </row>
    <row r="180" spans="1:24" x14ac:dyDescent="0.25">
      <c r="A180" t="s">
        <v>242</v>
      </c>
      <c r="B180" t="s">
        <v>24</v>
      </c>
      <c r="C180" t="s">
        <v>947</v>
      </c>
      <c r="D180" t="s">
        <v>1082</v>
      </c>
      <c r="E180" t="s">
        <v>1083</v>
      </c>
      <c r="F180" s="1" t="s">
        <v>1084</v>
      </c>
      <c r="G180" t="s">
        <v>80</v>
      </c>
      <c r="H180" t="s">
        <v>30</v>
      </c>
      <c r="I180" t="s">
        <v>31</v>
      </c>
      <c r="J180" t="s">
        <v>139</v>
      </c>
      <c r="K180" s="2" t="s">
        <v>266</v>
      </c>
      <c r="L180" t="s">
        <v>267</v>
      </c>
      <c r="M180" t="s">
        <v>268</v>
      </c>
      <c r="N180" t="s">
        <v>36</v>
      </c>
      <c r="O180" t="s">
        <v>741</v>
      </c>
      <c r="P180" t="s">
        <v>1085</v>
      </c>
      <c r="Q180" t="s">
        <v>1086</v>
      </c>
      <c r="R180" t="s">
        <v>393</v>
      </c>
      <c r="S180" t="s">
        <v>770</v>
      </c>
      <c r="T180" t="s">
        <v>1087</v>
      </c>
      <c r="U180" s="3">
        <v>68219</v>
      </c>
      <c r="V180" s="3">
        <v>0</v>
      </c>
      <c r="W180" s="3">
        <v>68219</v>
      </c>
      <c r="X180"/>
    </row>
    <row r="181" spans="1:24" x14ac:dyDescent="0.25">
      <c r="A181" t="s">
        <v>242</v>
      </c>
      <c r="B181" t="s">
        <v>24</v>
      </c>
      <c r="C181" t="s">
        <v>947</v>
      </c>
      <c r="D181" t="s">
        <v>1088</v>
      </c>
      <c r="E181" t="s">
        <v>1089</v>
      </c>
      <c r="F181" s="1" t="s">
        <v>1090</v>
      </c>
      <c r="G181" t="s">
        <v>80</v>
      </c>
      <c r="H181" t="s">
        <v>30</v>
      </c>
      <c r="I181" t="s">
        <v>31</v>
      </c>
      <c r="J181" t="s">
        <v>139</v>
      </c>
      <c r="K181" s="2" t="s">
        <v>266</v>
      </c>
      <c r="L181" t="s">
        <v>267</v>
      </c>
      <c r="M181" t="s">
        <v>268</v>
      </c>
      <c r="N181" t="s">
        <v>36</v>
      </c>
      <c r="O181" t="s">
        <v>741</v>
      </c>
      <c r="P181" t="s">
        <v>38</v>
      </c>
      <c r="Q181" t="s">
        <v>34</v>
      </c>
      <c r="R181" t="s">
        <v>393</v>
      </c>
      <c r="S181" t="s">
        <v>556</v>
      </c>
      <c r="T181" t="s">
        <v>1091</v>
      </c>
      <c r="U181" s="3">
        <v>75024</v>
      </c>
      <c r="V181" s="3">
        <v>0</v>
      </c>
      <c r="W181" s="3">
        <v>75024</v>
      </c>
      <c r="X181"/>
    </row>
    <row r="182" spans="1:24" x14ac:dyDescent="0.25">
      <c r="A182" t="s">
        <v>242</v>
      </c>
      <c r="B182" t="s">
        <v>24</v>
      </c>
      <c r="C182" t="s">
        <v>947</v>
      </c>
      <c r="D182" t="s">
        <v>1092</v>
      </c>
      <c r="E182" t="s">
        <v>1093</v>
      </c>
      <c r="F182" s="1" t="s">
        <v>1094</v>
      </c>
      <c r="G182" t="s">
        <v>1095</v>
      </c>
      <c r="H182" t="s">
        <v>30</v>
      </c>
      <c r="I182" t="s">
        <v>31</v>
      </c>
      <c r="J182" t="s">
        <v>139</v>
      </c>
      <c r="K182" s="2" t="s">
        <v>388</v>
      </c>
      <c r="L182" t="s">
        <v>267</v>
      </c>
      <c r="M182" t="s">
        <v>389</v>
      </c>
      <c r="N182" t="s">
        <v>36</v>
      </c>
      <c r="O182" t="s">
        <v>741</v>
      </c>
      <c r="P182" t="s">
        <v>1096</v>
      </c>
      <c r="Q182" t="s">
        <v>1097</v>
      </c>
      <c r="R182" t="s">
        <v>393</v>
      </c>
      <c r="S182" t="s">
        <v>394</v>
      </c>
      <c r="T182" t="s">
        <v>1098</v>
      </c>
      <c r="U182" s="3">
        <v>36159</v>
      </c>
      <c r="V182" s="3">
        <v>0</v>
      </c>
      <c r="W182" s="3">
        <v>36159</v>
      </c>
      <c r="X182"/>
    </row>
    <row r="183" spans="1:24" x14ac:dyDescent="0.25">
      <c r="A183" t="s">
        <v>242</v>
      </c>
      <c r="B183" t="s">
        <v>24</v>
      </c>
      <c r="C183" t="s">
        <v>947</v>
      </c>
      <c r="D183" t="s">
        <v>1099</v>
      </c>
      <c r="E183" t="s">
        <v>1100</v>
      </c>
      <c r="F183" s="1" t="s">
        <v>1101</v>
      </c>
      <c r="G183" t="s">
        <v>80</v>
      </c>
      <c r="H183" t="s">
        <v>30</v>
      </c>
      <c r="I183" t="s">
        <v>31</v>
      </c>
      <c r="J183" t="s">
        <v>139</v>
      </c>
      <c r="K183" s="2" t="s">
        <v>266</v>
      </c>
      <c r="L183" t="s">
        <v>267</v>
      </c>
      <c r="M183" t="s">
        <v>268</v>
      </c>
      <c r="N183" t="s">
        <v>36</v>
      </c>
      <c r="O183" t="s">
        <v>1008</v>
      </c>
      <c r="P183" t="s">
        <v>92</v>
      </c>
      <c r="Q183" t="s">
        <v>1008</v>
      </c>
      <c r="R183" t="s">
        <v>393</v>
      </c>
      <c r="S183" t="s">
        <v>743</v>
      </c>
      <c r="T183" t="s">
        <v>1102</v>
      </c>
      <c r="U183" s="3">
        <v>52285</v>
      </c>
      <c r="V183" s="3">
        <v>0</v>
      </c>
      <c r="W183" s="3">
        <v>52285</v>
      </c>
      <c r="X183"/>
    </row>
    <row r="184" spans="1:24" x14ac:dyDescent="0.25">
      <c r="A184" t="s">
        <v>23</v>
      </c>
      <c r="B184" t="s">
        <v>24</v>
      </c>
      <c r="C184" t="s">
        <v>947</v>
      </c>
      <c r="D184" t="s">
        <v>1103</v>
      </c>
      <c r="E184" t="s">
        <v>1104</v>
      </c>
      <c r="F184" s="1" t="s">
        <v>1105</v>
      </c>
      <c r="G184" t="s">
        <v>80</v>
      </c>
      <c r="H184" t="s">
        <v>30</v>
      </c>
      <c r="I184" t="s">
        <v>31</v>
      </c>
      <c r="J184" t="s">
        <v>32</v>
      </c>
      <c r="K184" s="2" t="s">
        <v>1072</v>
      </c>
      <c r="L184" t="s">
        <v>1106</v>
      </c>
      <c r="M184" t="s">
        <v>1107</v>
      </c>
      <c r="N184" t="s">
        <v>36</v>
      </c>
      <c r="O184" t="s">
        <v>177</v>
      </c>
      <c r="P184" t="s">
        <v>997</v>
      </c>
      <c r="Q184" t="s">
        <v>415</v>
      </c>
      <c r="R184" t="s">
        <v>40</v>
      </c>
      <c r="S184" t="s">
        <v>99</v>
      </c>
      <c r="T184" t="s">
        <v>1108</v>
      </c>
      <c r="U184" s="3">
        <v>60000</v>
      </c>
      <c r="V184" s="3">
        <v>0</v>
      </c>
      <c r="W184" s="3">
        <v>60000</v>
      </c>
      <c r="X184"/>
    </row>
    <row r="185" spans="1:24" x14ac:dyDescent="0.25">
      <c r="A185" t="s">
        <v>242</v>
      </c>
      <c r="B185" t="s">
        <v>24</v>
      </c>
      <c r="C185" t="s">
        <v>947</v>
      </c>
      <c r="D185" t="s">
        <v>1109</v>
      </c>
      <c r="E185" t="s">
        <v>1110</v>
      </c>
      <c r="F185" s="1" t="s">
        <v>1111</v>
      </c>
      <c r="G185" t="s">
        <v>113</v>
      </c>
      <c r="H185" t="s">
        <v>30</v>
      </c>
      <c r="I185" t="s">
        <v>31</v>
      </c>
      <c r="J185" t="s">
        <v>139</v>
      </c>
      <c r="K185" s="2" t="s">
        <v>1112</v>
      </c>
      <c r="L185" t="s">
        <v>267</v>
      </c>
      <c r="M185" t="s">
        <v>1113</v>
      </c>
      <c r="N185" t="s">
        <v>36</v>
      </c>
      <c r="O185" t="s">
        <v>390</v>
      </c>
      <c r="P185" t="s">
        <v>1114</v>
      </c>
      <c r="Q185" t="s">
        <v>391</v>
      </c>
      <c r="R185" t="s">
        <v>393</v>
      </c>
      <c r="S185" t="s">
        <v>394</v>
      </c>
      <c r="T185" t="s">
        <v>1115</v>
      </c>
      <c r="U185" s="3">
        <v>30000</v>
      </c>
      <c r="V185" s="3">
        <v>0</v>
      </c>
      <c r="W185" s="3">
        <v>30000</v>
      </c>
      <c r="X185"/>
    </row>
    <row r="186" spans="1:24" x14ac:dyDescent="0.25">
      <c r="A186" t="s">
        <v>242</v>
      </c>
      <c r="B186" t="s">
        <v>24</v>
      </c>
      <c r="C186" t="s">
        <v>947</v>
      </c>
      <c r="D186" t="s">
        <v>1116</v>
      </c>
      <c r="E186" t="s">
        <v>1117</v>
      </c>
      <c r="F186" s="1" t="s">
        <v>1118</v>
      </c>
      <c r="G186" t="s">
        <v>305</v>
      </c>
      <c r="H186" t="s">
        <v>30</v>
      </c>
      <c r="I186" t="s">
        <v>31</v>
      </c>
      <c r="J186" t="s">
        <v>139</v>
      </c>
      <c r="K186" s="2" t="s">
        <v>266</v>
      </c>
      <c r="L186" t="s">
        <v>267</v>
      </c>
      <c r="M186" t="s">
        <v>268</v>
      </c>
      <c r="N186" t="s">
        <v>36</v>
      </c>
      <c r="O186" t="s">
        <v>979</v>
      </c>
      <c r="P186" t="s">
        <v>1079</v>
      </c>
      <c r="Q186" t="s">
        <v>1119</v>
      </c>
      <c r="R186" t="s">
        <v>393</v>
      </c>
      <c r="S186" t="s">
        <v>770</v>
      </c>
      <c r="T186" t="s">
        <v>1120</v>
      </c>
      <c r="U186" s="3">
        <v>62563</v>
      </c>
      <c r="V186" s="3">
        <v>0</v>
      </c>
      <c r="W186" s="3">
        <v>62563</v>
      </c>
      <c r="X186"/>
    </row>
    <row r="187" spans="1:24" x14ac:dyDescent="0.25">
      <c r="A187" t="s">
        <v>242</v>
      </c>
      <c r="B187" t="s">
        <v>24</v>
      </c>
      <c r="C187" t="s">
        <v>947</v>
      </c>
      <c r="D187" t="s">
        <v>1121</v>
      </c>
      <c r="E187" t="s">
        <v>1122</v>
      </c>
      <c r="F187" s="1" t="s">
        <v>1123</v>
      </c>
      <c r="G187" t="s">
        <v>80</v>
      </c>
      <c r="H187" t="s">
        <v>30</v>
      </c>
      <c r="I187" t="s">
        <v>31</v>
      </c>
      <c r="J187" t="s">
        <v>139</v>
      </c>
      <c r="K187" s="2" t="s">
        <v>266</v>
      </c>
      <c r="L187" t="s">
        <v>267</v>
      </c>
      <c r="M187" t="s">
        <v>268</v>
      </c>
      <c r="N187" t="s">
        <v>36</v>
      </c>
      <c r="O187" t="s">
        <v>1124</v>
      </c>
      <c r="P187" t="s">
        <v>1125</v>
      </c>
      <c r="Q187" t="s">
        <v>255</v>
      </c>
      <c r="R187" t="s">
        <v>393</v>
      </c>
      <c r="S187" t="s">
        <v>556</v>
      </c>
      <c r="T187" t="s">
        <v>1126</v>
      </c>
      <c r="U187" s="3">
        <v>79838</v>
      </c>
      <c r="V187" s="3">
        <v>0</v>
      </c>
      <c r="W187" s="3">
        <v>79838</v>
      </c>
      <c r="X187"/>
    </row>
    <row r="188" spans="1:24" x14ac:dyDescent="0.25">
      <c r="A188" t="s">
        <v>242</v>
      </c>
      <c r="B188" t="s">
        <v>24</v>
      </c>
      <c r="C188" t="s">
        <v>947</v>
      </c>
      <c r="D188" t="s">
        <v>1127</v>
      </c>
      <c r="E188" t="s">
        <v>1128</v>
      </c>
      <c r="F188" s="1" t="s">
        <v>1129</v>
      </c>
      <c r="G188" t="s">
        <v>305</v>
      </c>
      <c r="H188" t="s">
        <v>30</v>
      </c>
      <c r="I188" t="s">
        <v>31</v>
      </c>
      <c r="J188" t="s">
        <v>139</v>
      </c>
      <c r="K188" s="2" t="s">
        <v>266</v>
      </c>
      <c r="L188" t="s">
        <v>267</v>
      </c>
      <c r="M188" t="s">
        <v>268</v>
      </c>
      <c r="N188" t="s">
        <v>36</v>
      </c>
      <c r="O188" t="s">
        <v>1130</v>
      </c>
      <c r="P188" t="s">
        <v>1131</v>
      </c>
      <c r="Q188" t="s">
        <v>1132</v>
      </c>
      <c r="R188" t="s">
        <v>393</v>
      </c>
      <c r="S188" t="s">
        <v>770</v>
      </c>
      <c r="T188" t="s">
        <v>1133</v>
      </c>
      <c r="U188" s="3">
        <v>70710</v>
      </c>
      <c r="V188" s="3">
        <v>0</v>
      </c>
      <c r="W188" s="3">
        <v>70710</v>
      </c>
      <c r="X188"/>
    </row>
    <row r="189" spans="1:24" x14ac:dyDescent="0.25">
      <c r="A189" t="s">
        <v>242</v>
      </c>
      <c r="B189" t="s">
        <v>24</v>
      </c>
      <c r="C189" t="s">
        <v>947</v>
      </c>
      <c r="D189" t="s">
        <v>1134</v>
      </c>
      <c r="E189" t="s">
        <v>1135</v>
      </c>
      <c r="F189" s="1" t="s">
        <v>1136</v>
      </c>
      <c r="G189" t="s">
        <v>80</v>
      </c>
      <c r="H189" t="s">
        <v>30</v>
      </c>
      <c r="I189" t="s">
        <v>31</v>
      </c>
      <c r="J189" t="s">
        <v>139</v>
      </c>
      <c r="K189" s="2" t="s">
        <v>266</v>
      </c>
      <c r="L189" t="s">
        <v>267</v>
      </c>
      <c r="M189" t="s">
        <v>268</v>
      </c>
      <c r="N189" t="s">
        <v>36</v>
      </c>
      <c r="O189" t="s">
        <v>1124</v>
      </c>
      <c r="P189" t="s">
        <v>625</v>
      </c>
      <c r="Q189" t="s">
        <v>56</v>
      </c>
      <c r="R189" t="s">
        <v>393</v>
      </c>
      <c r="S189" t="s">
        <v>556</v>
      </c>
      <c r="T189" t="s">
        <v>1137</v>
      </c>
      <c r="U189" s="3">
        <v>60252</v>
      </c>
      <c r="V189" s="3">
        <v>0</v>
      </c>
      <c r="W189" s="3">
        <v>60252</v>
      </c>
      <c r="X189"/>
    </row>
    <row r="190" spans="1:24" x14ac:dyDescent="0.25">
      <c r="A190" t="s">
        <v>242</v>
      </c>
      <c r="B190" t="s">
        <v>24</v>
      </c>
      <c r="C190" t="s">
        <v>947</v>
      </c>
      <c r="D190" t="s">
        <v>1138</v>
      </c>
      <c r="E190" t="s">
        <v>1139</v>
      </c>
      <c r="F190" s="1" t="s">
        <v>1140</v>
      </c>
      <c r="G190" t="s">
        <v>121</v>
      </c>
      <c r="H190" t="s">
        <v>30</v>
      </c>
      <c r="I190" t="s">
        <v>31</v>
      </c>
      <c r="J190" t="s">
        <v>139</v>
      </c>
      <c r="K190" s="2" t="s">
        <v>388</v>
      </c>
      <c r="L190" t="s">
        <v>267</v>
      </c>
      <c r="M190" t="s">
        <v>389</v>
      </c>
      <c r="N190" t="s">
        <v>36</v>
      </c>
      <c r="O190" t="s">
        <v>1130</v>
      </c>
      <c r="P190" t="s">
        <v>1141</v>
      </c>
      <c r="Q190" t="s">
        <v>843</v>
      </c>
      <c r="R190" t="s">
        <v>393</v>
      </c>
      <c r="S190" t="s">
        <v>770</v>
      </c>
      <c r="T190" t="s">
        <v>1142</v>
      </c>
      <c r="U190" s="3">
        <v>35393</v>
      </c>
      <c r="V190" s="3">
        <v>0</v>
      </c>
      <c r="W190" s="3">
        <v>35393</v>
      </c>
      <c r="X190"/>
    </row>
    <row r="191" spans="1:24" x14ac:dyDescent="0.25">
      <c r="A191" t="s">
        <v>242</v>
      </c>
      <c r="B191" t="s">
        <v>24</v>
      </c>
      <c r="C191" t="s">
        <v>947</v>
      </c>
      <c r="D191" t="s">
        <v>1143</v>
      </c>
      <c r="E191" t="s">
        <v>1144</v>
      </c>
      <c r="F191" s="1" t="s">
        <v>1145</v>
      </c>
      <c r="G191" t="s">
        <v>1146</v>
      </c>
      <c r="H191" t="s">
        <v>30</v>
      </c>
      <c r="I191" t="s">
        <v>31</v>
      </c>
      <c r="J191" t="s">
        <v>139</v>
      </c>
      <c r="K191" s="2" t="s">
        <v>388</v>
      </c>
      <c r="L191" t="s">
        <v>267</v>
      </c>
      <c r="M191" t="s">
        <v>389</v>
      </c>
      <c r="N191" t="s">
        <v>36</v>
      </c>
      <c r="O191" t="s">
        <v>1124</v>
      </c>
      <c r="P191" t="s">
        <v>1040</v>
      </c>
      <c r="Q191" t="s">
        <v>1147</v>
      </c>
      <c r="R191" t="s">
        <v>393</v>
      </c>
      <c r="S191" t="s">
        <v>394</v>
      </c>
      <c r="T191" t="s">
        <v>1148</v>
      </c>
      <c r="U191" s="3">
        <v>37538</v>
      </c>
      <c r="V191" s="3">
        <v>0</v>
      </c>
      <c r="W191" s="3">
        <v>37538</v>
      </c>
      <c r="X191"/>
    </row>
    <row r="192" spans="1:24" x14ac:dyDescent="0.25">
      <c r="A192" t="s">
        <v>242</v>
      </c>
      <c r="B192" t="s">
        <v>24</v>
      </c>
      <c r="C192" t="s">
        <v>947</v>
      </c>
      <c r="D192" t="s">
        <v>1149</v>
      </c>
      <c r="E192" t="s">
        <v>1150</v>
      </c>
      <c r="F192" s="1" t="s">
        <v>1151</v>
      </c>
      <c r="G192" t="s">
        <v>113</v>
      </c>
      <c r="H192" t="s">
        <v>30</v>
      </c>
      <c r="I192" t="s">
        <v>31</v>
      </c>
      <c r="J192" t="s">
        <v>139</v>
      </c>
      <c r="K192" s="2" t="s">
        <v>266</v>
      </c>
      <c r="L192" t="s">
        <v>267</v>
      </c>
      <c r="M192" t="s">
        <v>268</v>
      </c>
      <c r="N192" t="s">
        <v>36</v>
      </c>
      <c r="O192" t="s">
        <v>1008</v>
      </c>
      <c r="P192" t="s">
        <v>270</v>
      </c>
      <c r="Q192" t="s">
        <v>1028</v>
      </c>
      <c r="R192" t="s">
        <v>40</v>
      </c>
      <c r="S192" t="s">
        <v>41</v>
      </c>
      <c r="T192" t="s">
        <v>1152</v>
      </c>
      <c r="U192" s="3">
        <v>42658</v>
      </c>
      <c r="V192" s="3">
        <v>0</v>
      </c>
      <c r="W192" s="3">
        <v>42658</v>
      </c>
      <c r="X192"/>
    </row>
    <row r="193" spans="1:24" x14ac:dyDescent="0.25">
      <c r="A193" t="s">
        <v>242</v>
      </c>
      <c r="B193" t="s">
        <v>24</v>
      </c>
      <c r="C193" t="s">
        <v>947</v>
      </c>
      <c r="D193" t="s">
        <v>1153</v>
      </c>
      <c r="E193" t="s">
        <v>1154</v>
      </c>
      <c r="F193" s="1" t="s">
        <v>1155</v>
      </c>
      <c r="G193" t="s">
        <v>113</v>
      </c>
      <c r="H193" t="s">
        <v>30</v>
      </c>
      <c r="I193" t="s">
        <v>31</v>
      </c>
      <c r="J193" t="s">
        <v>139</v>
      </c>
      <c r="K193" s="2" t="s">
        <v>266</v>
      </c>
      <c r="L193" t="s">
        <v>267</v>
      </c>
      <c r="M193" t="s">
        <v>268</v>
      </c>
      <c r="N193" t="s">
        <v>36</v>
      </c>
      <c r="O193" t="s">
        <v>741</v>
      </c>
      <c r="P193" t="s">
        <v>1156</v>
      </c>
      <c r="Q193" t="s">
        <v>1157</v>
      </c>
      <c r="R193" t="s">
        <v>393</v>
      </c>
      <c r="S193" t="s">
        <v>770</v>
      </c>
      <c r="T193" t="s">
        <v>1158</v>
      </c>
      <c r="U193" s="3">
        <v>41413</v>
      </c>
      <c r="V193" s="3">
        <v>0</v>
      </c>
      <c r="W193" s="3">
        <v>41413</v>
      </c>
      <c r="X193"/>
    </row>
    <row r="194" spans="1:24" x14ac:dyDescent="0.25">
      <c r="A194" t="s">
        <v>242</v>
      </c>
      <c r="B194" t="s">
        <v>24</v>
      </c>
      <c r="C194" t="s">
        <v>947</v>
      </c>
      <c r="D194" t="s">
        <v>1159</v>
      </c>
      <c r="E194" t="s">
        <v>1160</v>
      </c>
      <c r="F194" s="1" t="s">
        <v>1161</v>
      </c>
      <c r="G194" t="s">
        <v>1146</v>
      </c>
      <c r="H194" t="s">
        <v>30</v>
      </c>
      <c r="I194" t="s">
        <v>31</v>
      </c>
      <c r="J194" t="s">
        <v>139</v>
      </c>
      <c r="K194" s="2" t="s">
        <v>388</v>
      </c>
      <c r="L194" t="s">
        <v>267</v>
      </c>
      <c r="M194" t="s">
        <v>389</v>
      </c>
      <c r="N194" t="s">
        <v>36</v>
      </c>
      <c r="O194" t="s">
        <v>1016</v>
      </c>
      <c r="P194" t="s">
        <v>1162</v>
      </c>
      <c r="Q194" t="s">
        <v>255</v>
      </c>
      <c r="R194" t="s">
        <v>393</v>
      </c>
      <c r="S194" t="s">
        <v>556</v>
      </c>
      <c r="T194" t="s">
        <v>1163</v>
      </c>
      <c r="U194" s="3">
        <v>20416</v>
      </c>
      <c r="V194" s="3">
        <v>0</v>
      </c>
      <c r="W194" s="3">
        <v>20416</v>
      </c>
      <c r="X194"/>
    </row>
    <row r="195" spans="1:24" x14ac:dyDescent="0.25">
      <c r="A195" t="s">
        <v>242</v>
      </c>
      <c r="B195" t="s">
        <v>24</v>
      </c>
      <c r="C195" t="s">
        <v>947</v>
      </c>
      <c r="D195" t="s">
        <v>1164</v>
      </c>
      <c r="E195" t="s">
        <v>1165</v>
      </c>
      <c r="F195" s="1" t="s">
        <v>1166</v>
      </c>
      <c r="G195" t="s">
        <v>305</v>
      </c>
      <c r="H195" t="s">
        <v>30</v>
      </c>
      <c r="I195" t="s">
        <v>31</v>
      </c>
      <c r="J195" t="s">
        <v>139</v>
      </c>
      <c r="K195" s="2" t="s">
        <v>266</v>
      </c>
      <c r="L195" t="s">
        <v>267</v>
      </c>
      <c r="M195" t="s">
        <v>268</v>
      </c>
      <c r="N195" t="s">
        <v>36</v>
      </c>
      <c r="O195" t="s">
        <v>822</v>
      </c>
      <c r="P195" t="s">
        <v>1167</v>
      </c>
      <c r="Q195" t="s">
        <v>1168</v>
      </c>
      <c r="R195" t="s">
        <v>393</v>
      </c>
      <c r="S195" t="s">
        <v>770</v>
      </c>
      <c r="T195" t="s">
        <v>1169</v>
      </c>
      <c r="U195" s="3">
        <v>70710</v>
      </c>
      <c r="V195" s="3">
        <v>0</v>
      </c>
      <c r="W195" s="3">
        <v>70710</v>
      </c>
      <c r="X195"/>
    </row>
    <row r="196" spans="1:24" x14ac:dyDescent="0.25">
      <c r="A196" t="s">
        <v>242</v>
      </c>
      <c r="B196" t="s">
        <v>24</v>
      </c>
      <c r="C196" t="s">
        <v>947</v>
      </c>
      <c r="D196" t="s">
        <v>1170</v>
      </c>
      <c r="E196" t="s">
        <v>1171</v>
      </c>
      <c r="F196" s="1" t="s">
        <v>1172</v>
      </c>
      <c r="G196" t="s">
        <v>121</v>
      </c>
      <c r="H196" t="s">
        <v>30</v>
      </c>
      <c r="I196" t="s">
        <v>31</v>
      </c>
      <c r="J196" t="s">
        <v>139</v>
      </c>
      <c r="K196" s="2" t="s">
        <v>266</v>
      </c>
      <c r="L196" t="s">
        <v>267</v>
      </c>
      <c r="M196" t="s">
        <v>268</v>
      </c>
      <c r="N196" t="s">
        <v>36</v>
      </c>
      <c r="O196" t="s">
        <v>666</v>
      </c>
      <c r="P196" t="s">
        <v>1008</v>
      </c>
      <c r="Q196" t="s">
        <v>1173</v>
      </c>
      <c r="R196" t="s">
        <v>393</v>
      </c>
      <c r="S196" t="s">
        <v>743</v>
      </c>
      <c r="T196" t="s">
        <v>1174</v>
      </c>
      <c r="U196" s="3">
        <v>87473</v>
      </c>
      <c r="V196" s="3">
        <v>0</v>
      </c>
      <c r="W196" s="3">
        <v>87473</v>
      </c>
      <c r="X196"/>
    </row>
    <row r="197" spans="1:24" x14ac:dyDescent="0.25">
      <c r="A197" t="s">
        <v>242</v>
      </c>
      <c r="B197" t="s">
        <v>24</v>
      </c>
      <c r="C197" t="s">
        <v>947</v>
      </c>
      <c r="D197" t="s">
        <v>1175</v>
      </c>
      <c r="E197" t="s">
        <v>1176</v>
      </c>
      <c r="F197" s="1" t="s">
        <v>1177</v>
      </c>
      <c r="G197" t="s">
        <v>305</v>
      </c>
      <c r="H197" t="s">
        <v>30</v>
      </c>
      <c r="I197" t="s">
        <v>31</v>
      </c>
      <c r="J197" t="s">
        <v>139</v>
      </c>
      <c r="K197" s="2" t="s">
        <v>388</v>
      </c>
      <c r="L197" t="s">
        <v>267</v>
      </c>
      <c r="M197" t="s">
        <v>389</v>
      </c>
      <c r="N197" t="s">
        <v>36</v>
      </c>
      <c r="O197" t="s">
        <v>1008</v>
      </c>
      <c r="P197" t="s">
        <v>1178</v>
      </c>
      <c r="Q197" t="s">
        <v>34</v>
      </c>
      <c r="R197" t="s">
        <v>393</v>
      </c>
      <c r="S197" t="s">
        <v>394</v>
      </c>
      <c r="T197" t="s">
        <v>1179</v>
      </c>
      <c r="U197" s="3">
        <v>38227</v>
      </c>
      <c r="V197" s="3">
        <v>0</v>
      </c>
      <c r="W197" s="3">
        <v>38227</v>
      </c>
      <c r="X197"/>
    </row>
    <row r="198" spans="1:24" x14ac:dyDescent="0.25">
      <c r="A198" t="s">
        <v>242</v>
      </c>
      <c r="B198" t="s">
        <v>24</v>
      </c>
      <c r="C198" t="s">
        <v>947</v>
      </c>
      <c r="D198" t="s">
        <v>1180</v>
      </c>
      <c r="E198" t="s">
        <v>1181</v>
      </c>
      <c r="F198" s="1" t="s">
        <v>1182</v>
      </c>
      <c r="G198" t="s">
        <v>147</v>
      </c>
      <c r="H198" t="s">
        <v>30</v>
      </c>
      <c r="I198" t="s">
        <v>31</v>
      </c>
      <c r="J198" t="s">
        <v>139</v>
      </c>
      <c r="K198" s="2" t="s">
        <v>412</v>
      </c>
      <c r="L198" t="s">
        <v>413</v>
      </c>
      <c r="M198" t="s">
        <v>900</v>
      </c>
      <c r="N198" t="s">
        <v>3</v>
      </c>
      <c r="O198" t="s">
        <v>979</v>
      </c>
      <c r="P198" t="s">
        <v>625</v>
      </c>
      <c r="Q198" t="s">
        <v>1183</v>
      </c>
      <c r="R198" t="s">
        <v>393</v>
      </c>
      <c r="S198" t="s">
        <v>394</v>
      </c>
      <c r="T198" t="s">
        <v>1184</v>
      </c>
      <c r="U198" s="3">
        <v>25000</v>
      </c>
      <c r="V198" s="3">
        <v>0</v>
      </c>
      <c r="W198" s="3">
        <v>25000</v>
      </c>
      <c r="X198"/>
    </row>
    <row r="199" spans="1:24" x14ac:dyDescent="0.25">
      <c r="A199" t="s">
        <v>242</v>
      </c>
      <c r="B199" t="s">
        <v>24</v>
      </c>
      <c r="C199" t="s">
        <v>947</v>
      </c>
      <c r="D199" t="s">
        <v>1185</v>
      </c>
      <c r="E199" t="s">
        <v>1186</v>
      </c>
      <c r="F199" s="1" t="s">
        <v>1187</v>
      </c>
      <c r="G199" t="s">
        <v>305</v>
      </c>
      <c r="H199" t="s">
        <v>30</v>
      </c>
      <c r="I199" t="s">
        <v>31</v>
      </c>
      <c r="J199" t="s">
        <v>139</v>
      </c>
      <c r="K199" s="2" t="s">
        <v>266</v>
      </c>
      <c r="L199" t="s">
        <v>267</v>
      </c>
      <c r="M199" t="s">
        <v>268</v>
      </c>
      <c r="N199" t="s">
        <v>36</v>
      </c>
      <c r="O199" t="s">
        <v>741</v>
      </c>
      <c r="P199" t="s">
        <v>38</v>
      </c>
      <c r="Q199" t="s">
        <v>1188</v>
      </c>
      <c r="R199" t="s">
        <v>393</v>
      </c>
      <c r="S199" t="s">
        <v>394</v>
      </c>
      <c r="T199" t="s">
        <v>1189</v>
      </c>
      <c r="U199" s="3">
        <v>62908</v>
      </c>
      <c r="V199" s="3">
        <v>0</v>
      </c>
      <c r="W199" s="3">
        <v>62908</v>
      </c>
      <c r="X199"/>
    </row>
    <row r="200" spans="1:24" x14ac:dyDescent="0.25">
      <c r="A200" t="s">
        <v>242</v>
      </c>
      <c r="B200" t="s">
        <v>24</v>
      </c>
      <c r="C200" t="s">
        <v>947</v>
      </c>
      <c r="D200" t="s">
        <v>1190</v>
      </c>
      <c r="E200" t="s">
        <v>1191</v>
      </c>
      <c r="F200" s="1" t="s">
        <v>1192</v>
      </c>
      <c r="G200" t="s">
        <v>619</v>
      </c>
      <c r="H200" t="s">
        <v>30</v>
      </c>
      <c r="I200" t="s">
        <v>31</v>
      </c>
      <c r="J200" t="s">
        <v>139</v>
      </c>
      <c r="K200" s="2" t="s">
        <v>266</v>
      </c>
      <c r="L200" t="s">
        <v>267</v>
      </c>
      <c r="M200" t="s">
        <v>268</v>
      </c>
      <c r="N200" t="s">
        <v>36</v>
      </c>
      <c r="O200" t="s">
        <v>1124</v>
      </c>
      <c r="P200" t="s">
        <v>1193</v>
      </c>
      <c r="Q200" t="s">
        <v>1194</v>
      </c>
      <c r="R200" t="s">
        <v>393</v>
      </c>
      <c r="S200" t="s">
        <v>394</v>
      </c>
      <c r="T200" t="s">
        <v>1195</v>
      </c>
      <c r="U200" s="3">
        <v>65564</v>
      </c>
      <c r="V200" s="3">
        <v>0</v>
      </c>
      <c r="W200" s="3">
        <v>65564</v>
      </c>
      <c r="X200"/>
    </row>
    <row r="201" spans="1:24" x14ac:dyDescent="0.25">
      <c r="A201" t="s">
        <v>109</v>
      </c>
      <c r="B201" t="s">
        <v>24</v>
      </c>
      <c r="C201" t="s">
        <v>947</v>
      </c>
      <c r="D201" t="s">
        <v>1196</v>
      </c>
      <c r="E201" t="s">
        <v>1197</v>
      </c>
      <c r="F201" s="1" t="s">
        <v>1198</v>
      </c>
      <c r="G201" t="s">
        <v>106</v>
      </c>
      <c r="H201" t="s">
        <v>30</v>
      </c>
      <c r="I201" t="s">
        <v>31</v>
      </c>
      <c r="J201" t="s">
        <v>139</v>
      </c>
      <c r="K201" s="2" t="s">
        <v>412</v>
      </c>
      <c r="L201" t="s">
        <v>413</v>
      </c>
      <c r="M201" t="s">
        <v>792</v>
      </c>
      <c r="N201" t="s">
        <v>3</v>
      </c>
      <c r="O201" t="s">
        <v>208</v>
      </c>
      <c r="P201" t="s">
        <v>1199</v>
      </c>
      <c r="Q201" t="s">
        <v>848</v>
      </c>
      <c r="R201" t="s">
        <v>153</v>
      </c>
      <c r="S201" t="s">
        <v>117</v>
      </c>
      <c r="T201" t="s">
        <v>1200</v>
      </c>
      <c r="U201" s="3">
        <v>8334</v>
      </c>
      <c r="V201" s="3">
        <v>0</v>
      </c>
      <c r="W201" s="3">
        <v>8334</v>
      </c>
      <c r="X201"/>
    </row>
    <row r="202" spans="1:24" x14ac:dyDescent="0.25">
      <c r="A202" t="s">
        <v>242</v>
      </c>
      <c r="B202" t="s">
        <v>24</v>
      </c>
      <c r="C202" t="s">
        <v>947</v>
      </c>
      <c r="D202" t="s">
        <v>1201</v>
      </c>
      <c r="E202" t="s">
        <v>1202</v>
      </c>
      <c r="F202" s="1" t="s">
        <v>1203</v>
      </c>
      <c r="G202" t="s">
        <v>305</v>
      </c>
      <c r="H202" t="s">
        <v>30</v>
      </c>
      <c r="I202" t="s">
        <v>31</v>
      </c>
      <c r="J202" t="s">
        <v>139</v>
      </c>
      <c r="K202" s="2" t="s">
        <v>1112</v>
      </c>
      <c r="L202" t="s">
        <v>267</v>
      </c>
      <c r="M202" t="s">
        <v>1113</v>
      </c>
      <c r="N202" t="s">
        <v>36</v>
      </c>
      <c r="O202" t="s">
        <v>767</v>
      </c>
      <c r="P202" t="s">
        <v>1204</v>
      </c>
      <c r="Q202" t="s">
        <v>1205</v>
      </c>
      <c r="R202" t="s">
        <v>393</v>
      </c>
      <c r="S202" t="s">
        <v>743</v>
      </c>
      <c r="T202" t="s">
        <v>1206</v>
      </c>
      <c r="U202" s="3">
        <v>30000</v>
      </c>
      <c r="V202" s="3">
        <v>0</v>
      </c>
      <c r="W202" s="3">
        <v>30000</v>
      </c>
      <c r="X202"/>
    </row>
    <row r="203" spans="1:24" x14ac:dyDescent="0.25">
      <c r="A203" t="s">
        <v>242</v>
      </c>
      <c r="B203" t="s">
        <v>24</v>
      </c>
      <c r="C203" t="s">
        <v>947</v>
      </c>
      <c r="D203" t="s">
        <v>1207</v>
      </c>
      <c r="E203" t="s">
        <v>1208</v>
      </c>
      <c r="F203" s="1" t="s">
        <v>1209</v>
      </c>
      <c r="G203" t="s">
        <v>121</v>
      </c>
      <c r="H203" t="s">
        <v>30</v>
      </c>
      <c r="I203" t="s">
        <v>31</v>
      </c>
      <c r="J203" t="s">
        <v>139</v>
      </c>
      <c r="K203" s="2" t="s">
        <v>266</v>
      </c>
      <c r="L203" t="s">
        <v>267</v>
      </c>
      <c r="M203" t="s">
        <v>268</v>
      </c>
      <c r="N203" t="s">
        <v>36</v>
      </c>
      <c r="O203" t="s">
        <v>1008</v>
      </c>
      <c r="P203" t="s">
        <v>1210</v>
      </c>
      <c r="Q203" t="s">
        <v>1211</v>
      </c>
      <c r="R203" t="s">
        <v>393</v>
      </c>
      <c r="S203" t="s">
        <v>743</v>
      </c>
      <c r="T203" t="s">
        <v>1212</v>
      </c>
      <c r="U203" s="3">
        <v>39173</v>
      </c>
      <c r="V203" s="3">
        <v>0</v>
      </c>
      <c r="W203" s="3">
        <v>39173</v>
      </c>
      <c r="X203"/>
    </row>
    <row r="204" spans="1:24" x14ac:dyDescent="0.25">
      <c r="A204" t="s">
        <v>242</v>
      </c>
      <c r="B204" t="s">
        <v>24</v>
      </c>
      <c r="C204" t="s">
        <v>947</v>
      </c>
      <c r="D204" t="s">
        <v>1213</v>
      </c>
      <c r="E204" t="s">
        <v>1214</v>
      </c>
      <c r="F204" s="1" t="s">
        <v>1215</v>
      </c>
      <c r="G204" t="s">
        <v>1216</v>
      </c>
      <c r="H204" t="s">
        <v>30</v>
      </c>
      <c r="I204" t="s">
        <v>31</v>
      </c>
      <c r="J204" t="s">
        <v>139</v>
      </c>
      <c r="K204" s="2" t="s">
        <v>388</v>
      </c>
      <c r="L204" t="s">
        <v>267</v>
      </c>
      <c r="M204" t="s">
        <v>389</v>
      </c>
      <c r="N204" t="s">
        <v>36</v>
      </c>
      <c r="O204" t="s">
        <v>390</v>
      </c>
      <c r="P204" t="s">
        <v>1217</v>
      </c>
      <c r="Q204" t="s">
        <v>34</v>
      </c>
      <c r="R204" t="s">
        <v>393</v>
      </c>
      <c r="S204" t="s">
        <v>394</v>
      </c>
      <c r="T204" t="s">
        <v>1218</v>
      </c>
      <c r="U204" s="3">
        <v>36159</v>
      </c>
      <c r="V204" s="3">
        <v>0</v>
      </c>
      <c r="W204" s="3">
        <v>36159</v>
      </c>
      <c r="X204"/>
    </row>
    <row r="205" spans="1:24" x14ac:dyDescent="0.25">
      <c r="A205" t="s">
        <v>242</v>
      </c>
      <c r="B205" t="s">
        <v>24</v>
      </c>
      <c r="C205" t="s">
        <v>947</v>
      </c>
      <c r="D205" t="s">
        <v>1219</v>
      </c>
      <c r="E205" t="s">
        <v>1220</v>
      </c>
      <c r="F205" s="1" t="s">
        <v>1221</v>
      </c>
      <c r="G205" t="s">
        <v>121</v>
      </c>
      <c r="H205" t="s">
        <v>30</v>
      </c>
      <c r="I205" t="s">
        <v>31</v>
      </c>
      <c r="J205" t="s">
        <v>139</v>
      </c>
      <c r="K205" s="2" t="s">
        <v>266</v>
      </c>
      <c r="L205" t="s">
        <v>267</v>
      </c>
      <c r="M205" t="s">
        <v>268</v>
      </c>
      <c r="N205" t="s">
        <v>36</v>
      </c>
      <c r="O205" t="s">
        <v>822</v>
      </c>
      <c r="P205" t="s">
        <v>1222</v>
      </c>
      <c r="Q205" t="s">
        <v>1156</v>
      </c>
      <c r="R205" t="s">
        <v>153</v>
      </c>
      <c r="S205" t="s">
        <v>187</v>
      </c>
      <c r="T205" t="s">
        <v>1223</v>
      </c>
      <c r="U205" s="3">
        <v>78345</v>
      </c>
      <c r="V205" s="3">
        <v>0</v>
      </c>
      <c r="W205" s="3">
        <v>78345</v>
      </c>
      <c r="X205"/>
    </row>
    <row r="206" spans="1:24" x14ac:dyDescent="0.25">
      <c r="A206" t="s">
        <v>242</v>
      </c>
      <c r="B206" t="s">
        <v>24</v>
      </c>
      <c r="C206" t="s">
        <v>947</v>
      </c>
      <c r="D206" t="s">
        <v>1224</v>
      </c>
      <c r="E206" t="s">
        <v>1225</v>
      </c>
      <c r="F206" s="1" t="s">
        <v>1226</v>
      </c>
      <c r="G206" t="s">
        <v>305</v>
      </c>
      <c r="H206" t="s">
        <v>30</v>
      </c>
      <c r="I206" t="s">
        <v>31</v>
      </c>
      <c r="J206" t="s">
        <v>139</v>
      </c>
      <c r="K206" s="2" t="s">
        <v>388</v>
      </c>
      <c r="L206" t="s">
        <v>267</v>
      </c>
      <c r="M206" t="s">
        <v>389</v>
      </c>
      <c r="N206" t="s">
        <v>36</v>
      </c>
      <c r="O206" t="s">
        <v>262</v>
      </c>
      <c r="P206" t="s">
        <v>620</v>
      </c>
      <c r="Q206" t="s">
        <v>34</v>
      </c>
      <c r="R206" t="s">
        <v>393</v>
      </c>
      <c r="S206" t="s">
        <v>743</v>
      </c>
      <c r="T206" t="s">
        <v>1227</v>
      </c>
      <c r="U206" s="3">
        <v>38227</v>
      </c>
      <c r="V206" s="3">
        <v>0</v>
      </c>
      <c r="W206" s="3">
        <v>38227</v>
      </c>
      <c r="X206"/>
    </row>
    <row r="207" spans="1:24" x14ac:dyDescent="0.25">
      <c r="A207" t="s">
        <v>23</v>
      </c>
      <c r="B207" t="s">
        <v>24</v>
      </c>
      <c r="C207" t="s">
        <v>947</v>
      </c>
      <c r="D207" t="s">
        <v>1228</v>
      </c>
      <c r="E207" t="s">
        <v>1229</v>
      </c>
      <c r="F207" s="1" t="s">
        <v>1230</v>
      </c>
      <c r="G207" t="s">
        <v>80</v>
      </c>
      <c r="H207" t="s">
        <v>30</v>
      </c>
      <c r="I207" t="s">
        <v>31</v>
      </c>
      <c r="J207" t="s">
        <v>139</v>
      </c>
      <c r="K207" s="2" t="s">
        <v>412</v>
      </c>
      <c r="L207" t="s">
        <v>413</v>
      </c>
      <c r="M207" t="s">
        <v>414</v>
      </c>
      <c r="N207" t="s">
        <v>3</v>
      </c>
      <c r="O207" t="s">
        <v>306</v>
      </c>
      <c r="P207" t="s">
        <v>694</v>
      </c>
      <c r="Q207" t="s">
        <v>1231</v>
      </c>
      <c r="R207" t="s">
        <v>393</v>
      </c>
      <c r="S207" t="s">
        <v>770</v>
      </c>
      <c r="T207" t="s">
        <v>1232</v>
      </c>
      <c r="U207" s="3">
        <v>16666</v>
      </c>
      <c r="V207" s="3">
        <v>0</v>
      </c>
      <c r="W207" s="3">
        <v>16666</v>
      </c>
      <c r="X207"/>
    </row>
    <row r="208" spans="1:24" x14ac:dyDescent="0.25">
      <c r="A208" t="s">
        <v>23</v>
      </c>
      <c r="B208" t="s">
        <v>24</v>
      </c>
      <c r="C208" t="s">
        <v>947</v>
      </c>
      <c r="D208" t="s">
        <v>1233</v>
      </c>
      <c r="E208" t="s">
        <v>1234</v>
      </c>
      <c r="F208" s="1" t="s">
        <v>1235</v>
      </c>
      <c r="G208" t="s">
        <v>147</v>
      </c>
      <c r="H208" t="s">
        <v>30</v>
      </c>
      <c r="I208" t="s">
        <v>31</v>
      </c>
      <c r="J208" t="s">
        <v>139</v>
      </c>
      <c r="K208" s="2" t="s">
        <v>412</v>
      </c>
      <c r="L208" t="s">
        <v>413</v>
      </c>
      <c r="M208" t="s">
        <v>414</v>
      </c>
      <c r="N208" t="s">
        <v>3</v>
      </c>
      <c r="O208" t="s">
        <v>262</v>
      </c>
      <c r="P208" t="s">
        <v>1096</v>
      </c>
      <c r="Q208" t="s">
        <v>1017</v>
      </c>
      <c r="R208" t="s">
        <v>393</v>
      </c>
      <c r="S208" t="s">
        <v>394</v>
      </c>
      <c r="T208" t="s">
        <v>1236</v>
      </c>
      <c r="U208" s="3">
        <v>25000</v>
      </c>
      <c r="V208" s="3">
        <v>0</v>
      </c>
      <c r="W208" s="3">
        <v>25000</v>
      </c>
      <c r="X208"/>
    </row>
    <row r="209" spans="1:24" x14ac:dyDescent="0.25">
      <c r="A209" t="s">
        <v>242</v>
      </c>
      <c r="B209" t="s">
        <v>24</v>
      </c>
      <c r="C209" t="s">
        <v>947</v>
      </c>
      <c r="D209" t="s">
        <v>1237</v>
      </c>
      <c r="E209" t="s">
        <v>1238</v>
      </c>
      <c r="F209" s="1" t="s">
        <v>1239</v>
      </c>
      <c r="G209" t="s">
        <v>1240</v>
      </c>
      <c r="H209" t="s">
        <v>30</v>
      </c>
      <c r="I209" t="s">
        <v>31</v>
      </c>
      <c r="J209" t="s">
        <v>139</v>
      </c>
      <c r="K209" s="2" t="s">
        <v>388</v>
      </c>
      <c r="L209" t="s">
        <v>267</v>
      </c>
      <c r="M209" t="s">
        <v>389</v>
      </c>
      <c r="N209" t="s">
        <v>36</v>
      </c>
      <c r="O209" t="s">
        <v>979</v>
      </c>
      <c r="P209" t="s">
        <v>1241</v>
      </c>
      <c r="Q209" t="s">
        <v>1067</v>
      </c>
      <c r="R209" t="s">
        <v>393</v>
      </c>
      <c r="S209" t="s">
        <v>394</v>
      </c>
      <c r="T209" t="s">
        <v>1242</v>
      </c>
      <c r="U209" s="3">
        <v>36159</v>
      </c>
      <c r="V209" s="3">
        <v>0</v>
      </c>
      <c r="W209" s="3">
        <v>36159</v>
      </c>
      <c r="X209"/>
    </row>
    <row r="210" spans="1:24" x14ac:dyDescent="0.25">
      <c r="A210" t="s">
        <v>242</v>
      </c>
      <c r="B210" t="s">
        <v>24</v>
      </c>
      <c r="C210" t="s">
        <v>947</v>
      </c>
      <c r="D210" t="s">
        <v>1243</v>
      </c>
      <c r="E210" t="s">
        <v>1244</v>
      </c>
      <c r="F210" s="1" t="s">
        <v>1245</v>
      </c>
      <c r="G210" t="s">
        <v>1095</v>
      </c>
      <c r="H210" t="s">
        <v>30</v>
      </c>
      <c r="I210" t="s">
        <v>31</v>
      </c>
      <c r="J210" t="s">
        <v>139</v>
      </c>
      <c r="K210" s="2" t="s">
        <v>388</v>
      </c>
      <c r="L210" t="s">
        <v>267</v>
      </c>
      <c r="M210" t="s">
        <v>389</v>
      </c>
      <c r="N210" t="s">
        <v>36</v>
      </c>
      <c r="O210" t="s">
        <v>390</v>
      </c>
      <c r="P210" t="s">
        <v>1097</v>
      </c>
      <c r="Q210" t="s">
        <v>1246</v>
      </c>
      <c r="R210" t="s">
        <v>393</v>
      </c>
      <c r="S210" t="s">
        <v>394</v>
      </c>
      <c r="T210" t="s">
        <v>1247</v>
      </c>
      <c r="U210" s="3">
        <v>35393</v>
      </c>
      <c r="V210" s="3">
        <v>0</v>
      </c>
      <c r="W210" s="3">
        <v>35393</v>
      </c>
      <c r="X210"/>
    </row>
    <row r="211" spans="1:24" x14ac:dyDescent="0.25">
      <c r="A211" t="s">
        <v>242</v>
      </c>
      <c r="B211" t="s">
        <v>24</v>
      </c>
      <c r="C211" t="s">
        <v>947</v>
      </c>
      <c r="D211" t="s">
        <v>1248</v>
      </c>
      <c r="E211" t="s">
        <v>1249</v>
      </c>
      <c r="F211" s="1" t="s">
        <v>1250</v>
      </c>
      <c r="G211" t="s">
        <v>147</v>
      </c>
      <c r="H211" t="s">
        <v>30</v>
      </c>
      <c r="I211" t="s">
        <v>31</v>
      </c>
      <c r="J211" t="s">
        <v>139</v>
      </c>
      <c r="K211" s="2" t="s">
        <v>412</v>
      </c>
      <c r="L211" t="s">
        <v>413</v>
      </c>
      <c r="M211" t="s">
        <v>900</v>
      </c>
      <c r="N211" t="s">
        <v>3</v>
      </c>
      <c r="O211" t="s">
        <v>666</v>
      </c>
      <c r="P211" t="s">
        <v>1251</v>
      </c>
      <c r="Q211" t="s">
        <v>1173</v>
      </c>
      <c r="R211" t="s">
        <v>393</v>
      </c>
      <c r="S211" t="s">
        <v>770</v>
      </c>
      <c r="T211" t="s">
        <v>1252</v>
      </c>
      <c r="U211" s="3">
        <v>8333</v>
      </c>
      <c r="V211" s="3">
        <v>0</v>
      </c>
      <c r="W211" s="3">
        <v>8333</v>
      </c>
      <c r="X211"/>
    </row>
    <row r="212" spans="1:24" x14ac:dyDescent="0.25">
      <c r="A212" t="s">
        <v>242</v>
      </c>
      <c r="B212" t="s">
        <v>24</v>
      </c>
      <c r="C212" t="s">
        <v>947</v>
      </c>
      <c r="D212" t="s">
        <v>1253</v>
      </c>
      <c r="E212" t="s">
        <v>1254</v>
      </c>
      <c r="F212" s="1" t="s">
        <v>1255</v>
      </c>
      <c r="G212" t="s">
        <v>1256</v>
      </c>
      <c r="H212" t="s">
        <v>30</v>
      </c>
      <c r="I212" t="s">
        <v>31</v>
      </c>
      <c r="J212" t="s">
        <v>139</v>
      </c>
      <c r="K212" s="2" t="s">
        <v>266</v>
      </c>
      <c r="L212" t="s">
        <v>267</v>
      </c>
      <c r="M212" t="s">
        <v>268</v>
      </c>
      <c r="N212" t="s">
        <v>36</v>
      </c>
      <c r="O212" t="s">
        <v>1016</v>
      </c>
      <c r="P212" t="s">
        <v>1017</v>
      </c>
      <c r="Q212" t="s">
        <v>626</v>
      </c>
      <c r="R212" t="s">
        <v>40</v>
      </c>
      <c r="S212" t="s">
        <v>99</v>
      </c>
      <c r="T212" t="s">
        <v>1257</v>
      </c>
      <c r="U212" s="3">
        <v>60252</v>
      </c>
      <c r="V212" s="3">
        <v>0</v>
      </c>
      <c r="W212" s="3">
        <v>60252</v>
      </c>
      <c r="X212"/>
    </row>
    <row r="213" spans="1:24" x14ac:dyDescent="0.25">
      <c r="A213" t="s">
        <v>109</v>
      </c>
      <c r="B213" t="s">
        <v>24</v>
      </c>
      <c r="C213" t="s">
        <v>947</v>
      </c>
      <c r="D213" t="s">
        <v>1258</v>
      </c>
      <c r="E213" t="s">
        <v>1259</v>
      </c>
      <c r="F213" s="1" t="s">
        <v>1260</v>
      </c>
      <c r="G213" t="s">
        <v>305</v>
      </c>
      <c r="H213" t="s">
        <v>30</v>
      </c>
      <c r="I213" t="s">
        <v>31</v>
      </c>
      <c r="J213" t="s">
        <v>139</v>
      </c>
      <c r="K213" s="2" t="s">
        <v>412</v>
      </c>
      <c r="L213" t="s">
        <v>413</v>
      </c>
      <c r="M213" t="s">
        <v>792</v>
      </c>
      <c r="N213" t="s">
        <v>3</v>
      </c>
      <c r="O213" t="s">
        <v>208</v>
      </c>
      <c r="P213" t="s">
        <v>1261</v>
      </c>
      <c r="Q213" t="s">
        <v>34</v>
      </c>
      <c r="R213" t="s">
        <v>1262</v>
      </c>
      <c r="S213" t="s">
        <v>34</v>
      </c>
      <c r="T213" t="s">
        <v>1263</v>
      </c>
      <c r="U213" s="3">
        <v>8334</v>
      </c>
      <c r="V213" s="3">
        <v>0</v>
      </c>
      <c r="W213" s="3">
        <v>8334</v>
      </c>
      <c r="X213"/>
    </row>
    <row r="214" spans="1:24" x14ac:dyDescent="0.25">
      <c r="A214" t="s">
        <v>23</v>
      </c>
      <c r="B214" t="s">
        <v>24</v>
      </c>
      <c r="C214" t="s">
        <v>947</v>
      </c>
      <c r="D214" t="s">
        <v>1264</v>
      </c>
      <c r="E214" t="s">
        <v>1265</v>
      </c>
      <c r="F214" s="1" t="s">
        <v>1266</v>
      </c>
      <c r="G214" t="s">
        <v>147</v>
      </c>
      <c r="H214" t="s">
        <v>30</v>
      </c>
      <c r="I214" t="s">
        <v>31</v>
      </c>
      <c r="J214" t="s">
        <v>32</v>
      </c>
      <c r="K214" s="2" t="s">
        <v>1072</v>
      </c>
      <c r="L214" t="s">
        <v>1073</v>
      </c>
      <c r="M214" t="s">
        <v>1074</v>
      </c>
      <c r="N214" t="s">
        <v>36</v>
      </c>
      <c r="O214" t="s">
        <v>177</v>
      </c>
      <c r="P214" t="s">
        <v>446</v>
      </c>
      <c r="Q214" t="s">
        <v>620</v>
      </c>
      <c r="R214" t="s">
        <v>40</v>
      </c>
      <c r="S214" t="s">
        <v>99</v>
      </c>
      <c r="T214" t="s">
        <v>1267</v>
      </c>
      <c r="U214" s="3">
        <v>110519</v>
      </c>
      <c r="V214" s="3">
        <v>0</v>
      </c>
      <c r="W214" s="3">
        <v>110519</v>
      </c>
      <c r="X214"/>
    </row>
    <row r="215" spans="1:24" x14ac:dyDescent="0.25">
      <c r="A215" t="s">
        <v>242</v>
      </c>
      <c r="B215" t="s">
        <v>24</v>
      </c>
      <c r="C215" t="s">
        <v>947</v>
      </c>
      <c r="D215" t="s">
        <v>1268</v>
      </c>
      <c r="E215" t="s">
        <v>1269</v>
      </c>
      <c r="F215" s="1" t="s">
        <v>1270</v>
      </c>
      <c r="G215" t="s">
        <v>113</v>
      </c>
      <c r="H215" t="s">
        <v>30</v>
      </c>
      <c r="I215" t="s">
        <v>31</v>
      </c>
      <c r="J215" t="s">
        <v>139</v>
      </c>
      <c r="K215" s="2" t="s">
        <v>266</v>
      </c>
      <c r="L215" t="s">
        <v>267</v>
      </c>
      <c r="M215" t="s">
        <v>268</v>
      </c>
      <c r="N215" t="s">
        <v>36</v>
      </c>
      <c r="O215" t="s">
        <v>741</v>
      </c>
      <c r="P215" t="s">
        <v>1271</v>
      </c>
      <c r="Q215" t="s">
        <v>1272</v>
      </c>
      <c r="R215" t="s">
        <v>393</v>
      </c>
      <c r="S215" t="s">
        <v>770</v>
      </c>
      <c r="T215" t="s">
        <v>1273</v>
      </c>
      <c r="U215" s="3">
        <v>70710</v>
      </c>
      <c r="V215" s="3">
        <v>0</v>
      </c>
      <c r="W215" s="3">
        <v>70710</v>
      </c>
      <c r="X215"/>
    </row>
    <row r="216" spans="1:24" x14ac:dyDescent="0.25">
      <c r="A216" t="s">
        <v>109</v>
      </c>
      <c r="B216" t="s">
        <v>24</v>
      </c>
      <c r="C216" t="s">
        <v>947</v>
      </c>
      <c r="D216" t="s">
        <v>1274</v>
      </c>
      <c r="E216" t="s">
        <v>1275</v>
      </c>
      <c r="F216" s="1" t="s">
        <v>1276</v>
      </c>
      <c r="G216" t="s">
        <v>1277</v>
      </c>
      <c r="H216" t="s">
        <v>1278</v>
      </c>
      <c r="I216" t="s">
        <v>1279</v>
      </c>
      <c r="J216" t="s">
        <v>139</v>
      </c>
      <c r="K216" s="2" t="s">
        <v>412</v>
      </c>
      <c r="L216" t="s">
        <v>413</v>
      </c>
      <c r="M216" t="s">
        <v>792</v>
      </c>
      <c r="N216" t="s">
        <v>3</v>
      </c>
      <c r="O216" t="s">
        <v>126</v>
      </c>
      <c r="P216" t="s">
        <v>1280</v>
      </c>
      <c r="Q216" t="s">
        <v>793</v>
      </c>
      <c r="R216" t="s">
        <v>153</v>
      </c>
      <c r="S216" t="s">
        <v>187</v>
      </c>
      <c r="T216" t="s">
        <v>1281</v>
      </c>
      <c r="U216" s="3">
        <v>16666</v>
      </c>
      <c r="V216" s="3">
        <v>0</v>
      </c>
      <c r="W216" s="3">
        <v>16666</v>
      </c>
      <c r="X216"/>
    </row>
    <row r="217" spans="1:24" x14ac:dyDescent="0.25">
      <c r="A217" t="s">
        <v>242</v>
      </c>
      <c r="B217" t="s">
        <v>24</v>
      </c>
      <c r="C217" t="s">
        <v>947</v>
      </c>
      <c r="D217" t="s">
        <v>1282</v>
      </c>
      <c r="E217" t="s">
        <v>1283</v>
      </c>
      <c r="F217" s="1" t="s">
        <v>1284</v>
      </c>
      <c r="G217" t="s">
        <v>80</v>
      </c>
      <c r="H217" t="s">
        <v>30</v>
      </c>
      <c r="I217" t="s">
        <v>31</v>
      </c>
      <c r="J217" t="s">
        <v>139</v>
      </c>
      <c r="K217" s="2" t="s">
        <v>266</v>
      </c>
      <c r="L217" t="s">
        <v>267</v>
      </c>
      <c r="M217" t="s">
        <v>268</v>
      </c>
      <c r="N217" t="s">
        <v>36</v>
      </c>
      <c r="O217" t="s">
        <v>741</v>
      </c>
      <c r="P217" t="s">
        <v>1285</v>
      </c>
      <c r="Q217" t="s">
        <v>56</v>
      </c>
      <c r="R217" t="s">
        <v>393</v>
      </c>
      <c r="S217" t="s">
        <v>770</v>
      </c>
      <c r="T217" t="s">
        <v>1286</v>
      </c>
      <c r="U217" s="3">
        <v>46973</v>
      </c>
      <c r="V217" s="3">
        <v>0</v>
      </c>
      <c r="W217" s="3">
        <v>46973</v>
      </c>
      <c r="X217"/>
    </row>
    <row r="218" spans="1:24" x14ac:dyDescent="0.25">
      <c r="A218" t="s">
        <v>109</v>
      </c>
      <c r="B218" t="s">
        <v>24</v>
      </c>
      <c r="C218" t="s">
        <v>947</v>
      </c>
      <c r="D218" t="s">
        <v>1287</v>
      </c>
      <c r="E218" t="s">
        <v>1288</v>
      </c>
      <c r="F218" s="1" t="s">
        <v>1289</v>
      </c>
      <c r="G218" t="s">
        <v>305</v>
      </c>
      <c r="H218" t="s">
        <v>30</v>
      </c>
      <c r="I218" t="s">
        <v>31</v>
      </c>
      <c r="J218" t="s">
        <v>139</v>
      </c>
      <c r="K218" s="2" t="s">
        <v>412</v>
      </c>
      <c r="L218" t="s">
        <v>413</v>
      </c>
      <c r="M218" t="s">
        <v>792</v>
      </c>
      <c r="N218" t="s">
        <v>3</v>
      </c>
      <c r="O218" t="s">
        <v>184</v>
      </c>
      <c r="P218" t="s">
        <v>1290</v>
      </c>
      <c r="Q218" t="s">
        <v>34</v>
      </c>
      <c r="R218" t="s">
        <v>153</v>
      </c>
      <c r="S218" t="s">
        <v>187</v>
      </c>
      <c r="T218" t="s">
        <v>1291</v>
      </c>
      <c r="U218" s="3">
        <v>8334</v>
      </c>
      <c r="V218" s="3">
        <v>0</v>
      </c>
      <c r="W218" s="3">
        <v>8334</v>
      </c>
      <c r="X218"/>
    </row>
    <row r="219" spans="1:24" x14ac:dyDescent="0.25">
      <c r="A219" t="s">
        <v>242</v>
      </c>
      <c r="B219" t="s">
        <v>24</v>
      </c>
      <c r="C219" t="s">
        <v>947</v>
      </c>
      <c r="D219" t="s">
        <v>1292</v>
      </c>
      <c r="E219" t="s">
        <v>1293</v>
      </c>
      <c r="F219" s="1" t="s">
        <v>1294</v>
      </c>
      <c r="G219" t="s">
        <v>80</v>
      </c>
      <c r="H219" t="s">
        <v>30</v>
      </c>
      <c r="I219" t="s">
        <v>31</v>
      </c>
      <c r="J219" t="s">
        <v>139</v>
      </c>
      <c r="K219" s="2" t="s">
        <v>266</v>
      </c>
      <c r="L219" t="s">
        <v>267</v>
      </c>
      <c r="M219" t="s">
        <v>268</v>
      </c>
      <c r="N219" t="s">
        <v>36</v>
      </c>
      <c r="O219" t="s">
        <v>979</v>
      </c>
      <c r="P219" t="s">
        <v>1295</v>
      </c>
      <c r="Q219" t="s">
        <v>34</v>
      </c>
      <c r="R219" t="s">
        <v>393</v>
      </c>
      <c r="S219" t="s">
        <v>556</v>
      </c>
      <c r="T219" t="s">
        <v>1296</v>
      </c>
      <c r="U219" s="3">
        <v>68219</v>
      </c>
      <c r="V219" s="3">
        <v>0</v>
      </c>
      <c r="W219" s="3">
        <v>68219</v>
      </c>
      <c r="X219"/>
    </row>
    <row r="220" spans="1:24" x14ac:dyDescent="0.25">
      <c r="A220" t="s">
        <v>23</v>
      </c>
      <c r="B220" t="s">
        <v>24</v>
      </c>
      <c r="C220" t="s">
        <v>947</v>
      </c>
      <c r="D220" t="s">
        <v>1297</v>
      </c>
      <c r="E220" t="s">
        <v>1298</v>
      </c>
      <c r="F220" s="1" t="s">
        <v>1299</v>
      </c>
      <c r="G220" t="s">
        <v>147</v>
      </c>
      <c r="H220" t="s">
        <v>30</v>
      </c>
      <c r="I220" t="s">
        <v>31</v>
      </c>
      <c r="J220" t="s">
        <v>139</v>
      </c>
      <c r="K220" s="2" t="s">
        <v>412</v>
      </c>
      <c r="L220" t="s">
        <v>413</v>
      </c>
      <c r="M220" t="s">
        <v>414</v>
      </c>
      <c r="N220" t="s">
        <v>3</v>
      </c>
      <c r="O220" t="s">
        <v>37</v>
      </c>
      <c r="P220" t="s">
        <v>286</v>
      </c>
      <c r="Q220" t="s">
        <v>1300</v>
      </c>
      <c r="R220" t="s">
        <v>40</v>
      </c>
      <c r="S220" t="s">
        <v>288</v>
      </c>
      <c r="T220" t="s">
        <v>1301</v>
      </c>
      <c r="U220" s="3">
        <v>8333</v>
      </c>
      <c r="V220" s="3">
        <v>0</v>
      </c>
      <c r="W220" s="3">
        <v>8333</v>
      </c>
      <c r="X220"/>
    </row>
    <row r="221" spans="1:24" x14ac:dyDescent="0.25">
      <c r="A221" t="s">
        <v>242</v>
      </c>
      <c r="B221" t="s">
        <v>24</v>
      </c>
      <c r="C221" t="s">
        <v>947</v>
      </c>
      <c r="D221" t="s">
        <v>1302</v>
      </c>
      <c r="E221" t="s">
        <v>1303</v>
      </c>
      <c r="F221" s="1" t="s">
        <v>1304</v>
      </c>
      <c r="G221" t="s">
        <v>113</v>
      </c>
      <c r="H221" t="s">
        <v>30</v>
      </c>
      <c r="I221" t="s">
        <v>31</v>
      </c>
      <c r="J221" t="s">
        <v>139</v>
      </c>
      <c r="K221" s="2" t="s">
        <v>266</v>
      </c>
      <c r="L221" t="s">
        <v>267</v>
      </c>
      <c r="M221" t="s">
        <v>268</v>
      </c>
      <c r="N221" t="s">
        <v>36</v>
      </c>
      <c r="O221" t="s">
        <v>390</v>
      </c>
      <c r="P221" t="s">
        <v>1125</v>
      </c>
      <c r="Q221" t="s">
        <v>1305</v>
      </c>
      <c r="R221" t="s">
        <v>393</v>
      </c>
      <c r="S221" t="s">
        <v>394</v>
      </c>
      <c r="T221" t="s">
        <v>1306</v>
      </c>
      <c r="U221" s="3">
        <v>76684</v>
      </c>
      <c r="V221" s="3">
        <v>0</v>
      </c>
      <c r="W221" s="3">
        <v>76684</v>
      </c>
      <c r="X221"/>
    </row>
    <row r="222" spans="1:24" x14ac:dyDescent="0.25">
      <c r="A222" t="s">
        <v>242</v>
      </c>
      <c r="B222" t="s">
        <v>24</v>
      </c>
      <c r="C222" t="s">
        <v>947</v>
      </c>
      <c r="D222" t="s">
        <v>1307</v>
      </c>
      <c r="E222" t="s">
        <v>1308</v>
      </c>
      <c r="F222" s="1" t="s">
        <v>1309</v>
      </c>
      <c r="G222" t="s">
        <v>305</v>
      </c>
      <c r="H222" t="s">
        <v>30</v>
      </c>
      <c r="I222" t="s">
        <v>31</v>
      </c>
      <c r="J222" t="s">
        <v>139</v>
      </c>
      <c r="K222" s="2" t="s">
        <v>266</v>
      </c>
      <c r="L222" t="s">
        <v>267</v>
      </c>
      <c r="M222" t="s">
        <v>268</v>
      </c>
      <c r="N222" t="s">
        <v>36</v>
      </c>
      <c r="O222" t="s">
        <v>262</v>
      </c>
      <c r="P222" t="s">
        <v>961</v>
      </c>
      <c r="Q222" t="s">
        <v>351</v>
      </c>
      <c r="R222" t="s">
        <v>393</v>
      </c>
      <c r="S222" t="s">
        <v>743</v>
      </c>
      <c r="T222" t="s">
        <v>1310</v>
      </c>
      <c r="U222" s="3">
        <v>57597</v>
      </c>
      <c r="V222" s="3">
        <v>0</v>
      </c>
      <c r="W222" s="3">
        <v>57597</v>
      </c>
      <c r="X222"/>
    </row>
    <row r="223" spans="1:24" x14ac:dyDescent="0.25">
      <c r="A223" t="s">
        <v>23</v>
      </c>
      <c r="B223" t="s">
        <v>24</v>
      </c>
      <c r="C223" t="s">
        <v>947</v>
      </c>
      <c r="D223" t="s">
        <v>1311</v>
      </c>
      <c r="E223" t="s">
        <v>1312</v>
      </c>
      <c r="F223" s="1" t="s">
        <v>1313</v>
      </c>
      <c r="G223" t="s">
        <v>305</v>
      </c>
      <c r="H223" t="s">
        <v>30</v>
      </c>
      <c r="I223" t="s">
        <v>31</v>
      </c>
      <c r="J223" t="s">
        <v>139</v>
      </c>
      <c r="K223" s="2" t="s">
        <v>412</v>
      </c>
      <c r="L223" t="s">
        <v>413</v>
      </c>
      <c r="M223" t="s">
        <v>414</v>
      </c>
      <c r="N223" t="s">
        <v>3</v>
      </c>
      <c r="O223" t="s">
        <v>37</v>
      </c>
      <c r="P223" t="s">
        <v>1086</v>
      </c>
      <c r="Q223" t="s">
        <v>1314</v>
      </c>
      <c r="R223" t="s">
        <v>40</v>
      </c>
      <c r="S223" t="s">
        <v>41</v>
      </c>
      <c r="T223" t="s">
        <v>1315</v>
      </c>
      <c r="U223" s="3">
        <v>1666</v>
      </c>
      <c r="V223" s="3">
        <v>0</v>
      </c>
      <c r="W223" s="3">
        <v>1666</v>
      </c>
      <c r="X223"/>
    </row>
    <row r="224" spans="1:24" x14ac:dyDescent="0.25">
      <c r="A224" t="s">
        <v>242</v>
      </c>
      <c r="B224" t="s">
        <v>24</v>
      </c>
      <c r="C224" t="s">
        <v>947</v>
      </c>
      <c r="D224" t="s">
        <v>1316</v>
      </c>
      <c r="E224" t="s">
        <v>1317</v>
      </c>
      <c r="F224" s="1" t="s">
        <v>1318</v>
      </c>
      <c r="G224" t="s">
        <v>113</v>
      </c>
      <c r="H224" t="s">
        <v>30</v>
      </c>
      <c r="I224" t="s">
        <v>31</v>
      </c>
      <c r="J224" t="s">
        <v>139</v>
      </c>
      <c r="K224" s="2" t="s">
        <v>783</v>
      </c>
      <c r="L224" t="s">
        <v>413</v>
      </c>
      <c r="M224" t="s">
        <v>784</v>
      </c>
      <c r="N224" t="s">
        <v>3</v>
      </c>
      <c r="O224" t="s">
        <v>1124</v>
      </c>
      <c r="P224" t="s">
        <v>1319</v>
      </c>
      <c r="Q224" t="s">
        <v>56</v>
      </c>
      <c r="R224" t="s">
        <v>393</v>
      </c>
      <c r="S224" t="s">
        <v>556</v>
      </c>
      <c r="T224" t="s">
        <v>1320</v>
      </c>
      <c r="U224" s="3">
        <v>38132</v>
      </c>
      <c r="V224" s="3">
        <v>0</v>
      </c>
      <c r="W224" s="3">
        <v>38132</v>
      </c>
      <c r="X224"/>
    </row>
    <row r="225" spans="1:24" x14ac:dyDescent="0.25">
      <c r="A225" t="s">
        <v>23</v>
      </c>
      <c r="B225" t="s">
        <v>24</v>
      </c>
      <c r="C225" t="s">
        <v>947</v>
      </c>
      <c r="D225" t="s">
        <v>1321</v>
      </c>
      <c r="E225" t="s">
        <v>1322</v>
      </c>
      <c r="F225" s="1" t="s">
        <v>1323</v>
      </c>
      <c r="G225" t="s">
        <v>80</v>
      </c>
      <c r="H225" t="s">
        <v>30</v>
      </c>
      <c r="I225" t="s">
        <v>31</v>
      </c>
      <c r="J225" t="s">
        <v>139</v>
      </c>
      <c r="K225" s="2" t="s">
        <v>412</v>
      </c>
      <c r="L225" t="s">
        <v>413</v>
      </c>
      <c r="M225" t="s">
        <v>414</v>
      </c>
      <c r="N225" t="s">
        <v>3</v>
      </c>
      <c r="O225" t="s">
        <v>405</v>
      </c>
      <c r="P225" t="s">
        <v>1324</v>
      </c>
      <c r="Q225" t="s">
        <v>1009</v>
      </c>
      <c r="R225" t="s">
        <v>40</v>
      </c>
      <c r="S225" t="s">
        <v>62</v>
      </c>
      <c r="T225" t="s">
        <v>1325</v>
      </c>
      <c r="U225" s="3">
        <v>8333</v>
      </c>
      <c r="V225" s="3">
        <v>0</v>
      </c>
      <c r="W225" s="3">
        <v>8333</v>
      </c>
      <c r="X225"/>
    </row>
    <row r="226" spans="1:24" x14ac:dyDescent="0.25">
      <c r="A226" t="s">
        <v>242</v>
      </c>
      <c r="B226" t="s">
        <v>24</v>
      </c>
      <c r="C226" t="s">
        <v>947</v>
      </c>
      <c r="D226" t="s">
        <v>1326</v>
      </c>
      <c r="E226" t="s">
        <v>1327</v>
      </c>
      <c r="F226" s="1" t="s">
        <v>1328</v>
      </c>
      <c r="G226" t="s">
        <v>305</v>
      </c>
      <c r="H226" t="s">
        <v>30</v>
      </c>
      <c r="I226" t="s">
        <v>31</v>
      </c>
      <c r="J226" t="s">
        <v>139</v>
      </c>
      <c r="K226" s="2" t="s">
        <v>388</v>
      </c>
      <c r="L226" t="s">
        <v>267</v>
      </c>
      <c r="M226" t="s">
        <v>389</v>
      </c>
      <c r="N226" t="s">
        <v>36</v>
      </c>
      <c r="O226" t="s">
        <v>979</v>
      </c>
      <c r="P226" t="s">
        <v>1329</v>
      </c>
      <c r="Q226" t="s">
        <v>1330</v>
      </c>
      <c r="R226" t="s">
        <v>393</v>
      </c>
      <c r="S226" t="s">
        <v>770</v>
      </c>
      <c r="T226" t="s">
        <v>1331</v>
      </c>
      <c r="U226" s="3">
        <v>38227</v>
      </c>
      <c r="V226" s="3">
        <v>0</v>
      </c>
      <c r="W226" s="3">
        <v>38227</v>
      </c>
      <c r="X226"/>
    </row>
    <row r="227" spans="1:24" x14ac:dyDescent="0.25">
      <c r="A227" t="s">
        <v>242</v>
      </c>
      <c r="B227" t="s">
        <v>24</v>
      </c>
      <c r="C227" t="s">
        <v>947</v>
      </c>
      <c r="D227" t="s">
        <v>1332</v>
      </c>
      <c r="E227" t="s">
        <v>1333</v>
      </c>
      <c r="F227" s="1" t="s">
        <v>1334</v>
      </c>
      <c r="G227" t="s">
        <v>192</v>
      </c>
      <c r="H227" t="s">
        <v>30</v>
      </c>
      <c r="I227" t="s">
        <v>31</v>
      </c>
      <c r="J227" t="s">
        <v>139</v>
      </c>
      <c r="K227" s="2" t="s">
        <v>266</v>
      </c>
      <c r="L227" t="s">
        <v>267</v>
      </c>
      <c r="M227" t="s">
        <v>268</v>
      </c>
      <c r="N227" t="s">
        <v>36</v>
      </c>
      <c r="O227" t="s">
        <v>1130</v>
      </c>
      <c r="P227" t="s">
        <v>1335</v>
      </c>
      <c r="Q227" t="s">
        <v>34</v>
      </c>
      <c r="R227" t="s">
        <v>393</v>
      </c>
      <c r="S227" t="s">
        <v>394</v>
      </c>
      <c r="T227" t="s">
        <v>1336</v>
      </c>
      <c r="U227" s="3">
        <v>76684</v>
      </c>
      <c r="V227" s="3">
        <v>0</v>
      </c>
      <c r="W227" s="3">
        <v>76684</v>
      </c>
      <c r="X227"/>
    </row>
    <row r="228" spans="1:24" x14ac:dyDescent="0.25">
      <c r="A228" t="s">
        <v>23</v>
      </c>
      <c r="B228" t="s">
        <v>24</v>
      </c>
      <c r="C228" t="s">
        <v>947</v>
      </c>
      <c r="D228" t="s">
        <v>1337</v>
      </c>
      <c r="E228" t="s">
        <v>1338</v>
      </c>
      <c r="F228" s="1" t="s">
        <v>1339</v>
      </c>
      <c r="G228" t="s">
        <v>80</v>
      </c>
      <c r="H228" t="s">
        <v>30</v>
      </c>
      <c r="I228" t="s">
        <v>31</v>
      </c>
      <c r="J228" t="s">
        <v>32</v>
      </c>
      <c r="K228" s="2" t="s">
        <v>1072</v>
      </c>
      <c r="L228" t="s">
        <v>1106</v>
      </c>
      <c r="M228" t="s">
        <v>1107</v>
      </c>
      <c r="N228" t="s">
        <v>36</v>
      </c>
      <c r="O228" t="s">
        <v>177</v>
      </c>
      <c r="P228" t="s">
        <v>462</v>
      </c>
      <c r="Q228" t="s">
        <v>1009</v>
      </c>
      <c r="R228" t="s">
        <v>40</v>
      </c>
      <c r="S228" t="s">
        <v>99</v>
      </c>
      <c r="T228" t="s">
        <v>1340</v>
      </c>
      <c r="U228" s="3">
        <v>60000</v>
      </c>
      <c r="V228" s="3">
        <v>0</v>
      </c>
      <c r="W228" s="3">
        <v>60000</v>
      </c>
      <c r="X228"/>
    </row>
    <row r="229" spans="1:24" x14ac:dyDescent="0.25">
      <c r="A229" t="s">
        <v>242</v>
      </c>
      <c r="B229" t="s">
        <v>24</v>
      </c>
      <c r="C229" t="s">
        <v>947</v>
      </c>
      <c r="D229" t="s">
        <v>1341</v>
      </c>
      <c r="E229" t="s">
        <v>1342</v>
      </c>
      <c r="F229" s="1" t="s">
        <v>1343</v>
      </c>
      <c r="G229" t="s">
        <v>1146</v>
      </c>
      <c r="H229" t="s">
        <v>30</v>
      </c>
      <c r="I229" t="s">
        <v>31</v>
      </c>
      <c r="J229" t="s">
        <v>139</v>
      </c>
      <c r="K229" s="2" t="s">
        <v>388</v>
      </c>
      <c r="L229" t="s">
        <v>267</v>
      </c>
      <c r="M229" t="s">
        <v>389</v>
      </c>
      <c r="N229" t="s">
        <v>36</v>
      </c>
      <c r="O229" t="s">
        <v>822</v>
      </c>
      <c r="P229" t="s">
        <v>1344</v>
      </c>
      <c r="Q229" t="s">
        <v>1345</v>
      </c>
      <c r="R229" t="s">
        <v>393</v>
      </c>
      <c r="S229" t="s">
        <v>394</v>
      </c>
      <c r="T229" t="s">
        <v>1346</v>
      </c>
      <c r="U229" s="3">
        <v>36848</v>
      </c>
      <c r="V229" s="3">
        <v>0</v>
      </c>
      <c r="W229" s="3">
        <v>36848</v>
      </c>
      <c r="X229"/>
    </row>
    <row r="230" spans="1:24" x14ac:dyDescent="0.25">
      <c r="A230" t="s">
        <v>242</v>
      </c>
      <c r="B230" t="s">
        <v>24</v>
      </c>
      <c r="C230" t="s">
        <v>947</v>
      </c>
      <c r="D230" t="s">
        <v>1347</v>
      </c>
      <c r="E230" t="s">
        <v>1348</v>
      </c>
      <c r="F230" s="1" t="s">
        <v>1349</v>
      </c>
      <c r="G230" t="s">
        <v>121</v>
      </c>
      <c r="H230" t="s">
        <v>30</v>
      </c>
      <c r="I230" t="s">
        <v>31</v>
      </c>
      <c r="J230" t="s">
        <v>139</v>
      </c>
      <c r="K230" s="2" t="s">
        <v>388</v>
      </c>
      <c r="L230" t="s">
        <v>267</v>
      </c>
      <c r="M230" t="s">
        <v>389</v>
      </c>
      <c r="N230" t="s">
        <v>36</v>
      </c>
      <c r="O230" t="s">
        <v>1016</v>
      </c>
      <c r="P230" t="s">
        <v>1217</v>
      </c>
      <c r="Q230" t="s">
        <v>1350</v>
      </c>
      <c r="R230" t="s">
        <v>393</v>
      </c>
      <c r="S230" t="s">
        <v>394</v>
      </c>
      <c r="T230" t="s">
        <v>1351</v>
      </c>
      <c r="U230" s="3">
        <v>38227</v>
      </c>
      <c r="V230" s="3">
        <v>0</v>
      </c>
      <c r="W230" s="3">
        <v>38227</v>
      </c>
      <c r="X230"/>
    </row>
    <row r="231" spans="1:24" x14ac:dyDescent="0.25">
      <c r="A231" t="s">
        <v>242</v>
      </c>
      <c r="B231" t="s">
        <v>24</v>
      </c>
      <c r="C231" t="s">
        <v>947</v>
      </c>
      <c r="D231" t="s">
        <v>1352</v>
      </c>
      <c r="E231" t="s">
        <v>1353</v>
      </c>
      <c r="F231" s="1" t="s">
        <v>1354</v>
      </c>
      <c r="G231" t="s">
        <v>1355</v>
      </c>
      <c r="H231" t="s">
        <v>30</v>
      </c>
      <c r="I231" t="s">
        <v>31</v>
      </c>
      <c r="J231" t="s">
        <v>139</v>
      </c>
      <c r="K231" s="2" t="s">
        <v>266</v>
      </c>
      <c r="L231" t="s">
        <v>267</v>
      </c>
      <c r="M231" t="s">
        <v>268</v>
      </c>
      <c r="N231" t="s">
        <v>36</v>
      </c>
      <c r="O231" t="s">
        <v>1008</v>
      </c>
      <c r="P231" t="s">
        <v>1356</v>
      </c>
      <c r="Q231" t="s">
        <v>374</v>
      </c>
      <c r="R231" t="s">
        <v>393</v>
      </c>
      <c r="S231" t="s">
        <v>394</v>
      </c>
      <c r="T231" t="s">
        <v>1357</v>
      </c>
      <c r="U231" s="3">
        <v>75024</v>
      </c>
      <c r="V231" s="3">
        <v>0</v>
      </c>
      <c r="W231" s="3">
        <v>75024</v>
      </c>
      <c r="X231"/>
    </row>
    <row r="232" spans="1:24" x14ac:dyDescent="0.25">
      <c r="A232" t="s">
        <v>242</v>
      </c>
      <c r="B232" t="s">
        <v>24</v>
      </c>
      <c r="C232" t="s">
        <v>947</v>
      </c>
      <c r="D232" t="s">
        <v>1358</v>
      </c>
      <c r="E232" t="s">
        <v>1359</v>
      </c>
      <c r="F232" s="1" t="s">
        <v>1360</v>
      </c>
      <c r="G232" t="s">
        <v>305</v>
      </c>
      <c r="H232" t="s">
        <v>30</v>
      </c>
      <c r="I232" t="s">
        <v>31</v>
      </c>
      <c r="J232" t="s">
        <v>139</v>
      </c>
      <c r="K232" s="2" t="s">
        <v>266</v>
      </c>
      <c r="L232" t="s">
        <v>267</v>
      </c>
      <c r="M232" t="s">
        <v>268</v>
      </c>
      <c r="N232" t="s">
        <v>36</v>
      </c>
      <c r="O232" t="s">
        <v>979</v>
      </c>
      <c r="P232" t="s">
        <v>1361</v>
      </c>
      <c r="Q232" t="s">
        <v>34</v>
      </c>
      <c r="R232" t="s">
        <v>393</v>
      </c>
      <c r="S232" t="s">
        <v>770</v>
      </c>
      <c r="T232" t="s">
        <v>1362</v>
      </c>
      <c r="U232" s="3">
        <v>42077</v>
      </c>
      <c r="V232" s="3">
        <v>0</v>
      </c>
      <c r="W232" s="3">
        <v>42077</v>
      </c>
      <c r="X232"/>
    </row>
    <row r="233" spans="1:24" x14ac:dyDescent="0.25">
      <c r="A233" t="s">
        <v>242</v>
      </c>
      <c r="B233" t="s">
        <v>24</v>
      </c>
      <c r="C233" t="s">
        <v>947</v>
      </c>
      <c r="D233" t="s">
        <v>1363</v>
      </c>
      <c r="E233" t="s">
        <v>1364</v>
      </c>
      <c r="F233" s="1" t="s">
        <v>1365</v>
      </c>
      <c r="G233" t="s">
        <v>147</v>
      </c>
      <c r="H233" t="s">
        <v>30</v>
      </c>
      <c r="I233" t="s">
        <v>31</v>
      </c>
      <c r="J233" t="s">
        <v>139</v>
      </c>
      <c r="K233" s="2" t="s">
        <v>266</v>
      </c>
      <c r="L233" t="s">
        <v>267</v>
      </c>
      <c r="M233" t="s">
        <v>268</v>
      </c>
      <c r="N233" t="s">
        <v>36</v>
      </c>
      <c r="O233" t="s">
        <v>822</v>
      </c>
      <c r="P233" t="s">
        <v>1366</v>
      </c>
      <c r="Q233" t="s">
        <v>1367</v>
      </c>
      <c r="R233" t="s">
        <v>393</v>
      </c>
      <c r="S233" t="s">
        <v>770</v>
      </c>
      <c r="T233" t="s">
        <v>1368</v>
      </c>
      <c r="U233" s="3">
        <v>76684</v>
      </c>
      <c r="V233" s="3">
        <v>0</v>
      </c>
      <c r="W233" s="3">
        <v>76684</v>
      </c>
      <c r="X233"/>
    </row>
    <row r="234" spans="1:24" x14ac:dyDescent="0.25">
      <c r="A234" t="s">
        <v>109</v>
      </c>
      <c r="B234" t="s">
        <v>24</v>
      </c>
      <c r="C234" t="s">
        <v>947</v>
      </c>
      <c r="D234" t="s">
        <v>1369</v>
      </c>
      <c r="E234" t="s">
        <v>1370</v>
      </c>
      <c r="F234" s="1" t="s">
        <v>1371</v>
      </c>
      <c r="G234" t="s">
        <v>305</v>
      </c>
      <c r="H234" t="s">
        <v>30</v>
      </c>
      <c r="I234" t="s">
        <v>31</v>
      </c>
      <c r="J234" t="s">
        <v>139</v>
      </c>
      <c r="K234" s="2" t="s">
        <v>412</v>
      </c>
      <c r="L234" t="s">
        <v>413</v>
      </c>
      <c r="M234" t="s">
        <v>792</v>
      </c>
      <c r="N234" t="s">
        <v>3</v>
      </c>
      <c r="O234" t="s">
        <v>117</v>
      </c>
      <c r="P234" t="s">
        <v>1372</v>
      </c>
      <c r="Q234" t="s">
        <v>34</v>
      </c>
      <c r="R234" t="s">
        <v>153</v>
      </c>
      <c r="S234" t="s">
        <v>117</v>
      </c>
      <c r="T234" t="s">
        <v>1373</v>
      </c>
      <c r="U234" s="3">
        <v>16667</v>
      </c>
      <c r="V234" s="3">
        <v>0</v>
      </c>
      <c r="W234" s="3">
        <v>16667</v>
      </c>
      <c r="X234"/>
    </row>
    <row r="235" spans="1:24" x14ac:dyDescent="0.25">
      <c r="A235" t="s">
        <v>242</v>
      </c>
      <c r="B235" t="s">
        <v>24</v>
      </c>
      <c r="C235" t="s">
        <v>947</v>
      </c>
      <c r="D235" t="s">
        <v>1374</v>
      </c>
      <c r="E235" t="s">
        <v>1375</v>
      </c>
      <c r="F235" s="1" t="s">
        <v>1376</v>
      </c>
      <c r="G235" t="s">
        <v>121</v>
      </c>
      <c r="H235" t="s">
        <v>30</v>
      </c>
      <c r="I235" t="s">
        <v>31</v>
      </c>
      <c r="J235" t="s">
        <v>139</v>
      </c>
      <c r="K235" s="2" t="s">
        <v>412</v>
      </c>
      <c r="L235" t="s">
        <v>413</v>
      </c>
      <c r="M235" t="s">
        <v>900</v>
      </c>
      <c r="N235" t="s">
        <v>3</v>
      </c>
      <c r="O235" t="s">
        <v>785</v>
      </c>
      <c r="P235" t="s">
        <v>392</v>
      </c>
      <c r="Q235" t="s">
        <v>34</v>
      </c>
      <c r="R235" t="s">
        <v>393</v>
      </c>
      <c r="S235" t="s">
        <v>394</v>
      </c>
      <c r="T235" t="s">
        <v>1377</v>
      </c>
      <c r="U235" s="3">
        <v>25000</v>
      </c>
      <c r="V235" s="3">
        <v>0</v>
      </c>
      <c r="W235" s="3">
        <v>25000</v>
      </c>
      <c r="X235"/>
    </row>
    <row r="236" spans="1:24" x14ac:dyDescent="0.25">
      <c r="A236" t="s">
        <v>23</v>
      </c>
      <c r="B236" t="s">
        <v>24</v>
      </c>
      <c r="C236" t="s">
        <v>947</v>
      </c>
      <c r="D236" t="s">
        <v>1378</v>
      </c>
      <c r="E236" t="s">
        <v>1379</v>
      </c>
      <c r="F236" s="1" t="s">
        <v>1380</v>
      </c>
      <c r="G236" t="s">
        <v>147</v>
      </c>
      <c r="H236" t="s">
        <v>30</v>
      </c>
      <c r="I236" t="s">
        <v>31</v>
      </c>
      <c r="J236" t="s">
        <v>139</v>
      </c>
      <c r="K236" s="2" t="s">
        <v>412</v>
      </c>
      <c r="L236" t="s">
        <v>413</v>
      </c>
      <c r="M236" t="s">
        <v>414</v>
      </c>
      <c r="N236" t="s">
        <v>3</v>
      </c>
      <c r="O236" t="s">
        <v>431</v>
      </c>
      <c r="P236" t="s">
        <v>1210</v>
      </c>
      <c r="Q236" t="s">
        <v>462</v>
      </c>
      <c r="R236" t="s">
        <v>40</v>
      </c>
      <c r="S236" t="s">
        <v>49</v>
      </c>
      <c r="T236" t="s">
        <v>1381</v>
      </c>
      <c r="U236" s="3">
        <v>8333</v>
      </c>
      <c r="V236" s="3">
        <v>0</v>
      </c>
      <c r="W236" s="3">
        <v>8333</v>
      </c>
      <c r="X236"/>
    </row>
    <row r="237" spans="1:24" x14ac:dyDescent="0.25">
      <c r="A237" t="s">
        <v>242</v>
      </c>
      <c r="B237" t="s">
        <v>24</v>
      </c>
      <c r="C237" t="s">
        <v>947</v>
      </c>
      <c r="D237" t="s">
        <v>1382</v>
      </c>
      <c r="E237" t="s">
        <v>1383</v>
      </c>
      <c r="F237" s="1" t="s">
        <v>1384</v>
      </c>
      <c r="G237" t="s">
        <v>147</v>
      </c>
      <c r="H237" t="s">
        <v>30</v>
      </c>
      <c r="I237" t="s">
        <v>31</v>
      </c>
      <c r="J237" t="s">
        <v>139</v>
      </c>
      <c r="K237" s="2" t="s">
        <v>266</v>
      </c>
      <c r="L237" t="s">
        <v>267</v>
      </c>
      <c r="M237" t="s">
        <v>268</v>
      </c>
      <c r="N237" t="s">
        <v>36</v>
      </c>
      <c r="O237" t="s">
        <v>1016</v>
      </c>
      <c r="P237" t="s">
        <v>1385</v>
      </c>
      <c r="Q237" t="s">
        <v>1314</v>
      </c>
      <c r="R237" t="s">
        <v>393</v>
      </c>
      <c r="S237" t="s">
        <v>556</v>
      </c>
      <c r="T237" t="s">
        <v>1386</v>
      </c>
      <c r="U237" s="3">
        <v>78345</v>
      </c>
      <c r="V237" s="3">
        <v>0</v>
      </c>
      <c r="W237" s="3">
        <v>78345</v>
      </c>
      <c r="X237"/>
    </row>
    <row r="238" spans="1:24" x14ac:dyDescent="0.25">
      <c r="A238" t="s">
        <v>23</v>
      </c>
      <c r="B238" t="s">
        <v>24</v>
      </c>
      <c r="C238" t="s">
        <v>947</v>
      </c>
      <c r="D238" t="s">
        <v>1387</v>
      </c>
      <c r="E238" t="s">
        <v>1388</v>
      </c>
      <c r="F238" s="1" t="s">
        <v>1389</v>
      </c>
      <c r="G238" t="s">
        <v>430</v>
      </c>
      <c r="H238" t="s">
        <v>30</v>
      </c>
      <c r="I238" t="s">
        <v>31</v>
      </c>
      <c r="J238" t="s">
        <v>32</v>
      </c>
      <c r="K238" s="2" t="s">
        <v>1072</v>
      </c>
      <c r="L238" t="s">
        <v>1390</v>
      </c>
      <c r="M238" t="s">
        <v>1391</v>
      </c>
      <c r="N238" t="s">
        <v>36</v>
      </c>
      <c r="O238" t="s">
        <v>37</v>
      </c>
      <c r="P238" t="s">
        <v>626</v>
      </c>
      <c r="Q238" t="s">
        <v>47</v>
      </c>
      <c r="R238" t="s">
        <v>40</v>
      </c>
      <c r="S238" t="s">
        <v>62</v>
      </c>
      <c r="T238" t="s">
        <v>1392</v>
      </c>
      <c r="U238" s="3">
        <v>153500</v>
      </c>
      <c r="V238" s="3">
        <v>0</v>
      </c>
      <c r="W238" s="3">
        <v>153500</v>
      </c>
      <c r="X238"/>
    </row>
    <row r="239" spans="1:24" x14ac:dyDescent="0.25">
      <c r="A239" t="s">
        <v>23</v>
      </c>
      <c r="B239" t="s">
        <v>24</v>
      </c>
      <c r="C239" t="s">
        <v>947</v>
      </c>
      <c r="D239" t="s">
        <v>1393</v>
      </c>
      <c r="E239" t="s">
        <v>1394</v>
      </c>
      <c r="F239" s="1" t="s">
        <v>1395</v>
      </c>
      <c r="G239" t="s">
        <v>147</v>
      </c>
      <c r="H239" t="s">
        <v>30</v>
      </c>
      <c r="I239" t="s">
        <v>31</v>
      </c>
      <c r="J239" t="s">
        <v>32</v>
      </c>
      <c r="K239" s="2" t="s">
        <v>1072</v>
      </c>
      <c r="L239" t="s">
        <v>1073</v>
      </c>
      <c r="M239" t="s">
        <v>1074</v>
      </c>
      <c r="N239" t="s">
        <v>36</v>
      </c>
      <c r="O239" t="s">
        <v>81</v>
      </c>
      <c r="P239" t="s">
        <v>293</v>
      </c>
      <c r="Q239" t="s">
        <v>637</v>
      </c>
      <c r="R239" t="s">
        <v>280</v>
      </c>
      <c r="S239" t="s">
        <v>281</v>
      </c>
      <c r="T239" t="s">
        <v>1396</v>
      </c>
      <c r="U239" s="3">
        <v>89400</v>
      </c>
      <c r="V239" s="3">
        <v>0</v>
      </c>
      <c r="W239" s="3">
        <v>89400</v>
      </c>
      <c r="X239"/>
    </row>
    <row r="240" spans="1:24" x14ac:dyDescent="0.25">
      <c r="A240" t="s">
        <v>242</v>
      </c>
      <c r="B240" t="s">
        <v>24</v>
      </c>
      <c r="C240" t="s">
        <v>947</v>
      </c>
      <c r="D240" t="s">
        <v>1397</v>
      </c>
      <c r="E240" t="s">
        <v>1398</v>
      </c>
      <c r="F240" s="1" t="s">
        <v>1399</v>
      </c>
      <c r="G240" t="s">
        <v>80</v>
      </c>
      <c r="H240" t="s">
        <v>30</v>
      </c>
      <c r="I240" t="s">
        <v>31</v>
      </c>
      <c r="J240" t="s">
        <v>139</v>
      </c>
      <c r="K240" s="2" t="s">
        <v>1112</v>
      </c>
      <c r="L240" t="s">
        <v>267</v>
      </c>
      <c r="M240" t="s">
        <v>1113</v>
      </c>
      <c r="N240" t="s">
        <v>36</v>
      </c>
      <c r="O240" t="s">
        <v>822</v>
      </c>
      <c r="P240" t="s">
        <v>1400</v>
      </c>
      <c r="Q240" t="s">
        <v>1401</v>
      </c>
      <c r="R240" t="s">
        <v>393</v>
      </c>
      <c r="S240" t="s">
        <v>394</v>
      </c>
      <c r="T240" t="s">
        <v>1402</v>
      </c>
      <c r="U240" s="3">
        <v>30000</v>
      </c>
      <c r="V240" s="3">
        <v>0</v>
      </c>
      <c r="W240" s="3">
        <v>30000</v>
      </c>
      <c r="X240"/>
    </row>
    <row r="241" spans="1:24" x14ac:dyDescent="0.25">
      <c r="A241" t="s">
        <v>242</v>
      </c>
      <c r="B241" t="s">
        <v>24</v>
      </c>
      <c r="C241" t="s">
        <v>947</v>
      </c>
      <c r="D241" t="s">
        <v>1403</v>
      </c>
      <c r="E241" t="s">
        <v>1404</v>
      </c>
      <c r="F241" s="1" t="s">
        <v>1405</v>
      </c>
      <c r="G241" t="s">
        <v>192</v>
      </c>
      <c r="H241" t="s">
        <v>30</v>
      </c>
      <c r="I241" t="s">
        <v>31</v>
      </c>
      <c r="J241" t="s">
        <v>139</v>
      </c>
      <c r="K241" s="2" t="s">
        <v>266</v>
      </c>
      <c r="L241" t="s">
        <v>267</v>
      </c>
      <c r="M241" t="s">
        <v>268</v>
      </c>
      <c r="N241" t="s">
        <v>36</v>
      </c>
      <c r="O241" t="s">
        <v>741</v>
      </c>
      <c r="P241" t="s">
        <v>1046</v>
      </c>
      <c r="Q241" t="s">
        <v>1045</v>
      </c>
      <c r="R241" t="s">
        <v>393</v>
      </c>
      <c r="S241" t="s">
        <v>770</v>
      </c>
      <c r="T241" t="s">
        <v>1406</v>
      </c>
      <c r="U241" s="3">
        <v>78345</v>
      </c>
      <c r="V241" s="3">
        <v>0</v>
      </c>
      <c r="W241" s="3">
        <v>78345</v>
      </c>
      <c r="X241"/>
    </row>
    <row r="242" spans="1:24" x14ac:dyDescent="0.25">
      <c r="A242" t="s">
        <v>242</v>
      </c>
      <c r="B242" t="s">
        <v>24</v>
      </c>
      <c r="C242" t="s">
        <v>947</v>
      </c>
      <c r="D242" t="s">
        <v>1407</v>
      </c>
      <c r="E242" t="s">
        <v>1408</v>
      </c>
      <c r="F242" s="1" t="s">
        <v>1409</v>
      </c>
      <c r="G242" t="s">
        <v>121</v>
      </c>
      <c r="H242" t="s">
        <v>30</v>
      </c>
      <c r="I242" t="s">
        <v>31</v>
      </c>
      <c r="J242" t="s">
        <v>139</v>
      </c>
      <c r="K242" s="2" t="s">
        <v>266</v>
      </c>
      <c r="L242" t="s">
        <v>267</v>
      </c>
      <c r="M242" t="s">
        <v>268</v>
      </c>
      <c r="N242" t="s">
        <v>36</v>
      </c>
      <c r="O242" t="s">
        <v>979</v>
      </c>
      <c r="P242" t="s">
        <v>1410</v>
      </c>
      <c r="Q242" t="s">
        <v>1411</v>
      </c>
      <c r="R242" t="s">
        <v>393</v>
      </c>
      <c r="S242" t="s">
        <v>770</v>
      </c>
      <c r="T242" t="s">
        <v>1412</v>
      </c>
      <c r="U242" s="3">
        <v>78345</v>
      </c>
      <c r="V242" s="3">
        <v>0</v>
      </c>
      <c r="W242" s="3">
        <v>78345</v>
      </c>
      <c r="X242"/>
    </row>
    <row r="243" spans="1:24" x14ac:dyDescent="0.25">
      <c r="A243" t="s">
        <v>242</v>
      </c>
      <c r="B243" t="s">
        <v>24</v>
      </c>
      <c r="C243" t="s">
        <v>947</v>
      </c>
      <c r="D243" t="s">
        <v>1413</v>
      </c>
      <c r="E243" t="s">
        <v>1414</v>
      </c>
      <c r="F243" s="1" t="s">
        <v>1415</v>
      </c>
      <c r="G243" t="s">
        <v>80</v>
      </c>
      <c r="H243" t="s">
        <v>30</v>
      </c>
      <c r="I243" t="s">
        <v>31</v>
      </c>
      <c r="J243" t="s">
        <v>139</v>
      </c>
      <c r="K243" s="2" t="s">
        <v>266</v>
      </c>
      <c r="L243" t="s">
        <v>267</v>
      </c>
      <c r="M243" t="s">
        <v>268</v>
      </c>
      <c r="N243" t="s">
        <v>36</v>
      </c>
      <c r="O243" t="s">
        <v>666</v>
      </c>
      <c r="P243" t="s">
        <v>1039</v>
      </c>
      <c r="Q243" t="s">
        <v>1416</v>
      </c>
      <c r="R243" t="s">
        <v>393</v>
      </c>
      <c r="S243" t="s">
        <v>394</v>
      </c>
      <c r="T243" t="s">
        <v>1417</v>
      </c>
      <c r="U243" s="3">
        <v>41413</v>
      </c>
      <c r="V243" s="3">
        <v>0</v>
      </c>
      <c r="W243" s="3">
        <v>41413</v>
      </c>
      <c r="X243"/>
    </row>
    <row r="244" spans="1:24" x14ac:dyDescent="0.25">
      <c r="A244" t="s">
        <v>23</v>
      </c>
      <c r="B244" t="s">
        <v>24</v>
      </c>
      <c r="C244" t="s">
        <v>947</v>
      </c>
      <c r="D244" t="s">
        <v>1418</v>
      </c>
      <c r="E244" t="s">
        <v>1419</v>
      </c>
      <c r="F244" s="1" t="s">
        <v>1420</v>
      </c>
      <c r="G244" t="s">
        <v>147</v>
      </c>
      <c r="H244" t="s">
        <v>30</v>
      </c>
      <c r="I244" t="s">
        <v>31</v>
      </c>
      <c r="J244" t="s">
        <v>32</v>
      </c>
      <c r="K244" s="2" t="s">
        <v>1072</v>
      </c>
      <c r="L244" t="s">
        <v>1073</v>
      </c>
      <c r="M244" t="s">
        <v>1074</v>
      </c>
      <c r="N244" t="s">
        <v>36</v>
      </c>
      <c r="O244" t="s">
        <v>177</v>
      </c>
      <c r="P244" t="s">
        <v>532</v>
      </c>
      <c r="Q244" t="s">
        <v>1421</v>
      </c>
      <c r="R244" t="s">
        <v>40</v>
      </c>
      <c r="S244" t="s">
        <v>99</v>
      </c>
      <c r="T244" t="s">
        <v>1422</v>
      </c>
      <c r="U244" s="3">
        <v>94082</v>
      </c>
      <c r="V244" s="3">
        <v>0</v>
      </c>
      <c r="W244" s="3">
        <v>94082</v>
      </c>
      <c r="X244"/>
    </row>
    <row r="245" spans="1:24" x14ac:dyDescent="0.25">
      <c r="A245" t="s">
        <v>23</v>
      </c>
      <c r="B245" t="s">
        <v>24</v>
      </c>
      <c r="C245" t="s">
        <v>947</v>
      </c>
      <c r="D245" t="s">
        <v>1423</v>
      </c>
      <c r="E245" t="s">
        <v>1424</v>
      </c>
      <c r="F245" s="1" t="s">
        <v>1425</v>
      </c>
      <c r="G245" t="s">
        <v>147</v>
      </c>
      <c r="H245" t="s">
        <v>30</v>
      </c>
      <c r="I245" t="s">
        <v>31</v>
      </c>
      <c r="J245" t="s">
        <v>139</v>
      </c>
      <c r="K245" s="2" t="s">
        <v>412</v>
      </c>
      <c r="L245" t="s">
        <v>413</v>
      </c>
      <c r="M245" t="s">
        <v>414</v>
      </c>
      <c r="N245" t="s">
        <v>3</v>
      </c>
      <c r="O245" t="s">
        <v>431</v>
      </c>
      <c r="P245" t="s">
        <v>522</v>
      </c>
      <c r="Q245" t="s">
        <v>1426</v>
      </c>
      <c r="R245" t="s">
        <v>40</v>
      </c>
      <c r="S245" t="s">
        <v>49</v>
      </c>
      <c r="T245" t="s">
        <v>1427</v>
      </c>
      <c r="U245" s="3">
        <v>25000</v>
      </c>
      <c r="V245" s="3">
        <v>0</v>
      </c>
      <c r="W245" s="3">
        <v>25000</v>
      </c>
      <c r="X245"/>
    </row>
    <row r="246" spans="1:24" x14ac:dyDescent="0.25">
      <c r="A246" t="s">
        <v>242</v>
      </c>
      <c r="B246" t="s">
        <v>24</v>
      </c>
      <c r="C246" t="s">
        <v>947</v>
      </c>
      <c r="D246" t="s">
        <v>1428</v>
      </c>
      <c r="E246" t="s">
        <v>1429</v>
      </c>
      <c r="F246" s="1" t="s">
        <v>1430</v>
      </c>
      <c r="G246" t="s">
        <v>305</v>
      </c>
      <c r="H246" t="s">
        <v>30</v>
      </c>
      <c r="I246" t="s">
        <v>31</v>
      </c>
      <c r="J246" t="s">
        <v>139</v>
      </c>
      <c r="K246" s="2" t="s">
        <v>266</v>
      </c>
      <c r="L246" t="s">
        <v>267</v>
      </c>
      <c r="M246" t="s">
        <v>268</v>
      </c>
      <c r="N246" t="s">
        <v>36</v>
      </c>
      <c r="O246" t="s">
        <v>741</v>
      </c>
      <c r="P246" t="s">
        <v>1431</v>
      </c>
      <c r="Q246" t="s">
        <v>1432</v>
      </c>
      <c r="R246" t="s">
        <v>393</v>
      </c>
      <c r="S246" t="s">
        <v>770</v>
      </c>
      <c r="T246" t="s">
        <v>1433</v>
      </c>
      <c r="U246" s="3">
        <v>40666</v>
      </c>
      <c r="V246" s="3">
        <v>0</v>
      </c>
      <c r="W246" s="3">
        <v>40666</v>
      </c>
      <c r="X246"/>
    </row>
    <row r="247" spans="1:24" x14ac:dyDescent="0.25">
      <c r="A247" t="s">
        <v>242</v>
      </c>
      <c r="B247" t="s">
        <v>24</v>
      </c>
      <c r="C247" t="s">
        <v>947</v>
      </c>
      <c r="D247" t="s">
        <v>1434</v>
      </c>
      <c r="E247" t="s">
        <v>1435</v>
      </c>
      <c r="F247" s="1" t="s">
        <v>1436</v>
      </c>
      <c r="G247" t="s">
        <v>305</v>
      </c>
      <c r="H247" t="s">
        <v>30</v>
      </c>
      <c r="I247" t="s">
        <v>31</v>
      </c>
      <c r="J247" t="s">
        <v>139</v>
      </c>
      <c r="K247" s="2" t="s">
        <v>266</v>
      </c>
      <c r="L247" t="s">
        <v>267</v>
      </c>
      <c r="M247" t="s">
        <v>268</v>
      </c>
      <c r="N247" t="s">
        <v>36</v>
      </c>
      <c r="O247" t="s">
        <v>822</v>
      </c>
      <c r="P247" t="s">
        <v>992</v>
      </c>
      <c r="Q247" t="s">
        <v>1051</v>
      </c>
      <c r="R247" t="s">
        <v>393</v>
      </c>
      <c r="S247" t="s">
        <v>770</v>
      </c>
      <c r="T247" t="s">
        <v>1437</v>
      </c>
      <c r="U247" s="3">
        <v>75024</v>
      </c>
      <c r="V247" s="3">
        <v>0</v>
      </c>
      <c r="W247" s="3">
        <v>75024</v>
      </c>
      <c r="X247"/>
    </row>
    <row r="248" spans="1:24" x14ac:dyDescent="0.25">
      <c r="A248" t="s">
        <v>242</v>
      </c>
      <c r="B248" t="s">
        <v>24</v>
      </c>
      <c r="C248" t="s">
        <v>947</v>
      </c>
      <c r="D248" t="s">
        <v>1438</v>
      </c>
      <c r="E248" t="s">
        <v>1439</v>
      </c>
      <c r="F248" s="1" t="s">
        <v>1440</v>
      </c>
      <c r="G248" t="s">
        <v>305</v>
      </c>
      <c r="H248" t="s">
        <v>30</v>
      </c>
      <c r="I248" t="s">
        <v>31</v>
      </c>
      <c r="J248" t="s">
        <v>139</v>
      </c>
      <c r="K248" s="2" t="s">
        <v>266</v>
      </c>
      <c r="L248" t="s">
        <v>267</v>
      </c>
      <c r="M248" t="s">
        <v>268</v>
      </c>
      <c r="N248" t="s">
        <v>36</v>
      </c>
      <c r="O248" t="s">
        <v>979</v>
      </c>
      <c r="P248" t="s">
        <v>1361</v>
      </c>
      <c r="Q248" t="s">
        <v>34</v>
      </c>
      <c r="R248" t="s">
        <v>393</v>
      </c>
      <c r="S248" t="s">
        <v>770</v>
      </c>
      <c r="T248" t="s">
        <v>1441</v>
      </c>
      <c r="U248" s="3">
        <v>42658</v>
      </c>
      <c r="V248" s="3">
        <v>0</v>
      </c>
      <c r="W248" s="3">
        <v>42658</v>
      </c>
      <c r="X248"/>
    </row>
    <row r="249" spans="1:24" x14ac:dyDescent="0.25">
      <c r="A249" t="s">
        <v>242</v>
      </c>
      <c r="B249" t="s">
        <v>24</v>
      </c>
      <c r="C249" t="s">
        <v>947</v>
      </c>
      <c r="D249" t="s">
        <v>1442</v>
      </c>
      <c r="E249" t="s">
        <v>1443</v>
      </c>
      <c r="F249" s="1" t="s">
        <v>1444</v>
      </c>
      <c r="G249" t="s">
        <v>147</v>
      </c>
      <c r="H249" t="s">
        <v>30</v>
      </c>
      <c r="I249" t="s">
        <v>31</v>
      </c>
      <c r="J249" t="s">
        <v>139</v>
      </c>
      <c r="K249" s="2" t="s">
        <v>266</v>
      </c>
      <c r="L249" t="s">
        <v>267</v>
      </c>
      <c r="M249" t="s">
        <v>268</v>
      </c>
      <c r="N249" t="s">
        <v>36</v>
      </c>
      <c r="O249" t="s">
        <v>262</v>
      </c>
      <c r="P249" t="s">
        <v>1445</v>
      </c>
      <c r="Q249" t="s">
        <v>1446</v>
      </c>
      <c r="R249" t="s">
        <v>393</v>
      </c>
      <c r="S249" t="s">
        <v>770</v>
      </c>
      <c r="T249" t="s">
        <v>1447</v>
      </c>
      <c r="U249" s="3">
        <v>62908</v>
      </c>
      <c r="V249" s="3">
        <v>0</v>
      </c>
      <c r="W249" s="3">
        <v>62908</v>
      </c>
      <c r="X249"/>
    </row>
    <row r="250" spans="1:24" x14ac:dyDescent="0.25">
      <c r="A250" t="s">
        <v>242</v>
      </c>
      <c r="B250" t="s">
        <v>24</v>
      </c>
      <c r="C250" t="s">
        <v>947</v>
      </c>
      <c r="D250" t="s">
        <v>1448</v>
      </c>
      <c r="E250" t="s">
        <v>1449</v>
      </c>
      <c r="F250" s="1" t="s">
        <v>1450</v>
      </c>
      <c r="G250" t="s">
        <v>80</v>
      </c>
      <c r="H250" t="s">
        <v>30</v>
      </c>
      <c r="I250" t="s">
        <v>31</v>
      </c>
      <c r="J250" t="s">
        <v>139</v>
      </c>
      <c r="K250" s="2" t="s">
        <v>266</v>
      </c>
      <c r="L250" t="s">
        <v>267</v>
      </c>
      <c r="M250" t="s">
        <v>268</v>
      </c>
      <c r="N250" t="s">
        <v>36</v>
      </c>
      <c r="O250" t="s">
        <v>741</v>
      </c>
      <c r="P250" t="s">
        <v>1400</v>
      </c>
      <c r="Q250" t="s">
        <v>1039</v>
      </c>
      <c r="R250" t="s">
        <v>393</v>
      </c>
      <c r="S250" t="s">
        <v>394</v>
      </c>
      <c r="T250" t="s">
        <v>1451</v>
      </c>
      <c r="U250" s="3">
        <v>38342</v>
      </c>
      <c r="V250" s="3">
        <v>0</v>
      </c>
      <c r="W250" s="3">
        <v>38342</v>
      </c>
      <c r="X250"/>
    </row>
    <row r="251" spans="1:24" x14ac:dyDescent="0.25">
      <c r="A251" t="s">
        <v>242</v>
      </c>
      <c r="B251" t="s">
        <v>24</v>
      </c>
      <c r="C251" t="s">
        <v>947</v>
      </c>
      <c r="D251" t="s">
        <v>1452</v>
      </c>
      <c r="E251" t="s">
        <v>1453</v>
      </c>
      <c r="F251" s="1" t="s">
        <v>1454</v>
      </c>
      <c r="G251" t="s">
        <v>147</v>
      </c>
      <c r="H251" t="s">
        <v>30</v>
      </c>
      <c r="I251" t="s">
        <v>31</v>
      </c>
      <c r="J251" t="s">
        <v>139</v>
      </c>
      <c r="K251" s="2" t="s">
        <v>412</v>
      </c>
      <c r="L251" t="s">
        <v>413</v>
      </c>
      <c r="M251" t="s">
        <v>900</v>
      </c>
      <c r="N251" t="s">
        <v>3</v>
      </c>
      <c r="O251" t="s">
        <v>741</v>
      </c>
      <c r="P251" t="s">
        <v>1085</v>
      </c>
      <c r="Q251" t="s">
        <v>1096</v>
      </c>
      <c r="R251" t="s">
        <v>393</v>
      </c>
      <c r="S251" t="s">
        <v>770</v>
      </c>
      <c r="T251" t="s">
        <v>1455</v>
      </c>
      <c r="U251" s="3">
        <v>8333</v>
      </c>
      <c r="V251" s="3">
        <v>0</v>
      </c>
      <c r="W251" s="3">
        <v>8333</v>
      </c>
      <c r="X251"/>
    </row>
    <row r="252" spans="1:24" x14ac:dyDescent="0.25">
      <c r="A252" t="s">
        <v>242</v>
      </c>
      <c r="B252" t="s">
        <v>24</v>
      </c>
      <c r="C252" t="s">
        <v>947</v>
      </c>
      <c r="D252" t="s">
        <v>1456</v>
      </c>
      <c r="E252" t="s">
        <v>1457</v>
      </c>
      <c r="F252" s="1" t="s">
        <v>1458</v>
      </c>
      <c r="G252" t="s">
        <v>305</v>
      </c>
      <c r="H252" t="s">
        <v>30</v>
      </c>
      <c r="I252" t="s">
        <v>31</v>
      </c>
      <c r="J252" t="s">
        <v>139</v>
      </c>
      <c r="K252" s="2" t="s">
        <v>388</v>
      </c>
      <c r="L252" t="s">
        <v>267</v>
      </c>
      <c r="M252" t="s">
        <v>389</v>
      </c>
      <c r="N252" t="s">
        <v>36</v>
      </c>
      <c r="O252" t="s">
        <v>1016</v>
      </c>
      <c r="P252" t="s">
        <v>1097</v>
      </c>
      <c r="Q252" t="s">
        <v>1459</v>
      </c>
      <c r="R252" t="s">
        <v>393</v>
      </c>
      <c r="S252" t="s">
        <v>394</v>
      </c>
      <c r="T252" t="s">
        <v>1460</v>
      </c>
      <c r="U252" s="3">
        <v>34627</v>
      </c>
      <c r="V252" s="3">
        <v>0</v>
      </c>
      <c r="W252" s="3">
        <v>34627</v>
      </c>
      <c r="X252"/>
    </row>
    <row r="253" spans="1:24" x14ac:dyDescent="0.25">
      <c r="A253" t="s">
        <v>23</v>
      </c>
      <c r="B253" t="s">
        <v>24</v>
      </c>
      <c r="C253" t="s">
        <v>947</v>
      </c>
      <c r="D253" t="s">
        <v>1461</v>
      </c>
      <c r="E253" t="s">
        <v>1462</v>
      </c>
      <c r="F253" s="1" t="s">
        <v>1463</v>
      </c>
      <c r="G253" t="s">
        <v>80</v>
      </c>
      <c r="H253" t="s">
        <v>30</v>
      </c>
      <c r="I253" t="s">
        <v>31</v>
      </c>
      <c r="J253" t="s">
        <v>139</v>
      </c>
      <c r="K253" s="2" t="s">
        <v>412</v>
      </c>
      <c r="L253" t="s">
        <v>413</v>
      </c>
      <c r="M253" t="s">
        <v>414</v>
      </c>
      <c r="N253" t="s">
        <v>3</v>
      </c>
      <c r="O253" t="s">
        <v>431</v>
      </c>
      <c r="P253" t="s">
        <v>1464</v>
      </c>
      <c r="Q253" t="s">
        <v>1465</v>
      </c>
      <c r="R253" t="s">
        <v>40</v>
      </c>
      <c r="S253" t="s">
        <v>49</v>
      </c>
      <c r="T253" t="s">
        <v>1466</v>
      </c>
      <c r="U253" s="3">
        <v>25000</v>
      </c>
      <c r="V253" s="3">
        <v>0</v>
      </c>
      <c r="W253" s="3">
        <v>25000</v>
      </c>
      <c r="X253"/>
    </row>
    <row r="254" spans="1:24" x14ac:dyDescent="0.25">
      <c r="A254" t="s">
        <v>242</v>
      </c>
      <c r="B254" t="s">
        <v>24</v>
      </c>
      <c r="C254" t="s">
        <v>947</v>
      </c>
      <c r="D254" t="s">
        <v>1467</v>
      </c>
      <c r="E254" t="s">
        <v>1468</v>
      </c>
      <c r="F254" s="1" t="s">
        <v>1469</v>
      </c>
      <c r="G254" t="s">
        <v>305</v>
      </c>
      <c r="H254" t="s">
        <v>30</v>
      </c>
      <c r="I254" t="s">
        <v>31</v>
      </c>
      <c r="J254" t="s">
        <v>139</v>
      </c>
      <c r="K254" s="2" t="s">
        <v>388</v>
      </c>
      <c r="L254" t="s">
        <v>267</v>
      </c>
      <c r="M254" t="s">
        <v>389</v>
      </c>
      <c r="N254" t="s">
        <v>36</v>
      </c>
      <c r="O254" t="s">
        <v>390</v>
      </c>
      <c r="P254" t="s">
        <v>600</v>
      </c>
      <c r="Q254" t="s">
        <v>1040</v>
      </c>
      <c r="R254" t="s">
        <v>393</v>
      </c>
      <c r="S254" t="s">
        <v>394</v>
      </c>
      <c r="T254" t="s">
        <v>1470</v>
      </c>
      <c r="U254" s="3">
        <v>36848</v>
      </c>
      <c r="V254" s="3">
        <v>0</v>
      </c>
      <c r="W254" s="3">
        <v>36848</v>
      </c>
      <c r="X254"/>
    </row>
    <row r="255" spans="1:24" x14ac:dyDescent="0.25">
      <c r="A255" t="s">
        <v>109</v>
      </c>
      <c r="B255" t="s">
        <v>24</v>
      </c>
      <c r="C255" t="s">
        <v>947</v>
      </c>
      <c r="D255" t="s">
        <v>1471</v>
      </c>
      <c r="E255" t="s">
        <v>1472</v>
      </c>
      <c r="F255" s="1" t="s">
        <v>1473</v>
      </c>
      <c r="G255" t="s">
        <v>305</v>
      </c>
      <c r="H255" t="s">
        <v>30</v>
      </c>
      <c r="I255" t="s">
        <v>31</v>
      </c>
      <c r="J255" t="s">
        <v>139</v>
      </c>
      <c r="K255" s="2" t="s">
        <v>412</v>
      </c>
      <c r="L255" t="s">
        <v>413</v>
      </c>
      <c r="M255" t="s">
        <v>792</v>
      </c>
      <c r="N255" t="s">
        <v>3</v>
      </c>
      <c r="O255" t="s">
        <v>208</v>
      </c>
      <c r="P255" t="s">
        <v>1474</v>
      </c>
      <c r="Q255" t="s">
        <v>1475</v>
      </c>
      <c r="R255" t="s">
        <v>153</v>
      </c>
      <c r="S255" t="s">
        <v>187</v>
      </c>
      <c r="T255" t="s">
        <v>1476</v>
      </c>
      <c r="U255" s="3">
        <v>25000</v>
      </c>
      <c r="V255" s="3">
        <v>0</v>
      </c>
      <c r="W255" s="3">
        <v>25000</v>
      </c>
      <c r="X255"/>
    </row>
    <row r="256" spans="1:24" x14ac:dyDescent="0.25">
      <c r="A256" t="s">
        <v>23</v>
      </c>
      <c r="B256" t="s">
        <v>24</v>
      </c>
      <c r="C256" t="s">
        <v>947</v>
      </c>
      <c r="D256" t="s">
        <v>1477</v>
      </c>
      <c r="E256" t="s">
        <v>1478</v>
      </c>
      <c r="F256" s="1" t="s">
        <v>1479</v>
      </c>
      <c r="G256" t="s">
        <v>121</v>
      </c>
      <c r="H256" t="s">
        <v>30</v>
      </c>
      <c r="I256" t="s">
        <v>31</v>
      </c>
      <c r="J256" t="s">
        <v>139</v>
      </c>
      <c r="K256" s="2" t="s">
        <v>412</v>
      </c>
      <c r="L256" t="s">
        <v>413</v>
      </c>
      <c r="M256" t="s">
        <v>414</v>
      </c>
      <c r="N256" t="s">
        <v>3</v>
      </c>
      <c r="O256" t="s">
        <v>262</v>
      </c>
      <c r="P256" t="s">
        <v>61</v>
      </c>
      <c r="Q256" t="s">
        <v>34</v>
      </c>
      <c r="R256" t="s">
        <v>40</v>
      </c>
      <c r="S256" t="s">
        <v>41</v>
      </c>
      <c r="T256" t="s">
        <v>1480</v>
      </c>
      <c r="U256" s="3">
        <v>25000</v>
      </c>
      <c r="V256" s="3">
        <v>0</v>
      </c>
      <c r="W256" s="3">
        <v>25000</v>
      </c>
      <c r="X256"/>
    </row>
    <row r="257" spans="1:24" x14ac:dyDescent="0.25">
      <c r="A257" t="s">
        <v>109</v>
      </c>
      <c r="B257" t="s">
        <v>24</v>
      </c>
      <c r="C257" t="s">
        <v>947</v>
      </c>
      <c r="D257" t="s">
        <v>1481</v>
      </c>
      <c r="E257" t="s">
        <v>1482</v>
      </c>
      <c r="F257" s="1" t="s">
        <v>1483</v>
      </c>
      <c r="G257" t="s">
        <v>305</v>
      </c>
      <c r="H257" t="s">
        <v>30</v>
      </c>
      <c r="I257" t="s">
        <v>31</v>
      </c>
      <c r="J257" t="s">
        <v>139</v>
      </c>
      <c r="K257" s="2" t="s">
        <v>412</v>
      </c>
      <c r="L257" t="s">
        <v>413</v>
      </c>
      <c r="M257" t="s">
        <v>792</v>
      </c>
      <c r="N257" t="s">
        <v>3</v>
      </c>
      <c r="O257" t="s">
        <v>1484</v>
      </c>
      <c r="P257" t="s">
        <v>217</v>
      </c>
      <c r="Q257" t="s">
        <v>34</v>
      </c>
      <c r="R257" t="s">
        <v>1262</v>
      </c>
      <c r="S257" t="s">
        <v>34</v>
      </c>
      <c r="T257" t="s">
        <v>1485</v>
      </c>
      <c r="U257" s="3">
        <v>8334</v>
      </c>
      <c r="V257" s="3">
        <v>0</v>
      </c>
      <c r="W257" s="3">
        <v>8334</v>
      </c>
      <c r="X257"/>
    </row>
    <row r="258" spans="1:24" x14ac:dyDescent="0.25">
      <c r="A258" t="s">
        <v>23</v>
      </c>
      <c r="B258" t="s">
        <v>24</v>
      </c>
      <c r="C258" t="s">
        <v>947</v>
      </c>
      <c r="D258" t="s">
        <v>1486</v>
      </c>
      <c r="E258" t="s">
        <v>1487</v>
      </c>
      <c r="F258" s="1" t="s">
        <v>1488</v>
      </c>
      <c r="G258" t="s">
        <v>147</v>
      </c>
      <c r="H258" t="s">
        <v>30</v>
      </c>
      <c r="I258" t="s">
        <v>31</v>
      </c>
      <c r="J258" t="s">
        <v>139</v>
      </c>
      <c r="K258" s="2" t="s">
        <v>412</v>
      </c>
      <c r="L258" t="s">
        <v>413</v>
      </c>
      <c r="M258" t="s">
        <v>414</v>
      </c>
      <c r="N258" t="s">
        <v>3</v>
      </c>
      <c r="O258" t="s">
        <v>177</v>
      </c>
      <c r="P258" t="s">
        <v>332</v>
      </c>
      <c r="Q258" t="s">
        <v>178</v>
      </c>
      <c r="R258" t="s">
        <v>34</v>
      </c>
      <c r="S258" t="s">
        <v>34</v>
      </c>
      <c r="T258" t="s">
        <v>1489</v>
      </c>
      <c r="U258" s="3">
        <v>8333</v>
      </c>
      <c r="V258" s="3">
        <v>0</v>
      </c>
      <c r="W258" s="3">
        <v>8333</v>
      </c>
      <c r="X258"/>
    </row>
    <row r="259" spans="1:24" x14ac:dyDescent="0.25">
      <c r="A259" t="s">
        <v>109</v>
      </c>
      <c r="B259" t="s">
        <v>24</v>
      </c>
      <c r="C259" t="s">
        <v>947</v>
      </c>
      <c r="D259" t="s">
        <v>1490</v>
      </c>
      <c r="E259" t="s">
        <v>1491</v>
      </c>
      <c r="F259" s="1" t="s">
        <v>1492</v>
      </c>
      <c r="G259" t="s">
        <v>80</v>
      </c>
      <c r="H259" t="s">
        <v>30</v>
      </c>
      <c r="I259" t="s">
        <v>31</v>
      </c>
      <c r="J259" t="s">
        <v>139</v>
      </c>
      <c r="K259" s="2" t="s">
        <v>412</v>
      </c>
      <c r="L259" t="s">
        <v>413</v>
      </c>
      <c r="M259" t="s">
        <v>792</v>
      </c>
      <c r="N259" t="s">
        <v>3</v>
      </c>
      <c r="O259" t="s">
        <v>262</v>
      </c>
      <c r="P259" t="s">
        <v>1493</v>
      </c>
      <c r="Q259" t="s">
        <v>1085</v>
      </c>
      <c r="R259" t="s">
        <v>393</v>
      </c>
      <c r="S259" t="s">
        <v>770</v>
      </c>
      <c r="T259" t="s">
        <v>1494</v>
      </c>
      <c r="U259" s="3">
        <v>8334</v>
      </c>
      <c r="V259" s="3">
        <v>0</v>
      </c>
      <c r="W259" s="3">
        <v>8334</v>
      </c>
      <c r="X259"/>
    </row>
    <row r="260" spans="1:24" x14ac:dyDescent="0.25">
      <c r="A260" t="s">
        <v>242</v>
      </c>
      <c r="B260" t="s">
        <v>24</v>
      </c>
      <c r="C260" t="s">
        <v>947</v>
      </c>
      <c r="D260" t="s">
        <v>1495</v>
      </c>
      <c r="E260" t="s">
        <v>1496</v>
      </c>
      <c r="F260" s="1" t="s">
        <v>1497</v>
      </c>
      <c r="G260" t="s">
        <v>113</v>
      </c>
      <c r="H260" t="s">
        <v>30</v>
      </c>
      <c r="I260" t="s">
        <v>31</v>
      </c>
      <c r="J260" t="s">
        <v>139</v>
      </c>
      <c r="K260" s="2" t="s">
        <v>266</v>
      </c>
      <c r="L260" t="s">
        <v>267</v>
      </c>
      <c r="M260" t="s">
        <v>268</v>
      </c>
      <c r="N260" t="s">
        <v>36</v>
      </c>
      <c r="O260" t="s">
        <v>1008</v>
      </c>
      <c r="P260" t="s">
        <v>1147</v>
      </c>
      <c r="Q260" t="s">
        <v>92</v>
      </c>
      <c r="R260" t="s">
        <v>393</v>
      </c>
      <c r="S260" t="s">
        <v>556</v>
      </c>
      <c r="T260" t="s">
        <v>1498</v>
      </c>
      <c r="U260" s="3">
        <v>65564</v>
      </c>
      <c r="V260" s="3">
        <v>0</v>
      </c>
      <c r="W260" s="3">
        <v>65564</v>
      </c>
      <c r="X260"/>
    </row>
    <row r="261" spans="1:24" x14ac:dyDescent="0.25">
      <c r="A261" t="s">
        <v>23</v>
      </c>
      <c r="B261" t="s">
        <v>24</v>
      </c>
      <c r="C261" t="s">
        <v>947</v>
      </c>
      <c r="D261" t="s">
        <v>1499</v>
      </c>
      <c r="E261" t="s">
        <v>1500</v>
      </c>
      <c r="F261" s="1" t="s">
        <v>1501</v>
      </c>
      <c r="G261" t="s">
        <v>80</v>
      </c>
      <c r="H261" t="s">
        <v>30</v>
      </c>
      <c r="I261" t="s">
        <v>31</v>
      </c>
      <c r="J261" t="s">
        <v>32</v>
      </c>
      <c r="K261" s="2" t="s">
        <v>1072</v>
      </c>
      <c r="L261" t="s">
        <v>1073</v>
      </c>
      <c r="M261" t="s">
        <v>1074</v>
      </c>
      <c r="N261" t="s">
        <v>36</v>
      </c>
      <c r="O261" t="s">
        <v>177</v>
      </c>
      <c r="P261" t="s">
        <v>507</v>
      </c>
      <c r="Q261" t="s">
        <v>1009</v>
      </c>
      <c r="R261" t="s">
        <v>40</v>
      </c>
      <c r="S261" t="s">
        <v>99</v>
      </c>
      <c r="T261" t="s">
        <v>1502</v>
      </c>
      <c r="U261" s="3">
        <v>116000</v>
      </c>
      <c r="V261" s="3">
        <v>0</v>
      </c>
      <c r="W261" s="3">
        <v>116000</v>
      </c>
      <c r="X261"/>
    </row>
    <row r="262" spans="1:24" x14ac:dyDescent="0.25">
      <c r="A262" t="s">
        <v>242</v>
      </c>
      <c r="B262" t="s">
        <v>24</v>
      </c>
      <c r="C262" t="s">
        <v>947</v>
      </c>
      <c r="D262" t="s">
        <v>1503</v>
      </c>
      <c r="E262" t="s">
        <v>1504</v>
      </c>
      <c r="F262" s="1" t="s">
        <v>1505</v>
      </c>
      <c r="G262" t="s">
        <v>305</v>
      </c>
      <c r="H262" t="s">
        <v>30</v>
      </c>
      <c r="I262" t="s">
        <v>31</v>
      </c>
      <c r="J262" t="s">
        <v>139</v>
      </c>
      <c r="K262" s="2" t="s">
        <v>412</v>
      </c>
      <c r="L262" t="s">
        <v>413</v>
      </c>
      <c r="M262" t="s">
        <v>900</v>
      </c>
      <c r="N262" t="s">
        <v>3</v>
      </c>
      <c r="O262" t="s">
        <v>741</v>
      </c>
      <c r="P262" t="s">
        <v>1506</v>
      </c>
      <c r="Q262" t="s">
        <v>231</v>
      </c>
      <c r="R262" t="s">
        <v>393</v>
      </c>
      <c r="S262" t="s">
        <v>770</v>
      </c>
      <c r="T262" t="s">
        <v>1507</v>
      </c>
      <c r="U262" s="3">
        <v>25000</v>
      </c>
      <c r="V262" s="3">
        <v>0</v>
      </c>
      <c r="W262" s="3">
        <v>25000</v>
      </c>
      <c r="X262"/>
    </row>
    <row r="263" spans="1:24" x14ac:dyDescent="0.25">
      <c r="A263" t="s">
        <v>242</v>
      </c>
      <c r="B263" t="s">
        <v>24</v>
      </c>
      <c r="C263" t="s">
        <v>947</v>
      </c>
      <c r="D263" t="s">
        <v>1508</v>
      </c>
      <c r="E263" t="s">
        <v>1509</v>
      </c>
      <c r="F263" s="1" t="s">
        <v>1510</v>
      </c>
      <c r="G263" t="s">
        <v>305</v>
      </c>
      <c r="H263" t="s">
        <v>30</v>
      </c>
      <c r="I263" t="s">
        <v>31</v>
      </c>
      <c r="J263" t="s">
        <v>139</v>
      </c>
      <c r="K263" s="2" t="s">
        <v>412</v>
      </c>
      <c r="L263" t="s">
        <v>413</v>
      </c>
      <c r="M263" t="s">
        <v>900</v>
      </c>
      <c r="N263" t="s">
        <v>3</v>
      </c>
      <c r="O263" t="s">
        <v>666</v>
      </c>
      <c r="P263" t="s">
        <v>1511</v>
      </c>
      <c r="Q263" t="s">
        <v>34</v>
      </c>
      <c r="R263" t="s">
        <v>393</v>
      </c>
      <c r="S263" t="s">
        <v>770</v>
      </c>
      <c r="T263" t="s">
        <v>1512</v>
      </c>
      <c r="U263" s="3">
        <v>8333</v>
      </c>
      <c r="V263" s="3">
        <v>0</v>
      </c>
      <c r="W263" s="3">
        <v>8333</v>
      </c>
      <c r="X263"/>
    </row>
    <row r="264" spans="1:24" x14ac:dyDescent="0.25">
      <c r="A264" t="s">
        <v>242</v>
      </c>
      <c r="B264" t="s">
        <v>24</v>
      </c>
      <c r="C264" t="s">
        <v>947</v>
      </c>
      <c r="D264" t="s">
        <v>1513</v>
      </c>
      <c r="E264" t="s">
        <v>1514</v>
      </c>
      <c r="F264" s="1" t="s">
        <v>1515</v>
      </c>
      <c r="G264" t="s">
        <v>113</v>
      </c>
      <c r="H264" t="s">
        <v>30</v>
      </c>
      <c r="I264" t="s">
        <v>31</v>
      </c>
      <c r="J264" t="s">
        <v>139</v>
      </c>
      <c r="K264" s="2" t="s">
        <v>412</v>
      </c>
      <c r="L264" t="s">
        <v>413</v>
      </c>
      <c r="M264" t="s">
        <v>900</v>
      </c>
      <c r="N264" t="s">
        <v>3</v>
      </c>
      <c r="O264" t="s">
        <v>666</v>
      </c>
      <c r="P264" t="s">
        <v>1516</v>
      </c>
      <c r="Q264" t="s">
        <v>1157</v>
      </c>
      <c r="R264" t="s">
        <v>393</v>
      </c>
      <c r="S264" t="s">
        <v>394</v>
      </c>
      <c r="T264" t="s">
        <v>1517</v>
      </c>
      <c r="U264" s="3">
        <v>8333</v>
      </c>
      <c r="V264" s="3">
        <v>0</v>
      </c>
      <c r="W264" s="3">
        <v>8333</v>
      </c>
      <c r="X264"/>
    </row>
    <row r="265" spans="1:24" x14ac:dyDescent="0.25">
      <c r="A265" t="s">
        <v>242</v>
      </c>
      <c r="B265" t="s">
        <v>24</v>
      </c>
      <c r="C265" t="s">
        <v>947</v>
      </c>
      <c r="D265" t="s">
        <v>1518</v>
      </c>
      <c r="E265" t="s">
        <v>1519</v>
      </c>
      <c r="F265" s="1" t="s">
        <v>1520</v>
      </c>
      <c r="G265" t="s">
        <v>80</v>
      </c>
      <c r="H265" t="s">
        <v>30</v>
      </c>
      <c r="I265" t="s">
        <v>31</v>
      </c>
      <c r="J265" t="s">
        <v>139</v>
      </c>
      <c r="K265" s="2" t="s">
        <v>388</v>
      </c>
      <c r="L265" t="s">
        <v>267</v>
      </c>
      <c r="M265" t="s">
        <v>389</v>
      </c>
      <c r="N265" t="s">
        <v>36</v>
      </c>
      <c r="O265" t="s">
        <v>785</v>
      </c>
      <c r="P265" t="s">
        <v>1039</v>
      </c>
      <c r="Q265" t="s">
        <v>951</v>
      </c>
      <c r="R265" t="s">
        <v>393</v>
      </c>
      <c r="S265" t="s">
        <v>394</v>
      </c>
      <c r="T265" t="s">
        <v>1521</v>
      </c>
      <c r="U265" s="3">
        <v>20416</v>
      </c>
      <c r="V265" s="3">
        <v>0</v>
      </c>
      <c r="W265" s="3">
        <v>20416</v>
      </c>
      <c r="X265"/>
    </row>
    <row r="266" spans="1:24" x14ac:dyDescent="0.25">
      <c r="A266" t="s">
        <v>23</v>
      </c>
      <c r="B266" t="s">
        <v>24</v>
      </c>
      <c r="C266" t="s">
        <v>947</v>
      </c>
      <c r="D266" t="s">
        <v>1522</v>
      </c>
      <c r="E266" t="s">
        <v>1523</v>
      </c>
      <c r="F266" s="1" t="s">
        <v>1524</v>
      </c>
      <c r="G266" t="s">
        <v>430</v>
      </c>
      <c r="H266" t="s">
        <v>30</v>
      </c>
      <c r="I266" t="s">
        <v>31</v>
      </c>
      <c r="J266" t="s">
        <v>32</v>
      </c>
      <c r="K266" s="2" t="s">
        <v>1072</v>
      </c>
      <c r="L266" t="s">
        <v>1390</v>
      </c>
      <c r="M266" t="s">
        <v>1391</v>
      </c>
      <c r="N266" t="s">
        <v>36</v>
      </c>
      <c r="O266" t="s">
        <v>37</v>
      </c>
      <c r="P266" t="s">
        <v>38</v>
      </c>
      <c r="Q266" t="s">
        <v>39</v>
      </c>
      <c r="R266" t="s">
        <v>40</v>
      </c>
      <c r="S266" t="s">
        <v>41</v>
      </c>
      <c r="T266" t="s">
        <v>1525</v>
      </c>
      <c r="U266" s="3">
        <v>153500</v>
      </c>
      <c r="V266" s="3">
        <v>0</v>
      </c>
      <c r="W266" s="3">
        <v>153500</v>
      </c>
      <c r="X266"/>
    </row>
    <row r="267" spans="1:24" x14ac:dyDescent="0.25">
      <c r="A267" t="s">
        <v>242</v>
      </c>
      <c r="B267" t="s">
        <v>24</v>
      </c>
      <c r="C267" t="s">
        <v>947</v>
      </c>
      <c r="D267" t="s">
        <v>1526</v>
      </c>
      <c r="E267" t="s">
        <v>1527</v>
      </c>
      <c r="F267" s="1" t="s">
        <v>1528</v>
      </c>
      <c r="G267" t="s">
        <v>305</v>
      </c>
      <c r="H267" t="s">
        <v>30</v>
      </c>
      <c r="I267" t="s">
        <v>31</v>
      </c>
      <c r="J267" t="s">
        <v>139</v>
      </c>
      <c r="K267" s="2" t="s">
        <v>388</v>
      </c>
      <c r="L267" t="s">
        <v>267</v>
      </c>
      <c r="M267" t="s">
        <v>389</v>
      </c>
      <c r="N267" t="s">
        <v>36</v>
      </c>
      <c r="O267" t="s">
        <v>979</v>
      </c>
      <c r="P267" t="s">
        <v>1361</v>
      </c>
      <c r="Q267" t="s">
        <v>1034</v>
      </c>
      <c r="R267" t="s">
        <v>393</v>
      </c>
      <c r="S267" t="s">
        <v>394</v>
      </c>
      <c r="T267" t="s">
        <v>1529</v>
      </c>
      <c r="U267" s="3">
        <v>34627</v>
      </c>
      <c r="V267" s="3">
        <v>0</v>
      </c>
      <c r="W267" s="3">
        <v>34627</v>
      </c>
      <c r="X267"/>
    </row>
    <row r="268" spans="1:24" x14ac:dyDescent="0.25">
      <c r="A268" t="s">
        <v>242</v>
      </c>
      <c r="B268" t="s">
        <v>24</v>
      </c>
      <c r="C268" t="s">
        <v>947</v>
      </c>
      <c r="D268" t="s">
        <v>1530</v>
      </c>
      <c r="E268" t="s">
        <v>1531</v>
      </c>
      <c r="F268" s="1" t="s">
        <v>1532</v>
      </c>
      <c r="G268" t="s">
        <v>305</v>
      </c>
      <c r="H268" t="s">
        <v>30</v>
      </c>
      <c r="I268" t="s">
        <v>31</v>
      </c>
      <c r="J268" t="s">
        <v>139</v>
      </c>
      <c r="K268" s="2" t="s">
        <v>266</v>
      </c>
      <c r="L268" t="s">
        <v>267</v>
      </c>
      <c r="M268" t="s">
        <v>268</v>
      </c>
      <c r="N268" t="s">
        <v>36</v>
      </c>
      <c r="O268" t="s">
        <v>1008</v>
      </c>
      <c r="P268" t="s">
        <v>1147</v>
      </c>
      <c r="Q268" t="s">
        <v>1533</v>
      </c>
      <c r="R268" t="s">
        <v>393</v>
      </c>
      <c r="S268" t="s">
        <v>743</v>
      </c>
      <c r="T268" t="s">
        <v>1534</v>
      </c>
      <c r="U268" s="3">
        <v>44235</v>
      </c>
      <c r="V268" s="3">
        <v>0</v>
      </c>
      <c r="W268" s="3">
        <v>44235</v>
      </c>
      <c r="X268"/>
    </row>
    <row r="269" spans="1:24" x14ac:dyDescent="0.25">
      <c r="A269" t="s">
        <v>242</v>
      </c>
      <c r="B269" t="s">
        <v>24</v>
      </c>
      <c r="C269" t="s">
        <v>947</v>
      </c>
      <c r="D269" t="s">
        <v>1535</v>
      </c>
      <c r="E269" t="s">
        <v>1536</v>
      </c>
      <c r="F269" s="1" t="s">
        <v>1537</v>
      </c>
      <c r="G269" t="s">
        <v>121</v>
      </c>
      <c r="H269" t="s">
        <v>30</v>
      </c>
      <c r="I269" t="s">
        <v>31</v>
      </c>
      <c r="J269" t="s">
        <v>139</v>
      </c>
      <c r="K269" s="2" t="s">
        <v>412</v>
      </c>
      <c r="L269" t="s">
        <v>413</v>
      </c>
      <c r="M269" t="s">
        <v>900</v>
      </c>
      <c r="N269" t="s">
        <v>3</v>
      </c>
      <c r="O269" t="s">
        <v>262</v>
      </c>
      <c r="P269" t="s">
        <v>1147</v>
      </c>
      <c r="Q269" t="s">
        <v>1210</v>
      </c>
      <c r="R269" t="s">
        <v>393</v>
      </c>
      <c r="S269" t="s">
        <v>743</v>
      </c>
      <c r="T269" t="s">
        <v>1538</v>
      </c>
      <c r="U269" s="3">
        <v>8333</v>
      </c>
      <c r="V269" s="3">
        <v>0</v>
      </c>
      <c r="W269" s="3">
        <v>8333</v>
      </c>
      <c r="X269"/>
    </row>
    <row r="270" spans="1:24" x14ac:dyDescent="0.25">
      <c r="A270" t="s">
        <v>242</v>
      </c>
      <c r="B270" t="s">
        <v>24</v>
      </c>
      <c r="C270" t="s">
        <v>947</v>
      </c>
      <c r="D270" t="s">
        <v>1539</v>
      </c>
      <c r="E270" t="s">
        <v>1540</v>
      </c>
      <c r="F270" s="1" t="s">
        <v>1541</v>
      </c>
      <c r="G270" t="s">
        <v>305</v>
      </c>
      <c r="H270" t="s">
        <v>30</v>
      </c>
      <c r="I270" t="s">
        <v>31</v>
      </c>
      <c r="J270" t="s">
        <v>139</v>
      </c>
      <c r="K270" s="2" t="s">
        <v>388</v>
      </c>
      <c r="L270" t="s">
        <v>267</v>
      </c>
      <c r="M270" t="s">
        <v>389</v>
      </c>
      <c r="N270" t="s">
        <v>36</v>
      </c>
      <c r="O270" t="s">
        <v>741</v>
      </c>
      <c r="P270" t="s">
        <v>1542</v>
      </c>
      <c r="Q270" t="s">
        <v>1400</v>
      </c>
      <c r="R270" t="s">
        <v>393</v>
      </c>
      <c r="S270" t="s">
        <v>770</v>
      </c>
      <c r="T270" t="s">
        <v>1543</v>
      </c>
      <c r="U270" s="3">
        <v>34627</v>
      </c>
      <c r="V270" s="3">
        <v>0</v>
      </c>
      <c r="W270" s="3">
        <v>34627</v>
      </c>
      <c r="X270"/>
    </row>
    <row r="271" spans="1:24" x14ac:dyDescent="0.25">
      <c r="A271" t="s">
        <v>23</v>
      </c>
      <c r="B271" t="s">
        <v>24</v>
      </c>
      <c r="C271" t="s">
        <v>947</v>
      </c>
      <c r="D271" t="s">
        <v>1544</v>
      </c>
      <c r="E271" t="s">
        <v>1545</v>
      </c>
      <c r="F271" s="1" t="s">
        <v>1546</v>
      </c>
      <c r="G271" t="s">
        <v>147</v>
      </c>
      <c r="H271" t="s">
        <v>30</v>
      </c>
      <c r="I271" t="s">
        <v>31</v>
      </c>
      <c r="J271" t="s">
        <v>139</v>
      </c>
      <c r="K271" s="2" t="s">
        <v>412</v>
      </c>
      <c r="L271" t="s">
        <v>413</v>
      </c>
      <c r="M271" t="s">
        <v>414</v>
      </c>
      <c r="N271" t="s">
        <v>3</v>
      </c>
      <c r="O271" t="s">
        <v>37</v>
      </c>
      <c r="P271" t="s">
        <v>1547</v>
      </c>
      <c r="Q271" t="s">
        <v>1548</v>
      </c>
      <c r="R271" t="s">
        <v>40</v>
      </c>
      <c r="S271" t="s">
        <v>41</v>
      </c>
      <c r="T271" t="s">
        <v>1549</v>
      </c>
      <c r="U271" s="3">
        <v>25000</v>
      </c>
      <c r="V271" s="3">
        <v>0</v>
      </c>
      <c r="W271" s="3">
        <v>25000</v>
      </c>
      <c r="X271"/>
    </row>
    <row r="272" spans="1:24" x14ac:dyDescent="0.25">
      <c r="A272" t="s">
        <v>242</v>
      </c>
      <c r="B272" t="s">
        <v>24</v>
      </c>
      <c r="C272" t="s">
        <v>947</v>
      </c>
      <c r="D272" t="s">
        <v>1550</v>
      </c>
      <c r="E272" t="s">
        <v>1551</v>
      </c>
      <c r="F272" s="1" t="s">
        <v>1552</v>
      </c>
      <c r="G272" t="s">
        <v>305</v>
      </c>
      <c r="H272" t="s">
        <v>30</v>
      </c>
      <c r="I272" t="s">
        <v>31</v>
      </c>
      <c r="J272" t="s">
        <v>139</v>
      </c>
      <c r="K272" s="2" t="s">
        <v>388</v>
      </c>
      <c r="L272" t="s">
        <v>267</v>
      </c>
      <c r="M272" t="s">
        <v>389</v>
      </c>
      <c r="N272" t="s">
        <v>36</v>
      </c>
      <c r="O272" t="s">
        <v>767</v>
      </c>
      <c r="P272" t="s">
        <v>1553</v>
      </c>
      <c r="Q272" t="s">
        <v>34</v>
      </c>
      <c r="R272" t="s">
        <v>393</v>
      </c>
      <c r="S272" t="s">
        <v>394</v>
      </c>
      <c r="T272" t="s">
        <v>1554</v>
      </c>
      <c r="U272" s="3">
        <v>39377</v>
      </c>
      <c r="V272" s="3">
        <v>0</v>
      </c>
      <c r="W272" s="3">
        <v>39377</v>
      </c>
      <c r="X272"/>
    </row>
    <row r="273" spans="1:24" x14ac:dyDescent="0.25">
      <c r="A273" t="s">
        <v>23</v>
      </c>
      <c r="B273" t="s">
        <v>24</v>
      </c>
      <c r="C273" t="s">
        <v>947</v>
      </c>
      <c r="D273" t="s">
        <v>674</v>
      </c>
      <c r="E273" t="s">
        <v>1555</v>
      </c>
      <c r="F273" s="1" t="s">
        <v>1556</v>
      </c>
      <c r="G273" t="s">
        <v>305</v>
      </c>
      <c r="H273" t="s">
        <v>30</v>
      </c>
      <c r="I273" t="s">
        <v>31</v>
      </c>
      <c r="J273" t="s">
        <v>32</v>
      </c>
      <c r="K273" s="2" t="s">
        <v>1072</v>
      </c>
      <c r="L273" t="s">
        <v>1073</v>
      </c>
      <c r="M273" t="s">
        <v>1074</v>
      </c>
      <c r="N273" t="s">
        <v>36</v>
      </c>
      <c r="O273" t="s">
        <v>725</v>
      </c>
      <c r="P273" t="s">
        <v>680</v>
      </c>
      <c r="Q273" t="s">
        <v>502</v>
      </c>
      <c r="R273" t="s">
        <v>40</v>
      </c>
      <c r="S273" t="s">
        <v>202</v>
      </c>
      <c r="T273" t="s">
        <v>1557</v>
      </c>
      <c r="U273" s="3">
        <v>96000</v>
      </c>
      <c r="V273" s="3">
        <v>0</v>
      </c>
      <c r="W273" s="3">
        <v>96000</v>
      </c>
      <c r="X273"/>
    </row>
    <row r="274" spans="1:24" x14ac:dyDescent="0.25">
      <c r="A274" t="s">
        <v>242</v>
      </c>
      <c r="B274" t="s">
        <v>24</v>
      </c>
      <c r="C274" t="s">
        <v>947</v>
      </c>
      <c r="D274" t="s">
        <v>1558</v>
      </c>
      <c r="E274" t="s">
        <v>1559</v>
      </c>
      <c r="F274" s="1" t="s">
        <v>1560</v>
      </c>
      <c r="G274" t="s">
        <v>121</v>
      </c>
      <c r="H274" t="s">
        <v>30</v>
      </c>
      <c r="I274" t="s">
        <v>31</v>
      </c>
      <c r="J274" t="s">
        <v>139</v>
      </c>
      <c r="K274" s="2" t="s">
        <v>266</v>
      </c>
      <c r="L274" t="s">
        <v>267</v>
      </c>
      <c r="M274" t="s">
        <v>268</v>
      </c>
      <c r="N274" t="s">
        <v>36</v>
      </c>
      <c r="O274" t="s">
        <v>741</v>
      </c>
      <c r="P274" t="s">
        <v>625</v>
      </c>
      <c r="Q274" t="s">
        <v>269</v>
      </c>
      <c r="R274" t="s">
        <v>393</v>
      </c>
      <c r="S274" t="s">
        <v>770</v>
      </c>
      <c r="T274" t="s">
        <v>1561</v>
      </c>
      <c r="U274" s="3">
        <v>60252</v>
      </c>
      <c r="V274" s="3">
        <v>0</v>
      </c>
      <c r="W274" s="3">
        <v>60252</v>
      </c>
      <c r="X274"/>
    </row>
    <row r="275" spans="1:24" x14ac:dyDescent="0.25">
      <c r="A275" t="s">
        <v>109</v>
      </c>
      <c r="B275" t="s">
        <v>24</v>
      </c>
      <c r="C275" t="s">
        <v>947</v>
      </c>
      <c r="D275" t="s">
        <v>1562</v>
      </c>
      <c r="E275" t="s">
        <v>1563</v>
      </c>
      <c r="F275" s="1" t="s">
        <v>1564</v>
      </c>
      <c r="G275" t="s">
        <v>207</v>
      </c>
      <c r="H275" t="s">
        <v>30</v>
      </c>
      <c r="I275" t="s">
        <v>31</v>
      </c>
      <c r="J275" t="s">
        <v>139</v>
      </c>
      <c r="K275" s="2" t="s">
        <v>412</v>
      </c>
      <c r="L275" t="s">
        <v>413</v>
      </c>
      <c r="M275" t="s">
        <v>792</v>
      </c>
      <c r="N275" t="s">
        <v>3</v>
      </c>
      <c r="O275" t="s">
        <v>117</v>
      </c>
      <c r="P275" t="s">
        <v>151</v>
      </c>
      <c r="Q275" t="s">
        <v>1199</v>
      </c>
      <c r="R275" t="s">
        <v>153</v>
      </c>
      <c r="S275" t="s">
        <v>117</v>
      </c>
      <c r="T275" t="s">
        <v>1565</v>
      </c>
      <c r="U275" s="3">
        <v>25000</v>
      </c>
      <c r="V275" s="3">
        <v>0</v>
      </c>
      <c r="W275" s="3">
        <v>25000</v>
      </c>
      <c r="X275"/>
    </row>
    <row r="276" spans="1:24" x14ac:dyDescent="0.25">
      <c r="A276" t="s">
        <v>242</v>
      </c>
      <c r="B276" t="s">
        <v>24</v>
      </c>
      <c r="C276" t="s">
        <v>947</v>
      </c>
      <c r="D276" t="s">
        <v>1566</v>
      </c>
      <c r="E276" t="s">
        <v>1567</v>
      </c>
      <c r="F276" s="1" t="s">
        <v>1568</v>
      </c>
      <c r="G276" t="s">
        <v>80</v>
      </c>
      <c r="H276" t="s">
        <v>30</v>
      </c>
      <c r="I276" t="s">
        <v>31</v>
      </c>
      <c r="J276" t="s">
        <v>139</v>
      </c>
      <c r="K276" s="2" t="s">
        <v>266</v>
      </c>
      <c r="L276" t="s">
        <v>267</v>
      </c>
      <c r="M276" t="s">
        <v>268</v>
      </c>
      <c r="N276" t="s">
        <v>36</v>
      </c>
      <c r="O276" t="s">
        <v>785</v>
      </c>
      <c r="P276" t="s">
        <v>1569</v>
      </c>
      <c r="Q276" t="s">
        <v>34</v>
      </c>
      <c r="R276" t="s">
        <v>393</v>
      </c>
      <c r="S276" t="s">
        <v>770</v>
      </c>
      <c r="T276" t="s">
        <v>1570</v>
      </c>
      <c r="U276" s="3">
        <v>88469</v>
      </c>
      <c r="V276" s="3">
        <v>0</v>
      </c>
      <c r="W276" s="3">
        <v>88469</v>
      </c>
      <c r="X276"/>
    </row>
    <row r="277" spans="1:24" x14ac:dyDescent="0.25">
      <c r="A277" t="s">
        <v>242</v>
      </c>
      <c r="B277" t="s">
        <v>24</v>
      </c>
      <c r="C277" t="s">
        <v>947</v>
      </c>
      <c r="D277" t="s">
        <v>1571</v>
      </c>
      <c r="E277" t="s">
        <v>1572</v>
      </c>
      <c r="F277" s="1" t="s">
        <v>1573</v>
      </c>
      <c r="G277" t="s">
        <v>305</v>
      </c>
      <c r="H277" t="s">
        <v>30</v>
      </c>
      <c r="I277" t="s">
        <v>31</v>
      </c>
      <c r="J277" t="s">
        <v>139</v>
      </c>
      <c r="K277" s="2" t="s">
        <v>388</v>
      </c>
      <c r="L277" t="s">
        <v>267</v>
      </c>
      <c r="M277" t="s">
        <v>389</v>
      </c>
      <c r="N277" t="s">
        <v>36</v>
      </c>
      <c r="O277" t="s">
        <v>390</v>
      </c>
      <c r="P277" t="s">
        <v>1574</v>
      </c>
      <c r="Q277" t="s">
        <v>391</v>
      </c>
      <c r="R277" t="s">
        <v>393</v>
      </c>
      <c r="S277" t="s">
        <v>394</v>
      </c>
      <c r="T277" t="s">
        <v>1575</v>
      </c>
      <c r="U277" s="3">
        <v>40832</v>
      </c>
      <c r="V277" s="3">
        <v>0</v>
      </c>
      <c r="W277" s="3">
        <v>40832</v>
      </c>
      <c r="X277"/>
    </row>
    <row r="278" spans="1:24" x14ac:dyDescent="0.25">
      <c r="A278" t="s">
        <v>242</v>
      </c>
      <c r="B278" t="s">
        <v>24</v>
      </c>
      <c r="C278" t="s">
        <v>947</v>
      </c>
      <c r="D278" t="s">
        <v>1576</v>
      </c>
      <c r="E278" t="s">
        <v>1577</v>
      </c>
      <c r="F278" s="1" t="s">
        <v>1578</v>
      </c>
      <c r="G278" t="s">
        <v>80</v>
      </c>
      <c r="H278" t="s">
        <v>30</v>
      </c>
      <c r="I278" t="s">
        <v>31</v>
      </c>
      <c r="J278" t="s">
        <v>139</v>
      </c>
      <c r="K278" s="2" t="s">
        <v>266</v>
      </c>
      <c r="L278" t="s">
        <v>267</v>
      </c>
      <c r="M278" t="s">
        <v>268</v>
      </c>
      <c r="N278" t="s">
        <v>36</v>
      </c>
      <c r="O278" t="s">
        <v>390</v>
      </c>
      <c r="P278" t="s">
        <v>1579</v>
      </c>
      <c r="Q278" t="s">
        <v>1580</v>
      </c>
      <c r="R278" t="s">
        <v>393</v>
      </c>
      <c r="S278" t="s">
        <v>394</v>
      </c>
      <c r="T278" t="s">
        <v>1581</v>
      </c>
      <c r="U278" s="3">
        <v>73033</v>
      </c>
      <c r="V278" s="3">
        <v>0</v>
      </c>
      <c r="W278" s="3">
        <v>73033</v>
      </c>
      <c r="X278"/>
    </row>
    <row r="279" spans="1:24" x14ac:dyDescent="0.25">
      <c r="A279" t="s">
        <v>242</v>
      </c>
      <c r="B279" t="s">
        <v>24</v>
      </c>
      <c r="C279" t="s">
        <v>947</v>
      </c>
      <c r="D279" t="s">
        <v>1582</v>
      </c>
      <c r="E279" t="s">
        <v>1583</v>
      </c>
      <c r="F279" s="1" t="s">
        <v>1584</v>
      </c>
      <c r="G279" t="s">
        <v>619</v>
      </c>
      <c r="H279" t="s">
        <v>30</v>
      </c>
      <c r="I279" t="s">
        <v>31</v>
      </c>
      <c r="J279" t="s">
        <v>139</v>
      </c>
      <c r="K279" s="2" t="s">
        <v>266</v>
      </c>
      <c r="L279" t="s">
        <v>267</v>
      </c>
      <c r="M279" t="s">
        <v>268</v>
      </c>
      <c r="N279" t="s">
        <v>36</v>
      </c>
      <c r="O279" t="s">
        <v>741</v>
      </c>
      <c r="P279" t="s">
        <v>1585</v>
      </c>
      <c r="Q279" t="s">
        <v>1188</v>
      </c>
      <c r="R279" t="s">
        <v>393</v>
      </c>
      <c r="S279" t="s">
        <v>394</v>
      </c>
      <c r="T279" t="s">
        <v>1586</v>
      </c>
      <c r="U279" s="3">
        <v>62908</v>
      </c>
      <c r="V279" s="3">
        <v>0</v>
      </c>
      <c r="W279" s="3">
        <v>62908</v>
      </c>
      <c r="X279"/>
    </row>
    <row r="280" spans="1:24" x14ac:dyDescent="0.25">
      <c r="A280" t="s">
        <v>109</v>
      </c>
      <c r="B280" t="s">
        <v>24</v>
      </c>
      <c r="C280" t="s">
        <v>947</v>
      </c>
      <c r="D280" t="s">
        <v>1587</v>
      </c>
      <c r="E280" t="s">
        <v>1588</v>
      </c>
      <c r="F280" s="1" t="s">
        <v>1589</v>
      </c>
      <c r="G280" t="s">
        <v>782</v>
      </c>
      <c r="H280" t="s">
        <v>30</v>
      </c>
      <c r="I280" t="s">
        <v>132</v>
      </c>
      <c r="J280" t="s">
        <v>139</v>
      </c>
      <c r="K280" s="2" t="s">
        <v>412</v>
      </c>
      <c r="L280" t="s">
        <v>413</v>
      </c>
      <c r="M280" t="s">
        <v>792</v>
      </c>
      <c r="N280" t="s">
        <v>3</v>
      </c>
      <c r="O280" t="s">
        <v>208</v>
      </c>
      <c r="P280" t="s">
        <v>1372</v>
      </c>
      <c r="Q280" t="s">
        <v>902</v>
      </c>
      <c r="R280" t="s">
        <v>153</v>
      </c>
      <c r="S280" t="s">
        <v>117</v>
      </c>
      <c r="T280" t="s">
        <v>1590</v>
      </c>
      <c r="U280" s="3">
        <v>26501</v>
      </c>
      <c r="V280" s="3">
        <v>0</v>
      </c>
      <c r="W280" s="3">
        <v>26501</v>
      </c>
      <c r="X280"/>
    </row>
    <row r="281" spans="1:24" x14ac:dyDescent="0.25">
      <c r="A281" t="s">
        <v>242</v>
      </c>
      <c r="B281" t="s">
        <v>24</v>
      </c>
      <c r="C281" t="s">
        <v>947</v>
      </c>
      <c r="D281" t="s">
        <v>1591</v>
      </c>
      <c r="E281" t="s">
        <v>1592</v>
      </c>
      <c r="F281" s="1" t="s">
        <v>1593</v>
      </c>
      <c r="G281" t="s">
        <v>1240</v>
      </c>
      <c r="H281" t="s">
        <v>30</v>
      </c>
      <c r="I281" t="s">
        <v>31</v>
      </c>
      <c r="J281" t="s">
        <v>139</v>
      </c>
      <c r="K281" s="2" t="s">
        <v>388</v>
      </c>
      <c r="L281" t="s">
        <v>267</v>
      </c>
      <c r="M281" t="s">
        <v>389</v>
      </c>
      <c r="N281" t="s">
        <v>36</v>
      </c>
      <c r="O281" t="s">
        <v>1130</v>
      </c>
      <c r="P281" t="s">
        <v>843</v>
      </c>
      <c r="Q281" t="s">
        <v>1067</v>
      </c>
      <c r="R281" t="s">
        <v>393</v>
      </c>
      <c r="S281" t="s">
        <v>394</v>
      </c>
      <c r="T281" t="s">
        <v>1594</v>
      </c>
      <c r="U281" s="3">
        <v>37538</v>
      </c>
      <c r="V281" s="3">
        <v>0</v>
      </c>
      <c r="W281" s="3">
        <v>37538</v>
      </c>
      <c r="X281"/>
    </row>
    <row r="282" spans="1:24" x14ac:dyDescent="0.25">
      <c r="A282" t="s">
        <v>242</v>
      </c>
      <c r="B282" t="s">
        <v>24</v>
      </c>
      <c r="C282" t="s">
        <v>947</v>
      </c>
      <c r="D282" t="s">
        <v>1595</v>
      </c>
      <c r="E282" t="s">
        <v>1596</v>
      </c>
      <c r="F282" s="1" t="s">
        <v>1597</v>
      </c>
      <c r="G282" t="s">
        <v>1015</v>
      </c>
      <c r="H282" t="s">
        <v>30</v>
      </c>
      <c r="I282" t="s">
        <v>31</v>
      </c>
      <c r="J282" t="s">
        <v>139</v>
      </c>
      <c r="K282" s="2" t="s">
        <v>388</v>
      </c>
      <c r="L282" t="s">
        <v>267</v>
      </c>
      <c r="M282" t="s">
        <v>389</v>
      </c>
      <c r="N282" t="s">
        <v>36</v>
      </c>
      <c r="O282" t="s">
        <v>1016</v>
      </c>
      <c r="P282" t="s">
        <v>1598</v>
      </c>
      <c r="Q282" t="s">
        <v>992</v>
      </c>
      <c r="R282" t="s">
        <v>393</v>
      </c>
      <c r="S282" t="s">
        <v>394</v>
      </c>
      <c r="T282" t="s">
        <v>1599</v>
      </c>
      <c r="U282" s="3">
        <v>38840</v>
      </c>
      <c r="V282" s="3">
        <v>0</v>
      </c>
      <c r="W282" s="3">
        <v>38840</v>
      </c>
      <c r="X282"/>
    </row>
    <row r="283" spans="1:24" x14ac:dyDescent="0.25">
      <c r="A283" t="s">
        <v>242</v>
      </c>
      <c r="B283" t="s">
        <v>24</v>
      </c>
      <c r="C283" t="s">
        <v>947</v>
      </c>
      <c r="D283" t="s">
        <v>1600</v>
      </c>
      <c r="E283" t="s">
        <v>1601</v>
      </c>
      <c r="F283" s="1" t="s">
        <v>1602</v>
      </c>
      <c r="G283" t="s">
        <v>305</v>
      </c>
      <c r="H283" t="s">
        <v>30</v>
      </c>
      <c r="I283" t="s">
        <v>31</v>
      </c>
      <c r="J283" t="s">
        <v>139</v>
      </c>
      <c r="K283" s="2" t="s">
        <v>266</v>
      </c>
      <c r="L283" t="s">
        <v>267</v>
      </c>
      <c r="M283" t="s">
        <v>268</v>
      </c>
      <c r="N283" t="s">
        <v>36</v>
      </c>
      <c r="O283" t="s">
        <v>1016</v>
      </c>
      <c r="P283" t="s">
        <v>1314</v>
      </c>
      <c r="Q283" t="s">
        <v>967</v>
      </c>
      <c r="R283" t="s">
        <v>393</v>
      </c>
      <c r="S283" t="s">
        <v>556</v>
      </c>
      <c r="T283" t="s">
        <v>1603</v>
      </c>
      <c r="U283" s="3">
        <v>75024</v>
      </c>
      <c r="V283" s="3">
        <v>0</v>
      </c>
      <c r="W283" s="3">
        <v>75024</v>
      </c>
      <c r="X283"/>
    </row>
    <row r="284" spans="1:24" x14ac:dyDescent="0.25">
      <c r="A284" t="s">
        <v>242</v>
      </c>
      <c r="B284" t="s">
        <v>24</v>
      </c>
      <c r="C284" t="s">
        <v>947</v>
      </c>
      <c r="D284" t="s">
        <v>1604</v>
      </c>
      <c r="E284" t="s">
        <v>1605</v>
      </c>
      <c r="F284" s="1" t="s">
        <v>1606</v>
      </c>
      <c r="G284" t="s">
        <v>113</v>
      </c>
      <c r="H284" t="s">
        <v>30</v>
      </c>
      <c r="I284" t="s">
        <v>31</v>
      </c>
      <c r="J284" t="s">
        <v>139</v>
      </c>
      <c r="K284" s="2" t="s">
        <v>266</v>
      </c>
      <c r="L284" t="s">
        <v>267</v>
      </c>
      <c r="M284" t="s">
        <v>268</v>
      </c>
      <c r="N284" t="s">
        <v>36</v>
      </c>
      <c r="O284" t="s">
        <v>741</v>
      </c>
      <c r="P284" t="s">
        <v>1085</v>
      </c>
      <c r="Q284" t="s">
        <v>1096</v>
      </c>
      <c r="R284" t="s">
        <v>393</v>
      </c>
      <c r="S284" t="s">
        <v>394</v>
      </c>
      <c r="T284" t="s">
        <v>1607</v>
      </c>
      <c r="U284" s="3">
        <v>68219</v>
      </c>
      <c r="V284" s="3">
        <v>0</v>
      </c>
      <c r="W284" s="3">
        <v>68219</v>
      </c>
      <c r="X284"/>
    </row>
    <row r="285" spans="1:24" x14ac:dyDescent="0.25">
      <c r="A285" t="s">
        <v>242</v>
      </c>
      <c r="B285" t="s">
        <v>24</v>
      </c>
      <c r="C285" t="s">
        <v>947</v>
      </c>
      <c r="D285" t="s">
        <v>1608</v>
      </c>
      <c r="E285" t="s">
        <v>1609</v>
      </c>
      <c r="F285" s="1" t="s">
        <v>1610</v>
      </c>
      <c r="G285" t="s">
        <v>305</v>
      </c>
      <c r="H285" t="s">
        <v>30</v>
      </c>
      <c r="I285" t="s">
        <v>31</v>
      </c>
      <c r="J285" t="s">
        <v>139</v>
      </c>
      <c r="K285" s="2" t="s">
        <v>266</v>
      </c>
      <c r="L285" t="s">
        <v>267</v>
      </c>
      <c r="M285" t="s">
        <v>268</v>
      </c>
      <c r="N285" t="s">
        <v>36</v>
      </c>
      <c r="O285" t="s">
        <v>767</v>
      </c>
      <c r="P285" t="s">
        <v>1300</v>
      </c>
      <c r="Q285" t="s">
        <v>1611</v>
      </c>
      <c r="R285" t="s">
        <v>40</v>
      </c>
      <c r="S285" t="s">
        <v>288</v>
      </c>
      <c r="T285" t="s">
        <v>1612</v>
      </c>
      <c r="U285" s="3">
        <v>54941</v>
      </c>
      <c r="V285" s="3">
        <v>0</v>
      </c>
      <c r="W285" s="3">
        <v>54941</v>
      </c>
      <c r="X285"/>
    </row>
    <row r="286" spans="1:24" x14ac:dyDescent="0.25">
      <c r="A286" t="s">
        <v>242</v>
      </c>
      <c r="B286" t="s">
        <v>24</v>
      </c>
      <c r="C286" t="s">
        <v>947</v>
      </c>
      <c r="D286" t="s">
        <v>1613</v>
      </c>
      <c r="E286" t="s">
        <v>1614</v>
      </c>
      <c r="F286" s="1" t="s">
        <v>1615</v>
      </c>
      <c r="G286" t="s">
        <v>305</v>
      </c>
      <c r="H286" t="s">
        <v>30</v>
      </c>
      <c r="I286" t="s">
        <v>31</v>
      </c>
      <c r="J286" t="s">
        <v>139</v>
      </c>
      <c r="K286" s="2" t="s">
        <v>388</v>
      </c>
      <c r="L286" t="s">
        <v>267</v>
      </c>
      <c r="M286" t="s">
        <v>389</v>
      </c>
      <c r="N286" t="s">
        <v>36</v>
      </c>
      <c r="O286" t="s">
        <v>979</v>
      </c>
      <c r="P286" t="s">
        <v>1410</v>
      </c>
      <c r="Q286" t="s">
        <v>1616</v>
      </c>
      <c r="R286" t="s">
        <v>393</v>
      </c>
      <c r="S286" t="s">
        <v>394</v>
      </c>
      <c r="T286" t="s">
        <v>1617</v>
      </c>
      <c r="U286" s="3">
        <v>32635</v>
      </c>
      <c r="V286" s="3">
        <v>0</v>
      </c>
      <c r="W286" s="3">
        <v>32635</v>
      </c>
      <c r="X286"/>
    </row>
    <row r="287" spans="1:24" x14ac:dyDescent="0.25">
      <c r="A287" t="s">
        <v>242</v>
      </c>
      <c r="B287" t="s">
        <v>24</v>
      </c>
      <c r="C287" t="s">
        <v>947</v>
      </c>
      <c r="D287" t="s">
        <v>1618</v>
      </c>
      <c r="E287" t="s">
        <v>1619</v>
      </c>
      <c r="F287" s="1" t="s">
        <v>1620</v>
      </c>
      <c r="G287" t="s">
        <v>80</v>
      </c>
      <c r="H287" t="s">
        <v>30</v>
      </c>
      <c r="I287" t="s">
        <v>31</v>
      </c>
      <c r="J287" t="s">
        <v>139</v>
      </c>
      <c r="K287" s="2" t="s">
        <v>266</v>
      </c>
      <c r="L287" t="s">
        <v>267</v>
      </c>
      <c r="M287" t="s">
        <v>268</v>
      </c>
      <c r="N287" t="s">
        <v>36</v>
      </c>
      <c r="O287" t="s">
        <v>785</v>
      </c>
      <c r="P287" t="s">
        <v>1621</v>
      </c>
      <c r="Q287" t="s">
        <v>1131</v>
      </c>
      <c r="R287" t="s">
        <v>393</v>
      </c>
      <c r="S287" t="s">
        <v>394</v>
      </c>
      <c r="T287" t="s">
        <v>1622</v>
      </c>
      <c r="U287" s="3">
        <v>73033</v>
      </c>
      <c r="V287" s="3">
        <v>0</v>
      </c>
      <c r="W287" s="3">
        <v>73033</v>
      </c>
      <c r="X287"/>
    </row>
    <row r="288" spans="1:24" x14ac:dyDescent="0.25">
      <c r="A288" t="s">
        <v>242</v>
      </c>
      <c r="B288" t="s">
        <v>24</v>
      </c>
      <c r="C288" t="s">
        <v>947</v>
      </c>
      <c r="D288" t="s">
        <v>1623</v>
      </c>
      <c r="E288" t="s">
        <v>1624</v>
      </c>
      <c r="F288" s="1" t="s">
        <v>1625</v>
      </c>
      <c r="G288" t="s">
        <v>305</v>
      </c>
      <c r="H288" t="s">
        <v>30</v>
      </c>
      <c r="I288" t="s">
        <v>31</v>
      </c>
      <c r="J288" t="s">
        <v>139</v>
      </c>
      <c r="K288" s="2" t="s">
        <v>266</v>
      </c>
      <c r="L288" t="s">
        <v>267</v>
      </c>
      <c r="M288" t="s">
        <v>268</v>
      </c>
      <c r="N288" t="s">
        <v>36</v>
      </c>
      <c r="O288" t="s">
        <v>1124</v>
      </c>
      <c r="P288" t="s">
        <v>872</v>
      </c>
      <c r="Q288" t="s">
        <v>1626</v>
      </c>
      <c r="R288" t="s">
        <v>393</v>
      </c>
      <c r="S288" t="s">
        <v>556</v>
      </c>
      <c r="T288" t="s">
        <v>1627</v>
      </c>
      <c r="U288" s="3">
        <v>57597</v>
      </c>
      <c r="V288" s="3">
        <v>0</v>
      </c>
      <c r="W288" s="3">
        <v>57597</v>
      </c>
      <c r="X288"/>
    </row>
    <row r="289" spans="1:24" x14ac:dyDescent="0.25">
      <c r="A289" t="s">
        <v>242</v>
      </c>
      <c r="B289" t="s">
        <v>24</v>
      </c>
      <c r="C289" t="s">
        <v>947</v>
      </c>
      <c r="D289" t="s">
        <v>1628</v>
      </c>
      <c r="E289" t="s">
        <v>1629</v>
      </c>
      <c r="F289" s="1" t="s">
        <v>1630</v>
      </c>
      <c r="G289" t="s">
        <v>305</v>
      </c>
      <c r="H289" t="s">
        <v>30</v>
      </c>
      <c r="I289" t="s">
        <v>31</v>
      </c>
      <c r="J289" t="s">
        <v>139</v>
      </c>
      <c r="K289" s="2" t="s">
        <v>266</v>
      </c>
      <c r="L289" t="s">
        <v>267</v>
      </c>
      <c r="M289" t="s">
        <v>268</v>
      </c>
      <c r="N289" t="s">
        <v>36</v>
      </c>
      <c r="O289" t="s">
        <v>785</v>
      </c>
      <c r="P289" t="s">
        <v>392</v>
      </c>
      <c r="Q289" t="s">
        <v>495</v>
      </c>
      <c r="R289" t="s">
        <v>393</v>
      </c>
      <c r="S289" t="s">
        <v>394</v>
      </c>
      <c r="T289" t="s">
        <v>1631</v>
      </c>
      <c r="U289" s="3">
        <v>82826</v>
      </c>
      <c r="V289" s="3">
        <v>0</v>
      </c>
      <c r="W289" s="3">
        <v>82826</v>
      </c>
      <c r="X289"/>
    </row>
    <row r="290" spans="1:24" x14ac:dyDescent="0.25">
      <c r="A290" t="s">
        <v>242</v>
      </c>
      <c r="B290" t="s">
        <v>24</v>
      </c>
      <c r="C290" t="s">
        <v>947</v>
      </c>
      <c r="D290" t="s">
        <v>1632</v>
      </c>
      <c r="E290" t="s">
        <v>1633</v>
      </c>
      <c r="F290" s="1" t="s">
        <v>1634</v>
      </c>
      <c r="G290" t="s">
        <v>305</v>
      </c>
      <c r="H290" t="s">
        <v>30</v>
      </c>
      <c r="I290" t="s">
        <v>31</v>
      </c>
      <c r="J290" t="s">
        <v>139</v>
      </c>
      <c r="K290" s="2" t="s">
        <v>388</v>
      </c>
      <c r="L290" t="s">
        <v>267</v>
      </c>
      <c r="M290" t="s">
        <v>389</v>
      </c>
      <c r="N290" t="s">
        <v>36</v>
      </c>
      <c r="O290" t="s">
        <v>741</v>
      </c>
      <c r="P290" t="s">
        <v>1193</v>
      </c>
      <c r="Q290" t="s">
        <v>1271</v>
      </c>
      <c r="R290" t="s">
        <v>393</v>
      </c>
      <c r="S290" t="s">
        <v>394</v>
      </c>
      <c r="T290" t="s">
        <v>1635</v>
      </c>
      <c r="U290" s="3">
        <v>35393</v>
      </c>
      <c r="V290" s="3">
        <v>0</v>
      </c>
      <c r="W290" s="3">
        <v>35393</v>
      </c>
      <c r="X290"/>
    </row>
    <row r="291" spans="1:24" x14ac:dyDescent="0.25">
      <c r="A291" t="s">
        <v>242</v>
      </c>
      <c r="B291" t="s">
        <v>24</v>
      </c>
      <c r="C291" t="s">
        <v>947</v>
      </c>
      <c r="D291" t="s">
        <v>1636</v>
      </c>
      <c r="E291" t="s">
        <v>1637</v>
      </c>
      <c r="F291" s="1" t="s">
        <v>1638</v>
      </c>
      <c r="G291" t="s">
        <v>305</v>
      </c>
      <c r="H291" t="s">
        <v>30</v>
      </c>
      <c r="I291" t="s">
        <v>31</v>
      </c>
      <c r="J291" t="s">
        <v>139</v>
      </c>
      <c r="K291" s="2" t="s">
        <v>266</v>
      </c>
      <c r="L291" t="s">
        <v>267</v>
      </c>
      <c r="M291" t="s">
        <v>268</v>
      </c>
      <c r="N291" t="s">
        <v>36</v>
      </c>
      <c r="O291" t="s">
        <v>1008</v>
      </c>
      <c r="P291" t="s">
        <v>1008</v>
      </c>
      <c r="Q291" t="s">
        <v>34</v>
      </c>
      <c r="R291" t="s">
        <v>393</v>
      </c>
      <c r="S291" t="s">
        <v>394</v>
      </c>
      <c r="T291" t="s">
        <v>1639</v>
      </c>
      <c r="U291" s="3">
        <v>70710</v>
      </c>
      <c r="V291" s="3">
        <v>0</v>
      </c>
      <c r="W291" s="3">
        <v>70710</v>
      </c>
      <c r="X291"/>
    </row>
    <row r="292" spans="1:24" x14ac:dyDescent="0.25">
      <c r="A292" t="s">
        <v>242</v>
      </c>
      <c r="B292" t="s">
        <v>24</v>
      </c>
      <c r="C292" t="s">
        <v>947</v>
      </c>
      <c r="D292" t="s">
        <v>1640</v>
      </c>
      <c r="E292" t="s">
        <v>1641</v>
      </c>
      <c r="F292" s="1" t="s">
        <v>1642</v>
      </c>
      <c r="G292" t="s">
        <v>1015</v>
      </c>
      <c r="H292" t="s">
        <v>30</v>
      </c>
      <c r="I292" t="s">
        <v>31</v>
      </c>
      <c r="J292" t="s">
        <v>139</v>
      </c>
      <c r="K292" s="2" t="s">
        <v>388</v>
      </c>
      <c r="L292" t="s">
        <v>267</v>
      </c>
      <c r="M292" t="s">
        <v>389</v>
      </c>
      <c r="N292" t="s">
        <v>36</v>
      </c>
      <c r="O292" t="s">
        <v>767</v>
      </c>
      <c r="P292" t="s">
        <v>1046</v>
      </c>
      <c r="Q292" t="s">
        <v>1611</v>
      </c>
      <c r="R292" t="s">
        <v>393</v>
      </c>
      <c r="S292" t="s">
        <v>743</v>
      </c>
      <c r="T292" t="s">
        <v>1643</v>
      </c>
      <c r="U292" s="3">
        <v>20416</v>
      </c>
      <c r="V292" s="3">
        <v>0</v>
      </c>
      <c r="W292" s="3">
        <v>20416</v>
      </c>
      <c r="X292"/>
    </row>
    <row r="293" spans="1:24" x14ac:dyDescent="0.25">
      <c r="A293" t="s">
        <v>242</v>
      </c>
      <c r="B293" t="s">
        <v>24</v>
      </c>
      <c r="C293" t="s">
        <v>947</v>
      </c>
      <c r="D293" t="s">
        <v>1644</v>
      </c>
      <c r="E293" t="s">
        <v>1645</v>
      </c>
      <c r="F293" s="1" t="s">
        <v>1646</v>
      </c>
      <c r="G293" t="s">
        <v>305</v>
      </c>
      <c r="H293" t="s">
        <v>30</v>
      </c>
      <c r="I293" t="s">
        <v>31</v>
      </c>
      <c r="J293" t="s">
        <v>139</v>
      </c>
      <c r="K293" s="2" t="s">
        <v>388</v>
      </c>
      <c r="L293" t="s">
        <v>267</v>
      </c>
      <c r="M293" t="s">
        <v>389</v>
      </c>
      <c r="N293" t="s">
        <v>36</v>
      </c>
      <c r="O293" t="s">
        <v>1130</v>
      </c>
      <c r="P293" t="s">
        <v>1647</v>
      </c>
      <c r="Q293" t="s">
        <v>1345</v>
      </c>
      <c r="R293" t="s">
        <v>393</v>
      </c>
      <c r="S293" t="s">
        <v>770</v>
      </c>
      <c r="T293" t="s">
        <v>1648</v>
      </c>
      <c r="U293" s="3">
        <v>37538</v>
      </c>
      <c r="V293" s="3">
        <v>0</v>
      </c>
      <c r="W293" s="3">
        <v>37538</v>
      </c>
      <c r="X293"/>
    </row>
    <row r="294" spans="1:24" x14ac:dyDescent="0.25">
      <c r="A294" t="s">
        <v>242</v>
      </c>
      <c r="B294" t="s">
        <v>24</v>
      </c>
      <c r="C294" t="s">
        <v>947</v>
      </c>
      <c r="D294" t="s">
        <v>1649</v>
      </c>
      <c r="E294" t="s">
        <v>1650</v>
      </c>
      <c r="F294" s="1" t="s">
        <v>1651</v>
      </c>
      <c r="G294" t="s">
        <v>80</v>
      </c>
      <c r="H294" t="s">
        <v>30</v>
      </c>
      <c r="I294" t="s">
        <v>31</v>
      </c>
      <c r="J294" t="s">
        <v>139</v>
      </c>
      <c r="K294" s="2" t="s">
        <v>266</v>
      </c>
      <c r="L294" t="s">
        <v>267</v>
      </c>
      <c r="M294" t="s">
        <v>268</v>
      </c>
      <c r="N294" t="s">
        <v>36</v>
      </c>
      <c r="O294" t="s">
        <v>1124</v>
      </c>
      <c r="P294" t="s">
        <v>625</v>
      </c>
      <c r="Q294" t="s">
        <v>38</v>
      </c>
      <c r="R294" t="s">
        <v>393</v>
      </c>
      <c r="S294" t="s">
        <v>556</v>
      </c>
      <c r="T294" t="s">
        <v>1652</v>
      </c>
      <c r="U294" s="3">
        <v>62908</v>
      </c>
      <c r="V294" s="3">
        <v>0</v>
      </c>
      <c r="W294" s="3">
        <v>62908</v>
      </c>
      <c r="X294"/>
    </row>
    <row r="295" spans="1:24" x14ac:dyDescent="0.25">
      <c r="A295" t="s">
        <v>242</v>
      </c>
      <c r="B295" t="s">
        <v>24</v>
      </c>
      <c r="C295" t="s">
        <v>947</v>
      </c>
      <c r="D295" t="s">
        <v>1653</v>
      </c>
      <c r="E295" t="s">
        <v>1654</v>
      </c>
      <c r="F295" s="1" t="s">
        <v>1655</v>
      </c>
      <c r="G295" t="s">
        <v>305</v>
      </c>
      <c r="H295" t="s">
        <v>30</v>
      </c>
      <c r="I295" t="s">
        <v>31</v>
      </c>
      <c r="J295" t="s">
        <v>139</v>
      </c>
      <c r="K295" s="2" t="s">
        <v>388</v>
      </c>
      <c r="L295" t="s">
        <v>267</v>
      </c>
      <c r="M295" t="s">
        <v>389</v>
      </c>
      <c r="N295" t="s">
        <v>36</v>
      </c>
      <c r="O295" t="s">
        <v>1008</v>
      </c>
      <c r="P295" t="s">
        <v>1542</v>
      </c>
      <c r="Q295" t="s">
        <v>1656</v>
      </c>
      <c r="R295" t="s">
        <v>393</v>
      </c>
      <c r="S295" t="s">
        <v>743</v>
      </c>
      <c r="T295" t="s">
        <v>1657</v>
      </c>
      <c r="U295" s="3">
        <v>20416</v>
      </c>
      <c r="V295" s="3">
        <v>0</v>
      </c>
      <c r="W295" s="3">
        <v>20416</v>
      </c>
      <c r="X295"/>
    </row>
    <row r="296" spans="1:24" x14ac:dyDescent="0.25">
      <c r="A296" t="s">
        <v>242</v>
      </c>
      <c r="B296" t="s">
        <v>24</v>
      </c>
      <c r="C296" t="s">
        <v>947</v>
      </c>
      <c r="D296" t="s">
        <v>1658</v>
      </c>
      <c r="E296" t="s">
        <v>1659</v>
      </c>
      <c r="F296" s="1" t="s">
        <v>1660</v>
      </c>
      <c r="G296" t="s">
        <v>237</v>
      </c>
      <c r="H296" t="s">
        <v>30</v>
      </c>
      <c r="I296" t="s">
        <v>31</v>
      </c>
      <c r="J296" t="s">
        <v>139</v>
      </c>
      <c r="K296" s="2" t="s">
        <v>266</v>
      </c>
      <c r="L296" t="s">
        <v>267</v>
      </c>
      <c r="M296" t="s">
        <v>268</v>
      </c>
      <c r="N296" t="s">
        <v>36</v>
      </c>
      <c r="O296" t="s">
        <v>741</v>
      </c>
      <c r="P296" t="s">
        <v>1039</v>
      </c>
      <c r="Q296" t="s">
        <v>1157</v>
      </c>
      <c r="R296" t="s">
        <v>393</v>
      </c>
      <c r="S296" t="s">
        <v>770</v>
      </c>
      <c r="T296" t="s">
        <v>1661</v>
      </c>
      <c r="U296" s="3">
        <v>78345</v>
      </c>
      <c r="V296" s="3">
        <v>0</v>
      </c>
      <c r="W296" s="3">
        <v>78345</v>
      </c>
      <c r="X296"/>
    </row>
    <row r="297" spans="1:24" x14ac:dyDescent="0.25">
      <c r="A297" t="s">
        <v>23</v>
      </c>
      <c r="B297" t="s">
        <v>24</v>
      </c>
      <c r="C297" t="s">
        <v>947</v>
      </c>
      <c r="D297" t="s">
        <v>697</v>
      </c>
      <c r="E297" t="s">
        <v>1662</v>
      </c>
      <c r="F297" s="1" t="s">
        <v>1663</v>
      </c>
      <c r="G297" t="s">
        <v>80</v>
      </c>
      <c r="H297" t="s">
        <v>30</v>
      </c>
      <c r="I297" t="s">
        <v>31</v>
      </c>
      <c r="J297" t="s">
        <v>32</v>
      </c>
      <c r="K297" s="2" t="s">
        <v>1072</v>
      </c>
      <c r="L297" t="s">
        <v>1073</v>
      </c>
      <c r="M297" t="s">
        <v>1074</v>
      </c>
      <c r="N297" t="s">
        <v>36</v>
      </c>
      <c r="O297" t="s">
        <v>37</v>
      </c>
      <c r="P297" t="s">
        <v>701</v>
      </c>
      <c r="Q297" t="s">
        <v>1548</v>
      </c>
      <c r="R297" t="s">
        <v>40</v>
      </c>
      <c r="S297" t="s">
        <v>41</v>
      </c>
      <c r="T297" t="s">
        <v>1664</v>
      </c>
      <c r="U297" s="3">
        <v>99980</v>
      </c>
      <c r="V297" s="3">
        <v>0</v>
      </c>
      <c r="W297" s="3">
        <v>99980</v>
      </c>
      <c r="X297"/>
    </row>
    <row r="298" spans="1:24" x14ac:dyDescent="0.25">
      <c r="A298" t="s">
        <v>23</v>
      </c>
      <c r="B298" t="s">
        <v>24</v>
      </c>
      <c r="C298" t="s">
        <v>947</v>
      </c>
      <c r="D298" t="s">
        <v>1665</v>
      </c>
      <c r="E298" t="s">
        <v>1666</v>
      </c>
      <c r="F298" s="1" t="s">
        <v>1667</v>
      </c>
      <c r="G298" t="s">
        <v>121</v>
      </c>
      <c r="H298" t="s">
        <v>30</v>
      </c>
      <c r="I298" t="s">
        <v>31</v>
      </c>
      <c r="J298" t="s">
        <v>139</v>
      </c>
      <c r="K298" s="2" t="s">
        <v>412</v>
      </c>
      <c r="L298" t="s">
        <v>413</v>
      </c>
      <c r="M298" t="s">
        <v>414</v>
      </c>
      <c r="N298" t="s">
        <v>3</v>
      </c>
      <c r="O298" t="s">
        <v>262</v>
      </c>
      <c r="P298" t="s">
        <v>647</v>
      </c>
      <c r="Q298" t="s">
        <v>625</v>
      </c>
      <c r="R298" t="s">
        <v>40</v>
      </c>
      <c r="S298" t="s">
        <v>41</v>
      </c>
      <c r="T298" t="s">
        <v>1668</v>
      </c>
      <c r="U298" s="3">
        <v>25000</v>
      </c>
      <c r="V298" s="3">
        <v>0</v>
      </c>
      <c r="W298" s="3">
        <v>25000</v>
      </c>
      <c r="X298"/>
    </row>
    <row r="299" spans="1:24" x14ac:dyDescent="0.25">
      <c r="A299" t="s">
        <v>242</v>
      </c>
      <c r="B299" t="s">
        <v>24</v>
      </c>
      <c r="C299" t="s">
        <v>947</v>
      </c>
      <c r="D299" t="s">
        <v>1669</v>
      </c>
      <c r="E299" t="s">
        <v>1670</v>
      </c>
      <c r="F299" s="1" t="s">
        <v>1671</v>
      </c>
      <c r="G299" t="s">
        <v>1015</v>
      </c>
      <c r="H299" t="s">
        <v>30</v>
      </c>
      <c r="I299" t="s">
        <v>31</v>
      </c>
      <c r="J299" t="s">
        <v>139</v>
      </c>
      <c r="K299" s="2" t="s">
        <v>388</v>
      </c>
      <c r="L299" t="s">
        <v>267</v>
      </c>
      <c r="M299" t="s">
        <v>389</v>
      </c>
      <c r="N299" t="s">
        <v>36</v>
      </c>
      <c r="O299" t="s">
        <v>1016</v>
      </c>
      <c r="P299" t="s">
        <v>1672</v>
      </c>
      <c r="Q299" t="s">
        <v>1673</v>
      </c>
      <c r="R299" t="s">
        <v>393</v>
      </c>
      <c r="S299" t="s">
        <v>770</v>
      </c>
      <c r="T299" t="s">
        <v>1674</v>
      </c>
      <c r="U299" s="3">
        <v>20186</v>
      </c>
      <c r="V299" s="3">
        <v>0</v>
      </c>
      <c r="W299" s="3">
        <v>20186</v>
      </c>
      <c r="X299"/>
    </row>
    <row r="300" spans="1:24" x14ac:dyDescent="0.25">
      <c r="A300" t="s">
        <v>23</v>
      </c>
      <c r="B300" t="s">
        <v>24</v>
      </c>
      <c r="C300" t="s">
        <v>947</v>
      </c>
      <c r="D300" t="s">
        <v>1675</v>
      </c>
      <c r="E300" t="s">
        <v>1676</v>
      </c>
      <c r="F300" s="1" t="s">
        <v>1677</v>
      </c>
      <c r="G300" t="s">
        <v>1678</v>
      </c>
      <c r="H300" t="s">
        <v>30</v>
      </c>
      <c r="I300" t="s">
        <v>1679</v>
      </c>
      <c r="J300" t="s">
        <v>139</v>
      </c>
      <c r="K300" s="2" t="s">
        <v>412</v>
      </c>
      <c r="L300" t="s">
        <v>413</v>
      </c>
      <c r="M300" t="s">
        <v>414</v>
      </c>
      <c r="N300" t="s">
        <v>3</v>
      </c>
      <c r="O300" t="s">
        <v>193</v>
      </c>
      <c r="P300" t="s">
        <v>1680</v>
      </c>
      <c r="Q300" t="s">
        <v>172</v>
      </c>
      <c r="R300" t="s">
        <v>1681</v>
      </c>
      <c r="S300" t="s">
        <v>34</v>
      </c>
      <c r="T300" t="s">
        <v>1682</v>
      </c>
      <c r="U300" s="3">
        <v>26500</v>
      </c>
      <c r="V300" s="3">
        <v>0</v>
      </c>
      <c r="W300" s="3">
        <v>26500</v>
      </c>
      <c r="X300"/>
    </row>
    <row r="301" spans="1:24" x14ac:dyDescent="0.25">
      <c r="A301" t="s">
        <v>242</v>
      </c>
      <c r="B301" t="s">
        <v>24</v>
      </c>
      <c r="C301" t="s">
        <v>947</v>
      </c>
      <c r="D301" t="s">
        <v>1683</v>
      </c>
      <c r="E301" t="s">
        <v>1684</v>
      </c>
      <c r="F301" s="1" t="s">
        <v>1685</v>
      </c>
      <c r="G301" t="s">
        <v>113</v>
      </c>
      <c r="H301" t="s">
        <v>30</v>
      </c>
      <c r="I301" t="s">
        <v>31</v>
      </c>
      <c r="J301" t="s">
        <v>139</v>
      </c>
      <c r="K301" s="2" t="s">
        <v>266</v>
      </c>
      <c r="L301" t="s">
        <v>267</v>
      </c>
      <c r="M301" t="s">
        <v>268</v>
      </c>
      <c r="N301" t="s">
        <v>36</v>
      </c>
      <c r="O301" t="s">
        <v>262</v>
      </c>
      <c r="P301" t="s">
        <v>1039</v>
      </c>
      <c r="Q301" t="s">
        <v>1686</v>
      </c>
      <c r="R301" t="s">
        <v>393</v>
      </c>
      <c r="S301" t="s">
        <v>770</v>
      </c>
      <c r="T301" t="s">
        <v>1687</v>
      </c>
      <c r="U301" s="3">
        <v>68219</v>
      </c>
      <c r="V301" s="3">
        <v>0</v>
      </c>
      <c r="W301" s="3">
        <v>68219</v>
      </c>
      <c r="X301"/>
    </row>
    <row r="302" spans="1:24" x14ac:dyDescent="0.25">
      <c r="A302" t="s">
        <v>23</v>
      </c>
      <c r="B302" t="s">
        <v>24</v>
      </c>
      <c r="C302" t="s">
        <v>947</v>
      </c>
      <c r="D302" t="s">
        <v>1688</v>
      </c>
      <c r="E302" t="s">
        <v>1689</v>
      </c>
      <c r="F302" s="1" t="s">
        <v>1690</v>
      </c>
      <c r="G302" t="s">
        <v>305</v>
      </c>
      <c r="H302" t="s">
        <v>30</v>
      </c>
      <c r="I302" t="s">
        <v>31</v>
      </c>
      <c r="J302" t="s">
        <v>139</v>
      </c>
      <c r="K302" s="2" t="s">
        <v>412</v>
      </c>
      <c r="L302" t="s">
        <v>413</v>
      </c>
      <c r="M302" t="s">
        <v>414</v>
      </c>
      <c r="N302" t="s">
        <v>3</v>
      </c>
      <c r="O302" t="s">
        <v>37</v>
      </c>
      <c r="P302" t="s">
        <v>626</v>
      </c>
      <c r="Q302" t="s">
        <v>34</v>
      </c>
      <c r="R302" t="s">
        <v>34</v>
      </c>
      <c r="S302" t="s">
        <v>34</v>
      </c>
      <c r="T302" t="s">
        <v>1691</v>
      </c>
      <c r="U302" s="3">
        <v>16667</v>
      </c>
      <c r="V302" s="3">
        <v>0</v>
      </c>
      <c r="W302" s="3">
        <v>16667</v>
      </c>
      <c r="X302"/>
    </row>
    <row r="303" spans="1:24" x14ac:dyDescent="0.25">
      <c r="A303" t="s">
        <v>242</v>
      </c>
      <c r="B303" t="s">
        <v>24</v>
      </c>
      <c r="C303" t="s">
        <v>947</v>
      </c>
      <c r="D303" t="s">
        <v>1692</v>
      </c>
      <c r="E303" t="s">
        <v>1693</v>
      </c>
      <c r="F303" s="1" t="s">
        <v>1694</v>
      </c>
      <c r="G303" t="s">
        <v>113</v>
      </c>
      <c r="H303" t="s">
        <v>30</v>
      </c>
      <c r="I303" t="s">
        <v>31</v>
      </c>
      <c r="J303" t="s">
        <v>139</v>
      </c>
      <c r="K303" s="2" t="s">
        <v>1112</v>
      </c>
      <c r="L303" t="s">
        <v>267</v>
      </c>
      <c r="M303" t="s">
        <v>1113</v>
      </c>
      <c r="N303" t="s">
        <v>36</v>
      </c>
      <c r="O303" t="s">
        <v>1016</v>
      </c>
      <c r="P303" t="s">
        <v>1162</v>
      </c>
      <c r="Q303" t="s">
        <v>1695</v>
      </c>
      <c r="R303" t="s">
        <v>393</v>
      </c>
      <c r="S303" t="s">
        <v>770</v>
      </c>
      <c r="T303" t="s">
        <v>1696</v>
      </c>
      <c r="U303" s="3">
        <v>30000</v>
      </c>
      <c r="V303" s="3">
        <v>0</v>
      </c>
      <c r="W303" s="3">
        <v>30000</v>
      </c>
      <c r="X303"/>
    </row>
    <row r="304" spans="1:24" x14ac:dyDescent="0.25">
      <c r="A304" t="s">
        <v>242</v>
      </c>
      <c r="B304" t="s">
        <v>24</v>
      </c>
      <c r="C304" t="s">
        <v>947</v>
      </c>
      <c r="D304" t="s">
        <v>1697</v>
      </c>
      <c r="E304" t="s">
        <v>1698</v>
      </c>
      <c r="F304" s="1" t="s">
        <v>1699</v>
      </c>
      <c r="G304" t="s">
        <v>1146</v>
      </c>
      <c r="H304" t="s">
        <v>30</v>
      </c>
      <c r="I304" t="s">
        <v>31</v>
      </c>
      <c r="J304" t="s">
        <v>139</v>
      </c>
      <c r="K304" s="2" t="s">
        <v>388</v>
      </c>
      <c r="L304" t="s">
        <v>267</v>
      </c>
      <c r="M304" t="s">
        <v>389</v>
      </c>
      <c r="N304" t="s">
        <v>36</v>
      </c>
      <c r="O304" t="s">
        <v>1130</v>
      </c>
      <c r="P304" t="s">
        <v>1178</v>
      </c>
      <c r="Q304" t="s">
        <v>255</v>
      </c>
      <c r="R304" t="s">
        <v>393</v>
      </c>
      <c r="S304" t="s">
        <v>394</v>
      </c>
      <c r="T304" t="s">
        <v>1700</v>
      </c>
      <c r="U304" s="3">
        <v>36159</v>
      </c>
      <c r="V304" s="3">
        <v>0</v>
      </c>
      <c r="W304" s="3">
        <v>36159</v>
      </c>
      <c r="X304"/>
    </row>
    <row r="305" spans="1:24" x14ac:dyDescent="0.25">
      <c r="A305" t="s">
        <v>109</v>
      </c>
      <c r="B305" t="s">
        <v>24</v>
      </c>
      <c r="C305" t="s">
        <v>947</v>
      </c>
      <c r="D305" t="s">
        <v>1701</v>
      </c>
      <c r="E305" t="s">
        <v>1702</v>
      </c>
      <c r="F305" s="1" t="s">
        <v>1703</v>
      </c>
      <c r="G305" t="s">
        <v>80</v>
      </c>
      <c r="H305" t="s">
        <v>30</v>
      </c>
      <c r="I305" t="s">
        <v>31</v>
      </c>
      <c r="J305" t="s">
        <v>139</v>
      </c>
      <c r="K305" s="2" t="s">
        <v>412</v>
      </c>
      <c r="L305" t="s">
        <v>413</v>
      </c>
      <c r="M305" t="s">
        <v>792</v>
      </c>
      <c r="N305" t="s">
        <v>3</v>
      </c>
      <c r="O305" t="s">
        <v>262</v>
      </c>
      <c r="P305" t="s">
        <v>1080</v>
      </c>
      <c r="Q305" t="s">
        <v>1704</v>
      </c>
      <c r="R305" t="s">
        <v>153</v>
      </c>
      <c r="S305" t="s">
        <v>187</v>
      </c>
      <c r="T305" t="s">
        <v>1705</v>
      </c>
      <c r="U305" s="3">
        <v>25000</v>
      </c>
      <c r="V305" s="3">
        <v>0</v>
      </c>
      <c r="W305" s="3">
        <v>25000</v>
      </c>
      <c r="X305"/>
    </row>
    <row r="306" spans="1:24" x14ac:dyDescent="0.25">
      <c r="A306" t="s">
        <v>109</v>
      </c>
      <c r="B306" t="s">
        <v>24</v>
      </c>
      <c r="C306" t="s">
        <v>947</v>
      </c>
      <c r="D306" t="s">
        <v>1706</v>
      </c>
      <c r="E306" t="s">
        <v>1707</v>
      </c>
      <c r="F306" s="1" t="s">
        <v>1708</v>
      </c>
      <c r="G306" t="s">
        <v>113</v>
      </c>
      <c r="H306" t="s">
        <v>30</v>
      </c>
      <c r="I306" t="s">
        <v>31</v>
      </c>
      <c r="J306" t="s">
        <v>139</v>
      </c>
      <c r="K306" s="2" t="s">
        <v>412</v>
      </c>
      <c r="L306" t="s">
        <v>413</v>
      </c>
      <c r="M306" t="s">
        <v>792</v>
      </c>
      <c r="N306" t="s">
        <v>3</v>
      </c>
      <c r="O306" t="s">
        <v>184</v>
      </c>
      <c r="P306" t="s">
        <v>1709</v>
      </c>
      <c r="Q306" t="s">
        <v>1710</v>
      </c>
      <c r="R306" t="s">
        <v>153</v>
      </c>
      <c r="S306" t="s">
        <v>1711</v>
      </c>
      <c r="T306" t="s">
        <v>1712</v>
      </c>
      <c r="U306" s="3">
        <v>16667</v>
      </c>
      <c r="V306" s="3">
        <v>0</v>
      </c>
      <c r="W306" s="3">
        <v>16667</v>
      </c>
      <c r="X306"/>
    </row>
    <row r="307" spans="1:24" x14ac:dyDescent="0.25">
      <c r="A307" t="s">
        <v>242</v>
      </c>
      <c r="B307" t="s">
        <v>24</v>
      </c>
      <c r="C307" t="s">
        <v>947</v>
      </c>
      <c r="D307" t="s">
        <v>1713</v>
      </c>
      <c r="E307" t="s">
        <v>1714</v>
      </c>
      <c r="F307" s="1" t="s">
        <v>1715</v>
      </c>
      <c r="G307" t="s">
        <v>121</v>
      </c>
      <c r="H307" t="s">
        <v>30</v>
      </c>
      <c r="I307" t="s">
        <v>31</v>
      </c>
      <c r="J307" t="s">
        <v>139</v>
      </c>
      <c r="K307" s="2" t="s">
        <v>412</v>
      </c>
      <c r="L307" t="s">
        <v>413</v>
      </c>
      <c r="M307" t="s">
        <v>900</v>
      </c>
      <c r="N307" t="s">
        <v>3</v>
      </c>
      <c r="O307" t="s">
        <v>262</v>
      </c>
      <c r="P307" t="s">
        <v>1431</v>
      </c>
      <c r="Q307" t="s">
        <v>1716</v>
      </c>
      <c r="R307" t="s">
        <v>393</v>
      </c>
      <c r="S307" t="s">
        <v>394</v>
      </c>
      <c r="T307" t="s">
        <v>1717</v>
      </c>
      <c r="U307" s="3">
        <v>8333</v>
      </c>
      <c r="V307" s="3">
        <v>0</v>
      </c>
      <c r="W307" s="3">
        <v>8333</v>
      </c>
      <c r="X307"/>
    </row>
    <row r="308" spans="1:24" x14ac:dyDescent="0.25">
      <c r="A308" t="s">
        <v>23</v>
      </c>
      <c r="B308" t="s">
        <v>24</v>
      </c>
      <c r="C308" t="s">
        <v>947</v>
      </c>
      <c r="D308" t="s">
        <v>1718</v>
      </c>
      <c r="E308" t="s">
        <v>1719</v>
      </c>
      <c r="F308" s="1" t="s">
        <v>1720</v>
      </c>
      <c r="G308" t="s">
        <v>121</v>
      </c>
      <c r="H308" t="s">
        <v>30</v>
      </c>
      <c r="I308" t="s">
        <v>31</v>
      </c>
      <c r="J308" t="s">
        <v>32</v>
      </c>
      <c r="K308" s="2" t="s">
        <v>1072</v>
      </c>
      <c r="L308" t="s">
        <v>1073</v>
      </c>
      <c r="M308" t="s">
        <v>1074</v>
      </c>
      <c r="N308" t="s">
        <v>36</v>
      </c>
      <c r="O308" t="s">
        <v>177</v>
      </c>
      <c r="P308" t="s">
        <v>620</v>
      </c>
      <c r="Q308" t="s">
        <v>802</v>
      </c>
      <c r="R308" t="s">
        <v>40</v>
      </c>
      <c r="S308" t="s">
        <v>99</v>
      </c>
      <c r="T308" t="s">
        <v>1721</v>
      </c>
      <c r="U308" s="3">
        <v>98738</v>
      </c>
      <c r="V308" s="3">
        <v>0</v>
      </c>
      <c r="W308" s="3">
        <v>98738</v>
      </c>
      <c r="X308"/>
    </row>
    <row r="309" spans="1:24" x14ac:dyDescent="0.25">
      <c r="A309" t="s">
        <v>109</v>
      </c>
      <c r="B309" t="s">
        <v>24</v>
      </c>
      <c r="C309" t="s">
        <v>947</v>
      </c>
      <c r="D309" t="s">
        <v>1722</v>
      </c>
      <c r="E309" t="s">
        <v>1723</v>
      </c>
      <c r="F309" s="1" t="s">
        <v>1724</v>
      </c>
      <c r="G309" t="s">
        <v>192</v>
      </c>
      <c r="H309" t="s">
        <v>30</v>
      </c>
      <c r="I309" t="s">
        <v>31</v>
      </c>
      <c r="J309" t="s">
        <v>139</v>
      </c>
      <c r="K309" s="2" t="s">
        <v>412</v>
      </c>
      <c r="L309" t="s">
        <v>413</v>
      </c>
      <c r="M309" t="s">
        <v>792</v>
      </c>
      <c r="N309" t="s">
        <v>3</v>
      </c>
      <c r="O309" t="s">
        <v>184</v>
      </c>
      <c r="P309" t="s">
        <v>1725</v>
      </c>
      <c r="Q309" t="s">
        <v>1726</v>
      </c>
      <c r="R309" t="s">
        <v>153</v>
      </c>
      <c r="S309" t="s">
        <v>240</v>
      </c>
      <c r="T309" t="s">
        <v>1727</v>
      </c>
      <c r="U309" s="3">
        <v>25000</v>
      </c>
      <c r="V309" s="3">
        <v>0</v>
      </c>
      <c r="W309" s="3">
        <v>25000</v>
      </c>
      <c r="X309"/>
    </row>
    <row r="310" spans="1:24" x14ac:dyDescent="0.25">
      <c r="A310" t="s">
        <v>23</v>
      </c>
      <c r="B310" t="s">
        <v>24</v>
      </c>
      <c r="C310" t="s">
        <v>947</v>
      </c>
      <c r="D310" t="s">
        <v>1728</v>
      </c>
      <c r="E310" t="s">
        <v>1729</v>
      </c>
      <c r="F310" s="1" t="s">
        <v>1730</v>
      </c>
      <c r="G310" t="s">
        <v>113</v>
      </c>
      <c r="H310" t="s">
        <v>30</v>
      </c>
      <c r="I310" t="s">
        <v>31</v>
      </c>
      <c r="J310" t="s">
        <v>139</v>
      </c>
      <c r="K310" s="2" t="s">
        <v>412</v>
      </c>
      <c r="L310" t="s">
        <v>413</v>
      </c>
      <c r="M310" t="s">
        <v>414</v>
      </c>
      <c r="N310" t="s">
        <v>3</v>
      </c>
      <c r="O310" t="s">
        <v>561</v>
      </c>
      <c r="P310" t="s">
        <v>1731</v>
      </c>
      <c r="Q310" t="s">
        <v>807</v>
      </c>
      <c r="R310" t="s">
        <v>280</v>
      </c>
      <c r="S310" t="s">
        <v>564</v>
      </c>
      <c r="T310" t="s">
        <v>1732</v>
      </c>
      <c r="U310" s="3">
        <v>16666</v>
      </c>
      <c r="V310" s="3">
        <v>0</v>
      </c>
      <c r="W310" s="3">
        <v>16666</v>
      </c>
      <c r="X310"/>
    </row>
    <row r="311" spans="1:24" x14ac:dyDescent="0.25">
      <c r="A311" t="s">
        <v>109</v>
      </c>
      <c r="B311" t="s">
        <v>24</v>
      </c>
      <c r="C311" t="s">
        <v>947</v>
      </c>
      <c r="D311" t="s">
        <v>1733</v>
      </c>
      <c r="E311" t="s">
        <v>1734</v>
      </c>
      <c r="F311" s="1" t="s">
        <v>1735</v>
      </c>
      <c r="G311" t="s">
        <v>147</v>
      </c>
      <c r="H311" t="s">
        <v>30</v>
      </c>
      <c r="I311" t="s">
        <v>31</v>
      </c>
      <c r="J311" t="s">
        <v>139</v>
      </c>
      <c r="K311" s="2" t="s">
        <v>412</v>
      </c>
      <c r="L311" t="s">
        <v>413</v>
      </c>
      <c r="M311" t="s">
        <v>792</v>
      </c>
      <c r="N311" t="s">
        <v>3</v>
      </c>
      <c r="O311" t="s">
        <v>122</v>
      </c>
      <c r="P311" t="s">
        <v>1736</v>
      </c>
      <c r="Q311" t="s">
        <v>1350</v>
      </c>
      <c r="R311" t="s">
        <v>393</v>
      </c>
      <c r="S311" t="s">
        <v>394</v>
      </c>
      <c r="T311" t="s">
        <v>1737</v>
      </c>
      <c r="U311" s="3">
        <v>8334</v>
      </c>
      <c r="V311" s="3">
        <v>0</v>
      </c>
      <c r="W311" s="3">
        <v>8334</v>
      </c>
      <c r="X311"/>
    </row>
    <row r="312" spans="1:24" x14ac:dyDescent="0.25">
      <c r="A312" t="s">
        <v>23</v>
      </c>
      <c r="B312" t="s">
        <v>24</v>
      </c>
      <c r="C312" t="s">
        <v>947</v>
      </c>
      <c r="D312" t="s">
        <v>1738</v>
      </c>
      <c r="E312" t="s">
        <v>1739</v>
      </c>
      <c r="F312" s="1" t="s">
        <v>1740</v>
      </c>
      <c r="G312" t="s">
        <v>80</v>
      </c>
      <c r="H312" t="s">
        <v>30</v>
      </c>
      <c r="I312" t="s">
        <v>31</v>
      </c>
      <c r="J312" t="s">
        <v>32</v>
      </c>
      <c r="K312" s="2" t="s">
        <v>1072</v>
      </c>
      <c r="L312" t="s">
        <v>1073</v>
      </c>
      <c r="M312" t="s">
        <v>1074</v>
      </c>
      <c r="N312" t="s">
        <v>36</v>
      </c>
      <c r="O312" t="s">
        <v>177</v>
      </c>
      <c r="P312" t="s">
        <v>1741</v>
      </c>
      <c r="Q312" t="s">
        <v>620</v>
      </c>
      <c r="R312" t="s">
        <v>40</v>
      </c>
      <c r="S312" t="s">
        <v>99</v>
      </c>
      <c r="T312" t="s">
        <v>1742</v>
      </c>
      <c r="U312" s="3">
        <v>113500</v>
      </c>
      <c r="V312" s="3">
        <v>0</v>
      </c>
      <c r="W312" s="3">
        <v>113500</v>
      </c>
      <c r="X312"/>
    </row>
    <row r="313" spans="1:24" x14ac:dyDescent="0.25">
      <c r="A313" t="s">
        <v>23</v>
      </c>
      <c r="B313" t="s">
        <v>24</v>
      </c>
      <c r="C313" t="s">
        <v>947</v>
      </c>
      <c r="D313" t="s">
        <v>1743</v>
      </c>
      <c r="E313" t="s">
        <v>1744</v>
      </c>
      <c r="F313" s="1" t="s">
        <v>1745</v>
      </c>
      <c r="G313" t="s">
        <v>1678</v>
      </c>
      <c r="H313" t="s">
        <v>30</v>
      </c>
      <c r="I313" t="s">
        <v>1679</v>
      </c>
      <c r="J313" t="s">
        <v>139</v>
      </c>
      <c r="K313" s="2" t="s">
        <v>412</v>
      </c>
      <c r="L313" t="s">
        <v>413</v>
      </c>
      <c r="M313" t="s">
        <v>414</v>
      </c>
      <c r="N313" t="s">
        <v>3</v>
      </c>
      <c r="O313" t="s">
        <v>193</v>
      </c>
      <c r="P313" t="s">
        <v>1746</v>
      </c>
      <c r="Q313" t="s">
        <v>569</v>
      </c>
      <c r="R313" t="s">
        <v>161</v>
      </c>
      <c r="S313" t="s">
        <v>479</v>
      </c>
      <c r="T313" t="s">
        <v>1747</v>
      </c>
      <c r="U313" s="3">
        <v>25000</v>
      </c>
      <c r="V313" s="3">
        <v>0</v>
      </c>
      <c r="W313" s="3">
        <v>25000</v>
      </c>
      <c r="X313"/>
    </row>
    <row r="314" spans="1:24" x14ac:dyDescent="0.25">
      <c r="A314" t="s">
        <v>109</v>
      </c>
      <c r="B314" t="s">
        <v>24</v>
      </c>
      <c r="C314" t="s">
        <v>947</v>
      </c>
      <c r="D314" t="s">
        <v>1748</v>
      </c>
      <c r="E314" t="s">
        <v>1749</v>
      </c>
      <c r="F314" s="1" t="s">
        <v>1750</v>
      </c>
      <c r="G314" t="s">
        <v>305</v>
      </c>
      <c r="H314" t="s">
        <v>30</v>
      </c>
      <c r="I314" t="s">
        <v>31</v>
      </c>
      <c r="J314" t="s">
        <v>139</v>
      </c>
      <c r="K314" s="2" t="s">
        <v>412</v>
      </c>
      <c r="L314" t="s">
        <v>413</v>
      </c>
      <c r="M314" t="s">
        <v>792</v>
      </c>
      <c r="N314" t="s">
        <v>3</v>
      </c>
      <c r="O314" t="s">
        <v>215</v>
      </c>
      <c r="P314" t="s">
        <v>1751</v>
      </c>
      <c r="Q314" t="s">
        <v>1350</v>
      </c>
      <c r="R314" t="s">
        <v>153</v>
      </c>
      <c r="S314" t="s">
        <v>1711</v>
      </c>
      <c r="T314" t="s">
        <v>1752</v>
      </c>
      <c r="U314" s="3">
        <v>25000</v>
      </c>
      <c r="V314" s="3">
        <v>0</v>
      </c>
      <c r="W314" s="3">
        <v>25000</v>
      </c>
      <c r="X314"/>
    </row>
    <row r="315" spans="1:24" x14ac:dyDescent="0.25">
      <c r="A315" t="s">
        <v>242</v>
      </c>
      <c r="B315" t="s">
        <v>24</v>
      </c>
      <c r="C315" t="s">
        <v>947</v>
      </c>
      <c r="D315" t="s">
        <v>1753</v>
      </c>
      <c r="E315" t="s">
        <v>1754</v>
      </c>
      <c r="F315" s="1" t="s">
        <v>1755</v>
      </c>
      <c r="G315" t="s">
        <v>80</v>
      </c>
      <c r="H315" t="s">
        <v>30</v>
      </c>
      <c r="I315" t="s">
        <v>31</v>
      </c>
      <c r="J315" t="s">
        <v>139</v>
      </c>
      <c r="K315" s="2" t="s">
        <v>412</v>
      </c>
      <c r="L315" t="s">
        <v>413</v>
      </c>
      <c r="M315" t="s">
        <v>900</v>
      </c>
      <c r="N315" t="s">
        <v>3</v>
      </c>
      <c r="O315" t="s">
        <v>1016</v>
      </c>
      <c r="P315" t="s">
        <v>1017</v>
      </c>
      <c r="Q315" t="s">
        <v>1085</v>
      </c>
      <c r="R315" t="s">
        <v>393</v>
      </c>
      <c r="S315" t="s">
        <v>770</v>
      </c>
      <c r="T315" t="s">
        <v>1756</v>
      </c>
      <c r="U315" s="3">
        <v>25000</v>
      </c>
      <c r="V315" s="3">
        <v>0</v>
      </c>
      <c r="W315" s="3">
        <v>25000</v>
      </c>
      <c r="X315"/>
    </row>
    <row r="316" spans="1:24" x14ac:dyDescent="0.25">
      <c r="A316" t="s">
        <v>109</v>
      </c>
      <c r="B316" t="s">
        <v>24</v>
      </c>
      <c r="C316" t="s">
        <v>947</v>
      </c>
      <c r="D316" t="s">
        <v>1757</v>
      </c>
      <c r="E316" t="s">
        <v>1758</v>
      </c>
      <c r="F316" s="1" t="s">
        <v>1759</v>
      </c>
      <c r="G316" t="s">
        <v>113</v>
      </c>
      <c r="H316" t="s">
        <v>30</v>
      </c>
      <c r="I316" t="s">
        <v>31</v>
      </c>
      <c r="J316" t="s">
        <v>139</v>
      </c>
      <c r="K316" s="2" t="s">
        <v>412</v>
      </c>
      <c r="L316" t="s">
        <v>413</v>
      </c>
      <c r="M316" t="s">
        <v>792</v>
      </c>
      <c r="N316" t="s">
        <v>3</v>
      </c>
      <c r="O316" t="s">
        <v>223</v>
      </c>
      <c r="P316" t="s">
        <v>1760</v>
      </c>
      <c r="Q316" t="s">
        <v>34</v>
      </c>
      <c r="R316" t="s">
        <v>153</v>
      </c>
      <c r="S316" t="s">
        <v>1761</v>
      </c>
      <c r="T316" t="s">
        <v>1762</v>
      </c>
      <c r="U316" s="3">
        <v>14000</v>
      </c>
      <c r="V316" s="3">
        <v>0</v>
      </c>
      <c r="W316" s="3">
        <v>14000</v>
      </c>
      <c r="X316"/>
    </row>
    <row r="317" spans="1:24" x14ac:dyDescent="0.25">
      <c r="A317" t="s">
        <v>23</v>
      </c>
      <c r="B317" t="s">
        <v>24</v>
      </c>
      <c r="C317" t="s">
        <v>947</v>
      </c>
      <c r="D317" t="s">
        <v>1763</v>
      </c>
      <c r="E317" t="s">
        <v>1764</v>
      </c>
      <c r="F317" s="1" t="s">
        <v>1765</v>
      </c>
      <c r="G317" t="s">
        <v>147</v>
      </c>
      <c r="H317" t="s">
        <v>30</v>
      </c>
      <c r="I317" t="s">
        <v>31</v>
      </c>
      <c r="J317" t="s">
        <v>32</v>
      </c>
      <c r="K317" s="2" t="s">
        <v>1072</v>
      </c>
      <c r="L317" t="s">
        <v>1073</v>
      </c>
      <c r="M317" t="s">
        <v>1074</v>
      </c>
      <c r="N317" t="s">
        <v>36</v>
      </c>
      <c r="O317" t="s">
        <v>37</v>
      </c>
      <c r="P317" t="s">
        <v>293</v>
      </c>
      <c r="Q317" t="s">
        <v>866</v>
      </c>
      <c r="R317" t="s">
        <v>40</v>
      </c>
      <c r="S317" t="s">
        <v>41</v>
      </c>
      <c r="T317" t="s">
        <v>1766</v>
      </c>
      <c r="U317" s="3">
        <v>97241</v>
      </c>
      <c r="V317" s="3">
        <v>0</v>
      </c>
      <c r="W317" s="3">
        <v>97241</v>
      </c>
      <c r="X317"/>
    </row>
    <row r="318" spans="1:24" x14ac:dyDescent="0.25">
      <c r="A318" t="s">
        <v>23</v>
      </c>
      <c r="B318" t="s">
        <v>24</v>
      </c>
      <c r="C318" t="s">
        <v>947</v>
      </c>
      <c r="D318" t="s">
        <v>1767</v>
      </c>
      <c r="E318" t="s">
        <v>1768</v>
      </c>
      <c r="F318" s="1" t="s">
        <v>1769</v>
      </c>
      <c r="G318" t="s">
        <v>80</v>
      </c>
      <c r="H318" t="s">
        <v>30</v>
      </c>
      <c r="I318" t="s">
        <v>31</v>
      </c>
      <c r="J318" t="s">
        <v>32</v>
      </c>
      <c r="K318" s="2" t="s">
        <v>1072</v>
      </c>
      <c r="L318" t="s">
        <v>1106</v>
      </c>
      <c r="M318" t="s">
        <v>1107</v>
      </c>
      <c r="N318" t="s">
        <v>36</v>
      </c>
      <c r="O318" t="s">
        <v>561</v>
      </c>
      <c r="P318" t="s">
        <v>895</v>
      </c>
      <c r="Q318" t="s">
        <v>563</v>
      </c>
      <c r="R318" t="s">
        <v>280</v>
      </c>
      <c r="S318" t="s">
        <v>564</v>
      </c>
      <c r="T318" t="s">
        <v>1770</v>
      </c>
      <c r="U318" s="3">
        <v>61406</v>
      </c>
      <c r="V318" s="3">
        <v>0</v>
      </c>
      <c r="W318" s="3">
        <v>61406</v>
      </c>
      <c r="X318"/>
    </row>
    <row r="319" spans="1:24" x14ac:dyDescent="0.25">
      <c r="A319" t="s">
        <v>23</v>
      </c>
      <c r="B319" t="s">
        <v>24</v>
      </c>
      <c r="C319" t="s">
        <v>947</v>
      </c>
      <c r="D319" t="s">
        <v>1771</v>
      </c>
      <c r="E319" t="s">
        <v>1772</v>
      </c>
      <c r="F319" s="1" t="s">
        <v>1773</v>
      </c>
      <c r="G319" t="s">
        <v>121</v>
      </c>
      <c r="H319" t="s">
        <v>30</v>
      </c>
      <c r="I319" t="s">
        <v>31</v>
      </c>
      <c r="J319" t="s">
        <v>139</v>
      </c>
      <c r="K319" s="2" t="s">
        <v>412</v>
      </c>
      <c r="L319" t="s">
        <v>413</v>
      </c>
      <c r="M319" t="s">
        <v>414</v>
      </c>
      <c r="N319" t="s">
        <v>3</v>
      </c>
      <c r="O319" t="s">
        <v>306</v>
      </c>
      <c r="P319" t="s">
        <v>1774</v>
      </c>
      <c r="Q319" t="s">
        <v>1775</v>
      </c>
      <c r="R319" t="s">
        <v>40</v>
      </c>
      <c r="S319" t="s">
        <v>62</v>
      </c>
      <c r="T319" t="s">
        <v>1776</v>
      </c>
      <c r="U319" s="3">
        <v>1666</v>
      </c>
      <c r="V319" s="3">
        <v>0</v>
      </c>
      <c r="W319" s="3">
        <v>1666</v>
      </c>
      <c r="X319"/>
    </row>
    <row r="320" spans="1:24" x14ac:dyDescent="0.25">
      <c r="A320" t="s">
        <v>23</v>
      </c>
      <c r="B320" t="s">
        <v>24</v>
      </c>
      <c r="C320" t="s">
        <v>947</v>
      </c>
      <c r="D320" t="s">
        <v>1777</v>
      </c>
      <c r="E320" t="s">
        <v>1778</v>
      </c>
      <c r="F320" s="1" t="s">
        <v>1779</v>
      </c>
      <c r="G320" t="s">
        <v>305</v>
      </c>
      <c r="H320" t="s">
        <v>30</v>
      </c>
      <c r="I320" t="s">
        <v>31</v>
      </c>
      <c r="J320" t="s">
        <v>32</v>
      </c>
      <c r="K320" s="2" t="s">
        <v>1072</v>
      </c>
      <c r="L320" t="s">
        <v>1073</v>
      </c>
      <c r="M320" t="s">
        <v>1074</v>
      </c>
      <c r="N320" t="s">
        <v>36</v>
      </c>
      <c r="O320" t="s">
        <v>193</v>
      </c>
      <c r="P320" t="s">
        <v>159</v>
      </c>
      <c r="Q320" t="s">
        <v>1780</v>
      </c>
      <c r="R320" t="s">
        <v>161</v>
      </c>
      <c r="S320" t="s">
        <v>479</v>
      </c>
      <c r="T320" t="s">
        <v>1781</v>
      </c>
      <c r="U320" s="3">
        <v>96000</v>
      </c>
      <c r="V320" s="3">
        <v>0</v>
      </c>
      <c r="W320" s="3">
        <v>96000</v>
      </c>
      <c r="X320"/>
    </row>
    <row r="321" spans="1:24" x14ac:dyDescent="0.25">
      <c r="A321" t="s">
        <v>23</v>
      </c>
      <c r="B321" t="s">
        <v>24</v>
      </c>
      <c r="C321" t="s">
        <v>947</v>
      </c>
      <c r="D321" t="s">
        <v>1782</v>
      </c>
      <c r="E321" t="s">
        <v>1783</v>
      </c>
      <c r="F321" s="1" t="s">
        <v>1784</v>
      </c>
      <c r="G321" t="s">
        <v>147</v>
      </c>
      <c r="H321" t="s">
        <v>30</v>
      </c>
      <c r="I321" t="s">
        <v>31</v>
      </c>
      <c r="J321" t="s">
        <v>139</v>
      </c>
      <c r="K321" s="2" t="s">
        <v>412</v>
      </c>
      <c r="L321" t="s">
        <v>413</v>
      </c>
      <c r="M321" t="s">
        <v>414</v>
      </c>
      <c r="N321" t="s">
        <v>3</v>
      </c>
      <c r="O321" t="s">
        <v>298</v>
      </c>
      <c r="P321" t="s">
        <v>327</v>
      </c>
      <c r="Q321" t="s">
        <v>351</v>
      </c>
      <c r="R321" t="s">
        <v>40</v>
      </c>
      <c r="S321" t="s">
        <v>202</v>
      </c>
      <c r="T321" t="s">
        <v>1785</v>
      </c>
      <c r="U321" s="3">
        <v>25000</v>
      </c>
      <c r="V321" s="3">
        <v>0</v>
      </c>
      <c r="W321" s="3">
        <v>25000</v>
      </c>
      <c r="X321"/>
    </row>
    <row r="322" spans="1:24" x14ac:dyDescent="0.25">
      <c r="A322" t="s">
        <v>242</v>
      </c>
      <c r="B322" t="s">
        <v>24</v>
      </c>
      <c r="C322" t="s">
        <v>947</v>
      </c>
      <c r="D322" t="s">
        <v>1786</v>
      </c>
      <c r="E322" t="s">
        <v>1787</v>
      </c>
      <c r="F322" s="1" t="s">
        <v>1788</v>
      </c>
      <c r="G322" t="s">
        <v>80</v>
      </c>
      <c r="H322" t="s">
        <v>30</v>
      </c>
      <c r="I322" t="s">
        <v>31</v>
      </c>
      <c r="J322" t="s">
        <v>139</v>
      </c>
      <c r="K322" s="2" t="s">
        <v>783</v>
      </c>
      <c r="L322" t="s">
        <v>413</v>
      </c>
      <c r="M322" t="s">
        <v>784</v>
      </c>
      <c r="N322" t="s">
        <v>3</v>
      </c>
      <c r="O322" t="s">
        <v>1008</v>
      </c>
      <c r="P322" t="s">
        <v>270</v>
      </c>
      <c r="Q322" t="s">
        <v>1147</v>
      </c>
      <c r="R322" t="s">
        <v>393</v>
      </c>
      <c r="S322" t="s">
        <v>743</v>
      </c>
      <c r="T322" t="s">
        <v>1789</v>
      </c>
      <c r="U322" s="3">
        <v>6554</v>
      </c>
      <c r="V322" s="3">
        <v>0</v>
      </c>
      <c r="W322" s="3">
        <v>6554</v>
      </c>
      <c r="X322"/>
    </row>
    <row r="323" spans="1:24" x14ac:dyDescent="0.25">
      <c r="A323" t="s">
        <v>23</v>
      </c>
      <c r="B323" t="s">
        <v>24</v>
      </c>
      <c r="C323" t="s">
        <v>947</v>
      </c>
      <c r="D323" t="s">
        <v>1790</v>
      </c>
      <c r="E323" t="s">
        <v>1791</v>
      </c>
      <c r="F323" s="1" t="s">
        <v>1792</v>
      </c>
      <c r="G323" t="s">
        <v>80</v>
      </c>
      <c r="H323" t="s">
        <v>30</v>
      </c>
      <c r="I323" t="s">
        <v>31</v>
      </c>
      <c r="J323" t="s">
        <v>139</v>
      </c>
      <c r="K323" s="2" t="s">
        <v>412</v>
      </c>
      <c r="L323" t="s">
        <v>413</v>
      </c>
      <c r="M323" t="s">
        <v>414</v>
      </c>
      <c r="N323" t="s">
        <v>3</v>
      </c>
      <c r="O323" t="s">
        <v>306</v>
      </c>
      <c r="P323" t="s">
        <v>1793</v>
      </c>
      <c r="Q323" t="s">
        <v>75</v>
      </c>
      <c r="R323" t="s">
        <v>40</v>
      </c>
      <c r="S323" t="s">
        <v>202</v>
      </c>
      <c r="T323" t="s">
        <v>1794</v>
      </c>
      <c r="U323" s="3">
        <v>8333</v>
      </c>
      <c r="V323" s="3">
        <v>0</v>
      </c>
      <c r="W323" s="3">
        <v>8333</v>
      </c>
      <c r="X323"/>
    </row>
    <row r="324" spans="1:24" x14ac:dyDescent="0.25">
      <c r="A324" t="s">
        <v>23</v>
      </c>
      <c r="B324" t="s">
        <v>24</v>
      </c>
      <c r="C324" t="s">
        <v>947</v>
      </c>
      <c r="D324" t="s">
        <v>1795</v>
      </c>
      <c r="E324" t="s">
        <v>1796</v>
      </c>
      <c r="F324" s="1" t="s">
        <v>1797</v>
      </c>
      <c r="G324" t="s">
        <v>113</v>
      </c>
      <c r="H324" t="s">
        <v>30</v>
      </c>
      <c r="I324" t="s">
        <v>31</v>
      </c>
      <c r="J324" t="s">
        <v>139</v>
      </c>
      <c r="K324" s="2" t="s">
        <v>412</v>
      </c>
      <c r="L324" t="s">
        <v>413</v>
      </c>
      <c r="M324" t="s">
        <v>414</v>
      </c>
      <c r="N324" t="s">
        <v>3</v>
      </c>
      <c r="O324" t="s">
        <v>298</v>
      </c>
      <c r="P324" t="s">
        <v>358</v>
      </c>
      <c r="Q324" t="s">
        <v>34</v>
      </c>
      <c r="R324" t="s">
        <v>40</v>
      </c>
      <c r="S324" t="s">
        <v>202</v>
      </c>
      <c r="T324" t="s">
        <v>1798</v>
      </c>
      <c r="U324" s="3">
        <v>25000</v>
      </c>
      <c r="V324" s="3">
        <v>0</v>
      </c>
      <c r="W324" s="3">
        <v>25000</v>
      </c>
      <c r="X324"/>
    </row>
    <row r="325" spans="1:24" x14ac:dyDescent="0.25">
      <c r="A325" t="s">
        <v>242</v>
      </c>
      <c r="B325" t="s">
        <v>24</v>
      </c>
      <c r="C325" t="s">
        <v>947</v>
      </c>
      <c r="D325" t="s">
        <v>1799</v>
      </c>
      <c r="E325" t="s">
        <v>1800</v>
      </c>
      <c r="F325" s="1" t="s">
        <v>1801</v>
      </c>
      <c r="G325" t="s">
        <v>80</v>
      </c>
      <c r="H325" t="s">
        <v>30</v>
      </c>
      <c r="I325" t="s">
        <v>31</v>
      </c>
      <c r="J325" t="s">
        <v>139</v>
      </c>
      <c r="K325" s="2" t="s">
        <v>412</v>
      </c>
      <c r="L325" t="s">
        <v>413</v>
      </c>
      <c r="M325" t="s">
        <v>900</v>
      </c>
      <c r="N325" t="s">
        <v>3</v>
      </c>
      <c r="O325" t="s">
        <v>767</v>
      </c>
      <c r="P325" t="s">
        <v>1241</v>
      </c>
      <c r="Q325" t="s">
        <v>1046</v>
      </c>
      <c r="R325" t="s">
        <v>393</v>
      </c>
      <c r="S325" t="s">
        <v>394</v>
      </c>
      <c r="T325" t="s">
        <v>1802</v>
      </c>
      <c r="U325" s="3">
        <v>25000</v>
      </c>
      <c r="V325" s="3">
        <v>0</v>
      </c>
      <c r="W325" s="3">
        <v>25000</v>
      </c>
      <c r="X325"/>
    </row>
    <row r="326" spans="1:24" x14ac:dyDescent="0.25">
      <c r="A326" t="s">
        <v>23</v>
      </c>
      <c r="B326" t="s">
        <v>24</v>
      </c>
      <c r="C326" t="s">
        <v>947</v>
      </c>
      <c r="D326" t="s">
        <v>1803</v>
      </c>
      <c r="E326" t="s">
        <v>1804</v>
      </c>
      <c r="F326" s="1" t="s">
        <v>1805</v>
      </c>
      <c r="G326" t="s">
        <v>147</v>
      </c>
      <c r="H326" t="s">
        <v>30</v>
      </c>
      <c r="I326" t="s">
        <v>31</v>
      </c>
      <c r="J326" t="s">
        <v>139</v>
      </c>
      <c r="K326" s="2" t="s">
        <v>412</v>
      </c>
      <c r="L326" t="s">
        <v>413</v>
      </c>
      <c r="M326" t="s">
        <v>414</v>
      </c>
      <c r="N326" t="s">
        <v>3</v>
      </c>
      <c r="O326" t="s">
        <v>298</v>
      </c>
      <c r="P326" t="s">
        <v>279</v>
      </c>
      <c r="Q326" t="s">
        <v>299</v>
      </c>
      <c r="R326" t="s">
        <v>40</v>
      </c>
      <c r="S326" t="s">
        <v>202</v>
      </c>
      <c r="T326" t="s">
        <v>1806</v>
      </c>
      <c r="U326" s="3">
        <v>8333</v>
      </c>
      <c r="V326" s="3">
        <v>0</v>
      </c>
      <c r="W326" s="3">
        <v>8333</v>
      </c>
      <c r="X326"/>
    </row>
    <row r="327" spans="1:24" x14ac:dyDescent="0.25">
      <c r="A327" t="s">
        <v>23</v>
      </c>
      <c r="B327" t="s">
        <v>24</v>
      </c>
      <c r="C327" t="s">
        <v>947</v>
      </c>
      <c r="D327" t="s">
        <v>1807</v>
      </c>
      <c r="E327" t="s">
        <v>1808</v>
      </c>
      <c r="F327" s="1" t="s">
        <v>1809</v>
      </c>
      <c r="G327" t="s">
        <v>147</v>
      </c>
      <c r="H327" t="s">
        <v>30</v>
      </c>
      <c r="I327" t="s">
        <v>31</v>
      </c>
      <c r="J327" t="s">
        <v>139</v>
      </c>
      <c r="K327" s="2" t="s">
        <v>412</v>
      </c>
      <c r="L327" t="s">
        <v>413</v>
      </c>
      <c r="M327" t="s">
        <v>414</v>
      </c>
      <c r="N327" t="s">
        <v>3</v>
      </c>
      <c r="O327" t="s">
        <v>298</v>
      </c>
      <c r="P327" t="s">
        <v>351</v>
      </c>
      <c r="Q327" t="s">
        <v>34</v>
      </c>
      <c r="R327" t="s">
        <v>1810</v>
      </c>
      <c r="S327" t="s">
        <v>34</v>
      </c>
      <c r="T327" t="s">
        <v>1811</v>
      </c>
      <c r="U327" s="3">
        <v>25000</v>
      </c>
      <c r="V327" s="3">
        <v>0</v>
      </c>
      <c r="W327" s="3">
        <v>25000</v>
      </c>
      <c r="X327"/>
    </row>
    <row r="328" spans="1:24" x14ac:dyDescent="0.25">
      <c r="A328" t="s">
        <v>109</v>
      </c>
      <c r="B328" t="s">
        <v>24</v>
      </c>
      <c r="C328" t="s">
        <v>947</v>
      </c>
      <c r="D328" t="s">
        <v>1812</v>
      </c>
      <c r="E328" t="s">
        <v>1813</v>
      </c>
      <c r="F328" s="1" t="s">
        <v>1814</v>
      </c>
      <c r="G328" t="s">
        <v>113</v>
      </c>
      <c r="H328" t="s">
        <v>30</v>
      </c>
      <c r="I328" t="s">
        <v>31</v>
      </c>
      <c r="J328" t="s">
        <v>139</v>
      </c>
      <c r="K328" s="2" t="s">
        <v>412</v>
      </c>
      <c r="L328" t="s">
        <v>413</v>
      </c>
      <c r="M328" t="s">
        <v>792</v>
      </c>
      <c r="N328" t="s">
        <v>3</v>
      </c>
      <c r="O328" t="s">
        <v>208</v>
      </c>
      <c r="P328" t="s">
        <v>1493</v>
      </c>
      <c r="Q328" t="s">
        <v>877</v>
      </c>
      <c r="R328" t="s">
        <v>153</v>
      </c>
      <c r="S328" t="s">
        <v>187</v>
      </c>
      <c r="T328" t="s">
        <v>1815</v>
      </c>
      <c r="U328" s="3">
        <v>8334</v>
      </c>
      <c r="V328" s="3">
        <v>0</v>
      </c>
      <c r="W328" s="3">
        <v>8334</v>
      </c>
      <c r="X328"/>
    </row>
    <row r="329" spans="1:24" x14ac:dyDescent="0.25">
      <c r="A329" t="s">
        <v>23</v>
      </c>
      <c r="B329" t="s">
        <v>24</v>
      </c>
      <c r="C329" t="s">
        <v>947</v>
      </c>
      <c r="D329" t="s">
        <v>1816</v>
      </c>
      <c r="E329" t="s">
        <v>1817</v>
      </c>
      <c r="F329" s="1" t="s">
        <v>1818</v>
      </c>
      <c r="G329" t="s">
        <v>305</v>
      </c>
      <c r="H329" t="s">
        <v>30</v>
      </c>
      <c r="I329" t="s">
        <v>31</v>
      </c>
      <c r="J329" t="s">
        <v>139</v>
      </c>
      <c r="K329" s="2" t="s">
        <v>412</v>
      </c>
      <c r="L329" t="s">
        <v>413</v>
      </c>
      <c r="M329" t="s">
        <v>414</v>
      </c>
      <c r="N329" t="s">
        <v>3</v>
      </c>
      <c r="O329" t="s">
        <v>177</v>
      </c>
      <c r="P329" t="s">
        <v>1819</v>
      </c>
      <c r="Q329" t="s">
        <v>1820</v>
      </c>
      <c r="R329" t="s">
        <v>40</v>
      </c>
      <c r="S329" t="s">
        <v>99</v>
      </c>
      <c r="T329" t="s">
        <v>1821</v>
      </c>
      <c r="U329" s="3">
        <v>8333</v>
      </c>
      <c r="V329" s="3">
        <v>0</v>
      </c>
      <c r="W329" s="3">
        <v>8333</v>
      </c>
      <c r="X329"/>
    </row>
    <row r="330" spans="1:24" x14ac:dyDescent="0.25">
      <c r="A330" t="s">
        <v>23</v>
      </c>
      <c r="B330" t="s">
        <v>24</v>
      </c>
      <c r="C330" t="s">
        <v>947</v>
      </c>
      <c r="D330" t="s">
        <v>1822</v>
      </c>
      <c r="E330" t="s">
        <v>1823</v>
      </c>
      <c r="F330" s="1" t="s">
        <v>1824</v>
      </c>
      <c r="G330" t="s">
        <v>113</v>
      </c>
      <c r="H330" t="s">
        <v>30</v>
      </c>
      <c r="I330" t="s">
        <v>31</v>
      </c>
      <c r="J330" t="s">
        <v>32</v>
      </c>
      <c r="K330" s="2" t="s">
        <v>1072</v>
      </c>
      <c r="L330" t="s">
        <v>1073</v>
      </c>
      <c r="M330" t="s">
        <v>1074</v>
      </c>
      <c r="N330" t="s">
        <v>36</v>
      </c>
      <c r="O330" t="s">
        <v>357</v>
      </c>
      <c r="P330" t="s">
        <v>1056</v>
      </c>
      <c r="Q330" t="s">
        <v>34</v>
      </c>
      <c r="R330" t="s">
        <v>40</v>
      </c>
      <c r="S330" t="s">
        <v>202</v>
      </c>
      <c r="T330" t="s">
        <v>1825</v>
      </c>
      <c r="U330" s="3">
        <v>108500</v>
      </c>
      <c r="V330" s="3">
        <v>0</v>
      </c>
      <c r="W330" s="3">
        <v>108500</v>
      </c>
      <c r="X330"/>
    </row>
    <row r="331" spans="1:24" x14ac:dyDescent="0.25">
      <c r="A331" t="s">
        <v>109</v>
      </c>
      <c r="B331" t="s">
        <v>24</v>
      </c>
      <c r="C331" t="s">
        <v>947</v>
      </c>
      <c r="D331" t="s">
        <v>1826</v>
      </c>
      <c r="E331" t="s">
        <v>1827</v>
      </c>
      <c r="F331" s="1" t="s">
        <v>1828</v>
      </c>
      <c r="G331" t="s">
        <v>192</v>
      </c>
      <c r="H331" t="s">
        <v>30</v>
      </c>
      <c r="I331" t="s">
        <v>31</v>
      </c>
      <c r="J331" t="s">
        <v>139</v>
      </c>
      <c r="K331" s="2" t="s">
        <v>412</v>
      </c>
      <c r="L331" t="s">
        <v>413</v>
      </c>
      <c r="M331" t="s">
        <v>792</v>
      </c>
      <c r="N331" t="s">
        <v>3</v>
      </c>
      <c r="O331" t="s">
        <v>972</v>
      </c>
      <c r="P331" t="s">
        <v>217</v>
      </c>
      <c r="Q331" t="s">
        <v>1829</v>
      </c>
      <c r="R331" t="s">
        <v>153</v>
      </c>
      <c r="S331" t="s">
        <v>972</v>
      </c>
      <c r="T331" t="s">
        <v>1830</v>
      </c>
      <c r="U331" s="3">
        <v>8334</v>
      </c>
      <c r="V331" s="3">
        <v>0</v>
      </c>
      <c r="W331" s="3">
        <v>8334</v>
      </c>
      <c r="X331"/>
    </row>
    <row r="332" spans="1:24" x14ac:dyDescent="0.25">
      <c r="A332" t="s">
        <v>23</v>
      </c>
      <c r="B332" t="s">
        <v>24</v>
      </c>
      <c r="C332" t="s">
        <v>947</v>
      </c>
      <c r="D332" t="s">
        <v>1831</v>
      </c>
      <c r="E332" t="s">
        <v>1832</v>
      </c>
      <c r="F332" s="1" t="s">
        <v>1833</v>
      </c>
      <c r="G332" t="s">
        <v>106</v>
      </c>
      <c r="H332" t="s">
        <v>30</v>
      </c>
      <c r="I332" t="s">
        <v>31</v>
      </c>
      <c r="J332" t="s">
        <v>139</v>
      </c>
      <c r="K332" s="2" t="s">
        <v>412</v>
      </c>
      <c r="L332" t="s">
        <v>413</v>
      </c>
      <c r="M332" t="s">
        <v>414</v>
      </c>
      <c r="N332" t="s">
        <v>3</v>
      </c>
      <c r="O332" t="s">
        <v>37</v>
      </c>
      <c r="P332" t="s">
        <v>760</v>
      </c>
      <c r="Q332" t="s">
        <v>74</v>
      </c>
      <c r="R332" t="s">
        <v>40</v>
      </c>
      <c r="S332" t="s">
        <v>202</v>
      </c>
      <c r="T332" t="s">
        <v>1834</v>
      </c>
      <c r="U332" s="3">
        <v>8333</v>
      </c>
      <c r="V332" s="3">
        <v>0</v>
      </c>
      <c r="W332" s="3">
        <v>8333</v>
      </c>
      <c r="X332"/>
    </row>
    <row r="333" spans="1:24" x14ac:dyDescent="0.25">
      <c r="A333" t="s">
        <v>23</v>
      </c>
      <c r="B333" t="s">
        <v>24</v>
      </c>
      <c r="C333" t="s">
        <v>947</v>
      </c>
      <c r="D333" t="s">
        <v>1835</v>
      </c>
      <c r="E333" t="s">
        <v>1836</v>
      </c>
      <c r="F333" s="1" t="s">
        <v>1837</v>
      </c>
      <c r="G333" t="s">
        <v>147</v>
      </c>
      <c r="H333" t="s">
        <v>30</v>
      </c>
      <c r="I333" t="s">
        <v>31</v>
      </c>
      <c r="J333" t="s">
        <v>139</v>
      </c>
      <c r="K333" s="2" t="s">
        <v>412</v>
      </c>
      <c r="L333" t="s">
        <v>413</v>
      </c>
      <c r="M333" t="s">
        <v>414</v>
      </c>
      <c r="N333" t="s">
        <v>3</v>
      </c>
      <c r="O333" t="s">
        <v>298</v>
      </c>
      <c r="P333" t="s">
        <v>1838</v>
      </c>
      <c r="Q333" t="s">
        <v>315</v>
      </c>
      <c r="R333" t="s">
        <v>40</v>
      </c>
      <c r="S333" t="s">
        <v>202</v>
      </c>
      <c r="T333" t="s">
        <v>1839</v>
      </c>
      <c r="U333" s="3">
        <v>8333</v>
      </c>
      <c r="V333" s="3">
        <v>0</v>
      </c>
      <c r="W333" s="3">
        <v>8333</v>
      </c>
      <c r="X333"/>
    </row>
    <row r="334" spans="1:24" x14ac:dyDescent="0.25">
      <c r="A334" t="s">
        <v>23</v>
      </c>
      <c r="B334" t="s">
        <v>24</v>
      </c>
      <c r="C334" t="s">
        <v>947</v>
      </c>
      <c r="D334" t="s">
        <v>1840</v>
      </c>
      <c r="E334" t="s">
        <v>1841</v>
      </c>
      <c r="F334" s="1" t="s">
        <v>1842</v>
      </c>
      <c r="G334" t="s">
        <v>1843</v>
      </c>
      <c r="H334" t="s">
        <v>30</v>
      </c>
      <c r="I334" t="s">
        <v>132</v>
      </c>
      <c r="J334" t="s">
        <v>139</v>
      </c>
      <c r="K334" s="2" t="s">
        <v>412</v>
      </c>
      <c r="L334" t="s">
        <v>413</v>
      </c>
      <c r="M334" t="s">
        <v>414</v>
      </c>
      <c r="N334" t="s">
        <v>3</v>
      </c>
      <c r="O334" t="s">
        <v>357</v>
      </c>
      <c r="P334" t="s">
        <v>1844</v>
      </c>
      <c r="Q334" t="s">
        <v>1845</v>
      </c>
      <c r="R334" t="s">
        <v>280</v>
      </c>
      <c r="S334" t="s">
        <v>281</v>
      </c>
      <c r="T334" t="s">
        <v>1846</v>
      </c>
      <c r="U334" s="3">
        <v>25000</v>
      </c>
      <c r="V334" s="3">
        <v>0</v>
      </c>
      <c r="W334" s="3">
        <v>25000</v>
      </c>
      <c r="X334"/>
    </row>
    <row r="335" spans="1:24" x14ac:dyDescent="0.25">
      <c r="A335" t="s">
        <v>23</v>
      </c>
      <c r="B335" t="s">
        <v>24</v>
      </c>
      <c r="C335" t="s">
        <v>947</v>
      </c>
      <c r="D335" t="s">
        <v>1847</v>
      </c>
      <c r="E335" t="s">
        <v>1848</v>
      </c>
      <c r="F335" s="1" t="s">
        <v>1849</v>
      </c>
      <c r="G335" t="s">
        <v>430</v>
      </c>
      <c r="H335" t="s">
        <v>30</v>
      </c>
      <c r="I335" t="s">
        <v>31</v>
      </c>
      <c r="J335" t="s">
        <v>139</v>
      </c>
      <c r="K335" s="2" t="s">
        <v>412</v>
      </c>
      <c r="L335" t="s">
        <v>413</v>
      </c>
      <c r="M335" t="s">
        <v>414</v>
      </c>
      <c r="N335" t="s">
        <v>3</v>
      </c>
      <c r="O335" t="s">
        <v>177</v>
      </c>
      <c r="P335" t="s">
        <v>620</v>
      </c>
      <c r="Q335" t="s">
        <v>507</v>
      </c>
      <c r="R335" t="s">
        <v>34</v>
      </c>
      <c r="S335" t="s">
        <v>34</v>
      </c>
      <c r="T335" t="s">
        <v>1850</v>
      </c>
      <c r="U335" s="3">
        <v>8333</v>
      </c>
      <c r="V335" s="3">
        <v>0</v>
      </c>
      <c r="W335" s="3">
        <v>8333</v>
      </c>
      <c r="X335"/>
    </row>
    <row r="336" spans="1:24" x14ac:dyDescent="0.25">
      <c r="A336" t="s">
        <v>242</v>
      </c>
      <c r="B336" t="s">
        <v>24</v>
      </c>
      <c r="C336" t="s">
        <v>947</v>
      </c>
      <c r="D336" t="s">
        <v>1851</v>
      </c>
      <c r="E336" t="s">
        <v>1852</v>
      </c>
      <c r="F336" s="1" t="s">
        <v>1853</v>
      </c>
      <c r="G336" t="s">
        <v>305</v>
      </c>
      <c r="H336" t="s">
        <v>30</v>
      </c>
      <c r="I336" t="s">
        <v>31</v>
      </c>
      <c r="J336" t="s">
        <v>139</v>
      </c>
      <c r="K336" s="2" t="s">
        <v>412</v>
      </c>
      <c r="L336" t="s">
        <v>413</v>
      </c>
      <c r="M336" t="s">
        <v>900</v>
      </c>
      <c r="N336" t="s">
        <v>3</v>
      </c>
      <c r="O336" t="s">
        <v>741</v>
      </c>
      <c r="P336" t="s">
        <v>1854</v>
      </c>
      <c r="Q336" t="s">
        <v>1855</v>
      </c>
      <c r="R336" t="s">
        <v>393</v>
      </c>
      <c r="S336" t="s">
        <v>394</v>
      </c>
      <c r="T336" t="s">
        <v>1856</v>
      </c>
      <c r="U336" s="3">
        <v>25000</v>
      </c>
      <c r="V336" s="3">
        <v>0</v>
      </c>
      <c r="W336" s="3">
        <v>25000</v>
      </c>
      <c r="X336"/>
    </row>
    <row r="337" spans="1:24" x14ac:dyDescent="0.25">
      <c r="A337" t="s">
        <v>23</v>
      </c>
      <c r="B337" t="s">
        <v>24</v>
      </c>
      <c r="C337" t="s">
        <v>947</v>
      </c>
      <c r="D337" t="s">
        <v>1857</v>
      </c>
      <c r="E337" t="s">
        <v>1858</v>
      </c>
      <c r="F337" s="1" t="s">
        <v>1859</v>
      </c>
      <c r="G337" t="s">
        <v>121</v>
      </c>
      <c r="H337" t="s">
        <v>30</v>
      </c>
      <c r="I337" t="s">
        <v>31</v>
      </c>
      <c r="J337" t="s">
        <v>139</v>
      </c>
      <c r="K337" s="2" t="s">
        <v>412</v>
      </c>
      <c r="L337" t="s">
        <v>413</v>
      </c>
      <c r="M337" t="s">
        <v>414</v>
      </c>
      <c r="N337" t="s">
        <v>3</v>
      </c>
      <c r="O337" t="s">
        <v>177</v>
      </c>
      <c r="P337" t="s">
        <v>1585</v>
      </c>
      <c r="Q337" t="s">
        <v>1493</v>
      </c>
      <c r="R337" t="s">
        <v>1262</v>
      </c>
      <c r="S337" t="s">
        <v>34</v>
      </c>
      <c r="T337" t="s">
        <v>1860</v>
      </c>
      <c r="U337" s="3">
        <v>25000</v>
      </c>
      <c r="V337" s="3">
        <v>0</v>
      </c>
      <c r="W337" s="3">
        <v>25000</v>
      </c>
      <c r="X337"/>
    </row>
    <row r="338" spans="1:24" x14ac:dyDescent="0.25">
      <c r="A338" t="s">
        <v>23</v>
      </c>
      <c r="B338" t="s">
        <v>24</v>
      </c>
      <c r="C338" t="s">
        <v>947</v>
      </c>
      <c r="D338" t="s">
        <v>1861</v>
      </c>
      <c r="E338" t="s">
        <v>1862</v>
      </c>
      <c r="F338" s="1" t="s">
        <v>1863</v>
      </c>
      <c r="G338" t="s">
        <v>147</v>
      </c>
      <c r="H338" t="s">
        <v>30</v>
      </c>
      <c r="I338" t="s">
        <v>31</v>
      </c>
      <c r="J338" t="s">
        <v>139</v>
      </c>
      <c r="K338" s="2" t="s">
        <v>412</v>
      </c>
      <c r="L338" t="s">
        <v>413</v>
      </c>
      <c r="M338" t="s">
        <v>414</v>
      </c>
      <c r="N338" t="s">
        <v>3</v>
      </c>
      <c r="O338" t="s">
        <v>37</v>
      </c>
      <c r="P338" t="s">
        <v>701</v>
      </c>
      <c r="Q338" t="s">
        <v>1086</v>
      </c>
      <c r="R338" t="s">
        <v>40</v>
      </c>
      <c r="S338" t="s">
        <v>41</v>
      </c>
      <c r="T338" t="s">
        <v>1864</v>
      </c>
      <c r="U338" s="3">
        <v>8333</v>
      </c>
      <c r="V338" s="3">
        <v>0</v>
      </c>
      <c r="W338" s="3">
        <v>8333</v>
      </c>
      <c r="X338"/>
    </row>
    <row r="339" spans="1:24" x14ac:dyDescent="0.25">
      <c r="A339" t="s">
        <v>109</v>
      </c>
      <c r="B339" t="s">
        <v>24</v>
      </c>
      <c r="C339" t="s">
        <v>947</v>
      </c>
      <c r="D339" t="s">
        <v>1865</v>
      </c>
      <c r="E339" t="s">
        <v>1866</v>
      </c>
      <c r="F339" s="1" t="s">
        <v>1867</v>
      </c>
      <c r="G339" t="s">
        <v>305</v>
      </c>
      <c r="H339" t="s">
        <v>30</v>
      </c>
      <c r="I339" t="s">
        <v>31</v>
      </c>
      <c r="J339" t="s">
        <v>139</v>
      </c>
      <c r="K339" s="2" t="s">
        <v>412</v>
      </c>
      <c r="L339" t="s">
        <v>413</v>
      </c>
      <c r="M339" t="s">
        <v>792</v>
      </c>
      <c r="N339" t="s">
        <v>3</v>
      </c>
      <c r="O339" t="s">
        <v>117</v>
      </c>
      <c r="P339" t="s">
        <v>1868</v>
      </c>
      <c r="Q339" t="s">
        <v>827</v>
      </c>
      <c r="R339" t="s">
        <v>1262</v>
      </c>
      <c r="S339" t="s">
        <v>34</v>
      </c>
      <c r="T339" t="s">
        <v>1869</v>
      </c>
      <c r="U339" s="3">
        <v>25000</v>
      </c>
      <c r="V339" s="3">
        <v>0</v>
      </c>
      <c r="W339" s="3">
        <v>25000</v>
      </c>
      <c r="X339"/>
    </row>
    <row r="340" spans="1:24" x14ac:dyDescent="0.25">
      <c r="A340" t="s">
        <v>109</v>
      </c>
      <c r="B340" t="s">
        <v>24</v>
      </c>
      <c r="C340" t="s">
        <v>947</v>
      </c>
      <c r="D340" t="s">
        <v>1870</v>
      </c>
      <c r="E340" t="s">
        <v>1871</v>
      </c>
      <c r="F340" s="1" t="s">
        <v>1872</v>
      </c>
      <c r="G340" t="s">
        <v>305</v>
      </c>
      <c r="H340" t="s">
        <v>30</v>
      </c>
      <c r="I340" t="s">
        <v>31</v>
      </c>
      <c r="J340" t="s">
        <v>139</v>
      </c>
      <c r="K340" s="2" t="s">
        <v>412</v>
      </c>
      <c r="L340" t="s">
        <v>413</v>
      </c>
      <c r="M340" t="s">
        <v>792</v>
      </c>
      <c r="N340" t="s">
        <v>3</v>
      </c>
      <c r="O340" t="s">
        <v>208</v>
      </c>
      <c r="P340" t="s">
        <v>1873</v>
      </c>
      <c r="Q340" t="s">
        <v>1874</v>
      </c>
      <c r="R340" t="s">
        <v>153</v>
      </c>
      <c r="S340" t="s">
        <v>187</v>
      </c>
      <c r="T340" t="s">
        <v>1875</v>
      </c>
      <c r="U340" s="3">
        <v>25000</v>
      </c>
      <c r="V340" s="3">
        <v>0</v>
      </c>
      <c r="W340" s="3">
        <v>25000</v>
      </c>
      <c r="X340"/>
    </row>
    <row r="341" spans="1:24" x14ac:dyDescent="0.25">
      <c r="A341" t="s">
        <v>242</v>
      </c>
      <c r="B341" t="s">
        <v>24</v>
      </c>
      <c r="C341" t="s">
        <v>947</v>
      </c>
      <c r="D341" t="s">
        <v>1876</v>
      </c>
      <c r="E341" t="s">
        <v>1877</v>
      </c>
      <c r="F341" s="1" t="s">
        <v>1878</v>
      </c>
      <c r="G341" t="s">
        <v>80</v>
      </c>
      <c r="H341" t="s">
        <v>30</v>
      </c>
      <c r="I341" t="s">
        <v>31</v>
      </c>
      <c r="J341" t="s">
        <v>139</v>
      </c>
      <c r="K341" s="2" t="s">
        <v>412</v>
      </c>
      <c r="L341" t="s">
        <v>413</v>
      </c>
      <c r="M341" t="s">
        <v>900</v>
      </c>
      <c r="N341" t="s">
        <v>3</v>
      </c>
      <c r="O341" t="s">
        <v>741</v>
      </c>
      <c r="P341" t="s">
        <v>1285</v>
      </c>
      <c r="Q341" t="s">
        <v>34</v>
      </c>
      <c r="R341" t="s">
        <v>393</v>
      </c>
      <c r="S341" t="s">
        <v>394</v>
      </c>
      <c r="T341" t="s">
        <v>1879</v>
      </c>
      <c r="U341" s="3">
        <v>25000</v>
      </c>
      <c r="V341" s="3">
        <v>0</v>
      </c>
      <c r="W341" s="3">
        <v>25000</v>
      </c>
      <c r="X341"/>
    </row>
    <row r="342" spans="1:24" x14ac:dyDescent="0.25">
      <c r="A342" t="s">
        <v>109</v>
      </c>
      <c r="B342" t="s">
        <v>24</v>
      </c>
      <c r="C342" t="s">
        <v>947</v>
      </c>
      <c r="D342" t="s">
        <v>1880</v>
      </c>
      <c r="E342" t="s">
        <v>1881</v>
      </c>
      <c r="F342" s="1" t="s">
        <v>1882</v>
      </c>
      <c r="G342" t="s">
        <v>121</v>
      </c>
      <c r="H342" t="s">
        <v>30</v>
      </c>
      <c r="I342" t="s">
        <v>31</v>
      </c>
      <c r="J342" t="s">
        <v>139</v>
      </c>
      <c r="K342" s="2" t="s">
        <v>412</v>
      </c>
      <c r="L342" t="s">
        <v>413</v>
      </c>
      <c r="M342" t="s">
        <v>792</v>
      </c>
      <c r="N342" t="s">
        <v>3</v>
      </c>
      <c r="O342" t="s">
        <v>223</v>
      </c>
      <c r="P342" t="s">
        <v>1039</v>
      </c>
      <c r="Q342" t="s">
        <v>224</v>
      </c>
      <c r="R342" t="s">
        <v>153</v>
      </c>
      <c r="S342" t="s">
        <v>187</v>
      </c>
      <c r="T342" t="s">
        <v>1883</v>
      </c>
      <c r="U342" s="3">
        <v>25000</v>
      </c>
      <c r="V342" s="3">
        <v>0</v>
      </c>
      <c r="W342" s="3">
        <v>25000</v>
      </c>
      <c r="X342"/>
    </row>
    <row r="343" spans="1:24" x14ac:dyDescent="0.25">
      <c r="A343" t="s">
        <v>23</v>
      </c>
      <c r="B343" t="s">
        <v>24</v>
      </c>
      <c r="C343" t="s">
        <v>947</v>
      </c>
      <c r="D343" t="s">
        <v>1884</v>
      </c>
      <c r="E343" t="s">
        <v>1885</v>
      </c>
      <c r="F343" s="1" t="s">
        <v>1886</v>
      </c>
      <c r="G343" t="s">
        <v>113</v>
      </c>
      <c r="H343" t="s">
        <v>30</v>
      </c>
      <c r="I343" t="s">
        <v>31</v>
      </c>
      <c r="J343" t="s">
        <v>32</v>
      </c>
      <c r="K343" s="2" t="s">
        <v>1072</v>
      </c>
      <c r="L343" t="s">
        <v>1887</v>
      </c>
      <c r="M343" t="s">
        <v>1888</v>
      </c>
      <c r="N343" t="s">
        <v>36</v>
      </c>
      <c r="O343" t="s">
        <v>405</v>
      </c>
      <c r="P343" t="s">
        <v>1889</v>
      </c>
      <c r="Q343" t="s">
        <v>569</v>
      </c>
      <c r="R343" t="s">
        <v>40</v>
      </c>
      <c r="S343" t="s">
        <v>407</v>
      </c>
      <c r="T343" t="s">
        <v>1890</v>
      </c>
      <c r="U343" s="3">
        <v>80000</v>
      </c>
      <c r="V343" s="3">
        <v>0</v>
      </c>
      <c r="W343" s="3">
        <v>80000</v>
      </c>
      <c r="X343"/>
    </row>
    <row r="344" spans="1:24" x14ac:dyDescent="0.25">
      <c r="A344" t="s">
        <v>23</v>
      </c>
      <c r="B344" t="s">
        <v>24</v>
      </c>
      <c r="C344" t="s">
        <v>947</v>
      </c>
      <c r="D344" t="s">
        <v>1891</v>
      </c>
      <c r="E344" t="s">
        <v>1892</v>
      </c>
      <c r="F344" s="1" t="s">
        <v>1893</v>
      </c>
      <c r="G344" t="s">
        <v>192</v>
      </c>
      <c r="H344" t="s">
        <v>30</v>
      </c>
      <c r="I344" t="s">
        <v>31</v>
      </c>
      <c r="J344" t="s">
        <v>139</v>
      </c>
      <c r="K344" s="2" t="s">
        <v>412</v>
      </c>
      <c r="L344" t="s">
        <v>413</v>
      </c>
      <c r="M344" t="s">
        <v>414</v>
      </c>
      <c r="N344" t="s">
        <v>3</v>
      </c>
      <c r="O344" t="s">
        <v>262</v>
      </c>
      <c r="P344" t="s">
        <v>279</v>
      </c>
      <c r="Q344" t="s">
        <v>1894</v>
      </c>
      <c r="R344" t="s">
        <v>40</v>
      </c>
      <c r="S344" t="s">
        <v>62</v>
      </c>
      <c r="T344" t="s">
        <v>1895</v>
      </c>
      <c r="U344" s="3">
        <v>8333</v>
      </c>
      <c r="V344" s="3">
        <v>0</v>
      </c>
      <c r="W344" s="3">
        <v>8333</v>
      </c>
      <c r="X344"/>
    </row>
    <row r="345" spans="1:24" x14ac:dyDescent="0.25">
      <c r="A345" t="s">
        <v>23</v>
      </c>
      <c r="B345" t="s">
        <v>24</v>
      </c>
      <c r="C345" t="s">
        <v>947</v>
      </c>
      <c r="D345" t="s">
        <v>1896</v>
      </c>
      <c r="E345" t="s">
        <v>1897</v>
      </c>
      <c r="F345" s="1" t="s">
        <v>1898</v>
      </c>
      <c r="G345" t="s">
        <v>430</v>
      </c>
      <c r="H345" t="s">
        <v>30</v>
      </c>
      <c r="I345" t="s">
        <v>31</v>
      </c>
      <c r="J345" t="s">
        <v>139</v>
      </c>
      <c r="K345" s="2" t="s">
        <v>412</v>
      </c>
      <c r="L345" t="s">
        <v>413</v>
      </c>
      <c r="M345" t="s">
        <v>414</v>
      </c>
      <c r="N345" t="s">
        <v>3</v>
      </c>
      <c r="O345" t="s">
        <v>37</v>
      </c>
      <c r="P345" t="s">
        <v>47</v>
      </c>
      <c r="Q345" t="s">
        <v>172</v>
      </c>
      <c r="R345" t="s">
        <v>40</v>
      </c>
      <c r="S345" t="s">
        <v>62</v>
      </c>
      <c r="T345" t="s">
        <v>1899</v>
      </c>
      <c r="U345" s="3">
        <v>16667</v>
      </c>
      <c r="V345" s="3">
        <v>0</v>
      </c>
      <c r="W345" s="3">
        <v>16667</v>
      </c>
      <c r="X345"/>
    </row>
    <row r="346" spans="1:24" x14ac:dyDescent="0.25">
      <c r="A346" t="s">
        <v>23</v>
      </c>
      <c r="B346" t="s">
        <v>24</v>
      </c>
      <c r="C346" t="s">
        <v>947</v>
      </c>
      <c r="D346" t="s">
        <v>1900</v>
      </c>
      <c r="E346" t="s">
        <v>1901</v>
      </c>
      <c r="F346" s="1" t="s">
        <v>1902</v>
      </c>
      <c r="G346" t="s">
        <v>80</v>
      </c>
      <c r="H346" t="s">
        <v>30</v>
      </c>
      <c r="I346" t="s">
        <v>31</v>
      </c>
      <c r="J346" t="s">
        <v>139</v>
      </c>
      <c r="K346" s="2" t="s">
        <v>412</v>
      </c>
      <c r="L346" t="s">
        <v>413</v>
      </c>
      <c r="M346" t="s">
        <v>414</v>
      </c>
      <c r="N346" t="s">
        <v>3</v>
      </c>
      <c r="O346" t="s">
        <v>262</v>
      </c>
      <c r="P346" t="s">
        <v>1844</v>
      </c>
      <c r="Q346" t="s">
        <v>496</v>
      </c>
      <c r="R346" t="s">
        <v>153</v>
      </c>
      <c r="S346" t="s">
        <v>226</v>
      </c>
      <c r="T346" t="s">
        <v>1903</v>
      </c>
      <c r="U346" s="3">
        <v>25000</v>
      </c>
      <c r="V346" s="3">
        <v>0</v>
      </c>
      <c r="W346" s="3">
        <v>25000</v>
      </c>
      <c r="X346"/>
    </row>
    <row r="347" spans="1:24" x14ac:dyDescent="0.25">
      <c r="A347" t="s">
        <v>109</v>
      </c>
      <c r="B347" t="s">
        <v>24</v>
      </c>
      <c r="C347" t="s">
        <v>947</v>
      </c>
      <c r="D347" t="s">
        <v>1904</v>
      </c>
      <c r="E347" t="s">
        <v>1905</v>
      </c>
      <c r="F347" s="1" t="s">
        <v>1906</v>
      </c>
      <c r="G347" t="s">
        <v>113</v>
      </c>
      <c r="H347" t="s">
        <v>30</v>
      </c>
      <c r="I347" t="s">
        <v>31</v>
      </c>
      <c r="J347" t="s">
        <v>139</v>
      </c>
      <c r="K347" s="2" t="s">
        <v>412</v>
      </c>
      <c r="L347" t="s">
        <v>413</v>
      </c>
      <c r="M347" t="s">
        <v>792</v>
      </c>
      <c r="N347" t="s">
        <v>3</v>
      </c>
      <c r="O347" t="s">
        <v>150</v>
      </c>
      <c r="P347" t="s">
        <v>987</v>
      </c>
      <c r="Q347" t="s">
        <v>152</v>
      </c>
      <c r="R347" t="s">
        <v>153</v>
      </c>
      <c r="S347" t="s">
        <v>150</v>
      </c>
      <c r="T347" t="s">
        <v>1907</v>
      </c>
      <c r="U347" s="3">
        <v>41667</v>
      </c>
      <c r="V347" s="3">
        <v>0</v>
      </c>
      <c r="W347" s="3">
        <v>41667</v>
      </c>
      <c r="X347"/>
    </row>
    <row r="348" spans="1:24" x14ac:dyDescent="0.25">
      <c r="A348" t="s">
        <v>23</v>
      </c>
      <c r="B348" t="s">
        <v>24</v>
      </c>
      <c r="C348" t="s">
        <v>947</v>
      </c>
      <c r="D348" t="s">
        <v>1908</v>
      </c>
      <c r="E348" t="s">
        <v>1909</v>
      </c>
      <c r="F348" s="1" t="s">
        <v>1910</v>
      </c>
      <c r="G348" t="s">
        <v>106</v>
      </c>
      <c r="H348" t="s">
        <v>30</v>
      </c>
      <c r="I348" t="s">
        <v>31</v>
      </c>
      <c r="J348" t="s">
        <v>139</v>
      </c>
      <c r="K348" s="2" t="s">
        <v>412</v>
      </c>
      <c r="L348" t="s">
        <v>413</v>
      </c>
      <c r="M348" t="s">
        <v>414</v>
      </c>
      <c r="N348" t="s">
        <v>3</v>
      </c>
      <c r="O348" t="s">
        <v>298</v>
      </c>
      <c r="P348" t="s">
        <v>345</v>
      </c>
      <c r="Q348" t="s">
        <v>502</v>
      </c>
      <c r="R348" t="s">
        <v>40</v>
      </c>
      <c r="S348" t="s">
        <v>202</v>
      </c>
      <c r="T348" t="s">
        <v>1911</v>
      </c>
      <c r="U348" s="3">
        <v>8333</v>
      </c>
      <c r="V348" s="3">
        <v>0</v>
      </c>
      <c r="W348" s="3">
        <v>8333</v>
      </c>
      <c r="X348"/>
    </row>
    <row r="349" spans="1:24" x14ac:dyDescent="0.25">
      <c r="A349" t="s">
        <v>242</v>
      </c>
      <c r="B349" t="s">
        <v>24</v>
      </c>
      <c r="C349" t="s">
        <v>947</v>
      </c>
      <c r="D349" t="s">
        <v>1912</v>
      </c>
      <c r="E349" t="s">
        <v>1913</v>
      </c>
      <c r="F349" s="1" t="s">
        <v>1914</v>
      </c>
      <c r="G349" t="s">
        <v>305</v>
      </c>
      <c r="H349" t="s">
        <v>30</v>
      </c>
      <c r="I349" t="s">
        <v>31</v>
      </c>
      <c r="J349" t="s">
        <v>139</v>
      </c>
      <c r="K349" s="2" t="s">
        <v>412</v>
      </c>
      <c r="L349" t="s">
        <v>413</v>
      </c>
      <c r="M349" t="s">
        <v>900</v>
      </c>
      <c r="N349" t="s">
        <v>3</v>
      </c>
      <c r="O349" t="s">
        <v>741</v>
      </c>
      <c r="P349" t="s">
        <v>1915</v>
      </c>
      <c r="Q349" t="s">
        <v>34</v>
      </c>
      <c r="R349" t="s">
        <v>393</v>
      </c>
      <c r="S349" t="s">
        <v>770</v>
      </c>
      <c r="T349" t="s">
        <v>1916</v>
      </c>
      <c r="U349" s="3">
        <v>25000</v>
      </c>
      <c r="V349" s="3">
        <v>0</v>
      </c>
      <c r="W349" s="3">
        <v>25000</v>
      </c>
      <c r="X349"/>
    </row>
    <row r="350" spans="1:24" x14ac:dyDescent="0.25">
      <c r="A350" t="s">
        <v>109</v>
      </c>
      <c r="B350" t="s">
        <v>24</v>
      </c>
      <c r="C350" t="s">
        <v>947</v>
      </c>
      <c r="D350" t="s">
        <v>1917</v>
      </c>
      <c r="E350" t="s">
        <v>1918</v>
      </c>
      <c r="F350" s="1" t="s">
        <v>1919</v>
      </c>
      <c r="G350" t="s">
        <v>113</v>
      </c>
      <c r="H350" t="s">
        <v>30</v>
      </c>
      <c r="I350" t="s">
        <v>31</v>
      </c>
      <c r="J350" t="s">
        <v>139</v>
      </c>
      <c r="K350" s="2" t="s">
        <v>412</v>
      </c>
      <c r="L350" t="s">
        <v>413</v>
      </c>
      <c r="M350" t="s">
        <v>792</v>
      </c>
      <c r="N350" t="s">
        <v>3</v>
      </c>
      <c r="O350" t="s">
        <v>262</v>
      </c>
      <c r="P350" t="s">
        <v>1920</v>
      </c>
      <c r="Q350" t="s">
        <v>1445</v>
      </c>
      <c r="R350" t="s">
        <v>153</v>
      </c>
      <c r="S350" t="s">
        <v>187</v>
      </c>
      <c r="T350" t="s">
        <v>1921</v>
      </c>
      <c r="U350" s="3">
        <v>18000</v>
      </c>
      <c r="V350" s="3">
        <v>0</v>
      </c>
      <c r="W350" s="3">
        <v>18000</v>
      </c>
      <c r="X350"/>
    </row>
    <row r="351" spans="1:24" x14ac:dyDescent="0.25">
      <c r="A351" t="s">
        <v>242</v>
      </c>
      <c r="B351" t="s">
        <v>24</v>
      </c>
      <c r="C351" t="s">
        <v>947</v>
      </c>
      <c r="D351" t="s">
        <v>1922</v>
      </c>
      <c r="E351" t="s">
        <v>1923</v>
      </c>
      <c r="F351" s="1" t="s">
        <v>1924</v>
      </c>
      <c r="G351" t="s">
        <v>305</v>
      </c>
      <c r="H351" t="s">
        <v>30</v>
      </c>
      <c r="I351" t="s">
        <v>31</v>
      </c>
      <c r="J351" t="s">
        <v>139</v>
      </c>
      <c r="K351" s="2" t="s">
        <v>412</v>
      </c>
      <c r="L351" t="s">
        <v>413</v>
      </c>
      <c r="M351" t="s">
        <v>900</v>
      </c>
      <c r="N351" t="s">
        <v>3</v>
      </c>
      <c r="O351" t="s">
        <v>1124</v>
      </c>
      <c r="P351" t="s">
        <v>1925</v>
      </c>
      <c r="Q351" t="s">
        <v>1926</v>
      </c>
      <c r="R351" t="s">
        <v>393</v>
      </c>
      <c r="S351" t="s">
        <v>556</v>
      </c>
      <c r="T351" t="s">
        <v>1927</v>
      </c>
      <c r="U351" s="3">
        <v>25000</v>
      </c>
      <c r="V351" s="3">
        <v>0</v>
      </c>
      <c r="W351" s="3">
        <v>25000</v>
      </c>
      <c r="X351"/>
    </row>
    <row r="352" spans="1:24" x14ac:dyDescent="0.25">
      <c r="A352" t="s">
        <v>242</v>
      </c>
      <c r="B352" t="s">
        <v>24</v>
      </c>
      <c r="C352" t="s">
        <v>947</v>
      </c>
      <c r="D352" t="s">
        <v>1928</v>
      </c>
      <c r="E352" t="s">
        <v>1929</v>
      </c>
      <c r="F352" s="1" t="s">
        <v>1930</v>
      </c>
      <c r="G352" t="s">
        <v>305</v>
      </c>
      <c r="H352" t="s">
        <v>30</v>
      </c>
      <c r="I352" t="s">
        <v>31</v>
      </c>
      <c r="J352" t="s">
        <v>139</v>
      </c>
      <c r="K352" s="2" t="s">
        <v>412</v>
      </c>
      <c r="L352" t="s">
        <v>413</v>
      </c>
      <c r="M352" t="s">
        <v>900</v>
      </c>
      <c r="N352" t="s">
        <v>3</v>
      </c>
      <c r="O352" t="s">
        <v>979</v>
      </c>
      <c r="P352" t="s">
        <v>1361</v>
      </c>
      <c r="Q352" t="s">
        <v>34</v>
      </c>
      <c r="R352" t="s">
        <v>393</v>
      </c>
      <c r="S352" t="s">
        <v>770</v>
      </c>
      <c r="T352" t="s">
        <v>1931</v>
      </c>
      <c r="U352" s="3">
        <v>25000</v>
      </c>
      <c r="V352" s="3">
        <v>0</v>
      </c>
      <c r="W352" s="3">
        <v>25000</v>
      </c>
      <c r="X352"/>
    </row>
    <row r="353" spans="1:24" x14ac:dyDescent="0.25">
      <c r="A353" t="s">
        <v>242</v>
      </c>
      <c r="B353" t="s">
        <v>24</v>
      </c>
      <c r="C353" t="s">
        <v>947</v>
      </c>
      <c r="D353" t="s">
        <v>1932</v>
      </c>
      <c r="E353" t="s">
        <v>1933</v>
      </c>
      <c r="F353" s="1" t="s">
        <v>1934</v>
      </c>
      <c r="G353" t="s">
        <v>305</v>
      </c>
      <c r="H353" t="s">
        <v>30</v>
      </c>
      <c r="I353" t="s">
        <v>31</v>
      </c>
      <c r="J353" t="s">
        <v>139</v>
      </c>
      <c r="K353" s="2" t="s">
        <v>783</v>
      </c>
      <c r="L353" t="s">
        <v>413</v>
      </c>
      <c r="M353" t="s">
        <v>784</v>
      </c>
      <c r="N353" t="s">
        <v>3</v>
      </c>
      <c r="O353" t="s">
        <v>1008</v>
      </c>
      <c r="P353" t="s">
        <v>1431</v>
      </c>
      <c r="Q353" t="s">
        <v>1217</v>
      </c>
      <c r="R353" t="s">
        <v>393</v>
      </c>
      <c r="S353" t="s">
        <v>770</v>
      </c>
      <c r="T353" t="s">
        <v>1935</v>
      </c>
      <c r="U353" s="3">
        <v>65539</v>
      </c>
      <c r="V353" s="3">
        <v>0</v>
      </c>
      <c r="W353" s="3">
        <v>65539</v>
      </c>
      <c r="X353"/>
    </row>
    <row r="354" spans="1:24" x14ac:dyDescent="0.25">
      <c r="A354" t="s">
        <v>109</v>
      </c>
      <c r="B354" t="s">
        <v>24</v>
      </c>
      <c r="C354" t="s">
        <v>947</v>
      </c>
      <c r="D354" t="s">
        <v>1936</v>
      </c>
      <c r="E354" t="s">
        <v>1937</v>
      </c>
      <c r="F354" s="1" t="s">
        <v>1938</v>
      </c>
      <c r="G354" t="s">
        <v>1939</v>
      </c>
      <c r="H354" t="s">
        <v>1940</v>
      </c>
      <c r="I354" t="s">
        <v>34</v>
      </c>
      <c r="J354" t="s">
        <v>139</v>
      </c>
      <c r="K354" s="2" t="s">
        <v>412</v>
      </c>
      <c r="L354" t="s">
        <v>413</v>
      </c>
      <c r="M354" t="s">
        <v>792</v>
      </c>
      <c r="N354" t="s">
        <v>3</v>
      </c>
      <c r="O354" t="s">
        <v>208</v>
      </c>
      <c r="P354" t="s">
        <v>209</v>
      </c>
      <c r="Q354" t="s">
        <v>34</v>
      </c>
      <c r="R354" t="s">
        <v>153</v>
      </c>
      <c r="S354" t="s">
        <v>187</v>
      </c>
      <c r="T354" t="s">
        <v>1941</v>
      </c>
      <c r="U354" s="3">
        <v>25000</v>
      </c>
      <c r="V354" s="3">
        <v>0</v>
      </c>
      <c r="W354" s="3">
        <v>25000</v>
      </c>
      <c r="X354"/>
    </row>
    <row r="355" spans="1:24" x14ac:dyDescent="0.25">
      <c r="A355" t="s">
        <v>23</v>
      </c>
      <c r="B355" t="s">
        <v>24</v>
      </c>
      <c r="C355" t="s">
        <v>947</v>
      </c>
      <c r="D355" t="s">
        <v>1942</v>
      </c>
      <c r="E355" t="s">
        <v>1943</v>
      </c>
      <c r="F355" s="1" t="s">
        <v>1944</v>
      </c>
      <c r="G355" t="s">
        <v>106</v>
      </c>
      <c r="H355" t="s">
        <v>30</v>
      </c>
      <c r="I355" t="s">
        <v>31</v>
      </c>
      <c r="J355" t="s">
        <v>139</v>
      </c>
      <c r="K355" s="2" t="s">
        <v>412</v>
      </c>
      <c r="L355" t="s">
        <v>413</v>
      </c>
      <c r="M355" t="s">
        <v>414</v>
      </c>
      <c r="N355" t="s">
        <v>3</v>
      </c>
      <c r="O355" t="s">
        <v>37</v>
      </c>
      <c r="P355" t="s">
        <v>625</v>
      </c>
      <c r="Q355" t="s">
        <v>34</v>
      </c>
      <c r="R355" t="s">
        <v>627</v>
      </c>
      <c r="S355" t="s">
        <v>34</v>
      </c>
      <c r="T355" t="s">
        <v>1945</v>
      </c>
      <c r="U355" s="3">
        <v>1666</v>
      </c>
      <c r="V355" s="3">
        <v>0</v>
      </c>
      <c r="W355" s="3">
        <v>1666</v>
      </c>
      <c r="X355"/>
    </row>
    <row r="356" spans="1:24" x14ac:dyDescent="0.25">
      <c r="A356" t="s">
        <v>23</v>
      </c>
      <c r="B356" t="s">
        <v>24</v>
      </c>
      <c r="C356" t="s">
        <v>947</v>
      </c>
      <c r="D356" t="s">
        <v>1946</v>
      </c>
      <c r="E356" t="s">
        <v>1947</v>
      </c>
      <c r="F356" s="1" t="s">
        <v>1948</v>
      </c>
      <c r="G356" t="s">
        <v>80</v>
      </c>
      <c r="H356" t="s">
        <v>30</v>
      </c>
      <c r="I356" t="s">
        <v>31</v>
      </c>
      <c r="J356" t="s">
        <v>139</v>
      </c>
      <c r="K356" s="2" t="s">
        <v>412</v>
      </c>
      <c r="L356" t="s">
        <v>413</v>
      </c>
      <c r="M356" t="s">
        <v>414</v>
      </c>
      <c r="N356" t="s">
        <v>3</v>
      </c>
      <c r="O356" t="s">
        <v>262</v>
      </c>
      <c r="P356" t="s">
        <v>270</v>
      </c>
      <c r="Q356" t="s">
        <v>269</v>
      </c>
      <c r="R356" t="s">
        <v>40</v>
      </c>
      <c r="S356" t="s">
        <v>41</v>
      </c>
      <c r="T356" t="s">
        <v>1949</v>
      </c>
      <c r="U356" s="3">
        <v>8667</v>
      </c>
      <c r="V356" s="3">
        <v>0</v>
      </c>
      <c r="W356" s="3">
        <v>8667</v>
      </c>
      <c r="X356"/>
    </row>
    <row r="357" spans="1:24" x14ac:dyDescent="0.25">
      <c r="A357" t="s">
        <v>23</v>
      </c>
      <c r="B357" t="s">
        <v>24</v>
      </c>
      <c r="C357" t="s">
        <v>947</v>
      </c>
      <c r="D357" t="s">
        <v>1950</v>
      </c>
      <c r="E357" t="s">
        <v>1951</v>
      </c>
      <c r="F357" s="1" t="s">
        <v>1952</v>
      </c>
      <c r="G357" t="s">
        <v>147</v>
      </c>
      <c r="H357" t="s">
        <v>30</v>
      </c>
      <c r="I357" t="s">
        <v>31</v>
      </c>
      <c r="J357" t="s">
        <v>139</v>
      </c>
      <c r="K357" s="2" t="s">
        <v>412</v>
      </c>
      <c r="L357" t="s">
        <v>413</v>
      </c>
      <c r="M357" t="s">
        <v>414</v>
      </c>
      <c r="N357" t="s">
        <v>3</v>
      </c>
      <c r="O357" t="s">
        <v>262</v>
      </c>
      <c r="P357" t="s">
        <v>1844</v>
      </c>
      <c r="Q357" t="s">
        <v>1953</v>
      </c>
      <c r="R357" t="s">
        <v>393</v>
      </c>
      <c r="S357" t="s">
        <v>394</v>
      </c>
      <c r="T357" t="s">
        <v>1954</v>
      </c>
      <c r="U357" s="3">
        <v>25000</v>
      </c>
      <c r="V357" s="3">
        <v>0</v>
      </c>
      <c r="W357" s="3">
        <v>25000</v>
      </c>
      <c r="X357"/>
    </row>
    <row r="358" spans="1:24" x14ac:dyDescent="0.25">
      <c r="A358" t="s">
        <v>242</v>
      </c>
      <c r="B358" t="s">
        <v>24</v>
      </c>
      <c r="C358" t="s">
        <v>947</v>
      </c>
      <c r="D358" t="s">
        <v>1955</v>
      </c>
      <c r="E358" t="s">
        <v>1956</v>
      </c>
      <c r="F358" s="1" t="s">
        <v>1957</v>
      </c>
      <c r="G358" t="s">
        <v>80</v>
      </c>
      <c r="H358" t="s">
        <v>30</v>
      </c>
      <c r="I358" t="s">
        <v>31</v>
      </c>
      <c r="J358" t="s">
        <v>139</v>
      </c>
      <c r="K358" s="2" t="s">
        <v>412</v>
      </c>
      <c r="L358" t="s">
        <v>413</v>
      </c>
      <c r="M358" t="s">
        <v>900</v>
      </c>
      <c r="N358" t="s">
        <v>3</v>
      </c>
      <c r="O358" t="s">
        <v>741</v>
      </c>
      <c r="P358" t="s">
        <v>1958</v>
      </c>
      <c r="Q358" t="s">
        <v>1959</v>
      </c>
      <c r="R358" t="s">
        <v>393</v>
      </c>
      <c r="S358" t="s">
        <v>770</v>
      </c>
      <c r="T358" t="s">
        <v>1960</v>
      </c>
      <c r="U358" s="3">
        <v>25000</v>
      </c>
      <c r="V358" s="3">
        <v>0</v>
      </c>
      <c r="W358" s="3">
        <v>25000</v>
      </c>
      <c r="X358"/>
    </row>
    <row r="359" spans="1:24" x14ac:dyDescent="0.25">
      <c r="A359" t="s">
        <v>23</v>
      </c>
      <c r="B359" t="s">
        <v>24</v>
      </c>
      <c r="C359" t="s">
        <v>947</v>
      </c>
      <c r="D359" t="s">
        <v>1961</v>
      </c>
      <c r="E359" t="s">
        <v>1962</v>
      </c>
      <c r="F359" s="1" t="s">
        <v>1963</v>
      </c>
      <c r="G359" t="s">
        <v>147</v>
      </c>
      <c r="H359" t="s">
        <v>30</v>
      </c>
      <c r="I359" t="s">
        <v>31</v>
      </c>
      <c r="J359" t="s">
        <v>139</v>
      </c>
      <c r="K359" s="2" t="s">
        <v>412</v>
      </c>
      <c r="L359" t="s">
        <v>413</v>
      </c>
      <c r="M359" t="s">
        <v>414</v>
      </c>
      <c r="N359" t="s">
        <v>3</v>
      </c>
      <c r="O359" t="s">
        <v>431</v>
      </c>
      <c r="P359" t="s">
        <v>1426</v>
      </c>
      <c r="Q359" t="s">
        <v>562</v>
      </c>
      <c r="R359" t="s">
        <v>352</v>
      </c>
      <c r="S359" t="s">
        <v>34</v>
      </c>
      <c r="T359" t="s">
        <v>1964</v>
      </c>
      <c r="U359" s="3">
        <v>25000</v>
      </c>
      <c r="V359" s="3">
        <v>0</v>
      </c>
      <c r="W359" s="3">
        <v>25000</v>
      </c>
      <c r="X359"/>
    </row>
    <row r="360" spans="1:24" x14ac:dyDescent="0.25">
      <c r="A360" t="s">
        <v>242</v>
      </c>
      <c r="B360" t="s">
        <v>24</v>
      </c>
      <c r="C360" t="s">
        <v>947</v>
      </c>
      <c r="D360" t="s">
        <v>1965</v>
      </c>
      <c r="E360" t="s">
        <v>1966</v>
      </c>
      <c r="F360" s="1" t="s">
        <v>1967</v>
      </c>
      <c r="G360" t="s">
        <v>80</v>
      </c>
      <c r="H360" t="s">
        <v>30</v>
      </c>
      <c r="I360" t="s">
        <v>31</v>
      </c>
      <c r="J360" t="s">
        <v>139</v>
      </c>
      <c r="K360" s="2" t="s">
        <v>412</v>
      </c>
      <c r="L360" t="s">
        <v>413</v>
      </c>
      <c r="M360" t="s">
        <v>900</v>
      </c>
      <c r="N360" t="s">
        <v>3</v>
      </c>
      <c r="O360" t="s">
        <v>741</v>
      </c>
      <c r="P360" t="s">
        <v>1968</v>
      </c>
      <c r="Q360" t="s">
        <v>1969</v>
      </c>
      <c r="R360" t="s">
        <v>393</v>
      </c>
      <c r="S360" t="s">
        <v>770</v>
      </c>
      <c r="T360" t="s">
        <v>1970</v>
      </c>
      <c r="U360" s="3">
        <v>8333</v>
      </c>
      <c r="V360" s="3">
        <v>0</v>
      </c>
      <c r="W360" s="3">
        <v>8333</v>
      </c>
      <c r="X360"/>
    </row>
    <row r="361" spans="1:24" x14ac:dyDescent="0.25">
      <c r="A361" t="s">
        <v>242</v>
      </c>
      <c r="B361" t="s">
        <v>24</v>
      </c>
      <c r="C361" t="s">
        <v>947</v>
      </c>
      <c r="D361" t="s">
        <v>1971</v>
      </c>
      <c r="E361" t="s">
        <v>1972</v>
      </c>
      <c r="F361" s="1" t="s">
        <v>1973</v>
      </c>
      <c r="G361" t="s">
        <v>113</v>
      </c>
      <c r="H361" t="s">
        <v>30</v>
      </c>
      <c r="I361" t="s">
        <v>31</v>
      </c>
      <c r="J361" t="s">
        <v>139</v>
      </c>
      <c r="K361" s="2" t="s">
        <v>412</v>
      </c>
      <c r="L361" t="s">
        <v>413</v>
      </c>
      <c r="M361" t="s">
        <v>900</v>
      </c>
      <c r="N361" t="s">
        <v>3</v>
      </c>
      <c r="O361" t="s">
        <v>1016</v>
      </c>
      <c r="P361" t="s">
        <v>1974</v>
      </c>
      <c r="Q361" t="s">
        <v>1506</v>
      </c>
      <c r="R361" t="s">
        <v>393</v>
      </c>
      <c r="S361" t="s">
        <v>394</v>
      </c>
      <c r="T361" t="s">
        <v>1975</v>
      </c>
      <c r="U361" s="3">
        <v>25000</v>
      </c>
      <c r="V361" s="3">
        <v>0</v>
      </c>
      <c r="W361" s="3">
        <v>25000</v>
      </c>
      <c r="X361"/>
    </row>
    <row r="362" spans="1:24" x14ac:dyDescent="0.25">
      <c r="A362" t="s">
        <v>109</v>
      </c>
      <c r="B362" t="s">
        <v>24</v>
      </c>
      <c r="C362" t="s">
        <v>947</v>
      </c>
      <c r="D362" t="s">
        <v>1976</v>
      </c>
      <c r="E362" t="s">
        <v>1977</v>
      </c>
      <c r="F362" s="1" t="s">
        <v>1978</v>
      </c>
      <c r="G362" t="s">
        <v>113</v>
      </c>
      <c r="H362" t="s">
        <v>30</v>
      </c>
      <c r="I362" t="s">
        <v>31</v>
      </c>
      <c r="J362" t="s">
        <v>139</v>
      </c>
      <c r="K362" s="2" t="s">
        <v>412</v>
      </c>
      <c r="L362" t="s">
        <v>413</v>
      </c>
      <c r="M362" t="s">
        <v>792</v>
      </c>
      <c r="N362" t="s">
        <v>3</v>
      </c>
      <c r="O362" t="s">
        <v>122</v>
      </c>
      <c r="P362" t="s">
        <v>793</v>
      </c>
      <c r="Q362" t="s">
        <v>1039</v>
      </c>
      <c r="R362" t="s">
        <v>153</v>
      </c>
      <c r="S362" t="s">
        <v>226</v>
      </c>
      <c r="T362" t="s">
        <v>1979</v>
      </c>
      <c r="U362" s="3">
        <v>1334</v>
      </c>
      <c r="V362" s="3">
        <v>0</v>
      </c>
      <c r="W362" s="3">
        <v>1334</v>
      </c>
      <c r="X362"/>
    </row>
    <row r="363" spans="1:24" x14ac:dyDescent="0.25">
      <c r="A363" t="s">
        <v>242</v>
      </c>
      <c r="B363" t="s">
        <v>24</v>
      </c>
      <c r="C363" t="s">
        <v>947</v>
      </c>
      <c r="D363" t="s">
        <v>1980</v>
      </c>
      <c r="E363" t="s">
        <v>1981</v>
      </c>
      <c r="F363" s="1" t="s">
        <v>1982</v>
      </c>
      <c r="G363" t="s">
        <v>147</v>
      </c>
      <c r="H363" t="s">
        <v>30</v>
      </c>
      <c r="I363" t="s">
        <v>31</v>
      </c>
      <c r="J363" t="s">
        <v>139</v>
      </c>
      <c r="K363" s="2" t="s">
        <v>412</v>
      </c>
      <c r="L363" t="s">
        <v>413</v>
      </c>
      <c r="M363" t="s">
        <v>900</v>
      </c>
      <c r="N363" t="s">
        <v>3</v>
      </c>
      <c r="O363" t="s">
        <v>666</v>
      </c>
      <c r="P363" t="s">
        <v>1983</v>
      </c>
      <c r="Q363" t="s">
        <v>1984</v>
      </c>
      <c r="R363" t="s">
        <v>393</v>
      </c>
      <c r="S363" t="s">
        <v>394</v>
      </c>
      <c r="T363" t="s">
        <v>1985</v>
      </c>
      <c r="U363" s="3">
        <v>8333</v>
      </c>
      <c r="V363" s="3">
        <v>0</v>
      </c>
      <c r="W363" s="3">
        <v>8333</v>
      </c>
      <c r="X363"/>
    </row>
    <row r="364" spans="1:24" x14ac:dyDescent="0.25">
      <c r="A364" t="s">
        <v>23</v>
      </c>
      <c r="B364" t="s">
        <v>24</v>
      </c>
      <c r="C364" t="s">
        <v>947</v>
      </c>
      <c r="D364" t="s">
        <v>1986</v>
      </c>
      <c r="E364" t="s">
        <v>1987</v>
      </c>
      <c r="F364" s="1" t="s">
        <v>1988</v>
      </c>
      <c r="G364" t="s">
        <v>106</v>
      </c>
      <c r="H364" t="s">
        <v>30</v>
      </c>
      <c r="I364" t="s">
        <v>31</v>
      </c>
      <c r="J364" t="s">
        <v>139</v>
      </c>
      <c r="K364" s="2" t="s">
        <v>412</v>
      </c>
      <c r="L364" t="s">
        <v>413</v>
      </c>
      <c r="M364" t="s">
        <v>414</v>
      </c>
      <c r="N364" t="s">
        <v>3</v>
      </c>
      <c r="O364" t="s">
        <v>298</v>
      </c>
      <c r="P364" t="s">
        <v>345</v>
      </c>
      <c r="Q364" t="s">
        <v>351</v>
      </c>
      <c r="R364" t="s">
        <v>40</v>
      </c>
      <c r="S364" t="s">
        <v>202</v>
      </c>
      <c r="T364" t="s">
        <v>1989</v>
      </c>
      <c r="U364" s="3">
        <v>8333</v>
      </c>
      <c r="V364" s="3">
        <v>0</v>
      </c>
      <c r="W364" s="3">
        <v>8333</v>
      </c>
      <c r="X364"/>
    </row>
    <row r="365" spans="1:24" x14ac:dyDescent="0.25">
      <c r="A365" t="s">
        <v>23</v>
      </c>
      <c r="B365" t="s">
        <v>24</v>
      </c>
      <c r="C365" t="s">
        <v>947</v>
      </c>
      <c r="D365" t="s">
        <v>1990</v>
      </c>
      <c r="E365" t="s">
        <v>1991</v>
      </c>
      <c r="F365" s="1" t="s">
        <v>1992</v>
      </c>
      <c r="G365" t="s">
        <v>113</v>
      </c>
      <c r="H365" t="s">
        <v>30</v>
      </c>
      <c r="I365" t="s">
        <v>31</v>
      </c>
      <c r="J365" t="s">
        <v>139</v>
      </c>
      <c r="K365" s="2" t="s">
        <v>412</v>
      </c>
      <c r="L365" t="s">
        <v>413</v>
      </c>
      <c r="M365" t="s">
        <v>414</v>
      </c>
      <c r="N365" t="s">
        <v>3</v>
      </c>
      <c r="O365" t="s">
        <v>298</v>
      </c>
      <c r="P365" t="s">
        <v>1993</v>
      </c>
      <c r="Q365" t="s">
        <v>1994</v>
      </c>
      <c r="R365" t="s">
        <v>40</v>
      </c>
      <c r="S365" t="s">
        <v>202</v>
      </c>
      <c r="T365" t="s">
        <v>1995</v>
      </c>
      <c r="U365" s="3">
        <v>25000</v>
      </c>
      <c r="V365" s="3">
        <v>0</v>
      </c>
      <c r="W365" s="3">
        <v>25000</v>
      </c>
      <c r="X365"/>
    </row>
    <row r="366" spans="1:24" x14ac:dyDescent="0.25">
      <c r="A366" t="s">
        <v>23</v>
      </c>
      <c r="B366" t="s">
        <v>24</v>
      </c>
      <c r="C366" t="s">
        <v>947</v>
      </c>
      <c r="D366" t="s">
        <v>1996</v>
      </c>
      <c r="E366" t="s">
        <v>1997</v>
      </c>
      <c r="F366" s="1" t="s">
        <v>1998</v>
      </c>
      <c r="G366" t="s">
        <v>113</v>
      </c>
      <c r="H366" t="s">
        <v>30</v>
      </c>
      <c r="I366" t="s">
        <v>31</v>
      </c>
      <c r="J366" t="s">
        <v>139</v>
      </c>
      <c r="K366" s="2" t="s">
        <v>412</v>
      </c>
      <c r="L366" t="s">
        <v>413</v>
      </c>
      <c r="M366" t="s">
        <v>414</v>
      </c>
      <c r="N366" t="s">
        <v>3</v>
      </c>
      <c r="O366" t="s">
        <v>306</v>
      </c>
      <c r="P366" t="s">
        <v>1999</v>
      </c>
      <c r="Q366" t="s">
        <v>1372</v>
      </c>
      <c r="R366" t="s">
        <v>40</v>
      </c>
      <c r="S366" t="s">
        <v>202</v>
      </c>
      <c r="T366" t="s">
        <v>2000</v>
      </c>
      <c r="U366" s="3">
        <v>25000</v>
      </c>
      <c r="V366" s="3">
        <v>0</v>
      </c>
      <c r="W366" s="3">
        <v>25000</v>
      </c>
      <c r="X366"/>
    </row>
    <row r="367" spans="1:24" x14ac:dyDescent="0.25">
      <c r="A367" t="s">
        <v>109</v>
      </c>
      <c r="B367" t="s">
        <v>24</v>
      </c>
      <c r="C367" t="s">
        <v>947</v>
      </c>
      <c r="D367" t="s">
        <v>2001</v>
      </c>
      <c r="E367" t="s">
        <v>2002</v>
      </c>
      <c r="F367" s="1" t="s">
        <v>2003</v>
      </c>
      <c r="G367" t="s">
        <v>916</v>
      </c>
      <c r="H367" t="s">
        <v>30</v>
      </c>
      <c r="I367" t="s">
        <v>31</v>
      </c>
      <c r="J367" t="s">
        <v>32</v>
      </c>
      <c r="K367" s="2" t="s">
        <v>2004</v>
      </c>
      <c r="L367" t="s">
        <v>2005</v>
      </c>
      <c r="M367" t="s">
        <v>2006</v>
      </c>
      <c r="N367" t="s">
        <v>36</v>
      </c>
      <c r="O367" t="s">
        <v>150</v>
      </c>
      <c r="P367" t="s">
        <v>2007</v>
      </c>
      <c r="Q367" t="s">
        <v>2008</v>
      </c>
      <c r="R367" t="s">
        <v>153</v>
      </c>
      <c r="S367" t="s">
        <v>117</v>
      </c>
      <c r="T367" t="s">
        <v>2009</v>
      </c>
      <c r="U367" s="3">
        <v>8334</v>
      </c>
      <c r="V367" s="3">
        <v>0</v>
      </c>
      <c r="W367" s="3">
        <v>8334</v>
      </c>
      <c r="X367"/>
    </row>
    <row r="368" spans="1:24" x14ac:dyDescent="0.25">
      <c r="A368" t="s">
        <v>242</v>
      </c>
      <c r="B368" t="s">
        <v>24</v>
      </c>
      <c r="C368" t="s">
        <v>947</v>
      </c>
      <c r="D368" t="s">
        <v>2010</v>
      </c>
      <c r="E368" t="s">
        <v>2011</v>
      </c>
      <c r="F368" s="1" t="s">
        <v>2012</v>
      </c>
      <c r="G368" t="s">
        <v>305</v>
      </c>
      <c r="H368" t="s">
        <v>30</v>
      </c>
      <c r="I368" t="s">
        <v>31</v>
      </c>
      <c r="J368" t="s">
        <v>139</v>
      </c>
      <c r="K368" s="2" t="s">
        <v>412</v>
      </c>
      <c r="L368" t="s">
        <v>413</v>
      </c>
      <c r="M368" t="s">
        <v>900</v>
      </c>
      <c r="N368" t="s">
        <v>3</v>
      </c>
      <c r="O368" t="s">
        <v>1130</v>
      </c>
      <c r="P368" t="s">
        <v>2013</v>
      </c>
      <c r="Q368" t="s">
        <v>1178</v>
      </c>
      <c r="R368" t="s">
        <v>393</v>
      </c>
      <c r="S368" t="s">
        <v>394</v>
      </c>
      <c r="T368" t="s">
        <v>2014</v>
      </c>
      <c r="U368" s="3">
        <v>8333</v>
      </c>
      <c r="V368" s="3">
        <v>0</v>
      </c>
      <c r="W368" s="3">
        <v>8333</v>
      </c>
      <c r="X368"/>
    </row>
    <row r="369" spans="1:24" x14ac:dyDescent="0.25">
      <c r="A369" t="s">
        <v>109</v>
      </c>
      <c r="B369" t="s">
        <v>24</v>
      </c>
      <c r="C369" t="s">
        <v>947</v>
      </c>
      <c r="D369" t="s">
        <v>2015</v>
      </c>
      <c r="E369" t="s">
        <v>2016</v>
      </c>
      <c r="F369" s="1" t="s">
        <v>2017</v>
      </c>
      <c r="G369" t="s">
        <v>80</v>
      </c>
      <c r="H369" t="s">
        <v>30</v>
      </c>
      <c r="I369" t="s">
        <v>31</v>
      </c>
      <c r="J369" t="s">
        <v>139</v>
      </c>
      <c r="K369" s="2" t="s">
        <v>412</v>
      </c>
      <c r="L369" t="s">
        <v>413</v>
      </c>
      <c r="M369" t="s">
        <v>792</v>
      </c>
      <c r="N369" t="s">
        <v>3</v>
      </c>
      <c r="O369" t="s">
        <v>117</v>
      </c>
      <c r="P369" t="s">
        <v>1199</v>
      </c>
      <c r="Q369" t="s">
        <v>812</v>
      </c>
      <c r="R369" t="s">
        <v>34</v>
      </c>
      <c r="S369" t="s">
        <v>34</v>
      </c>
      <c r="T369" t="s">
        <v>2018</v>
      </c>
      <c r="U369" s="3">
        <v>25000</v>
      </c>
      <c r="V369" s="3">
        <v>0</v>
      </c>
      <c r="W369" s="3">
        <v>25000</v>
      </c>
      <c r="X369"/>
    </row>
    <row r="370" spans="1:24" x14ac:dyDescent="0.25">
      <c r="A370" t="s">
        <v>109</v>
      </c>
      <c r="B370" t="s">
        <v>24</v>
      </c>
      <c r="C370" t="s">
        <v>947</v>
      </c>
      <c r="D370" t="s">
        <v>2019</v>
      </c>
      <c r="E370" t="s">
        <v>2020</v>
      </c>
      <c r="F370" s="1" t="s">
        <v>2021</v>
      </c>
      <c r="G370" t="s">
        <v>113</v>
      </c>
      <c r="H370" t="s">
        <v>30</v>
      </c>
      <c r="I370" t="s">
        <v>31</v>
      </c>
      <c r="J370" t="s">
        <v>139</v>
      </c>
      <c r="K370" s="2" t="s">
        <v>412</v>
      </c>
      <c r="L370" t="s">
        <v>413</v>
      </c>
      <c r="M370" t="s">
        <v>792</v>
      </c>
      <c r="N370" t="s">
        <v>3</v>
      </c>
      <c r="O370" t="s">
        <v>262</v>
      </c>
      <c r="P370" t="s">
        <v>992</v>
      </c>
      <c r="Q370" t="s">
        <v>1445</v>
      </c>
      <c r="R370" t="s">
        <v>153</v>
      </c>
      <c r="S370" t="s">
        <v>187</v>
      </c>
      <c r="T370" t="s">
        <v>2022</v>
      </c>
      <c r="U370" s="3">
        <v>25000</v>
      </c>
      <c r="V370" s="3">
        <v>0</v>
      </c>
      <c r="W370" s="3">
        <v>25000</v>
      </c>
      <c r="X370"/>
    </row>
    <row r="371" spans="1:24" x14ac:dyDescent="0.25">
      <c r="A371" t="s">
        <v>109</v>
      </c>
      <c r="B371" t="s">
        <v>24</v>
      </c>
      <c r="C371" t="s">
        <v>947</v>
      </c>
      <c r="D371" t="s">
        <v>2023</v>
      </c>
      <c r="E371" t="s">
        <v>2024</v>
      </c>
      <c r="F371" s="1" t="s">
        <v>2025</v>
      </c>
      <c r="G371" t="s">
        <v>237</v>
      </c>
      <c r="H371" t="s">
        <v>30</v>
      </c>
      <c r="I371" t="s">
        <v>31</v>
      </c>
      <c r="J371" t="s">
        <v>139</v>
      </c>
      <c r="K371" s="2" t="s">
        <v>412</v>
      </c>
      <c r="L371" t="s">
        <v>413</v>
      </c>
      <c r="M371" t="s">
        <v>792</v>
      </c>
      <c r="N371" t="s">
        <v>3</v>
      </c>
      <c r="O371" t="s">
        <v>117</v>
      </c>
      <c r="P371" t="s">
        <v>2026</v>
      </c>
      <c r="Q371" t="s">
        <v>34</v>
      </c>
      <c r="R371" t="s">
        <v>153</v>
      </c>
      <c r="S371" t="s">
        <v>117</v>
      </c>
      <c r="T371" t="s">
        <v>2027</v>
      </c>
      <c r="U371" s="3">
        <v>8334</v>
      </c>
      <c r="V371" s="3">
        <v>0</v>
      </c>
      <c r="W371" s="3">
        <v>8334</v>
      </c>
      <c r="X371"/>
    </row>
    <row r="372" spans="1:24" x14ac:dyDescent="0.25">
      <c r="A372" t="s">
        <v>23</v>
      </c>
      <c r="B372" t="s">
        <v>24</v>
      </c>
      <c r="C372" t="s">
        <v>947</v>
      </c>
      <c r="D372" t="s">
        <v>2028</v>
      </c>
      <c r="E372" t="s">
        <v>2029</v>
      </c>
      <c r="F372" s="1" t="s">
        <v>2030</v>
      </c>
      <c r="G372" t="s">
        <v>147</v>
      </c>
      <c r="H372" t="s">
        <v>30</v>
      </c>
      <c r="I372" t="s">
        <v>31</v>
      </c>
      <c r="J372" t="s">
        <v>139</v>
      </c>
      <c r="K372" s="2" t="s">
        <v>412</v>
      </c>
      <c r="L372" t="s">
        <v>413</v>
      </c>
      <c r="M372" t="s">
        <v>414</v>
      </c>
      <c r="N372" t="s">
        <v>3</v>
      </c>
      <c r="O372" t="s">
        <v>37</v>
      </c>
      <c r="P372" t="s">
        <v>546</v>
      </c>
      <c r="Q372" t="s">
        <v>1086</v>
      </c>
      <c r="R372" t="s">
        <v>40</v>
      </c>
      <c r="S372" t="s">
        <v>41</v>
      </c>
      <c r="T372" t="s">
        <v>2031</v>
      </c>
      <c r="U372" s="3">
        <v>25000</v>
      </c>
      <c r="V372" s="3">
        <v>0</v>
      </c>
      <c r="W372" s="3">
        <v>25000</v>
      </c>
      <c r="X372"/>
    </row>
    <row r="373" spans="1:24" x14ac:dyDescent="0.25">
      <c r="A373" t="s">
        <v>242</v>
      </c>
      <c r="B373" t="s">
        <v>24</v>
      </c>
      <c r="C373" t="s">
        <v>947</v>
      </c>
      <c r="D373" t="s">
        <v>2032</v>
      </c>
      <c r="E373" t="s">
        <v>2033</v>
      </c>
      <c r="F373" s="1" t="s">
        <v>2034</v>
      </c>
      <c r="G373" t="s">
        <v>305</v>
      </c>
      <c r="H373" t="s">
        <v>30</v>
      </c>
      <c r="I373" t="s">
        <v>31</v>
      </c>
      <c r="J373" t="s">
        <v>139</v>
      </c>
      <c r="K373" s="2" t="s">
        <v>412</v>
      </c>
      <c r="L373" t="s">
        <v>413</v>
      </c>
      <c r="M373" t="s">
        <v>900</v>
      </c>
      <c r="N373" t="s">
        <v>3</v>
      </c>
      <c r="O373" t="s">
        <v>1130</v>
      </c>
      <c r="P373" t="s">
        <v>1647</v>
      </c>
      <c r="Q373" t="s">
        <v>2035</v>
      </c>
      <c r="R373" t="s">
        <v>393</v>
      </c>
      <c r="S373" t="s">
        <v>556</v>
      </c>
      <c r="T373" t="s">
        <v>2036</v>
      </c>
      <c r="U373" s="3">
        <v>8333</v>
      </c>
      <c r="V373" s="3">
        <v>0</v>
      </c>
      <c r="W373" s="3">
        <v>8333</v>
      </c>
      <c r="X373"/>
    </row>
    <row r="374" spans="1:24" x14ac:dyDescent="0.25">
      <c r="A374" t="s">
        <v>242</v>
      </c>
      <c r="B374" t="s">
        <v>24</v>
      </c>
      <c r="C374" t="s">
        <v>947</v>
      </c>
      <c r="D374" t="s">
        <v>2037</v>
      </c>
      <c r="E374" t="s">
        <v>2038</v>
      </c>
      <c r="F374" s="1" t="s">
        <v>2039</v>
      </c>
      <c r="G374" t="s">
        <v>121</v>
      </c>
      <c r="H374" t="s">
        <v>30</v>
      </c>
      <c r="I374" t="s">
        <v>31</v>
      </c>
      <c r="J374" t="s">
        <v>139</v>
      </c>
      <c r="K374" s="2" t="s">
        <v>412</v>
      </c>
      <c r="L374" t="s">
        <v>413</v>
      </c>
      <c r="M374" t="s">
        <v>900</v>
      </c>
      <c r="N374" t="s">
        <v>3</v>
      </c>
      <c r="O374" t="s">
        <v>979</v>
      </c>
      <c r="P374" t="s">
        <v>2040</v>
      </c>
      <c r="Q374" t="s">
        <v>1205</v>
      </c>
      <c r="R374" t="s">
        <v>393</v>
      </c>
      <c r="S374" t="s">
        <v>770</v>
      </c>
      <c r="T374" t="s">
        <v>2041</v>
      </c>
      <c r="U374" s="3">
        <v>25000</v>
      </c>
      <c r="V374" s="3">
        <v>0</v>
      </c>
      <c r="W374" s="3">
        <v>25000</v>
      </c>
      <c r="X374"/>
    </row>
    <row r="375" spans="1:24" x14ac:dyDescent="0.25">
      <c r="A375" t="s">
        <v>242</v>
      </c>
      <c r="B375" t="s">
        <v>24</v>
      </c>
      <c r="C375" t="s">
        <v>947</v>
      </c>
      <c r="D375" t="s">
        <v>2042</v>
      </c>
      <c r="E375" t="s">
        <v>2043</v>
      </c>
      <c r="F375" s="1" t="s">
        <v>2044</v>
      </c>
      <c r="G375" t="s">
        <v>147</v>
      </c>
      <c r="H375" t="s">
        <v>30</v>
      </c>
      <c r="I375" t="s">
        <v>31</v>
      </c>
      <c r="J375" t="s">
        <v>139</v>
      </c>
      <c r="K375" s="2" t="s">
        <v>412</v>
      </c>
      <c r="L375" t="s">
        <v>413</v>
      </c>
      <c r="M375" t="s">
        <v>900</v>
      </c>
      <c r="N375" t="s">
        <v>3</v>
      </c>
      <c r="O375" t="s">
        <v>666</v>
      </c>
      <c r="P375" t="s">
        <v>1579</v>
      </c>
      <c r="Q375" t="s">
        <v>1585</v>
      </c>
      <c r="R375" t="s">
        <v>393</v>
      </c>
      <c r="S375" t="s">
        <v>394</v>
      </c>
      <c r="T375" t="s">
        <v>2045</v>
      </c>
      <c r="U375" s="3">
        <v>8333</v>
      </c>
      <c r="V375" s="3">
        <v>0</v>
      </c>
      <c r="W375" s="3">
        <v>8333</v>
      </c>
      <c r="X375"/>
    </row>
    <row r="376" spans="1:24" x14ac:dyDescent="0.25">
      <c r="A376" t="s">
        <v>109</v>
      </c>
      <c r="B376" t="s">
        <v>24</v>
      </c>
      <c r="C376" t="s">
        <v>947</v>
      </c>
      <c r="D376" t="s">
        <v>2046</v>
      </c>
      <c r="E376" t="s">
        <v>2047</v>
      </c>
      <c r="F376" s="1" t="s">
        <v>2048</v>
      </c>
      <c r="G376" t="s">
        <v>207</v>
      </c>
      <c r="H376" t="s">
        <v>30</v>
      </c>
      <c r="I376" t="s">
        <v>31</v>
      </c>
      <c r="J376" t="s">
        <v>139</v>
      </c>
      <c r="K376" s="2" t="s">
        <v>412</v>
      </c>
      <c r="L376" t="s">
        <v>413</v>
      </c>
      <c r="M376" t="s">
        <v>792</v>
      </c>
      <c r="N376" t="s">
        <v>3</v>
      </c>
      <c r="O376" t="s">
        <v>208</v>
      </c>
      <c r="P376" t="s">
        <v>152</v>
      </c>
      <c r="Q376" t="s">
        <v>34</v>
      </c>
      <c r="R376" t="s">
        <v>153</v>
      </c>
      <c r="S376" t="s">
        <v>187</v>
      </c>
      <c r="T376" t="s">
        <v>2049</v>
      </c>
      <c r="U376" s="3">
        <v>25001</v>
      </c>
      <c r="V376" s="3">
        <v>0</v>
      </c>
      <c r="W376" s="3">
        <v>25001</v>
      </c>
      <c r="X376"/>
    </row>
    <row r="377" spans="1:24" x14ac:dyDescent="0.25">
      <c r="A377" t="s">
        <v>23</v>
      </c>
      <c r="B377" t="s">
        <v>24</v>
      </c>
      <c r="C377" t="s">
        <v>947</v>
      </c>
      <c r="D377" t="s">
        <v>2050</v>
      </c>
      <c r="E377" t="s">
        <v>2051</v>
      </c>
      <c r="F377" s="1" t="s">
        <v>2052</v>
      </c>
      <c r="G377" t="s">
        <v>305</v>
      </c>
      <c r="H377" t="s">
        <v>30</v>
      </c>
      <c r="I377" t="s">
        <v>31</v>
      </c>
      <c r="J377" t="s">
        <v>139</v>
      </c>
      <c r="K377" s="2" t="s">
        <v>412</v>
      </c>
      <c r="L377" t="s">
        <v>413</v>
      </c>
      <c r="M377" t="s">
        <v>414</v>
      </c>
      <c r="N377" t="s">
        <v>3</v>
      </c>
      <c r="O377" t="s">
        <v>431</v>
      </c>
      <c r="P377" t="s">
        <v>2053</v>
      </c>
      <c r="Q377" t="s">
        <v>34</v>
      </c>
      <c r="R377" t="s">
        <v>40</v>
      </c>
      <c r="S377" t="s">
        <v>49</v>
      </c>
      <c r="T377" t="s">
        <v>2054</v>
      </c>
      <c r="U377" s="3">
        <v>25000</v>
      </c>
      <c r="V377" s="3">
        <v>0</v>
      </c>
      <c r="W377" s="3">
        <v>25000</v>
      </c>
      <c r="X377"/>
    </row>
    <row r="378" spans="1:24" x14ac:dyDescent="0.25">
      <c r="A378" t="s">
        <v>109</v>
      </c>
      <c r="B378" t="s">
        <v>24</v>
      </c>
      <c r="C378" t="s">
        <v>947</v>
      </c>
      <c r="D378" t="s">
        <v>2055</v>
      </c>
      <c r="E378" t="s">
        <v>2056</v>
      </c>
      <c r="F378" s="1" t="s">
        <v>2057</v>
      </c>
      <c r="G378" t="s">
        <v>305</v>
      </c>
      <c r="H378" t="s">
        <v>30</v>
      </c>
      <c r="I378" t="s">
        <v>31</v>
      </c>
      <c r="J378" t="s">
        <v>139</v>
      </c>
      <c r="K378" s="2" t="s">
        <v>412</v>
      </c>
      <c r="L378" t="s">
        <v>413</v>
      </c>
      <c r="M378" t="s">
        <v>792</v>
      </c>
      <c r="N378" t="s">
        <v>3</v>
      </c>
      <c r="O378" t="s">
        <v>223</v>
      </c>
      <c r="P378" t="s">
        <v>2058</v>
      </c>
      <c r="Q378" t="s">
        <v>1416</v>
      </c>
      <c r="R378" t="s">
        <v>153</v>
      </c>
      <c r="S378" t="s">
        <v>187</v>
      </c>
      <c r="T378" t="s">
        <v>2059</v>
      </c>
      <c r="U378" s="3">
        <v>16667</v>
      </c>
      <c r="V378" s="3">
        <v>0</v>
      </c>
      <c r="W378" s="3">
        <v>16667</v>
      </c>
      <c r="X378"/>
    </row>
    <row r="379" spans="1:24" x14ac:dyDescent="0.25">
      <c r="A379" t="s">
        <v>242</v>
      </c>
      <c r="B379" t="s">
        <v>24</v>
      </c>
      <c r="C379" t="s">
        <v>947</v>
      </c>
      <c r="D379" t="s">
        <v>2060</v>
      </c>
      <c r="E379" t="s">
        <v>2061</v>
      </c>
      <c r="F379" s="1" t="s">
        <v>2062</v>
      </c>
      <c r="G379" t="s">
        <v>782</v>
      </c>
      <c r="H379" t="s">
        <v>30</v>
      </c>
      <c r="I379" t="s">
        <v>132</v>
      </c>
      <c r="J379" t="s">
        <v>139</v>
      </c>
      <c r="K379" s="2" t="s">
        <v>412</v>
      </c>
      <c r="L379" t="s">
        <v>413</v>
      </c>
      <c r="M379" t="s">
        <v>900</v>
      </c>
      <c r="N379" t="s">
        <v>3</v>
      </c>
      <c r="O379" t="s">
        <v>785</v>
      </c>
      <c r="P379" t="s">
        <v>786</v>
      </c>
      <c r="Q379" t="s">
        <v>392</v>
      </c>
      <c r="R379" t="s">
        <v>393</v>
      </c>
      <c r="S379" t="s">
        <v>770</v>
      </c>
      <c r="T379" t="s">
        <v>2063</v>
      </c>
      <c r="U379" s="3">
        <v>8333</v>
      </c>
      <c r="V379" s="3">
        <v>0</v>
      </c>
      <c r="W379" s="3">
        <v>8333</v>
      </c>
      <c r="X379"/>
    </row>
    <row r="380" spans="1:24" x14ac:dyDescent="0.25">
      <c r="A380" t="s">
        <v>109</v>
      </c>
      <c r="B380" t="s">
        <v>24</v>
      </c>
      <c r="C380" t="s">
        <v>947</v>
      </c>
      <c r="D380" t="s">
        <v>2064</v>
      </c>
      <c r="E380" t="s">
        <v>2065</v>
      </c>
      <c r="F380" s="1" t="s">
        <v>2066</v>
      </c>
      <c r="G380" t="s">
        <v>305</v>
      </c>
      <c r="H380" t="s">
        <v>30</v>
      </c>
      <c r="I380" t="s">
        <v>31</v>
      </c>
      <c r="J380" t="s">
        <v>139</v>
      </c>
      <c r="K380" s="2" t="s">
        <v>412</v>
      </c>
      <c r="L380" t="s">
        <v>413</v>
      </c>
      <c r="M380" t="s">
        <v>792</v>
      </c>
      <c r="N380" t="s">
        <v>3</v>
      </c>
      <c r="O380" t="s">
        <v>126</v>
      </c>
      <c r="P380" t="s">
        <v>872</v>
      </c>
      <c r="Q380" t="s">
        <v>1760</v>
      </c>
      <c r="R380" t="s">
        <v>153</v>
      </c>
      <c r="S380" t="s">
        <v>226</v>
      </c>
      <c r="T380" t="s">
        <v>2067</v>
      </c>
      <c r="U380" s="3">
        <v>25000</v>
      </c>
      <c r="V380" s="3">
        <v>0</v>
      </c>
      <c r="W380" s="3">
        <v>25000</v>
      </c>
      <c r="X380"/>
    </row>
    <row r="381" spans="1:24" x14ac:dyDescent="0.25">
      <c r="A381" t="s">
        <v>242</v>
      </c>
      <c r="B381" t="s">
        <v>24</v>
      </c>
      <c r="C381" t="s">
        <v>947</v>
      </c>
      <c r="D381" t="s">
        <v>2068</v>
      </c>
      <c r="E381" t="s">
        <v>2069</v>
      </c>
      <c r="F381" s="1" t="s">
        <v>2070</v>
      </c>
      <c r="G381" t="s">
        <v>305</v>
      </c>
      <c r="H381" t="s">
        <v>30</v>
      </c>
      <c r="I381" t="s">
        <v>31</v>
      </c>
      <c r="J381" t="s">
        <v>139</v>
      </c>
      <c r="K381" s="2" t="s">
        <v>412</v>
      </c>
      <c r="L381" t="s">
        <v>413</v>
      </c>
      <c r="M381" t="s">
        <v>900</v>
      </c>
      <c r="N381" t="s">
        <v>3</v>
      </c>
      <c r="O381" t="s">
        <v>1124</v>
      </c>
      <c r="P381" t="s">
        <v>1067</v>
      </c>
      <c r="Q381" t="s">
        <v>2071</v>
      </c>
      <c r="R381" t="s">
        <v>393</v>
      </c>
      <c r="S381" t="s">
        <v>556</v>
      </c>
      <c r="T381" t="s">
        <v>2072</v>
      </c>
      <c r="U381" s="3">
        <v>8333</v>
      </c>
      <c r="V381" s="3">
        <v>0</v>
      </c>
      <c r="W381" s="3">
        <v>8333</v>
      </c>
      <c r="X381"/>
    </row>
    <row r="382" spans="1:24" x14ac:dyDescent="0.25">
      <c r="A382" t="s">
        <v>23</v>
      </c>
      <c r="B382" t="s">
        <v>24</v>
      </c>
      <c r="C382" t="s">
        <v>947</v>
      </c>
      <c r="D382" t="s">
        <v>2073</v>
      </c>
      <c r="E382" t="s">
        <v>2074</v>
      </c>
      <c r="F382" s="1" t="s">
        <v>2075</v>
      </c>
      <c r="G382" t="s">
        <v>147</v>
      </c>
      <c r="H382" t="s">
        <v>30</v>
      </c>
      <c r="I382" t="s">
        <v>31</v>
      </c>
      <c r="J382" t="s">
        <v>139</v>
      </c>
      <c r="K382" s="2" t="s">
        <v>412</v>
      </c>
      <c r="L382" t="s">
        <v>413</v>
      </c>
      <c r="M382" t="s">
        <v>414</v>
      </c>
      <c r="N382" t="s">
        <v>3</v>
      </c>
      <c r="O382" t="s">
        <v>431</v>
      </c>
      <c r="P382" t="s">
        <v>2076</v>
      </c>
      <c r="Q382" t="s">
        <v>34</v>
      </c>
      <c r="R382" t="s">
        <v>1681</v>
      </c>
      <c r="S382" t="s">
        <v>34</v>
      </c>
      <c r="T382" t="s">
        <v>2077</v>
      </c>
      <c r="U382" s="3">
        <v>8333</v>
      </c>
      <c r="V382" s="3">
        <v>0</v>
      </c>
      <c r="W382" s="3">
        <v>8333</v>
      </c>
      <c r="X382"/>
    </row>
    <row r="383" spans="1:24" x14ac:dyDescent="0.25">
      <c r="A383" t="s">
        <v>109</v>
      </c>
      <c r="B383" t="s">
        <v>24</v>
      </c>
      <c r="C383" t="s">
        <v>947</v>
      </c>
      <c r="D383" t="s">
        <v>2078</v>
      </c>
      <c r="E383" t="s">
        <v>2079</v>
      </c>
      <c r="F383" s="1" t="s">
        <v>2080</v>
      </c>
      <c r="G383" t="s">
        <v>113</v>
      </c>
      <c r="H383" t="s">
        <v>30</v>
      </c>
      <c r="I383" t="s">
        <v>31</v>
      </c>
      <c r="J383" t="s">
        <v>139</v>
      </c>
      <c r="K383" s="2" t="s">
        <v>412</v>
      </c>
      <c r="L383" t="s">
        <v>413</v>
      </c>
      <c r="M383" t="s">
        <v>792</v>
      </c>
      <c r="N383" t="s">
        <v>3</v>
      </c>
      <c r="O383" t="s">
        <v>208</v>
      </c>
      <c r="P383" t="s">
        <v>2081</v>
      </c>
      <c r="Q383" t="s">
        <v>34</v>
      </c>
      <c r="R383" t="s">
        <v>153</v>
      </c>
      <c r="S383" t="s">
        <v>187</v>
      </c>
      <c r="T383" t="s">
        <v>2082</v>
      </c>
      <c r="U383" s="3">
        <v>16667</v>
      </c>
      <c r="V383" s="3">
        <v>0</v>
      </c>
      <c r="W383" s="3">
        <v>16667</v>
      </c>
      <c r="X383"/>
    </row>
    <row r="384" spans="1:24" x14ac:dyDescent="0.25">
      <c r="A384" t="s">
        <v>109</v>
      </c>
      <c r="B384" t="s">
        <v>24</v>
      </c>
      <c r="C384" t="s">
        <v>947</v>
      </c>
      <c r="D384" t="s">
        <v>2083</v>
      </c>
      <c r="E384" t="s">
        <v>2084</v>
      </c>
      <c r="F384" s="1" t="s">
        <v>2085</v>
      </c>
      <c r="G384" t="s">
        <v>305</v>
      </c>
      <c r="H384" t="s">
        <v>30</v>
      </c>
      <c r="I384" t="s">
        <v>31</v>
      </c>
      <c r="J384" t="s">
        <v>139</v>
      </c>
      <c r="K384" s="2" t="s">
        <v>412</v>
      </c>
      <c r="L384" t="s">
        <v>413</v>
      </c>
      <c r="M384" t="s">
        <v>792</v>
      </c>
      <c r="N384" t="s">
        <v>3</v>
      </c>
      <c r="O384" t="s">
        <v>126</v>
      </c>
      <c r="P384" t="s">
        <v>2086</v>
      </c>
      <c r="Q384" t="s">
        <v>34</v>
      </c>
      <c r="R384" t="s">
        <v>34</v>
      </c>
      <c r="S384" t="s">
        <v>34</v>
      </c>
      <c r="T384" t="s">
        <v>2087</v>
      </c>
      <c r="U384" s="3">
        <v>8334</v>
      </c>
      <c r="V384" s="3">
        <v>0</v>
      </c>
      <c r="W384" s="3">
        <v>8334</v>
      </c>
      <c r="X384"/>
    </row>
    <row r="385" spans="1:24" x14ac:dyDescent="0.25">
      <c r="A385" t="s">
        <v>23</v>
      </c>
      <c r="B385" t="s">
        <v>24</v>
      </c>
      <c r="C385" t="s">
        <v>947</v>
      </c>
      <c r="D385" t="s">
        <v>2088</v>
      </c>
      <c r="E385" t="s">
        <v>2089</v>
      </c>
      <c r="F385" s="1" t="s">
        <v>2090</v>
      </c>
      <c r="G385" t="s">
        <v>305</v>
      </c>
      <c r="H385" t="s">
        <v>30</v>
      </c>
      <c r="I385" t="s">
        <v>31</v>
      </c>
      <c r="J385" t="s">
        <v>139</v>
      </c>
      <c r="K385" s="2" t="s">
        <v>412</v>
      </c>
      <c r="L385" t="s">
        <v>413</v>
      </c>
      <c r="M385" t="s">
        <v>414</v>
      </c>
      <c r="N385" t="s">
        <v>3</v>
      </c>
      <c r="O385" t="s">
        <v>725</v>
      </c>
      <c r="P385" t="s">
        <v>2091</v>
      </c>
      <c r="Q385" t="s">
        <v>34</v>
      </c>
      <c r="R385" t="s">
        <v>40</v>
      </c>
      <c r="S385" t="s">
        <v>202</v>
      </c>
      <c r="T385" t="s">
        <v>2092</v>
      </c>
      <c r="U385" s="3">
        <v>25000</v>
      </c>
      <c r="V385" s="3">
        <v>0</v>
      </c>
      <c r="W385" s="3">
        <v>25000</v>
      </c>
      <c r="X385"/>
    </row>
    <row r="386" spans="1:24" x14ac:dyDescent="0.25">
      <c r="A386" t="s">
        <v>23</v>
      </c>
      <c r="B386" t="s">
        <v>24</v>
      </c>
      <c r="C386" t="s">
        <v>947</v>
      </c>
      <c r="D386" t="s">
        <v>2093</v>
      </c>
      <c r="E386" t="s">
        <v>2094</v>
      </c>
      <c r="F386" s="1" t="s">
        <v>2095</v>
      </c>
      <c r="G386" t="s">
        <v>147</v>
      </c>
      <c r="H386" t="s">
        <v>30</v>
      </c>
      <c r="I386" t="s">
        <v>31</v>
      </c>
      <c r="J386" t="s">
        <v>139</v>
      </c>
      <c r="K386" s="2" t="s">
        <v>412</v>
      </c>
      <c r="L386" t="s">
        <v>413</v>
      </c>
      <c r="M386" t="s">
        <v>414</v>
      </c>
      <c r="N386" t="s">
        <v>3</v>
      </c>
      <c r="O386" t="s">
        <v>37</v>
      </c>
      <c r="P386" t="s">
        <v>1086</v>
      </c>
      <c r="Q386" t="s">
        <v>47</v>
      </c>
      <c r="R386" t="s">
        <v>40</v>
      </c>
      <c r="S386" t="s">
        <v>41</v>
      </c>
      <c r="T386" t="s">
        <v>2096</v>
      </c>
      <c r="U386" s="3">
        <v>25000</v>
      </c>
      <c r="V386" s="3">
        <v>0</v>
      </c>
      <c r="W386" s="3">
        <v>25000</v>
      </c>
      <c r="X386"/>
    </row>
    <row r="387" spans="1:24" x14ac:dyDescent="0.25">
      <c r="A387" t="s">
        <v>109</v>
      </c>
      <c r="B387" t="s">
        <v>24</v>
      </c>
      <c r="C387" t="s">
        <v>947</v>
      </c>
      <c r="D387" t="s">
        <v>2097</v>
      </c>
      <c r="E387" t="s">
        <v>2098</v>
      </c>
      <c r="F387" s="1" t="s">
        <v>2099</v>
      </c>
      <c r="G387" t="s">
        <v>113</v>
      </c>
      <c r="H387" t="s">
        <v>30</v>
      </c>
      <c r="I387" t="s">
        <v>31</v>
      </c>
      <c r="J387" t="s">
        <v>139</v>
      </c>
      <c r="K387" s="2" t="s">
        <v>412</v>
      </c>
      <c r="L387" t="s">
        <v>413</v>
      </c>
      <c r="M387" t="s">
        <v>792</v>
      </c>
      <c r="N387" t="s">
        <v>3</v>
      </c>
      <c r="O387" t="s">
        <v>150</v>
      </c>
      <c r="P387" t="s">
        <v>2100</v>
      </c>
      <c r="Q387" t="s">
        <v>2101</v>
      </c>
      <c r="R387" t="s">
        <v>153</v>
      </c>
      <c r="S387" t="s">
        <v>972</v>
      </c>
      <c r="T387" t="s">
        <v>2102</v>
      </c>
      <c r="U387" s="3">
        <v>25000</v>
      </c>
      <c r="V387" s="3">
        <v>0</v>
      </c>
      <c r="W387" s="3">
        <v>25000</v>
      </c>
      <c r="X387"/>
    </row>
    <row r="388" spans="1:24" x14ac:dyDescent="0.25">
      <c r="A388" t="s">
        <v>109</v>
      </c>
      <c r="B388" t="s">
        <v>24</v>
      </c>
      <c r="C388" t="s">
        <v>947</v>
      </c>
      <c r="D388" t="s">
        <v>2103</v>
      </c>
      <c r="E388" t="s">
        <v>2104</v>
      </c>
      <c r="F388" s="1" t="s">
        <v>2105</v>
      </c>
      <c r="G388" t="s">
        <v>80</v>
      </c>
      <c r="H388" t="s">
        <v>30</v>
      </c>
      <c r="I388" t="s">
        <v>31</v>
      </c>
      <c r="J388" t="s">
        <v>139</v>
      </c>
      <c r="K388" s="2" t="s">
        <v>412</v>
      </c>
      <c r="L388" t="s">
        <v>413</v>
      </c>
      <c r="M388" t="s">
        <v>792</v>
      </c>
      <c r="N388" t="s">
        <v>3</v>
      </c>
      <c r="O388" t="s">
        <v>122</v>
      </c>
      <c r="P388" t="s">
        <v>1039</v>
      </c>
      <c r="Q388" t="s">
        <v>2106</v>
      </c>
      <c r="R388" t="s">
        <v>153</v>
      </c>
      <c r="S388" t="s">
        <v>187</v>
      </c>
      <c r="T388" t="s">
        <v>2107</v>
      </c>
      <c r="U388" s="3">
        <v>25000</v>
      </c>
      <c r="V388" s="3">
        <v>0</v>
      </c>
      <c r="W388" s="3">
        <v>25000</v>
      </c>
      <c r="X388"/>
    </row>
    <row r="389" spans="1:24" x14ac:dyDescent="0.25">
      <c r="A389" t="s">
        <v>109</v>
      </c>
      <c r="B389" t="s">
        <v>24</v>
      </c>
      <c r="C389" t="s">
        <v>947</v>
      </c>
      <c r="D389" t="s">
        <v>2108</v>
      </c>
      <c r="E389" t="s">
        <v>2109</v>
      </c>
      <c r="F389" s="1" t="s">
        <v>2110</v>
      </c>
      <c r="G389" t="s">
        <v>207</v>
      </c>
      <c r="H389" t="s">
        <v>30</v>
      </c>
      <c r="I389" t="s">
        <v>31</v>
      </c>
      <c r="J389" t="s">
        <v>139</v>
      </c>
      <c r="K389" s="2" t="s">
        <v>412</v>
      </c>
      <c r="L389" t="s">
        <v>413</v>
      </c>
      <c r="M389" t="s">
        <v>792</v>
      </c>
      <c r="N389" t="s">
        <v>3</v>
      </c>
      <c r="O389" t="s">
        <v>117</v>
      </c>
      <c r="P389" t="s">
        <v>254</v>
      </c>
      <c r="Q389" t="s">
        <v>2111</v>
      </c>
      <c r="R389" t="s">
        <v>153</v>
      </c>
      <c r="S389" t="s">
        <v>117</v>
      </c>
      <c r="T389" t="s">
        <v>2112</v>
      </c>
      <c r="U389" s="3">
        <v>25000</v>
      </c>
      <c r="V389" s="3">
        <v>0</v>
      </c>
      <c r="W389" s="3">
        <v>25000</v>
      </c>
      <c r="X389"/>
    </row>
    <row r="390" spans="1:24" x14ac:dyDescent="0.25">
      <c r="A390" t="s">
        <v>109</v>
      </c>
      <c r="B390" t="s">
        <v>24</v>
      </c>
      <c r="C390" t="s">
        <v>947</v>
      </c>
      <c r="D390" t="s">
        <v>2113</v>
      </c>
      <c r="E390" t="s">
        <v>2114</v>
      </c>
      <c r="F390" s="1" t="s">
        <v>2115</v>
      </c>
      <c r="G390" t="s">
        <v>2116</v>
      </c>
      <c r="H390" t="s">
        <v>2117</v>
      </c>
      <c r="I390" t="s">
        <v>34</v>
      </c>
      <c r="J390" t="s">
        <v>139</v>
      </c>
      <c r="K390" s="2" t="s">
        <v>412</v>
      </c>
      <c r="L390" t="s">
        <v>413</v>
      </c>
      <c r="M390" t="s">
        <v>792</v>
      </c>
      <c r="N390" t="s">
        <v>3</v>
      </c>
      <c r="O390" t="s">
        <v>184</v>
      </c>
      <c r="P390" t="s">
        <v>2118</v>
      </c>
      <c r="Q390" t="s">
        <v>2119</v>
      </c>
      <c r="R390" t="s">
        <v>1262</v>
      </c>
      <c r="S390" t="s">
        <v>34</v>
      </c>
      <c r="T390" t="s">
        <v>2120</v>
      </c>
      <c r="U390" s="3">
        <v>25000</v>
      </c>
      <c r="V390" s="3">
        <v>0</v>
      </c>
      <c r="W390" s="3">
        <v>25000</v>
      </c>
      <c r="X390"/>
    </row>
    <row r="391" spans="1:24" x14ac:dyDescent="0.25">
      <c r="A391" t="s">
        <v>23</v>
      </c>
      <c r="B391" t="s">
        <v>24</v>
      </c>
      <c r="C391" t="s">
        <v>947</v>
      </c>
      <c r="D391" t="s">
        <v>2121</v>
      </c>
      <c r="E391" t="s">
        <v>2122</v>
      </c>
      <c r="F391" s="1" t="s">
        <v>2123</v>
      </c>
      <c r="G391" t="s">
        <v>147</v>
      </c>
      <c r="H391" t="s">
        <v>30</v>
      </c>
      <c r="I391" t="s">
        <v>31</v>
      </c>
      <c r="J391" t="s">
        <v>139</v>
      </c>
      <c r="K391" s="2" t="s">
        <v>412</v>
      </c>
      <c r="L391" t="s">
        <v>413</v>
      </c>
      <c r="M391" t="s">
        <v>414</v>
      </c>
      <c r="N391" t="s">
        <v>3</v>
      </c>
      <c r="O391" t="s">
        <v>177</v>
      </c>
      <c r="P391" t="s">
        <v>2124</v>
      </c>
      <c r="Q391" t="s">
        <v>507</v>
      </c>
      <c r="R391" t="s">
        <v>40</v>
      </c>
      <c r="S391" t="s">
        <v>99</v>
      </c>
      <c r="T391" t="s">
        <v>2125</v>
      </c>
      <c r="U391" s="3">
        <v>25000</v>
      </c>
      <c r="V391" s="3">
        <v>0</v>
      </c>
      <c r="W391" s="3">
        <v>25000</v>
      </c>
      <c r="X391"/>
    </row>
    <row r="392" spans="1:24" x14ac:dyDescent="0.25">
      <c r="A392" t="s">
        <v>242</v>
      </c>
      <c r="B392" t="s">
        <v>24</v>
      </c>
      <c r="C392" t="s">
        <v>947</v>
      </c>
      <c r="D392" t="s">
        <v>2126</v>
      </c>
      <c r="E392" t="s">
        <v>2127</v>
      </c>
      <c r="F392" s="1" t="s">
        <v>2128</v>
      </c>
      <c r="G392" t="s">
        <v>113</v>
      </c>
      <c r="H392" t="s">
        <v>30</v>
      </c>
      <c r="I392" t="s">
        <v>31</v>
      </c>
      <c r="J392" t="s">
        <v>139</v>
      </c>
      <c r="K392" s="2" t="s">
        <v>412</v>
      </c>
      <c r="L392" t="s">
        <v>413</v>
      </c>
      <c r="M392" t="s">
        <v>900</v>
      </c>
      <c r="N392" t="s">
        <v>3</v>
      </c>
      <c r="O392" t="s">
        <v>767</v>
      </c>
      <c r="P392" t="s">
        <v>1709</v>
      </c>
      <c r="Q392" t="s">
        <v>1046</v>
      </c>
      <c r="R392" t="s">
        <v>393</v>
      </c>
      <c r="S392" t="s">
        <v>770</v>
      </c>
      <c r="T392" t="s">
        <v>2129</v>
      </c>
      <c r="U392" s="3">
        <v>25000</v>
      </c>
      <c r="V392" s="3">
        <v>0</v>
      </c>
      <c r="W392" s="3">
        <v>25000</v>
      </c>
      <c r="X392"/>
    </row>
    <row r="393" spans="1:24" x14ac:dyDescent="0.25">
      <c r="A393" t="s">
        <v>23</v>
      </c>
      <c r="B393" t="s">
        <v>24</v>
      </c>
      <c r="C393" t="s">
        <v>947</v>
      </c>
      <c r="D393" t="s">
        <v>2130</v>
      </c>
      <c r="E393" t="s">
        <v>2131</v>
      </c>
      <c r="F393" s="1" t="s">
        <v>2132</v>
      </c>
      <c r="G393" t="s">
        <v>147</v>
      </c>
      <c r="H393" t="s">
        <v>30</v>
      </c>
      <c r="I393" t="s">
        <v>31</v>
      </c>
      <c r="J393" t="s">
        <v>139</v>
      </c>
      <c r="K393" s="2" t="s">
        <v>412</v>
      </c>
      <c r="L393" t="s">
        <v>413</v>
      </c>
      <c r="M393" t="s">
        <v>414</v>
      </c>
      <c r="N393" t="s">
        <v>3</v>
      </c>
      <c r="O393" t="s">
        <v>177</v>
      </c>
      <c r="P393" t="s">
        <v>620</v>
      </c>
      <c r="Q393" t="s">
        <v>507</v>
      </c>
      <c r="R393" t="s">
        <v>40</v>
      </c>
      <c r="S393" t="s">
        <v>99</v>
      </c>
      <c r="T393" t="s">
        <v>2133</v>
      </c>
      <c r="U393" s="3">
        <v>24999</v>
      </c>
      <c r="V393" s="3">
        <v>0</v>
      </c>
      <c r="W393" s="3">
        <v>24999</v>
      </c>
      <c r="X393"/>
    </row>
    <row r="394" spans="1:24" x14ac:dyDescent="0.25">
      <c r="A394" t="s">
        <v>23</v>
      </c>
      <c r="B394" t="s">
        <v>24</v>
      </c>
      <c r="C394" t="s">
        <v>947</v>
      </c>
      <c r="D394" t="s">
        <v>2134</v>
      </c>
      <c r="E394" t="s">
        <v>2135</v>
      </c>
      <c r="F394" s="1" t="s">
        <v>2136</v>
      </c>
      <c r="G394" t="s">
        <v>916</v>
      </c>
      <c r="H394" t="s">
        <v>30</v>
      </c>
      <c r="I394" t="s">
        <v>31</v>
      </c>
      <c r="J394" t="s">
        <v>139</v>
      </c>
      <c r="K394" s="2" t="s">
        <v>412</v>
      </c>
      <c r="L394" t="s">
        <v>413</v>
      </c>
      <c r="M394" t="s">
        <v>414</v>
      </c>
      <c r="N394" t="s">
        <v>3</v>
      </c>
      <c r="O394" t="s">
        <v>313</v>
      </c>
      <c r="P394" t="s">
        <v>2137</v>
      </c>
      <c r="Q394" t="s">
        <v>2138</v>
      </c>
      <c r="R394" t="s">
        <v>40</v>
      </c>
      <c r="S394" t="s">
        <v>202</v>
      </c>
      <c r="T394" t="s">
        <v>2139</v>
      </c>
      <c r="U394" s="3">
        <v>8333</v>
      </c>
      <c r="V394" s="3">
        <v>0</v>
      </c>
      <c r="W394" s="3">
        <v>8333</v>
      </c>
      <c r="X394"/>
    </row>
    <row r="395" spans="1:24" x14ac:dyDescent="0.25">
      <c r="A395" t="s">
        <v>23</v>
      </c>
      <c r="B395" t="s">
        <v>24</v>
      </c>
      <c r="C395" t="s">
        <v>947</v>
      </c>
      <c r="D395" t="s">
        <v>2140</v>
      </c>
      <c r="E395" t="s">
        <v>2141</v>
      </c>
      <c r="F395" s="1" t="s">
        <v>2142</v>
      </c>
      <c r="G395" t="s">
        <v>80</v>
      </c>
      <c r="H395" t="s">
        <v>30</v>
      </c>
      <c r="I395" t="s">
        <v>31</v>
      </c>
      <c r="J395" t="s">
        <v>139</v>
      </c>
      <c r="K395" s="2" t="s">
        <v>412</v>
      </c>
      <c r="L395" t="s">
        <v>413</v>
      </c>
      <c r="M395" t="s">
        <v>414</v>
      </c>
      <c r="N395" t="s">
        <v>3</v>
      </c>
      <c r="O395" t="s">
        <v>37</v>
      </c>
      <c r="P395" t="s">
        <v>700</v>
      </c>
      <c r="Q395" t="s">
        <v>47</v>
      </c>
      <c r="R395" t="s">
        <v>40</v>
      </c>
      <c r="S395" t="s">
        <v>41</v>
      </c>
      <c r="T395" t="s">
        <v>2143</v>
      </c>
      <c r="U395" s="3">
        <v>8334</v>
      </c>
      <c r="V395" s="3">
        <v>0</v>
      </c>
      <c r="W395" s="3">
        <v>8334</v>
      </c>
      <c r="X395"/>
    </row>
    <row r="396" spans="1:24" x14ac:dyDescent="0.25">
      <c r="A396" t="s">
        <v>109</v>
      </c>
      <c r="B396" t="s">
        <v>24</v>
      </c>
      <c r="C396" t="s">
        <v>947</v>
      </c>
      <c r="D396" t="s">
        <v>2144</v>
      </c>
      <c r="E396" t="s">
        <v>2145</v>
      </c>
      <c r="F396" s="1" t="s">
        <v>2146</v>
      </c>
      <c r="G396" t="s">
        <v>305</v>
      </c>
      <c r="H396" t="s">
        <v>30</v>
      </c>
      <c r="I396" t="s">
        <v>31</v>
      </c>
      <c r="J396" t="s">
        <v>139</v>
      </c>
      <c r="K396" s="2" t="s">
        <v>412</v>
      </c>
      <c r="L396" t="s">
        <v>413</v>
      </c>
      <c r="M396" t="s">
        <v>792</v>
      </c>
      <c r="N396" t="s">
        <v>3</v>
      </c>
      <c r="O396" t="s">
        <v>126</v>
      </c>
      <c r="P396" t="s">
        <v>2058</v>
      </c>
      <c r="Q396" t="s">
        <v>2147</v>
      </c>
      <c r="R396" t="s">
        <v>153</v>
      </c>
      <c r="S396" t="s">
        <v>187</v>
      </c>
      <c r="T396" t="s">
        <v>2148</v>
      </c>
      <c r="U396" s="3">
        <v>8334</v>
      </c>
      <c r="V396" s="3">
        <v>0</v>
      </c>
      <c r="W396" s="3">
        <v>8334</v>
      </c>
      <c r="X396"/>
    </row>
    <row r="397" spans="1:24" x14ac:dyDescent="0.25">
      <c r="A397" t="s">
        <v>109</v>
      </c>
      <c r="B397" t="s">
        <v>24</v>
      </c>
      <c r="C397" t="s">
        <v>947</v>
      </c>
      <c r="D397" t="s">
        <v>2149</v>
      </c>
      <c r="E397" t="s">
        <v>2150</v>
      </c>
      <c r="F397" s="1" t="s">
        <v>2151</v>
      </c>
      <c r="G397" t="s">
        <v>305</v>
      </c>
      <c r="H397" t="s">
        <v>30</v>
      </c>
      <c r="I397" t="s">
        <v>31</v>
      </c>
      <c r="J397" t="s">
        <v>139</v>
      </c>
      <c r="K397" s="2" t="s">
        <v>412</v>
      </c>
      <c r="L397" t="s">
        <v>413</v>
      </c>
      <c r="M397" t="s">
        <v>792</v>
      </c>
      <c r="N397" t="s">
        <v>3</v>
      </c>
      <c r="O397" t="s">
        <v>184</v>
      </c>
      <c r="P397" t="s">
        <v>2152</v>
      </c>
      <c r="Q397" t="s">
        <v>2119</v>
      </c>
      <c r="R397" t="s">
        <v>153</v>
      </c>
      <c r="S397" t="s">
        <v>187</v>
      </c>
      <c r="T397" t="s">
        <v>2153</v>
      </c>
      <c r="U397" s="3">
        <v>25000</v>
      </c>
      <c r="V397" s="3">
        <v>0</v>
      </c>
      <c r="W397" s="3">
        <v>25000</v>
      </c>
      <c r="X397"/>
    </row>
    <row r="398" spans="1:24" x14ac:dyDescent="0.25">
      <c r="A398" t="s">
        <v>242</v>
      </c>
      <c r="B398" t="s">
        <v>24</v>
      </c>
      <c r="C398" t="s">
        <v>947</v>
      </c>
      <c r="D398" t="s">
        <v>2154</v>
      </c>
      <c r="E398" t="s">
        <v>2155</v>
      </c>
      <c r="F398" s="1" t="s">
        <v>2156</v>
      </c>
      <c r="G398" t="s">
        <v>430</v>
      </c>
      <c r="H398" t="s">
        <v>30</v>
      </c>
      <c r="I398" t="s">
        <v>31</v>
      </c>
      <c r="J398" t="s">
        <v>139</v>
      </c>
      <c r="K398" s="2" t="s">
        <v>412</v>
      </c>
      <c r="L398" t="s">
        <v>413</v>
      </c>
      <c r="M398" t="s">
        <v>900</v>
      </c>
      <c r="N398" t="s">
        <v>3</v>
      </c>
      <c r="O398" t="s">
        <v>390</v>
      </c>
      <c r="P398" t="s">
        <v>1305</v>
      </c>
      <c r="Q398" t="s">
        <v>2157</v>
      </c>
      <c r="R398" t="s">
        <v>393</v>
      </c>
      <c r="S398" t="s">
        <v>394</v>
      </c>
      <c r="T398" t="s">
        <v>2158</v>
      </c>
      <c r="U398" s="3">
        <v>25000</v>
      </c>
      <c r="V398" s="3">
        <v>0</v>
      </c>
      <c r="W398" s="3">
        <v>25000</v>
      </c>
      <c r="X398"/>
    </row>
    <row r="399" spans="1:24" x14ac:dyDescent="0.25">
      <c r="A399" t="s">
        <v>23</v>
      </c>
      <c r="B399" t="s">
        <v>24</v>
      </c>
      <c r="C399" t="s">
        <v>947</v>
      </c>
      <c r="D399" t="s">
        <v>2159</v>
      </c>
      <c r="E399" t="s">
        <v>2160</v>
      </c>
      <c r="F399" s="1" t="s">
        <v>2161</v>
      </c>
      <c r="G399" t="s">
        <v>305</v>
      </c>
      <c r="H399" t="s">
        <v>30</v>
      </c>
      <c r="I399" t="s">
        <v>31</v>
      </c>
      <c r="J399" t="s">
        <v>139</v>
      </c>
      <c r="K399" s="2" t="s">
        <v>412</v>
      </c>
      <c r="L399" t="s">
        <v>413</v>
      </c>
      <c r="M399" t="s">
        <v>414</v>
      </c>
      <c r="N399" t="s">
        <v>3</v>
      </c>
      <c r="O399" t="s">
        <v>177</v>
      </c>
      <c r="P399" t="s">
        <v>496</v>
      </c>
      <c r="Q399" t="s">
        <v>1314</v>
      </c>
      <c r="R399" t="s">
        <v>40</v>
      </c>
      <c r="S399" t="s">
        <v>99</v>
      </c>
      <c r="T399" t="s">
        <v>2162</v>
      </c>
      <c r="U399" s="3">
        <v>8333</v>
      </c>
      <c r="V399" s="3">
        <v>0</v>
      </c>
      <c r="W399" s="3">
        <v>8333</v>
      </c>
      <c r="X399"/>
    </row>
    <row r="400" spans="1:24" x14ac:dyDescent="0.25">
      <c r="A400" t="s">
        <v>242</v>
      </c>
      <c r="B400" t="s">
        <v>24</v>
      </c>
      <c r="C400" t="s">
        <v>947</v>
      </c>
      <c r="D400" t="s">
        <v>2163</v>
      </c>
      <c r="E400" t="s">
        <v>2164</v>
      </c>
      <c r="F400" s="1" t="s">
        <v>2165</v>
      </c>
      <c r="G400" t="s">
        <v>113</v>
      </c>
      <c r="H400" t="s">
        <v>30</v>
      </c>
      <c r="I400" t="s">
        <v>31</v>
      </c>
      <c r="J400" t="s">
        <v>139</v>
      </c>
      <c r="K400" s="2" t="s">
        <v>412</v>
      </c>
      <c r="L400" t="s">
        <v>413</v>
      </c>
      <c r="M400" t="s">
        <v>900</v>
      </c>
      <c r="N400" t="s">
        <v>3</v>
      </c>
      <c r="O400" t="s">
        <v>1130</v>
      </c>
      <c r="P400" t="s">
        <v>843</v>
      </c>
      <c r="Q400" t="s">
        <v>2166</v>
      </c>
      <c r="R400" t="s">
        <v>393</v>
      </c>
      <c r="S400" t="s">
        <v>770</v>
      </c>
      <c r="T400" t="s">
        <v>2167</v>
      </c>
      <c r="U400" s="3">
        <v>41666</v>
      </c>
      <c r="V400" s="3">
        <v>0</v>
      </c>
      <c r="W400" s="3">
        <v>41666</v>
      </c>
      <c r="X400"/>
    </row>
    <row r="401" spans="1:24" x14ac:dyDescent="0.25">
      <c r="A401" t="s">
        <v>109</v>
      </c>
      <c r="B401" t="s">
        <v>24</v>
      </c>
      <c r="C401" t="s">
        <v>947</v>
      </c>
      <c r="D401" t="s">
        <v>2168</v>
      </c>
      <c r="E401" t="s">
        <v>2169</v>
      </c>
      <c r="F401" s="1" t="s">
        <v>2170</v>
      </c>
      <c r="G401" t="s">
        <v>121</v>
      </c>
      <c r="H401" t="s">
        <v>30</v>
      </c>
      <c r="I401" t="s">
        <v>31</v>
      </c>
      <c r="J401" t="s">
        <v>139</v>
      </c>
      <c r="K401" s="2" t="s">
        <v>412</v>
      </c>
      <c r="L401" t="s">
        <v>413</v>
      </c>
      <c r="M401" t="s">
        <v>792</v>
      </c>
      <c r="N401" t="s">
        <v>3</v>
      </c>
      <c r="O401" t="s">
        <v>1484</v>
      </c>
      <c r="P401" t="s">
        <v>217</v>
      </c>
      <c r="Q401" t="s">
        <v>2171</v>
      </c>
      <c r="R401" t="s">
        <v>153</v>
      </c>
      <c r="S401" t="s">
        <v>972</v>
      </c>
      <c r="T401" t="s">
        <v>2172</v>
      </c>
      <c r="U401" s="3">
        <v>25000</v>
      </c>
      <c r="V401" s="3">
        <v>0</v>
      </c>
      <c r="W401" s="3">
        <v>25000</v>
      </c>
      <c r="X401"/>
    </row>
    <row r="402" spans="1:24" x14ac:dyDescent="0.25">
      <c r="A402" t="s">
        <v>109</v>
      </c>
      <c r="B402" t="s">
        <v>24</v>
      </c>
      <c r="C402" t="s">
        <v>947</v>
      </c>
      <c r="D402" t="s">
        <v>2173</v>
      </c>
      <c r="E402" t="s">
        <v>2174</v>
      </c>
      <c r="F402" s="1" t="s">
        <v>2175</v>
      </c>
      <c r="G402" t="s">
        <v>147</v>
      </c>
      <c r="H402" t="s">
        <v>30</v>
      </c>
      <c r="I402" t="s">
        <v>31</v>
      </c>
      <c r="J402" t="s">
        <v>139</v>
      </c>
      <c r="K402" s="2" t="s">
        <v>2176</v>
      </c>
      <c r="L402" t="s">
        <v>800</v>
      </c>
      <c r="M402" t="s">
        <v>2177</v>
      </c>
      <c r="N402" t="s">
        <v>3</v>
      </c>
      <c r="O402" t="s">
        <v>208</v>
      </c>
      <c r="P402" t="s">
        <v>2178</v>
      </c>
      <c r="Q402" t="s">
        <v>34</v>
      </c>
      <c r="R402" t="s">
        <v>1262</v>
      </c>
      <c r="S402" t="s">
        <v>34</v>
      </c>
      <c r="T402" t="s">
        <v>2179</v>
      </c>
      <c r="U402" s="3">
        <v>25000</v>
      </c>
      <c r="V402" s="3">
        <v>0</v>
      </c>
      <c r="W402" s="3">
        <v>25000</v>
      </c>
      <c r="X402"/>
    </row>
    <row r="403" spans="1:24" x14ac:dyDescent="0.25">
      <c r="A403" t="s">
        <v>242</v>
      </c>
      <c r="B403" t="s">
        <v>24</v>
      </c>
      <c r="C403" t="s">
        <v>947</v>
      </c>
      <c r="D403" t="s">
        <v>2180</v>
      </c>
      <c r="E403" t="s">
        <v>2181</v>
      </c>
      <c r="F403" s="1" t="s">
        <v>2182</v>
      </c>
      <c r="G403" t="s">
        <v>305</v>
      </c>
      <c r="H403" t="s">
        <v>30</v>
      </c>
      <c r="I403" t="s">
        <v>31</v>
      </c>
      <c r="J403" t="s">
        <v>139</v>
      </c>
      <c r="K403" s="2" t="s">
        <v>412</v>
      </c>
      <c r="L403" t="s">
        <v>413</v>
      </c>
      <c r="M403" t="s">
        <v>900</v>
      </c>
      <c r="N403" t="s">
        <v>3</v>
      </c>
      <c r="O403" t="s">
        <v>979</v>
      </c>
      <c r="P403" t="s">
        <v>2183</v>
      </c>
      <c r="Q403" t="s">
        <v>2184</v>
      </c>
      <c r="R403" t="s">
        <v>393</v>
      </c>
      <c r="S403" t="s">
        <v>556</v>
      </c>
      <c r="T403" t="s">
        <v>2185</v>
      </c>
      <c r="U403" s="3">
        <v>8333</v>
      </c>
      <c r="V403" s="3">
        <v>0</v>
      </c>
      <c r="W403" s="3">
        <v>8333</v>
      </c>
      <c r="X403"/>
    </row>
    <row r="404" spans="1:24" x14ac:dyDescent="0.25">
      <c r="A404" t="s">
        <v>109</v>
      </c>
      <c r="B404" t="s">
        <v>24</v>
      </c>
      <c r="C404" t="s">
        <v>947</v>
      </c>
      <c r="D404" t="s">
        <v>2186</v>
      </c>
      <c r="E404" t="s">
        <v>2187</v>
      </c>
      <c r="F404" s="1" t="s">
        <v>2188</v>
      </c>
      <c r="G404" t="s">
        <v>80</v>
      </c>
      <c r="H404" t="s">
        <v>30</v>
      </c>
      <c r="I404" t="s">
        <v>31</v>
      </c>
      <c r="J404" t="s">
        <v>139</v>
      </c>
      <c r="K404" s="2" t="s">
        <v>412</v>
      </c>
      <c r="L404" t="s">
        <v>413</v>
      </c>
      <c r="M404" t="s">
        <v>792</v>
      </c>
      <c r="N404" t="s">
        <v>3</v>
      </c>
      <c r="O404" t="s">
        <v>126</v>
      </c>
      <c r="P404" t="s">
        <v>2189</v>
      </c>
      <c r="Q404" t="s">
        <v>2118</v>
      </c>
      <c r="R404" t="s">
        <v>153</v>
      </c>
      <c r="S404" t="s">
        <v>187</v>
      </c>
      <c r="T404" t="s">
        <v>2190</v>
      </c>
      <c r="U404" s="3">
        <v>8334</v>
      </c>
      <c r="V404" s="3">
        <v>0</v>
      </c>
      <c r="W404" s="3">
        <v>8334</v>
      </c>
      <c r="X404"/>
    </row>
    <row r="405" spans="1:24" x14ac:dyDescent="0.25">
      <c r="A405" t="s">
        <v>23</v>
      </c>
      <c r="B405" t="s">
        <v>24</v>
      </c>
      <c r="C405" t="s">
        <v>947</v>
      </c>
      <c r="D405" t="s">
        <v>2191</v>
      </c>
      <c r="E405" t="s">
        <v>2192</v>
      </c>
      <c r="F405" s="1" t="s">
        <v>2193</v>
      </c>
      <c r="G405" t="s">
        <v>80</v>
      </c>
      <c r="H405" t="s">
        <v>30</v>
      </c>
      <c r="I405" t="s">
        <v>31</v>
      </c>
      <c r="J405" t="s">
        <v>139</v>
      </c>
      <c r="K405" s="2" t="s">
        <v>412</v>
      </c>
      <c r="L405" t="s">
        <v>413</v>
      </c>
      <c r="M405" t="s">
        <v>414</v>
      </c>
      <c r="N405" t="s">
        <v>3</v>
      </c>
      <c r="O405" t="s">
        <v>262</v>
      </c>
      <c r="P405" t="s">
        <v>1017</v>
      </c>
      <c r="Q405" t="s">
        <v>1002</v>
      </c>
      <c r="R405" t="s">
        <v>34</v>
      </c>
      <c r="S405" t="s">
        <v>34</v>
      </c>
      <c r="T405" t="s">
        <v>2194</v>
      </c>
      <c r="U405" s="3">
        <v>1666</v>
      </c>
      <c r="V405" s="3">
        <v>0</v>
      </c>
      <c r="W405" s="3">
        <v>1666</v>
      </c>
      <c r="X405"/>
    </row>
    <row r="406" spans="1:24" x14ac:dyDescent="0.25">
      <c r="A406" t="s">
        <v>23</v>
      </c>
      <c r="B406" t="s">
        <v>24</v>
      </c>
      <c r="C406" t="s">
        <v>947</v>
      </c>
      <c r="D406" t="s">
        <v>2195</v>
      </c>
      <c r="E406" t="s">
        <v>2196</v>
      </c>
      <c r="F406" s="1" t="s">
        <v>2197</v>
      </c>
      <c r="G406" t="s">
        <v>2198</v>
      </c>
      <c r="H406" t="s">
        <v>1278</v>
      </c>
      <c r="I406" t="s">
        <v>2199</v>
      </c>
      <c r="J406" t="s">
        <v>139</v>
      </c>
      <c r="K406" s="2" t="s">
        <v>412</v>
      </c>
      <c r="L406" t="s">
        <v>413</v>
      </c>
      <c r="M406" t="s">
        <v>414</v>
      </c>
      <c r="N406" t="s">
        <v>3</v>
      </c>
      <c r="O406" t="s">
        <v>81</v>
      </c>
      <c r="P406" t="s">
        <v>2200</v>
      </c>
      <c r="Q406" t="s">
        <v>2201</v>
      </c>
      <c r="R406" t="s">
        <v>280</v>
      </c>
      <c r="S406" t="s">
        <v>281</v>
      </c>
      <c r="T406" t="s">
        <v>2202</v>
      </c>
      <c r="U406" s="3">
        <v>26500</v>
      </c>
      <c r="V406" s="3">
        <v>0</v>
      </c>
      <c r="W406" s="3">
        <v>26500</v>
      </c>
      <c r="X406"/>
    </row>
    <row r="407" spans="1:24" x14ac:dyDescent="0.25">
      <c r="A407" t="s">
        <v>109</v>
      </c>
      <c r="B407" t="s">
        <v>24</v>
      </c>
      <c r="C407" t="s">
        <v>947</v>
      </c>
      <c r="D407" t="s">
        <v>2203</v>
      </c>
      <c r="E407" t="s">
        <v>2204</v>
      </c>
      <c r="F407" s="1" t="s">
        <v>2205</v>
      </c>
      <c r="G407" t="s">
        <v>237</v>
      </c>
      <c r="H407" t="s">
        <v>30</v>
      </c>
      <c r="I407" t="s">
        <v>31</v>
      </c>
      <c r="J407" t="s">
        <v>139</v>
      </c>
      <c r="K407" s="2" t="s">
        <v>412</v>
      </c>
      <c r="L407" t="s">
        <v>413</v>
      </c>
      <c r="M407" t="s">
        <v>792</v>
      </c>
      <c r="N407" t="s">
        <v>3</v>
      </c>
      <c r="O407" t="s">
        <v>1484</v>
      </c>
      <c r="P407" t="s">
        <v>2206</v>
      </c>
      <c r="Q407" t="s">
        <v>392</v>
      </c>
      <c r="R407" t="s">
        <v>393</v>
      </c>
      <c r="S407" t="s">
        <v>394</v>
      </c>
      <c r="T407" t="s">
        <v>2207</v>
      </c>
      <c r="U407" s="3">
        <v>25000</v>
      </c>
      <c r="V407" s="3">
        <v>0</v>
      </c>
      <c r="W407" s="3">
        <v>25000</v>
      </c>
      <c r="X407"/>
    </row>
    <row r="408" spans="1:24" x14ac:dyDescent="0.25">
      <c r="A408" t="s">
        <v>23</v>
      </c>
      <c r="B408" t="s">
        <v>24</v>
      </c>
      <c r="C408" t="s">
        <v>947</v>
      </c>
      <c r="D408" t="s">
        <v>2208</v>
      </c>
      <c r="E408" t="s">
        <v>2209</v>
      </c>
      <c r="F408" s="1" t="s">
        <v>2210</v>
      </c>
      <c r="G408" t="s">
        <v>2211</v>
      </c>
      <c r="H408" t="s">
        <v>2212</v>
      </c>
      <c r="I408" t="s">
        <v>34</v>
      </c>
      <c r="J408" t="s">
        <v>139</v>
      </c>
      <c r="K408" s="2" t="s">
        <v>412</v>
      </c>
      <c r="L408" t="s">
        <v>413</v>
      </c>
      <c r="M408" t="s">
        <v>414</v>
      </c>
      <c r="N408" t="s">
        <v>3</v>
      </c>
      <c r="O408" t="s">
        <v>338</v>
      </c>
      <c r="P408" t="s">
        <v>2213</v>
      </c>
      <c r="Q408" t="s">
        <v>327</v>
      </c>
      <c r="R408" t="s">
        <v>40</v>
      </c>
      <c r="S408" t="s">
        <v>202</v>
      </c>
      <c r="T408" t="s">
        <v>2214</v>
      </c>
      <c r="U408" s="3">
        <v>8333</v>
      </c>
      <c r="V408" s="3">
        <v>0</v>
      </c>
      <c r="W408" s="3">
        <v>8333</v>
      </c>
      <c r="X408"/>
    </row>
    <row r="409" spans="1:24" x14ac:dyDescent="0.25">
      <c r="A409" t="s">
        <v>109</v>
      </c>
      <c r="B409" t="s">
        <v>24</v>
      </c>
      <c r="C409" t="s">
        <v>947</v>
      </c>
      <c r="D409" t="s">
        <v>2215</v>
      </c>
      <c r="E409" t="s">
        <v>2216</v>
      </c>
      <c r="F409" s="1" t="s">
        <v>2217</v>
      </c>
      <c r="G409" t="s">
        <v>80</v>
      </c>
      <c r="H409" t="s">
        <v>30</v>
      </c>
      <c r="I409" t="s">
        <v>31</v>
      </c>
      <c r="J409" t="s">
        <v>139</v>
      </c>
      <c r="K409" s="2" t="s">
        <v>412</v>
      </c>
      <c r="L409" t="s">
        <v>413</v>
      </c>
      <c r="M409" t="s">
        <v>792</v>
      </c>
      <c r="N409" t="s">
        <v>3</v>
      </c>
      <c r="O409" t="s">
        <v>117</v>
      </c>
      <c r="P409" t="s">
        <v>2218</v>
      </c>
      <c r="Q409" t="s">
        <v>2219</v>
      </c>
      <c r="R409" t="s">
        <v>153</v>
      </c>
      <c r="S409" t="s">
        <v>117</v>
      </c>
      <c r="T409" t="s">
        <v>2220</v>
      </c>
      <c r="U409" s="3">
        <v>16667</v>
      </c>
      <c r="V409" s="3">
        <v>0</v>
      </c>
      <c r="W409" s="3">
        <v>16667</v>
      </c>
      <c r="X409"/>
    </row>
    <row r="410" spans="1:24" x14ac:dyDescent="0.25">
      <c r="A410" t="s">
        <v>242</v>
      </c>
      <c r="B410" t="s">
        <v>24</v>
      </c>
      <c r="C410" t="s">
        <v>947</v>
      </c>
      <c r="D410" t="s">
        <v>2221</v>
      </c>
      <c r="E410" t="s">
        <v>2222</v>
      </c>
      <c r="F410" s="1" t="s">
        <v>2223</v>
      </c>
      <c r="G410" t="s">
        <v>782</v>
      </c>
      <c r="H410" t="s">
        <v>30</v>
      </c>
      <c r="I410" t="s">
        <v>132</v>
      </c>
      <c r="J410" t="s">
        <v>139</v>
      </c>
      <c r="K410" s="2" t="s">
        <v>783</v>
      </c>
      <c r="L410" t="s">
        <v>413</v>
      </c>
      <c r="M410" t="s">
        <v>784</v>
      </c>
      <c r="N410" t="s">
        <v>3</v>
      </c>
      <c r="O410" t="s">
        <v>741</v>
      </c>
      <c r="P410" t="s">
        <v>1969</v>
      </c>
      <c r="Q410" t="s">
        <v>2224</v>
      </c>
      <c r="R410" t="s">
        <v>393</v>
      </c>
      <c r="S410" t="s">
        <v>394</v>
      </c>
      <c r="T410" t="s">
        <v>2225</v>
      </c>
      <c r="U410" s="3">
        <v>13107</v>
      </c>
      <c r="V410" s="3">
        <v>0</v>
      </c>
      <c r="W410" s="3">
        <v>13107</v>
      </c>
      <c r="X410"/>
    </row>
    <row r="411" spans="1:24" x14ac:dyDescent="0.25">
      <c r="A411" t="s">
        <v>23</v>
      </c>
      <c r="B411" t="s">
        <v>24</v>
      </c>
      <c r="C411" t="s">
        <v>947</v>
      </c>
      <c r="D411" t="s">
        <v>2226</v>
      </c>
      <c r="E411" t="s">
        <v>2227</v>
      </c>
      <c r="F411" s="1" t="s">
        <v>2228</v>
      </c>
      <c r="G411" t="s">
        <v>80</v>
      </c>
      <c r="H411" t="s">
        <v>30</v>
      </c>
      <c r="I411" t="s">
        <v>31</v>
      </c>
      <c r="J411" t="s">
        <v>139</v>
      </c>
      <c r="K411" s="2" t="s">
        <v>412</v>
      </c>
      <c r="L411" t="s">
        <v>413</v>
      </c>
      <c r="M411" t="s">
        <v>414</v>
      </c>
      <c r="N411" t="s">
        <v>3</v>
      </c>
      <c r="O411" t="s">
        <v>37</v>
      </c>
      <c r="P411" t="s">
        <v>1548</v>
      </c>
      <c r="Q411" t="s">
        <v>2229</v>
      </c>
      <c r="R411" t="s">
        <v>40</v>
      </c>
      <c r="S411" t="s">
        <v>41</v>
      </c>
      <c r="T411" t="s">
        <v>2230</v>
      </c>
      <c r="U411" s="3">
        <v>25000</v>
      </c>
      <c r="V411" s="3">
        <v>0</v>
      </c>
      <c r="W411" s="3">
        <v>25000</v>
      </c>
      <c r="X411"/>
    </row>
    <row r="412" spans="1:24" x14ac:dyDescent="0.25">
      <c r="A412" t="s">
        <v>23</v>
      </c>
      <c r="B412" t="s">
        <v>24</v>
      </c>
      <c r="C412" t="s">
        <v>947</v>
      </c>
      <c r="D412" t="s">
        <v>2231</v>
      </c>
      <c r="E412" t="s">
        <v>2232</v>
      </c>
      <c r="F412" s="1" t="s">
        <v>2233</v>
      </c>
      <c r="G412" t="s">
        <v>121</v>
      </c>
      <c r="H412" t="s">
        <v>30</v>
      </c>
      <c r="I412" t="s">
        <v>31</v>
      </c>
      <c r="J412" t="s">
        <v>139</v>
      </c>
      <c r="K412" s="2" t="s">
        <v>412</v>
      </c>
      <c r="L412" t="s">
        <v>413</v>
      </c>
      <c r="M412" t="s">
        <v>414</v>
      </c>
      <c r="N412" t="s">
        <v>3</v>
      </c>
      <c r="O412" t="s">
        <v>177</v>
      </c>
      <c r="P412" t="s">
        <v>934</v>
      </c>
      <c r="Q412" t="s">
        <v>2234</v>
      </c>
      <c r="R412" t="s">
        <v>40</v>
      </c>
      <c r="S412" t="s">
        <v>99</v>
      </c>
      <c r="T412" t="s">
        <v>2235</v>
      </c>
      <c r="U412" s="3">
        <v>25000</v>
      </c>
      <c r="V412" s="3">
        <v>0</v>
      </c>
      <c r="W412" s="3">
        <v>25000</v>
      </c>
      <c r="X412"/>
    </row>
    <row r="413" spans="1:24" x14ac:dyDescent="0.25">
      <c r="A413" t="s">
        <v>23</v>
      </c>
      <c r="B413" t="s">
        <v>24</v>
      </c>
      <c r="C413" t="s">
        <v>947</v>
      </c>
      <c r="D413" t="s">
        <v>2236</v>
      </c>
      <c r="E413" t="s">
        <v>2237</v>
      </c>
      <c r="F413" s="1" t="s">
        <v>2238</v>
      </c>
      <c r="G413" t="s">
        <v>430</v>
      </c>
      <c r="H413" t="s">
        <v>30</v>
      </c>
      <c r="I413" t="s">
        <v>31</v>
      </c>
      <c r="J413" t="s">
        <v>139</v>
      </c>
      <c r="K413" s="2" t="s">
        <v>412</v>
      </c>
      <c r="L413" t="s">
        <v>413</v>
      </c>
      <c r="M413" t="s">
        <v>414</v>
      </c>
      <c r="N413" t="s">
        <v>3</v>
      </c>
      <c r="O413" t="s">
        <v>313</v>
      </c>
      <c r="P413" t="s">
        <v>546</v>
      </c>
      <c r="Q413" t="s">
        <v>866</v>
      </c>
      <c r="R413" t="s">
        <v>40</v>
      </c>
      <c r="S413" t="s">
        <v>202</v>
      </c>
      <c r="T413" t="s">
        <v>2239</v>
      </c>
      <c r="U413" s="3">
        <v>16666</v>
      </c>
      <c r="V413" s="3">
        <v>0</v>
      </c>
      <c r="W413" s="3">
        <v>16666</v>
      </c>
      <c r="X413"/>
    </row>
    <row r="414" spans="1:24" x14ac:dyDescent="0.25">
      <c r="A414" t="s">
        <v>109</v>
      </c>
      <c r="B414" t="s">
        <v>24</v>
      </c>
      <c r="C414" t="s">
        <v>947</v>
      </c>
      <c r="D414" t="s">
        <v>2240</v>
      </c>
      <c r="E414" t="s">
        <v>2241</v>
      </c>
      <c r="F414" s="1" t="s">
        <v>2242</v>
      </c>
      <c r="G414" t="s">
        <v>2243</v>
      </c>
      <c r="H414" t="s">
        <v>1278</v>
      </c>
      <c r="I414" t="s">
        <v>2244</v>
      </c>
      <c r="J414" t="s">
        <v>139</v>
      </c>
      <c r="K414" s="2" t="s">
        <v>412</v>
      </c>
      <c r="L414" t="s">
        <v>413</v>
      </c>
      <c r="M414" t="s">
        <v>792</v>
      </c>
      <c r="N414" t="s">
        <v>3</v>
      </c>
      <c r="O414" t="s">
        <v>126</v>
      </c>
      <c r="P414" t="s">
        <v>1760</v>
      </c>
      <c r="Q414" t="s">
        <v>2245</v>
      </c>
      <c r="R414" t="s">
        <v>153</v>
      </c>
      <c r="S414" t="s">
        <v>187</v>
      </c>
      <c r="T414" t="s">
        <v>2246</v>
      </c>
      <c r="U414" s="3">
        <v>26500</v>
      </c>
      <c r="V414" s="3">
        <v>0</v>
      </c>
      <c r="W414" s="3">
        <v>26500</v>
      </c>
      <c r="X414"/>
    </row>
    <row r="415" spans="1:24" x14ac:dyDescent="0.25">
      <c r="A415" t="s">
        <v>23</v>
      </c>
      <c r="B415" t="s">
        <v>24</v>
      </c>
      <c r="C415" t="s">
        <v>947</v>
      </c>
      <c r="D415" t="s">
        <v>2247</v>
      </c>
      <c r="E415" t="s">
        <v>2248</v>
      </c>
      <c r="F415" s="1" t="s">
        <v>2249</v>
      </c>
      <c r="G415" t="s">
        <v>106</v>
      </c>
      <c r="H415" t="s">
        <v>30</v>
      </c>
      <c r="I415" t="s">
        <v>31</v>
      </c>
      <c r="J415" t="s">
        <v>139</v>
      </c>
      <c r="K415" s="2" t="s">
        <v>412</v>
      </c>
      <c r="L415" t="s">
        <v>413</v>
      </c>
      <c r="M415" t="s">
        <v>414</v>
      </c>
      <c r="N415" t="s">
        <v>3</v>
      </c>
      <c r="O415" t="s">
        <v>262</v>
      </c>
      <c r="P415" t="s">
        <v>1547</v>
      </c>
      <c r="Q415" t="s">
        <v>613</v>
      </c>
      <c r="R415" t="s">
        <v>40</v>
      </c>
      <c r="S415" t="s">
        <v>202</v>
      </c>
      <c r="T415" t="s">
        <v>2250</v>
      </c>
      <c r="U415" s="3">
        <v>8333</v>
      </c>
      <c r="V415" s="3">
        <v>0</v>
      </c>
      <c r="W415" s="3">
        <v>8333</v>
      </c>
      <c r="X415"/>
    </row>
    <row r="416" spans="1:24" x14ac:dyDescent="0.25">
      <c r="A416" t="s">
        <v>109</v>
      </c>
      <c r="B416" t="s">
        <v>24</v>
      </c>
      <c r="C416" t="s">
        <v>947</v>
      </c>
      <c r="D416" t="s">
        <v>2251</v>
      </c>
      <c r="E416" t="s">
        <v>2252</v>
      </c>
      <c r="F416" s="1" t="s">
        <v>2253</v>
      </c>
      <c r="G416" t="s">
        <v>207</v>
      </c>
      <c r="H416" t="s">
        <v>30</v>
      </c>
      <c r="I416" t="s">
        <v>31</v>
      </c>
      <c r="J416" t="s">
        <v>139</v>
      </c>
      <c r="K416" s="2" t="s">
        <v>412</v>
      </c>
      <c r="L416" t="s">
        <v>413</v>
      </c>
      <c r="M416" t="s">
        <v>792</v>
      </c>
      <c r="N416" t="s">
        <v>3</v>
      </c>
      <c r="O416" t="s">
        <v>208</v>
      </c>
      <c r="P416" t="s">
        <v>848</v>
      </c>
      <c r="Q416" t="s">
        <v>1372</v>
      </c>
      <c r="R416" t="s">
        <v>1262</v>
      </c>
      <c r="S416" t="s">
        <v>34</v>
      </c>
      <c r="T416" t="s">
        <v>2254</v>
      </c>
      <c r="U416" s="3">
        <v>25000</v>
      </c>
      <c r="V416" s="3">
        <v>0</v>
      </c>
      <c r="W416" s="3">
        <v>25000</v>
      </c>
      <c r="X416"/>
    </row>
    <row r="417" spans="1:24" x14ac:dyDescent="0.25">
      <c r="A417" t="s">
        <v>109</v>
      </c>
      <c r="B417" t="s">
        <v>24</v>
      </c>
      <c r="C417" t="s">
        <v>947</v>
      </c>
      <c r="D417" t="s">
        <v>2255</v>
      </c>
      <c r="E417" t="s">
        <v>2256</v>
      </c>
      <c r="F417" s="1" t="s">
        <v>2257</v>
      </c>
      <c r="G417" t="s">
        <v>305</v>
      </c>
      <c r="H417" t="s">
        <v>30</v>
      </c>
      <c r="I417" t="s">
        <v>31</v>
      </c>
      <c r="J417" t="s">
        <v>139</v>
      </c>
      <c r="K417" s="2" t="s">
        <v>412</v>
      </c>
      <c r="L417" t="s">
        <v>413</v>
      </c>
      <c r="M417" t="s">
        <v>792</v>
      </c>
      <c r="N417" t="s">
        <v>3</v>
      </c>
      <c r="O417" t="s">
        <v>184</v>
      </c>
      <c r="P417" t="s">
        <v>2118</v>
      </c>
      <c r="Q417" t="s">
        <v>34</v>
      </c>
      <c r="R417" t="s">
        <v>1262</v>
      </c>
      <c r="S417" t="s">
        <v>34</v>
      </c>
      <c r="T417" t="s">
        <v>2258</v>
      </c>
      <c r="U417" s="3">
        <v>25000</v>
      </c>
      <c r="V417" s="3">
        <v>0</v>
      </c>
      <c r="W417" s="3">
        <v>25000</v>
      </c>
      <c r="X417"/>
    </row>
    <row r="418" spans="1:24" x14ac:dyDescent="0.25">
      <c r="A418" t="s">
        <v>242</v>
      </c>
      <c r="B418" t="s">
        <v>24</v>
      </c>
      <c r="C418" t="s">
        <v>947</v>
      </c>
      <c r="D418" t="s">
        <v>2259</v>
      </c>
      <c r="E418" t="s">
        <v>2260</v>
      </c>
      <c r="F418" s="1" t="s">
        <v>2261</v>
      </c>
      <c r="G418" t="s">
        <v>113</v>
      </c>
      <c r="H418" t="s">
        <v>30</v>
      </c>
      <c r="I418" t="s">
        <v>31</v>
      </c>
      <c r="J418" t="s">
        <v>139</v>
      </c>
      <c r="K418" s="2" t="s">
        <v>412</v>
      </c>
      <c r="L418" t="s">
        <v>413</v>
      </c>
      <c r="M418" t="s">
        <v>900</v>
      </c>
      <c r="N418" t="s">
        <v>3</v>
      </c>
      <c r="O418" t="s">
        <v>979</v>
      </c>
      <c r="P418" t="s">
        <v>981</v>
      </c>
      <c r="Q418" t="s">
        <v>2262</v>
      </c>
      <c r="R418" t="s">
        <v>393</v>
      </c>
      <c r="S418" t="s">
        <v>394</v>
      </c>
      <c r="T418" t="s">
        <v>2263</v>
      </c>
      <c r="U418" s="3">
        <v>25000</v>
      </c>
      <c r="V418" s="3">
        <v>0</v>
      </c>
      <c r="W418" s="3">
        <v>25000</v>
      </c>
      <c r="X418"/>
    </row>
    <row r="419" spans="1:24" x14ac:dyDescent="0.25">
      <c r="A419" t="s">
        <v>23</v>
      </c>
      <c r="B419" t="s">
        <v>24</v>
      </c>
      <c r="C419" t="s">
        <v>947</v>
      </c>
      <c r="D419" t="s">
        <v>2264</v>
      </c>
      <c r="E419" t="s">
        <v>2265</v>
      </c>
      <c r="F419" s="1" t="s">
        <v>2266</v>
      </c>
      <c r="G419" t="s">
        <v>106</v>
      </c>
      <c r="H419" t="s">
        <v>30</v>
      </c>
      <c r="I419" t="s">
        <v>31</v>
      </c>
      <c r="J419" t="s">
        <v>139</v>
      </c>
      <c r="K419" s="2" t="s">
        <v>412</v>
      </c>
      <c r="L419" t="s">
        <v>413</v>
      </c>
      <c r="M419" t="s">
        <v>414</v>
      </c>
      <c r="N419" t="s">
        <v>3</v>
      </c>
      <c r="O419" t="s">
        <v>81</v>
      </c>
      <c r="P419" t="s">
        <v>254</v>
      </c>
      <c r="Q419" t="s">
        <v>2267</v>
      </c>
      <c r="R419" t="s">
        <v>40</v>
      </c>
      <c r="S419" t="s">
        <v>49</v>
      </c>
      <c r="T419" t="s">
        <v>2268</v>
      </c>
      <c r="U419" s="3">
        <v>8333</v>
      </c>
      <c r="V419" s="3">
        <v>0</v>
      </c>
      <c r="W419" s="3">
        <v>8333</v>
      </c>
      <c r="X419"/>
    </row>
    <row r="420" spans="1:24" x14ac:dyDescent="0.25">
      <c r="A420" t="s">
        <v>242</v>
      </c>
      <c r="B420" t="s">
        <v>24</v>
      </c>
      <c r="C420" t="s">
        <v>947</v>
      </c>
      <c r="D420" t="s">
        <v>2269</v>
      </c>
      <c r="E420" t="s">
        <v>2270</v>
      </c>
      <c r="F420" s="1" t="s">
        <v>2271</v>
      </c>
      <c r="G420" t="s">
        <v>305</v>
      </c>
      <c r="H420" t="s">
        <v>30</v>
      </c>
      <c r="I420" t="s">
        <v>31</v>
      </c>
      <c r="J420" t="s">
        <v>139</v>
      </c>
      <c r="K420" s="2" t="s">
        <v>412</v>
      </c>
      <c r="L420" t="s">
        <v>413</v>
      </c>
      <c r="M420" t="s">
        <v>900</v>
      </c>
      <c r="N420" t="s">
        <v>3</v>
      </c>
      <c r="O420" t="s">
        <v>666</v>
      </c>
      <c r="P420" t="s">
        <v>2272</v>
      </c>
      <c r="Q420" t="s">
        <v>1157</v>
      </c>
      <c r="R420" t="s">
        <v>393</v>
      </c>
      <c r="S420" t="s">
        <v>394</v>
      </c>
      <c r="T420" t="s">
        <v>2273</v>
      </c>
      <c r="U420" s="3">
        <v>8333</v>
      </c>
      <c r="V420" s="3">
        <v>0</v>
      </c>
      <c r="W420" s="3">
        <v>8333</v>
      </c>
      <c r="X420"/>
    </row>
    <row r="421" spans="1:24" x14ac:dyDescent="0.25">
      <c r="A421" t="s">
        <v>23</v>
      </c>
      <c r="B421" t="s">
        <v>24</v>
      </c>
      <c r="C421" t="s">
        <v>947</v>
      </c>
      <c r="D421" t="s">
        <v>2274</v>
      </c>
      <c r="E421" t="s">
        <v>2275</v>
      </c>
      <c r="F421" s="1" t="s">
        <v>2276</v>
      </c>
      <c r="G421" t="s">
        <v>305</v>
      </c>
      <c r="H421" t="s">
        <v>30</v>
      </c>
      <c r="I421" t="s">
        <v>31</v>
      </c>
      <c r="J421" t="s">
        <v>139</v>
      </c>
      <c r="K421" s="2" t="s">
        <v>412</v>
      </c>
      <c r="L421" t="s">
        <v>413</v>
      </c>
      <c r="M421" t="s">
        <v>414</v>
      </c>
      <c r="N421" t="s">
        <v>3</v>
      </c>
      <c r="O421" t="s">
        <v>298</v>
      </c>
      <c r="P421" t="s">
        <v>299</v>
      </c>
      <c r="Q421" t="s">
        <v>74</v>
      </c>
      <c r="R421" t="s">
        <v>40</v>
      </c>
      <c r="S421" t="s">
        <v>202</v>
      </c>
      <c r="T421" t="s">
        <v>2277</v>
      </c>
      <c r="U421" s="3">
        <v>1666</v>
      </c>
      <c r="V421" s="3">
        <v>0</v>
      </c>
      <c r="W421" s="3">
        <v>1666</v>
      </c>
      <c r="X421"/>
    </row>
    <row r="422" spans="1:24" x14ac:dyDescent="0.25">
      <c r="A422" t="s">
        <v>23</v>
      </c>
      <c r="B422" t="s">
        <v>24</v>
      </c>
      <c r="C422" t="s">
        <v>947</v>
      </c>
      <c r="D422" t="s">
        <v>2278</v>
      </c>
      <c r="E422" t="s">
        <v>2279</v>
      </c>
      <c r="F422" s="1" t="s">
        <v>2280</v>
      </c>
      <c r="G422" t="s">
        <v>305</v>
      </c>
      <c r="H422" t="s">
        <v>30</v>
      </c>
      <c r="I422" t="s">
        <v>31</v>
      </c>
      <c r="J422" t="s">
        <v>139</v>
      </c>
      <c r="K422" s="2" t="s">
        <v>412</v>
      </c>
      <c r="L422" t="s">
        <v>413</v>
      </c>
      <c r="M422" t="s">
        <v>414</v>
      </c>
      <c r="N422" t="s">
        <v>3</v>
      </c>
      <c r="O422" t="s">
        <v>177</v>
      </c>
      <c r="P422" t="s">
        <v>255</v>
      </c>
      <c r="Q422" t="s">
        <v>620</v>
      </c>
      <c r="R422" t="s">
        <v>40</v>
      </c>
      <c r="S422" t="s">
        <v>99</v>
      </c>
      <c r="T422" t="s">
        <v>2281</v>
      </c>
      <c r="U422" s="3">
        <v>8333</v>
      </c>
      <c r="V422" s="3">
        <v>0</v>
      </c>
      <c r="W422" s="3">
        <v>8333</v>
      </c>
      <c r="X422"/>
    </row>
    <row r="423" spans="1:24" x14ac:dyDescent="0.25">
      <c r="A423" t="s">
        <v>242</v>
      </c>
      <c r="B423" t="s">
        <v>24</v>
      </c>
      <c r="C423" t="s">
        <v>947</v>
      </c>
      <c r="D423" t="s">
        <v>2282</v>
      </c>
      <c r="E423" t="s">
        <v>2283</v>
      </c>
      <c r="F423" s="1" t="s">
        <v>2284</v>
      </c>
      <c r="G423" t="s">
        <v>80</v>
      </c>
      <c r="H423" t="s">
        <v>30</v>
      </c>
      <c r="I423" t="s">
        <v>31</v>
      </c>
      <c r="J423" t="s">
        <v>139</v>
      </c>
      <c r="K423" s="2" t="s">
        <v>412</v>
      </c>
      <c r="L423" t="s">
        <v>413</v>
      </c>
      <c r="M423" t="s">
        <v>900</v>
      </c>
      <c r="N423" t="s">
        <v>3</v>
      </c>
      <c r="O423" t="s">
        <v>741</v>
      </c>
      <c r="P423" t="s">
        <v>2272</v>
      </c>
      <c r="Q423" t="s">
        <v>1251</v>
      </c>
      <c r="R423" t="s">
        <v>393</v>
      </c>
      <c r="S423" t="s">
        <v>394</v>
      </c>
      <c r="T423" t="s">
        <v>2285</v>
      </c>
      <c r="U423" s="3">
        <v>25000</v>
      </c>
      <c r="V423" s="3">
        <v>0</v>
      </c>
      <c r="W423" s="3">
        <v>25000</v>
      </c>
      <c r="X423"/>
    </row>
    <row r="424" spans="1:24" x14ac:dyDescent="0.25">
      <c r="A424" t="s">
        <v>23</v>
      </c>
      <c r="B424" t="s">
        <v>24</v>
      </c>
      <c r="C424" t="s">
        <v>947</v>
      </c>
      <c r="D424" t="s">
        <v>2286</v>
      </c>
      <c r="E424" t="s">
        <v>2287</v>
      </c>
      <c r="F424" s="1" t="s">
        <v>2288</v>
      </c>
      <c r="G424" t="s">
        <v>147</v>
      </c>
      <c r="H424" t="s">
        <v>30</v>
      </c>
      <c r="I424" t="s">
        <v>31</v>
      </c>
      <c r="J424" t="s">
        <v>139</v>
      </c>
      <c r="K424" s="2" t="s">
        <v>412</v>
      </c>
      <c r="L424" t="s">
        <v>413</v>
      </c>
      <c r="M424" t="s">
        <v>414</v>
      </c>
      <c r="N424" t="s">
        <v>3</v>
      </c>
      <c r="O424" t="s">
        <v>298</v>
      </c>
      <c r="P424" t="s">
        <v>2289</v>
      </c>
      <c r="Q424" t="s">
        <v>399</v>
      </c>
      <c r="R424" t="s">
        <v>40</v>
      </c>
      <c r="S424" t="s">
        <v>202</v>
      </c>
      <c r="T424" t="s">
        <v>2290</v>
      </c>
      <c r="U424" s="3">
        <v>8333</v>
      </c>
      <c r="V424" s="3">
        <v>0</v>
      </c>
      <c r="W424" s="3">
        <v>8333</v>
      </c>
      <c r="X424"/>
    </row>
    <row r="425" spans="1:24" x14ac:dyDescent="0.25">
      <c r="A425" t="s">
        <v>242</v>
      </c>
      <c r="B425" t="s">
        <v>24</v>
      </c>
      <c r="C425" t="s">
        <v>947</v>
      </c>
      <c r="D425" t="s">
        <v>2291</v>
      </c>
      <c r="E425" t="s">
        <v>2292</v>
      </c>
      <c r="F425" s="1" t="s">
        <v>2293</v>
      </c>
      <c r="G425" t="s">
        <v>80</v>
      </c>
      <c r="H425" t="s">
        <v>30</v>
      </c>
      <c r="I425" t="s">
        <v>31</v>
      </c>
      <c r="J425" t="s">
        <v>139</v>
      </c>
      <c r="K425" s="2" t="s">
        <v>412</v>
      </c>
      <c r="L425" t="s">
        <v>413</v>
      </c>
      <c r="M425" t="s">
        <v>900</v>
      </c>
      <c r="N425" t="s">
        <v>3</v>
      </c>
      <c r="O425" t="s">
        <v>979</v>
      </c>
      <c r="P425" t="s">
        <v>1410</v>
      </c>
      <c r="Q425" t="s">
        <v>1194</v>
      </c>
      <c r="R425" t="s">
        <v>393</v>
      </c>
      <c r="S425" t="s">
        <v>770</v>
      </c>
      <c r="T425" t="s">
        <v>2294</v>
      </c>
      <c r="U425" s="3">
        <v>25000</v>
      </c>
      <c r="V425" s="3">
        <v>0</v>
      </c>
      <c r="W425" s="3">
        <v>25000</v>
      </c>
      <c r="X425"/>
    </row>
    <row r="426" spans="1:24" x14ac:dyDescent="0.25">
      <c r="A426" t="s">
        <v>242</v>
      </c>
      <c r="B426" t="s">
        <v>24</v>
      </c>
      <c r="C426" t="s">
        <v>947</v>
      </c>
      <c r="D426" t="s">
        <v>2295</v>
      </c>
      <c r="E426" t="s">
        <v>2296</v>
      </c>
      <c r="F426" s="1" t="s">
        <v>2297</v>
      </c>
      <c r="G426" t="s">
        <v>80</v>
      </c>
      <c r="H426" t="s">
        <v>30</v>
      </c>
      <c r="I426" t="s">
        <v>31</v>
      </c>
      <c r="J426" t="s">
        <v>139</v>
      </c>
      <c r="K426" s="2" t="s">
        <v>412</v>
      </c>
      <c r="L426" t="s">
        <v>413</v>
      </c>
      <c r="M426" t="s">
        <v>900</v>
      </c>
      <c r="N426" t="s">
        <v>3</v>
      </c>
      <c r="O426" t="s">
        <v>979</v>
      </c>
      <c r="P426" t="s">
        <v>2298</v>
      </c>
      <c r="Q426" t="s">
        <v>2040</v>
      </c>
      <c r="R426" t="s">
        <v>393</v>
      </c>
      <c r="S426" t="s">
        <v>770</v>
      </c>
      <c r="T426" t="s">
        <v>2299</v>
      </c>
      <c r="U426" s="3">
        <v>16666</v>
      </c>
      <c r="V426" s="3">
        <v>0</v>
      </c>
      <c r="W426" s="3">
        <v>16666</v>
      </c>
      <c r="X426"/>
    </row>
    <row r="427" spans="1:24" x14ac:dyDescent="0.25">
      <c r="A427" t="s">
        <v>109</v>
      </c>
      <c r="B427" t="s">
        <v>24</v>
      </c>
      <c r="C427" t="s">
        <v>947</v>
      </c>
      <c r="D427" t="s">
        <v>2300</v>
      </c>
      <c r="E427" t="s">
        <v>2301</v>
      </c>
      <c r="F427" s="1" t="s">
        <v>2302</v>
      </c>
      <c r="G427" t="s">
        <v>113</v>
      </c>
      <c r="H427" t="s">
        <v>30</v>
      </c>
      <c r="I427" t="s">
        <v>31</v>
      </c>
      <c r="J427" t="s">
        <v>139</v>
      </c>
      <c r="K427" s="2" t="s">
        <v>412</v>
      </c>
      <c r="L427" t="s">
        <v>413</v>
      </c>
      <c r="M427" t="s">
        <v>792</v>
      </c>
      <c r="N427" t="s">
        <v>3</v>
      </c>
      <c r="O427" t="s">
        <v>184</v>
      </c>
      <c r="P427" t="s">
        <v>185</v>
      </c>
      <c r="Q427" t="s">
        <v>34</v>
      </c>
      <c r="R427" t="s">
        <v>1262</v>
      </c>
      <c r="S427" t="s">
        <v>34</v>
      </c>
      <c r="T427" t="s">
        <v>2303</v>
      </c>
      <c r="U427" s="3">
        <v>8333</v>
      </c>
      <c r="V427" s="3">
        <v>0</v>
      </c>
      <c r="W427" s="3">
        <v>8333</v>
      </c>
      <c r="X427"/>
    </row>
    <row r="428" spans="1:24" x14ac:dyDescent="0.25">
      <c r="A428" t="s">
        <v>23</v>
      </c>
      <c r="B428" t="s">
        <v>24</v>
      </c>
      <c r="C428" t="s">
        <v>947</v>
      </c>
      <c r="D428" t="s">
        <v>2304</v>
      </c>
      <c r="E428" t="s">
        <v>2305</v>
      </c>
      <c r="F428" s="1" t="s">
        <v>2306</v>
      </c>
      <c r="G428" t="s">
        <v>80</v>
      </c>
      <c r="H428" t="s">
        <v>30</v>
      </c>
      <c r="I428" t="s">
        <v>31</v>
      </c>
      <c r="J428" t="s">
        <v>139</v>
      </c>
      <c r="K428" s="2" t="s">
        <v>412</v>
      </c>
      <c r="L428" t="s">
        <v>413</v>
      </c>
      <c r="M428" t="s">
        <v>414</v>
      </c>
      <c r="N428" t="s">
        <v>3</v>
      </c>
      <c r="O428" t="s">
        <v>81</v>
      </c>
      <c r="P428" t="s">
        <v>2307</v>
      </c>
      <c r="Q428" t="s">
        <v>172</v>
      </c>
      <c r="R428" t="s">
        <v>280</v>
      </c>
      <c r="S428" t="s">
        <v>281</v>
      </c>
      <c r="T428" t="s">
        <v>2308</v>
      </c>
      <c r="U428" s="3">
        <v>25000</v>
      </c>
      <c r="V428" s="3">
        <v>0</v>
      </c>
      <c r="W428" s="3">
        <v>25000</v>
      </c>
      <c r="X428"/>
    </row>
    <row r="429" spans="1:24" x14ac:dyDescent="0.25">
      <c r="A429" t="s">
        <v>109</v>
      </c>
      <c r="B429" t="s">
        <v>24</v>
      </c>
      <c r="C429" t="s">
        <v>947</v>
      </c>
      <c r="D429" t="s">
        <v>2309</v>
      </c>
      <c r="E429" t="s">
        <v>2310</v>
      </c>
      <c r="F429" s="1" t="s">
        <v>2311</v>
      </c>
      <c r="G429" t="s">
        <v>305</v>
      </c>
      <c r="H429" t="s">
        <v>30</v>
      </c>
      <c r="I429" t="s">
        <v>31</v>
      </c>
      <c r="J429" t="s">
        <v>139</v>
      </c>
      <c r="K429" s="2" t="s">
        <v>412</v>
      </c>
      <c r="L429" t="s">
        <v>413</v>
      </c>
      <c r="M429" t="s">
        <v>792</v>
      </c>
      <c r="N429" t="s">
        <v>3</v>
      </c>
      <c r="O429" t="s">
        <v>122</v>
      </c>
      <c r="P429" t="s">
        <v>1061</v>
      </c>
      <c r="Q429" t="s">
        <v>2147</v>
      </c>
      <c r="R429" t="s">
        <v>153</v>
      </c>
      <c r="S429" t="s">
        <v>226</v>
      </c>
      <c r="T429" t="s">
        <v>2312</v>
      </c>
      <c r="U429" s="3">
        <v>16667</v>
      </c>
      <c r="V429" s="3">
        <v>0</v>
      </c>
      <c r="W429" s="3">
        <v>16667</v>
      </c>
      <c r="X429"/>
    </row>
    <row r="430" spans="1:24" x14ac:dyDescent="0.25">
      <c r="A430" t="s">
        <v>109</v>
      </c>
      <c r="B430" t="s">
        <v>24</v>
      </c>
      <c r="C430" t="s">
        <v>947</v>
      </c>
      <c r="D430" t="s">
        <v>2313</v>
      </c>
      <c r="E430" t="s">
        <v>2314</v>
      </c>
      <c r="F430" s="1" t="s">
        <v>2315</v>
      </c>
      <c r="G430" t="s">
        <v>207</v>
      </c>
      <c r="H430" t="s">
        <v>30</v>
      </c>
      <c r="I430" t="s">
        <v>31</v>
      </c>
      <c r="J430" t="s">
        <v>139</v>
      </c>
      <c r="K430" s="2" t="s">
        <v>412</v>
      </c>
      <c r="L430" t="s">
        <v>413</v>
      </c>
      <c r="M430" t="s">
        <v>792</v>
      </c>
      <c r="N430" t="s">
        <v>3</v>
      </c>
      <c r="O430" t="s">
        <v>184</v>
      </c>
      <c r="P430" t="s">
        <v>2071</v>
      </c>
      <c r="Q430" t="s">
        <v>2316</v>
      </c>
      <c r="R430" t="s">
        <v>153</v>
      </c>
      <c r="S430" t="s">
        <v>187</v>
      </c>
      <c r="T430" t="s">
        <v>2317</v>
      </c>
      <c r="U430" s="3">
        <v>25000</v>
      </c>
      <c r="V430" s="3">
        <v>0</v>
      </c>
      <c r="W430" s="3">
        <v>25000</v>
      </c>
      <c r="X430"/>
    </row>
    <row r="431" spans="1:24" x14ac:dyDescent="0.25">
      <c r="A431" t="s">
        <v>242</v>
      </c>
      <c r="B431" t="s">
        <v>24</v>
      </c>
      <c r="C431" t="s">
        <v>947</v>
      </c>
      <c r="D431" t="s">
        <v>2318</v>
      </c>
      <c r="E431" t="s">
        <v>2319</v>
      </c>
      <c r="F431" s="1" t="s">
        <v>2320</v>
      </c>
      <c r="G431" t="s">
        <v>305</v>
      </c>
      <c r="H431" t="s">
        <v>30</v>
      </c>
      <c r="I431" t="s">
        <v>31</v>
      </c>
      <c r="J431" t="s">
        <v>139</v>
      </c>
      <c r="K431" s="2" t="s">
        <v>412</v>
      </c>
      <c r="L431" t="s">
        <v>413</v>
      </c>
      <c r="M431" t="s">
        <v>900</v>
      </c>
      <c r="N431" t="s">
        <v>3</v>
      </c>
      <c r="O431" t="s">
        <v>1130</v>
      </c>
      <c r="P431" t="s">
        <v>1926</v>
      </c>
      <c r="Q431" t="s">
        <v>34</v>
      </c>
      <c r="R431" t="s">
        <v>393</v>
      </c>
      <c r="S431" t="s">
        <v>770</v>
      </c>
      <c r="T431" t="s">
        <v>2321</v>
      </c>
      <c r="U431" s="3">
        <v>8333</v>
      </c>
      <c r="V431" s="3">
        <v>0</v>
      </c>
      <c r="W431" s="3">
        <v>8333</v>
      </c>
      <c r="X431"/>
    </row>
    <row r="432" spans="1:24" x14ac:dyDescent="0.25">
      <c r="A432" t="s">
        <v>23</v>
      </c>
      <c r="B432" t="s">
        <v>24</v>
      </c>
      <c r="C432" t="s">
        <v>947</v>
      </c>
      <c r="D432" t="s">
        <v>2322</v>
      </c>
      <c r="E432" t="s">
        <v>2323</v>
      </c>
      <c r="F432" s="1" t="s">
        <v>2324</v>
      </c>
      <c r="G432" t="s">
        <v>305</v>
      </c>
      <c r="H432" t="s">
        <v>30</v>
      </c>
      <c r="I432" t="s">
        <v>31</v>
      </c>
      <c r="J432" t="s">
        <v>139</v>
      </c>
      <c r="K432" s="2" t="s">
        <v>412</v>
      </c>
      <c r="L432" t="s">
        <v>413</v>
      </c>
      <c r="M432" t="s">
        <v>414</v>
      </c>
      <c r="N432" t="s">
        <v>3</v>
      </c>
      <c r="O432" t="s">
        <v>725</v>
      </c>
      <c r="P432" t="s">
        <v>680</v>
      </c>
      <c r="Q432" t="s">
        <v>2325</v>
      </c>
      <c r="R432" t="s">
        <v>153</v>
      </c>
      <c r="S432" t="s">
        <v>226</v>
      </c>
      <c r="T432" t="s">
        <v>2326</v>
      </c>
      <c r="U432" s="3">
        <v>8333</v>
      </c>
      <c r="V432" s="3">
        <v>0</v>
      </c>
      <c r="W432" s="3">
        <v>8333</v>
      </c>
      <c r="X432"/>
    </row>
    <row r="433" spans="1:24" x14ac:dyDescent="0.25">
      <c r="A433" t="s">
        <v>23</v>
      </c>
      <c r="B433" t="s">
        <v>24</v>
      </c>
      <c r="C433" t="s">
        <v>947</v>
      </c>
      <c r="D433" t="s">
        <v>2327</v>
      </c>
      <c r="E433" t="s">
        <v>2328</v>
      </c>
      <c r="F433" s="1" t="s">
        <v>2329</v>
      </c>
      <c r="G433" t="s">
        <v>147</v>
      </c>
      <c r="H433" t="s">
        <v>30</v>
      </c>
      <c r="I433" t="s">
        <v>31</v>
      </c>
      <c r="J433" t="s">
        <v>139</v>
      </c>
      <c r="K433" s="2" t="s">
        <v>412</v>
      </c>
      <c r="L433" t="s">
        <v>413</v>
      </c>
      <c r="M433" t="s">
        <v>414</v>
      </c>
      <c r="N433" t="s">
        <v>3</v>
      </c>
      <c r="O433" t="s">
        <v>37</v>
      </c>
      <c r="P433" t="s">
        <v>626</v>
      </c>
      <c r="Q433" t="s">
        <v>47</v>
      </c>
      <c r="R433" t="s">
        <v>34</v>
      </c>
      <c r="S433" t="s">
        <v>34</v>
      </c>
      <c r="T433" t="s">
        <v>2330</v>
      </c>
      <c r="U433" s="3">
        <v>25000</v>
      </c>
      <c r="V433" s="3">
        <v>0</v>
      </c>
      <c r="W433" s="3">
        <v>25000</v>
      </c>
      <c r="X433"/>
    </row>
    <row r="434" spans="1:24" x14ac:dyDescent="0.25">
      <c r="A434" t="s">
        <v>109</v>
      </c>
      <c r="B434" t="s">
        <v>24</v>
      </c>
      <c r="C434" t="s">
        <v>947</v>
      </c>
      <c r="D434" t="s">
        <v>2331</v>
      </c>
      <c r="E434" t="s">
        <v>2332</v>
      </c>
      <c r="F434" s="1" t="s">
        <v>2333</v>
      </c>
      <c r="G434" t="s">
        <v>147</v>
      </c>
      <c r="H434" t="s">
        <v>30</v>
      </c>
      <c r="I434" t="s">
        <v>31</v>
      </c>
      <c r="J434" t="s">
        <v>139</v>
      </c>
      <c r="K434" s="2" t="s">
        <v>412</v>
      </c>
      <c r="L434" t="s">
        <v>413</v>
      </c>
      <c r="M434" t="s">
        <v>792</v>
      </c>
      <c r="N434" t="s">
        <v>3</v>
      </c>
      <c r="O434" t="s">
        <v>223</v>
      </c>
      <c r="P434" t="s">
        <v>2334</v>
      </c>
      <c r="Q434" t="s">
        <v>2335</v>
      </c>
      <c r="R434" t="s">
        <v>153</v>
      </c>
      <c r="S434" t="s">
        <v>226</v>
      </c>
      <c r="T434" t="s">
        <v>2336</v>
      </c>
      <c r="U434" s="3">
        <v>15334</v>
      </c>
      <c r="V434" s="3">
        <v>0</v>
      </c>
      <c r="W434" s="3">
        <v>15334</v>
      </c>
      <c r="X434"/>
    </row>
    <row r="435" spans="1:24" x14ac:dyDescent="0.25">
      <c r="A435" t="s">
        <v>23</v>
      </c>
      <c r="B435" t="s">
        <v>24</v>
      </c>
      <c r="C435" t="s">
        <v>947</v>
      </c>
      <c r="D435" t="s">
        <v>2337</v>
      </c>
      <c r="E435" t="s">
        <v>2338</v>
      </c>
      <c r="F435" s="1" t="s">
        <v>2339</v>
      </c>
      <c r="G435" t="s">
        <v>916</v>
      </c>
      <c r="H435" t="s">
        <v>30</v>
      </c>
      <c r="I435" t="s">
        <v>31</v>
      </c>
      <c r="J435" t="s">
        <v>32</v>
      </c>
      <c r="K435" s="2" t="s">
        <v>1072</v>
      </c>
      <c r="L435" t="s">
        <v>1073</v>
      </c>
      <c r="M435" t="s">
        <v>1074</v>
      </c>
      <c r="N435" t="s">
        <v>36</v>
      </c>
      <c r="O435" t="s">
        <v>177</v>
      </c>
      <c r="P435" t="s">
        <v>2124</v>
      </c>
      <c r="Q435" t="s">
        <v>507</v>
      </c>
      <c r="R435" t="s">
        <v>40</v>
      </c>
      <c r="S435" t="s">
        <v>202</v>
      </c>
      <c r="T435" t="s">
        <v>2340</v>
      </c>
      <c r="U435" s="3">
        <v>96000</v>
      </c>
      <c r="V435" s="3">
        <v>0</v>
      </c>
      <c r="W435" s="3">
        <v>96000</v>
      </c>
      <c r="X435"/>
    </row>
    <row r="436" spans="1:24" x14ac:dyDescent="0.25">
      <c r="A436" t="s">
        <v>109</v>
      </c>
      <c r="B436" t="s">
        <v>24</v>
      </c>
      <c r="C436" t="s">
        <v>947</v>
      </c>
      <c r="D436" t="s">
        <v>2341</v>
      </c>
      <c r="E436" t="s">
        <v>2342</v>
      </c>
      <c r="F436" s="1" t="s">
        <v>2343</v>
      </c>
      <c r="G436" t="s">
        <v>2344</v>
      </c>
      <c r="H436" t="s">
        <v>2212</v>
      </c>
      <c r="I436" t="s">
        <v>34</v>
      </c>
      <c r="J436" t="s">
        <v>139</v>
      </c>
      <c r="K436" s="2" t="s">
        <v>412</v>
      </c>
      <c r="L436" t="s">
        <v>413</v>
      </c>
      <c r="M436" t="s">
        <v>792</v>
      </c>
      <c r="N436" t="s">
        <v>3</v>
      </c>
      <c r="O436" t="s">
        <v>122</v>
      </c>
      <c r="P436" t="s">
        <v>987</v>
      </c>
      <c r="Q436" t="s">
        <v>2071</v>
      </c>
      <c r="R436" t="s">
        <v>153</v>
      </c>
      <c r="S436" t="s">
        <v>187</v>
      </c>
      <c r="T436" t="s">
        <v>2345</v>
      </c>
      <c r="U436" s="3">
        <v>11000</v>
      </c>
      <c r="V436" s="3">
        <v>0</v>
      </c>
      <c r="W436" s="3">
        <v>11000</v>
      </c>
      <c r="X436"/>
    </row>
    <row r="437" spans="1:24" x14ac:dyDescent="0.25">
      <c r="A437" t="s">
        <v>109</v>
      </c>
      <c r="B437" t="s">
        <v>24</v>
      </c>
      <c r="C437" t="s">
        <v>947</v>
      </c>
      <c r="D437" t="s">
        <v>2346</v>
      </c>
      <c r="E437" t="s">
        <v>2347</v>
      </c>
      <c r="F437" s="1" t="s">
        <v>2348</v>
      </c>
      <c r="G437" t="s">
        <v>106</v>
      </c>
      <c r="H437" t="s">
        <v>30</v>
      </c>
      <c r="I437" t="s">
        <v>31</v>
      </c>
      <c r="J437" t="s">
        <v>139</v>
      </c>
      <c r="K437" s="2" t="s">
        <v>412</v>
      </c>
      <c r="L437" t="s">
        <v>413</v>
      </c>
      <c r="M437" t="s">
        <v>792</v>
      </c>
      <c r="N437" t="s">
        <v>3</v>
      </c>
      <c r="O437" t="s">
        <v>122</v>
      </c>
      <c r="P437" t="s">
        <v>232</v>
      </c>
      <c r="Q437" t="s">
        <v>2349</v>
      </c>
      <c r="R437" t="s">
        <v>153</v>
      </c>
      <c r="S437" t="s">
        <v>1711</v>
      </c>
      <c r="T437" t="s">
        <v>2350</v>
      </c>
      <c r="U437" s="3">
        <v>16667</v>
      </c>
      <c r="V437" s="3">
        <v>0</v>
      </c>
      <c r="W437" s="3">
        <v>16667</v>
      </c>
      <c r="X437"/>
    </row>
    <row r="438" spans="1:24" x14ac:dyDescent="0.25">
      <c r="A438" t="s">
        <v>23</v>
      </c>
      <c r="B438" t="s">
        <v>24</v>
      </c>
      <c r="C438" t="s">
        <v>947</v>
      </c>
      <c r="D438" t="s">
        <v>2351</v>
      </c>
      <c r="E438" t="s">
        <v>2352</v>
      </c>
      <c r="F438" s="1" t="s">
        <v>2353</v>
      </c>
      <c r="G438" t="s">
        <v>147</v>
      </c>
      <c r="H438" t="s">
        <v>30</v>
      </c>
      <c r="I438" t="s">
        <v>31</v>
      </c>
      <c r="J438" t="s">
        <v>139</v>
      </c>
      <c r="K438" s="2" t="s">
        <v>412</v>
      </c>
      <c r="L438" t="s">
        <v>413</v>
      </c>
      <c r="M438" t="s">
        <v>414</v>
      </c>
      <c r="N438" t="s">
        <v>3</v>
      </c>
      <c r="O438" t="s">
        <v>177</v>
      </c>
      <c r="P438" t="s">
        <v>997</v>
      </c>
      <c r="Q438" t="s">
        <v>574</v>
      </c>
      <c r="R438" t="s">
        <v>40</v>
      </c>
      <c r="S438" t="s">
        <v>99</v>
      </c>
      <c r="T438" t="s">
        <v>2354</v>
      </c>
      <c r="U438" s="3">
        <v>25000</v>
      </c>
      <c r="V438" s="3">
        <v>0</v>
      </c>
      <c r="W438" s="3">
        <v>25000</v>
      </c>
      <c r="X438"/>
    </row>
    <row r="439" spans="1:24" x14ac:dyDescent="0.25">
      <c r="A439" t="s">
        <v>109</v>
      </c>
      <c r="B439" t="s">
        <v>24</v>
      </c>
      <c r="C439" t="s">
        <v>947</v>
      </c>
      <c r="D439" t="s">
        <v>2355</v>
      </c>
      <c r="E439" t="s">
        <v>2356</v>
      </c>
      <c r="F439" s="1" t="s">
        <v>2357</v>
      </c>
      <c r="G439" t="s">
        <v>80</v>
      </c>
      <c r="H439" t="s">
        <v>30</v>
      </c>
      <c r="I439" t="s">
        <v>31</v>
      </c>
      <c r="J439" t="s">
        <v>139</v>
      </c>
      <c r="K439" s="2" t="s">
        <v>412</v>
      </c>
      <c r="L439" t="s">
        <v>413</v>
      </c>
      <c r="M439" t="s">
        <v>792</v>
      </c>
      <c r="N439" t="s">
        <v>3</v>
      </c>
      <c r="O439" t="s">
        <v>262</v>
      </c>
      <c r="P439" t="s">
        <v>2358</v>
      </c>
      <c r="Q439" t="s">
        <v>1958</v>
      </c>
      <c r="R439" t="s">
        <v>393</v>
      </c>
      <c r="S439" t="s">
        <v>394</v>
      </c>
      <c r="T439" t="s">
        <v>2359</v>
      </c>
      <c r="U439" s="3">
        <v>8334</v>
      </c>
      <c r="V439" s="3">
        <v>0</v>
      </c>
      <c r="W439" s="3">
        <v>8334</v>
      </c>
      <c r="X439"/>
    </row>
    <row r="440" spans="1:24" x14ac:dyDescent="0.25">
      <c r="A440" t="s">
        <v>23</v>
      </c>
      <c r="B440" t="s">
        <v>24</v>
      </c>
      <c r="C440" t="s">
        <v>947</v>
      </c>
      <c r="D440" t="s">
        <v>2360</v>
      </c>
      <c r="E440" t="s">
        <v>2361</v>
      </c>
      <c r="F440" s="1" t="s">
        <v>2362</v>
      </c>
      <c r="G440" t="s">
        <v>113</v>
      </c>
      <c r="H440" t="s">
        <v>30</v>
      </c>
      <c r="I440" t="s">
        <v>31</v>
      </c>
      <c r="J440" t="s">
        <v>139</v>
      </c>
      <c r="K440" s="2" t="s">
        <v>412</v>
      </c>
      <c r="L440" t="s">
        <v>413</v>
      </c>
      <c r="M440" t="s">
        <v>414</v>
      </c>
      <c r="N440" t="s">
        <v>3</v>
      </c>
      <c r="O440" t="s">
        <v>193</v>
      </c>
      <c r="P440" t="s">
        <v>2363</v>
      </c>
      <c r="Q440" t="s">
        <v>1056</v>
      </c>
      <c r="R440" t="s">
        <v>161</v>
      </c>
      <c r="S440" t="s">
        <v>479</v>
      </c>
      <c r="T440" t="s">
        <v>2364</v>
      </c>
      <c r="U440" s="3">
        <v>8334</v>
      </c>
      <c r="V440" s="3">
        <v>0</v>
      </c>
      <c r="W440" s="3">
        <v>8334</v>
      </c>
      <c r="X440"/>
    </row>
    <row r="441" spans="1:24" x14ac:dyDescent="0.25">
      <c r="A441" t="s">
        <v>242</v>
      </c>
      <c r="B441" t="s">
        <v>24</v>
      </c>
      <c r="C441" t="s">
        <v>947</v>
      </c>
      <c r="D441" t="s">
        <v>2365</v>
      </c>
      <c r="E441" t="s">
        <v>2366</v>
      </c>
      <c r="F441" s="1" t="s">
        <v>2367</v>
      </c>
      <c r="G441" t="s">
        <v>121</v>
      </c>
      <c r="H441" t="s">
        <v>30</v>
      </c>
      <c r="I441" t="s">
        <v>31</v>
      </c>
      <c r="J441" t="s">
        <v>139</v>
      </c>
      <c r="K441" s="2" t="s">
        <v>412</v>
      </c>
      <c r="L441" t="s">
        <v>413</v>
      </c>
      <c r="M441" t="s">
        <v>900</v>
      </c>
      <c r="N441" t="s">
        <v>3</v>
      </c>
      <c r="O441" t="s">
        <v>1016</v>
      </c>
      <c r="P441" t="s">
        <v>2368</v>
      </c>
      <c r="Q441" t="s">
        <v>768</v>
      </c>
      <c r="R441" t="s">
        <v>393</v>
      </c>
      <c r="S441" t="s">
        <v>770</v>
      </c>
      <c r="T441" t="s">
        <v>2369</v>
      </c>
      <c r="U441" s="3">
        <v>25000</v>
      </c>
      <c r="V441" s="3">
        <v>0</v>
      </c>
      <c r="W441" s="3">
        <v>25000</v>
      </c>
      <c r="X441"/>
    </row>
    <row r="442" spans="1:24" x14ac:dyDescent="0.25">
      <c r="A442" t="s">
        <v>23</v>
      </c>
      <c r="B442" t="s">
        <v>24</v>
      </c>
      <c r="C442" t="s">
        <v>947</v>
      </c>
      <c r="D442" t="s">
        <v>2370</v>
      </c>
      <c r="E442" t="s">
        <v>2371</v>
      </c>
      <c r="F442" s="1" t="s">
        <v>2372</v>
      </c>
      <c r="G442" t="s">
        <v>80</v>
      </c>
      <c r="H442" t="s">
        <v>30</v>
      </c>
      <c r="I442" t="s">
        <v>31</v>
      </c>
      <c r="J442" t="s">
        <v>139</v>
      </c>
      <c r="K442" s="2" t="s">
        <v>412</v>
      </c>
      <c r="L442" t="s">
        <v>413</v>
      </c>
      <c r="M442" t="s">
        <v>414</v>
      </c>
      <c r="N442" t="s">
        <v>3</v>
      </c>
      <c r="O442" t="s">
        <v>81</v>
      </c>
      <c r="P442" t="s">
        <v>2373</v>
      </c>
      <c r="Q442" t="s">
        <v>379</v>
      </c>
      <c r="R442" t="s">
        <v>1810</v>
      </c>
      <c r="S442" t="s">
        <v>34</v>
      </c>
      <c r="T442" t="s">
        <v>2374</v>
      </c>
      <c r="U442" s="3">
        <v>8333</v>
      </c>
      <c r="V442" s="3">
        <v>0</v>
      </c>
      <c r="W442" s="3">
        <v>8333</v>
      </c>
      <c r="X442"/>
    </row>
    <row r="443" spans="1:24" x14ac:dyDescent="0.25">
      <c r="A443" t="s">
        <v>109</v>
      </c>
      <c r="B443" t="s">
        <v>24</v>
      </c>
      <c r="C443" t="s">
        <v>947</v>
      </c>
      <c r="D443" t="s">
        <v>2375</v>
      </c>
      <c r="E443" t="s">
        <v>2376</v>
      </c>
      <c r="F443" s="1" t="s">
        <v>2377</v>
      </c>
      <c r="G443" t="s">
        <v>113</v>
      </c>
      <c r="H443" t="s">
        <v>30</v>
      </c>
      <c r="I443" t="s">
        <v>31</v>
      </c>
      <c r="J443" t="s">
        <v>139</v>
      </c>
      <c r="K443" s="2" t="s">
        <v>412</v>
      </c>
      <c r="L443" t="s">
        <v>413</v>
      </c>
      <c r="M443" t="s">
        <v>792</v>
      </c>
      <c r="N443" t="s">
        <v>3</v>
      </c>
      <c r="O443" t="s">
        <v>184</v>
      </c>
      <c r="P443" t="s">
        <v>185</v>
      </c>
      <c r="Q443" t="s">
        <v>1350</v>
      </c>
      <c r="R443" t="s">
        <v>153</v>
      </c>
      <c r="S443" t="s">
        <v>187</v>
      </c>
      <c r="T443" t="s">
        <v>2378</v>
      </c>
      <c r="U443" s="3">
        <v>25000</v>
      </c>
      <c r="V443" s="3">
        <v>0</v>
      </c>
      <c r="W443" s="3">
        <v>25000</v>
      </c>
      <c r="X443"/>
    </row>
    <row r="444" spans="1:24" x14ac:dyDescent="0.25">
      <c r="A444" t="s">
        <v>23</v>
      </c>
      <c r="B444" t="s">
        <v>24</v>
      </c>
      <c r="C444" t="s">
        <v>947</v>
      </c>
      <c r="D444" t="s">
        <v>2379</v>
      </c>
      <c r="E444" t="s">
        <v>2380</v>
      </c>
      <c r="F444" s="1" t="s">
        <v>2381</v>
      </c>
      <c r="G444" t="s">
        <v>121</v>
      </c>
      <c r="H444" t="s">
        <v>30</v>
      </c>
      <c r="I444" t="s">
        <v>31</v>
      </c>
      <c r="J444" t="s">
        <v>139</v>
      </c>
      <c r="K444" s="2" t="s">
        <v>412</v>
      </c>
      <c r="L444" t="s">
        <v>413</v>
      </c>
      <c r="M444" t="s">
        <v>414</v>
      </c>
      <c r="N444" t="s">
        <v>3</v>
      </c>
      <c r="O444" t="s">
        <v>298</v>
      </c>
      <c r="P444" t="s">
        <v>1548</v>
      </c>
      <c r="Q444" t="s">
        <v>358</v>
      </c>
      <c r="R444" t="s">
        <v>40</v>
      </c>
      <c r="S444" t="s">
        <v>202</v>
      </c>
      <c r="T444" t="s">
        <v>2382</v>
      </c>
      <c r="U444" s="3">
        <v>25000</v>
      </c>
      <c r="V444" s="3">
        <v>0</v>
      </c>
      <c r="W444" s="3">
        <v>25000</v>
      </c>
      <c r="X444"/>
    </row>
    <row r="445" spans="1:24" x14ac:dyDescent="0.25">
      <c r="A445" t="s">
        <v>242</v>
      </c>
      <c r="B445" t="s">
        <v>24</v>
      </c>
      <c r="C445" t="s">
        <v>947</v>
      </c>
      <c r="D445" t="s">
        <v>2383</v>
      </c>
      <c r="E445" t="s">
        <v>2384</v>
      </c>
      <c r="F445" s="1" t="s">
        <v>2385</v>
      </c>
      <c r="G445" t="s">
        <v>80</v>
      </c>
      <c r="H445" t="s">
        <v>30</v>
      </c>
      <c r="I445" t="s">
        <v>31</v>
      </c>
      <c r="J445" t="s">
        <v>139</v>
      </c>
      <c r="K445" s="2" t="s">
        <v>412</v>
      </c>
      <c r="L445" t="s">
        <v>413</v>
      </c>
      <c r="M445" t="s">
        <v>900</v>
      </c>
      <c r="N445" t="s">
        <v>3</v>
      </c>
      <c r="O445" t="s">
        <v>1016</v>
      </c>
      <c r="P445" t="s">
        <v>2386</v>
      </c>
      <c r="Q445" t="s">
        <v>1039</v>
      </c>
      <c r="R445" t="s">
        <v>393</v>
      </c>
      <c r="S445" t="s">
        <v>394</v>
      </c>
      <c r="T445" t="s">
        <v>2387</v>
      </c>
      <c r="U445" s="3">
        <v>25000</v>
      </c>
      <c r="V445" s="3">
        <v>0</v>
      </c>
      <c r="W445" s="3">
        <v>25000</v>
      </c>
      <c r="X445"/>
    </row>
    <row r="446" spans="1:24" x14ac:dyDescent="0.25">
      <c r="A446" t="s">
        <v>109</v>
      </c>
      <c r="B446" t="s">
        <v>24</v>
      </c>
      <c r="C446" t="s">
        <v>947</v>
      </c>
      <c r="D446" t="s">
        <v>2388</v>
      </c>
      <c r="E446" t="s">
        <v>2389</v>
      </c>
      <c r="F446" s="1" t="s">
        <v>2390</v>
      </c>
      <c r="G446" t="s">
        <v>80</v>
      </c>
      <c r="H446" t="s">
        <v>30</v>
      </c>
      <c r="I446" t="s">
        <v>31</v>
      </c>
      <c r="J446" t="s">
        <v>139</v>
      </c>
      <c r="K446" s="2" t="s">
        <v>412</v>
      </c>
      <c r="L446" t="s">
        <v>413</v>
      </c>
      <c r="M446" t="s">
        <v>792</v>
      </c>
      <c r="N446" t="s">
        <v>3</v>
      </c>
      <c r="O446" t="s">
        <v>184</v>
      </c>
      <c r="P446" t="s">
        <v>2391</v>
      </c>
      <c r="Q446" t="s">
        <v>224</v>
      </c>
      <c r="R446" t="s">
        <v>153</v>
      </c>
      <c r="S446" t="s">
        <v>187</v>
      </c>
      <c r="T446" t="s">
        <v>2392</v>
      </c>
      <c r="U446" s="3">
        <v>8334</v>
      </c>
      <c r="V446" s="3">
        <v>0</v>
      </c>
      <c r="W446" s="3">
        <v>8334</v>
      </c>
      <c r="X446"/>
    </row>
    <row r="447" spans="1:24" x14ac:dyDescent="0.25">
      <c r="A447" t="s">
        <v>23</v>
      </c>
      <c r="B447" t="s">
        <v>24</v>
      </c>
      <c r="C447" t="s">
        <v>947</v>
      </c>
      <c r="D447" t="s">
        <v>2393</v>
      </c>
      <c r="E447" t="s">
        <v>2394</v>
      </c>
      <c r="F447" s="1" t="s">
        <v>2395</v>
      </c>
      <c r="G447" t="s">
        <v>80</v>
      </c>
      <c r="H447" t="s">
        <v>30</v>
      </c>
      <c r="I447" t="s">
        <v>31</v>
      </c>
      <c r="J447" t="s">
        <v>32</v>
      </c>
      <c r="K447" s="2" t="s">
        <v>1072</v>
      </c>
      <c r="L447" t="s">
        <v>1073</v>
      </c>
      <c r="M447" t="s">
        <v>1074</v>
      </c>
      <c r="N447" t="s">
        <v>36</v>
      </c>
      <c r="O447" t="s">
        <v>177</v>
      </c>
      <c r="P447" t="s">
        <v>685</v>
      </c>
      <c r="Q447" t="s">
        <v>34</v>
      </c>
      <c r="R447" t="s">
        <v>40</v>
      </c>
      <c r="S447" t="s">
        <v>99</v>
      </c>
      <c r="T447" t="s">
        <v>2396</v>
      </c>
      <c r="U447" s="3">
        <v>101000</v>
      </c>
      <c r="V447" s="3">
        <v>0</v>
      </c>
      <c r="W447" s="3">
        <v>101000</v>
      </c>
      <c r="X447"/>
    </row>
    <row r="448" spans="1:24" x14ac:dyDescent="0.25">
      <c r="A448" t="s">
        <v>109</v>
      </c>
      <c r="B448" t="s">
        <v>24</v>
      </c>
      <c r="C448" t="s">
        <v>947</v>
      </c>
      <c r="D448" t="s">
        <v>2397</v>
      </c>
      <c r="E448" t="s">
        <v>2398</v>
      </c>
      <c r="F448" s="1" t="s">
        <v>2399</v>
      </c>
      <c r="G448" t="s">
        <v>80</v>
      </c>
      <c r="H448" t="s">
        <v>30</v>
      </c>
      <c r="I448" t="s">
        <v>31</v>
      </c>
      <c r="J448" t="s">
        <v>139</v>
      </c>
      <c r="K448" s="2" t="s">
        <v>412</v>
      </c>
      <c r="L448" t="s">
        <v>413</v>
      </c>
      <c r="M448" t="s">
        <v>792</v>
      </c>
      <c r="N448" t="s">
        <v>3</v>
      </c>
      <c r="O448" t="s">
        <v>1484</v>
      </c>
      <c r="P448" t="s">
        <v>1350</v>
      </c>
      <c r="Q448" t="s">
        <v>2400</v>
      </c>
      <c r="R448" t="s">
        <v>393</v>
      </c>
      <c r="S448" t="s">
        <v>770</v>
      </c>
      <c r="T448" t="s">
        <v>2401</v>
      </c>
      <c r="U448" s="3">
        <v>8334</v>
      </c>
      <c r="V448" s="3">
        <v>0</v>
      </c>
      <c r="W448" s="3">
        <v>8334</v>
      </c>
      <c r="X448"/>
    </row>
    <row r="449" spans="1:24" x14ac:dyDescent="0.25">
      <c r="A449" t="s">
        <v>242</v>
      </c>
      <c r="B449" t="s">
        <v>24</v>
      </c>
      <c r="C449" t="s">
        <v>947</v>
      </c>
      <c r="D449" t="s">
        <v>2402</v>
      </c>
      <c r="E449" t="s">
        <v>2403</v>
      </c>
      <c r="F449" s="1" t="s">
        <v>2404</v>
      </c>
      <c r="G449" t="s">
        <v>80</v>
      </c>
      <c r="H449" t="s">
        <v>30</v>
      </c>
      <c r="I449" t="s">
        <v>31</v>
      </c>
      <c r="J449" t="s">
        <v>139</v>
      </c>
      <c r="K449" s="2" t="s">
        <v>412</v>
      </c>
      <c r="L449" t="s">
        <v>413</v>
      </c>
      <c r="M449" t="s">
        <v>900</v>
      </c>
      <c r="N449" t="s">
        <v>3</v>
      </c>
      <c r="O449" t="s">
        <v>262</v>
      </c>
      <c r="P449" t="s">
        <v>2405</v>
      </c>
      <c r="Q449" t="s">
        <v>1157</v>
      </c>
      <c r="R449" t="s">
        <v>393</v>
      </c>
      <c r="S449" t="s">
        <v>394</v>
      </c>
      <c r="T449" t="s">
        <v>2406</v>
      </c>
      <c r="U449" s="3">
        <v>8334</v>
      </c>
      <c r="V449" s="3">
        <v>0</v>
      </c>
      <c r="W449" s="3">
        <v>8334</v>
      </c>
      <c r="X449"/>
    </row>
    <row r="450" spans="1:24" x14ac:dyDescent="0.25">
      <c r="A450" t="s">
        <v>242</v>
      </c>
      <c r="B450" t="s">
        <v>24</v>
      </c>
      <c r="C450" t="s">
        <v>947</v>
      </c>
      <c r="D450" t="s">
        <v>2407</v>
      </c>
      <c r="E450" t="s">
        <v>2408</v>
      </c>
      <c r="F450" s="1" t="s">
        <v>2409</v>
      </c>
      <c r="G450" t="s">
        <v>106</v>
      </c>
      <c r="H450" t="s">
        <v>30</v>
      </c>
      <c r="I450" t="s">
        <v>31</v>
      </c>
      <c r="J450" t="s">
        <v>139</v>
      </c>
      <c r="K450" s="2" t="s">
        <v>412</v>
      </c>
      <c r="L450" t="s">
        <v>413</v>
      </c>
      <c r="M450" t="s">
        <v>900</v>
      </c>
      <c r="N450" t="s">
        <v>3</v>
      </c>
      <c r="O450" t="s">
        <v>390</v>
      </c>
      <c r="P450" t="s">
        <v>2410</v>
      </c>
      <c r="Q450" t="s">
        <v>1319</v>
      </c>
      <c r="R450" t="s">
        <v>393</v>
      </c>
      <c r="S450" t="s">
        <v>743</v>
      </c>
      <c r="T450" t="s">
        <v>2411</v>
      </c>
      <c r="U450" s="3">
        <v>8333</v>
      </c>
      <c r="V450" s="3">
        <v>0</v>
      </c>
      <c r="W450" s="3">
        <v>8333</v>
      </c>
      <c r="X450"/>
    </row>
    <row r="451" spans="1:24" x14ac:dyDescent="0.25">
      <c r="A451" t="s">
        <v>23</v>
      </c>
      <c r="B451" t="s">
        <v>24</v>
      </c>
      <c r="C451" t="s">
        <v>947</v>
      </c>
      <c r="D451" t="s">
        <v>2412</v>
      </c>
      <c r="E451" t="s">
        <v>2413</v>
      </c>
      <c r="F451" s="1" t="s">
        <v>2414</v>
      </c>
      <c r="G451" t="s">
        <v>80</v>
      </c>
      <c r="H451" t="s">
        <v>30</v>
      </c>
      <c r="I451" t="s">
        <v>31</v>
      </c>
      <c r="J451" t="s">
        <v>139</v>
      </c>
      <c r="K451" s="2" t="s">
        <v>412</v>
      </c>
      <c r="L451" t="s">
        <v>413</v>
      </c>
      <c r="M451" t="s">
        <v>414</v>
      </c>
      <c r="N451" t="s">
        <v>3</v>
      </c>
      <c r="O451" t="s">
        <v>298</v>
      </c>
      <c r="P451" t="s">
        <v>351</v>
      </c>
      <c r="Q451" t="s">
        <v>2415</v>
      </c>
      <c r="R451" t="s">
        <v>34</v>
      </c>
      <c r="S451" t="s">
        <v>34</v>
      </c>
      <c r="T451" t="s">
        <v>2416</v>
      </c>
      <c r="U451" s="3">
        <v>25000</v>
      </c>
      <c r="V451" s="3">
        <v>0</v>
      </c>
      <c r="W451" s="3">
        <v>25000</v>
      </c>
      <c r="X451"/>
    </row>
    <row r="452" spans="1:24" x14ac:dyDescent="0.25">
      <c r="A452" t="s">
        <v>23</v>
      </c>
      <c r="B452" t="s">
        <v>24</v>
      </c>
      <c r="C452" t="s">
        <v>947</v>
      </c>
      <c r="D452" t="s">
        <v>2417</v>
      </c>
      <c r="E452" t="s">
        <v>2418</v>
      </c>
      <c r="F452" s="1" t="s">
        <v>2419</v>
      </c>
      <c r="G452" t="s">
        <v>192</v>
      </c>
      <c r="H452" t="s">
        <v>30</v>
      </c>
      <c r="I452" t="s">
        <v>31</v>
      </c>
      <c r="J452" t="s">
        <v>139</v>
      </c>
      <c r="K452" s="2" t="s">
        <v>412</v>
      </c>
      <c r="L452" t="s">
        <v>413</v>
      </c>
      <c r="M452" t="s">
        <v>414</v>
      </c>
      <c r="N452" t="s">
        <v>3</v>
      </c>
      <c r="O452" t="s">
        <v>405</v>
      </c>
      <c r="P452" t="s">
        <v>712</v>
      </c>
      <c r="Q452" t="s">
        <v>34</v>
      </c>
      <c r="R452" t="s">
        <v>34</v>
      </c>
      <c r="S452" t="s">
        <v>34</v>
      </c>
      <c r="T452" t="s">
        <v>2420</v>
      </c>
      <c r="U452" s="3">
        <v>8333</v>
      </c>
      <c r="V452" s="3">
        <v>0</v>
      </c>
      <c r="W452" s="3">
        <v>8333</v>
      </c>
      <c r="X452"/>
    </row>
    <row r="453" spans="1:24" x14ac:dyDescent="0.25">
      <c r="A453" t="s">
        <v>242</v>
      </c>
      <c r="B453" t="s">
        <v>24</v>
      </c>
      <c r="C453" t="s">
        <v>947</v>
      </c>
      <c r="D453" t="s">
        <v>2421</v>
      </c>
      <c r="E453" t="s">
        <v>2422</v>
      </c>
      <c r="F453" s="1" t="s">
        <v>2423</v>
      </c>
      <c r="G453" t="s">
        <v>106</v>
      </c>
      <c r="H453" t="s">
        <v>30</v>
      </c>
      <c r="I453" t="s">
        <v>31</v>
      </c>
      <c r="J453" t="s">
        <v>139</v>
      </c>
      <c r="K453" s="2" t="s">
        <v>412</v>
      </c>
      <c r="L453" t="s">
        <v>413</v>
      </c>
      <c r="M453" t="s">
        <v>900</v>
      </c>
      <c r="N453" t="s">
        <v>3</v>
      </c>
      <c r="O453" t="s">
        <v>785</v>
      </c>
      <c r="P453" t="s">
        <v>2368</v>
      </c>
      <c r="Q453" t="s">
        <v>787</v>
      </c>
      <c r="R453" t="s">
        <v>393</v>
      </c>
      <c r="S453" t="s">
        <v>770</v>
      </c>
      <c r="T453" t="s">
        <v>2424</v>
      </c>
      <c r="U453" s="3">
        <v>8333</v>
      </c>
      <c r="V453" s="3">
        <v>0</v>
      </c>
      <c r="W453" s="3">
        <v>8333</v>
      </c>
      <c r="X453"/>
    </row>
    <row r="454" spans="1:24" x14ac:dyDescent="0.25">
      <c r="A454" t="s">
        <v>109</v>
      </c>
      <c r="B454" t="s">
        <v>24</v>
      </c>
      <c r="C454" t="s">
        <v>947</v>
      </c>
      <c r="D454" t="s">
        <v>2425</v>
      </c>
      <c r="E454" t="s">
        <v>2426</v>
      </c>
      <c r="F454" s="1" t="s">
        <v>2427</v>
      </c>
      <c r="G454" t="s">
        <v>305</v>
      </c>
      <c r="H454" t="s">
        <v>30</v>
      </c>
      <c r="I454" t="s">
        <v>31</v>
      </c>
      <c r="J454" t="s">
        <v>139</v>
      </c>
      <c r="K454" s="2" t="s">
        <v>412</v>
      </c>
      <c r="L454" t="s">
        <v>413</v>
      </c>
      <c r="M454" t="s">
        <v>792</v>
      </c>
      <c r="N454" t="s">
        <v>3</v>
      </c>
      <c r="O454" t="s">
        <v>208</v>
      </c>
      <c r="P454" t="s">
        <v>1261</v>
      </c>
      <c r="Q454" t="s">
        <v>34</v>
      </c>
      <c r="R454" t="s">
        <v>153</v>
      </c>
      <c r="S454" t="s">
        <v>187</v>
      </c>
      <c r="T454" t="s">
        <v>2428</v>
      </c>
      <c r="U454" s="3">
        <v>8334</v>
      </c>
      <c r="V454" s="3">
        <v>0</v>
      </c>
      <c r="W454" s="3">
        <v>8334</v>
      </c>
      <c r="X454"/>
    </row>
    <row r="455" spans="1:24" x14ac:dyDescent="0.25">
      <c r="A455" t="s">
        <v>109</v>
      </c>
      <c r="B455" t="s">
        <v>24</v>
      </c>
      <c r="C455" t="s">
        <v>947</v>
      </c>
      <c r="D455" t="s">
        <v>2429</v>
      </c>
      <c r="E455" t="s">
        <v>2430</v>
      </c>
      <c r="F455" s="1" t="s">
        <v>2431</v>
      </c>
      <c r="G455" t="s">
        <v>305</v>
      </c>
      <c r="H455" t="s">
        <v>30</v>
      </c>
      <c r="I455" t="s">
        <v>31</v>
      </c>
      <c r="J455" t="s">
        <v>139</v>
      </c>
      <c r="K455" s="2" t="s">
        <v>412</v>
      </c>
      <c r="L455" t="s">
        <v>413</v>
      </c>
      <c r="M455" t="s">
        <v>792</v>
      </c>
      <c r="N455" t="s">
        <v>3</v>
      </c>
      <c r="O455" t="s">
        <v>117</v>
      </c>
      <c r="P455" t="s">
        <v>2432</v>
      </c>
      <c r="Q455" t="s">
        <v>2071</v>
      </c>
      <c r="R455" t="s">
        <v>153</v>
      </c>
      <c r="S455" t="s">
        <v>117</v>
      </c>
      <c r="T455" t="s">
        <v>2433</v>
      </c>
      <c r="U455" s="3">
        <v>8334</v>
      </c>
      <c r="V455" s="3">
        <v>0</v>
      </c>
      <c r="W455" s="3">
        <v>8334</v>
      </c>
      <c r="X455"/>
    </row>
    <row r="456" spans="1:24" x14ac:dyDescent="0.25">
      <c r="A456" t="s">
        <v>23</v>
      </c>
      <c r="B456" t="s">
        <v>24</v>
      </c>
      <c r="C456" t="s">
        <v>947</v>
      </c>
      <c r="D456" t="s">
        <v>2434</v>
      </c>
      <c r="E456" t="s">
        <v>2435</v>
      </c>
      <c r="F456" s="1" t="s">
        <v>2436</v>
      </c>
      <c r="G456" t="s">
        <v>147</v>
      </c>
      <c r="H456" t="s">
        <v>30</v>
      </c>
      <c r="I456" t="s">
        <v>31</v>
      </c>
      <c r="J456" t="s">
        <v>139</v>
      </c>
      <c r="K456" s="2" t="s">
        <v>412</v>
      </c>
      <c r="L456" t="s">
        <v>413</v>
      </c>
      <c r="M456" t="s">
        <v>414</v>
      </c>
      <c r="N456" t="s">
        <v>3</v>
      </c>
      <c r="O456" t="s">
        <v>37</v>
      </c>
      <c r="P456" t="s">
        <v>1086</v>
      </c>
      <c r="Q456" t="s">
        <v>1017</v>
      </c>
      <c r="R456" t="s">
        <v>40</v>
      </c>
      <c r="S456" t="s">
        <v>41</v>
      </c>
      <c r="T456" t="s">
        <v>2437</v>
      </c>
      <c r="U456" s="3">
        <v>25000</v>
      </c>
      <c r="V456" s="3">
        <v>0</v>
      </c>
      <c r="W456" s="3">
        <v>25000</v>
      </c>
      <c r="X456"/>
    </row>
    <row r="457" spans="1:24" x14ac:dyDescent="0.25">
      <c r="A457" t="s">
        <v>242</v>
      </c>
      <c r="B457" t="s">
        <v>24</v>
      </c>
      <c r="C457" t="s">
        <v>947</v>
      </c>
      <c r="D457" t="s">
        <v>2438</v>
      </c>
      <c r="E457" t="s">
        <v>2439</v>
      </c>
      <c r="F457" s="1" t="s">
        <v>2440</v>
      </c>
      <c r="G457" t="s">
        <v>80</v>
      </c>
      <c r="H457" t="s">
        <v>30</v>
      </c>
      <c r="I457" t="s">
        <v>31</v>
      </c>
      <c r="J457" t="s">
        <v>139</v>
      </c>
      <c r="K457" s="2" t="s">
        <v>412</v>
      </c>
      <c r="L457" t="s">
        <v>413</v>
      </c>
      <c r="M457" t="s">
        <v>900</v>
      </c>
      <c r="N457" t="s">
        <v>3</v>
      </c>
      <c r="O457" t="s">
        <v>741</v>
      </c>
      <c r="P457" t="s">
        <v>1285</v>
      </c>
      <c r="Q457" t="s">
        <v>1585</v>
      </c>
      <c r="R457" t="s">
        <v>393</v>
      </c>
      <c r="S457" t="s">
        <v>770</v>
      </c>
      <c r="T457" t="s">
        <v>2441</v>
      </c>
      <c r="U457" s="3">
        <v>8333</v>
      </c>
      <c r="V457" s="3">
        <v>0</v>
      </c>
      <c r="W457" s="3">
        <v>8333</v>
      </c>
      <c r="X457"/>
    </row>
    <row r="458" spans="1:24" x14ac:dyDescent="0.25">
      <c r="A458" t="s">
        <v>109</v>
      </c>
      <c r="B458" t="s">
        <v>24</v>
      </c>
      <c r="C458" t="s">
        <v>947</v>
      </c>
      <c r="D458" t="s">
        <v>2442</v>
      </c>
      <c r="E458" t="s">
        <v>2443</v>
      </c>
      <c r="F458" s="1" t="s">
        <v>2444</v>
      </c>
      <c r="G458" t="s">
        <v>80</v>
      </c>
      <c r="H458" t="s">
        <v>30</v>
      </c>
      <c r="I458" t="s">
        <v>31</v>
      </c>
      <c r="J458" t="s">
        <v>139</v>
      </c>
      <c r="K458" s="2" t="s">
        <v>412</v>
      </c>
      <c r="L458" t="s">
        <v>413</v>
      </c>
      <c r="M458" t="s">
        <v>792</v>
      </c>
      <c r="N458" t="s">
        <v>3</v>
      </c>
      <c r="O458" t="s">
        <v>184</v>
      </c>
      <c r="P458" t="s">
        <v>2445</v>
      </c>
      <c r="Q458" t="s">
        <v>2446</v>
      </c>
      <c r="R458" t="s">
        <v>153</v>
      </c>
      <c r="S458" t="s">
        <v>187</v>
      </c>
      <c r="T458" t="s">
        <v>2447</v>
      </c>
      <c r="U458" s="3">
        <v>25000</v>
      </c>
      <c r="V458" s="3">
        <v>0</v>
      </c>
      <c r="W458" s="3">
        <v>25000</v>
      </c>
      <c r="X458"/>
    </row>
    <row r="459" spans="1:24" x14ac:dyDescent="0.25">
      <c r="A459" t="s">
        <v>23</v>
      </c>
      <c r="B459" t="s">
        <v>24</v>
      </c>
      <c r="C459" t="s">
        <v>947</v>
      </c>
      <c r="D459" t="s">
        <v>2448</v>
      </c>
      <c r="E459" t="s">
        <v>2449</v>
      </c>
      <c r="F459" s="1" t="s">
        <v>2450</v>
      </c>
      <c r="G459" t="s">
        <v>305</v>
      </c>
      <c r="H459" t="s">
        <v>30</v>
      </c>
      <c r="I459" t="s">
        <v>31</v>
      </c>
      <c r="J459" t="s">
        <v>32</v>
      </c>
      <c r="K459" s="2" t="s">
        <v>1072</v>
      </c>
      <c r="L459" t="s">
        <v>1073</v>
      </c>
      <c r="M459" t="s">
        <v>1074</v>
      </c>
      <c r="N459" t="s">
        <v>36</v>
      </c>
      <c r="O459" t="s">
        <v>298</v>
      </c>
      <c r="P459" t="s">
        <v>911</v>
      </c>
      <c r="Q459" t="s">
        <v>320</v>
      </c>
      <c r="R459" t="s">
        <v>40</v>
      </c>
      <c r="S459" t="s">
        <v>202</v>
      </c>
      <c r="T459" t="s">
        <v>2451</v>
      </c>
      <c r="U459" s="3">
        <v>95992</v>
      </c>
      <c r="V459" s="3">
        <v>0</v>
      </c>
      <c r="W459" s="3">
        <v>95992</v>
      </c>
      <c r="X459"/>
    </row>
    <row r="460" spans="1:24" x14ac:dyDescent="0.25">
      <c r="A460" t="s">
        <v>109</v>
      </c>
      <c r="B460" t="s">
        <v>24</v>
      </c>
      <c r="C460" t="s">
        <v>947</v>
      </c>
      <c r="D460" t="s">
        <v>2452</v>
      </c>
      <c r="E460" t="s">
        <v>2453</v>
      </c>
      <c r="F460" s="1" t="s">
        <v>2454</v>
      </c>
      <c r="G460" t="s">
        <v>305</v>
      </c>
      <c r="H460" t="s">
        <v>30</v>
      </c>
      <c r="I460" t="s">
        <v>31</v>
      </c>
      <c r="J460" t="s">
        <v>139</v>
      </c>
      <c r="K460" s="2" t="s">
        <v>412</v>
      </c>
      <c r="L460" t="s">
        <v>413</v>
      </c>
      <c r="M460" t="s">
        <v>792</v>
      </c>
      <c r="N460" t="s">
        <v>3</v>
      </c>
      <c r="O460" t="s">
        <v>184</v>
      </c>
      <c r="P460" t="s">
        <v>2118</v>
      </c>
      <c r="Q460" t="s">
        <v>34</v>
      </c>
      <c r="R460" t="s">
        <v>1262</v>
      </c>
      <c r="S460" t="s">
        <v>34</v>
      </c>
      <c r="T460" t="s">
        <v>2455</v>
      </c>
      <c r="U460" s="3">
        <v>25000</v>
      </c>
      <c r="V460" s="3">
        <v>0</v>
      </c>
      <c r="W460" s="3">
        <v>25000</v>
      </c>
      <c r="X460"/>
    </row>
    <row r="461" spans="1:24" x14ac:dyDescent="0.25">
      <c r="A461" t="s">
        <v>242</v>
      </c>
      <c r="B461" t="s">
        <v>24</v>
      </c>
      <c r="C461" t="s">
        <v>947</v>
      </c>
      <c r="D461" t="s">
        <v>2456</v>
      </c>
      <c r="E461" t="s">
        <v>2457</v>
      </c>
      <c r="F461" s="1" t="s">
        <v>2458</v>
      </c>
      <c r="G461" t="s">
        <v>305</v>
      </c>
      <c r="H461" t="s">
        <v>30</v>
      </c>
      <c r="I461" t="s">
        <v>31</v>
      </c>
      <c r="J461" t="s">
        <v>139</v>
      </c>
      <c r="K461" s="2" t="s">
        <v>412</v>
      </c>
      <c r="L461" t="s">
        <v>413</v>
      </c>
      <c r="M461" t="s">
        <v>900</v>
      </c>
      <c r="N461" t="s">
        <v>3</v>
      </c>
      <c r="O461" t="s">
        <v>262</v>
      </c>
      <c r="P461" t="s">
        <v>1295</v>
      </c>
      <c r="Q461" t="s">
        <v>2459</v>
      </c>
      <c r="R461" t="s">
        <v>393</v>
      </c>
      <c r="S461" t="s">
        <v>394</v>
      </c>
      <c r="T461" t="s">
        <v>2460</v>
      </c>
      <c r="U461" s="3">
        <v>8333</v>
      </c>
      <c r="V461" s="3">
        <v>0</v>
      </c>
      <c r="W461" s="3">
        <v>8333</v>
      </c>
      <c r="X461"/>
    </row>
    <row r="462" spans="1:24" x14ac:dyDescent="0.25">
      <c r="A462" t="s">
        <v>109</v>
      </c>
      <c r="B462" t="s">
        <v>24</v>
      </c>
      <c r="C462" t="s">
        <v>947</v>
      </c>
      <c r="D462" t="s">
        <v>2461</v>
      </c>
      <c r="E462" t="s">
        <v>2462</v>
      </c>
      <c r="F462" s="1" t="s">
        <v>2463</v>
      </c>
      <c r="G462" t="s">
        <v>305</v>
      </c>
      <c r="H462" t="s">
        <v>30</v>
      </c>
      <c r="I462" t="s">
        <v>31</v>
      </c>
      <c r="J462" t="s">
        <v>139</v>
      </c>
      <c r="K462" s="2" t="s">
        <v>412</v>
      </c>
      <c r="L462" t="s">
        <v>413</v>
      </c>
      <c r="M462" t="s">
        <v>792</v>
      </c>
      <c r="N462" t="s">
        <v>3</v>
      </c>
      <c r="O462" t="s">
        <v>1484</v>
      </c>
      <c r="P462" t="s">
        <v>1726</v>
      </c>
      <c r="Q462" t="s">
        <v>2026</v>
      </c>
      <c r="R462" t="s">
        <v>153</v>
      </c>
      <c r="S462" t="s">
        <v>117</v>
      </c>
      <c r="T462" t="s">
        <v>2464</v>
      </c>
      <c r="U462" s="3">
        <v>8334</v>
      </c>
      <c r="V462" s="3">
        <v>0</v>
      </c>
      <c r="W462" s="3">
        <v>8334</v>
      </c>
      <c r="X462"/>
    </row>
    <row r="463" spans="1:24" x14ac:dyDescent="0.25">
      <c r="A463" t="s">
        <v>109</v>
      </c>
      <c r="B463" t="s">
        <v>24</v>
      </c>
      <c r="C463" t="s">
        <v>947</v>
      </c>
      <c r="D463" t="s">
        <v>2465</v>
      </c>
      <c r="E463" t="s">
        <v>2466</v>
      </c>
      <c r="F463" s="1" t="s">
        <v>2467</v>
      </c>
      <c r="G463" t="s">
        <v>305</v>
      </c>
      <c r="H463" t="s">
        <v>30</v>
      </c>
      <c r="I463" t="s">
        <v>31</v>
      </c>
      <c r="J463" t="s">
        <v>139</v>
      </c>
      <c r="K463" s="2" t="s">
        <v>412</v>
      </c>
      <c r="L463" t="s">
        <v>413</v>
      </c>
      <c r="M463" t="s">
        <v>792</v>
      </c>
      <c r="N463" t="s">
        <v>3</v>
      </c>
      <c r="O463" t="s">
        <v>122</v>
      </c>
      <c r="P463" t="s">
        <v>2468</v>
      </c>
      <c r="Q463" t="s">
        <v>2469</v>
      </c>
      <c r="R463" t="s">
        <v>153</v>
      </c>
      <c r="S463" t="s">
        <v>187</v>
      </c>
      <c r="T463" t="s">
        <v>2470</v>
      </c>
      <c r="U463" s="3">
        <v>8334</v>
      </c>
      <c r="V463" s="3">
        <v>0</v>
      </c>
      <c r="W463" s="3">
        <v>8334</v>
      </c>
      <c r="X463"/>
    </row>
    <row r="464" spans="1:24" x14ac:dyDescent="0.25">
      <c r="A464" t="s">
        <v>109</v>
      </c>
      <c r="B464" t="s">
        <v>24</v>
      </c>
      <c r="C464" t="s">
        <v>947</v>
      </c>
      <c r="D464" t="s">
        <v>2471</v>
      </c>
      <c r="E464" t="s">
        <v>2472</v>
      </c>
      <c r="F464" s="1" t="s">
        <v>2473</v>
      </c>
      <c r="G464" t="s">
        <v>106</v>
      </c>
      <c r="H464" t="s">
        <v>30</v>
      </c>
      <c r="I464" t="s">
        <v>31</v>
      </c>
      <c r="J464" t="s">
        <v>139</v>
      </c>
      <c r="K464" s="2" t="s">
        <v>412</v>
      </c>
      <c r="L464" t="s">
        <v>413</v>
      </c>
      <c r="M464" t="s">
        <v>792</v>
      </c>
      <c r="N464" t="s">
        <v>3</v>
      </c>
      <c r="O464" t="s">
        <v>208</v>
      </c>
      <c r="P464" t="s">
        <v>1039</v>
      </c>
      <c r="Q464" t="s">
        <v>1506</v>
      </c>
      <c r="R464" t="s">
        <v>153</v>
      </c>
      <c r="S464" t="s">
        <v>187</v>
      </c>
      <c r="T464" t="s">
        <v>2474</v>
      </c>
      <c r="U464" s="3">
        <v>25000</v>
      </c>
      <c r="V464" s="3">
        <v>0</v>
      </c>
      <c r="W464" s="3">
        <v>25000</v>
      </c>
      <c r="X464"/>
    </row>
    <row r="465" spans="1:24" x14ac:dyDescent="0.25">
      <c r="A465" t="s">
        <v>23</v>
      </c>
      <c r="B465" t="s">
        <v>24</v>
      </c>
      <c r="C465" t="s">
        <v>947</v>
      </c>
      <c r="D465" t="s">
        <v>2475</v>
      </c>
      <c r="E465" t="s">
        <v>2476</v>
      </c>
      <c r="F465" s="1" t="s">
        <v>2477</v>
      </c>
      <c r="G465" t="s">
        <v>305</v>
      </c>
      <c r="H465" t="s">
        <v>30</v>
      </c>
      <c r="I465" t="s">
        <v>31</v>
      </c>
      <c r="J465" t="s">
        <v>139</v>
      </c>
      <c r="K465" s="2" t="s">
        <v>412</v>
      </c>
      <c r="L465" t="s">
        <v>413</v>
      </c>
      <c r="M465" t="s">
        <v>414</v>
      </c>
      <c r="N465" t="s">
        <v>3</v>
      </c>
      <c r="O465" t="s">
        <v>298</v>
      </c>
      <c r="P465" t="s">
        <v>332</v>
      </c>
      <c r="Q465" t="s">
        <v>2478</v>
      </c>
      <c r="R465" t="s">
        <v>40</v>
      </c>
      <c r="S465" t="s">
        <v>99</v>
      </c>
      <c r="T465" t="s">
        <v>2479</v>
      </c>
      <c r="U465" s="3">
        <v>16666</v>
      </c>
      <c r="V465" s="3">
        <v>0</v>
      </c>
      <c r="W465" s="3">
        <v>16666</v>
      </c>
      <c r="X465"/>
    </row>
    <row r="466" spans="1:24" x14ac:dyDescent="0.25">
      <c r="A466" t="s">
        <v>242</v>
      </c>
      <c r="B466" t="s">
        <v>24</v>
      </c>
      <c r="C466" t="s">
        <v>947</v>
      </c>
      <c r="D466" t="s">
        <v>2480</v>
      </c>
      <c r="E466" t="s">
        <v>2481</v>
      </c>
      <c r="F466" s="1" t="s">
        <v>2482</v>
      </c>
      <c r="G466" t="s">
        <v>305</v>
      </c>
      <c r="H466" t="s">
        <v>30</v>
      </c>
      <c r="I466" t="s">
        <v>31</v>
      </c>
      <c r="J466" t="s">
        <v>139</v>
      </c>
      <c r="K466" s="2" t="s">
        <v>412</v>
      </c>
      <c r="L466" t="s">
        <v>413</v>
      </c>
      <c r="M466" t="s">
        <v>900</v>
      </c>
      <c r="N466" t="s">
        <v>3</v>
      </c>
      <c r="O466" t="s">
        <v>1016</v>
      </c>
      <c r="P466" t="s">
        <v>1385</v>
      </c>
      <c r="Q466" t="s">
        <v>1017</v>
      </c>
      <c r="R466" t="s">
        <v>393</v>
      </c>
      <c r="S466" t="s">
        <v>556</v>
      </c>
      <c r="T466" t="s">
        <v>2483</v>
      </c>
      <c r="U466" s="3">
        <v>8333</v>
      </c>
      <c r="V466" s="3">
        <v>0</v>
      </c>
      <c r="W466" s="3">
        <v>8333</v>
      </c>
      <c r="X466"/>
    </row>
    <row r="467" spans="1:24" x14ac:dyDescent="0.25">
      <c r="A467" t="s">
        <v>242</v>
      </c>
      <c r="B467" t="s">
        <v>24</v>
      </c>
      <c r="C467" t="s">
        <v>947</v>
      </c>
      <c r="D467" t="s">
        <v>2484</v>
      </c>
      <c r="E467" t="s">
        <v>2485</v>
      </c>
      <c r="F467" s="1" t="s">
        <v>2486</v>
      </c>
      <c r="G467" t="s">
        <v>305</v>
      </c>
      <c r="H467" t="s">
        <v>30</v>
      </c>
      <c r="I467" t="s">
        <v>31</v>
      </c>
      <c r="J467" t="s">
        <v>139</v>
      </c>
      <c r="K467" s="2" t="s">
        <v>412</v>
      </c>
      <c r="L467" t="s">
        <v>413</v>
      </c>
      <c r="M467" t="s">
        <v>900</v>
      </c>
      <c r="N467" t="s">
        <v>3</v>
      </c>
      <c r="O467" t="s">
        <v>979</v>
      </c>
      <c r="P467" t="s">
        <v>1410</v>
      </c>
      <c r="Q467" t="s">
        <v>1079</v>
      </c>
      <c r="R467" t="s">
        <v>393</v>
      </c>
      <c r="S467" t="s">
        <v>394</v>
      </c>
      <c r="T467" t="s">
        <v>2487</v>
      </c>
      <c r="U467" s="3">
        <v>8333</v>
      </c>
      <c r="V467" s="3">
        <v>0</v>
      </c>
      <c r="W467" s="3">
        <v>8333</v>
      </c>
      <c r="X467"/>
    </row>
    <row r="468" spans="1:24" x14ac:dyDescent="0.25">
      <c r="A468" t="s">
        <v>109</v>
      </c>
      <c r="B468" t="s">
        <v>24</v>
      </c>
      <c r="C468" t="s">
        <v>947</v>
      </c>
      <c r="D468" t="s">
        <v>2488</v>
      </c>
      <c r="E468" t="s">
        <v>2489</v>
      </c>
      <c r="F468" s="1" t="s">
        <v>2490</v>
      </c>
      <c r="G468" t="s">
        <v>113</v>
      </c>
      <c r="H468" t="s">
        <v>30</v>
      </c>
      <c r="I468" t="s">
        <v>31</v>
      </c>
      <c r="J468" t="s">
        <v>139</v>
      </c>
      <c r="K468" s="2" t="s">
        <v>412</v>
      </c>
      <c r="L468" t="s">
        <v>413</v>
      </c>
      <c r="M468" t="s">
        <v>792</v>
      </c>
      <c r="N468" t="s">
        <v>3</v>
      </c>
      <c r="O468" t="s">
        <v>1484</v>
      </c>
      <c r="P468" t="s">
        <v>2491</v>
      </c>
      <c r="Q468" t="s">
        <v>2492</v>
      </c>
      <c r="R468" t="s">
        <v>153</v>
      </c>
      <c r="S468" t="s">
        <v>1761</v>
      </c>
      <c r="T468" t="s">
        <v>2493</v>
      </c>
      <c r="U468" s="3">
        <v>25000</v>
      </c>
      <c r="V468" s="3">
        <v>0</v>
      </c>
      <c r="W468" s="3">
        <v>25000</v>
      </c>
      <c r="X468"/>
    </row>
    <row r="469" spans="1:24" x14ac:dyDescent="0.25">
      <c r="A469" t="s">
        <v>109</v>
      </c>
      <c r="B469" t="s">
        <v>24</v>
      </c>
      <c r="C469" t="s">
        <v>947</v>
      </c>
      <c r="D469" t="s">
        <v>2494</v>
      </c>
      <c r="E469" t="s">
        <v>2495</v>
      </c>
      <c r="F469" s="1" t="s">
        <v>2496</v>
      </c>
      <c r="G469" t="s">
        <v>305</v>
      </c>
      <c r="H469" t="s">
        <v>30</v>
      </c>
      <c r="I469" t="s">
        <v>31</v>
      </c>
      <c r="J469" t="s">
        <v>139</v>
      </c>
      <c r="K469" s="2" t="s">
        <v>412</v>
      </c>
      <c r="L469" t="s">
        <v>413</v>
      </c>
      <c r="M469" t="s">
        <v>792</v>
      </c>
      <c r="N469" t="s">
        <v>3</v>
      </c>
      <c r="O469" t="s">
        <v>122</v>
      </c>
      <c r="P469" t="s">
        <v>2071</v>
      </c>
      <c r="Q469" t="s">
        <v>225</v>
      </c>
      <c r="R469" t="s">
        <v>153</v>
      </c>
      <c r="S469" t="s">
        <v>226</v>
      </c>
      <c r="T469" t="s">
        <v>2497</v>
      </c>
      <c r="U469" s="3">
        <v>8334</v>
      </c>
      <c r="V469" s="3">
        <v>0</v>
      </c>
      <c r="W469" s="3">
        <v>8334</v>
      </c>
      <c r="X469"/>
    </row>
    <row r="470" spans="1:24" x14ac:dyDescent="0.25">
      <c r="A470" t="s">
        <v>242</v>
      </c>
      <c r="B470" t="s">
        <v>24</v>
      </c>
      <c r="C470" t="s">
        <v>947</v>
      </c>
      <c r="D470" t="s">
        <v>2498</v>
      </c>
      <c r="E470" t="s">
        <v>2499</v>
      </c>
      <c r="F470" s="1" t="s">
        <v>2500</v>
      </c>
      <c r="G470" t="s">
        <v>305</v>
      </c>
      <c r="H470" t="s">
        <v>30</v>
      </c>
      <c r="I470" t="s">
        <v>31</v>
      </c>
      <c r="J470" t="s">
        <v>139</v>
      </c>
      <c r="K470" s="2" t="s">
        <v>412</v>
      </c>
      <c r="L470" t="s">
        <v>413</v>
      </c>
      <c r="M470" t="s">
        <v>900</v>
      </c>
      <c r="N470" t="s">
        <v>3</v>
      </c>
      <c r="O470" t="s">
        <v>822</v>
      </c>
      <c r="P470" t="s">
        <v>992</v>
      </c>
      <c r="Q470" t="s">
        <v>2501</v>
      </c>
      <c r="R470" t="s">
        <v>393</v>
      </c>
      <c r="S470" t="s">
        <v>770</v>
      </c>
      <c r="T470" t="s">
        <v>2502</v>
      </c>
      <c r="U470" s="3">
        <v>25000</v>
      </c>
      <c r="V470" s="3">
        <v>0</v>
      </c>
      <c r="W470" s="3">
        <v>25000</v>
      </c>
      <c r="X470"/>
    </row>
    <row r="471" spans="1:24" x14ac:dyDescent="0.25">
      <c r="A471" t="s">
        <v>23</v>
      </c>
      <c r="B471" t="s">
        <v>24</v>
      </c>
      <c r="C471" t="s">
        <v>947</v>
      </c>
      <c r="D471" t="s">
        <v>2503</v>
      </c>
      <c r="E471" t="s">
        <v>2504</v>
      </c>
      <c r="F471" s="1" t="s">
        <v>2505</v>
      </c>
      <c r="G471" t="s">
        <v>80</v>
      </c>
      <c r="H471" t="s">
        <v>30</v>
      </c>
      <c r="I471" t="s">
        <v>31</v>
      </c>
      <c r="J471" t="s">
        <v>139</v>
      </c>
      <c r="K471" s="2" t="s">
        <v>412</v>
      </c>
      <c r="L471" t="s">
        <v>413</v>
      </c>
      <c r="M471" t="s">
        <v>414</v>
      </c>
      <c r="N471" t="s">
        <v>3</v>
      </c>
      <c r="O471" t="s">
        <v>177</v>
      </c>
      <c r="P471" t="s">
        <v>966</v>
      </c>
      <c r="Q471" t="s">
        <v>2506</v>
      </c>
      <c r="R471" t="s">
        <v>34</v>
      </c>
      <c r="S471" t="s">
        <v>34</v>
      </c>
      <c r="T471" t="s">
        <v>2507</v>
      </c>
      <c r="U471" s="3">
        <v>25000</v>
      </c>
      <c r="V471" s="3">
        <v>0</v>
      </c>
      <c r="W471" s="3">
        <v>25000</v>
      </c>
      <c r="X471"/>
    </row>
    <row r="472" spans="1:24" x14ac:dyDescent="0.25">
      <c r="A472" t="s">
        <v>109</v>
      </c>
      <c r="B472" t="s">
        <v>24</v>
      </c>
      <c r="C472" t="s">
        <v>947</v>
      </c>
      <c r="D472" t="s">
        <v>2508</v>
      </c>
      <c r="E472" t="s">
        <v>2509</v>
      </c>
      <c r="F472" s="1" t="s">
        <v>2510</v>
      </c>
      <c r="G472" t="s">
        <v>237</v>
      </c>
      <c r="H472" t="s">
        <v>30</v>
      </c>
      <c r="I472" t="s">
        <v>31</v>
      </c>
      <c r="J472" t="s">
        <v>139</v>
      </c>
      <c r="K472" s="2" t="s">
        <v>412</v>
      </c>
      <c r="L472" t="s">
        <v>413</v>
      </c>
      <c r="M472" t="s">
        <v>792</v>
      </c>
      <c r="N472" t="s">
        <v>3</v>
      </c>
      <c r="O472" t="s">
        <v>262</v>
      </c>
      <c r="P472" t="s">
        <v>1760</v>
      </c>
      <c r="Q472" t="s">
        <v>2058</v>
      </c>
      <c r="R472" t="s">
        <v>40</v>
      </c>
      <c r="S472" t="s">
        <v>49</v>
      </c>
      <c r="T472" t="s">
        <v>2511</v>
      </c>
      <c r="U472" s="3">
        <v>16667</v>
      </c>
      <c r="V472" s="3">
        <v>0</v>
      </c>
      <c r="W472" s="3">
        <v>16667</v>
      </c>
      <c r="X472"/>
    </row>
    <row r="473" spans="1:24" x14ac:dyDescent="0.25">
      <c r="A473" t="s">
        <v>109</v>
      </c>
      <c r="B473" t="s">
        <v>24</v>
      </c>
      <c r="C473" t="s">
        <v>947</v>
      </c>
      <c r="D473" t="s">
        <v>2512</v>
      </c>
      <c r="E473" t="s">
        <v>2513</v>
      </c>
      <c r="F473" s="1" t="s">
        <v>2514</v>
      </c>
      <c r="G473" t="s">
        <v>113</v>
      </c>
      <c r="H473" t="s">
        <v>30</v>
      </c>
      <c r="I473" t="s">
        <v>31</v>
      </c>
      <c r="J473" t="s">
        <v>139</v>
      </c>
      <c r="K473" s="2" t="s">
        <v>412</v>
      </c>
      <c r="L473" t="s">
        <v>413</v>
      </c>
      <c r="M473" t="s">
        <v>792</v>
      </c>
      <c r="N473" t="s">
        <v>3</v>
      </c>
      <c r="O473" t="s">
        <v>122</v>
      </c>
      <c r="P473" t="s">
        <v>232</v>
      </c>
      <c r="Q473" t="s">
        <v>224</v>
      </c>
      <c r="R473" t="s">
        <v>153</v>
      </c>
      <c r="S473" t="s">
        <v>1761</v>
      </c>
      <c r="T473" t="s">
        <v>2515</v>
      </c>
      <c r="U473" s="3">
        <v>25000</v>
      </c>
      <c r="V473" s="3">
        <v>0</v>
      </c>
      <c r="W473" s="3">
        <v>25000</v>
      </c>
      <c r="X473"/>
    </row>
    <row r="474" spans="1:24" x14ac:dyDescent="0.25">
      <c r="A474" t="s">
        <v>23</v>
      </c>
      <c r="B474" t="s">
        <v>24</v>
      </c>
      <c r="C474" t="s">
        <v>947</v>
      </c>
      <c r="D474" t="s">
        <v>2516</v>
      </c>
      <c r="E474" t="s">
        <v>2517</v>
      </c>
      <c r="F474" s="1" t="s">
        <v>2518</v>
      </c>
      <c r="G474" t="s">
        <v>147</v>
      </c>
      <c r="H474" t="s">
        <v>30</v>
      </c>
      <c r="I474" t="s">
        <v>31</v>
      </c>
      <c r="J474" t="s">
        <v>139</v>
      </c>
      <c r="K474" s="2" t="s">
        <v>412</v>
      </c>
      <c r="L474" t="s">
        <v>413</v>
      </c>
      <c r="M474" t="s">
        <v>414</v>
      </c>
      <c r="N474" t="s">
        <v>3</v>
      </c>
      <c r="O474" t="s">
        <v>262</v>
      </c>
      <c r="P474" t="s">
        <v>541</v>
      </c>
      <c r="Q474" t="s">
        <v>34</v>
      </c>
      <c r="R474" t="s">
        <v>40</v>
      </c>
      <c r="S474" t="s">
        <v>62</v>
      </c>
      <c r="T474" t="s">
        <v>2519</v>
      </c>
      <c r="U474" s="3">
        <v>8333</v>
      </c>
      <c r="V474" s="3">
        <v>0</v>
      </c>
      <c r="W474" s="3">
        <v>8333</v>
      </c>
      <c r="X474"/>
    </row>
    <row r="475" spans="1:24" x14ac:dyDescent="0.25">
      <c r="A475" t="s">
        <v>23</v>
      </c>
      <c r="B475" t="s">
        <v>24</v>
      </c>
      <c r="C475" t="s">
        <v>947</v>
      </c>
      <c r="D475" t="s">
        <v>2520</v>
      </c>
      <c r="E475" t="s">
        <v>2521</v>
      </c>
      <c r="F475" s="1" t="s">
        <v>2522</v>
      </c>
      <c r="G475" t="s">
        <v>147</v>
      </c>
      <c r="H475" t="s">
        <v>30</v>
      </c>
      <c r="I475" t="s">
        <v>31</v>
      </c>
      <c r="J475" t="s">
        <v>139</v>
      </c>
      <c r="K475" s="2" t="s">
        <v>412</v>
      </c>
      <c r="L475" t="s">
        <v>413</v>
      </c>
      <c r="M475" t="s">
        <v>414</v>
      </c>
      <c r="N475" t="s">
        <v>3</v>
      </c>
      <c r="O475" t="s">
        <v>37</v>
      </c>
      <c r="P475" t="s">
        <v>1548</v>
      </c>
      <c r="Q475" t="s">
        <v>2523</v>
      </c>
      <c r="R475" t="s">
        <v>40</v>
      </c>
      <c r="S475" t="s">
        <v>41</v>
      </c>
      <c r="T475" t="s">
        <v>2524</v>
      </c>
      <c r="U475" s="3">
        <v>16667</v>
      </c>
      <c r="V475" s="3">
        <v>0</v>
      </c>
      <c r="W475" s="3">
        <v>16667</v>
      </c>
      <c r="X475"/>
    </row>
    <row r="476" spans="1:24" x14ac:dyDescent="0.25">
      <c r="A476" t="s">
        <v>23</v>
      </c>
      <c r="B476" t="s">
        <v>24</v>
      </c>
      <c r="C476" t="s">
        <v>947</v>
      </c>
      <c r="D476" t="s">
        <v>2525</v>
      </c>
      <c r="E476" t="s">
        <v>2526</v>
      </c>
      <c r="F476" s="1" t="s">
        <v>2527</v>
      </c>
      <c r="G476" t="s">
        <v>80</v>
      </c>
      <c r="H476" t="s">
        <v>30</v>
      </c>
      <c r="I476" t="s">
        <v>31</v>
      </c>
      <c r="J476" t="s">
        <v>139</v>
      </c>
      <c r="K476" s="2" t="s">
        <v>412</v>
      </c>
      <c r="L476" t="s">
        <v>413</v>
      </c>
      <c r="M476" t="s">
        <v>414</v>
      </c>
      <c r="N476" t="s">
        <v>3</v>
      </c>
      <c r="O476" t="s">
        <v>37</v>
      </c>
      <c r="P476" t="s">
        <v>98</v>
      </c>
      <c r="Q476" t="s">
        <v>1085</v>
      </c>
      <c r="R476" t="s">
        <v>40</v>
      </c>
      <c r="S476" t="s">
        <v>62</v>
      </c>
      <c r="T476" t="s">
        <v>2528</v>
      </c>
      <c r="U476" s="3">
        <v>1666</v>
      </c>
      <c r="V476" s="3">
        <v>0</v>
      </c>
      <c r="W476" s="3">
        <v>1666</v>
      </c>
      <c r="X476"/>
    </row>
    <row r="477" spans="1:24" x14ac:dyDescent="0.25">
      <c r="A477" t="s">
        <v>109</v>
      </c>
      <c r="B477" t="s">
        <v>24</v>
      </c>
      <c r="C477" t="s">
        <v>947</v>
      </c>
      <c r="D477" t="s">
        <v>2529</v>
      </c>
      <c r="E477" t="s">
        <v>2530</v>
      </c>
      <c r="F477" s="1" t="s">
        <v>2531</v>
      </c>
      <c r="G477" t="s">
        <v>237</v>
      </c>
      <c r="H477" t="s">
        <v>30</v>
      </c>
      <c r="I477" t="s">
        <v>31</v>
      </c>
      <c r="J477" t="s">
        <v>139</v>
      </c>
      <c r="K477" s="2" t="s">
        <v>412</v>
      </c>
      <c r="L477" t="s">
        <v>413</v>
      </c>
      <c r="M477" t="s">
        <v>792</v>
      </c>
      <c r="N477" t="s">
        <v>3</v>
      </c>
      <c r="O477" t="s">
        <v>223</v>
      </c>
      <c r="P477" t="s">
        <v>2532</v>
      </c>
      <c r="Q477" t="s">
        <v>232</v>
      </c>
      <c r="R477" t="s">
        <v>1262</v>
      </c>
      <c r="S477" t="s">
        <v>34</v>
      </c>
      <c r="T477" t="s">
        <v>2533</v>
      </c>
      <c r="U477" s="3">
        <v>25000</v>
      </c>
      <c r="V477" s="3">
        <v>0</v>
      </c>
      <c r="W477" s="3">
        <v>25000</v>
      </c>
      <c r="X477"/>
    </row>
    <row r="478" spans="1:24" x14ac:dyDescent="0.25">
      <c r="A478" t="s">
        <v>109</v>
      </c>
      <c r="B478" t="s">
        <v>24</v>
      </c>
      <c r="C478" t="s">
        <v>947</v>
      </c>
      <c r="D478" t="s">
        <v>2534</v>
      </c>
      <c r="E478" t="s">
        <v>2535</v>
      </c>
      <c r="F478" s="1" t="s">
        <v>2536</v>
      </c>
      <c r="G478" t="s">
        <v>305</v>
      </c>
      <c r="H478" t="s">
        <v>30</v>
      </c>
      <c r="I478" t="s">
        <v>31</v>
      </c>
      <c r="J478" t="s">
        <v>139</v>
      </c>
      <c r="K478" s="2" t="s">
        <v>412</v>
      </c>
      <c r="L478" t="s">
        <v>413</v>
      </c>
      <c r="M478" t="s">
        <v>792</v>
      </c>
      <c r="N478" t="s">
        <v>3</v>
      </c>
      <c r="O478" t="s">
        <v>972</v>
      </c>
      <c r="P478" t="s">
        <v>2537</v>
      </c>
      <c r="Q478" t="s">
        <v>34</v>
      </c>
      <c r="R478" t="s">
        <v>153</v>
      </c>
      <c r="S478" t="s">
        <v>972</v>
      </c>
      <c r="T478" t="s">
        <v>2538</v>
      </c>
      <c r="U478" s="3">
        <v>8334</v>
      </c>
      <c r="V478" s="3">
        <v>0</v>
      </c>
      <c r="W478" s="3">
        <v>8334</v>
      </c>
      <c r="X478"/>
    </row>
    <row r="479" spans="1:24" x14ac:dyDescent="0.25">
      <c r="A479" t="s">
        <v>23</v>
      </c>
      <c r="B479" t="s">
        <v>24</v>
      </c>
      <c r="C479" t="s">
        <v>947</v>
      </c>
      <c r="D479" t="s">
        <v>2539</v>
      </c>
      <c r="E479" t="s">
        <v>2540</v>
      </c>
      <c r="F479" s="1" t="s">
        <v>2541</v>
      </c>
      <c r="G479" t="s">
        <v>305</v>
      </c>
      <c r="H479" t="s">
        <v>30</v>
      </c>
      <c r="I479" t="s">
        <v>31</v>
      </c>
      <c r="J479" t="s">
        <v>139</v>
      </c>
      <c r="K479" s="2" t="s">
        <v>412</v>
      </c>
      <c r="L479" t="s">
        <v>413</v>
      </c>
      <c r="M479" t="s">
        <v>414</v>
      </c>
      <c r="N479" t="s">
        <v>3</v>
      </c>
      <c r="O479" t="s">
        <v>193</v>
      </c>
      <c r="P479" t="s">
        <v>1746</v>
      </c>
      <c r="Q479" t="s">
        <v>2542</v>
      </c>
      <c r="R479" t="s">
        <v>161</v>
      </c>
      <c r="S479" t="s">
        <v>162</v>
      </c>
      <c r="T479" t="s">
        <v>2543</v>
      </c>
      <c r="U479" s="3">
        <v>8333</v>
      </c>
      <c r="V479" s="3">
        <v>0</v>
      </c>
      <c r="W479" s="3">
        <v>8333</v>
      </c>
      <c r="X479"/>
    </row>
    <row r="480" spans="1:24" x14ac:dyDescent="0.25">
      <c r="A480" t="s">
        <v>242</v>
      </c>
      <c r="B480" t="s">
        <v>24</v>
      </c>
      <c r="C480" t="s">
        <v>947</v>
      </c>
      <c r="D480" t="s">
        <v>2544</v>
      </c>
      <c r="E480" t="s">
        <v>2545</v>
      </c>
      <c r="F480" s="1" t="s">
        <v>2546</v>
      </c>
      <c r="G480" t="s">
        <v>80</v>
      </c>
      <c r="H480" t="s">
        <v>30</v>
      </c>
      <c r="I480" t="s">
        <v>31</v>
      </c>
      <c r="J480" t="s">
        <v>139</v>
      </c>
      <c r="K480" s="2" t="s">
        <v>412</v>
      </c>
      <c r="L480" t="s">
        <v>413</v>
      </c>
      <c r="M480" t="s">
        <v>900</v>
      </c>
      <c r="N480" t="s">
        <v>3</v>
      </c>
      <c r="O480" t="s">
        <v>262</v>
      </c>
      <c r="P480" t="s">
        <v>1051</v>
      </c>
      <c r="Q480" t="s">
        <v>992</v>
      </c>
      <c r="R480" t="s">
        <v>393</v>
      </c>
      <c r="S480" t="s">
        <v>770</v>
      </c>
      <c r="T480" t="s">
        <v>2547</v>
      </c>
      <c r="U480" s="3">
        <v>8333</v>
      </c>
      <c r="V480" s="3">
        <v>0</v>
      </c>
      <c r="W480" s="3">
        <v>8333</v>
      </c>
      <c r="X480"/>
    </row>
    <row r="481" spans="1:24" x14ac:dyDescent="0.25">
      <c r="A481" t="s">
        <v>23</v>
      </c>
      <c r="B481" t="s">
        <v>24</v>
      </c>
      <c r="C481" t="s">
        <v>947</v>
      </c>
      <c r="D481" t="s">
        <v>2548</v>
      </c>
      <c r="E481" t="s">
        <v>2549</v>
      </c>
      <c r="F481" s="1" t="s">
        <v>2550</v>
      </c>
      <c r="G481" t="s">
        <v>106</v>
      </c>
      <c r="H481" t="s">
        <v>30</v>
      </c>
      <c r="I481" t="s">
        <v>31</v>
      </c>
      <c r="J481" t="s">
        <v>139</v>
      </c>
      <c r="K481" s="2" t="s">
        <v>2551</v>
      </c>
      <c r="L481" t="s">
        <v>413</v>
      </c>
      <c r="M481" t="s">
        <v>2552</v>
      </c>
      <c r="N481" t="s">
        <v>3</v>
      </c>
      <c r="O481" t="s">
        <v>298</v>
      </c>
      <c r="P481" t="s">
        <v>300</v>
      </c>
      <c r="Q481" t="s">
        <v>2553</v>
      </c>
      <c r="R481" t="s">
        <v>352</v>
      </c>
      <c r="S481" t="s">
        <v>34</v>
      </c>
      <c r="T481" t="s">
        <v>2554</v>
      </c>
      <c r="U481" s="3">
        <v>17499</v>
      </c>
      <c r="V481" s="3">
        <v>0</v>
      </c>
      <c r="W481" s="3">
        <v>17499</v>
      </c>
      <c r="X481"/>
    </row>
    <row r="482" spans="1:24" x14ac:dyDescent="0.25">
      <c r="A482" t="s">
        <v>242</v>
      </c>
      <c r="B482" t="s">
        <v>24</v>
      </c>
      <c r="C482" t="s">
        <v>947</v>
      </c>
      <c r="D482" t="s">
        <v>2555</v>
      </c>
      <c r="E482" t="s">
        <v>2556</v>
      </c>
      <c r="F482" s="1" t="s">
        <v>2557</v>
      </c>
      <c r="G482" t="s">
        <v>80</v>
      </c>
      <c r="H482" t="s">
        <v>30</v>
      </c>
      <c r="I482" t="s">
        <v>31</v>
      </c>
      <c r="J482" t="s">
        <v>139</v>
      </c>
      <c r="K482" s="2" t="s">
        <v>412</v>
      </c>
      <c r="L482" t="s">
        <v>413</v>
      </c>
      <c r="M482" t="s">
        <v>900</v>
      </c>
      <c r="N482" t="s">
        <v>3</v>
      </c>
      <c r="O482" t="s">
        <v>767</v>
      </c>
      <c r="P482" t="s">
        <v>768</v>
      </c>
      <c r="Q482" t="s">
        <v>1704</v>
      </c>
      <c r="R482" t="s">
        <v>393</v>
      </c>
      <c r="S482" t="s">
        <v>770</v>
      </c>
      <c r="T482" t="s">
        <v>2558</v>
      </c>
      <c r="U482" s="3">
        <v>25000</v>
      </c>
      <c r="V482" s="3">
        <v>0</v>
      </c>
      <c r="W482" s="3">
        <v>25000</v>
      </c>
      <c r="X482"/>
    </row>
    <row r="483" spans="1:24" x14ac:dyDescent="0.25">
      <c r="A483" t="s">
        <v>242</v>
      </c>
      <c r="B483" t="s">
        <v>24</v>
      </c>
      <c r="C483" t="s">
        <v>947</v>
      </c>
      <c r="D483" t="s">
        <v>2559</v>
      </c>
      <c r="E483" t="s">
        <v>2560</v>
      </c>
      <c r="F483" s="1" t="s">
        <v>2561</v>
      </c>
      <c r="G483" t="s">
        <v>305</v>
      </c>
      <c r="H483" t="s">
        <v>30</v>
      </c>
      <c r="I483" t="s">
        <v>31</v>
      </c>
      <c r="J483" t="s">
        <v>139</v>
      </c>
      <c r="K483" s="2" t="s">
        <v>412</v>
      </c>
      <c r="L483" t="s">
        <v>413</v>
      </c>
      <c r="M483" t="s">
        <v>900</v>
      </c>
      <c r="N483" t="s">
        <v>3</v>
      </c>
      <c r="O483" t="s">
        <v>390</v>
      </c>
      <c r="P483" t="s">
        <v>1305</v>
      </c>
      <c r="Q483" t="s">
        <v>2562</v>
      </c>
      <c r="R483" t="s">
        <v>393</v>
      </c>
      <c r="S483" t="s">
        <v>394</v>
      </c>
      <c r="T483" t="s">
        <v>2563</v>
      </c>
      <c r="U483" s="3">
        <v>16666</v>
      </c>
      <c r="V483" s="3">
        <v>0</v>
      </c>
      <c r="W483" s="3">
        <v>16666</v>
      </c>
      <c r="X483"/>
    </row>
    <row r="484" spans="1:24" x14ac:dyDescent="0.25">
      <c r="A484" t="s">
        <v>242</v>
      </c>
      <c r="B484" t="s">
        <v>24</v>
      </c>
      <c r="C484" t="s">
        <v>947</v>
      </c>
      <c r="D484" t="s">
        <v>2564</v>
      </c>
      <c r="E484" t="s">
        <v>2565</v>
      </c>
      <c r="F484" s="1" t="s">
        <v>2566</v>
      </c>
      <c r="G484" t="s">
        <v>113</v>
      </c>
      <c r="H484" t="s">
        <v>30</v>
      </c>
      <c r="I484" t="s">
        <v>31</v>
      </c>
      <c r="J484" t="s">
        <v>139</v>
      </c>
      <c r="K484" s="2" t="s">
        <v>412</v>
      </c>
      <c r="L484" t="s">
        <v>413</v>
      </c>
      <c r="M484" t="s">
        <v>900</v>
      </c>
      <c r="N484" t="s">
        <v>3</v>
      </c>
      <c r="O484" t="s">
        <v>2567</v>
      </c>
      <c r="P484" t="s">
        <v>1704</v>
      </c>
      <c r="Q484" t="s">
        <v>2568</v>
      </c>
      <c r="R484" t="s">
        <v>393</v>
      </c>
      <c r="S484" t="s">
        <v>770</v>
      </c>
      <c r="T484" t="s">
        <v>2569</v>
      </c>
      <c r="U484" s="3">
        <v>8333</v>
      </c>
      <c r="V484" s="3">
        <v>0</v>
      </c>
      <c r="W484" s="3">
        <v>8333</v>
      </c>
      <c r="X484"/>
    </row>
    <row r="485" spans="1:24" x14ac:dyDescent="0.25">
      <c r="A485" t="s">
        <v>23</v>
      </c>
      <c r="B485" t="s">
        <v>24</v>
      </c>
      <c r="C485" t="s">
        <v>947</v>
      </c>
      <c r="D485" t="s">
        <v>2570</v>
      </c>
      <c r="E485" t="s">
        <v>2571</v>
      </c>
      <c r="F485" s="1" t="s">
        <v>2572</v>
      </c>
      <c r="G485" t="s">
        <v>192</v>
      </c>
      <c r="H485" t="s">
        <v>30</v>
      </c>
      <c r="I485" t="s">
        <v>31</v>
      </c>
      <c r="J485" t="s">
        <v>139</v>
      </c>
      <c r="K485" s="2" t="s">
        <v>412</v>
      </c>
      <c r="L485" t="s">
        <v>413</v>
      </c>
      <c r="M485" t="s">
        <v>414</v>
      </c>
      <c r="N485" t="s">
        <v>3</v>
      </c>
      <c r="O485" t="s">
        <v>298</v>
      </c>
      <c r="P485" t="s">
        <v>279</v>
      </c>
      <c r="Q485" t="s">
        <v>2573</v>
      </c>
      <c r="R485" t="s">
        <v>40</v>
      </c>
      <c r="S485" t="s">
        <v>202</v>
      </c>
      <c r="T485" t="s">
        <v>2574</v>
      </c>
      <c r="U485" s="3">
        <v>25000</v>
      </c>
      <c r="V485" s="3">
        <v>0</v>
      </c>
      <c r="W485" s="3">
        <v>25000</v>
      </c>
      <c r="X485"/>
    </row>
    <row r="486" spans="1:24" x14ac:dyDescent="0.25">
      <c r="A486" t="s">
        <v>242</v>
      </c>
      <c r="B486" t="s">
        <v>24</v>
      </c>
      <c r="C486" t="s">
        <v>947</v>
      </c>
      <c r="D486" t="s">
        <v>2575</v>
      </c>
      <c r="E486" t="s">
        <v>2576</v>
      </c>
      <c r="F486" s="1" t="s">
        <v>2577</v>
      </c>
      <c r="G486" t="s">
        <v>147</v>
      </c>
      <c r="H486" t="s">
        <v>30</v>
      </c>
      <c r="I486" t="s">
        <v>31</v>
      </c>
      <c r="J486" t="s">
        <v>139</v>
      </c>
      <c r="K486" s="2" t="s">
        <v>412</v>
      </c>
      <c r="L486" t="s">
        <v>413</v>
      </c>
      <c r="M486" t="s">
        <v>900</v>
      </c>
      <c r="N486" t="s">
        <v>3</v>
      </c>
      <c r="O486" t="s">
        <v>741</v>
      </c>
      <c r="P486" t="s">
        <v>2578</v>
      </c>
      <c r="Q486" t="s">
        <v>1506</v>
      </c>
      <c r="R486" t="s">
        <v>393</v>
      </c>
      <c r="S486" t="s">
        <v>556</v>
      </c>
      <c r="T486" t="s">
        <v>2579</v>
      </c>
      <c r="U486" s="3">
        <v>8333</v>
      </c>
      <c r="V486" s="3">
        <v>0</v>
      </c>
      <c r="W486" s="3">
        <v>8333</v>
      </c>
      <c r="X486"/>
    </row>
    <row r="487" spans="1:24" x14ac:dyDescent="0.25">
      <c r="A487" t="s">
        <v>109</v>
      </c>
      <c r="B487" t="s">
        <v>24</v>
      </c>
      <c r="C487" t="s">
        <v>947</v>
      </c>
      <c r="D487" t="s">
        <v>2580</v>
      </c>
      <c r="E487" t="s">
        <v>2581</v>
      </c>
      <c r="F487" s="1" t="s">
        <v>2582</v>
      </c>
      <c r="G487" t="s">
        <v>305</v>
      </c>
      <c r="H487" t="s">
        <v>30</v>
      </c>
      <c r="I487" t="s">
        <v>31</v>
      </c>
      <c r="J487" t="s">
        <v>139</v>
      </c>
      <c r="K487" s="2" t="s">
        <v>412</v>
      </c>
      <c r="L487" t="s">
        <v>413</v>
      </c>
      <c r="M487" t="s">
        <v>792</v>
      </c>
      <c r="N487" t="s">
        <v>3</v>
      </c>
      <c r="O487" t="s">
        <v>223</v>
      </c>
      <c r="P487" t="s">
        <v>2583</v>
      </c>
      <c r="Q487" t="s">
        <v>2584</v>
      </c>
      <c r="R487" t="s">
        <v>153</v>
      </c>
      <c r="S487" t="s">
        <v>226</v>
      </c>
      <c r="T487" t="s">
        <v>2585</v>
      </c>
      <c r="U487" s="3">
        <v>25000</v>
      </c>
      <c r="V487" s="3">
        <v>0</v>
      </c>
      <c r="W487" s="3">
        <v>25000</v>
      </c>
      <c r="X487"/>
    </row>
    <row r="488" spans="1:24" x14ac:dyDescent="0.25">
      <c r="A488" t="s">
        <v>242</v>
      </c>
      <c r="B488" t="s">
        <v>24</v>
      </c>
      <c r="C488" t="s">
        <v>947</v>
      </c>
      <c r="D488" t="s">
        <v>2586</v>
      </c>
      <c r="E488" t="s">
        <v>2587</v>
      </c>
      <c r="F488" s="1" t="s">
        <v>2588</v>
      </c>
      <c r="G488" t="s">
        <v>305</v>
      </c>
      <c r="H488" t="s">
        <v>30</v>
      </c>
      <c r="I488" t="s">
        <v>31</v>
      </c>
      <c r="J488" t="s">
        <v>139</v>
      </c>
      <c r="K488" s="2" t="s">
        <v>412</v>
      </c>
      <c r="L488" t="s">
        <v>413</v>
      </c>
      <c r="M488" t="s">
        <v>900</v>
      </c>
      <c r="N488" t="s">
        <v>3</v>
      </c>
      <c r="O488" t="s">
        <v>979</v>
      </c>
      <c r="P488" t="s">
        <v>2589</v>
      </c>
      <c r="Q488" t="s">
        <v>1061</v>
      </c>
      <c r="R488" t="s">
        <v>393</v>
      </c>
      <c r="S488" t="s">
        <v>770</v>
      </c>
      <c r="T488" t="s">
        <v>2590</v>
      </c>
      <c r="U488" s="3">
        <v>25000</v>
      </c>
      <c r="V488" s="3">
        <v>0</v>
      </c>
      <c r="W488" s="3">
        <v>25000</v>
      </c>
      <c r="X488"/>
    </row>
    <row r="489" spans="1:24" x14ac:dyDescent="0.25">
      <c r="A489" t="s">
        <v>109</v>
      </c>
      <c r="B489" t="s">
        <v>24</v>
      </c>
      <c r="C489" t="s">
        <v>947</v>
      </c>
      <c r="D489" t="s">
        <v>2591</v>
      </c>
      <c r="E489" t="s">
        <v>2592</v>
      </c>
      <c r="F489" s="1" t="s">
        <v>2593</v>
      </c>
      <c r="G489" t="s">
        <v>305</v>
      </c>
      <c r="H489" t="s">
        <v>30</v>
      </c>
      <c r="I489" t="s">
        <v>31</v>
      </c>
      <c r="J489" t="s">
        <v>139</v>
      </c>
      <c r="K489" s="2" t="s">
        <v>412</v>
      </c>
      <c r="L489" t="s">
        <v>413</v>
      </c>
      <c r="M489" t="s">
        <v>792</v>
      </c>
      <c r="N489" t="s">
        <v>3</v>
      </c>
      <c r="O489" t="s">
        <v>262</v>
      </c>
      <c r="P489" t="s">
        <v>2594</v>
      </c>
      <c r="Q489" t="s">
        <v>2595</v>
      </c>
      <c r="R489" t="s">
        <v>153</v>
      </c>
      <c r="S489" t="s">
        <v>187</v>
      </c>
      <c r="T489" t="s">
        <v>2596</v>
      </c>
      <c r="U489" s="3">
        <v>25000</v>
      </c>
      <c r="V489" s="3">
        <v>0</v>
      </c>
      <c r="W489" s="3">
        <v>25000</v>
      </c>
      <c r="X489"/>
    </row>
    <row r="490" spans="1:24" x14ac:dyDescent="0.25">
      <c r="A490" t="s">
        <v>109</v>
      </c>
      <c r="B490" t="s">
        <v>24</v>
      </c>
      <c r="C490" t="s">
        <v>947</v>
      </c>
      <c r="D490" t="s">
        <v>2597</v>
      </c>
      <c r="E490" t="s">
        <v>2598</v>
      </c>
      <c r="F490" s="1" t="s">
        <v>2599</v>
      </c>
      <c r="G490" t="s">
        <v>158</v>
      </c>
      <c r="H490" t="s">
        <v>30</v>
      </c>
      <c r="I490" t="s">
        <v>31</v>
      </c>
      <c r="J490" t="s">
        <v>139</v>
      </c>
      <c r="K490" s="2" t="s">
        <v>412</v>
      </c>
      <c r="L490" t="s">
        <v>413</v>
      </c>
      <c r="M490" t="s">
        <v>792</v>
      </c>
      <c r="N490" t="s">
        <v>3</v>
      </c>
      <c r="O490" t="s">
        <v>1484</v>
      </c>
      <c r="P490" t="s">
        <v>1829</v>
      </c>
      <c r="Q490" t="s">
        <v>1726</v>
      </c>
      <c r="R490" t="s">
        <v>153</v>
      </c>
      <c r="S490" t="s">
        <v>1711</v>
      </c>
      <c r="T490" t="s">
        <v>2600</v>
      </c>
      <c r="U490" s="3">
        <v>8334</v>
      </c>
      <c r="V490" s="3">
        <v>0</v>
      </c>
      <c r="W490" s="3">
        <v>8334</v>
      </c>
      <c r="X490"/>
    </row>
    <row r="491" spans="1:24" x14ac:dyDescent="0.25">
      <c r="A491" t="s">
        <v>242</v>
      </c>
      <c r="B491" t="s">
        <v>24</v>
      </c>
      <c r="C491" t="s">
        <v>947</v>
      </c>
      <c r="D491" t="s">
        <v>2601</v>
      </c>
      <c r="E491" t="s">
        <v>2602</v>
      </c>
      <c r="F491" s="1" t="s">
        <v>2603</v>
      </c>
      <c r="G491" t="s">
        <v>305</v>
      </c>
      <c r="H491" t="s">
        <v>30</v>
      </c>
      <c r="I491" t="s">
        <v>31</v>
      </c>
      <c r="J491" t="s">
        <v>139</v>
      </c>
      <c r="K491" s="2" t="s">
        <v>412</v>
      </c>
      <c r="L491" t="s">
        <v>413</v>
      </c>
      <c r="M491" t="s">
        <v>900</v>
      </c>
      <c r="N491" t="s">
        <v>3</v>
      </c>
      <c r="O491" t="s">
        <v>741</v>
      </c>
      <c r="P491" t="s">
        <v>1385</v>
      </c>
      <c r="Q491" t="s">
        <v>34</v>
      </c>
      <c r="R491" t="s">
        <v>393</v>
      </c>
      <c r="S491" t="s">
        <v>394</v>
      </c>
      <c r="T491" t="s">
        <v>2604</v>
      </c>
      <c r="U491" s="3">
        <v>25000</v>
      </c>
      <c r="V491" s="3">
        <v>0</v>
      </c>
      <c r="W491" s="3">
        <v>25000</v>
      </c>
      <c r="X491"/>
    </row>
    <row r="492" spans="1:24" x14ac:dyDescent="0.25">
      <c r="A492" t="s">
        <v>242</v>
      </c>
      <c r="B492" t="s">
        <v>24</v>
      </c>
      <c r="C492" t="s">
        <v>947</v>
      </c>
      <c r="D492" t="s">
        <v>2605</v>
      </c>
      <c r="E492" t="s">
        <v>2606</v>
      </c>
      <c r="F492" s="1" t="s">
        <v>2607</v>
      </c>
      <c r="G492" t="s">
        <v>113</v>
      </c>
      <c r="H492" t="s">
        <v>30</v>
      </c>
      <c r="I492" t="s">
        <v>31</v>
      </c>
      <c r="J492" t="s">
        <v>139</v>
      </c>
      <c r="K492" s="2" t="s">
        <v>412</v>
      </c>
      <c r="L492" t="s">
        <v>413</v>
      </c>
      <c r="M492" t="s">
        <v>900</v>
      </c>
      <c r="N492" t="s">
        <v>3</v>
      </c>
      <c r="O492" t="s">
        <v>262</v>
      </c>
      <c r="P492" t="s">
        <v>2013</v>
      </c>
      <c r="Q492" t="s">
        <v>2608</v>
      </c>
      <c r="R492" t="s">
        <v>393</v>
      </c>
      <c r="S492" t="s">
        <v>394</v>
      </c>
      <c r="T492" t="s">
        <v>2609</v>
      </c>
      <c r="U492" s="3">
        <v>25000</v>
      </c>
      <c r="V492" s="3">
        <v>0</v>
      </c>
      <c r="W492" s="3">
        <v>25000</v>
      </c>
      <c r="X492"/>
    </row>
    <row r="493" spans="1:24" x14ac:dyDescent="0.25">
      <c r="A493" t="s">
        <v>109</v>
      </c>
      <c r="B493" t="s">
        <v>24</v>
      </c>
      <c r="C493" t="s">
        <v>947</v>
      </c>
      <c r="D493" t="s">
        <v>2610</v>
      </c>
      <c r="E493" t="s">
        <v>2611</v>
      </c>
      <c r="F493" s="1" t="s">
        <v>2612</v>
      </c>
      <c r="G493" t="s">
        <v>305</v>
      </c>
      <c r="H493" t="s">
        <v>30</v>
      </c>
      <c r="I493" t="s">
        <v>31</v>
      </c>
      <c r="J493" t="s">
        <v>139</v>
      </c>
      <c r="K493" s="2" t="s">
        <v>412</v>
      </c>
      <c r="L493" t="s">
        <v>413</v>
      </c>
      <c r="M493" t="s">
        <v>792</v>
      </c>
      <c r="N493" t="s">
        <v>3</v>
      </c>
      <c r="O493" t="s">
        <v>184</v>
      </c>
      <c r="P493" t="s">
        <v>1725</v>
      </c>
      <c r="Q493" t="s">
        <v>980</v>
      </c>
      <c r="R493" t="s">
        <v>393</v>
      </c>
      <c r="S493" t="s">
        <v>394</v>
      </c>
      <c r="T493" t="s">
        <v>2613</v>
      </c>
      <c r="U493" s="3">
        <v>25000</v>
      </c>
      <c r="V493" s="3">
        <v>0</v>
      </c>
      <c r="W493" s="3">
        <v>25000</v>
      </c>
      <c r="X493"/>
    </row>
    <row r="494" spans="1:24" x14ac:dyDescent="0.25">
      <c r="A494" t="s">
        <v>109</v>
      </c>
      <c r="B494" t="s">
        <v>24</v>
      </c>
      <c r="C494" t="s">
        <v>947</v>
      </c>
      <c r="D494" t="s">
        <v>2614</v>
      </c>
      <c r="E494" t="s">
        <v>2615</v>
      </c>
      <c r="F494" s="1" t="s">
        <v>2616</v>
      </c>
      <c r="G494" t="s">
        <v>1355</v>
      </c>
      <c r="H494" t="s">
        <v>30</v>
      </c>
      <c r="I494" t="s">
        <v>31</v>
      </c>
      <c r="J494" t="s">
        <v>139</v>
      </c>
      <c r="K494" s="2" t="s">
        <v>412</v>
      </c>
      <c r="L494" t="s">
        <v>413</v>
      </c>
      <c r="M494" t="s">
        <v>792</v>
      </c>
      <c r="N494" t="s">
        <v>3</v>
      </c>
      <c r="O494" t="s">
        <v>215</v>
      </c>
      <c r="P494" t="s">
        <v>2617</v>
      </c>
      <c r="Q494" t="s">
        <v>2618</v>
      </c>
      <c r="R494" t="s">
        <v>153</v>
      </c>
      <c r="S494" t="s">
        <v>1711</v>
      </c>
      <c r="T494" t="s">
        <v>2619</v>
      </c>
      <c r="U494" s="3">
        <v>1334</v>
      </c>
      <c r="V494" s="3">
        <v>0</v>
      </c>
      <c r="W494" s="3">
        <v>1334</v>
      </c>
      <c r="X494"/>
    </row>
    <row r="495" spans="1:24" x14ac:dyDescent="0.25">
      <c r="A495" t="s">
        <v>109</v>
      </c>
      <c r="B495" t="s">
        <v>24</v>
      </c>
      <c r="C495" t="s">
        <v>947</v>
      </c>
      <c r="D495" t="s">
        <v>2620</v>
      </c>
      <c r="E495" t="s">
        <v>2621</v>
      </c>
      <c r="F495" s="1" t="s">
        <v>2622</v>
      </c>
      <c r="G495" t="s">
        <v>158</v>
      </c>
      <c r="H495" t="s">
        <v>30</v>
      </c>
      <c r="I495" t="s">
        <v>31</v>
      </c>
      <c r="J495" t="s">
        <v>139</v>
      </c>
      <c r="K495" s="2" t="s">
        <v>412</v>
      </c>
      <c r="L495" t="s">
        <v>413</v>
      </c>
      <c r="M495" t="s">
        <v>792</v>
      </c>
      <c r="N495" t="s">
        <v>3</v>
      </c>
      <c r="O495" t="s">
        <v>223</v>
      </c>
      <c r="P495" t="s">
        <v>2623</v>
      </c>
      <c r="Q495" t="s">
        <v>34</v>
      </c>
      <c r="R495" t="s">
        <v>34</v>
      </c>
      <c r="S495" t="s">
        <v>34</v>
      </c>
      <c r="T495" t="s">
        <v>2624</v>
      </c>
      <c r="U495" s="3">
        <v>16667</v>
      </c>
      <c r="V495" s="3">
        <v>0</v>
      </c>
      <c r="W495" s="3">
        <v>16667</v>
      </c>
      <c r="X495"/>
    </row>
    <row r="496" spans="1:24" x14ac:dyDescent="0.25">
      <c r="A496" t="s">
        <v>242</v>
      </c>
      <c r="B496" t="s">
        <v>24</v>
      </c>
      <c r="C496" t="s">
        <v>947</v>
      </c>
      <c r="D496" t="s">
        <v>2625</v>
      </c>
      <c r="E496" t="s">
        <v>2626</v>
      </c>
      <c r="F496" s="1" t="s">
        <v>2627</v>
      </c>
      <c r="G496" t="s">
        <v>80</v>
      </c>
      <c r="H496" t="s">
        <v>30</v>
      </c>
      <c r="I496" t="s">
        <v>31</v>
      </c>
      <c r="J496" t="s">
        <v>139</v>
      </c>
      <c r="K496" s="2" t="s">
        <v>412</v>
      </c>
      <c r="L496" t="s">
        <v>413</v>
      </c>
      <c r="M496" t="s">
        <v>900</v>
      </c>
      <c r="N496" t="s">
        <v>3</v>
      </c>
      <c r="O496" t="s">
        <v>767</v>
      </c>
      <c r="P496" t="s">
        <v>1445</v>
      </c>
      <c r="Q496" t="s">
        <v>1475</v>
      </c>
      <c r="R496" t="s">
        <v>393</v>
      </c>
      <c r="S496" t="s">
        <v>770</v>
      </c>
      <c r="T496" t="s">
        <v>2628</v>
      </c>
      <c r="U496" s="3">
        <v>25000</v>
      </c>
      <c r="V496" s="3">
        <v>0</v>
      </c>
      <c r="W496" s="3">
        <v>25000</v>
      </c>
      <c r="X496"/>
    </row>
    <row r="497" spans="1:24" x14ac:dyDescent="0.25">
      <c r="A497" t="s">
        <v>23</v>
      </c>
      <c r="B497" t="s">
        <v>24</v>
      </c>
      <c r="C497" t="s">
        <v>947</v>
      </c>
      <c r="D497" t="s">
        <v>2629</v>
      </c>
      <c r="E497" t="s">
        <v>2630</v>
      </c>
      <c r="F497" s="1" t="s">
        <v>2631</v>
      </c>
      <c r="G497" t="s">
        <v>305</v>
      </c>
      <c r="H497" t="s">
        <v>30</v>
      </c>
      <c r="I497" t="s">
        <v>31</v>
      </c>
      <c r="J497" t="s">
        <v>139</v>
      </c>
      <c r="K497" s="2" t="s">
        <v>412</v>
      </c>
      <c r="L497" t="s">
        <v>413</v>
      </c>
      <c r="M497" t="s">
        <v>414</v>
      </c>
      <c r="N497" t="s">
        <v>3</v>
      </c>
      <c r="O497" t="s">
        <v>313</v>
      </c>
      <c r="P497" t="s">
        <v>2632</v>
      </c>
      <c r="Q497" t="s">
        <v>2633</v>
      </c>
      <c r="R497" t="s">
        <v>40</v>
      </c>
      <c r="S497" t="s">
        <v>202</v>
      </c>
      <c r="T497" t="s">
        <v>2634</v>
      </c>
      <c r="U497" s="3">
        <v>8333</v>
      </c>
      <c r="V497" s="3">
        <v>0</v>
      </c>
      <c r="W497" s="3">
        <v>8333</v>
      </c>
      <c r="X497"/>
    </row>
    <row r="498" spans="1:24" x14ac:dyDescent="0.25">
      <c r="A498" t="s">
        <v>242</v>
      </c>
      <c r="B498" t="s">
        <v>24</v>
      </c>
      <c r="C498" t="s">
        <v>947</v>
      </c>
      <c r="D498" t="s">
        <v>2635</v>
      </c>
      <c r="E498" t="s">
        <v>2636</v>
      </c>
      <c r="F498" s="1" t="s">
        <v>2637</v>
      </c>
      <c r="G498" t="s">
        <v>305</v>
      </c>
      <c r="H498" t="s">
        <v>30</v>
      </c>
      <c r="I498" t="s">
        <v>31</v>
      </c>
      <c r="J498" t="s">
        <v>139</v>
      </c>
      <c r="K498" s="2" t="s">
        <v>412</v>
      </c>
      <c r="L498" t="s">
        <v>413</v>
      </c>
      <c r="M498" t="s">
        <v>900</v>
      </c>
      <c r="N498" t="s">
        <v>3</v>
      </c>
      <c r="O498" t="s">
        <v>979</v>
      </c>
      <c r="P498" t="s">
        <v>2638</v>
      </c>
      <c r="Q498" t="s">
        <v>1034</v>
      </c>
      <c r="R498" t="s">
        <v>393</v>
      </c>
      <c r="S498" t="s">
        <v>770</v>
      </c>
      <c r="T498" t="s">
        <v>2639</v>
      </c>
      <c r="U498" s="3">
        <v>16666</v>
      </c>
      <c r="V498" s="3">
        <v>0</v>
      </c>
      <c r="W498" s="3">
        <v>16666</v>
      </c>
      <c r="X498"/>
    </row>
    <row r="499" spans="1:24" x14ac:dyDescent="0.25">
      <c r="A499" t="s">
        <v>109</v>
      </c>
      <c r="B499" t="s">
        <v>24</v>
      </c>
      <c r="C499" t="s">
        <v>947</v>
      </c>
      <c r="D499" t="s">
        <v>2640</v>
      </c>
      <c r="E499" t="s">
        <v>2641</v>
      </c>
      <c r="F499" s="1" t="s">
        <v>2642</v>
      </c>
      <c r="G499" t="s">
        <v>305</v>
      </c>
      <c r="H499" t="s">
        <v>30</v>
      </c>
      <c r="I499" t="s">
        <v>31</v>
      </c>
      <c r="J499" t="s">
        <v>139</v>
      </c>
      <c r="K499" s="2" t="s">
        <v>412</v>
      </c>
      <c r="L499" t="s">
        <v>413</v>
      </c>
      <c r="M499" t="s">
        <v>792</v>
      </c>
      <c r="N499" t="s">
        <v>3</v>
      </c>
      <c r="O499" t="s">
        <v>1484</v>
      </c>
      <c r="P499" t="s">
        <v>2206</v>
      </c>
      <c r="Q499" t="s">
        <v>2643</v>
      </c>
      <c r="R499" t="s">
        <v>153</v>
      </c>
      <c r="S499" t="s">
        <v>187</v>
      </c>
      <c r="T499" t="s">
        <v>2644</v>
      </c>
      <c r="U499" s="3">
        <v>8334</v>
      </c>
      <c r="V499" s="3">
        <v>0</v>
      </c>
      <c r="W499" s="3">
        <v>8334</v>
      </c>
      <c r="X499"/>
    </row>
    <row r="500" spans="1:24" x14ac:dyDescent="0.25">
      <c r="A500" t="s">
        <v>242</v>
      </c>
      <c r="B500" t="s">
        <v>24</v>
      </c>
      <c r="C500" t="s">
        <v>947</v>
      </c>
      <c r="D500" t="s">
        <v>2645</v>
      </c>
      <c r="E500" t="s">
        <v>2646</v>
      </c>
      <c r="F500" s="1" t="s">
        <v>2647</v>
      </c>
      <c r="G500" t="s">
        <v>305</v>
      </c>
      <c r="H500" t="s">
        <v>30</v>
      </c>
      <c r="I500" t="s">
        <v>31</v>
      </c>
      <c r="J500" t="s">
        <v>139</v>
      </c>
      <c r="K500" s="2" t="s">
        <v>412</v>
      </c>
      <c r="L500" t="s">
        <v>413</v>
      </c>
      <c r="M500" t="s">
        <v>900</v>
      </c>
      <c r="N500" t="s">
        <v>3</v>
      </c>
      <c r="O500" t="s">
        <v>979</v>
      </c>
      <c r="P500" t="s">
        <v>1033</v>
      </c>
      <c r="Q500" t="s">
        <v>1410</v>
      </c>
      <c r="R500" t="s">
        <v>393</v>
      </c>
      <c r="S500" t="s">
        <v>394</v>
      </c>
      <c r="T500" t="s">
        <v>2648</v>
      </c>
      <c r="U500" s="3">
        <v>25000</v>
      </c>
      <c r="V500" s="3">
        <v>0</v>
      </c>
      <c r="W500" s="3">
        <v>25000</v>
      </c>
      <c r="X500"/>
    </row>
    <row r="501" spans="1:24" x14ac:dyDescent="0.25">
      <c r="A501" t="s">
        <v>23</v>
      </c>
      <c r="B501" t="s">
        <v>24</v>
      </c>
      <c r="C501" t="s">
        <v>947</v>
      </c>
      <c r="D501" t="s">
        <v>2649</v>
      </c>
      <c r="E501" t="s">
        <v>2650</v>
      </c>
      <c r="F501" s="1" t="s">
        <v>2651</v>
      </c>
      <c r="G501" t="s">
        <v>305</v>
      </c>
      <c r="H501" t="s">
        <v>30</v>
      </c>
      <c r="I501" t="s">
        <v>31</v>
      </c>
      <c r="J501" t="s">
        <v>139</v>
      </c>
      <c r="K501" s="2" t="s">
        <v>412</v>
      </c>
      <c r="L501" t="s">
        <v>413</v>
      </c>
      <c r="M501" t="s">
        <v>414</v>
      </c>
      <c r="N501" t="s">
        <v>3</v>
      </c>
      <c r="O501" t="s">
        <v>725</v>
      </c>
      <c r="P501" t="s">
        <v>2652</v>
      </c>
      <c r="Q501" t="s">
        <v>315</v>
      </c>
      <c r="R501" t="s">
        <v>40</v>
      </c>
      <c r="S501" t="s">
        <v>202</v>
      </c>
      <c r="T501" t="s">
        <v>2653</v>
      </c>
      <c r="U501" s="3">
        <v>8333</v>
      </c>
      <c r="V501" s="3">
        <v>0</v>
      </c>
      <c r="W501" s="3">
        <v>8333</v>
      </c>
      <c r="X501"/>
    </row>
    <row r="502" spans="1:24" x14ac:dyDescent="0.25">
      <c r="A502" t="s">
        <v>242</v>
      </c>
      <c r="B502" t="s">
        <v>24</v>
      </c>
      <c r="C502" t="s">
        <v>947</v>
      </c>
      <c r="D502" t="s">
        <v>2654</v>
      </c>
      <c r="E502" t="s">
        <v>2655</v>
      </c>
      <c r="F502" s="1" t="s">
        <v>2656</v>
      </c>
      <c r="G502" t="s">
        <v>121</v>
      </c>
      <c r="H502" t="s">
        <v>30</v>
      </c>
      <c r="I502" t="s">
        <v>31</v>
      </c>
      <c r="J502" t="s">
        <v>139</v>
      </c>
      <c r="K502" s="2" t="s">
        <v>412</v>
      </c>
      <c r="L502" t="s">
        <v>413</v>
      </c>
      <c r="M502" t="s">
        <v>900</v>
      </c>
      <c r="N502" t="s">
        <v>3</v>
      </c>
      <c r="O502" t="s">
        <v>822</v>
      </c>
      <c r="P502" t="s">
        <v>992</v>
      </c>
      <c r="Q502" t="s">
        <v>1131</v>
      </c>
      <c r="R502" t="s">
        <v>393</v>
      </c>
      <c r="S502" t="s">
        <v>394</v>
      </c>
      <c r="T502" t="s">
        <v>2657</v>
      </c>
      <c r="U502" s="3">
        <v>25000</v>
      </c>
      <c r="V502" s="3">
        <v>0</v>
      </c>
      <c r="W502" s="3">
        <v>25000</v>
      </c>
      <c r="X502"/>
    </row>
    <row r="503" spans="1:24" x14ac:dyDescent="0.25">
      <c r="A503" t="s">
        <v>23</v>
      </c>
      <c r="B503" t="s">
        <v>24</v>
      </c>
      <c r="C503" t="s">
        <v>947</v>
      </c>
      <c r="D503" t="s">
        <v>2658</v>
      </c>
      <c r="E503" t="s">
        <v>2659</v>
      </c>
      <c r="F503" s="1" t="s">
        <v>2660</v>
      </c>
      <c r="G503" t="s">
        <v>192</v>
      </c>
      <c r="H503" t="s">
        <v>30</v>
      </c>
      <c r="I503" t="s">
        <v>31</v>
      </c>
      <c r="J503" t="s">
        <v>139</v>
      </c>
      <c r="K503" s="2" t="s">
        <v>412</v>
      </c>
      <c r="L503" t="s">
        <v>413</v>
      </c>
      <c r="M503" t="s">
        <v>414</v>
      </c>
      <c r="N503" t="s">
        <v>3</v>
      </c>
      <c r="O503" t="s">
        <v>405</v>
      </c>
      <c r="P503" t="s">
        <v>832</v>
      </c>
      <c r="Q503" t="s">
        <v>2661</v>
      </c>
      <c r="R503" t="s">
        <v>40</v>
      </c>
      <c r="S503" t="s">
        <v>407</v>
      </c>
      <c r="T503" t="s">
        <v>2662</v>
      </c>
      <c r="U503" s="3">
        <v>25000</v>
      </c>
      <c r="V503" s="3">
        <v>0</v>
      </c>
      <c r="W503" s="3">
        <v>25000</v>
      </c>
      <c r="X503"/>
    </row>
    <row r="504" spans="1:24" x14ac:dyDescent="0.25">
      <c r="A504" t="s">
        <v>242</v>
      </c>
      <c r="B504" t="s">
        <v>24</v>
      </c>
      <c r="C504" t="s">
        <v>947</v>
      </c>
      <c r="D504" t="s">
        <v>2663</v>
      </c>
      <c r="E504" t="s">
        <v>2664</v>
      </c>
      <c r="F504" s="1" t="s">
        <v>2665</v>
      </c>
      <c r="G504" t="s">
        <v>305</v>
      </c>
      <c r="H504" t="s">
        <v>30</v>
      </c>
      <c r="I504" t="s">
        <v>31</v>
      </c>
      <c r="J504" t="s">
        <v>139</v>
      </c>
      <c r="K504" s="2" t="s">
        <v>412</v>
      </c>
      <c r="L504" t="s">
        <v>413</v>
      </c>
      <c r="M504" t="s">
        <v>900</v>
      </c>
      <c r="N504" t="s">
        <v>3</v>
      </c>
      <c r="O504" t="s">
        <v>262</v>
      </c>
      <c r="P504" t="s">
        <v>224</v>
      </c>
      <c r="Q504" t="s">
        <v>34</v>
      </c>
      <c r="R504" t="s">
        <v>393</v>
      </c>
      <c r="S504" t="s">
        <v>743</v>
      </c>
      <c r="T504" t="s">
        <v>2666</v>
      </c>
      <c r="U504" s="3">
        <v>25000</v>
      </c>
      <c r="V504" s="3">
        <v>0</v>
      </c>
      <c r="W504" s="3">
        <v>25000</v>
      </c>
      <c r="X504"/>
    </row>
    <row r="505" spans="1:24" x14ac:dyDescent="0.25">
      <c r="A505" t="s">
        <v>23</v>
      </c>
      <c r="B505" t="s">
        <v>24</v>
      </c>
      <c r="C505" t="s">
        <v>947</v>
      </c>
      <c r="D505" t="s">
        <v>2667</v>
      </c>
      <c r="E505" t="s">
        <v>2668</v>
      </c>
      <c r="F505" s="1" t="s">
        <v>2669</v>
      </c>
      <c r="G505" t="s">
        <v>113</v>
      </c>
      <c r="H505" t="s">
        <v>30</v>
      </c>
      <c r="I505" t="s">
        <v>31</v>
      </c>
      <c r="J505" t="s">
        <v>139</v>
      </c>
      <c r="K505" s="2" t="s">
        <v>412</v>
      </c>
      <c r="L505" t="s">
        <v>413</v>
      </c>
      <c r="M505" t="s">
        <v>414</v>
      </c>
      <c r="N505" t="s">
        <v>3</v>
      </c>
      <c r="O505" t="s">
        <v>177</v>
      </c>
      <c r="P505" t="s">
        <v>178</v>
      </c>
      <c r="Q505" t="s">
        <v>967</v>
      </c>
      <c r="R505" t="s">
        <v>40</v>
      </c>
      <c r="S505" t="s">
        <v>99</v>
      </c>
      <c r="T505" t="s">
        <v>2670</v>
      </c>
      <c r="U505" s="3">
        <v>1666</v>
      </c>
      <c r="V505" s="3">
        <v>0</v>
      </c>
      <c r="W505" s="3">
        <v>1666</v>
      </c>
      <c r="X505"/>
    </row>
    <row r="506" spans="1:24" x14ac:dyDescent="0.25">
      <c r="A506" t="s">
        <v>109</v>
      </c>
      <c r="B506" t="s">
        <v>24</v>
      </c>
      <c r="C506" t="s">
        <v>947</v>
      </c>
      <c r="D506" t="s">
        <v>2671</v>
      </c>
      <c r="E506" t="s">
        <v>2672</v>
      </c>
      <c r="F506" s="1" t="s">
        <v>2673</v>
      </c>
      <c r="G506" t="s">
        <v>113</v>
      </c>
      <c r="H506" t="s">
        <v>30</v>
      </c>
      <c r="I506" t="s">
        <v>31</v>
      </c>
      <c r="J506" t="s">
        <v>139</v>
      </c>
      <c r="K506" s="2" t="s">
        <v>412</v>
      </c>
      <c r="L506" t="s">
        <v>413</v>
      </c>
      <c r="M506" t="s">
        <v>792</v>
      </c>
      <c r="N506" t="s">
        <v>3</v>
      </c>
      <c r="O506" t="s">
        <v>150</v>
      </c>
      <c r="P506" t="s">
        <v>1710</v>
      </c>
      <c r="Q506" t="s">
        <v>34</v>
      </c>
      <c r="R506" t="s">
        <v>153</v>
      </c>
      <c r="S506" t="s">
        <v>150</v>
      </c>
      <c r="T506" t="s">
        <v>2674</v>
      </c>
      <c r="U506" s="3">
        <v>25000</v>
      </c>
      <c r="V506" s="3">
        <v>0</v>
      </c>
      <c r="W506" s="3">
        <v>25000</v>
      </c>
      <c r="X506"/>
    </row>
    <row r="507" spans="1:24" x14ac:dyDescent="0.25">
      <c r="A507" t="s">
        <v>242</v>
      </c>
      <c r="B507" t="s">
        <v>24</v>
      </c>
      <c r="C507" t="s">
        <v>947</v>
      </c>
      <c r="D507" t="s">
        <v>2675</v>
      </c>
      <c r="E507" t="s">
        <v>2676</v>
      </c>
      <c r="F507" s="1" t="s">
        <v>2677</v>
      </c>
      <c r="G507" t="s">
        <v>80</v>
      </c>
      <c r="H507" t="s">
        <v>30</v>
      </c>
      <c r="I507" t="s">
        <v>31</v>
      </c>
      <c r="J507" t="s">
        <v>139</v>
      </c>
      <c r="K507" s="2" t="s">
        <v>412</v>
      </c>
      <c r="L507" t="s">
        <v>413</v>
      </c>
      <c r="M507" t="s">
        <v>900</v>
      </c>
      <c r="N507" t="s">
        <v>3</v>
      </c>
      <c r="O507" t="s">
        <v>741</v>
      </c>
      <c r="P507" t="s">
        <v>1156</v>
      </c>
      <c r="Q507" t="s">
        <v>1194</v>
      </c>
      <c r="R507" t="s">
        <v>393</v>
      </c>
      <c r="S507" t="s">
        <v>770</v>
      </c>
      <c r="T507" t="s">
        <v>2678</v>
      </c>
      <c r="U507" s="3">
        <v>25000</v>
      </c>
      <c r="V507" s="3">
        <v>0</v>
      </c>
      <c r="W507" s="3">
        <v>25000</v>
      </c>
      <c r="X507"/>
    </row>
    <row r="508" spans="1:24" x14ac:dyDescent="0.25">
      <c r="A508" t="s">
        <v>23</v>
      </c>
      <c r="B508" t="s">
        <v>24</v>
      </c>
      <c r="C508" t="s">
        <v>947</v>
      </c>
      <c r="D508" t="s">
        <v>2679</v>
      </c>
      <c r="E508" t="s">
        <v>2680</v>
      </c>
      <c r="F508" s="1" t="s">
        <v>2681</v>
      </c>
      <c r="G508" t="s">
        <v>147</v>
      </c>
      <c r="H508" t="s">
        <v>30</v>
      </c>
      <c r="I508" t="s">
        <v>31</v>
      </c>
      <c r="J508" t="s">
        <v>139</v>
      </c>
      <c r="K508" s="2" t="s">
        <v>412</v>
      </c>
      <c r="L508" t="s">
        <v>413</v>
      </c>
      <c r="M508" t="s">
        <v>414</v>
      </c>
      <c r="N508" t="s">
        <v>3</v>
      </c>
      <c r="O508" t="s">
        <v>431</v>
      </c>
      <c r="P508" t="s">
        <v>2682</v>
      </c>
      <c r="Q508" t="s">
        <v>1464</v>
      </c>
      <c r="R508" t="s">
        <v>40</v>
      </c>
      <c r="S508" t="s">
        <v>49</v>
      </c>
      <c r="T508" t="s">
        <v>2683</v>
      </c>
      <c r="U508" s="3">
        <v>16667</v>
      </c>
      <c r="V508" s="3">
        <v>0</v>
      </c>
      <c r="W508" s="3">
        <v>16667</v>
      </c>
      <c r="X508"/>
    </row>
    <row r="509" spans="1:24" x14ac:dyDescent="0.25">
      <c r="A509" t="s">
        <v>109</v>
      </c>
      <c r="B509" t="s">
        <v>24</v>
      </c>
      <c r="C509" t="s">
        <v>947</v>
      </c>
      <c r="D509" t="s">
        <v>2684</v>
      </c>
      <c r="E509" t="s">
        <v>2685</v>
      </c>
      <c r="F509" s="1" t="s">
        <v>2686</v>
      </c>
      <c r="G509" t="s">
        <v>305</v>
      </c>
      <c r="H509" t="s">
        <v>30</v>
      </c>
      <c r="I509" t="s">
        <v>31</v>
      </c>
      <c r="J509" t="s">
        <v>139</v>
      </c>
      <c r="K509" s="2" t="s">
        <v>412</v>
      </c>
      <c r="L509" t="s">
        <v>413</v>
      </c>
      <c r="M509" t="s">
        <v>792</v>
      </c>
      <c r="N509" t="s">
        <v>3</v>
      </c>
      <c r="O509" t="s">
        <v>262</v>
      </c>
      <c r="P509" t="s">
        <v>2687</v>
      </c>
      <c r="Q509" t="s">
        <v>1178</v>
      </c>
      <c r="R509" t="s">
        <v>393</v>
      </c>
      <c r="S509" t="s">
        <v>770</v>
      </c>
      <c r="T509" t="s">
        <v>2688</v>
      </c>
      <c r="U509" s="3">
        <v>16667</v>
      </c>
      <c r="V509" s="3">
        <v>0</v>
      </c>
      <c r="W509" s="3">
        <v>16667</v>
      </c>
      <c r="X509"/>
    </row>
    <row r="510" spans="1:24" x14ac:dyDescent="0.25">
      <c r="A510" t="s">
        <v>109</v>
      </c>
      <c r="B510" t="s">
        <v>24</v>
      </c>
      <c r="C510" t="s">
        <v>947</v>
      </c>
      <c r="D510" t="s">
        <v>2689</v>
      </c>
      <c r="E510" t="s">
        <v>2690</v>
      </c>
      <c r="F510" s="1" t="s">
        <v>2691</v>
      </c>
      <c r="G510" t="s">
        <v>113</v>
      </c>
      <c r="H510" t="s">
        <v>30</v>
      </c>
      <c r="I510" t="s">
        <v>31</v>
      </c>
      <c r="J510" t="s">
        <v>139</v>
      </c>
      <c r="K510" s="2" t="s">
        <v>412</v>
      </c>
      <c r="L510" t="s">
        <v>413</v>
      </c>
      <c r="M510" t="s">
        <v>792</v>
      </c>
      <c r="N510" t="s">
        <v>3</v>
      </c>
      <c r="O510" t="s">
        <v>184</v>
      </c>
      <c r="P510" t="s">
        <v>185</v>
      </c>
      <c r="Q510" t="s">
        <v>34</v>
      </c>
      <c r="R510" t="s">
        <v>153</v>
      </c>
      <c r="S510" t="s">
        <v>187</v>
      </c>
      <c r="T510" t="s">
        <v>2692</v>
      </c>
      <c r="U510" s="3">
        <v>25000</v>
      </c>
      <c r="V510" s="3">
        <v>0</v>
      </c>
      <c r="W510" s="3">
        <v>25000</v>
      </c>
      <c r="X510"/>
    </row>
    <row r="511" spans="1:24" x14ac:dyDescent="0.25">
      <c r="A511" t="s">
        <v>23</v>
      </c>
      <c r="B511" t="s">
        <v>24</v>
      </c>
      <c r="C511" t="s">
        <v>947</v>
      </c>
      <c r="D511" t="s">
        <v>2693</v>
      </c>
      <c r="E511" t="s">
        <v>2694</v>
      </c>
      <c r="F511" s="1" t="s">
        <v>2695</v>
      </c>
      <c r="G511" t="s">
        <v>305</v>
      </c>
      <c r="H511" t="s">
        <v>30</v>
      </c>
      <c r="I511" t="s">
        <v>31</v>
      </c>
      <c r="J511" t="s">
        <v>32</v>
      </c>
      <c r="K511" s="2" t="s">
        <v>1072</v>
      </c>
      <c r="L511" t="s">
        <v>1073</v>
      </c>
      <c r="M511" t="s">
        <v>1074</v>
      </c>
      <c r="N511" t="s">
        <v>36</v>
      </c>
      <c r="O511" t="s">
        <v>37</v>
      </c>
      <c r="P511" t="s">
        <v>2696</v>
      </c>
      <c r="Q511" t="s">
        <v>34</v>
      </c>
      <c r="R511" t="s">
        <v>40</v>
      </c>
      <c r="S511" t="s">
        <v>202</v>
      </c>
      <c r="T511" t="s">
        <v>2697</v>
      </c>
      <c r="U511" s="3">
        <v>98000</v>
      </c>
      <c r="V511" s="3">
        <v>0</v>
      </c>
      <c r="W511" s="3">
        <v>98000</v>
      </c>
      <c r="X511"/>
    </row>
    <row r="512" spans="1:24" x14ac:dyDescent="0.25">
      <c r="A512" t="s">
        <v>109</v>
      </c>
      <c r="B512" t="s">
        <v>24</v>
      </c>
      <c r="C512" t="s">
        <v>947</v>
      </c>
      <c r="D512" t="s">
        <v>2698</v>
      </c>
      <c r="E512" t="s">
        <v>2699</v>
      </c>
      <c r="F512" s="1" t="s">
        <v>2700</v>
      </c>
      <c r="G512" t="s">
        <v>147</v>
      </c>
      <c r="H512" t="s">
        <v>30</v>
      </c>
      <c r="I512" t="s">
        <v>31</v>
      </c>
      <c r="J512" t="s">
        <v>139</v>
      </c>
      <c r="K512" s="2" t="s">
        <v>412</v>
      </c>
      <c r="L512" t="s">
        <v>413</v>
      </c>
      <c r="M512" t="s">
        <v>792</v>
      </c>
      <c r="N512" t="s">
        <v>3</v>
      </c>
      <c r="O512" t="s">
        <v>208</v>
      </c>
      <c r="P512" t="s">
        <v>1261</v>
      </c>
      <c r="Q512" t="s">
        <v>1372</v>
      </c>
      <c r="R512" t="s">
        <v>153</v>
      </c>
      <c r="S512" t="s">
        <v>187</v>
      </c>
      <c r="T512" t="s">
        <v>2701</v>
      </c>
      <c r="U512" s="3">
        <v>16667</v>
      </c>
      <c r="V512" s="3">
        <v>0</v>
      </c>
      <c r="W512" s="3">
        <v>16667</v>
      </c>
      <c r="X512"/>
    </row>
    <row r="513" spans="1:24" x14ac:dyDescent="0.25">
      <c r="A513" t="s">
        <v>23</v>
      </c>
      <c r="B513" t="s">
        <v>24</v>
      </c>
      <c r="C513" t="s">
        <v>947</v>
      </c>
      <c r="D513" t="s">
        <v>2702</v>
      </c>
      <c r="E513" t="s">
        <v>2703</v>
      </c>
      <c r="F513" s="1" t="s">
        <v>2704</v>
      </c>
      <c r="G513" t="s">
        <v>782</v>
      </c>
      <c r="H513" t="s">
        <v>30</v>
      </c>
      <c r="I513" t="s">
        <v>132</v>
      </c>
      <c r="J513" t="s">
        <v>139</v>
      </c>
      <c r="K513" s="2" t="s">
        <v>412</v>
      </c>
      <c r="L513" t="s">
        <v>413</v>
      </c>
      <c r="M513" t="s">
        <v>414</v>
      </c>
      <c r="N513" t="s">
        <v>3</v>
      </c>
      <c r="O513" t="s">
        <v>37</v>
      </c>
      <c r="P513" t="s">
        <v>1548</v>
      </c>
      <c r="Q513" t="s">
        <v>2478</v>
      </c>
      <c r="R513" t="s">
        <v>40</v>
      </c>
      <c r="S513" t="s">
        <v>202</v>
      </c>
      <c r="T513" t="s">
        <v>2705</v>
      </c>
      <c r="U513" s="3">
        <v>25000</v>
      </c>
      <c r="V513" s="3">
        <v>0</v>
      </c>
      <c r="W513" s="3">
        <v>25000</v>
      </c>
      <c r="X513"/>
    </row>
    <row r="514" spans="1:24" x14ac:dyDescent="0.25">
      <c r="A514" t="s">
        <v>242</v>
      </c>
      <c r="B514" t="s">
        <v>24</v>
      </c>
      <c r="C514" t="s">
        <v>947</v>
      </c>
      <c r="D514" t="s">
        <v>2706</v>
      </c>
      <c r="E514" t="s">
        <v>2707</v>
      </c>
      <c r="F514" s="1" t="s">
        <v>2708</v>
      </c>
      <c r="G514" t="s">
        <v>305</v>
      </c>
      <c r="H514" t="s">
        <v>30</v>
      </c>
      <c r="I514" t="s">
        <v>31</v>
      </c>
      <c r="J514" t="s">
        <v>139</v>
      </c>
      <c r="K514" s="2" t="s">
        <v>412</v>
      </c>
      <c r="L514" t="s">
        <v>413</v>
      </c>
      <c r="M514" t="s">
        <v>900</v>
      </c>
      <c r="N514" t="s">
        <v>3</v>
      </c>
      <c r="O514" t="s">
        <v>1016</v>
      </c>
      <c r="P514" t="s">
        <v>551</v>
      </c>
      <c r="Q514" t="s">
        <v>34</v>
      </c>
      <c r="R514" t="s">
        <v>40</v>
      </c>
      <c r="S514" t="s">
        <v>99</v>
      </c>
      <c r="T514" t="s">
        <v>2709</v>
      </c>
      <c r="U514" s="3">
        <v>25000</v>
      </c>
      <c r="V514" s="3">
        <v>0</v>
      </c>
      <c r="W514" s="3">
        <v>25000</v>
      </c>
      <c r="X514"/>
    </row>
    <row r="515" spans="1:24" x14ac:dyDescent="0.25">
      <c r="A515" t="s">
        <v>23</v>
      </c>
      <c r="B515" t="s">
        <v>24</v>
      </c>
      <c r="C515" t="s">
        <v>947</v>
      </c>
      <c r="D515" t="s">
        <v>2710</v>
      </c>
      <c r="E515" t="s">
        <v>2711</v>
      </c>
      <c r="F515" s="1" t="s">
        <v>2712</v>
      </c>
      <c r="G515" t="s">
        <v>782</v>
      </c>
      <c r="H515" t="s">
        <v>30</v>
      </c>
      <c r="I515" t="s">
        <v>132</v>
      </c>
      <c r="J515" t="s">
        <v>139</v>
      </c>
      <c r="K515" s="2" t="s">
        <v>412</v>
      </c>
      <c r="L515" t="s">
        <v>413</v>
      </c>
      <c r="M515" t="s">
        <v>414</v>
      </c>
      <c r="N515" t="s">
        <v>3</v>
      </c>
      <c r="O515" t="s">
        <v>37</v>
      </c>
      <c r="P515" t="s">
        <v>61</v>
      </c>
      <c r="Q515" t="s">
        <v>34</v>
      </c>
      <c r="R515" t="s">
        <v>40</v>
      </c>
      <c r="S515" t="s">
        <v>288</v>
      </c>
      <c r="T515" t="s">
        <v>2713</v>
      </c>
      <c r="U515" s="3">
        <v>25000</v>
      </c>
      <c r="V515" s="3">
        <v>0</v>
      </c>
      <c r="W515" s="3">
        <v>25000</v>
      </c>
      <c r="X515"/>
    </row>
    <row r="516" spans="1:24" x14ac:dyDescent="0.25">
      <c r="A516" t="s">
        <v>23</v>
      </c>
      <c r="B516" t="s">
        <v>24</v>
      </c>
      <c r="C516" t="s">
        <v>947</v>
      </c>
      <c r="D516" t="s">
        <v>2714</v>
      </c>
      <c r="E516" t="s">
        <v>2715</v>
      </c>
      <c r="F516" s="1" t="s">
        <v>2716</v>
      </c>
      <c r="G516" t="s">
        <v>147</v>
      </c>
      <c r="H516" t="s">
        <v>30</v>
      </c>
      <c r="I516" t="s">
        <v>31</v>
      </c>
      <c r="J516" t="s">
        <v>139</v>
      </c>
      <c r="K516" s="2" t="s">
        <v>412</v>
      </c>
      <c r="L516" t="s">
        <v>413</v>
      </c>
      <c r="M516" t="s">
        <v>414</v>
      </c>
      <c r="N516" t="s">
        <v>3</v>
      </c>
      <c r="O516" t="s">
        <v>37</v>
      </c>
      <c r="P516" t="s">
        <v>614</v>
      </c>
      <c r="Q516" t="s">
        <v>2717</v>
      </c>
      <c r="R516" t="s">
        <v>393</v>
      </c>
      <c r="S516" t="s">
        <v>556</v>
      </c>
      <c r="T516" t="s">
        <v>2718</v>
      </c>
      <c r="U516" s="3">
        <v>25000</v>
      </c>
      <c r="V516" s="3">
        <v>0</v>
      </c>
      <c r="W516" s="3">
        <v>25000</v>
      </c>
      <c r="X516"/>
    </row>
    <row r="517" spans="1:24" x14ac:dyDescent="0.25">
      <c r="A517" t="s">
        <v>23</v>
      </c>
      <c r="B517" t="s">
        <v>24</v>
      </c>
      <c r="C517" t="s">
        <v>947</v>
      </c>
      <c r="D517" t="s">
        <v>2719</v>
      </c>
      <c r="E517" t="s">
        <v>2720</v>
      </c>
      <c r="F517" s="1" t="s">
        <v>2721</v>
      </c>
      <c r="G517" t="s">
        <v>579</v>
      </c>
      <c r="H517" t="s">
        <v>30</v>
      </c>
      <c r="I517" t="s">
        <v>31</v>
      </c>
      <c r="J517" t="s">
        <v>139</v>
      </c>
      <c r="K517" s="2" t="s">
        <v>412</v>
      </c>
      <c r="L517" t="s">
        <v>413</v>
      </c>
      <c r="M517" t="s">
        <v>414</v>
      </c>
      <c r="N517" t="s">
        <v>3</v>
      </c>
      <c r="O517" t="s">
        <v>262</v>
      </c>
      <c r="P517" t="s">
        <v>2722</v>
      </c>
      <c r="Q517" t="s">
        <v>2053</v>
      </c>
      <c r="R517" t="s">
        <v>153</v>
      </c>
      <c r="S517" t="s">
        <v>226</v>
      </c>
      <c r="T517" t="s">
        <v>2723</v>
      </c>
      <c r="U517" s="3">
        <v>16666</v>
      </c>
      <c r="V517" s="3">
        <v>0</v>
      </c>
      <c r="W517" s="3">
        <v>16666</v>
      </c>
      <c r="X517"/>
    </row>
    <row r="518" spans="1:24" x14ac:dyDescent="0.25">
      <c r="A518" t="s">
        <v>23</v>
      </c>
      <c r="B518" t="s">
        <v>24</v>
      </c>
      <c r="C518" t="s">
        <v>947</v>
      </c>
      <c r="D518" t="s">
        <v>2724</v>
      </c>
      <c r="E518" t="s">
        <v>2725</v>
      </c>
      <c r="F518" s="1" t="s">
        <v>2726</v>
      </c>
      <c r="G518" t="s">
        <v>147</v>
      </c>
      <c r="H518" t="s">
        <v>30</v>
      </c>
      <c r="I518" t="s">
        <v>31</v>
      </c>
      <c r="J518" t="s">
        <v>139</v>
      </c>
      <c r="K518" s="2" t="s">
        <v>412</v>
      </c>
      <c r="L518" t="s">
        <v>413</v>
      </c>
      <c r="M518" t="s">
        <v>414</v>
      </c>
      <c r="N518" t="s">
        <v>3</v>
      </c>
      <c r="O518" t="s">
        <v>561</v>
      </c>
      <c r="P518" t="s">
        <v>562</v>
      </c>
      <c r="Q518" t="s">
        <v>2727</v>
      </c>
      <c r="R518" t="s">
        <v>280</v>
      </c>
      <c r="S518" t="s">
        <v>564</v>
      </c>
      <c r="T518" t="s">
        <v>2728</v>
      </c>
      <c r="U518" s="3">
        <v>8333</v>
      </c>
      <c r="V518" s="3">
        <v>0</v>
      </c>
      <c r="W518" s="3">
        <v>8333</v>
      </c>
      <c r="X518"/>
    </row>
    <row r="519" spans="1:24" x14ac:dyDescent="0.25">
      <c r="A519" t="s">
        <v>242</v>
      </c>
      <c r="B519" t="s">
        <v>24</v>
      </c>
      <c r="C519" t="s">
        <v>947</v>
      </c>
      <c r="D519" t="s">
        <v>2729</v>
      </c>
      <c r="E519" t="s">
        <v>2730</v>
      </c>
      <c r="F519" s="1" t="s">
        <v>2731</v>
      </c>
      <c r="G519" t="s">
        <v>305</v>
      </c>
      <c r="H519" t="s">
        <v>30</v>
      </c>
      <c r="I519" t="s">
        <v>31</v>
      </c>
      <c r="J519" t="s">
        <v>139</v>
      </c>
      <c r="K519" s="2" t="s">
        <v>412</v>
      </c>
      <c r="L519" t="s">
        <v>413</v>
      </c>
      <c r="M519" t="s">
        <v>900</v>
      </c>
      <c r="N519" t="s">
        <v>3</v>
      </c>
      <c r="O519" t="s">
        <v>741</v>
      </c>
      <c r="P519" t="s">
        <v>1156</v>
      </c>
      <c r="Q519" t="s">
        <v>1194</v>
      </c>
      <c r="R519" t="s">
        <v>393</v>
      </c>
      <c r="S519" t="s">
        <v>394</v>
      </c>
      <c r="T519" t="s">
        <v>2732</v>
      </c>
      <c r="U519" s="3">
        <v>8333</v>
      </c>
      <c r="V519" s="3">
        <v>0</v>
      </c>
      <c r="W519" s="3">
        <v>8333</v>
      </c>
      <c r="X519"/>
    </row>
    <row r="520" spans="1:24" x14ac:dyDescent="0.25">
      <c r="A520" t="s">
        <v>109</v>
      </c>
      <c r="B520" t="s">
        <v>24</v>
      </c>
      <c r="C520" t="s">
        <v>947</v>
      </c>
      <c r="D520" t="s">
        <v>2733</v>
      </c>
      <c r="E520" t="s">
        <v>2734</v>
      </c>
      <c r="F520" s="1" t="s">
        <v>2735</v>
      </c>
      <c r="G520" t="s">
        <v>80</v>
      </c>
      <c r="H520" t="s">
        <v>30</v>
      </c>
      <c r="I520" t="s">
        <v>31</v>
      </c>
      <c r="J520" t="s">
        <v>139</v>
      </c>
      <c r="K520" s="2" t="s">
        <v>412</v>
      </c>
      <c r="L520" t="s">
        <v>413</v>
      </c>
      <c r="M520" t="s">
        <v>792</v>
      </c>
      <c r="N520" t="s">
        <v>3</v>
      </c>
      <c r="O520" t="s">
        <v>262</v>
      </c>
      <c r="P520" t="s">
        <v>1251</v>
      </c>
      <c r="Q520" t="s">
        <v>2736</v>
      </c>
      <c r="R520" t="s">
        <v>627</v>
      </c>
      <c r="S520" t="s">
        <v>34</v>
      </c>
      <c r="T520" t="s">
        <v>2737</v>
      </c>
      <c r="U520" s="3">
        <v>16667</v>
      </c>
      <c r="V520" s="3">
        <v>0</v>
      </c>
      <c r="W520" s="3">
        <v>16667</v>
      </c>
      <c r="X520"/>
    </row>
    <row r="521" spans="1:24" x14ac:dyDescent="0.25">
      <c r="A521" t="s">
        <v>23</v>
      </c>
      <c r="B521" t="s">
        <v>24</v>
      </c>
      <c r="C521" t="s">
        <v>947</v>
      </c>
      <c r="D521" t="s">
        <v>2738</v>
      </c>
      <c r="E521" t="s">
        <v>2739</v>
      </c>
      <c r="F521" s="1" t="s">
        <v>2740</v>
      </c>
      <c r="G521" t="s">
        <v>106</v>
      </c>
      <c r="H521" t="s">
        <v>30</v>
      </c>
      <c r="I521" t="s">
        <v>31</v>
      </c>
      <c r="J521" t="s">
        <v>139</v>
      </c>
      <c r="K521" s="2" t="s">
        <v>412</v>
      </c>
      <c r="L521" t="s">
        <v>413</v>
      </c>
      <c r="M521" t="s">
        <v>414</v>
      </c>
      <c r="N521" t="s">
        <v>3</v>
      </c>
      <c r="O521" t="s">
        <v>431</v>
      </c>
      <c r="P521" t="s">
        <v>1464</v>
      </c>
      <c r="Q521" t="s">
        <v>2741</v>
      </c>
      <c r="R521" t="s">
        <v>40</v>
      </c>
      <c r="S521" t="s">
        <v>49</v>
      </c>
      <c r="T521" t="s">
        <v>2742</v>
      </c>
      <c r="U521" s="3">
        <v>25000</v>
      </c>
      <c r="V521" s="3">
        <v>0</v>
      </c>
      <c r="W521" s="3">
        <v>25000</v>
      </c>
      <c r="X521"/>
    </row>
    <row r="522" spans="1:24" x14ac:dyDescent="0.25">
      <c r="A522" t="s">
        <v>109</v>
      </c>
      <c r="B522" t="s">
        <v>24</v>
      </c>
      <c r="C522" t="s">
        <v>947</v>
      </c>
      <c r="D522" t="s">
        <v>2743</v>
      </c>
      <c r="E522" t="s">
        <v>2744</v>
      </c>
      <c r="F522" s="1" t="s">
        <v>2745</v>
      </c>
      <c r="G522" t="s">
        <v>305</v>
      </c>
      <c r="H522" t="s">
        <v>30</v>
      </c>
      <c r="I522" t="s">
        <v>31</v>
      </c>
      <c r="J522" t="s">
        <v>139</v>
      </c>
      <c r="K522" s="2" t="s">
        <v>412</v>
      </c>
      <c r="L522" t="s">
        <v>413</v>
      </c>
      <c r="M522" t="s">
        <v>792</v>
      </c>
      <c r="N522" t="s">
        <v>3</v>
      </c>
      <c r="O522" t="s">
        <v>117</v>
      </c>
      <c r="P522" t="s">
        <v>1474</v>
      </c>
      <c r="Q522" t="s">
        <v>152</v>
      </c>
      <c r="R522" t="s">
        <v>153</v>
      </c>
      <c r="S522" t="s">
        <v>117</v>
      </c>
      <c r="T522" t="s">
        <v>2746</v>
      </c>
      <c r="U522" s="3">
        <v>8334</v>
      </c>
      <c r="V522" s="3">
        <v>0</v>
      </c>
      <c r="W522" s="3">
        <v>8334</v>
      </c>
      <c r="X522"/>
    </row>
    <row r="523" spans="1:24" x14ac:dyDescent="0.25">
      <c r="A523" t="s">
        <v>23</v>
      </c>
      <c r="B523" t="s">
        <v>24</v>
      </c>
      <c r="C523" t="s">
        <v>947</v>
      </c>
      <c r="D523" t="s">
        <v>2747</v>
      </c>
      <c r="E523" t="s">
        <v>2748</v>
      </c>
      <c r="F523" s="1" t="s">
        <v>2749</v>
      </c>
      <c r="G523" t="s">
        <v>2750</v>
      </c>
      <c r="H523" t="s">
        <v>2751</v>
      </c>
      <c r="I523" t="s">
        <v>34</v>
      </c>
      <c r="J523" t="s">
        <v>139</v>
      </c>
      <c r="K523" s="2" t="s">
        <v>959</v>
      </c>
      <c r="L523" t="s">
        <v>413</v>
      </c>
      <c r="M523" t="s">
        <v>960</v>
      </c>
      <c r="N523" t="s">
        <v>3</v>
      </c>
      <c r="O523" t="s">
        <v>405</v>
      </c>
      <c r="P523" t="s">
        <v>2752</v>
      </c>
      <c r="Q523" t="s">
        <v>760</v>
      </c>
      <c r="R523" t="s">
        <v>40</v>
      </c>
      <c r="S523" t="s">
        <v>407</v>
      </c>
      <c r="T523" t="s">
        <v>2753</v>
      </c>
      <c r="U523" s="3">
        <v>8513</v>
      </c>
      <c r="V523" s="3">
        <v>0</v>
      </c>
      <c r="W523" s="3">
        <v>8513</v>
      </c>
      <c r="X523"/>
    </row>
    <row r="524" spans="1:24" x14ac:dyDescent="0.25">
      <c r="A524" t="s">
        <v>242</v>
      </c>
      <c r="B524" t="s">
        <v>24</v>
      </c>
      <c r="C524" t="s">
        <v>947</v>
      </c>
      <c r="D524" t="s">
        <v>2754</v>
      </c>
      <c r="E524" t="s">
        <v>2755</v>
      </c>
      <c r="F524" s="1" t="s">
        <v>2756</v>
      </c>
      <c r="G524" t="s">
        <v>305</v>
      </c>
      <c r="H524" t="s">
        <v>30</v>
      </c>
      <c r="I524" t="s">
        <v>31</v>
      </c>
      <c r="J524" t="s">
        <v>139</v>
      </c>
      <c r="K524" s="2" t="s">
        <v>412</v>
      </c>
      <c r="L524" t="s">
        <v>413</v>
      </c>
      <c r="M524" t="s">
        <v>900</v>
      </c>
      <c r="N524" t="s">
        <v>3</v>
      </c>
      <c r="O524" t="s">
        <v>979</v>
      </c>
      <c r="P524" t="s">
        <v>980</v>
      </c>
      <c r="Q524" t="s">
        <v>2757</v>
      </c>
      <c r="R524" t="s">
        <v>393</v>
      </c>
      <c r="S524" t="s">
        <v>394</v>
      </c>
      <c r="T524" t="s">
        <v>2758</v>
      </c>
      <c r="U524" s="3">
        <v>25000</v>
      </c>
      <c r="V524" s="3">
        <v>0</v>
      </c>
      <c r="W524" s="3">
        <v>25000</v>
      </c>
      <c r="X524"/>
    </row>
    <row r="525" spans="1:24" x14ac:dyDescent="0.25">
      <c r="A525" t="s">
        <v>242</v>
      </c>
      <c r="B525" t="s">
        <v>24</v>
      </c>
      <c r="C525" t="s">
        <v>947</v>
      </c>
      <c r="D525" t="s">
        <v>2759</v>
      </c>
      <c r="E525" t="s">
        <v>2760</v>
      </c>
      <c r="F525" s="1" t="s">
        <v>2761</v>
      </c>
      <c r="G525" t="s">
        <v>305</v>
      </c>
      <c r="H525" t="s">
        <v>30</v>
      </c>
      <c r="I525" t="s">
        <v>31</v>
      </c>
      <c r="J525" t="s">
        <v>139</v>
      </c>
      <c r="K525" s="2" t="s">
        <v>412</v>
      </c>
      <c r="L525" t="s">
        <v>413</v>
      </c>
      <c r="M525" t="s">
        <v>900</v>
      </c>
      <c r="N525" t="s">
        <v>3</v>
      </c>
      <c r="O525" t="s">
        <v>979</v>
      </c>
      <c r="P525" t="s">
        <v>2762</v>
      </c>
      <c r="Q525" t="s">
        <v>1033</v>
      </c>
      <c r="R525" t="s">
        <v>393</v>
      </c>
      <c r="S525" t="s">
        <v>394</v>
      </c>
      <c r="T525" t="s">
        <v>2763</v>
      </c>
      <c r="U525" s="3">
        <v>8333</v>
      </c>
      <c r="V525" s="3">
        <v>0</v>
      </c>
      <c r="W525" s="3">
        <v>8333</v>
      </c>
      <c r="X525"/>
    </row>
    <row r="526" spans="1:24" x14ac:dyDescent="0.25">
      <c r="A526" t="s">
        <v>109</v>
      </c>
      <c r="B526" t="s">
        <v>24</v>
      </c>
      <c r="C526" t="s">
        <v>947</v>
      </c>
      <c r="D526" t="s">
        <v>2764</v>
      </c>
      <c r="E526" t="s">
        <v>2765</v>
      </c>
      <c r="F526" s="1" t="s">
        <v>2766</v>
      </c>
      <c r="G526" t="s">
        <v>2767</v>
      </c>
      <c r="H526" t="s">
        <v>30</v>
      </c>
      <c r="I526" t="s">
        <v>132</v>
      </c>
      <c r="J526" t="s">
        <v>139</v>
      </c>
      <c r="K526" s="2" t="s">
        <v>412</v>
      </c>
      <c r="L526" t="s">
        <v>413</v>
      </c>
      <c r="M526" t="s">
        <v>792</v>
      </c>
      <c r="N526" t="s">
        <v>3</v>
      </c>
      <c r="O526" t="s">
        <v>262</v>
      </c>
      <c r="P526" t="s">
        <v>1585</v>
      </c>
      <c r="Q526" t="s">
        <v>877</v>
      </c>
      <c r="R526" t="s">
        <v>153</v>
      </c>
      <c r="S526" t="s">
        <v>187</v>
      </c>
      <c r="T526" t="s">
        <v>2768</v>
      </c>
      <c r="U526" s="3">
        <v>8334</v>
      </c>
      <c r="V526" s="3">
        <v>0</v>
      </c>
      <c r="W526" s="3">
        <v>8334</v>
      </c>
      <c r="X526"/>
    </row>
    <row r="527" spans="1:24" x14ac:dyDescent="0.25">
      <c r="A527" t="s">
        <v>23</v>
      </c>
      <c r="B527" t="s">
        <v>24</v>
      </c>
      <c r="C527" t="s">
        <v>947</v>
      </c>
      <c r="D527" t="s">
        <v>2769</v>
      </c>
      <c r="E527" t="s">
        <v>2770</v>
      </c>
      <c r="F527" s="1" t="s">
        <v>2771</v>
      </c>
      <c r="G527" t="s">
        <v>113</v>
      </c>
      <c r="H527" t="s">
        <v>30</v>
      </c>
      <c r="I527" t="s">
        <v>31</v>
      </c>
      <c r="J527" t="s">
        <v>139</v>
      </c>
      <c r="K527" s="2" t="s">
        <v>412</v>
      </c>
      <c r="L527" t="s">
        <v>413</v>
      </c>
      <c r="M527" t="s">
        <v>414</v>
      </c>
      <c r="N527" t="s">
        <v>3</v>
      </c>
      <c r="O527" t="s">
        <v>193</v>
      </c>
      <c r="P527" t="s">
        <v>1746</v>
      </c>
      <c r="Q527" t="s">
        <v>2772</v>
      </c>
      <c r="R527" t="s">
        <v>34</v>
      </c>
      <c r="S527" t="s">
        <v>34</v>
      </c>
      <c r="T527" t="s">
        <v>2773</v>
      </c>
      <c r="U527" s="3">
        <v>25000</v>
      </c>
      <c r="V527" s="3">
        <v>0</v>
      </c>
      <c r="W527" s="3">
        <v>25000</v>
      </c>
      <c r="X527"/>
    </row>
    <row r="528" spans="1:24" x14ac:dyDescent="0.25">
      <c r="A528" t="s">
        <v>242</v>
      </c>
      <c r="B528" t="s">
        <v>24</v>
      </c>
      <c r="C528" t="s">
        <v>947</v>
      </c>
      <c r="D528" t="s">
        <v>2774</v>
      </c>
      <c r="E528" t="s">
        <v>2775</v>
      </c>
      <c r="F528" s="1" t="s">
        <v>2776</v>
      </c>
      <c r="G528" t="s">
        <v>305</v>
      </c>
      <c r="H528" t="s">
        <v>30</v>
      </c>
      <c r="I528" t="s">
        <v>31</v>
      </c>
      <c r="J528" t="s">
        <v>139</v>
      </c>
      <c r="K528" s="2" t="s">
        <v>412</v>
      </c>
      <c r="L528" t="s">
        <v>413</v>
      </c>
      <c r="M528" t="s">
        <v>900</v>
      </c>
      <c r="N528" t="s">
        <v>3</v>
      </c>
      <c r="O528" t="s">
        <v>1008</v>
      </c>
      <c r="P528" t="s">
        <v>1008</v>
      </c>
      <c r="Q528" t="s">
        <v>1647</v>
      </c>
      <c r="R528" t="s">
        <v>393</v>
      </c>
      <c r="S528" t="s">
        <v>770</v>
      </c>
      <c r="T528" t="s">
        <v>2777</v>
      </c>
      <c r="U528" s="3">
        <v>25000</v>
      </c>
      <c r="V528" s="3">
        <v>0</v>
      </c>
      <c r="W528" s="3">
        <v>25000</v>
      </c>
      <c r="X528"/>
    </row>
    <row r="529" spans="1:24" x14ac:dyDescent="0.25">
      <c r="A529" t="s">
        <v>109</v>
      </c>
      <c r="B529" t="s">
        <v>24</v>
      </c>
      <c r="C529" t="s">
        <v>947</v>
      </c>
      <c r="D529" t="s">
        <v>2778</v>
      </c>
      <c r="E529" t="s">
        <v>2779</v>
      </c>
      <c r="F529" s="1" t="s">
        <v>2780</v>
      </c>
      <c r="G529" t="s">
        <v>147</v>
      </c>
      <c r="H529" t="s">
        <v>30</v>
      </c>
      <c r="I529" t="s">
        <v>31</v>
      </c>
      <c r="J529" t="s">
        <v>139</v>
      </c>
      <c r="K529" s="2" t="s">
        <v>412</v>
      </c>
      <c r="L529" t="s">
        <v>413</v>
      </c>
      <c r="M529" t="s">
        <v>792</v>
      </c>
      <c r="N529" t="s">
        <v>3</v>
      </c>
      <c r="O529" t="s">
        <v>126</v>
      </c>
      <c r="P529" t="s">
        <v>2781</v>
      </c>
      <c r="Q529" t="s">
        <v>2782</v>
      </c>
      <c r="R529" t="s">
        <v>153</v>
      </c>
      <c r="S529" t="s">
        <v>187</v>
      </c>
      <c r="T529" t="s">
        <v>2783</v>
      </c>
      <c r="U529" s="3">
        <v>25000</v>
      </c>
      <c r="V529" s="3">
        <v>0</v>
      </c>
      <c r="W529" s="3">
        <v>25000</v>
      </c>
      <c r="X529"/>
    </row>
    <row r="530" spans="1:24" x14ac:dyDescent="0.25">
      <c r="A530" t="s">
        <v>109</v>
      </c>
      <c r="B530" t="s">
        <v>24</v>
      </c>
      <c r="C530" t="s">
        <v>947</v>
      </c>
      <c r="D530" t="s">
        <v>2784</v>
      </c>
      <c r="E530" t="s">
        <v>2785</v>
      </c>
      <c r="F530" s="1" t="s">
        <v>2786</v>
      </c>
      <c r="G530" t="s">
        <v>147</v>
      </c>
      <c r="H530" t="s">
        <v>30</v>
      </c>
      <c r="I530" t="s">
        <v>31</v>
      </c>
      <c r="J530" t="s">
        <v>139</v>
      </c>
      <c r="K530" s="2" t="s">
        <v>412</v>
      </c>
      <c r="L530" t="s">
        <v>413</v>
      </c>
      <c r="M530" t="s">
        <v>792</v>
      </c>
      <c r="N530" t="s">
        <v>3</v>
      </c>
      <c r="O530" t="s">
        <v>223</v>
      </c>
      <c r="P530" t="s">
        <v>224</v>
      </c>
      <c r="Q530" t="s">
        <v>2787</v>
      </c>
      <c r="R530" t="s">
        <v>153</v>
      </c>
      <c r="S530" t="s">
        <v>226</v>
      </c>
      <c r="T530" t="s">
        <v>2788</v>
      </c>
      <c r="U530" s="3">
        <v>16667</v>
      </c>
      <c r="V530" s="3">
        <v>0</v>
      </c>
      <c r="W530" s="3">
        <v>16667</v>
      </c>
      <c r="X530"/>
    </row>
    <row r="531" spans="1:24" x14ac:dyDescent="0.25">
      <c r="A531" t="s">
        <v>109</v>
      </c>
      <c r="B531" t="s">
        <v>24</v>
      </c>
      <c r="C531" t="s">
        <v>947</v>
      </c>
      <c r="D531" t="s">
        <v>2789</v>
      </c>
      <c r="E531" t="s">
        <v>2790</v>
      </c>
      <c r="F531" s="1" t="s">
        <v>2791</v>
      </c>
      <c r="G531" t="s">
        <v>2792</v>
      </c>
      <c r="H531" t="s">
        <v>2793</v>
      </c>
      <c r="I531" t="s">
        <v>34</v>
      </c>
      <c r="J531" t="s">
        <v>139</v>
      </c>
      <c r="K531" s="2" t="s">
        <v>412</v>
      </c>
      <c r="L531" t="s">
        <v>413</v>
      </c>
      <c r="M531" t="s">
        <v>792</v>
      </c>
      <c r="N531" t="s">
        <v>3</v>
      </c>
      <c r="O531" t="s">
        <v>262</v>
      </c>
      <c r="P531" t="s">
        <v>254</v>
      </c>
      <c r="Q531" t="s">
        <v>255</v>
      </c>
      <c r="R531" t="s">
        <v>153</v>
      </c>
      <c r="S531" t="s">
        <v>117</v>
      </c>
      <c r="T531" t="s">
        <v>2794</v>
      </c>
      <c r="U531" s="3">
        <v>25000</v>
      </c>
      <c r="V531" s="3">
        <v>0</v>
      </c>
      <c r="W531" s="3">
        <v>25000</v>
      </c>
      <c r="X531"/>
    </row>
    <row r="532" spans="1:24" x14ac:dyDescent="0.25">
      <c r="A532" t="s">
        <v>242</v>
      </c>
      <c r="B532" t="s">
        <v>24</v>
      </c>
      <c r="C532" t="s">
        <v>947</v>
      </c>
      <c r="D532" t="s">
        <v>2795</v>
      </c>
      <c r="E532" t="s">
        <v>2796</v>
      </c>
      <c r="F532" s="1" t="s">
        <v>2797</v>
      </c>
      <c r="G532" t="s">
        <v>305</v>
      </c>
      <c r="H532" t="s">
        <v>30</v>
      </c>
      <c r="I532" t="s">
        <v>31</v>
      </c>
      <c r="J532" t="s">
        <v>139</v>
      </c>
      <c r="K532" s="2" t="s">
        <v>412</v>
      </c>
      <c r="L532" t="s">
        <v>413</v>
      </c>
      <c r="M532" t="s">
        <v>900</v>
      </c>
      <c r="N532" t="s">
        <v>3</v>
      </c>
      <c r="O532" t="s">
        <v>666</v>
      </c>
      <c r="P532" t="s">
        <v>2272</v>
      </c>
      <c r="Q532" t="s">
        <v>34</v>
      </c>
      <c r="R532" t="s">
        <v>393</v>
      </c>
      <c r="S532" t="s">
        <v>770</v>
      </c>
      <c r="T532" t="s">
        <v>2798</v>
      </c>
      <c r="U532" s="3">
        <v>16666</v>
      </c>
      <c r="V532" s="3">
        <v>0</v>
      </c>
      <c r="W532" s="3">
        <v>16666</v>
      </c>
      <c r="X532"/>
    </row>
    <row r="533" spans="1:24" x14ac:dyDescent="0.25">
      <c r="A533" t="s">
        <v>23</v>
      </c>
      <c r="B533" t="s">
        <v>24</v>
      </c>
      <c r="C533" t="s">
        <v>947</v>
      </c>
      <c r="D533" t="s">
        <v>2799</v>
      </c>
      <c r="E533" t="s">
        <v>2800</v>
      </c>
      <c r="F533" s="1" t="s">
        <v>2801</v>
      </c>
      <c r="G533" t="s">
        <v>80</v>
      </c>
      <c r="H533" t="s">
        <v>30</v>
      </c>
      <c r="I533" t="s">
        <v>31</v>
      </c>
      <c r="J533" t="s">
        <v>139</v>
      </c>
      <c r="K533" s="2" t="s">
        <v>412</v>
      </c>
      <c r="L533" t="s">
        <v>413</v>
      </c>
      <c r="M533" t="s">
        <v>414</v>
      </c>
      <c r="N533" t="s">
        <v>3</v>
      </c>
      <c r="O533" t="s">
        <v>81</v>
      </c>
      <c r="P533" t="s">
        <v>632</v>
      </c>
      <c r="Q533" t="s">
        <v>379</v>
      </c>
      <c r="R533" t="s">
        <v>40</v>
      </c>
      <c r="S533" t="s">
        <v>288</v>
      </c>
      <c r="T533" t="s">
        <v>2802</v>
      </c>
      <c r="U533" s="3">
        <v>8333</v>
      </c>
      <c r="V533" s="3">
        <v>0</v>
      </c>
      <c r="W533" s="3">
        <v>8333</v>
      </c>
      <c r="X533"/>
    </row>
    <row r="534" spans="1:24" x14ac:dyDescent="0.25">
      <c r="A534" t="s">
        <v>23</v>
      </c>
      <c r="B534" t="s">
        <v>24</v>
      </c>
      <c r="C534" t="s">
        <v>947</v>
      </c>
      <c r="D534" t="s">
        <v>2803</v>
      </c>
      <c r="E534" t="s">
        <v>2804</v>
      </c>
      <c r="F534" s="1" t="s">
        <v>2805</v>
      </c>
      <c r="G534" t="s">
        <v>430</v>
      </c>
      <c r="H534" t="s">
        <v>30</v>
      </c>
      <c r="I534" t="s">
        <v>31</v>
      </c>
      <c r="J534" t="s">
        <v>139</v>
      </c>
      <c r="K534" s="2" t="s">
        <v>412</v>
      </c>
      <c r="L534" t="s">
        <v>413</v>
      </c>
      <c r="M534" t="s">
        <v>414</v>
      </c>
      <c r="N534" t="s">
        <v>3</v>
      </c>
      <c r="O534" t="s">
        <v>431</v>
      </c>
      <c r="P534" t="s">
        <v>2053</v>
      </c>
      <c r="Q534" t="s">
        <v>1533</v>
      </c>
      <c r="R534" t="s">
        <v>153</v>
      </c>
      <c r="S534" t="s">
        <v>1761</v>
      </c>
      <c r="T534" t="s">
        <v>2806</v>
      </c>
      <c r="U534" s="3">
        <v>25000</v>
      </c>
      <c r="V534" s="3">
        <v>0</v>
      </c>
      <c r="W534" s="3">
        <v>25000</v>
      </c>
      <c r="X534"/>
    </row>
    <row r="535" spans="1:24" x14ac:dyDescent="0.25">
      <c r="A535" t="s">
        <v>109</v>
      </c>
      <c r="B535" t="s">
        <v>24</v>
      </c>
      <c r="C535" t="s">
        <v>947</v>
      </c>
      <c r="D535" t="s">
        <v>2807</v>
      </c>
      <c r="E535" t="s">
        <v>2808</v>
      </c>
      <c r="F535" s="1" t="s">
        <v>2809</v>
      </c>
      <c r="G535" t="s">
        <v>305</v>
      </c>
      <c r="H535" t="s">
        <v>30</v>
      </c>
      <c r="I535" t="s">
        <v>31</v>
      </c>
      <c r="J535" t="s">
        <v>139</v>
      </c>
      <c r="K535" s="2" t="s">
        <v>412</v>
      </c>
      <c r="L535" t="s">
        <v>413</v>
      </c>
      <c r="M535" t="s">
        <v>792</v>
      </c>
      <c r="N535" t="s">
        <v>3</v>
      </c>
      <c r="O535" t="s">
        <v>122</v>
      </c>
      <c r="P535" t="s">
        <v>1039</v>
      </c>
      <c r="Q535" t="s">
        <v>34</v>
      </c>
      <c r="R535" t="s">
        <v>393</v>
      </c>
      <c r="S535" t="s">
        <v>394</v>
      </c>
      <c r="T535" t="s">
        <v>2810</v>
      </c>
      <c r="U535" s="3">
        <v>25000</v>
      </c>
      <c r="V535" s="3">
        <v>0</v>
      </c>
      <c r="W535" s="3">
        <v>25000</v>
      </c>
      <c r="X535"/>
    </row>
    <row r="536" spans="1:24" x14ac:dyDescent="0.25">
      <c r="A536" t="s">
        <v>242</v>
      </c>
      <c r="B536" t="s">
        <v>24</v>
      </c>
      <c r="C536" t="s">
        <v>947</v>
      </c>
      <c r="D536" t="s">
        <v>2811</v>
      </c>
      <c r="E536" t="s">
        <v>2812</v>
      </c>
      <c r="F536" s="1" t="s">
        <v>2813</v>
      </c>
      <c r="G536" t="s">
        <v>305</v>
      </c>
      <c r="H536" t="s">
        <v>30</v>
      </c>
      <c r="I536" t="s">
        <v>31</v>
      </c>
      <c r="J536" t="s">
        <v>139</v>
      </c>
      <c r="K536" s="2" t="s">
        <v>412</v>
      </c>
      <c r="L536" t="s">
        <v>413</v>
      </c>
      <c r="M536" t="s">
        <v>900</v>
      </c>
      <c r="N536" t="s">
        <v>3</v>
      </c>
      <c r="O536" t="s">
        <v>979</v>
      </c>
      <c r="P536" t="s">
        <v>1329</v>
      </c>
      <c r="Q536" t="s">
        <v>2469</v>
      </c>
      <c r="R536" t="s">
        <v>393</v>
      </c>
      <c r="S536" t="s">
        <v>770</v>
      </c>
      <c r="T536" t="s">
        <v>2814</v>
      </c>
      <c r="U536" s="3">
        <v>8333</v>
      </c>
      <c r="V536" s="3">
        <v>0</v>
      </c>
      <c r="W536" s="3">
        <v>8333</v>
      </c>
      <c r="X536"/>
    </row>
    <row r="537" spans="1:24" x14ac:dyDescent="0.25">
      <c r="A537" t="s">
        <v>23</v>
      </c>
      <c r="B537" t="s">
        <v>24</v>
      </c>
      <c r="C537" t="s">
        <v>947</v>
      </c>
      <c r="D537" t="s">
        <v>2815</v>
      </c>
      <c r="E537" t="s">
        <v>2816</v>
      </c>
      <c r="F537" s="1" t="s">
        <v>2817</v>
      </c>
      <c r="G537" t="s">
        <v>113</v>
      </c>
      <c r="H537" t="s">
        <v>30</v>
      </c>
      <c r="I537" t="s">
        <v>31</v>
      </c>
      <c r="J537" t="s">
        <v>139</v>
      </c>
      <c r="K537" s="2" t="s">
        <v>412</v>
      </c>
      <c r="L537" t="s">
        <v>413</v>
      </c>
      <c r="M537" t="s">
        <v>414</v>
      </c>
      <c r="N537" t="s">
        <v>3</v>
      </c>
      <c r="O537" t="s">
        <v>177</v>
      </c>
      <c r="P537" t="s">
        <v>620</v>
      </c>
      <c r="Q537" t="s">
        <v>695</v>
      </c>
      <c r="R537" t="s">
        <v>40</v>
      </c>
      <c r="S537" t="s">
        <v>99</v>
      </c>
      <c r="T537" t="s">
        <v>2818</v>
      </c>
      <c r="U537" s="3">
        <v>8333</v>
      </c>
      <c r="V537" s="3">
        <v>0</v>
      </c>
      <c r="W537" s="3">
        <v>8333</v>
      </c>
      <c r="X537"/>
    </row>
    <row r="538" spans="1:24" x14ac:dyDescent="0.25">
      <c r="A538" t="s">
        <v>23</v>
      </c>
      <c r="B538" t="s">
        <v>24</v>
      </c>
      <c r="C538" t="s">
        <v>947</v>
      </c>
      <c r="D538" t="s">
        <v>2819</v>
      </c>
      <c r="E538" t="s">
        <v>2820</v>
      </c>
      <c r="F538" s="1" t="s">
        <v>2821</v>
      </c>
      <c r="G538" t="s">
        <v>305</v>
      </c>
      <c r="H538" t="s">
        <v>30</v>
      </c>
      <c r="I538" t="s">
        <v>31</v>
      </c>
      <c r="J538" t="s">
        <v>139</v>
      </c>
      <c r="K538" s="2" t="s">
        <v>412</v>
      </c>
      <c r="L538" t="s">
        <v>413</v>
      </c>
      <c r="M538" t="s">
        <v>414</v>
      </c>
      <c r="N538" t="s">
        <v>3</v>
      </c>
      <c r="O538" t="s">
        <v>177</v>
      </c>
      <c r="P538" t="s">
        <v>620</v>
      </c>
      <c r="Q538" t="s">
        <v>760</v>
      </c>
      <c r="R538" t="s">
        <v>40</v>
      </c>
      <c r="S538" t="s">
        <v>99</v>
      </c>
      <c r="T538" t="s">
        <v>2822</v>
      </c>
      <c r="U538" s="3">
        <v>16666</v>
      </c>
      <c r="V538" s="3">
        <v>0</v>
      </c>
      <c r="W538" s="3">
        <v>16666</v>
      </c>
      <c r="X538"/>
    </row>
    <row r="539" spans="1:24" x14ac:dyDescent="0.25">
      <c r="A539" t="s">
        <v>109</v>
      </c>
      <c r="B539" t="s">
        <v>24</v>
      </c>
      <c r="C539" t="s">
        <v>947</v>
      </c>
      <c r="D539" t="s">
        <v>2823</v>
      </c>
      <c r="E539" t="s">
        <v>2824</v>
      </c>
      <c r="F539" s="1" t="s">
        <v>2825</v>
      </c>
      <c r="G539" t="s">
        <v>106</v>
      </c>
      <c r="H539" t="s">
        <v>30</v>
      </c>
      <c r="I539" t="s">
        <v>31</v>
      </c>
      <c r="J539" t="s">
        <v>139</v>
      </c>
      <c r="K539" s="2" t="s">
        <v>412</v>
      </c>
      <c r="L539" t="s">
        <v>413</v>
      </c>
      <c r="M539" t="s">
        <v>792</v>
      </c>
      <c r="N539" t="s">
        <v>3</v>
      </c>
      <c r="O539" t="s">
        <v>184</v>
      </c>
      <c r="P539" t="s">
        <v>185</v>
      </c>
      <c r="Q539" t="s">
        <v>838</v>
      </c>
      <c r="R539" t="s">
        <v>153</v>
      </c>
      <c r="S539" t="s">
        <v>117</v>
      </c>
      <c r="T539" t="s">
        <v>2826</v>
      </c>
      <c r="U539" s="3">
        <v>16667</v>
      </c>
      <c r="V539" s="3">
        <v>0</v>
      </c>
      <c r="W539" s="3">
        <v>16667</v>
      </c>
      <c r="X539"/>
    </row>
    <row r="540" spans="1:24" x14ac:dyDescent="0.25">
      <c r="A540" t="s">
        <v>23</v>
      </c>
      <c r="B540" t="s">
        <v>24</v>
      </c>
      <c r="C540" t="s">
        <v>947</v>
      </c>
      <c r="D540" t="s">
        <v>2827</v>
      </c>
      <c r="E540" t="s">
        <v>2828</v>
      </c>
      <c r="F540" s="1" t="s">
        <v>2829</v>
      </c>
      <c r="G540" t="s">
        <v>80</v>
      </c>
      <c r="H540" t="s">
        <v>30</v>
      </c>
      <c r="I540" t="s">
        <v>31</v>
      </c>
      <c r="J540" t="s">
        <v>139</v>
      </c>
      <c r="K540" s="2" t="s">
        <v>412</v>
      </c>
      <c r="L540" t="s">
        <v>413</v>
      </c>
      <c r="M540" t="s">
        <v>414</v>
      </c>
      <c r="N540" t="s">
        <v>3</v>
      </c>
      <c r="O540" t="s">
        <v>431</v>
      </c>
      <c r="P540" t="s">
        <v>2363</v>
      </c>
      <c r="Q540" t="s">
        <v>1210</v>
      </c>
      <c r="R540" t="s">
        <v>153</v>
      </c>
      <c r="S540" t="s">
        <v>187</v>
      </c>
      <c r="T540" t="s">
        <v>2830</v>
      </c>
      <c r="U540" s="3">
        <v>8333</v>
      </c>
      <c r="V540" s="3">
        <v>0</v>
      </c>
      <c r="W540" s="3">
        <v>8333</v>
      </c>
      <c r="X540"/>
    </row>
    <row r="541" spans="1:24" x14ac:dyDescent="0.25">
      <c r="A541" t="s">
        <v>109</v>
      </c>
      <c r="B541" t="s">
        <v>24</v>
      </c>
      <c r="C541" t="s">
        <v>947</v>
      </c>
      <c r="D541" t="s">
        <v>2831</v>
      </c>
      <c r="E541" t="s">
        <v>2832</v>
      </c>
      <c r="F541" s="1" t="s">
        <v>2833</v>
      </c>
      <c r="G541" t="s">
        <v>305</v>
      </c>
      <c r="H541" t="s">
        <v>30</v>
      </c>
      <c r="I541" t="s">
        <v>31</v>
      </c>
      <c r="J541" t="s">
        <v>139</v>
      </c>
      <c r="K541" s="2" t="s">
        <v>412</v>
      </c>
      <c r="L541" t="s">
        <v>413</v>
      </c>
      <c r="M541" t="s">
        <v>792</v>
      </c>
      <c r="N541" t="s">
        <v>3</v>
      </c>
      <c r="O541" t="s">
        <v>122</v>
      </c>
      <c r="P541" t="s">
        <v>1350</v>
      </c>
      <c r="Q541" t="s">
        <v>2469</v>
      </c>
      <c r="R541" t="s">
        <v>1262</v>
      </c>
      <c r="S541" t="s">
        <v>34</v>
      </c>
      <c r="T541" t="s">
        <v>2834</v>
      </c>
      <c r="U541" s="3">
        <v>8334</v>
      </c>
      <c r="V541" s="3">
        <v>0</v>
      </c>
      <c r="W541" s="3">
        <v>8334</v>
      </c>
      <c r="X541"/>
    </row>
    <row r="542" spans="1:24" x14ac:dyDescent="0.25">
      <c r="A542" t="s">
        <v>23</v>
      </c>
      <c r="B542" t="s">
        <v>24</v>
      </c>
      <c r="C542" t="s">
        <v>947</v>
      </c>
      <c r="D542" t="s">
        <v>2835</v>
      </c>
      <c r="E542" t="s">
        <v>2836</v>
      </c>
      <c r="F542" s="1" t="s">
        <v>2837</v>
      </c>
      <c r="G542" t="s">
        <v>80</v>
      </c>
      <c r="H542" t="s">
        <v>30</v>
      </c>
      <c r="I542" t="s">
        <v>31</v>
      </c>
      <c r="J542" t="s">
        <v>139</v>
      </c>
      <c r="K542" s="2" t="s">
        <v>412</v>
      </c>
      <c r="L542" t="s">
        <v>413</v>
      </c>
      <c r="M542" t="s">
        <v>414</v>
      </c>
      <c r="N542" t="s">
        <v>3</v>
      </c>
      <c r="O542" t="s">
        <v>313</v>
      </c>
      <c r="P542" t="s">
        <v>350</v>
      </c>
      <c r="Q542" t="s">
        <v>351</v>
      </c>
      <c r="R542" t="s">
        <v>1810</v>
      </c>
      <c r="S542" t="s">
        <v>34</v>
      </c>
      <c r="T542" t="s">
        <v>2838</v>
      </c>
      <c r="U542" s="3">
        <v>16666</v>
      </c>
      <c r="V542" s="3">
        <v>0</v>
      </c>
      <c r="W542" s="3">
        <v>16666</v>
      </c>
      <c r="X542"/>
    </row>
    <row r="543" spans="1:24" x14ac:dyDescent="0.25">
      <c r="A543" t="s">
        <v>242</v>
      </c>
      <c r="B543" t="s">
        <v>24</v>
      </c>
      <c r="C543" t="s">
        <v>947</v>
      </c>
      <c r="D543" t="s">
        <v>2839</v>
      </c>
      <c r="E543" t="s">
        <v>2840</v>
      </c>
      <c r="F543" s="1" t="s">
        <v>2841</v>
      </c>
      <c r="G543" t="s">
        <v>305</v>
      </c>
      <c r="H543" t="s">
        <v>30</v>
      </c>
      <c r="I543" t="s">
        <v>31</v>
      </c>
      <c r="J543" t="s">
        <v>139</v>
      </c>
      <c r="K543" s="2" t="s">
        <v>412</v>
      </c>
      <c r="L543" t="s">
        <v>413</v>
      </c>
      <c r="M543" t="s">
        <v>900</v>
      </c>
      <c r="N543" t="s">
        <v>3</v>
      </c>
      <c r="O543" t="s">
        <v>979</v>
      </c>
      <c r="P543" t="s">
        <v>1361</v>
      </c>
      <c r="Q543" t="s">
        <v>1330</v>
      </c>
      <c r="R543" t="s">
        <v>393</v>
      </c>
      <c r="S543" t="s">
        <v>770</v>
      </c>
      <c r="T543" t="s">
        <v>2842</v>
      </c>
      <c r="U543" s="3">
        <v>25000</v>
      </c>
      <c r="V543" s="3">
        <v>0</v>
      </c>
      <c r="W543" s="3">
        <v>25000</v>
      </c>
      <c r="X543"/>
    </row>
    <row r="544" spans="1:24" x14ac:dyDescent="0.25">
      <c r="A544" t="s">
        <v>242</v>
      </c>
      <c r="B544" t="s">
        <v>24</v>
      </c>
      <c r="C544" t="s">
        <v>947</v>
      </c>
      <c r="D544" t="s">
        <v>2843</v>
      </c>
      <c r="E544" t="s">
        <v>2844</v>
      </c>
      <c r="F544" s="1" t="s">
        <v>2845</v>
      </c>
      <c r="G544" t="s">
        <v>305</v>
      </c>
      <c r="H544" t="s">
        <v>30</v>
      </c>
      <c r="I544" t="s">
        <v>31</v>
      </c>
      <c r="J544" t="s">
        <v>139</v>
      </c>
      <c r="K544" s="2" t="s">
        <v>412</v>
      </c>
      <c r="L544" t="s">
        <v>413</v>
      </c>
      <c r="M544" t="s">
        <v>900</v>
      </c>
      <c r="N544" t="s">
        <v>3</v>
      </c>
      <c r="O544" t="s">
        <v>390</v>
      </c>
      <c r="P544" t="s">
        <v>2846</v>
      </c>
      <c r="Q544" t="s">
        <v>2206</v>
      </c>
      <c r="R544" t="s">
        <v>393</v>
      </c>
      <c r="S544" t="s">
        <v>394</v>
      </c>
      <c r="T544" t="s">
        <v>2847</v>
      </c>
      <c r="U544" s="3">
        <v>8333</v>
      </c>
      <c r="V544" s="3">
        <v>0</v>
      </c>
      <c r="W544" s="3">
        <v>8333</v>
      </c>
      <c r="X544"/>
    </row>
    <row r="545" spans="1:24" x14ac:dyDescent="0.25">
      <c r="A545" t="s">
        <v>242</v>
      </c>
      <c r="B545" t="s">
        <v>24</v>
      </c>
      <c r="C545" t="s">
        <v>947</v>
      </c>
      <c r="D545" t="s">
        <v>2848</v>
      </c>
      <c r="E545" t="s">
        <v>2849</v>
      </c>
      <c r="F545" s="1" t="s">
        <v>2850</v>
      </c>
      <c r="G545" t="s">
        <v>305</v>
      </c>
      <c r="H545" t="s">
        <v>30</v>
      </c>
      <c r="I545" t="s">
        <v>31</v>
      </c>
      <c r="J545" t="s">
        <v>139</v>
      </c>
      <c r="K545" s="2" t="s">
        <v>412</v>
      </c>
      <c r="L545" t="s">
        <v>413</v>
      </c>
      <c r="M545" t="s">
        <v>900</v>
      </c>
      <c r="N545" t="s">
        <v>3</v>
      </c>
      <c r="O545" t="s">
        <v>979</v>
      </c>
      <c r="P545" t="s">
        <v>2851</v>
      </c>
      <c r="Q545" t="s">
        <v>1829</v>
      </c>
      <c r="R545" t="s">
        <v>393</v>
      </c>
      <c r="S545" t="s">
        <v>770</v>
      </c>
      <c r="T545" t="s">
        <v>2852</v>
      </c>
      <c r="U545" s="3">
        <v>25000</v>
      </c>
      <c r="V545" s="3">
        <v>0</v>
      </c>
      <c r="W545" s="3">
        <v>25000</v>
      </c>
      <c r="X545"/>
    </row>
    <row r="546" spans="1:24" x14ac:dyDescent="0.25">
      <c r="A546" t="s">
        <v>242</v>
      </c>
      <c r="B546" t="s">
        <v>24</v>
      </c>
      <c r="C546" t="s">
        <v>51</v>
      </c>
      <c r="D546" t="s">
        <v>2853</v>
      </c>
      <c r="E546" t="s">
        <v>2854</v>
      </c>
      <c r="F546" s="1" t="s">
        <v>2855</v>
      </c>
      <c r="G546" t="s">
        <v>2856</v>
      </c>
      <c r="H546" t="s">
        <v>30</v>
      </c>
      <c r="I546" t="s">
        <v>31</v>
      </c>
      <c r="J546" t="s">
        <v>32</v>
      </c>
      <c r="K546" s="2" t="s">
        <v>853</v>
      </c>
      <c r="L546" t="s">
        <v>34</v>
      </c>
      <c r="M546" t="s">
        <v>854</v>
      </c>
      <c r="N546" t="s">
        <v>36</v>
      </c>
      <c r="O546" t="s">
        <v>2857</v>
      </c>
      <c r="P546" t="s">
        <v>34</v>
      </c>
      <c r="Q546" t="s">
        <v>34</v>
      </c>
      <c r="R546" t="s">
        <v>34</v>
      </c>
      <c r="S546" t="s">
        <v>34</v>
      </c>
      <c r="T546" t="s">
        <v>34</v>
      </c>
      <c r="U546" s="3">
        <v>6815000</v>
      </c>
      <c r="V546" s="3">
        <v>0</v>
      </c>
      <c r="W546" s="3">
        <v>6815000</v>
      </c>
      <c r="X546"/>
    </row>
    <row r="547" spans="1:24" x14ac:dyDescent="0.25">
      <c r="A547" t="s">
        <v>109</v>
      </c>
      <c r="B547" t="s">
        <v>24</v>
      </c>
      <c r="C547" t="s">
        <v>947</v>
      </c>
      <c r="D547" t="s">
        <v>2858</v>
      </c>
      <c r="E547" t="s">
        <v>2859</v>
      </c>
      <c r="F547" s="1" t="s">
        <v>2860</v>
      </c>
      <c r="G547" t="s">
        <v>113</v>
      </c>
      <c r="H547" t="s">
        <v>30</v>
      </c>
      <c r="I547" t="s">
        <v>31</v>
      </c>
      <c r="J547" t="s">
        <v>139</v>
      </c>
      <c r="K547" s="2" t="s">
        <v>412</v>
      </c>
      <c r="L547" t="s">
        <v>413</v>
      </c>
      <c r="M547" t="s">
        <v>792</v>
      </c>
      <c r="N547" t="s">
        <v>3</v>
      </c>
      <c r="O547" t="s">
        <v>223</v>
      </c>
      <c r="P547" t="s">
        <v>2861</v>
      </c>
      <c r="Q547" t="s">
        <v>2862</v>
      </c>
      <c r="R547" t="s">
        <v>153</v>
      </c>
      <c r="S547" t="s">
        <v>226</v>
      </c>
      <c r="T547" t="s">
        <v>2863</v>
      </c>
      <c r="U547" s="3">
        <v>25000</v>
      </c>
      <c r="V547" s="3">
        <v>0</v>
      </c>
      <c r="W547" s="3">
        <v>25000</v>
      </c>
      <c r="X547"/>
    </row>
    <row r="548" spans="1:24" x14ac:dyDescent="0.25">
      <c r="A548" t="s">
        <v>242</v>
      </c>
      <c r="B548" t="s">
        <v>24</v>
      </c>
      <c r="C548" t="s">
        <v>947</v>
      </c>
      <c r="D548" t="s">
        <v>2864</v>
      </c>
      <c r="E548" t="s">
        <v>2865</v>
      </c>
      <c r="F548" s="1" t="s">
        <v>2866</v>
      </c>
      <c r="G548" t="s">
        <v>113</v>
      </c>
      <c r="H548" t="s">
        <v>30</v>
      </c>
      <c r="I548" t="s">
        <v>31</v>
      </c>
      <c r="J548" t="s">
        <v>139</v>
      </c>
      <c r="K548" s="2" t="s">
        <v>783</v>
      </c>
      <c r="L548" t="s">
        <v>413</v>
      </c>
      <c r="M548" t="s">
        <v>784</v>
      </c>
      <c r="N548" t="s">
        <v>3</v>
      </c>
      <c r="O548" t="s">
        <v>390</v>
      </c>
      <c r="P548" t="s">
        <v>1040</v>
      </c>
      <c r="Q548" t="s">
        <v>2867</v>
      </c>
      <c r="R548" t="s">
        <v>393</v>
      </c>
      <c r="S548" t="s">
        <v>394</v>
      </c>
      <c r="T548" t="s">
        <v>2868</v>
      </c>
      <c r="U548" s="3">
        <v>39323</v>
      </c>
      <c r="V548" s="3">
        <v>0</v>
      </c>
      <c r="W548" s="3">
        <v>39323</v>
      </c>
      <c r="X548"/>
    </row>
    <row r="549" spans="1:24" x14ac:dyDescent="0.25">
      <c r="A549" t="s">
        <v>23</v>
      </c>
      <c r="B549" t="s">
        <v>24</v>
      </c>
      <c r="C549" t="s">
        <v>947</v>
      </c>
      <c r="D549" t="s">
        <v>2869</v>
      </c>
      <c r="E549" t="s">
        <v>2870</v>
      </c>
      <c r="F549" s="1" t="s">
        <v>2871</v>
      </c>
      <c r="G549" t="s">
        <v>305</v>
      </c>
      <c r="H549" t="s">
        <v>30</v>
      </c>
      <c r="I549" t="s">
        <v>31</v>
      </c>
      <c r="J549" t="s">
        <v>139</v>
      </c>
      <c r="K549" s="2" t="s">
        <v>412</v>
      </c>
      <c r="L549" t="s">
        <v>413</v>
      </c>
      <c r="M549" t="s">
        <v>414</v>
      </c>
      <c r="N549" t="s">
        <v>3</v>
      </c>
      <c r="O549" t="s">
        <v>262</v>
      </c>
      <c r="P549" t="s">
        <v>2872</v>
      </c>
      <c r="Q549" t="s">
        <v>1889</v>
      </c>
      <c r="R549" t="s">
        <v>153</v>
      </c>
      <c r="S549" t="s">
        <v>226</v>
      </c>
      <c r="T549" t="s">
        <v>2873</v>
      </c>
      <c r="U549" s="3">
        <v>25000</v>
      </c>
      <c r="V549" s="3">
        <v>0</v>
      </c>
      <c r="W549" s="3">
        <v>25000</v>
      </c>
      <c r="X549"/>
    </row>
    <row r="550" spans="1:24" x14ac:dyDescent="0.25">
      <c r="A550" t="s">
        <v>109</v>
      </c>
      <c r="B550" t="s">
        <v>24</v>
      </c>
      <c r="C550" t="s">
        <v>947</v>
      </c>
      <c r="D550" t="s">
        <v>2874</v>
      </c>
      <c r="E550" t="s">
        <v>2875</v>
      </c>
      <c r="F550" s="1" t="s">
        <v>2876</v>
      </c>
      <c r="G550" t="s">
        <v>305</v>
      </c>
      <c r="H550" t="s">
        <v>30</v>
      </c>
      <c r="I550" t="s">
        <v>31</v>
      </c>
      <c r="J550" t="s">
        <v>139</v>
      </c>
      <c r="K550" s="2" t="s">
        <v>412</v>
      </c>
      <c r="L550" t="s">
        <v>413</v>
      </c>
      <c r="M550" t="s">
        <v>792</v>
      </c>
      <c r="N550" t="s">
        <v>3</v>
      </c>
      <c r="O550" t="s">
        <v>126</v>
      </c>
      <c r="P550" t="s">
        <v>1416</v>
      </c>
      <c r="Q550" t="s">
        <v>224</v>
      </c>
      <c r="R550" t="s">
        <v>153</v>
      </c>
      <c r="S550" t="s">
        <v>1761</v>
      </c>
      <c r="T550" t="s">
        <v>2877</v>
      </c>
      <c r="U550" s="3">
        <v>8334</v>
      </c>
      <c r="V550" s="3">
        <v>0</v>
      </c>
      <c r="W550" s="3">
        <v>8334</v>
      </c>
      <c r="X550"/>
    </row>
    <row r="551" spans="1:24" x14ac:dyDescent="0.25">
      <c r="A551" t="s">
        <v>23</v>
      </c>
      <c r="B551" t="s">
        <v>24</v>
      </c>
      <c r="C551" t="s">
        <v>947</v>
      </c>
      <c r="D551" t="s">
        <v>2878</v>
      </c>
      <c r="E551" t="s">
        <v>2879</v>
      </c>
      <c r="F551" s="1" t="s">
        <v>2880</v>
      </c>
      <c r="G551" t="s">
        <v>147</v>
      </c>
      <c r="H551" t="s">
        <v>30</v>
      </c>
      <c r="I551" t="s">
        <v>31</v>
      </c>
      <c r="J551" t="s">
        <v>139</v>
      </c>
      <c r="K551" s="2" t="s">
        <v>412</v>
      </c>
      <c r="L551" t="s">
        <v>413</v>
      </c>
      <c r="M551" t="s">
        <v>414</v>
      </c>
      <c r="N551" t="s">
        <v>3</v>
      </c>
      <c r="O551" t="s">
        <v>431</v>
      </c>
      <c r="P551" t="s">
        <v>2881</v>
      </c>
      <c r="Q551" t="s">
        <v>34</v>
      </c>
      <c r="R551" t="s">
        <v>40</v>
      </c>
      <c r="S551" t="s">
        <v>49</v>
      </c>
      <c r="T551" t="s">
        <v>2882</v>
      </c>
      <c r="U551" s="3">
        <v>25000</v>
      </c>
      <c r="V551" s="3">
        <v>0</v>
      </c>
      <c r="W551" s="3">
        <v>25000</v>
      </c>
      <c r="X551"/>
    </row>
    <row r="552" spans="1:24" x14ac:dyDescent="0.25">
      <c r="A552" t="s">
        <v>242</v>
      </c>
      <c r="B552" t="s">
        <v>24</v>
      </c>
      <c r="C552" t="s">
        <v>947</v>
      </c>
      <c r="D552" t="s">
        <v>2883</v>
      </c>
      <c r="E552" t="s">
        <v>2884</v>
      </c>
      <c r="F552" s="1" t="s">
        <v>2885</v>
      </c>
      <c r="G552" t="s">
        <v>305</v>
      </c>
      <c r="H552" t="s">
        <v>30</v>
      </c>
      <c r="I552" t="s">
        <v>31</v>
      </c>
      <c r="J552" t="s">
        <v>139</v>
      </c>
      <c r="K552" s="2" t="s">
        <v>412</v>
      </c>
      <c r="L552" t="s">
        <v>413</v>
      </c>
      <c r="M552" t="s">
        <v>900</v>
      </c>
      <c r="N552" t="s">
        <v>3</v>
      </c>
      <c r="O552" t="s">
        <v>741</v>
      </c>
      <c r="P552" t="s">
        <v>2886</v>
      </c>
      <c r="Q552" t="s">
        <v>1086</v>
      </c>
      <c r="R552" t="s">
        <v>393</v>
      </c>
      <c r="S552" t="s">
        <v>770</v>
      </c>
      <c r="T552" t="s">
        <v>2887</v>
      </c>
      <c r="U552" s="3">
        <v>8333</v>
      </c>
      <c r="V552" s="3">
        <v>0</v>
      </c>
      <c r="W552" s="3">
        <v>8333</v>
      </c>
      <c r="X552"/>
    </row>
    <row r="553" spans="1:24" x14ac:dyDescent="0.25">
      <c r="A553" t="s">
        <v>242</v>
      </c>
      <c r="B553" t="s">
        <v>24</v>
      </c>
      <c r="C553" t="s">
        <v>947</v>
      </c>
      <c r="D553" t="s">
        <v>2888</v>
      </c>
      <c r="E553" t="s">
        <v>2889</v>
      </c>
      <c r="F553" s="1" t="s">
        <v>2890</v>
      </c>
      <c r="G553" t="s">
        <v>80</v>
      </c>
      <c r="H553" t="s">
        <v>30</v>
      </c>
      <c r="I553" t="s">
        <v>31</v>
      </c>
      <c r="J553" t="s">
        <v>139</v>
      </c>
      <c r="K553" s="2" t="s">
        <v>412</v>
      </c>
      <c r="L553" t="s">
        <v>413</v>
      </c>
      <c r="M553" t="s">
        <v>900</v>
      </c>
      <c r="N553" t="s">
        <v>3</v>
      </c>
      <c r="O553" t="s">
        <v>666</v>
      </c>
      <c r="P553" t="s">
        <v>1366</v>
      </c>
      <c r="Q553" t="s">
        <v>2891</v>
      </c>
      <c r="R553" t="s">
        <v>393</v>
      </c>
      <c r="S553" t="s">
        <v>394</v>
      </c>
      <c r="T553" t="s">
        <v>2892</v>
      </c>
      <c r="U553" s="3">
        <v>16666</v>
      </c>
      <c r="V553" s="3">
        <v>0</v>
      </c>
      <c r="W553" s="3">
        <v>16666</v>
      </c>
      <c r="X553"/>
    </row>
    <row r="554" spans="1:24" x14ac:dyDescent="0.25">
      <c r="A554" t="s">
        <v>23</v>
      </c>
      <c r="B554" t="s">
        <v>24</v>
      </c>
      <c r="C554" t="s">
        <v>947</v>
      </c>
      <c r="D554" t="s">
        <v>2893</v>
      </c>
      <c r="E554" t="s">
        <v>2894</v>
      </c>
      <c r="F554" s="1" t="s">
        <v>2895</v>
      </c>
      <c r="G554" t="s">
        <v>113</v>
      </c>
      <c r="H554" t="s">
        <v>30</v>
      </c>
      <c r="I554" t="s">
        <v>31</v>
      </c>
      <c r="J554" t="s">
        <v>139</v>
      </c>
      <c r="K554" s="2" t="s">
        <v>412</v>
      </c>
      <c r="L554" t="s">
        <v>413</v>
      </c>
      <c r="M554" t="s">
        <v>414</v>
      </c>
      <c r="N554" t="s">
        <v>3</v>
      </c>
      <c r="O554" t="s">
        <v>431</v>
      </c>
      <c r="P554" t="s">
        <v>1210</v>
      </c>
      <c r="Q554" t="s">
        <v>2896</v>
      </c>
      <c r="R554" t="s">
        <v>40</v>
      </c>
      <c r="S554" t="s">
        <v>49</v>
      </c>
      <c r="T554" t="s">
        <v>2897</v>
      </c>
      <c r="U554" s="3">
        <v>8333</v>
      </c>
      <c r="V554" s="3">
        <v>0</v>
      </c>
      <c r="W554" s="3">
        <v>8333</v>
      </c>
      <c r="X554"/>
    </row>
    <row r="555" spans="1:24" x14ac:dyDescent="0.25">
      <c r="A555" t="s">
        <v>23</v>
      </c>
      <c r="B555" t="s">
        <v>24</v>
      </c>
      <c r="C555" t="s">
        <v>947</v>
      </c>
      <c r="D555" t="s">
        <v>2898</v>
      </c>
      <c r="E555" t="s">
        <v>2899</v>
      </c>
      <c r="F555" s="1" t="s">
        <v>2900</v>
      </c>
      <c r="G555" t="s">
        <v>121</v>
      </c>
      <c r="H555" t="s">
        <v>30</v>
      </c>
      <c r="I555" t="s">
        <v>31</v>
      </c>
      <c r="J555" t="s">
        <v>139</v>
      </c>
      <c r="K555" s="2" t="s">
        <v>412</v>
      </c>
      <c r="L555" t="s">
        <v>413</v>
      </c>
      <c r="M555" t="s">
        <v>414</v>
      </c>
      <c r="N555" t="s">
        <v>3</v>
      </c>
      <c r="O555" t="s">
        <v>37</v>
      </c>
      <c r="P555" t="s">
        <v>933</v>
      </c>
      <c r="Q555" t="s">
        <v>626</v>
      </c>
      <c r="R555" t="s">
        <v>40</v>
      </c>
      <c r="S555" t="s">
        <v>99</v>
      </c>
      <c r="T555" t="s">
        <v>2901</v>
      </c>
      <c r="U555" s="3">
        <v>25000</v>
      </c>
      <c r="V555" s="3">
        <v>0</v>
      </c>
      <c r="W555" s="3">
        <v>25000</v>
      </c>
      <c r="X555"/>
    </row>
    <row r="556" spans="1:24" x14ac:dyDescent="0.25">
      <c r="A556" t="s">
        <v>23</v>
      </c>
      <c r="B556" t="s">
        <v>24</v>
      </c>
      <c r="C556" t="s">
        <v>947</v>
      </c>
      <c r="D556" t="s">
        <v>2902</v>
      </c>
      <c r="E556" t="s">
        <v>2903</v>
      </c>
      <c r="F556" s="1" t="s">
        <v>2904</v>
      </c>
      <c r="G556" t="s">
        <v>80</v>
      </c>
      <c r="H556" t="s">
        <v>30</v>
      </c>
      <c r="I556" t="s">
        <v>31</v>
      </c>
      <c r="J556" t="s">
        <v>139</v>
      </c>
      <c r="K556" s="2" t="s">
        <v>412</v>
      </c>
      <c r="L556" t="s">
        <v>413</v>
      </c>
      <c r="M556" t="s">
        <v>414</v>
      </c>
      <c r="N556" t="s">
        <v>3</v>
      </c>
      <c r="O556" t="s">
        <v>357</v>
      </c>
      <c r="P556" t="s">
        <v>2905</v>
      </c>
      <c r="Q556" t="s">
        <v>2906</v>
      </c>
      <c r="R556" t="s">
        <v>352</v>
      </c>
      <c r="S556" t="s">
        <v>34</v>
      </c>
      <c r="T556" t="s">
        <v>2907</v>
      </c>
      <c r="U556" s="3">
        <v>8333</v>
      </c>
      <c r="V556" s="3">
        <v>0</v>
      </c>
      <c r="W556" s="3">
        <v>8333</v>
      </c>
      <c r="X556"/>
    </row>
    <row r="557" spans="1:24" x14ac:dyDescent="0.25">
      <c r="A557" t="s">
        <v>109</v>
      </c>
      <c r="B557" t="s">
        <v>24</v>
      </c>
      <c r="C557" t="s">
        <v>947</v>
      </c>
      <c r="D557" t="s">
        <v>2908</v>
      </c>
      <c r="E557" t="s">
        <v>2909</v>
      </c>
      <c r="F557" s="1" t="s">
        <v>2910</v>
      </c>
      <c r="G557" t="s">
        <v>305</v>
      </c>
      <c r="H557" t="s">
        <v>30</v>
      </c>
      <c r="I557" t="s">
        <v>31</v>
      </c>
      <c r="J557" t="s">
        <v>139</v>
      </c>
      <c r="K557" s="2" t="s">
        <v>412</v>
      </c>
      <c r="L557" t="s">
        <v>413</v>
      </c>
      <c r="M557" t="s">
        <v>792</v>
      </c>
      <c r="N557" t="s">
        <v>3</v>
      </c>
      <c r="O557" t="s">
        <v>223</v>
      </c>
      <c r="P557" t="s">
        <v>232</v>
      </c>
      <c r="Q557" t="s">
        <v>2147</v>
      </c>
      <c r="R557" t="s">
        <v>153</v>
      </c>
      <c r="S557" t="s">
        <v>226</v>
      </c>
      <c r="T557" t="s">
        <v>2911</v>
      </c>
      <c r="U557" s="3">
        <v>8334</v>
      </c>
      <c r="V557" s="3">
        <v>0</v>
      </c>
      <c r="W557" s="3">
        <v>8334</v>
      </c>
      <c r="X557"/>
    </row>
    <row r="558" spans="1:24" x14ac:dyDescent="0.25">
      <c r="A558" t="s">
        <v>23</v>
      </c>
      <c r="B558" t="s">
        <v>24</v>
      </c>
      <c r="C558" t="s">
        <v>947</v>
      </c>
      <c r="D558" t="s">
        <v>2912</v>
      </c>
      <c r="E558" t="s">
        <v>2913</v>
      </c>
      <c r="F558" s="1" t="s">
        <v>2914</v>
      </c>
      <c r="G558" t="s">
        <v>113</v>
      </c>
      <c r="H558" t="s">
        <v>30</v>
      </c>
      <c r="I558" t="s">
        <v>31</v>
      </c>
      <c r="J558" t="s">
        <v>32</v>
      </c>
      <c r="K558" s="2" t="s">
        <v>2915</v>
      </c>
      <c r="L558" t="s">
        <v>2916</v>
      </c>
      <c r="M558" t="s">
        <v>2917</v>
      </c>
      <c r="N558" t="s">
        <v>36</v>
      </c>
      <c r="O558" t="s">
        <v>37</v>
      </c>
      <c r="P558" t="s">
        <v>541</v>
      </c>
      <c r="Q558" t="s">
        <v>495</v>
      </c>
      <c r="R558" t="s">
        <v>40</v>
      </c>
      <c r="S558" t="s">
        <v>41</v>
      </c>
      <c r="T558" t="s">
        <v>2918</v>
      </c>
      <c r="U558" s="3">
        <v>67393</v>
      </c>
      <c r="V558" s="3">
        <v>18196</v>
      </c>
      <c r="W558" s="3">
        <v>85589</v>
      </c>
      <c r="X558"/>
    </row>
    <row r="559" spans="1:24" x14ac:dyDescent="0.25">
      <c r="A559" t="s">
        <v>101</v>
      </c>
      <c r="B559" t="s">
        <v>24</v>
      </c>
      <c r="C559" t="s">
        <v>673</v>
      </c>
      <c r="D559" t="s">
        <v>2919</v>
      </c>
      <c r="E559" t="s">
        <v>2920</v>
      </c>
      <c r="F559" s="1" t="s">
        <v>2921</v>
      </c>
      <c r="G559" t="s">
        <v>80</v>
      </c>
      <c r="H559" t="s">
        <v>30</v>
      </c>
      <c r="I559" t="s">
        <v>31</v>
      </c>
      <c r="J559" t="s">
        <v>32</v>
      </c>
      <c r="K559" s="2" t="s">
        <v>2922</v>
      </c>
      <c r="L559" t="s">
        <v>34</v>
      </c>
      <c r="M559" t="s">
        <v>2923</v>
      </c>
      <c r="N559" t="s">
        <v>135</v>
      </c>
      <c r="O559" t="s">
        <v>177</v>
      </c>
      <c r="P559" t="s">
        <v>34</v>
      </c>
      <c r="Q559" t="s">
        <v>34</v>
      </c>
      <c r="R559" t="s">
        <v>34</v>
      </c>
      <c r="S559" t="s">
        <v>34</v>
      </c>
      <c r="T559" t="s">
        <v>34</v>
      </c>
      <c r="U559" s="3">
        <v>100000</v>
      </c>
      <c r="V559" s="3">
        <v>0</v>
      </c>
      <c r="W559" s="3">
        <v>100000</v>
      </c>
      <c r="X559"/>
    </row>
    <row r="560" spans="1:24" x14ac:dyDescent="0.25">
      <c r="A560" t="s">
        <v>242</v>
      </c>
      <c r="B560" t="s">
        <v>24</v>
      </c>
      <c r="C560" t="s">
        <v>947</v>
      </c>
      <c r="D560" t="s">
        <v>2924</v>
      </c>
      <c r="E560" t="s">
        <v>2925</v>
      </c>
      <c r="F560" s="1" t="s">
        <v>2926</v>
      </c>
      <c r="G560" t="s">
        <v>113</v>
      </c>
      <c r="H560" t="s">
        <v>30</v>
      </c>
      <c r="I560" t="s">
        <v>31</v>
      </c>
      <c r="J560" t="s">
        <v>139</v>
      </c>
      <c r="K560" s="2" t="s">
        <v>412</v>
      </c>
      <c r="L560" t="s">
        <v>413</v>
      </c>
      <c r="M560" t="s">
        <v>900</v>
      </c>
      <c r="N560" t="s">
        <v>3</v>
      </c>
      <c r="O560" t="s">
        <v>741</v>
      </c>
      <c r="P560" t="s">
        <v>1506</v>
      </c>
      <c r="Q560" t="s">
        <v>1188</v>
      </c>
      <c r="R560" t="s">
        <v>393</v>
      </c>
      <c r="S560" t="s">
        <v>394</v>
      </c>
      <c r="T560" t="s">
        <v>2927</v>
      </c>
      <c r="U560" s="3">
        <v>16666</v>
      </c>
      <c r="V560" s="3">
        <v>0</v>
      </c>
      <c r="W560" s="3">
        <v>16666</v>
      </c>
      <c r="X560"/>
    </row>
    <row r="561" spans="1:24" x14ac:dyDescent="0.25">
      <c r="A561" t="s">
        <v>23</v>
      </c>
      <c r="B561" t="s">
        <v>24</v>
      </c>
      <c r="C561" t="s">
        <v>947</v>
      </c>
      <c r="D561" t="s">
        <v>2928</v>
      </c>
      <c r="E561" t="s">
        <v>2929</v>
      </c>
      <c r="F561" s="1" t="s">
        <v>2930</v>
      </c>
      <c r="G561" t="s">
        <v>106</v>
      </c>
      <c r="H561" t="s">
        <v>30</v>
      </c>
      <c r="I561" t="s">
        <v>31</v>
      </c>
      <c r="J561" t="s">
        <v>139</v>
      </c>
      <c r="K561" s="2" t="s">
        <v>412</v>
      </c>
      <c r="L561" t="s">
        <v>413</v>
      </c>
      <c r="M561" t="s">
        <v>414</v>
      </c>
      <c r="N561" t="s">
        <v>3</v>
      </c>
      <c r="O561" t="s">
        <v>357</v>
      </c>
      <c r="P561" t="s">
        <v>2523</v>
      </c>
      <c r="Q561" t="s">
        <v>2931</v>
      </c>
      <c r="R561" t="s">
        <v>40</v>
      </c>
      <c r="S561" t="s">
        <v>41</v>
      </c>
      <c r="T561" t="s">
        <v>2932</v>
      </c>
      <c r="U561" s="3">
        <v>25000</v>
      </c>
      <c r="V561" s="3">
        <v>0</v>
      </c>
      <c r="W561" s="3">
        <v>25000</v>
      </c>
      <c r="X561"/>
    </row>
    <row r="562" spans="1:24" x14ac:dyDescent="0.25">
      <c r="A562" t="s">
        <v>242</v>
      </c>
      <c r="B562" t="s">
        <v>24</v>
      </c>
      <c r="C562" t="s">
        <v>947</v>
      </c>
      <c r="D562" t="s">
        <v>2933</v>
      </c>
      <c r="E562" t="s">
        <v>2934</v>
      </c>
      <c r="F562" s="1" t="s">
        <v>2935</v>
      </c>
      <c r="G562" t="s">
        <v>305</v>
      </c>
      <c r="H562" t="s">
        <v>30</v>
      </c>
      <c r="I562" t="s">
        <v>31</v>
      </c>
      <c r="J562" t="s">
        <v>139</v>
      </c>
      <c r="K562" s="2" t="s">
        <v>412</v>
      </c>
      <c r="L562" t="s">
        <v>413</v>
      </c>
      <c r="M562" t="s">
        <v>900</v>
      </c>
      <c r="N562" t="s">
        <v>3</v>
      </c>
      <c r="O562" t="s">
        <v>1130</v>
      </c>
      <c r="P562" t="s">
        <v>1335</v>
      </c>
      <c r="Q562" t="s">
        <v>34</v>
      </c>
      <c r="R562" t="s">
        <v>393</v>
      </c>
      <c r="S562" t="s">
        <v>394</v>
      </c>
      <c r="T562" t="s">
        <v>2936</v>
      </c>
      <c r="U562" s="3">
        <v>25000</v>
      </c>
      <c r="V562" s="3">
        <v>0</v>
      </c>
      <c r="W562" s="3">
        <v>25000</v>
      </c>
      <c r="X562"/>
    </row>
    <row r="563" spans="1:24" x14ac:dyDescent="0.25">
      <c r="A563" t="s">
        <v>23</v>
      </c>
      <c r="B563" t="s">
        <v>24</v>
      </c>
      <c r="C563" t="s">
        <v>947</v>
      </c>
      <c r="D563" t="s">
        <v>2937</v>
      </c>
      <c r="E563" t="s">
        <v>2938</v>
      </c>
      <c r="F563" s="1" t="s">
        <v>2939</v>
      </c>
      <c r="G563" t="s">
        <v>305</v>
      </c>
      <c r="H563" t="s">
        <v>30</v>
      </c>
      <c r="I563" t="s">
        <v>31</v>
      </c>
      <c r="J563" t="s">
        <v>139</v>
      </c>
      <c r="K563" s="2" t="s">
        <v>412</v>
      </c>
      <c r="L563" t="s">
        <v>413</v>
      </c>
      <c r="M563" t="s">
        <v>414</v>
      </c>
      <c r="N563" t="s">
        <v>3</v>
      </c>
      <c r="O563" t="s">
        <v>306</v>
      </c>
      <c r="P563" t="s">
        <v>2940</v>
      </c>
      <c r="Q563" t="s">
        <v>877</v>
      </c>
      <c r="R563" t="s">
        <v>40</v>
      </c>
      <c r="S563" t="s">
        <v>202</v>
      </c>
      <c r="T563" t="s">
        <v>2941</v>
      </c>
      <c r="U563" s="3">
        <v>1666</v>
      </c>
      <c r="V563" s="3">
        <v>0</v>
      </c>
      <c r="W563" s="3">
        <v>1666</v>
      </c>
      <c r="X563"/>
    </row>
    <row r="564" spans="1:24" x14ac:dyDescent="0.25">
      <c r="A564" t="s">
        <v>23</v>
      </c>
      <c r="B564" t="s">
        <v>24</v>
      </c>
      <c r="C564" t="s">
        <v>947</v>
      </c>
      <c r="D564" t="s">
        <v>2942</v>
      </c>
      <c r="E564" t="s">
        <v>2943</v>
      </c>
      <c r="F564" s="1" t="s">
        <v>2944</v>
      </c>
      <c r="G564" t="s">
        <v>305</v>
      </c>
      <c r="H564" t="s">
        <v>30</v>
      </c>
      <c r="I564" t="s">
        <v>31</v>
      </c>
      <c r="J564" t="s">
        <v>139</v>
      </c>
      <c r="K564" s="2" t="s">
        <v>412</v>
      </c>
      <c r="L564" t="s">
        <v>413</v>
      </c>
      <c r="M564" t="s">
        <v>414</v>
      </c>
      <c r="N564" t="s">
        <v>3</v>
      </c>
      <c r="O564" t="s">
        <v>37</v>
      </c>
      <c r="P564" t="s">
        <v>293</v>
      </c>
      <c r="Q564" t="s">
        <v>34</v>
      </c>
      <c r="R564" t="s">
        <v>34</v>
      </c>
      <c r="S564" t="s">
        <v>34</v>
      </c>
      <c r="T564" t="s">
        <v>2945</v>
      </c>
      <c r="U564" s="3">
        <v>25000</v>
      </c>
      <c r="V564" s="3">
        <v>0</v>
      </c>
      <c r="W564" s="3">
        <v>25000</v>
      </c>
      <c r="X564"/>
    </row>
    <row r="565" spans="1:24" x14ac:dyDescent="0.25">
      <c r="A565" t="s">
        <v>23</v>
      </c>
      <c r="B565" t="s">
        <v>24</v>
      </c>
      <c r="C565" t="s">
        <v>947</v>
      </c>
      <c r="D565" t="s">
        <v>2946</v>
      </c>
      <c r="E565" t="s">
        <v>2947</v>
      </c>
      <c r="F565" s="1" t="s">
        <v>2948</v>
      </c>
      <c r="G565" t="s">
        <v>2949</v>
      </c>
      <c r="H565" t="s">
        <v>1278</v>
      </c>
      <c r="I565" t="s">
        <v>2199</v>
      </c>
      <c r="J565" t="s">
        <v>139</v>
      </c>
      <c r="K565" s="2" t="s">
        <v>412</v>
      </c>
      <c r="L565" t="s">
        <v>413</v>
      </c>
      <c r="M565" t="s">
        <v>414</v>
      </c>
      <c r="N565" t="s">
        <v>3</v>
      </c>
      <c r="O565" t="s">
        <v>431</v>
      </c>
      <c r="P565" t="s">
        <v>287</v>
      </c>
      <c r="Q565" t="s">
        <v>2583</v>
      </c>
      <c r="R565" t="s">
        <v>40</v>
      </c>
      <c r="S565" t="s">
        <v>288</v>
      </c>
      <c r="T565" t="s">
        <v>2950</v>
      </c>
      <c r="U565" s="3">
        <v>1500</v>
      </c>
      <c r="V565" s="3">
        <v>0</v>
      </c>
      <c r="W565" s="3">
        <v>1500</v>
      </c>
      <c r="X565"/>
    </row>
    <row r="566" spans="1:24" x14ac:dyDescent="0.25">
      <c r="A566" t="s">
        <v>23</v>
      </c>
      <c r="B566" t="s">
        <v>24</v>
      </c>
      <c r="C566" t="s">
        <v>947</v>
      </c>
      <c r="D566" t="s">
        <v>2951</v>
      </c>
      <c r="E566" t="s">
        <v>2952</v>
      </c>
      <c r="F566" s="1" t="s">
        <v>2953</v>
      </c>
      <c r="G566" t="s">
        <v>2954</v>
      </c>
      <c r="H566" t="s">
        <v>1278</v>
      </c>
      <c r="I566" t="s">
        <v>2955</v>
      </c>
      <c r="J566" t="s">
        <v>139</v>
      </c>
      <c r="K566" s="2" t="s">
        <v>412</v>
      </c>
      <c r="L566" t="s">
        <v>413</v>
      </c>
      <c r="M566" t="s">
        <v>414</v>
      </c>
      <c r="N566" t="s">
        <v>3</v>
      </c>
      <c r="O566" t="s">
        <v>338</v>
      </c>
      <c r="P566" t="s">
        <v>625</v>
      </c>
      <c r="Q566" t="s">
        <v>34</v>
      </c>
      <c r="R566" t="s">
        <v>40</v>
      </c>
      <c r="S566" t="s">
        <v>41</v>
      </c>
      <c r="T566" t="s">
        <v>2956</v>
      </c>
      <c r="U566" s="3">
        <v>25000</v>
      </c>
      <c r="V566" s="3">
        <v>0</v>
      </c>
      <c r="W566" s="3">
        <v>25000</v>
      </c>
      <c r="X566"/>
    </row>
    <row r="567" spans="1:24" x14ac:dyDescent="0.25">
      <c r="A567" t="s">
        <v>23</v>
      </c>
      <c r="B567" t="s">
        <v>24</v>
      </c>
      <c r="C567" t="s">
        <v>947</v>
      </c>
      <c r="D567" t="s">
        <v>2957</v>
      </c>
      <c r="E567" t="s">
        <v>2958</v>
      </c>
      <c r="F567" s="1" t="s">
        <v>2959</v>
      </c>
      <c r="G567" t="s">
        <v>782</v>
      </c>
      <c r="H567" t="s">
        <v>30</v>
      </c>
      <c r="I567" t="s">
        <v>132</v>
      </c>
      <c r="J567" t="s">
        <v>139</v>
      </c>
      <c r="K567" s="2" t="s">
        <v>412</v>
      </c>
      <c r="L567" t="s">
        <v>413</v>
      </c>
      <c r="M567" t="s">
        <v>414</v>
      </c>
      <c r="N567" t="s">
        <v>3</v>
      </c>
      <c r="O567" t="s">
        <v>37</v>
      </c>
      <c r="P567" t="s">
        <v>2960</v>
      </c>
      <c r="Q567" t="s">
        <v>34</v>
      </c>
      <c r="R567" t="s">
        <v>40</v>
      </c>
      <c r="S567" t="s">
        <v>288</v>
      </c>
      <c r="T567" t="s">
        <v>2961</v>
      </c>
      <c r="U567" s="3">
        <v>1666</v>
      </c>
      <c r="V567" s="3">
        <v>0</v>
      </c>
      <c r="W567" s="3">
        <v>1666</v>
      </c>
      <c r="X567"/>
    </row>
    <row r="568" spans="1:24" x14ac:dyDescent="0.25">
      <c r="A568" t="s">
        <v>23</v>
      </c>
      <c r="B568" t="s">
        <v>24</v>
      </c>
      <c r="C568" t="s">
        <v>947</v>
      </c>
      <c r="D568" t="s">
        <v>2962</v>
      </c>
      <c r="E568" t="s">
        <v>2963</v>
      </c>
      <c r="F568" s="1" t="s">
        <v>2964</v>
      </c>
      <c r="G568" t="s">
        <v>305</v>
      </c>
      <c r="H568" t="s">
        <v>30</v>
      </c>
      <c r="I568" t="s">
        <v>31</v>
      </c>
      <c r="J568" t="s">
        <v>139</v>
      </c>
      <c r="K568" s="2" t="s">
        <v>412</v>
      </c>
      <c r="L568" t="s">
        <v>413</v>
      </c>
      <c r="M568" t="s">
        <v>414</v>
      </c>
      <c r="N568" t="s">
        <v>3</v>
      </c>
      <c r="O568" t="s">
        <v>298</v>
      </c>
      <c r="P568" t="s">
        <v>299</v>
      </c>
      <c r="Q568" t="s">
        <v>2965</v>
      </c>
      <c r="R568" t="s">
        <v>40</v>
      </c>
      <c r="S568" t="s">
        <v>202</v>
      </c>
      <c r="T568" t="s">
        <v>2966</v>
      </c>
      <c r="U568" s="3">
        <v>8333</v>
      </c>
      <c r="V568" s="3">
        <v>0</v>
      </c>
      <c r="W568" s="3">
        <v>8333</v>
      </c>
      <c r="X568"/>
    </row>
    <row r="569" spans="1:24" x14ac:dyDescent="0.25">
      <c r="A569" t="s">
        <v>242</v>
      </c>
      <c r="B569" t="s">
        <v>24</v>
      </c>
      <c r="C569" t="s">
        <v>947</v>
      </c>
      <c r="D569" t="s">
        <v>2967</v>
      </c>
      <c r="E569" t="s">
        <v>2968</v>
      </c>
      <c r="F569" s="1" t="s">
        <v>2969</v>
      </c>
      <c r="G569" t="s">
        <v>782</v>
      </c>
      <c r="H569" t="s">
        <v>30</v>
      </c>
      <c r="I569" t="s">
        <v>132</v>
      </c>
      <c r="J569" t="s">
        <v>139</v>
      </c>
      <c r="K569" s="2" t="s">
        <v>412</v>
      </c>
      <c r="L569" t="s">
        <v>413</v>
      </c>
      <c r="M569" t="s">
        <v>900</v>
      </c>
      <c r="N569" t="s">
        <v>3</v>
      </c>
      <c r="O569" t="s">
        <v>979</v>
      </c>
      <c r="P569" t="s">
        <v>2762</v>
      </c>
      <c r="Q569" t="s">
        <v>952</v>
      </c>
      <c r="R569" t="s">
        <v>393</v>
      </c>
      <c r="S569" t="s">
        <v>394</v>
      </c>
      <c r="T569" t="s">
        <v>2970</v>
      </c>
      <c r="U569" s="3">
        <v>25000</v>
      </c>
      <c r="V569" s="3">
        <v>0</v>
      </c>
      <c r="W569" s="3">
        <v>25000</v>
      </c>
      <c r="X569"/>
    </row>
    <row r="570" spans="1:24" x14ac:dyDescent="0.25">
      <c r="A570" t="s">
        <v>242</v>
      </c>
      <c r="B570" t="s">
        <v>24</v>
      </c>
      <c r="C570" t="s">
        <v>947</v>
      </c>
      <c r="D570" t="s">
        <v>2971</v>
      </c>
      <c r="E570" t="s">
        <v>2972</v>
      </c>
      <c r="F570" s="1" t="s">
        <v>2973</v>
      </c>
      <c r="G570" t="s">
        <v>113</v>
      </c>
      <c r="H570" t="s">
        <v>30</v>
      </c>
      <c r="I570" t="s">
        <v>31</v>
      </c>
      <c r="J570" t="s">
        <v>139</v>
      </c>
      <c r="K570" s="2" t="s">
        <v>412</v>
      </c>
      <c r="L570" t="s">
        <v>413</v>
      </c>
      <c r="M570" t="s">
        <v>900</v>
      </c>
      <c r="N570" t="s">
        <v>3</v>
      </c>
      <c r="O570" t="s">
        <v>767</v>
      </c>
      <c r="P570" t="s">
        <v>2974</v>
      </c>
      <c r="Q570" t="s">
        <v>1051</v>
      </c>
      <c r="R570" t="s">
        <v>393</v>
      </c>
      <c r="S570" t="s">
        <v>394</v>
      </c>
      <c r="T570" t="s">
        <v>2975</v>
      </c>
      <c r="U570" s="3">
        <v>8333</v>
      </c>
      <c r="V570" s="3">
        <v>0</v>
      </c>
      <c r="W570" s="3">
        <v>8333</v>
      </c>
      <c r="X570"/>
    </row>
    <row r="571" spans="1:24" x14ac:dyDescent="0.25">
      <c r="A571" t="s">
        <v>242</v>
      </c>
      <c r="B571" t="s">
        <v>24</v>
      </c>
      <c r="C571" t="s">
        <v>947</v>
      </c>
      <c r="D571" t="s">
        <v>2976</v>
      </c>
      <c r="E571" t="s">
        <v>2977</v>
      </c>
      <c r="F571" s="1" t="s">
        <v>2978</v>
      </c>
      <c r="G571" t="s">
        <v>305</v>
      </c>
      <c r="H571" t="s">
        <v>30</v>
      </c>
      <c r="I571" t="s">
        <v>31</v>
      </c>
      <c r="J571" t="s">
        <v>139</v>
      </c>
      <c r="K571" s="2" t="s">
        <v>412</v>
      </c>
      <c r="L571" t="s">
        <v>413</v>
      </c>
      <c r="M571" t="s">
        <v>900</v>
      </c>
      <c r="N571" t="s">
        <v>3</v>
      </c>
      <c r="O571" t="s">
        <v>741</v>
      </c>
      <c r="P571" t="s">
        <v>1188</v>
      </c>
      <c r="Q571" t="s">
        <v>34</v>
      </c>
      <c r="R571" t="s">
        <v>393</v>
      </c>
      <c r="S571" t="s">
        <v>394</v>
      </c>
      <c r="T571" t="s">
        <v>2979</v>
      </c>
      <c r="U571" s="3">
        <v>8333</v>
      </c>
      <c r="V571" s="3">
        <v>0</v>
      </c>
      <c r="W571" s="3">
        <v>8333</v>
      </c>
      <c r="X571"/>
    </row>
    <row r="572" spans="1:24" x14ac:dyDescent="0.25">
      <c r="A572" t="s">
        <v>23</v>
      </c>
      <c r="B572" t="s">
        <v>24</v>
      </c>
      <c r="C572" t="s">
        <v>947</v>
      </c>
      <c r="D572" t="s">
        <v>2980</v>
      </c>
      <c r="E572" t="s">
        <v>2981</v>
      </c>
      <c r="F572" s="1" t="s">
        <v>2982</v>
      </c>
      <c r="G572" t="s">
        <v>1843</v>
      </c>
      <c r="H572" t="s">
        <v>30</v>
      </c>
      <c r="I572" t="s">
        <v>132</v>
      </c>
      <c r="J572" t="s">
        <v>139</v>
      </c>
      <c r="K572" s="2" t="s">
        <v>412</v>
      </c>
      <c r="L572" t="s">
        <v>413</v>
      </c>
      <c r="M572" t="s">
        <v>414</v>
      </c>
      <c r="N572" t="s">
        <v>3</v>
      </c>
      <c r="O572" t="s">
        <v>298</v>
      </c>
      <c r="P572" t="s">
        <v>299</v>
      </c>
      <c r="Q572" t="s">
        <v>308</v>
      </c>
      <c r="R572" t="s">
        <v>40</v>
      </c>
      <c r="S572" t="s">
        <v>202</v>
      </c>
      <c r="T572" t="s">
        <v>2983</v>
      </c>
      <c r="U572" s="3">
        <v>1666</v>
      </c>
      <c r="V572" s="3">
        <v>0</v>
      </c>
      <c r="W572" s="3">
        <v>1666</v>
      </c>
      <c r="X572"/>
    </row>
    <row r="573" spans="1:24" x14ac:dyDescent="0.25">
      <c r="A573" t="s">
        <v>23</v>
      </c>
      <c r="B573" t="s">
        <v>24</v>
      </c>
      <c r="C573" t="s">
        <v>947</v>
      </c>
      <c r="D573" t="s">
        <v>2984</v>
      </c>
      <c r="E573" t="s">
        <v>2985</v>
      </c>
      <c r="F573" s="1" t="s">
        <v>2986</v>
      </c>
      <c r="G573" t="s">
        <v>113</v>
      </c>
      <c r="H573" t="s">
        <v>30</v>
      </c>
      <c r="I573" t="s">
        <v>31</v>
      </c>
      <c r="J573" t="s">
        <v>139</v>
      </c>
      <c r="K573" s="2" t="s">
        <v>412</v>
      </c>
      <c r="L573" t="s">
        <v>413</v>
      </c>
      <c r="M573" t="s">
        <v>414</v>
      </c>
      <c r="N573" t="s">
        <v>3</v>
      </c>
      <c r="O573" t="s">
        <v>193</v>
      </c>
      <c r="P573" t="s">
        <v>2896</v>
      </c>
      <c r="Q573" t="s">
        <v>521</v>
      </c>
      <c r="R573" t="s">
        <v>1681</v>
      </c>
      <c r="S573" t="s">
        <v>34</v>
      </c>
      <c r="T573" t="s">
        <v>2987</v>
      </c>
      <c r="U573" s="3">
        <v>1666</v>
      </c>
      <c r="V573" s="3">
        <v>0</v>
      </c>
      <c r="W573" s="3">
        <v>1666</v>
      </c>
      <c r="X573"/>
    </row>
    <row r="574" spans="1:24" x14ac:dyDescent="0.25">
      <c r="A574" t="s">
        <v>242</v>
      </c>
      <c r="B574" t="s">
        <v>24</v>
      </c>
      <c r="C574" t="s">
        <v>947</v>
      </c>
      <c r="D574" t="s">
        <v>2988</v>
      </c>
      <c r="E574" t="s">
        <v>2989</v>
      </c>
      <c r="F574" s="1" t="s">
        <v>2990</v>
      </c>
      <c r="G574" t="s">
        <v>113</v>
      </c>
      <c r="H574" t="s">
        <v>30</v>
      </c>
      <c r="I574" t="s">
        <v>31</v>
      </c>
      <c r="J574" t="s">
        <v>139</v>
      </c>
      <c r="K574" s="2" t="s">
        <v>412</v>
      </c>
      <c r="L574" t="s">
        <v>413</v>
      </c>
      <c r="M574" t="s">
        <v>900</v>
      </c>
      <c r="N574" t="s">
        <v>3</v>
      </c>
      <c r="O574" t="s">
        <v>767</v>
      </c>
      <c r="P574" t="s">
        <v>2595</v>
      </c>
      <c r="Q574" t="s">
        <v>992</v>
      </c>
      <c r="R574" t="s">
        <v>393</v>
      </c>
      <c r="S574" t="s">
        <v>770</v>
      </c>
      <c r="T574" t="s">
        <v>2991</v>
      </c>
      <c r="U574" s="3">
        <v>25000</v>
      </c>
      <c r="V574" s="3">
        <v>0</v>
      </c>
      <c r="W574" s="3">
        <v>25000</v>
      </c>
      <c r="X574"/>
    </row>
    <row r="575" spans="1:24" x14ac:dyDescent="0.25">
      <c r="A575" t="s">
        <v>23</v>
      </c>
      <c r="B575" t="s">
        <v>24</v>
      </c>
      <c r="C575" t="s">
        <v>947</v>
      </c>
      <c r="D575" t="s">
        <v>2992</v>
      </c>
      <c r="E575" t="s">
        <v>2993</v>
      </c>
      <c r="F575" s="1" t="s">
        <v>2994</v>
      </c>
      <c r="G575" t="s">
        <v>147</v>
      </c>
      <c r="H575" t="s">
        <v>30</v>
      </c>
      <c r="I575" t="s">
        <v>31</v>
      </c>
      <c r="J575" t="s">
        <v>139</v>
      </c>
      <c r="K575" s="2" t="s">
        <v>412</v>
      </c>
      <c r="L575" t="s">
        <v>413</v>
      </c>
      <c r="M575" t="s">
        <v>414</v>
      </c>
      <c r="N575" t="s">
        <v>3</v>
      </c>
      <c r="O575" t="s">
        <v>193</v>
      </c>
      <c r="P575" t="s">
        <v>479</v>
      </c>
      <c r="Q575" t="s">
        <v>1746</v>
      </c>
      <c r="R575" t="s">
        <v>161</v>
      </c>
      <c r="S575" t="s">
        <v>479</v>
      </c>
      <c r="T575" t="s">
        <v>2995</v>
      </c>
      <c r="U575" s="3">
        <v>16666</v>
      </c>
      <c r="V575" s="3">
        <v>0</v>
      </c>
      <c r="W575" s="3">
        <v>16666</v>
      </c>
      <c r="X575"/>
    </row>
    <row r="576" spans="1:24" x14ac:dyDescent="0.25">
      <c r="A576" t="s">
        <v>23</v>
      </c>
      <c r="B576" t="s">
        <v>24</v>
      </c>
      <c r="C576" t="s">
        <v>947</v>
      </c>
      <c r="D576" t="s">
        <v>2996</v>
      </c>
      <c r="E576" t="s">
        <v>2997</v>
      </c>
      <c r="F576" s="1" t="s">
        <v>2998</v>
      </c>
      <c r="G576" t="s">
        <v>305</v>
      </c>
      <c r="H576" t="s">
        <v>30</v>
      </c>
      <c r="I576" t="s">
        <v>31</v>
      </c>
      <c r="J576" t="s">
        <v>139</v>
      </c>
      <c r="K576" s="2" t="s">
        <v>412</v>
      </c>
      <c r="L576" t="s">
        <v>413</v>
      </c>
      <c r="M576" t="s">
        <v>414</v>
      </c>
      <c r="N576" t="s">
        <v>3</v>
      </c>
      <c r="O576" t="s">
        <v>262</v>
      </c>
      <c r="P576" t="s">
        <v>2999</v>
      </c>
      <c r="Q576" t="s">
        <v>832</v>
      </c>
      <c r="R576" t="s">
        <v>393</v>
      </c>
      <c r="S576" t="s">
        <v>556</v>
      </c>
      <c r="T576" t="s">
        <v>3000</v>
      </c>
      <c r="U576" s="3">
        <v>8333</v>
      </c>
      <c r="V576" s="3">
        <v>0</v>
      </c>
      <c r="W576" s="3">
        <v>8333</v>
      </c>
      <c r="X576"/>
    </row>
    <row r="577" spans="1:24" x14ac:dyDescent="0.25">
      <c r="A577" t="s">
        <v>242</v>
      </c>
      <c r="B577" t="s">
        <v>24</v>
      </c>
      <c r="C577" t="s">
        <v>947</v>
      </c>
      <c r="D577" t="s">
        <v>3001</v>
      </c>
      <c r="E577" t="s">
        <v>3002</v>
      </c>
      <c r="F577" s="1" t="s">
        <v>3003</v>
      </c>
      <c r="G577" t="s">
        <v>80</v>
      </c>
      <c r="H577" t="s">
        <v>30</v>
      </c>
      <c r="I577" t="s">
        <v>31</v>
      </c>
      <c r="J577" t="s">
        <v>139</v>
      </c>
      <c r="K577" s="2" t="s">
        <v>783</v>
      </c>
      <c r="L577" t="s">
        <v>413</v>
      </c>
      <c r="M577" t="s">
        <v>784</v>
      </c>
      <c r="N577" t="s">
        <v>3</v>
      </c>
      <c r="O577" t="s">
        <v>1016</v>
      </c>
      <c r="P577" t="s">
        <v>787</v>
      </c>
      <c r="Q577" t="s">
        <v>1672</v>
      </c>
      <c r="R577" t="s">
        <v>393</v>
      </c>
      <c r="S577" t="s">
        <v>394</v>
      </c>
      <c r="T577" t="s">
        <v>3004</v>
      </c>
      <c r="U577" s="3">
        <v>38132</v>
      </c>
      <c r="V577" s="3">
        <v>0</v>
      </c>
      <c r="W577" s="3">
        <v>38132</v>
      </c>
      <c r="X577"/>
    </row>
    <row r="578" spans="1:24" x14ac:dyDescent="0.25">
      <c r="A578" t="s">
        <v>23</v>
      </c>
      <c r="B578" t="s">
        <v>24</v>
      </c>
      <c r="C578" t="s">
        <v>947</v>
      </c>
      <c r="D578" t="s">
        <v>3005</v>
      </c>
      <c r="E578" t="s">
        <v>3006</v>
      </c>
      <c r="F578" s="1" t="s">
        <v>3007</v>
      </c>
      <c r="G578" t="s">
        <v>80</v>
      </c>
      <c r="H578" t="s">
        <v>30</v>
      </c>
      <c r="I578" t="s">
        <v>31</v>
      </c>
      <c r="J578" t="s">
        <v>139</v>
      </c>
      <c r="K578" s="2" t="s">
        <v>412</v>
      </c>
      <c r="L578" t="s">
        <v>413</v>
      </c>
      <c r="M578" t="s">
        <v>414</v>
      </c>
      <c r="N578" t="s">
        <v>3</v>
      </c>
      <c r="O578" t="s">
        <v>81</v>
      </c>
      <c r="P578" t="s">
        <v>379</v>
      </c>
      <c r="Q578" t="s">
        <v>613</v>
      </c>
      <c r="R578" t="s">
        <v>40</v>
      </c>
      <c r="S578" t="s">
        <v>99</v>
      </c>
      <c r="T578" t="s">
        <v>3008</v>
      </c>
      <c r="U578" s="3">
        <v>8333</v>
      </c>
      <c r="V578" s="3">
        <v>0</v>
      </c>
      <c r="W578" s="3">
        <v>8333</v>
      </c>
      <c r="X578"/>
    </row>
    <row r="579" spans="1:24" x14ac:dyDescent="0.25">
      <c r="A579" t="s">
        <v>23</v>
      </c>
      <c r="B579" t="s">
        <v>24</v>
      </c>
      <c r="C579" t="s">
        <v>947</v>
      </c>
      <c r="D579" t="s">
        <v>3009</v>
      </c>
      <c r="E579" t="s">
        <v>3010</v>
      </c>
      <c r="F579" s="1" t="s">
        <v>3011</v>
      </c>
      <c r="G579" t="s">
        <v>305</v>
      </c>
      <c r="H579" t="s">
        <v>30</v>
      </c>
      <c r="I579" t="s">
        <v>31</v>
      </c>
      <c r="J579" t="s">
        <v>139</v>
      </c>
      <c r="K579" s="2" t="s">
        <v>412</v>
      </c>
      <c r="L579" t="s">
        <v>413</v>
      </c>
      <c r="M579" t="s">
        <v>414</v>
      </c>
      <c r="N579" t="s">
        <v>3</v>
      </c>
      <c r="O579" t="s">
        <v>313</v>
      </c>
      <c r="P579" t="s">
        <v>350</v>
      </c>
      <c r="Q579" t="s">
        <v>3012</v>
      </c>
      <c r="R579" t="s">
        <v>40</v>
      </c>
      <c r="S579" t="s">
        <v>202</v>
      </c>
      <c r="T579" t="s">
        <v>3013</v>
      </c>
      <c r="U579" s="3">
        <v>25000</v>
      </c>
      <c r="V579" s="3">
        <v>0</v>
      </c>
      <c r="W579" s="3">
        <v>25000</v>
      </c>
      <c r="X579"/>
    </row>
    <row r="580" spans="1:24" x14ac:dyDescent="0.25">
      <c r="A580" t="s">
        <v>23</v>
      </c>
      <c r="B580" t="s">
        <v>24</v>
      </c>
      <c r="C580" t="s">
        <v>947</v>
      </c>
      <c r="D580" t="s">
        <v>3014</v>
      </c>
      <c r="E580" t="s">
        <v>3015</v>
      </c>
      <c r="F580" s="1" t="s">
        <v>3016</v>
      </c>
      <c r="G580" t="s">
        <v>3017</v>
      </c>
      <c r="H580" t="s">
        <v>1278</v>
      </c>
      <c r="I580" t="s">
        <v>2244</v>
      </c>
      <c r="J580" t="s">
        <v>139</v>
      </c>
      <c r="K580" s="2" t="s">
        <v>412</v>
      </c>
      <c r="L580" t="s">
        <v>413</v>
      </c>
      <c r="M580" t="s">
        <v>414</v>
      </c>
      <c r="N580" t="s">
        <v>3</v>
      </c>
      <c r="O580" t="s">
        <v>193</v>
      </c>
      <c r="P580" t="s">
        <v>3018</v>
      </c>
      <c r="Q580" t="s">
        <v>239</v>
      </c>
      <c r="R580" t="s">
        <v>34</v>
      </c>
      <c r="S580" t="s">
        <v>34</v>
      </c>
      <c r="T580" t="s">
        <v>3019</v>
      </c>
      <c r="U580" s="3">
        <v>8333</v>
      </c>
      <c r="V580" s="3">
        <v>0</v>
      </c>
      <c r="W580" s="3">
        <v>8333</v>
      </c>
      <c r="X580"/>
    </row>
    <row r="581" spans="1:24" x14ac:dyDescent="0.25">
      <c r="A581" t="s">
        <v>23</v>
      </c>
      <c r="B581" t="s">
        <v>24</v>
      </c>
      <c r="C581" t="s">
        <v>947</v>
      </c>
      <c r="D581" t="s">
        <v>3020</v>
      </c>
      <c r="E581" t="s">
        <v>3021</v>
      </c>
      <c r="F581" s="1" t="s">
        <v>3022</v>
      </c>
      <c r="G581" t="s">
        <v>2949</v>
      </c>
      <c r="H581" t="s">
        <v>1278</v>
      </c>
      <c r="I581" t="s">
        <v>2199</v>
      </c>
      <c r="J581" t="s">
        <v>139</v>
      </c>
      <c r="K581" s="2" t="s">
        <v>412</v>
      </c>
      <c r="L581" t="s">
        <v>413</v>
      </c>
      <c r="M581" t="s">
        <v>414</v>
      </c>
      <c r="N581" t="s">
        <v>3</v>
      </c>
      <c r="O581" t="s">
        <v>37</v>
      </c>
      <c r="P581" t="s">
        <v>3023</v>
      </c>
      <c r="Q581" t="s">
        <v>3024</v>
      </c>
      <c r="R581" t="s">
        <v>40</v>
      </c>
      <c r="S581" t="s">
        <v>202</v>
      </c>
      <c r="T581" t="s">
        <v>3025</v>
      </c>
      <c r="U581" s="3">
        <v>1666</v>
      </c>
      <c r="V581" s="3">
        <v>0</v>
      </c>
      <c r="W581" s="3">
        <v>1666</v>
      </c>
      <c r="X581"/>
    </row>
    <row r="582" spans="1:24" x14ac:dyDescent="0.25">
      <c r="A582" t="s">
        <v>23</v>
      </c>
      <c r="B582" t="s">
        <v>24</v>
      </c>
      <c r="C582" t="s">
        <v>947</v>
      </c>
      <c r="D582" t="s">
        <v>3026</v>
      </c>
      <c r="E582" t="s">
        <v>3027</v>
      </c>
      <c r="F582" s="1" t="s">
        <v>3028</v>
      </c>
      <c r="G582" t="s">
        <v>3029</v>
      </c>
      <c r="H582" t="s">
        <v>1278</v>
      </c>
      <c r="I582" t="s">
        <v>3030</v>
      </c>
      <c r="J582" t="s">
        <v>139</v>
      </c>
      <c r="K582" s="2" t="s">
        <v>412</v>
      </c>
      <c r="L582" t="s">
        <v>413</v>
      </c>
      <c r="M582" t="s">
        <v>414</v>
      </c>
      <c r="N582" t="s">
        <v>3</v>
      </c>
      <c r="O582" t="s">
        <v>357</v>
      </c>
      <c r="P582" t="s">
        <v>1010</v>
      </c>
      <c r="Q582" t="s">
        <v>82</v>
      </c>
      <c r="R582" t="s">
        <v>280</v>
      </c>
      <c r="S582" t="s">
        <v>281</v>
      </c>
      <c r="T582" t="s">
        <v>3031</v>
      </c>
      <c r="U582" s="3">
        <v>26500</v>
      </c>
      <c r="V582" s="3">
        <v>0</v>
      </c>
      <c r="W582" s="3">
        <v>26500</v>
      </c>
      <c r="X582"/>
    </row>
    <row r="583" spans="1:24" x14ac:dyDescent="0.25">
      <c r="A583" t="s">
        <v>23</v>
      </c>
      <c r="B583" t="s">
        <v>24</v>
      </c>
      <c r="C583" t="s">
        <v>947</v>
      </c>
      <c r="D583" t="s">
        <v>3032</v>
      </c>
      <c r="E583" t="s">
        <v>3033</v>
      </c>
      <c r="F583" s="1" t="s">
        <v>3034</v>
      </c>
      <c r="G583" t="s">
        <v>782</v>
      </c>
      <c r="H583" t="s">
        <v>30</v>
      </c>
      <c r="I583" t="s">
        <v>132</v>
      </c>
      <c r="J583" t="s">
        <v>139</v>
      </c>
      <c r="K583" s="2" t="s">
        <v>412</v>
      </c>
      <c r="L583" t="s">
        <v>413</v>
      </c>
      <c r="M583" t="s">
        <v>414</v>
      </c>
      <c r="N583" t="s">
        <v>3</v>
      </c>
      <c r="O583" t="s">
        <v>561</v>
      </c>
      <c r="P583" t="s">
        <v>895</v>
      </c>
      <c r="Q583" t="s">
        <v>807</v>
      </c>
      <c r="R583" t="s">
        <v>280</v>
      </c>
      <c r="S583" t="s">
        <v>564</v>
      </c>
      <c r="T583" t="s">
        <v>3035</v>
      </c>
      <c r="U583" s="3">
        <v>25000</v>
      </c>
      <c r="V583" s="3">
        <v>0</v>
      </c>
      <c r="W583" s="3">
        <v>25000</v>
      </c>
      <c r="X583"/>
    </row>
    <row r="584" spans="1:24" x14ac:dyDescent="0.25">
      <c r="A584" t="s">
        <v>23</v>
      </c>
      <c r="B584" t="s">
        <v>24</v>
      </c>
      <c r="C584" t="s">
        <v>947</v>
      </c>
      <c r="D584" t="s">
        <v>3036</v>
      </c>
      <c r="E584" t="s">
        <v>3037</v>
      </c>
      <c r="F584" s="1" t="s">
        <v>3038</v>
      </c>
      <c r="G584" t="s">
        <v>147</v>
      </c>
      <c r="H584" t="s">
        <v>30</v>
      </c>
      <c r="I584" t="s">
        <v>31</v>
      </c>
      <c r="J584" t="s">
        <v>139</v>
      </c>
      <c r="K584" s="2" t="s">
        <v>412</v>
      </c>
      <c r="L584" t="s">
        <v>413</v>
      </c>
      <c r="M584" t="s">
        <v>414</v>
      </c>
      <c r="N584" t="s">
        <v>3</v>
      </c>
      <c r="O584" t="s">
        <v>725</v>
      </c>
      <c r="P584" t="s">
        <v>1993</v>
      </c>
      <c r="Q584" t="s">
        <v>3039</v>
      </c>
      <c r="R584" t="s">
        <v>352</v>
      </c>
      <c r="S584" t="s">
        <v>34</v>
      </c>
      <c r="T584" t="s">
        <v>3040</v>
      </c>
      <c r="U584" s="3">
        <v>25000</v>
      </c>
      <c r="V584" s="3">
        <v>0</v>
      </c>
      <c r="W584" s="3">
        <v>25000</v>
      </c>
      <c r="X584"/>
    </row>
    <row r="585" spans="1:24" x14ac:dyDescent="0.25">
      <c r="A585" t="s">
        <v>23</v>
      </c>
      <c r="B585" t="s">
        <v>24</v>
      </c>
      <c r="C585" t="s">
        <v>947</v>
      </c>
      <c r="D585" t="s">
        <v>3041</v>
      </c>
      <c r="E585" t="s">
        <v>3042</v>
      </c>
      <c r="F585" s="1" t="s">
        <v>3043</v>
      </c>
      <c r="G585" t="s">
        <v>3029</v>
      </c>
      <c r="H585" t="s">
        <v>1278</v>
      </c>
      <c r="I585" t="s">
        <v>3030</v>
      </c>
      <c r="J585" t="s">
        <v>139</v>
      </c>
      <c r="K585" s="2" t="s">
        <v>412</v>
      </c>
      <c r="L585" t="s">
        <v>413</v>
      </c>
      <c r="M585" t="s">
        <v>414</v>
      </c>
      <c r="N585" t="s">
        <v>3</v>
      </c>
      <c r="O585" t="s">
        <v>298</v>
      </c>
      <c r="P585" t="s">
        <v>254</v>
      </c>
      <c r="Q585" t="s">
        <v>626</v>
      </c>
      <c r="R585" t="s">
        <v>40</v>
      </c>
      <c r="S585" t="s">
        <v>202</v>
      </c>
      <c r="T585" t="s">
        <v>3044</v>
      </c>
      <c r="U585" s="3">
        <v>1666</v>
      </c>
      <c r="V585" s="3">
        <v>0</v>
      </c>
      <c r="W585" s="3">
        <v>1666</v>
      </c>
      <c r="X585"/>
    </row>
    <row r="586" spans="1:24" x14ac:dyDescent="0.25">
      <c r="A586" t="s">
        <v>23</v>
      </c>
      <c r="B586" t="s">
        <v>24</v>
      </c>
      <c r="C586" t="s">
        <v>947</v>
      </c>
      <c r="D586" t="s">
        <v>3045</v>
      </c>
      <c r="E586" t="s">
        <v>3046</v>
      </c>
      <c r="F586" s="1" t="s">
        <v>3047</v>
      </c>
      <c r="G586" t="s">
        <v>113</v>
      </c>
      <c r="H586" t="s">
        <v>30</v>
      </c>
      <c r="I586" t="s">
        <v>31</v>
      </c>
      <c r="J586" t="s">
        <v>139</v>
      </c>
      <c r="K586" s="2" t="s">
        <v>412</v>
      </c>
      <c r="L586" t="s">
        <v>413</v>
      </c>
      <c r="M586" t="s">
        <v>414</v>
      </c>
      <c r="N586" t="s">
        <v>3</v>
      </c>
      <c r="O586" t="s">
        <v>561</v>
      </c>
      <c r="P586" t="s">
        <v>2478</v>
      </c>
      <c r="Q586" t="s">
        <v>3048</v>
      </c>
      <c r="R586" t="s">
        <v>153</v>
      </c>
      <c r="S586" t="s">
        <v>1711</v>
      </c>
      <c r="T586" t="s">
        <v>3049</v>
      </c>
      <c r="U586" s="3">
        <v>21000</v>
      </c>
      <c r="V586" s="3">
        <v>0</v>
      </c>
      <c r="W586" s="3">
        <v>21000</v>
      </c>
      <c r="X586"/>
    </row>
    <row r="587" spans="1:24" x14ac:dyDescent="0.25">
      <c r="A587" t="s">
        <v>23</v>
      </c>
      <c r="B587" t="s">
        <v>24</v>
      </c>
      <c r="C587" t="s">
        <v>947</v>
      </c>
      <c r="D587" t="s">
        <v>3050</v>
      </c>
      <c r="E587" t="s">
        <v>3051</v>
      </c>
      <c r="F587" s="1" t="s">
        <v>3052</v>
      </c>
      <c r="G587" t="s">
        <v>147</v>
      </c>
      <c r="H587" t="s">
        <v>30</v>
      </c>
      <c r="I587" t="s">
        <v>31</v>
      </c>
      <c r="J587" t="s">
        <v>139</v>
      </c>
      <c r="K587" s="2" t="s">
        <v>412</v>
      </c>
      <c r="L587" t="s">
        <v>413</v>
      </c>
      <c r="M587" t="s">
        <v>414</v>
      </c>
      <c r="N587" t="s">
        <v>3</v>
      </c>
      <c r="O587" t="s">
        <v>561</v>
      </c>
      <c r="P587" t="s">
        <v>807</v>
      </c>
      <c r="Q587" t="s">
        <v>895</v>
      </c>
      <c r="R587" t="s">
        <v>280</v>
      </c>
      <c r="S587" t="s">
        <v>564</v>
      </c>
      <c r="T587" t="s">
        <v>3053</v>
      </c>
      <c r="U587" s="3">
        <v>8333</v>
      </c>
      <c r="V587" s="3">
        <v>0</v>
      </c>
      <c r="W587" s="3">
        <v>8333</v>
      </c>
      <c r="X587"/>
    </row>
    <row r="588" spans="1:24" x14ac:dyDescent="0.25">
      <c r="A588" t="s">
        <v>242</v>
      </c>
      <c r="B588" t="s">
        <v>24</v>
      </c>
      <c r="C588" t="s">
        <v>947</v>
      </c>
      <c r="D588" t="s">
        <v>3054</v>
      </c>
      <c r="E588" t="s">
        <v>3055</v>
      </c>
      <c r="F588" s="1" t="s">
        <v>3056</v>
      </c>
      <c r="G588" t="s">
        <v>80</v>
      </c>
      <c r="H588" t="s">
        <v>30</v>
      </c>
      <c r="I588" t="s">
        <v>31</v>
      </c>
      <c r="J588" t="s">
        <v>139</v>
      </c>
      <c r="K588" s="2" t="s">
        <v>412</v>
      </c>
      <c r="L588" t="s">
        <v>413</v>
      </c>
      <c r="M588" t="s">
        <v>900</v>
      </c>
      <c r="N588" t="s">
        <v>3</v>
      </c>
      <c r="O588" t="s">
        <v>1008</v>
      </c>
      <c r="P588" t="s">
        <v>961</v>
      </c>
      <c r="Q588" t="s">
        <v>451</v>
      </c>
      <c r="R588" t="s">
        <v>393</v>
      </c>
      <c r="S588" t="s">
        <v>556</v>
      </c>
      <c r="T588" t="s">
        <v>3057</v>
      </c>
      <c r="U588" s="3">
        <v>25000</v>
      </c>
      <c r="V588" s="3">
        <v>0</v>
      </c>
      <c r="W588" s="3">
        <v>25000</v>
      </c>
      <c r="X588"/>
    </row>
    <row r="589" spans="1:24" x14ac:dyDescent="0.25">
      <c r="A589" t="s">
        <v>23</v>
      </c>
      <c r="B589" t="s">
        <v>24</v>
      </c>
      <c r="C589" t="s">
        <v>947</v>
      </c>
      <c r="D589" t="s">
        <v>3058</v>
      </c>
      <c r="E589" t="s">
        <v>3059</v>
      </c>
      <c r="F589" s="1" t="s">
        <v>3060</v>
      </c>
      <c r="G589" t="s">
        <v>80</v>
      </c>
      <c r="H589" t="s">
        <v>30</v>
      </c>
      <c r="I589" t="s">
        <v>31</v>
      </c>
      <c r="J589" t="s">
        <v>139</v>
      </c>
      <c r="K589" s="2" t="s">
        <v>412</v>
      </c>
      <c r="L589" t="s">
        <v>413</v>
      </c>
      <c r="M589" t="s">
        <v>414</v>
      </c>
      <c r="N589" t="s">
        <v>3</v>
      </c>
      <c r="O589" t="s">
        <v>177</v>
      </c>
      <c r="P589" t="s">
        <v>332</v>
      </c>
      <c r="Q589" t="s">
        <v>34</v>
      </c>
      <c r="R589" t="s">
        <v>40</v>
      </c>
      <c r="S589" t="s">
        <v>99</v>
      </c>
      <c r="T589" t="s">
        <v>3061</v>
      </c>
      <c r="U589" s="3">
        <v>1667</v>
      </c>
      <c r="V589" s="3">
        <v>0</v>
      </c>
      <c r="W589" s="3">
        <v>1667</v>
      </c>
      <c r="X589"/>
    </row>
    <row r="590" spans="1:24" x14ac:dyDescent="0.25">
      <c r="A590" t="s">
        <v>23</v>
      </c>
      <c r="B590" t="s">
        <v>24</v>
      </c>
      <c r="C590" t="s">
        <v>947</v>
      </c>
      <c r="D590" t="s">
        <v>3062</v>
      </c>
      <c r="E590" t="s">
        <v>3063</v>
      </c>
      <c r="F590" s="1" t="s">
        <v>3064</v>
      </c>
      <c r="G590" t="s">
        <v>305</v>
      </c>
      <c r="H590" t="s">
        <v>30</v>
      </c>
      <c r="I590" t="s">
        <v>31</v>
      </c>
      <c r="J590" t="s">
        <v>139</v>
      </c>
      <c r="K590" s="2" t="s">
        <v>799</v>
      </c>
      <c r="L590" t="s">
        <v>800</v>
      </c>
      <c r="M590" t="s">
        <v>801</v>
      </c>
      <c r="N590" t="s">
        <v>3</v>
      </c>
      <c r="O590" t="s">
        <v>37</v>
      </c>
      <c r="P590" t="s">
        <v>3065</v>
      </c>
      <c r="Q590" t="s">
        <v>82</v>
      </c>
      <c r="R590" t="s">
        <v>40</v>
      </c>
      <c r="S590" t="s">
        <v>41</v>
      </c>
      <c r="T590" t="s">
        <v>3066</v>
      </c>
      <c r="U590" s="3">
        <v>24999</v>
      </c>
      <c r="V590" s="3">
        <v>0</v>
      </c>
      <c r="W590" s="3">
        <v>24999</v>
      </c>
      <c r="X590"/>
    </row>
    <row r="591" spans="1:24" x14ac:dyDescent="0.25">
      <c r="A591" t="s">
        <v>23</v>
      </c>
      <c r="B591" t="s">
        <v>24</v>
      </c>
      <c r="C591" t="s">
        <v>947</v>
      </c>
      <c r="D591" t="s">
        <v>3067</v>
      </c>
      <c r="E591" t="s">
        <v>3068</v>
      </c>
      <c r="F591" s="1" t="s">
        <v>3069</v>
      </c>
      <c r="G591" t="s">
        <v>305</v>
      </c>
      <c r="H591" t="s">
        <v>30</v>
      </c>
      <c r="I591" t="s">
        <v>31</v>
      </c>
      <c r="J591" t="s">
        <v>139</v>
      </c>
      <c r="K591" s="2" t="s">
        <v>412</v>
      </c>
      <c r="L591" t="s">
        <v>413</v>
      </c>
      <c r="M591" t="s">
        <v>414</v>
      </c>
      <c r="N591" t="s">
        <v>3</v>
      </c>
      <c r="O591" t="s">
        <v>81</v>
      </c>
      <c r="P591" t="s">
        <v>3070</v>
      </c>
      <c r="Q591" t="s">
        <v>34</v>
      </c>
      <c r="R591" t="s">
        <v>352</v>
      </c>
      <c r="S591" t="s">
        <v>34</v>
      </c>
      <c r="T591" t="s">
        <v>3071</v>
      </c>
      <c r="U591" s="3">
        <v>1667</v>
      </c>
      <c r="V591" s="3">
        <v>0</v>
      </c>
      <c r="W591" s="3">
        <v>1667</v>
      </c>
      <c r="X591"/>
    </row>
    <row r="592" spans="1:24" x14ac:dyDescent="0.25">
      <c r="A592" t="s">
        <v>23</v>
      </c>
      <c r="B592" t="s">
        <v>24</v>
      </c>
      <c r="C592" t="s">
        <v>947</v>
      </c>
      <c r="D592" t="s">
        <v>3072</v>
      </c>
      <c r="E592" t="s">
        <v>3073</v>
      </c>
      <c r="F592" s="1" t="s">
        <v>3074</v>
      </c>
      <c r="G592" t="s">
        <v>80</v>
      </c>
      <c r="H592" t="s">
        <v>30</v>
      </c>
      <c r="I592" t="s">
        <v>31</v>
      </c>
      <c r="J592" t="s">
        <v>139</v>
      </c>
      <c r="K592" s="2" t="s">
        <v>412</v>
      </c>
      <c r="L592" t="s">
        <v>413</v>
      </c>
      <c r="M592" t="s">
        <v>414</v>
      </c>
      <c r="N592" t="s">
        <v>3</v>
      </c>
      <c r="O592" t="s">
        <v>357</v>
      </c>
      <c r="P592" t="s">
        <v>279</v>
      </c>
      <c r="Q592" t="s">
        <v>2523</v>
      </c>
      <c r="R592" t="s">
        <v>352</v>
      </c>
      <c r="S592" t="s">
        <v>34</v>
      </c>
      <c r="T592" t="s">
        <v>3075</v>
      </c>
      <c r="U592" s="3">
        <v>8333</v>
      </c>
      <c r="V592" s="3">
        <v>0</v>
      </c>
      <c r="W592" s="3">
        <v>8333</v>
      </c>
      <c r="X592"/>
    </row>
    <row r="593" spans="1:24" x14ac:dyDescent="0.25">
      <c r="A593" t="s">
        <v>23</v>
      </c>
      <c r="B593" t="s">
        <v>24</v>
      </c>
      <c r="C593" t="s">
        <v>947</v>
      </c>
      <c r="D593" t="s">
        <v>3076</v>
      </c>
      <c r="E593" t="s">
        <v>3077</v>
      </c>
      <c r="F593" s="1" t="s">
        <v>3078</v>
      </c>
      <c r="G593" t="s">
        <v>1843</v>
      </c>
      <c r="H593" t="s">
        <v>30</v>
      </c>
      <c r="I593" t="s">
        <v>132</v>
      </c>
      <c r="J593" t="s">
        <v>139</v>
      </c>
      <c r="K593" s="2" t="s">
        <v>412</v>
      </c>
      <c r="L593" t="s">
        <v>413</v>
      </c>
      <c r="M593" t="s">
        <v>414</v>
      </c>
      <c r="N593" t="s">
        <v>3</v>
      </c>
      <c r="O593" t="s">
        <v>262</v>
      </c>
      <c r="P593" t="s">
        <v>2071</v>
      </c>
      <c r="Q593" t="s">
        <v>479</v>
      </c>
      <c r="R593" t="s">
        <v>161</v>
      </c>
      <c r="S593" t="s">
        <v>479</v>
      </c>
      <c r="T593" t="s">
        <v>3079</v>
      </c>
      <c r="U593" s="3">
        <v>25000</v>
      </c>
      <c r="V593" s="3">
        <v>0</v>
      </c>
      <c r="W593" s="3">
        <v>25000</v>
      </c>
      <c r="X593"/>
    </row>
    <row r="594" spans="1:24" x14ac:dyDescent="0.25">
      <c r="A594" t="s">
        <v>23</v>
      </c>
      <c r="B594" t="s">
        <v>24</v>
      </c>
      <c r="C594" t="s">
        <v>947</v>
      </c>
      <c r="D594" t="s">
        <v>1522</v>
      </c>
      <c r="E594" t="s">
        <v>3080</v>
      </c>
      <c r="F594" s="1" t="s">
        <v>3081</v>
      </c>
      <c r="G594" t="s">
        <v>430</v>
      </c>
      <c r="H594" t="s">
        <v>30</v>
      </c>
      <c r="I594" t="s">
        <v>31</v>
      </c>
      <c r="J594" t="s">
        <v>32</v>
      </c>
      <c r="K594" s="2" t="s">
        <v>2915</v>
      </c>
      <c r="L594" t="s">
        <v>2916</v>
      </c>
      <c r="M594" t="s">
        <v>2917</v>
      </c>
      <c r="N594" t="s">
        <v>36</v>
      </c>
      <c r="O594" t="s">
        <v>37</v>
      </c>
      <c r="P594" t="s">
        <v>3082</v>
      </c>
      <c r="Q594" t="s">
        <v>701</v>
      </c>
      <c r="R594" t="s">
        <v>393</v>
      </c>
      <c r="S594" t="s">
        <v>394</v>
      </c>
      <c r="T594" t="s">
        <v>3083</v>
      </c>
      <c r="U594" s="3">
        <v>150743</v>
      </c>
      <c r="V594" s="3">
        <v>40701</v>
      </c>
      <c r="W594" s="3">
        <v>191444</v>
      </c>
      <c r="X594"/>
    </row>
    <row r="595" spans="1:24" x14ac:dyDescent="0.25">
      <c r="A595" t="s">
        <v>23</v>
      </c>
      <c r="B595" t="s">
        <v>24</v>
      </c>
      <c r="C595" t="s">
        <v>947</v>
      </c>
      <c r="D595" t="s">
        <v>2912</v>
      </c>
      <c r="E595" t="s">
        <v>3084</v>
      </c>
      <c r="F595" s="1" t="s">
        <v>3085</v>
      </c>
      <c r="G595" t="s">
        <v>113</v>
      </c>
      <c r="H595" t="s">
        <v>30</v>
      </c>
      <c r="I595" t="s">
        <v>31</v>
      </c>
      <c r="J595" t="s">
        <v>139</v>
      </c>
      <c r="K595" s="2" t="s">
        <v>3086</v>
      </c>
      <c r="L595" t="s">
        <v>3087</v>
      </c>
      <c r="M595" t="s">
        <v>3088</v>
      </c>
      <c r="N595" t="s">
        <v>36</v>
      </c>
      <c r="O595" t="s">
        <v>37</v>
      </c>
      <c r="P595" t="s">
        <v>541</v>
      </c>
      <c r="Q595" t="s">
        <v>91</v>
      </c>
      <c r="R595" t="s">
        <v>40</v>
      </c>
      <c r="S595" t="s">
        <v>41</v>
      </c>
      <c r="T595" t="s">
        <v>3089</v>
      </c>
      <c r="U595" s="3">
        <v>93193</v>
      </c>
      <c r="V595" s="3">
        <v>0</v>
      </c>
      <c r="W595" s="3">
        <v>93193</v>
      </c>
      <c r="X595"/>
    </row>
    <row r="596" spans="1:24" x14ac:dyDescent="0.25">
      <c r="A596" t="s">
        <v>101</v>
      </c>
      <c r="B596" t="s">
        <v>24</v>
      </c>
      <c r="C596" t="s">
        <v>673</v>
      </c>
      <c r="D596" t="s">
        <v>3090</v>
      </c>
      <c r="E596" t="s">
        <v>3091</v>
      </c>
      <c r="F596" s="1" t="s">
        <v>3092</v>
      </c>
      <c r="G596" t="s">
        <v>80</v>
      </c>
      <c r="H596" t="s">
        <v>30</v>
      </c>
      <c r="I596" t="s">
        <v>31</v>
      </c>
      <c r="J596" t="s">
        <v>32</v>
      </c>
      <c r="K596" s="2" t="s">
        <v>3093</v>
      </c>
      <c r="L596" t="s">
        <v>34</v>
      </c>
      <c r="M596" t="s">
        <v>108</v>
      </c>
      <c r="N596" t="s">
        <v>135</v>
      </c>
      <c r="O596" t="s">
        <v>150</v>
      </c>
      <c r="P596" t="s">
        <v>34</v>
      </c>
      <c r="Q596" t="s">
        <v>34</v>
      </c>
      <c r="R596" t="s">
        <v>34</v>
      </c>
      <c r="S596" t="s">
        <v>34</v>
      </c>
      <c r="T596" t="s">
        <v>34</v>
      </c>
      <c r="U596" s="3">
        <v>100000</v>
      </c>
      <c r="V596" s="3">
        <v>0</v>
      </c>
      <c r="W596" s="3">
        <v>100000</v>
      </c>
      <c r="X596"/>
    </row>
    <row r="597" spans="1:24" x14ac:dyDescent="0.25">
      <c r="A597" t="s">
        <v>23</v>
      </c>
      <c r="B597" t="s">
        <v>24</v>
      </c>
      <c r="C597" t="s">
        <v>947</v>
      </c>
      <c r="D597" t="s">
        <v>3094</v>
      </c>
      <c r="E597" t="s">
        <v>3095</v>
      </c>
      <c r="F597" s="1" t="s">
        <v>3096</v>
      </c>
      <c r="G597" t="s">
        <v>147</v>
      </c>
      <c r="H597" t="s">
        <v>30</v>
      </c>
      <c r="I597" t="s">
        <v>31</v>
      </c>
      <c r="J597" t="s">
        <v>32</v>
      </c>
      <c r="K597" s="2" t="s">
        <v>3097</v>
      </c>
      <c r="L597" t="s">
        <v>3098</v>
      </c>
      <c r="M597" t="s">
        <v>3099</v>
      </c>
      <c r="N597" t="s">
        <v>36</v>
      </c>
      <c r="O597" t="s">
        <v>177</v>
      </c>
      <c r="P597" t="s">
        <v>507</v>
      </c>
      <c r="Q597" t="s">
        <v>178</v>
      </c>
      <c r="R597" t="s">
        <v>40</v>
      </c>
      <c r="S597" t="s">
        <v>99</v>
      </c>
      <c r="T597" t="s">
        <v>3100</v>
      </c>
      <c r="U597" s="3">
        <v>5735</v>
      </c>
      <c r="V597" s="3">
        <v>1548</v>
      </c>
      <c r="W597" s="3">
        <v>7283</v>
      </c>
      <c r="X597"/>
    </row>
    <row r="598" spans="1:24" x14ac:dyDescent="0.25">
      <c r="A598" t="s">
        <v>23</v>
      </c>
      <c r="B598" t="s">
        <v>24</v>
      </c>
      <c r="C598" t="s">
        <v>947</v>
      </c>
      <c r="D598" t="s">
        <v>3101</v>
      </c>
      <c r="E598" t="s">
        <v>3102</v>
      </c>
      <c r="F598" s="1" t="s">
        <v>3103</v>
      </c>
      <c r="G598" t="s">
        <v>147</v>
      </c>
      <c r="H598" t="s">
        <v>30</v>
      </c>
      <c r="I598" t="s">
        <v>31</v>
      </c>
      <c r="J598" t="s">
        <v>32</v>
      </c>
      <c r="K598" s="2" t="s">
        <v>3097</v>
      </c>
      <c r="L598" t="s">
        <v>2005</v>
      </c>
      <c r="M598" t="s">
        <v>3104</v>
      </c>
      <c r="N598" t="s">
        <v>36</v>
      </c>
      <c r="O598" t="s">
        <v>177</v>
      </c>
      <c r="P598" t="s">
        <v>967</v>
      </c>
      <c r="Q598" t="s">
        <v>34</v>
      </c>
      <c r="R598" t="s">
        <v>40</v>
      </c>
      <c r="S598" t="s">
        <v>99</v>
      </c>
      <c r="T598" t="s">
        <v>3105</v>
      </c>
      <c r="U598" s="3">
        <v>14326</v>
      </c>
      <c r="V598" s="3">
        <v>3868</v>
      </c>
      <c r="W598" s="3">
        <v>18194</v>
      </c>
      <c r="X598"/>
    </row>
    <row r="599" spans="1:24" x14ac:dyDescent="0.25">
      <c r="A599" t="s">
        <v>23</v>
      </c>
      <c r="B599" t="s">
        <v>24</v>
      </c>
      <c r="C599" t="s">
        <v>947</v>
      </c>
      <c r="D599" t="s">
        <v>3106</v>
      </c>
      <c r="E599" t="s">
        <v>3107</v>
      </c>
      <c r="F599" s="1" t="s">
        <v>3108</v>
      </c>
      <c r="G599" t="s">
        <v>916</v>
      </c>
      <c r="H599" t="s">
        <v>30</v>
      </c>
      <c r="I599" t="s">
        <v>31</v>
      </c>
      <c r="J599" t="s">
        <v>32</v>
      </c>
      <c r="K599" s="2" t="s">
        <v>3097</v>
      </c>
      <c r="L599" t="s">
        <v>2005</v>
      </c>
      <c r="M599" t="s">
        <v>3104</v>
      </c>
      <c r="N599" t="s">
        <v>36</v>
      </c>
      <c r="O599" t="s">
        <v>177</v>
      </c>
      <c r="P599" t="s">
        <v>332</v>
      </c>
      <c r="Q599" t="s">
        <v>997</v>
      </c>
      <c r="R599" t="s">
        <v>40</v>
      </c>
      <c r="S599" t="s">
        <v>99</v>
      </c>
      <c r="T599" t="s">
        <v>3109</v>
      </c>
      <c r="U599" s="3">
        <v>5840</v>
      </c>
      <c r="V599" s="3">
        <v>1577</v>
      </c>
      <c r="W599" s="3">
        <v>7417</v>
      </c>
      <c r="X599"/>
    </row>
    <row r="600" spans="1:24" x14ac:dyDescent="0.25">
      <c r="A600" t="s">
        <v>23</v>
      </c>
      <c r="B600" t="s">
        <v>24</v>
      </c>
      <c r="C600" t="s">
        <v>947</v>
      </c>
      <c r="D600" t="s">
        <v>3110</v>
      </c>
      <c r="E600" t="s">
        <v>3111</v>
      </c>
      <c r="F600" s="1" t="s">
        <v>3112</v>
      </c>
      <c r="G600" t="s">
        <v>147</v>
      </c>
      <c r="H600" t="s">
        <v>30</v>
      </c>
      <c r="I600" t="s">
        <v>31</v>
      </c>
      <c r="J600" t="s">
        <v>32</v>
      </c>
      <c r="K600" s="2" t="s">
        <v>3097</v>
      </c>
      <c r="L600" t="s">
        <v>3098</v>
      </c>
      <c r="M600" t="s">
        <v>3099</v>
      </c>
      <c r="N600" t="s">
        <v>36</v>
      </c>
      <c r="O600" t="s">
        <v>177</v>
      </c>
      <c r="P600" t="s">
        <v>3113</v>
      </c>
      <c r="Q600" t="s">
        <v>1231</v>
      </c>
      <c r="R600" t="s">
        <v>40</v>
      </c>
      <c r="S600" t="s">
        <v>99</v>
      </c>
      <c r="T600" t="s">
        <v>3114</v>
      </c>
      <c r="U600" s="3">
        <v>12916</v>
      </c>
      <c r="V600" s="3">
        <v>3487</v>
      </c>
      <c r="W600" s="3">
        <v>16403</v>
      </c>
      <c r="X600"/>
    </row>
    <row r="601" spans="1:24" x14ac:dyDescent="0.25">
      <c r="A601" t="s">
        <v>23</v>
      </c>
      <c r="B601" t="s">
        <v>24</v>
      </c>
      <c r="C601" t="s">
        <v>947</v>
      </c>
      <c r="D601" t="s">
        <v>3115</v>
      </c>
      <c r="E601" t="s">
        <v>3116</v>
      </c>
      <c r="F601" s="1" t="s">
        <v>3117</v>
      </c>
      <c r="G601" t="s">
        <v>147</v>
      </c>
      <c r="H601" t="s">
        <v>30</v>
      </c>
      <c r="I601" t="s">
        <v>31</v>
      </c>
      <c r="J601" t="s">
        <v>32</v>
      </c>
      <c r="K601" s="2" t="s">
        <v>3097</v>
      </c>
      <c r="L601" t="s">
        <v>2005</v>
      </c>
      <c r="M601" t="s">
        <v>3104</v>
      </c>
      <c r="N601" t="s">
        <v>36</v>
      </c>
      <c r="O601" t="s">
        <v>177</v>
      </c>
      <c r="P601" t="s">
        <v>2506</v>
      </c>
      <c r="Q601" t="s">
        <v>620</v>
      </c>
      <c r="R601" t="s">
        <v>40</v>
      </c>
      <c r="S601" t="s">
        <v>99</v>
      </c>
      <c r="T601" t="s">
        <v>3118</v>
      </c>
      <c r="U601" s="3">
        <v>10381</v>
      </c>
      <c r="V601" s="3">
        <v>2803</v>
      </c>
      <c r="W601" s="3">
        <v>13184</v>
      </c>
      <c r="X601"/>
    </row>
    <row r="602" spans="1:24" x14ac:dyDescent="0.25">
      <c r="A602" t="s">
        <v>23</v>
      </c>
      <c r="B602" t="s">
        <v>24</v>
      </c>
      <c r="C602" t="s">
        <v>947</v>
      </c>
      <c r="D602" t="s">
        <v>3119</v>
      </c>
      <c r="E602" t="s">
        <v>3120</v>
      </c>
      <c r="F602" s="1" t="s">
        <v>3121</v>
      </c>
      <c r="G602" t="s">
        <v>147</v>
      </c>
      <c r="H602" t="s">
        <v>30</v>
      </c>
      <c r="I602" t="s">
        <v>31</v>
      </c>
      <c r="J602" t="s">
        <v>32</v>
      </c>
      <c r="K602" s="2" t="s">
        <v>3097</v>
      </c>
      <c r="L602" t="s">
        <v>3098</v>
      </c>
      <c r="M602" t="s">
        <v>3099</v>
      </c>
      <c r="N602" t="s">
        <v>36</v>
      </c>
      <c r="O602" t="s">
        <v>177</v>
      </c>
      <c r="P602" t="s">
        <v>3122</v>
      </c>
      <c r="Q602" t="s">
        <v>507</v>
      </c>
      <c r="R602" t="s">
        <v>352</v>
      </c>
      <c r="S602" t="s">
        <v>34</v>
      </c>
      <c r="T602" t="s">
        <v>3123</v>
      </c>
      <c r="U602" s="3">
        <v>12441</v>
      </c>
      <c r="V602" s="3">
        <v>3359</v>
      </c>
      <c r="W602" s="3">
        <v>15800</v>
      </c>
      <c r="X602"/>
    </row>
    <row r="603" spans="1:24" x14ac:dyDescent="0.25">
      <c r="A603" t="s">
        <v>101</v>
      </c>
      <c r="B603" t="s">
        <v>24</v>
      </c>
      <c r="C603" t="s">
        <v>673</v>
      </c>
      <c r="D603" t="s">
        <v>3124</v>
      </c>
      <c r="E603" t="s">
        <v>3125</v>
      </c>
      <c r="F603" s="1" t="s">
        <v>3126</v>
      </c>
      <c r="G603" t="s">
        <v>305</v>
      </c>
      <c r="H603" t="s">
        <v>30</v>
      </c>
      <c r="I603" t="s">
        <v>31</v>
      </c>
      <c r="J603" t="s">
        <v>32</v>
      </c>
      <c r="K603" s="2" t="s">
        <v>3127</v>
      </c>
      <c r="L603" t="s">
        <v>34</v>
      </c>
      <c r="M603" t="s">
        <v>108</v>
      </c>
      <c r="N603" t="s">
        <v>135</v>
      </c>
      <c r="O603" t="s">
        <v>117</v>
      </c>
      <c r="P603" t="s">
        <v>34</v>
      </c>
      <c r="Q603" t="s">
        <v>34</v>
      </c>
      <c r="R603" t="s">
        <v>34</v>
      </c>
      <c r="S603" t="s">
        <v>34</v>
      </c>
      <c r="T603" t="s">
        <v>34</v>
      </c>
      <c r="U603" s="3">
        <v>50000</v>
      </c>
      <c r="V603" s="3">
        <v>0</v>
      </c>
      <c r="W603" s="3">
        <v>50000</v>
      </c>
      <c r="X603"/>
    </row>
    <row r="604" spans="1:24" x14ac:dyDescent="0.25">
      <c r="A604" t="s">
        <v>101</v>
      </c>
      <c r="B604" t="s">
        <v>24</v>
      </c>
      <c r="C604" t="s">
        <v>947</v>
      </c>
      <c r="D604" t="s">
        <v>3128</v>
      </c>
      <c r="E604" t="s">
        <v>3129</v>
      </c>
      <c r="F604" s="1" t="s">
        <v>3130</v>
      </c>
      <c r="G604" t="s">
        <v>80</v>
      </c>
      <c r="H604" t="s">
        <v>30</v>
      </c>
      <c r="I604" t="s">
        <v>31</v>
      </c>
      <c r="J604" t="s">
        <v>32</v>
      </c>
      <c r="K604" s="2" t="s">
        <v>3131</v>
      </c>
      <c r="L604" t="s">
        <v>34</v>
      </c>
      <c r="M604" t="s">
        <v>3132</v>
      </c>
      <c r="N604" t="s">
        <v>36</v>
      </c>
      <c r="O604" t="s">
        <v>262</v>
      </c>
      <c r="P604" t="s">
        <v>172</v>
      </c>
      <c r="Q604" t="s">
        <v>56</v>
      </c>
      <c r="R604" t="s">
        <v>161</v>
      </c>
      <c r="S604" t="s">
        <v>479</v>
      </c>
      <c r="T604" t="s">
        <v>3133</v>
      </c>
      <c r="U604" s="3">
        <v>300000</v>
      </c>
      <c r="V604" s="3">
        <v>0</v>
      </c>
      <c r="W604" s="3">
        <v>300000</v>
      </c>
      <c r="X604"/>
    </row>
    <row r="605" spans="1:24" x14ac:dyDescent="0.25">
      <c r="A605" t="s">
        <v>23</v>
      </c>
      <c r="B605" t="s">
        <v>24</v>
      </c>
      <c r="C605" t="s">
        <v>947</v>
      </c>
      <c r="D605" t="s">
        <v>3134</v>
      </c>
      <c r="E605" t="s">
        <v>3135</v>
      </c>
      <c r="F605" s="1" t="s">
        <v>3136</v>
      </c>
      <c r="G605" t="s">
        <v>147</v>
      </c>
      <c r="H605" t="s">
        <v>30</v>
      </c>
      <c r="I605" t="s">
        <v>31</v>
      </c>
      <c r="J605" t="s">
        <v>32</v>
      </c>
      <c r="K605" s="2" t="s">
        <v>3097</v>
      </c>
      <c r="L605" t="s">
        <v>3098</v>
      </c>
      <c r="M605" t="s">
        <v>3099</v>
      </c>
      <c r="N605" t="s">
        <v>36</v>
      </c>
      <c r="O605" t="s">
        <v>177</v>
      </c>
      <c r="P605" t="s">
        <v>2506</v>
      </c>
      <c r="Q605" t="s">
        <v>620</v>
      </c>
      <c r="R605" t="s">
        <v>40</v>
      </c>
      <c r="S605" t="s">
        <v>99</v>
      </c>
      <c r="T605" t="s">
        <v>3137</v>
      </c>
      <c r="U605" s="3">
        <v>13675</v>
      </c>
      <c r="V605" s="3">
        <v>3692</v>
      </c>
      <c r="W605" s="3">
        <v>17367</v>
      </c>
      <c r="X605"/>
    </row>
    <row r="606" spans="1:24" x14ac:dyDescent="0.25">
      <c r="A606" t="s">
        <v>101</v>
      </c>
      <c r="B606" t="s">
        <v>24</v>
      </c>
      <c r="C606" t="s">
        <v>947</v>
      </c>
      <c r="D606" t="s">
        <v>3138</v>
      </c>
      <c r="E606" t="s">
        <v>3139</v>
      </c>
      <c r="F606" s="1" t="s">
        <v>3140</v>
      </c>
      <c r="G606" t="s">
        <v>147</v>
      </c>
      <c r="H606" t="s">
        <v>30</v>
      </c>
      <c r="I606" t="s">
        <v>31</v>
      </c>
      <c r="J606" t="s">
        <v>32</v>
      </c>
      <c r="K606" s="2" t="s">
        <v>3131</v>
      </c>
      <c r="L606" t="s">
        <v>34</v>
      </c>
      <c r="M606" t="s">
        <v>3132</v>
      </c>
      <c r="N606" t="s">
        <v>36</v>
      </c>
      <c r="O606" t="s">
        <v>262</v>
      </c>
      <c r="P606" t="s">
        <v>224</v>
      </c>
      <c r="Q606" t="s">
        <v>2335</v>
      </c>
      <c r="R606" t="s">
        <v>153</v>
      </c>
      <c r="S606" t="s">
        <v>226</v>
      </c>
      <c r="T606" t="s">
        <v>3141</v>
      </c>
      <c r="U606" s="3">
        <v>760000</v>
      </c>
      <c r="V606" s="3">
        <v>0</v>
      </c>
      <c r="W606" s="3">
        <v>760000</v>
      </c>
      <c r="X606"/>
    </row>
    <row r="607" spans="1:24" x14ac:dyDescent="0.25">
      <c r="A607" t="s">
        <v>23</v>
      </c>
      <c r="B607" t="s">
        <v>24</v>
      </c>
      <c r="C607" t="s">
        <v>947</v>
      </c>
      <c r="D607" t="s">
        <v>3142</v>
      </c>
      <c r="E607" t="s">
        <v>3143</v>
      </c>
      <c r="F607" s="1" t="s">
        <v>3144</v>
      </c>
      <c r="G607" t="s">
        <v>619</v>
      </c>
      <c r="H607" t="s">
        <v>30</v>
      </c>
      <c r="I607" t="s">
        <v>31</v>
      </c>
      <c r="J607" t="s">
        <v>32</v>
      </c>
      <c r="K607" s="2" t="s">
        <v>3097</v>
      </c>
      <c r="L607" t="s">
        <v>2005</v>
      </c>
      <c r="M607" t="s">
        <v>3104</v>
      </c>
      <c r="N607" t="s">
        <v>36</v>
      </c>
      <c r="O607" t="s">
        <v>177</v>
      </c>
      <c r="P607" t="s">
        <v>620</v>
      </c>
      <c r="Q607" t="s">
        <v>3145</v>
      </c>
      <c r="R607" t="s">
        <v>40</v>
      </c>
      <c r="S607" t="s">
        <v>99</v>
      </c>
      <c r="T607" t="s">
        <v>3146</v>
      </c>
      <c r="U607" s="3">
        <v>15361</v>
      </c>
      <c r="V607" s="3">
        <v>4147</v>
      </c>
      <c r="W607" s="3">
        <v>19508</v>
      </c>
      <c r="X607"/>
    </row>
    <row r="608" spans="1:24" x14ac:dyDescent="0.25">
      <c r="A608" t="s">
        <v>101</v>
      </c>
      <c r="B608" t="s">
        <v>24</v>
      </c>
      <c r="C608" t="s">
        <v>947</v>
      </c>
      <c r="D608" t="s">
        <v>3147</v>
      </c>
      <c r="E608" t="s">
        <v>3148</v>
      </c>
      <c r="F608" s="1" t="s">
        <v>3149</v>
      </c>
      <c r="G608" t="s">
        <v>80</v>
      </c>
      <c r="H608" t="s">
        <v>30</v>
      </c>
      <c r="I608" t="s">
        <v>31</v>
      </c>
      <c r="J608" t="s">
        <v>32</v>
      </c>
      <c r="K608" s="2" t="s">
        <v>3131</v>
      </c>
      <c r="L608" t="s">
        <v>34</v>
      </c>
      <c r="M608" t="s">
        <v>3132</v>
      </c>
      <c r="N608" t="s">
        <v>36</v>
      </c>
      <c r="O608" t="s">
        <v>357</v>
      </c>
      <c r="P608" t="s">
        <v>1844</v>
      </c>
      <c r="Q608" t="s">
        <v>34</v>
      </c>
      <c r="R608" t="s">
        <v>153</v>
      </c>
      <c r="S608" t="s">
        <v>226</v>
      </c>
      <c r="T608" t="s">
        <v>3150</v>
      </c>
      <c r="U608" s="3">
        <v>500000</v>
      </c>
      <c r="V608" s="3">
        <v>0</v>
      </c>
      <c r="W608" s="3">
        <v>500000</v>
      </c>
      <c r="X608"/>
    </row>
    <row r="609" spans="1:24" x14ac:dyDescent="0.25">
      <c r="A609" t="s">
        <v>242</v>
      </c>
      <c r="B609" t="s">
        <v>24</v>
      </c>
      <c r="C609" t="s">
        <v>673</v>
      </c>
      <c r="D609" t="s">
        <v>3151</v>
      </c>
      <c r="E609" t="s">
        <v>3152</v>
      </c>
      <c r="F609" s="1" t="s">
        <v>3153</v>
      </c>
      <c r="G609" t="s">
        <v>80</v>
      </c>
      <c r="H609" t="s">
        <v>30</v>
      </c>
      <c r="I609" t="s">
        <v>31</v>
      </c>
      <c r="J609" t="s">
        <v>139</v>
      </c>
      <c r="K609" s="2" t="s">
        <v>3154</v>
      </c>
      <c r="L609" t="s">
        <v>34</v>
      </c>
      <c r="M609" t="s">
        <v>3155</v>
      </c>
      <c r="N609" t="s">
        <v>135</v>
      </c>
      <c r="O609" t="s">
        <v>1124</v>
      </c>
      <c r="P609" t="s">
        <v>34</v>
      </c>
      <c r="Q609" t="s">
        <v>34</v>
      </c>
      <c r="R609" t="s">
        <v>34</v>
      </c>
      <c r="S609" t="s">
        <v>34</v>
      </c>
      <c r="T609" t="s">
        <v>34</v>
      </c>
      <c r="U609" s="3">
        <v>65000</v>
      </c>
      <c r="V609" s="3">
        <v>0</v>
      </c>
      <c r="W609" s="3">
        <v>65000</v>
      </c>
      <c r="X609"/>
    </row>
    <row r="610" spans="1:24" x14ac:dyDescent="0.25">
      <c r="A610" t="s">
        <v>242</v>
      </c>
      <c r="B610" t="s">
        <v>24</v>
      </c>
      <c r="C610" t="s">
        <v>673</v>
      </c>
      <c r="D610" t="s">
        <v>3156</v>
      </c>
      <c r="E610" t="s">
        <v>3157</v>
      </c>
      <c r="F610" s="1" t="s">
        <v>3158</v>
      </c>
      <c r="G610" t="s">
        <v>46</v>
      </c>
      <c r="H610" t="s">
        <v>30</v>
      </c>
      <c r="I610" t="s">
        <v>31</v>
      </c>
      <c r="J610" t="s">
        <v>139</v>
      </c>
      <c r="K610" s="2" t="s">
        <v>3154</v>
      </c>
      <c r="L610" t="s">
        <v>34</v>
      </c>
      <c r="M610" t="s">
        <v>3155</v>
      </c>
      <c r="N610" t="s">
        <v>135</v>
      </c>
      <c r="O610" t="s">
        <v>1008</v>
      </c>
      <c r="P610" t="s">
        <v>34</v>
      </c>
      <c r="Q610" t="s">
        <v>34</v>
      </c>
      <c r="R610" t="s">
        <v>34</v>
      </c>
      <c r="S610" t="s">
        <v>34</v>
      </c>
      <c r="T610" t="s">
        <v>34</v>
      </c>
      <c r="U610" s="3">
        <v>65000</v>
      </c>
      <c r="V610" s="3">
        <v>0</v>
      </c>
      <c r="W610" s="3">
        <v>65000</v>
      </c>
      <c r="X610"/>
    </row>
    <row r="611" spans="1:24" x14ac:dyDescent="0.25">
      <c r="A611" t="s">
        <v>101</v>
      </c>
      <c r="B611" t="s">
        <v>24</v>
      </c>
      <c r="C611" t="s">
        <v>673</v>
      </c>
      <c r="D611" t="s">
        <v>3159</v>
      </c>
      <c r="E611" t="s">
        <v>3160</v>
      </c>
      <c r="F611" s="1" t="s">
        <v>3161</v>
      </c>
      <c r="G611" t="s">
        <v>305</v>
      </c>
      <c r="H611" t="s">
        <v>30</v>
      </c>
      <c r="I611" t="s">
        <v>31</v>
      </c>
      <c r="J611" t="s">
        <v>32</v>
      </c>
      <c r="K611" s="2" t="s">
        <v>3162</v>
      </c>
      <c r="L611" t="s">
        <v>3162</v>
      </c>
      <c r="M611" t="s">
        <v>3163</v>
      </c>
      <c r="N611" t="s">
        <v>135</v>
      </c>
      <c r="O611" t="s">
        <v>103</v>
      </c>
      <c r="P611" t="s">
        <v>34</v>
      </c>
      <c r="Q611" t="s">
        <v>34</v>
      </c>
      <c r="R611" t="s">
        <v>34</v>
      </c>
      <c r="S611" t="s">
        <v>34</v>
      </c>
      <c r="T611" t="s">
        <v>34</v>
      </c>
      <c r="U611" s="3">
        <v>199999</v>
      </c>
      <c r="V611" s="3">
        <v>0</v>
      </c>
      <c r="W611" s="3">
        <v>199999</v>
      </c>
      <c r="X611"/>
    </row>
    <row r="612" spans="1:24" x14ac:dyDescent="0.25">
      <c r="A612" t="s">
        <v>109</v>
      </c>
      <c r="B612" t="s">
        <v>24</v>
      </c>
      <c r="C612" t="s">
        <v>3164</v>
      </c>
      <c r="D612" t="s">
        <v>3165</v>
      </c>
      <c r="E612" t="s">
        <v>3166</v>
      </c>
      <c r="F612" s="1" t="s">
        <v>3167</v>
      </c>
      <c r="G612" t="s">
        <v>113</v>
      </c>
      <c r="H612" t="s">
        <v>30</v>
      </c>
      <c r="I612" t="s">
        <v>31</v>
      </c>
      <c r="J612" t="s">
        <v>32</v>
      </c>
      <c r="K612" s="2" t="s">
        <v>148</v>
      </c>
      <c r="L612" t="s">
        <v>3168</v>
      </c>
      <c r="M612" t="s">
        <v>3169</v>
      </c>
      <c r="N612" t="s">
        <v>36</v>
      </c>
      <c r="O612" t="s">
        <v>184</v>
      </c>
      <c r="P612" t="s">
        <v>2111</v>
      </c>
      <c r="Q612" t="s">
        <v>151</v>
      </c>
      <c r="R612" t="s">
        <v>153</v>
      </c>
      <c r="S612" t="s">
        <v>117</v>
      </c>
      <c r="T612" t="s">
        <v>3170</v>
      </c>
      <c r="U612" s="3">
        <v>499914</v>
      </c>
      <c r="V612" s="3">
        <v>0</v>
      </c>
      <c r="W612" s="3">
        <v>499914</v>
      </c>
      <c r="X612"/>
    </row>
    <row r="613" spans="1:24" x14ac:dyDescent="0.25">
      <c r="A613" t="s">
        <v>109</v>
      </c>
      <c r="B613" t="s">
        <v>24</v>
      </c>
      <c r="C613" t="s">
        <v>3164</v>
      </c>
      <c r="D613" t="s">
        <v>3171</v>
      </c>
      <c r="E613" t="s">
        <v>3172</v>
      </c>
      <c r="F613" s="1" t="s">
        <v>3173</v>
      </c>
      <c r="G613" t="s">
        <v>305</v>
      </c>
      <c r="H613" t="s">
        <v>30</v>
      </c>
      <c r="I613" t="s">
        <v>31</v>
      </c>
      <c r="J613" t="s">
        <v>32</v>
      </c>
      <c r="K613" s="2" t="s">
        <v>148</v>
      </c>
      <c r="L613" t="s">
        <v>3168</v>
      </c>
      <c r="M613" t="s">
        <v>3169</v>
      </c>
      <c r="N613" t="s">
        <v>36</v>
      </c>
      <c r="O613" t="s">
        <v>1484</v>
      </c>
      <c r="P613" t="s">
        <v>3174</v>
      </c>
      <c r="Q613" t="s">
        <v>1726</v>
      </c>
      <c r="R613" t="s">
        <v>153</v>
      </c>
      <c r="S613" t="s">
        <v>187</v>
      </c>
      <c r="T613" t="s">
        <v>3175</v>
      </c>
      <c r="U613" s="3">
        <v>500000</v>
      </c>
      <c r="V613" s="3">
        <v>0</v>
      </c>
      <c r="W613" s="3">
        <v>500000</v>
      </c>
      <c r="X613"/>
    </row>
    <row r="614" spans="1:24" x14ac:dyDescent="0.25">
      <c r="A614" t="s">
        <v>109</v>
      </c>
      <c r="B614" t="s">
        <v>24</v>
      </c>
      <c r="C614" t="s">
        <v>3164</v>
      </c>
      <c r="D614" t="s">
        <v>3176</v>
      </c>
      <c r="E614" t="s">
        <v>3177</v>
      </c>
      <c r="F614" s="1" t="s">
        <v>3178</v>
      </c>
      <c r="G614" t="s">
        <v>192</v>
      </c>
      <c r="H614" t="s">
        <v>30</v>
      </c>
      <c r="I614" t="s">
        <v>31</v>
      </c>
      <c r="J614" t="s">
        <v>32</v>
      </c>
      <c r="K614" s="2" t="s">
        <v>148</v>
      </c>
      <c r="L614" t="s">
        <v>3168</v>
      </c>
      <c r="M614" t="s">
        <v>3169</v>
      </c>
      <c r="N614" t="s">
        <v>36</v>
      </c>
      <c r="O614" t="s">
        <v>117</v>
      </c>
      <c r="P614" t="s">
        <v>3179</v>
      </c>
      <c r="Q614" t="s">
        <v>159</v>
      </c>
      <c r="R614" t="s">
        <v>153</v>
      </c>
      <c r="S614" t="s">
        <v>117</v>
      </c>
      <c r="T614" t="s">
        <v>3180</v>
      </c>
      <c r="U614" s="3">
        <v>500000</v>
      </c>
      <c r="V614" s="3">
        <v>0</v>
      </c>
      <c r="W614" s="3">
        <v>500000</v>
      </c>
      <c r="X614"/>
    </row>
    <row r="615" spans="1:24" x14ac:dyDescent="0.25">
      <c r="A615" t="s">
        <v>109</v>
      </c>
      <c r="B615" t="s">
        <v>24</v>
      </c>
      <c r="C615" t="s">
        <v>3164</v>
      </c>
      <c r="D615" t="s">
        <v>3181</v>
      </c>
      <c r="E615" t="s">
        <v>3182</v>
      </c>
      <c r="F615" s="1" t="s">
        <v>3183</v>
      </c>
      <c r="G615" t="s">
        <v>579</v>
      </c>
      <c r="H615" t="s">
        <v>30</v>
      </c>
      <c r="I615" t="s">
        <v>31</v>
      </c>
      <c r="J615" t="s">
        <v>32</v>
      </c>
      <c r="K615" s="2" t="s">
        <v>148</v>
      </c>
      <c r="L615" t="s">
        <v>3168</v>
      </c>
      <c r="M615" t="s">
        <v>3169</v>
      </c>
      <c r="N615" t="s">
        <v>36</v>
      </c>
      <c r="O615" t="s">
        <v>126</v>
      </c>
      <c r="P615" t="s">
        <v>1760</v>
      </c>
      <c r="Q615" t="s">
        <v>872</v>
      </c>
      <c r="R615" t="s">
        <v>153</v>
      </c>
      <c r="S615" t="s">
        <v>187</v>
      </c>
      <c r="T615" t="s">
        <v>3184</v>
      </c>
      <c r="U615" s="3">
        <v>500000</v>
      </c>
      <c r="V615" s="3">
        <v>0</v>
      </c>
      <c r="W615" s="3">
        <v>500000</v>
      </c>
      <c r="X615"/>
    </row>
    <row r="616" spans="1:24" x14ac:dyDescent="0.25">
      <c r="A616" t="s">
        <v>109</v>
      </c>
      <c r="B616" t="s">
        <v>24</v>
      </c>
      <c r="C616" t="s">
        <v>3164</v>
      </c>
      <c r="D616" t="s">
        <v>3185</v>
      </c>
      <c r="E616" t="s">
        <v>3186</v>
      </c>
      <c r="F616" s="1" t="s">
        <v>3187</v>
      </c>
      <c r="G616" t="s">
        <v>121</v>
      </c>
      <c r="H616" t="s">
        <v>30</v>
      </c>
      <c r="I616" t="s">
        <v>31</v>
      </c>
      <c r="J616" t="s">
        <v>32</v>
      </c>
      <c r="K616" s="2" t="s">
        <v>148</v>
      </c>
      <c r="L616" t="s">
        <v>3168</v>
      </c>
      <c r="M616" t="s">
        <v>3169</v>
      </c>
      <c r="N616" t="s">
        <v>36</v>
      </c>
      <c r="O616" t="s">
        <v>1484</v>
      </c>
      <c r="P616" t="s">
        <v>1829</v>
      </c>
      <c r="Q616" t="s">
        <v>3188</v>
      </c>
      <c r="R616" t="s">
        <v>153</v>
      </c>
      <c r="S616" t="s">
        <v>187</v>
      </c>
      <c r="T616" t="s">
        <v>3189</v>
      </c>
      <c r="U616" s="3">
        <v>500000</v>
      </c>
      <c r="V616" s="3">
        <v>0</v>
      </c>
      <c r="W616" s="3">
        <v>500000</v>
      </c>
      <c r="X616"/>
    </row>
    <row r="617" spans="1:24" x14ac:dyDescent="0.25">
      <c r="A617" t="s">
        <v>109</v>
      </c>
      <c r="B617" t="s">
        <v>24</v>
      </c>
      <c r="C617" t="s">
        <v>3164</v>
      </c>
      <c r="D617" t="s">
        <v>3190</v>
      </c>
      <c r="E617" t="s">
        <v>3191</v>
      </c>
      <c r="F617" s="1" t="s">
        <v>3192</v>
      </c>
      <c r="G617" t="s">
        <v>113</v>
      </c>
      <c r="H617" t="s">
        <v>30</v>
      </c>
      <c r="I617" t="s">
        <v>31</v>
      </c>
      <c r="J617" t="s">
        <v>32</v>
      </c>
      <c r="K617" s="2" t="s">
        <v>148</v>
      </c>
      <c r="L617" t="s">
        <v>3168</v>
      </c>
      <c r="M617" t="s">
        <v>3169</v>
      </c>
      <c r="N617" t="s">
        <v>36</v>
      </c>
      <c r="O617" t="s">
        <v>117</v>
      </c>
      <c r="P617" t="s">
        <v>3193</v>
      </c>
      <c r="Q617" t="s">
        <v>3194</v>
      </c>
      <c r="R617" t="s">
        <v>153</v>
      </c>
      <c r="S617" t="s">
        <v>117</v>
      </c>
      <c r="T617" t="s">
        <v>3195</v>
      </c>
      <c r="U617" s="3">
        <v>500000</v>
      </c>
      <c r="V617" s="3">
        <v>0</v>
      </c>
      <c r="W617" s="3">
        <v>500000</v>
      </c>
      <c r="X617"/>
    </row>
    <row r="618" spans="1:24" x14ac:dyDescent="0.25">
      <c r="A618" t="s">
        <v>101</v>
      </c>
      <c r="B618" t="s">
        <v>24</v>
      </c>
      <c r="C618" t="s">
        <v>947</v>
      </c>
      <c r="D618" t="s">
        <v>3196</v>
      </c>
      <c r="E618" t="s">
        <v>3197</v>
      </c>
      <c r="F618" s="1" t="s">
        <v>3198</v>
      </c>
      <c r="G618" t="s">
        <v>158</v>
      </c>
      <c r="H618" t="s">
        <v>30</v>
      </c>
      <c r="I618" t="s">
        <v>31</v>
      </c>
      <c r="J618" t="s">
        <v>32</v>
      </c>
      <c r="K618" s="2" t="s">
        <v>3199</v>
      </c>
      <c r="L618" t="s">
        <v>34</v>
      </c>
      <c r="M618" t="s">
        <v>3200</v>
      </c>
      <c r="N618" t="s">
        <v>36</v>
      </c>
      <c r="O618" t="s">
        <v>262</v>
      </c>
      <c r="P618" t="s">
        <v>1465</v>
      </c>
      <c r="Q618" t="s">
        <v>2171</v>
      </c>
      <c r="R618" t="s">
        <v>153</v>
      </c>
      <c r="S618" t="s">
        <v>117</v>
      </c>
      <c r="T618" t="s">
        <v>3201</v>
      </c>
      <c r="U618" s="3">
        <v>250000</v>
      </c>
      <c r="V618" s="3">
        <v>0</v>
      </c>
      <c r="W618" s="3">
        <v>250000</v>
      </c>
      <c r="X618"/>
    </row>
    <row r="619" spans="1:24" x14ac:dyDescent="0.25">
      <c r="A619" t="s">
        <v>109</v>
      </c>
      <c r="B619" t="s">
        <v>24</v>
      </c>
      <c r="C619" t="s">
        <v>3164</v>
      </c>
      <c r="D619" t="s">
        <v>3124</v>
      </c>
      <c r="E619" t="s">
        <v>3202</v>
      </c>
      <c r="F619" s="1" t="s">
        <v>3203</v>
      </c>
      <c r="G619" t="s">
        <v>305</v>
      </c>
      <c r="H619" t="s">
        <v>30</v>
      </c>
      <c r="I619" t="s">
        <v>31</v>
      </c>
      <c r="J619" t="s">
        <v>32</v>
      </c>
      <c r="K619" s="2" t="s">
        <v>148</v>
      </c>
      <c r="L619" t="s">
        <v>3168</v>
      </c>
      <c r="M619" t="s">
        <v>3169</v>
      </c>
      <c r="N619" t="s">
        <v>36</v>
      </c>
      <c r="O619" t="s">
        <v>117</v>
      </c>
      <c r="P619" t="s">
        <v>812</v>
      </c>
      <c r="Q619" t="s">
        <v>151</v>
      </c>
      <c r="R619" t="s">
        <v>153</v>
      </c>
      <c r="S619" t="s">
        <v>117</v>
      </c>
      <c r="T619" t="s">
        <v>3204</v>
      </c>
      <c r="U619" s="3">
        <v>500000</v>
      </c>
      <c r="V619" s="3">
        <v>0</v>
      </c>
      <c r="W619" s="3">
        <v>500000</v>
      </c>
      <c r="X619"/>
    </row>
    <row r="620" spans="1:24" x14ac:dyDescent="0.25">
      <c r="A620" t="s">
        <v>101</v>
      </c>
      <c r="B620" t="s">
        <v>24</v>
      </c>
      <c r="C620" t="s">
        <v>947</v>
      </c>
      <c r="D620" t="s">
        <v>682</v>
      </c>
      <c r="E620" t="s">
        <v>3205</v>
      </c>
      <c r="F620" s="1" t="s">
        <v>3206</v>
      </c>
      <c r="G620" t="s">
        <v>80</v>
      </c>
      <c r="H620" t="s">
        <v>30</v>
      </c>
      <c r="I620" t="s">
        <v>31</v>
      </c>
      <c r="J620" t="s">
        <v>32</v>
      </c>
      <c r="K620" s="2" t="s">
        <v>3207</v>
      </c>
      <c r="L620" t="s">
        <v>34</v>
      </c>
      <c r="M620" t="s">
        <v>3208</v>
      </c>
      <c r="N620" t="s">
        <v>36</v>
      </c>
      <c r="O620" t="s">
        <v>37</v>
      </c>
      <c r="P620" t="s">
        <v>1314</v>
      </c>
      <c r="Q620" t="s">
        <v>255</v>
      </c>
      <c r="R620" t="s">
        <v>40</v>
      </c>
      <c r="S620" t="s">
        <v>41</v>
      </c>
      <c r="T620" t="s">
        <v>3209</v>
      </c>
      <c r="U620" s="3">
        <v>1000000</v>
      </c>
      <c r="V620" s="3">
        <v>0</v>
      </c>
      <c r="W620" s="3">
        <v>1000000</v>
      </c>
      <c r="X620"/>
    </row>
    <row r="621" spans="1:24" x14ac:dyDescent="0.25">
      <c r="A621" t="s">
        <v>109</v>
      </c>
      <c r="B621" t="s">
        <v>24</v>
      </c>
      <c r="C621" t="s">
        <v>3164</v>
      </c>
      <c r="D621" t="s">
        <v>3210</v>
      </c>
      <c r="E621" t="s">
        <v>3211</v>
      </c>
      <c r="F621" s="1" t="s">
        <v>3212</v>
      </c>
      <c r="G621" t="s">
        <v>80</v>
      </c>
      <c r="H621" t="s">
        <v>30</v>
      </c>
      <c r="I621" t="s">
        <v>31</v>
      </c>
      <c r="J621" t="s">
        <v>32</v>
      </c>
      <c r="K621" s="2" t="s">
        <v>148</v>
      </c>
      <c r="L621" t="s">
        <v>3168</v>
      </c>
      <c r="M621" t="s">
        <v>3169</v>
      </c>
      <c r="N621" t="s">
        <v>36</v>
      </c>
      <c r="O621" t="s">
        <v>208</v>
      </c>
      <c r="P621" t="s">
        <v>1178</v>
      </c>
      <c r="Q621" t="s">
        <v>2267</v>
      </c>
      <c r="R621" t="s">
        <v>153</v>
      </c>
      <c r="S621" t="s">
        <v>187</v>
      </c>
      <c r="T621" t="s">
        <v>3213</v>
      </c>
      <c r="U621" s="3">
        <v>500000</v>
      </c>
      <c r="V621" s="3">
        <v>0</v>
      </c>
      <c r="W621" s="3">
        <v>500000</v>
      </c>
      <c r="X621"/>
    </row>
    <row r="622" spans="1:24" x14ac:dyDescent="0.25">
      <c r="A622" t="s">
        <v>109</v>
      </c>
      <c r="B622" t="s">
        <v>24</v>
      </c>
      <c r="C622" t="s">
        <v>3164</v>
      </c>
      <c r="D622" t="s">
        <v>3214</v>
      </c>
      <c r="E622" t="s">
        <v>3215</v>
      </c>
      <c r="F622" s="1" t="s">
        <v>3216</v>
      </c>
      <c r="G622" t="s">
        <v>113</v>
      </c>
      <c r="H622" t="s">
        <v>30</v>
      </c>
      <c r="I622" t="s">
        <v>31</v>
      </c>
      <c r="J622" t="s">
        <v>32</v>
      </c>
      <c r="K622" s="2" t="s">
        <v>148</v>
      </c>
      <c r="L622" t="s">
        <v>3168</v>
      </c>
      <c r="M622" t="s">
        <v>3169</v>
      </c>
      <c r="N622" t="s">
        <v>36</v>
      </c>
      <c r="O622" t="s">
        <v>122</v>
      </c>
      <c r="P622" t="s">
        <v>3217</v>
      </c>
      <c r="Q622" t="s">
        <v>712</v>
      </c>
      <c r="R622" t="s">
        <v>153</v>
      </c>
      <c r="S622" t="s">
        <v>1761</v>
      </c>
      <c r="T622" t="s">
        <v>3218</v>
      </c>
      <c r="U622" s="3">
        <v>500000</v>
      </c>
      <c r="V622" s="3">
        <v>0</v>
      </c>
      <c r="W622" s="3">
        <v>500000</v>
      </c>
      <c r="X622"/>
    </row>
    <row r="623" spans="1:24" x14ac:dyDescent="0.25">
      <c r="A623" t="s">
        <v>101</v>
      </c>
      <c r="B623" t="s">
        <v>24</v>
      </c>
      <c r="C623" t="s">
        <v>947</v>
      </c>
      <c r="D623" t="s">
        <v>3219</v>
      </c>
      <c r="E623" t="s">
        <v>3220</v>
      </c>
      <c r="F623" s="1" t="s">
        <v>3221</v>
      </c>
      <c r="G623" t="s">
        <v>579</v>
      </c>
      <c r="H623" t="s">
        <v>30</v>
      </c>
      <c r="I623" t="s">
        <v>31</v>
      </c>
      <c r="J623" t="s">
        <v>32</v>
      </c>
      <c r="K623" s="2" t="s">
        <v>3199</v>
      </c>
      <c r="L623" t="s">
        <v>34</v>
      </c>
      <c r="M623" t="s">
        <v>3200</v>
      </c>
      <c r="N623" t="s">
        <v>36</v>
      </c>
      <c r="O623" t="s">
        <v>431</v>
      </c>
      <c r="P623" t="s">
        <v>314</v>
      </c>
      <c r="Q623" t="s">
        <v>34</v>
      </c>
      <c r="R623" t="s">
        <v>40</v>
      </c>
      <c r="S623" t="s">
        <v>49</v>
      </c>
      <c r="T623" t="s">
        <v>3222</v>
      </c>
      <c r="U623" s="3">
        <v>250000</v>
      </c>
      <c r="V623" s="3">
        <v>0</v>
      </c>
      <c r="W623" s="3">
        <v>250000</v>
      </c>
      <c r="X623"/>
    </row>
    <row r="624" spans="1:24" x14ac:dyDescent="0.25">
      <c r="A624" t="s">
        <v>109</v>
      </c>
      <c r="B624" t="s">
        <v>24</v>
      </c>
      <c r="C624" t="s">
        <v>3164</v>
      </c>
      <c r="D624" t="s">
        <v>3223</v>
      </c>
      <c r="E624" t="s">
        <v>3224</v>
      </c>
      <c r="F624" s="1" t="s">
        <v>3225</v>
      </c>
      <c r="G624" t="s">
        <v>80</v>
      </c>
      <c r="H624" t="s">
        <v>30</v>
      </c>
      <c r="I624" t="s">
        <v>31</v>
      </c>
      <c r="J624" t="s">
        <v>32</v>
      </c>
      <c r="K624" s="2" t="s">
        <v>148</v>
      </c>
      <c r="L624" t="s">
        <v>3168</v>
      </c>
      <c r="M624" t="s">
        <v>3169</v>
      </c>
      <c r="N624" t="s">
        <v>36</v>
      </c>
      <c r="O624" t="s">
        <v>208</v>
      </c>
      <c r="P624" t="s">
        <v>793</v>
      </c>
      <c r="Q624" t="s">
        <v>1585</v>
      </c>
      <c r="R624" t="s">
        <v>153</v>
      </c>
      <c r="S624" t="s">
        <v>187</v>
      </c>
      <c r="T624" t="s">
        <v>3226</v>
      </c>
      <c r="U624" s="3">
        <v>500000</v>
      </c>
      <c r="V624" s="3">
        <v>0</v>
      </c>
      <c r="W624" s="3">
        <v>500000</v>
      </c>
      <c r="X624"/>
    </row>
    <row r="625" spans="1:24" x14ac:dyDescent="0.25">
      <c r="A625" t="s">
        <v>109</v>
      </c>
      <c r="B625" t="s">
        <v>24</v>
      </c>
      <c r="C625" t="s">
        <v>3164</v>
      </c>
      <c r="D625" t="s">
        <v>3227</v>
      </c>
      <c r="E625" t="s">
        <v>3228</v>
      </c>
      <c r="F625" s="1" t="s">
        <v>3229</v>
      </c>
      <c r="G625" t="s">
        <v>113</v>
      </c>
      <c r="H625" t="s">
        <v>30</v>
      </c>
      <c r="I625" t="s">
        <v>31</v>
      </c>
      <c r="J625" t="s">
        <v>32</v>
      </c>
      <c r="K625" s="2" t="s">
        <v>148</v>
      </c>
      <c r="L625" t="s">
        <v>3168</v>
      </c>
      <c r="M625" t="s">
        <v>3169</v>
      </c>
      <c r="N625" t="s">
        <v>36</v>
      </c>
      <c r="O625" t="s">
        <v>117</v>
      </c>
      <c r="P625" t="s">
        <v>3230</v>
      </c>
      <c r="Q625" t="s">
        <v>152</v>
      </c>
      <c r="R625" t="s">
        <v>153</v>
      </c>
      <c r="S625" t="s">
        <v>117</v>
      </c>
      <c r="T625" t="s">
        <v>3231</v>
      </c>
      <c r="U625" s="3">
        <v>500000</v>
      </c>
      <c r="V625" s="3">
        <v>0</v>
      </c>
      <c r="W625" s="3">
        <v>500000</v>
      </c>
      <c r="X625"/>
    </row>
    <row r="626" spans="1:24" x14ac:dyDescent="0.25">
      <c r="A626" t="s">
        <v>101</v>
      </c>
      <c r="B626" t="s">
        <v>24</v>
      </c>
      <c r="C626" t="s">
        <v>947</v>
      </c>
      <c r="D626" t="s">
        <v>3232</v>
      </c>
      <c r="E626" t="s">
        <v>3233</v>
      </c>
      <c r="F626" s="1" t="s">
        <v>3234</v>
      </c>
      <c r="G626" t="s">
        <v>113</v>
      </c>
      <c r="H626" t="s">
        <v>30</v>
      </c>
      <c r="I626" t="s">
        <v>31</v>
      </c>
      <c r="J626" t="s">
        <v>32</v>
      </c>
      <c r="K626" s="2" t="s">
        <v>3199</v>
      </c>
      <c r="L626" t="s">
        <v>34</v>
      </c>
      <c r="M626" t="s">
        <v>3200</v>
      </c>
      <c r="N626" t="s">
        <v>36</v>
      </c>
      <c r="O626" t="s">
        <v>262</v>
      </c>
      <c r="P626" t="s">
        <v>1465</v>
      </c>
      <c r="Q626" t="s">
        <v>159</v>
      </c>
      <c r="R626" t="s">
        <v>153</v>
      </c>
      <c r="S626" t="s">
        <v>117</v>
      </c>
      <c r="T626" t="s">
        <v>3235</v>
      </c>
      <c r="U626" s="3">
        <v>250000</v>
      </c>
      <c r="V626" s="3">
        <v>0</v>
      </c>
      <c r="W626" s="3">
        <v>250000</v>
      </c>
      <c r="X626"/>
    </row>
    <row r="627" spans="1:24" x14ac:dyDescent="0.25">
      <c r="A627" t="s">
        <v>101</v>
      </c>
      <c r="B627" t="s">
        <v>24</v>
      </c>
      <c r="C627" t="s">
        <v>947</v>
      </c>
      <c r="D627" t="s">
        <v>3236</v>
      </c>
      <c r="E627" t="s">
        <v>3237</v>
      </c>
      <c r="F627" s="1" t="s">
        <v>3238</v>
      </c>
      <c r="G627" t="s">
        <v>237</v>
      </c>
      <c r="H627" t="s">
        <v>30</v>
      </c>
      <c r="I627" t="s">
        <v>31</v>
      </c>
      <c r="J627" t="s">
        <v>32</v>
      </c>
      <c r="K627" s="2" t="s">
        <v>3199</v>
      </c>
      <c r="L627" t="s">
        <v>34</v>
      </c>
      <c r="M627" t="s">
        <v>3200</v>
      </c>
      <c r="N627" t="s">
        <v>36</v>
      </c>
      <c r="O627" t="s">
        <v>193</v>
      </c>
      <c r="P627" t="s">
        <v>1465</v>
      </c>
      <c r="Q627" t="s">
        <v>2171</v>
      </c>
      <c r="R627" t="s">
        <v>161</v>
      </c>
      <c r="S627" t="s">
        <v>479</v>
      </c>
      <c r="T627" t="s">
        <v>3239</v>
      </c>
      <c r="U627" s="3">
        <v>250000</v>
      </c>
      <c r="V627" s="3">
        <v>0</v>
      </c>
      <c r="W627" s="3">
        <v>250000</v>
      </c>
      <c r="X627"/>
    </row>
    <row r="628" spans="1:24" x14ac:dyDescent="0.25">
      <c r="A628" t="s">
        <v>23</v>
      </c>
      <c r="B628" t="s">
        <v>24</v>
      </c>
      <c r="C628" t="s">
        <v>673</v>
      </c>
      <c r="D628" t="s">
        <v>103</v>
      </c>
      <c r="E628" t="s">
        <v>3240</v>
      </c>
      <c r="F628" s="1" t="s">
        <v>3241</v>
      </c>
      <c r="G628" t="s">
        <v>138</v>
      </c>
      <c r="J628" t="s">
        <v>139</v>
      </c>
      <c r="K628" s="2" t="s">
        <v>3242</v>
      </c>
      <c r="L628" t="s">
        <v>3242</v>
      </c>
      <c r="M628" t="s">
        <v>3243</v>
      </c>
      <c r="N628" t="s">
        <v>135</v>
      </c>
      <c r="O628" t="s">
        <v>103</v>
      </c>
      <c r="P628" t="s">
        <v>103</v>
      </c>
      <c r="Q628" t="s">
        <v>103</v>
      </c>
      <c r="R628" t="s">
        <v>103</v>
      </c>
      <c r="S628" t="s">
        <v>103</v>
      </c>
      <c r="T628" t="s">
        <v>103</v>
      </c>
      <c r="U628" s="3">
        <v>93000</v>
      </c>
      <c r="V628" s="3">
        <v>0</v>
      </c>
      <c r="W628" s="3">
        <v>93000</v>
      </c>
      <c r="X628"/>
    </row>
    <row r="629" spans="1:24" x14ac:dyDescent="0.25">
      <c r="A629" t="s">
        <v>109</v>
      </c>
      <c r="B629" t="s">
        <v>24</v>
      </c>
      <c r="C629" t="s">
        <v>3164</v>
      </c>
      <c r="D629" t="s">
        <v>123</v>
      </c>
      <c r="E629" t="s">
        <v>3244</v>
      </c>
      <c r="F629" s="1" t="s">
        <v>3245</v>
      </c>
      <c r="G629" t="s">
        <v>80</v>
      </c>
      <c r="H629" t="s">
        <v>30</v>
      </c>
      <c r="I629" t="s">
        <v>31</v>
      </c>
      <c r="J629" t="s">
        <v>32</v>
      </c>
      <c r="K629" s="2" t="s">
        <v>148</v>
      </c>
      <c r="L629" t="s">
        <v>3168</v>
      </c>
      <c r="M629" t="s">
        <v>3169</v>
      </c>
      <c r="N629" t="s">
        <v>36</v>
      </c>
      <c r="O629" t="s">
        <v>126</v>
      </c>
      <c r="P629" t="s">
        <v>3246</v>
      </c>
      <c r="Q629" t="s">
        <v>1780</v>
      </c>
      <c r="R629" t="s">
        <v>153</v>
      </c>
      <c r="S629" t="s">
        <v>187</v>
      </c>
      <c r="T629" t="s">
        <v>3247</v>
      </c>
      <c r="U629" s="3">
        <v>500000</v>
      </c>
      <c r="V629" s="3">
        <v>0</v>
      </c>
      <c r="W629" s="3">
        <v>500000</v>
      </c>
      <c r="X629"/>
    </row>
    <row r="630" spans="1:24" x14ac:dyDescent="0.25">
      <c r="A630" t="s">
        <v>242</v>
      </c>
      <c r="B630" t="s">
        <v>24</v>
      </c>
      <c r="C630" t="s">
        <v>947</v>
      </c>
      <c r="D630" t="s">
        <v>1076</v>
      </c>
      <c r="E630" t="s">
        <v>3248</v>
      </c>
      <c r="F630" s="1" t="s">
        <v>1078</v>
      </c>
      <c r="G630" t="s">
        <v>113</v>
      </c>
      <c r="H630" t="s">
        <v>30</v>
      </c>
      <c r="I630" t="s">
        <v>31</v>
      </c>
      <c r="J630" t="s">
        <v>32</v>
      </c>
      <c r="K630" s="2" t="s">
        <v>266</v>
      </c>
      <c r="L630" t="s">
        <v>3249</v>
      </c>
      <c r="M630" t="s">
        <v>3250</v>
      </c>
      <c r="N630" t="s">
        <v>36</v>
      </c>
      <c r="O630" t="s">
        <v>2857</v>
      </c>
      <c r="P630" t="s">
        <v>34</v>
      </c>
      <c r="Q630" t="s">
        <v>34</v>
      </c>
      <c r="R630" t="s">
        <v>34</v>
      </c>
      <c r="S630" t="s">
        <v>34</v>
      </c>
      <c r="T630" t="s">
        <v>34</v>
      </c>
      <c r="U630" s="3">
        <v>20000</v>
      </c>
      <c r="V630" s="3">
        <v>0</v>
      </c>
      <c r="W630" s="3">
        <v>20000</v>
      </c>
      <c r="X630"/>
    </row>
    <row r="631" spans="1:24" x14ac:dyDescent="0.25">
      <c r="A631" t="s">
        <v>242</v>
      </c>
      <c r="B631" t="s">
        <v>24</v>
      </c>
      <c r="C631" t="s">
        <v>947</v>
      </c>
      <c r="D631" t="s">
        <v>1397</v>
      </c>
      <c r="E631" t="s">
        <v>3251</v>
      </c>
      <c r="F631" s="1" t="s">
        <v>1399</v>
      </c>
      <c r="G631" t="s">
        <v>1216</v>
      </c>
      <c r="H631" t="s">
        <v>30</v>
      </c>
      <c r="I631" t="s">
        <v>31</v>
      </c>
      <c r="J631" t="s">
        <v>32</v>
      </c>
      <c r="K631" s="2" t="s">
        <v>1112</v>
      </c>
      <c r="L631" t="s">
        <v>3252</v>
      </c>
      <c r="M631" t="s">
        <v>3253</v>
      </c>
      <c r="N631" t="s">
        <v>36</v>
      </c>
      <c r="O631" t="s">
        <v>2857</v>
      </c>
      <c r="P631" t="s">
        <v>34</v>
      </c>
      <c r="Q631" t="s">
        <v>34</v>
      </c>
      <c r="R631" t="s">
        <v>34</v>
      </c>
      <c r="S631" t="s">
        <v>34</v>
      </c>
      <c r="T631" t="s">
        <v>34</v>
      </c>
      <c r="U631" s="3">
        <v>70000</v>
      </c>
      <c r="V631" s="3">
        <v>18900</v>
      </c>
      <c r="W631" s="3">
        <v>88900</v>
      </c>
      <c r="X631"/>
    </row>
    <row r="632" spans="1:24" x14ac:dyDescent="0.25">
      <c r="A632" t="s">
        <v>23</v>
      </c>
      <c r="B632" t="s">
        <v>24</v>
      </c>
      <c r="C632" t="s">
        <v>947</v>
      </c>
      <c r="D632" t="s">
        <v>3254</v>
      </c>
      <c r="E632" t="s">
        <v>3255</v>
      </c>
      <c r="F632" s="1" t="s">
        <v>1765</v>
      </c>
      <c r="G632" t="s">
        <v>778</v>
      </c>
      <c r="H632" t="s">
        <v>30</v>
      </c>
      <c r="I632" t="s">
        <v>31</v>
      </c>
      <c r="J632" t="s">
        <v>32</v>
      </c>
      <c r="K632" s="2" t="s">
        <v>748</v>
      </c>
      <c r="L632" t="s">
        <v>34</v>
      </c>
      <c r="M632" t="s">
        <v>749</v>
      </c>
      <c r="N632" t="s">
        <v>36</v>
      </c>
      <c r="O632" t="s">
        <v>37</v>
      </c>
      <c r="P632" t="s">
        <v>34</v>
      </c>
      <c r="Q632" t="s">
        <v>34</v>
      </c>
      <c r="R632" t="s">
        <v>34</v>
      </c>
      <c r="S632" t="s">
        <v>34</v>
      </c>
      <c r="T632" t="s">
        <v>34</v>
      </c>
      <c r="U632" s="3">
        <v>47000</v>
      </c>
      <c r="V632" s="3">
        <v>0</v>
      </c>
      <c r="W632" s="3">
        <v>47000</v>
      </c>
      <c r="X632"/>
    </row>
    <row r="633" spans="1:24" x14ac:dyDescent="0.25">
      <c r="A633" t="s">
        <v>242</v>
      </c>
      <c r="B633" t="s">
        <v>24</v>
      </c>
      <c r="C633" t="s">
        <v>947</v>
      </c>
      <c r="D633" t="s">
        <v>1134</v>
      </c>
      <c r="E633" t="s">
        <v>3256</v>
      </c>
      <c r="F633" s="1" t="s">
        <v>1136</v>
      </c>
      <c r="G633" t="s">
        <v>1146</v>
      </c>
      <c r="H633" t="s">
        <v>30</v>
      </c>
      <c r="I633" t="s">
        <v>31</v>
      </c>
      <c r="J633" t="s">
        <v>32</v>
      </c>
      <c r="K633" s="2" t="s">
        <v>266</v>
      </c>
      <c r="L633" t="s">
        <v>3249</v>
      </c>
      <c r="M633" t="s">
        <v>3250</v>
      </c>
      <c r="N633" t="s">
        <v>36</v>
      </c>
      <c r="O633" t="s">
        <v>2857</v>
      </c>
      <c r="P633" t="s">
        <v>34</v>
      </c>
      <c r="Q633" t="s">
        <v>34</v>
      </c>
      <c r="R633" t="s">
        <v>34</v>
      </c>
      <c r="S633" t="s">
        <v>34</v>
      </c>
      <c r="T633" t="s">
        <v>34</v>
      </c>
      <c r="U633" s="3">
        <v>20000</v>
      </c>
      <c r="V633" s="3">
        <v>0</v>
      </c>
      <c r="W633" s="3">
        <v>20000</v>
      </c>
      <c r="X633"/>
    </row>
    <row r="634" spans="1:24" x14ac:dyDescent="0.25">
      <c r="A634" t="s">
        <v>242</v>
      </c>
      <c r="B634" t="s">
        <v>24</v>
      </c>
      <c r="C634" t="s">
        <v>947</v>
      </c>
      <c r="D634" t="s">
        <v>1604</v>
      </c>
      <c r="E634" t="s">
        <v>3257</v>
      </c>
      <c r="F634" s="1" t="s">
        <v>1606</v>
      </c>
      <c r="G634" t="s">
        <v>113</v>
      </c>
      <c r="H634" t="s">
        <v>30</v>
      </c>
      <c r="I634" t="s">
        <v>31</v>
      </c>
      <c r="J634" t="s">
        <v>32</v>
      </c>
      <c r="K634" s="2" t="s">
        <v>266</v>
      </c>
      <c r="L634" t="s">
        <v>3249</v>
      </c>
      <c r="M634" t="s">
        <v>3250</v>
      </c>
      <c r="N634" t="s">
        <v>36</v>
      </c>
      <c r="O634" t="s">
        <v>2857</v>
      </c>
      <c r="P634" t="s">
        <v>34</v>
      </c>
      <c r="Q634" t="s">
        <v>34</v>
      </c>
      <c r="R634" t="s">
        <v>34</v>
      </c>
      <c r="S634" t="s">
        <v>34</v>
      </c>
      <c r="T634" t="s">
        <v>34</v>
      </c>
      <c r="U634" s="3">
        <v>20000</v>
      </c>
      <c r="V634" s="3">
        <v>0</v>
      </c>
      <c r="W634" s="3">
        <v>20000</v>
      </c>
      <c r="X634"/>
    </row>
    <row r="635" spans="1:24" x14ac:dyDescent="0.25">
      <c r="A635" t="s">
        <v>242</v>
      </c>
      <c r="B635" t="s">
        <v>24</v>
      </c>
      <c r="C635" t="s">
        <v>947</v>
      </c>
      <c r="D635" t="s">
        <v>1608</v>
      </c>
      <c r="E635" t="s">
        <v>3258</v>
      </c>
      <c r="F635" s="1" t="s">
        <v>1610</v>
      </c>
      <c r="G635" t="s">
        <v>305</v>
      </c>
      <c r="H635" t="s">
        <v>30</v>
      </c>
      <c r="I635" t="s">
        <v>31</v>
      </c>
      <c r="J635" t="s">
        <v>32</v>
      </c>
      <c r="K635" s="2" t="s">
        <v>266</v>
      </c>
      <c r="L635" t="s">
        <v>3249</v>
      </c>
      <c r="M635" t="s">
        <v>3250</v>
      </c>
      <c r="N635" t="s">
        <v>36</v>
      </c>
      <c r="O635" t="s">
        <v>2857</v>
      </c>
      <c r="P635" t="s">
        <v>34</v>
      </c>
      <c r="Q635" t="s">
        <v>34</v>
      </c>
      <c r="R635" t="s">
        <v>34</v>
      </c>
      <c r="S635" t="s">
        <v>34</v>
      </c>
      <c r="T635" t="s">
        <v>34</v>
      </c>
      <c r="U635" s="3">
        <v>20000</v>
      </c>
      <c r="V635" s="3">
        <v>0</v>
      </c>
      <c r="W635" s="3">
        <v>20000</v>
      </c>
      <c r="X635"/>
    </row>
    <row r="636" spans="1:24" x14ac:dyDescent="0.25">
      <c r="A636" t="s">
        <v>23</v>
      </c>
      <c r="B636" t="s">
        <v>24</v>
      </c>
      <c r="C636" t="s">
        <v>947</v>
      </c>
      <c r="D636" t="s">
        <v>3259</v>
      </c>
      <c r="E636" t="s">
        <v>3260</v>
      </c>
      <c r="F636" s="1" t="s">
        <v>2695</v>
      </c>
      <c r="G636" t="s">
        <v>3261</v>
      </c>
      <c r="H636" t="s">
        <v>30</v>
      </c>
      <c r="I636" t="s">
        <v>31</v>
      </c>
      <c r="J636" t="s">
        <v>32</v>
      </c>
      <c r="K636" s="2" t="s">
        <v>748</v>
      </c>
      <c r="L636" t="s">
        <v>34</v>
      </c>
      <c r="M636" t="s">
        <v>749</v>
      </c>
      <c r="N636" t="s">
        <v>36</v>
      </c>
      <c r="O636" t="s">
        <v>37</v>
      </c>
      <c r="P636" t="s">
        <v>34</v>
      </c>
      <c r="Q636" t="s">
        <v>34</v>
      </c>
      <c r="R636" t="s">
        <v>34</v>
      </c>
      <c r="S636" t="s">
        <v>34</v>
      </c>
      <c r="T636" t="s">
        <v>34</v>
      </c>
      <c r="U636" s="3">
        <v>40375</v>
      </c>
      <c r="V636" s="3">
        <v>0</v>
      </c>
      <c r="W636" s="3">
        <v>40375</v>
      </c>
      <c r="X636"/>
    </row>
    <row r="637" spans="1:24" x14ac:dyDescent="0.25">
      <c r="A637" t="s">
        <v>242</v>
      </c>
      <c r="B637" t="s">
        <v>24</v>
      </c>
      <c r="C637" t="s">
        <v>947</v>
      </c>
      <c r="D637" t="s">
        <v>976</v>
      </c>
      <c r="E637" t="s">
        <v>3262</v>
      </c>
      <c r="F637" s="1" t="s">
        <v>978</v>
      </c>
      <c r="G637" t="s">
        <v>113</v>
      </c>
      <c r="H637" t="s">
        <v>30</v>
      </c>
      <c r="I637" t="s">
        <v>31</v>
      </c>
      <c r="J637" t="s">
        <v>32</v>
      </c>
      <c r="K637" s="2" t="s">
        <v>388</v>
      </c>
      <c r="L637" t="s">
        <v>3263</v>
      </c>
      <c r="M637" t="s">
        <v>3264</v>
      </c>
      <c r="N637" t="s">
        <v>36</v>
      </c>
      <c r="O637" t="s">
        <v>2857</v>
      </c>
      <c r="P637" t="s">
        <v>34</v>
      </c>
      <c r="Q637" t="s">
        <v>34</v>
      </c>
      <c r="R637" t="s">
        <v>34</v>
      </c>
      <c r="S637" t="s">
        <v>34</v>
      </c>
      <c r="T637" t="s">
        <v>34</v>
      </c>
      <c r="U637" s="3">
        <v>15000</v>
      </c>
      <c r="V637" s="3">
        <v>0</v>
      </c>
      <c r="W637" s="3">
        <v>15000</v>
      </c>
      <c r="X637"/>
    </row>
    <row r="638" spans="1:24" x14ac:dyDescent="0.25">
      <c r="A638" t="s">
        <v>242</v>
      </c>
      <c r="B638" t="s">
        <v>24</v>
      </c>
      <c r="C638" t="s">
        <v>947</v>
      </c>
      <c r="D638" t="s">
        <v>1243</v>
      </c>
      <c r="E638" t="s">
        <v>3265</v>
      </c>
      <c r="F638" s="1" t="s">
        <v>1245</v>
      </c>
      <c r="G638" t="s">
        <v>1095</v>
      </c>
      <c r="H638" t="s">
        <v>30</v>
      </c>
      <c r="I638" t="s">
        <v>31</v>
      </c>
      <c r="J638" t="s">
        <v>32</v>
      </c>
      <c r="K638" s="2" t="s">
        <v>388</v>
      </c>
      <c r="L638" t="s">
        <v>3263</v>
      </c>
      <c r="M638" t="s">
        <v>3264</v>
      </c>
      <c r="N638" t="s">
        <v>36</v>
      </c>
      <c r="O638" t="s">
        <v>2857</v>
      </c>
      <c r="P638" t="s">
        <v>34</v>
      </c>
      <c r="Q638" t="s">
        <v>34</v>
      </c>
      <c r="R638" t="s">
        <v>34</v>
      </c>
      <c r="S638" t="s">
        <v>34</v>
      </c>
      <c r="T638" t="s">
        <v>34</v>
      </c>
      <c r="U638" s="3">
        <v>15000</v>
      </c>
      <c r="V638" s="3">
        <v>0</v>
      </c>
      <c r="W638" s="3">
        <v>15000</v>
      </c>
      <c r="X638"/>
    </row>
    <row r="639" spans="1:24" x14ac:dyDescent="0.25">
      <c r="A639" t="s">
        <v>242</v>
      </c>
      <c r="B639" t="s">
        <v>24</v>
      </c>
      <c r="C639" t="s">
        <v>947</v>
      </c>
      <c r="D639" t="s">
        <v>1697</v>
      </c>
      <c r="E639" t="s">
        <v>3266</v>
      </c>
      <c r="F639" s="1" t="s">
        <v>1699</v>
      </c>
      <c r="G639" t="s">
        <v>1146</v>
      </c>
      <c r="H639" t="s">
        <v>30</v>
      </c>
      <c r="I639" t="s">
        <v>31</v>
      </c>
      <c r="J639" t="s">
        <v>32</v>
      </c>
      <c r="K639" s="2" t="s">
        <v>388</v>
      </c>
      <c r="L639" t="s">
        <v>3263</v>
      </c>
      <c r="M639" t="s">
        <v>3264</v>
      </c>
      <c r="N639" t="s">
        <v>36</v>
      </c>
      <c r="O639" t="s">
        <v>2857</v>
      </c>
      <c r="P639" t="s">
        <v>34</v>
      </c>
      <c r="Q639" t="s">
        <v>34</v>
      </c>
      <c r="R639" t="s">
        <v>34</v>
      </c>
      <c r="S639" t="s">
        <v>34</v>
      </c>
      <c r="T639" t="s">
        <v>34</v>
      </c>
      <c r="U639" s="3">
        <v>15000</v>
      </c>
      <c r="V639" s="3">
        <v>0</v>
      </c>
      <c r="W639" s="3">
        <v>15000</v>
      </c>
      <c r="X639"/>
    </row>
    <row r="640" spans="1:24" x14ac:dyDescent="0.25">
      <c r="A640" t="s">
        <v>242</v>
      </c>
      <c r="B640" t="s">
        <v>24</v>
      </c>
      <c r="C640" t="s">
        <v>947</v>
      </c>
      <c r="D640" t="s">
        <v>1341</v>
      </c>
      <c r="E640" t="s">
        <v>3267</v>
      </c>
      <c r="F640" s="1" t="s">
        <v>1343</v>
      </c>
      <c r="G640" t="s">
        <v>1146</v>
      </c>
      <c r="H640" t="s">
        <v>30</v>
      </c>
      <c r="I640" t="s">
        <v>31</v>
      </c>
      <c r="J640" t="s">
        <v>32</v>
      </c>
      <c r="K640" s="2" t="s">
        <v>388</v>
      </c>
      <c r="L640" t="s">
        <v>3263</v>
      </c>
      <c r="M640" t="s">
        <v>3264</v>
      </c>
      <c r="N640" t="s">
        <v>36</v>
      </c>
      <c r="O640" t="s">
        <v>2857</v>
      </c>
      <c r="P640" t="s">
        <v>34</v>
      </c>
      <c r="Q640" t="s">
        <v>34</v>
      </c>
      <c r="R640" t="s">
        <v>34</v>
      </c>
      <c r="S640" t="s">
        <v>34</v>
      </c>
      <c r="T640" t="s">
        <v>34</v>
      </c>
      <c r="U640" s="3">
        <v>15000</v>
      </c>
      <c r="V640" s="3">
        <v>0</v>
      </c>
      <c r="W640" s="3">
        <v>15000</v>
      </c>
      <c r="X640"/>
    </row>
    <row r="641" spans="1:24" x14ac:dyDescent="0.25">
      <c r="A641" t="s">
        <v>109</v>
      </c>
      <c r="B641" t="s">
        <v>24</v>
      </c>
      <c r="C641" t="s">
        <v>3164</v>
      </c>
      <c r="D641" t="s">
        <v>3268</v>
      </c>
      <c r="E641" t="s">
        <v>3269</v>
      </c>
      <c r="F641" s="1" t="s">
        <v>3270</v>
      </c>
      <c r="G641" t="s">
        <v>237</v>
      </c>
      <c r="H641" t="s">
        <v>30</v>
      </c>
      <c r="I641" t="s">
        <v>31</v>
      </c>
      <c r="J641" t="s">
        <v>32</v>
      </c>
      <c r="K641" s="2" t="s">
        <v>148</v>
      </c>
      <c r="L641" t="s">
        <v>3168</v>
      </c>
      <c r="M641" t="s">
        <v>3169</v>
      </c>
      <c r="N641" t="s">
        <v>36</v>
      </c>
      <c r="O641" t="s">
        <v>223</v>
      </c>
      <c r="P641" t="s">
        <v>3271</v>
      </c>
      <c r="Q641" t="s">
        <v>3272</v>
      </c>
      <c r="R641" t="s">
        <v>153</v>
      </c>
      <c r="S641" t="s">
        <v>226</v>
      </c>
      <c r="T641" t="s">
        <v>3273</v>
      </c>
      <c r="U641" s="3">
        <v>500000</v>
      </c>
      <c r="V641" s="3">
        <v>0</v>
      </c>
      <c r="W641" s="3">
        <v>500000</v>
      </c>
      <c r="X641"/>
    </row>
    <row r="642" spans="1:24" x14ac:dyDescent="0.25">
      <c r="A642" t="s">
        <v>242</v>
      </c>
      <c r="B642" t="s">
        <v>24</v>
      </c>
      <c r="C642" t="s">
        <v>947</v>
      </c>
      <c r="D642" t="s">
        <v>1201</v>
      </c>
      <c r="E642" t="s">
        <v>3274</v>
      </c>
      <c r="F642" s="1" t="s">
        <v>1203</v>
      </c>
      <c r="G642" t="s">
        <v>73</v>
      </c>
      <c r="H642" t="s">
        <v>30</v>
      </c>
      <c r="I642" t="s">
        <v>31</v>
      </c>
      <c r="J642" t="s">
        <v>32</v>
      </c>
      <c r="K642" s="2" t="s">
        <v>1112</v>
      </c>
      <c r="L642" t="s">
        <v>3252</v>
      </c>
      <c r="M642" t="s">
        <v>3253</v>
      </c>
      <c r="N642" t="s">
        <v>36</v>
      </c>
      <c r="O642" t="s">
        <v>2857</v>
      </c>
      <c r="P642" t="s">
        <v>34</v>
      </c>
      <c r="Q642" t="s">
        <v>34</v>
      </c>
      <c r="R642" t="s">
        <v>34</v>
      </c>
      <c r="S642" t="s">
        <v>34</v>
      </c>
      <c r="T642" t="s">
        <v>34</v>
      </c>
      <c r="U642" s="3">
        <v>70000</v>
      </c>
      <c r="V642" s="3">
        <v>18900</v>
      </c>
      <c r="W642" s="3">
        <v>88900</v>
      </c>
      <c r="X642"/>
    </row>
    <row r="643" spans="1:24" x14ac:dyDescent="0.25">
      <c r="A643" t="s">
        <v>242</v>
      </c>
      <c r="B643" t="s">
        <v>24</v>
      </c>
      <c r="C643" t="s">
        <v>947</v>
      </c>
      <c r="D643" t="s">
        <v>1347</v>
      </c>
      <c r="E643" t="s">
        <v>3275</v>
      </c>
      <c r="F643" s="1" t="s">
        <v>1349</v>
      </c>
      <c r="G643" t="s">
        <v>121</v>
      </c>
      <c r="H643" t="s">
        <v>30</v>
      </c>
      <c r="I643" t="s">
        <v>31</v>
      </c>
      <c r="J643" t="s">
        <v>32</v>
      </c>
      <c r="K643" s="2" t="s">
        <v>388</v>
      </c>
      <c r="L643" t="s">
        <v>3263</v>
      </c>
      <c r="M643" t="s">
        <v>3264</v>
      </c>
      <c r="N643" t="s">
        <v>36</v>
      </c>
      <c r="O643" t="s">
        <v>2857</v>
      </c>
      <c r="P643" t="s">
        <v>34</v>
      </c>
      <c r="Q643" t="s">
        <v>34</v>
      </c>
      <c r="R643" t="s">
        <v>34</v>
      </c>
      <c r="S643" t="s">
        <v>34</v>
      </c>
      <c r="T643" t="s">
        <v>34</v>
      </c>
      <c r="U643" s="3">
        <v>15000</v>
      </c>
      <c r="V643" s="3">
        <v>0</v>
      </c>
      <c r="W643" s="3">
        <v>15000</v>
      </c>
      <c r="X643"/>
    </row>
    <row r="644" spans="1:24" x14ac:dyDescent="0.25">
      <c r="A644" t="s">
        <v>242</v>
      </c>
      <c r="B644" t="s">
        <v>24</v>
      </c>
      <c r="C644" t="s">
        <v>947</v>
      </c>
      <c r="D644" t="s">
        <v>1127</v>
      </c>
      <c r="E644" t="s">
        <v>3276</v>
      </c>
      <c r="F644" s="1" t="s">
        <v>1129</v>
      </c>
      <c r="G644" t="s">
        <v>305</v>
      </c>
      <c r="H644" t="s">
        <v>30</v>
      </c>
      <c r="I644" t="s">
        <v>31</v>
      </c>
      <c r="J644" t="s">
        <v>32</v>
      </c>
      <c r="K644" s="2" t="s">
        <v>266</v>
      </c>
      <c r="L644" t="s">
        <v>3249</v>
      </c>
      <c r="M644" t="s">
        <v>3250</v>
      </c>
      <c r="N644" t="s">
        <v>36</v>
      </c>
      <c r="O644" t="s">
        <v>2857</v>
      </c>
      <c r="P644" t="s">
        <v>34</v>
      </c>
      <c r="Q644" t="s">
        <v>34</v>
      </c>
      <c r="R644" t="s">
        <v>34</v>
      </c>
      <c r="S644" t="s">
        <v>34</v>
      </c>
      <c r="T644" t="s">
        <v>34</v>
      </c>
      <c r="U644" s="3">
        <v>20000</v>
      </c>
      <c r="V644" s="3">
        <v>0</v>
      </c>
      <c r="W644" s="3">
        <v>20000</v>
      </c>
      <c r="X644"/>
    </row>
    <row r="645" spans="1:24" x14ac:dyDescent="0.25">
      <c r="A645" t="s">
        <v>242</v>
      </c>
      <c r="B645" t="s">
        <v>24</v>
      </c>
      <c r="C645" t="s">
        <v>947</v>
      </c>
      <c r="D645" t="s">
        <v>1042</v>
      </c>
      <c r="E645" t="s">
        <v>3277</v>
      </c>
      <c r="F645" s="1" t="s">
        <v>1044</v>
      </c>
      <c r="G645" t="s">
        <v>305</v>
      </c>
      <c r="H645" t="s">
        <v>30</v>
      </c>
      <c r="I645" t="s">
        <v>31</v>
      </c>
      <c r="J645" t="s">
        <v>32</v>
      </c>
      <c r="K645" s="2" t="s">
        <v>266</v>
      </c>
      <c r="L645" t="s">
        <v>3249</v>
      </c>
      <c r="M645" t="s">
        <v>3250</v>
      </c>
      <c r="N645" t="s">
        <v>36</v>
      </c>
      <c r="O645" t="s">
        <v>2857</v>
      </c>
      <c r="P645" t="s">
        <v>34</v>
      </c>
      <c r="Q645" t="s">
        <v>34</v>
      </c>
      <c r="R645" t="s">
        <v>34</v>
      </c>
      <c r="S645" t="s">
        <v>34</v>
      </c>
      <c r="T645" t="s">
        <v>34</v>
      </c>
      <c r="U645" s="3">
        <v>20000</v>
      </c>
      <c r="V645" s="3">
        <v>0</v>
      </c>
      <c r="W645" s="3">
        <v>20000</v>
      </c>
      <c r="X645"/>
    </row>
    <row r="646" spans="1:24" x14ac:dyDescent="0.25">
      <c r="A646" t="s">
        <v>242</v>
      </c>
      <c r="B646" t="s">
        <v>24</v>
      </c>
      <c r="C646" t="s">
        <v>947</v>
      </c>
      <c r="D646" t="s">
        <v>3278</v>
      </c>
      <c r="E646" t="s">
        <v>3279</v>
      </c>
      <c r="F646" s="1" t="s">
        <v>3280</v>
      </c>
      <c r="G646" t="s">
        <v>305</v>
      </c>
      <c r="H646" t="s">
        <v>30</v>
      </c>
      <c r="I646" t="s">
        <v>31</v>
      </c>
      <c r="J646" t="s">
        <v>32</v>
      </c>
      <c r="K646" s="2" t="s">
        <v>1112</v>
      </c>
      <c r="L646" t="s">
        <v>3252</v>
      </c>
      <c r="M646" t="s">
        <v>3253</v>
      </c>
      <c r="N646" t="s">
        <v>36</v>
      </c>
      <c r="O646" t="s">
        <v>2857</v>
      </c>
      <c r="P646" t="s">
        <v>34</v>
      </c>
      <c r="Q646" t="s">
        <v>34</v>
      </c>
      <c r="R646" t="s">
        <v>34</v>
      </c>
      <c r="S646" t="s">
        <v>34</v>
      </c>
      <c r="T646" t="s">
        <v>34</v>
      </c>
      <c r="U646" s="3">
        <v>45000</v>
      </c>
      <c r="V646" s="3">
        <v>12150</v>
      </c>
      <c r="W646" s="3">
        <v>57150</v>
      </c>
      <c r="X646"/>
    </row>
    <row r="647" spans="1:24" x14ac:dyDescent="0.25">
      <c r="A647" t="s">
        <v>242</v>
      </c>
      <c r="B647" t="s">
        <v>24</v>
      </c>
      <c r="C647" t="s">
        <v>947</v>
      </c>
      <c r="D647" t="s">
        <v>1253</v>
      </c>
      <c r="E647" t="s">
        <v>3281</v>
      </c>
      <c r="F647" s="1" t="s">
        <v>1255</v>
      </c>
      <c r="G647" t="s">
        <v>1256</v>
      </c>
      <c r="H647" t="s">
        <v>30</v>
      </c>
      <c r="I647" t="s">
        <v>31</v>
      </c>
      <c r="J647" t="s">
        <v>32</v>
      </c>
      <c r="K647" s="2" t="s">
        <v>266</v>
      </c>
      <c r="L647" t="s">
        <v>3249</v>
      </c>
      <c r="M647" t="s">
        <v>3250</v>
      </c>
      <c r="N647" t="s">
        <v>36</v>
      </c>
      <c r="O647" t="s">
        <v>2857</v>
      </c>
      <c r="P647" t="s">
        <v>34</v>
      </c>
      <c r="Q647" t="s">
        <v>34</v>
      </c>
      <c r="R647" t="s">
        <v>34</v>
      </c>
      <c r="S647" t="s">
        <v>34</v>
      </c>
      <c r="T647" t="s">
        <v>34</v>
      </c>
      <c r="U647" s="3">
        <v>20000</v>
      </c>
      <c r="V647" s="3">
        <v>0</v>
      </c>
      <c r="W647" s="3">
        <v>20000</v>
      </c>
      <c r="X647"/>
    </row>
    <row r="648" spans="1:24" x14ac:dyDescent="0.25">
      <c r="A648" t="s">
        <v>242</v>
      </c>
      <c r="B648" t="s">
        <v>24</v>
      </c>
      <c r="C648" t="s">
        <v>947</v>
      </c>
      <c r="D648" t="s">
        <v>1442</v>
      </c>
      <c r="E648" t="s">
        <v>3282</v>
      </c>
      <c r="F648" s="1" t="s">
        <v>1444</v>
      </c>
      <c r="G648" t="s">
        <v>147</v>
      </c>
      <c r="H648" t="s">
        <v>30</v>
      </c>
      <c r="I648" t="s">
        <v>31</v>
      </c>
      <c r="J648" t="s">
        <v>32</v>
      </c>
      <c r="K648" s="2" t="s">
        <v>266</v>
      </c>
      <c r="L648" t="s">
        <v>3249</v>
      </c>
      <c r="M648" t="s">
        <v>3250</v>
      </c>
      <c r="N648" t="s">
        <v>36</v>
      </c>
      <c r="O648" t="s">
        <v>2857</v>
      </c>
      <c r="P648" t="s">
        <v>34</v>
      </c>
      <c r="Q648" t="s">
        <v>34</v>
      </c>
      <c r="R648" t="s">
        <v>34</v>
      </c>
      <c r="S648" t="s">
        <v>34</v>
      </c>
      <c r="T648" t="s">
        <v>34</v>
      </c>
      <c r="U648" s="3">
        <v>20000</v>
      </c>
      <c r="V648" s="3">
        <v>0</v>
      </c>
      <c r="W648" s="3">
        <v>20000</v>
      </c>
      <c r="X648"/>
    </row>
    <row r="649" spans="1:24" x14ac:dyDescent="0.25">
      <c r="A649" t="s">
        <v>242</v>
      </c>
      <c r="B649" t="s">
        <v>24</v>
      </c>
      <c r="C649" t="s">
        <v>947</v>
      </c>
      <c r="D649" t="s">
        <v>1628</v>
      </c>
      <c r="E649" t="s">
        <v>3283</v>
      </c>
      <c r="F649" s="1" t="s">
        <v>1630</v>
      </c>
      <c r="G649" t="s">
        <v>305</v>
      </c>
      <c r="H649" t="s">
        <v>30</v>
      </c>
      <c r="I649" t="s">
        <v>31</v>
      </c>
      <c r="J649" t="s">
        <v>32</v>
      </c>
      <c r="K649" s="2" t="s">
        <v>266</v>
      </c>
      <c r="L649" t="s">
        <v>3249</v>
      </c>
      <c r="M649" t="s">
        <v>3250</v>
      </c>
      <c r="N649" t="s">
        <v>36</v>
      </c>
      <c r="O649" t="s">
        <v>2857</v>
      </c>
      <c r="P649" t="s">
        <v>34</v>
      </c>
      <c r="Q649" t="s">
        <v>34</v>
      </c>
      <c r="R649" t="s">
        <v>34</v>
      </c>
      <c r="S649" t="s">
        <v>34</v>
      </c>
      <c r="T649" t="s">
        <v>34</v>
      </c>
      <c r="U649" s="3">
        <v>20000</v>
      </c>
      <c r="V649" s="3">
        <v>0</v>
      </c>
      <c r="W649" s="3">
        <v>20000</v>
      </c>
      <c r="X649"/>
    </row>
    <row r="650" spans="1:24" x14ac:dyDescent="0.25">
      <c r="A650" t="s">
        <v>242</v>
      </c>
      <c r="B650" t="s">
        <v>24</v>
      </c>
      <c r="C650" t="s">
        <v>947</v>
      </c>
      <c r="D650" t="s">
        <v>1571</v>
      </c>
      <c r="E650" t="s">
        <v>3284</v>
      </c>
      <c r="F650" s="1" t="s">
        <v>1573</v>
      </c>
      <c r="G650" t="s">
        <v>3285</v>
      </c>
      <c r="H650" t="s">
        <v>30</v>
      </c>
      <c r="I650" t="s">
        <v>31</v>
      </c>
      <c r="J650" t="s">
        <v>32</v>
      </c>
      <c r="K650" s="2" t="s">
        <v>388</v>
      </c>
      <c r="L650" t="s">
        <v>3263</v>
      </c>
      <c r="M650" t="s">
        <v>3264</v>
      </c>
      <c r="N650" t="s">
        <v>36</v>
      </c>
      <c r="O650" t="s">
        <v>2857</v>
      </c>
      <c r="P650" t="s">
        <v>34</v>
      </c>
      <c r="Q650" t="s">
        <v>34</v>
      </c>
      <c r="R650" t="s">
        <v>34</v>
      </c>
      <c r="S650" t="s">
        <v>34</v>
      </c>
      <c r="T650" t="s">
        <v>34</v>
      </c>
      <c r="U650" s="3">
        <v>15000</v>
      </c>
      <c r="V650" s="3">
        <v>0</v>
      </c>
      <c r="W650" s="3">
        <v>15000</v>
      </c>
      <c r="X650"/>
    </row>
    <row r="651" spans="1:24" x14ac:dyDescent="0.25">
      <c r="A651" t="s">
        <v>242</v>
      </c>
      <c r="B651" t="s">
        <v>24</v>
      </c>
      <c r="C651" t="s">
        <v>947</v>
      </c>
      <c r="D651" t="s">
        <v>1185</v>
      </c>
      <c r="E651" t="s">
        <v>3286</v>
      </c>
      <c r="F651" s="1" t="s">
        <v>1187</v>
      </c>
      <c r="G651" t="s">
        <v>3287</v>
      </c>
      <c r="H651" t="s">
        <v>30</v>
      </c>
      <c r="I651" t="s">
        <v>31</v>
      </c>
      <c r="J651" t="s">
        <v>32</v>
      </c>
      <c r="K651" s="2" t="s">
        <v>266</v>
      </c>
      <c r="L651" t="s">
        <v>3249</v>
      </c>
      <c r="M651" t="s">
        <v>3250</v>
      </c>
      <c r="N651" t="s">
        <v>36</v>
      </c>
      <c r="O651" t="s">
        <v>2857</v>
      </c>
      <c r="P651" t="s">
        <v>34</v>
      </c>
      <c r="Q651" t="s">
        <v>34</v>
      </c>
      <c r="R651" t="s">
        <v>34</v>
      </c>
      <c r="S651" t="s">
        <v>34</v>
      </c>
      <c r="T651" t="s">
        <v>34</v>
      </c>
      <c r="U651" s="3">
        <v>20000</v>
      </c>
      <c r="V651" s="3">
        <v>0</v>
      </c>
      <c r="W651" s="3">
        <v>20000</v>
      </c>
      <c r="X651"/>
    </row>
    <row r="652" spans="1:24" x14ac:dyDescent="0.25">
      <c r="A652" t="s">
        <v>242</v>
      </c>
      <c r="B652" t="s">
        <v>24</v>
      </c>
      <c r="C652" t="s">
        <v>947</v>
      </c>
      <c r="D652" t="s">
        <v>1623</v>
      </c>
      <c r="E652" t="s">
        <v>3288</v>
      </c>
      <c r="F652" s="1" t="s">
        <v>1625</v>
      </c>
      <c r="G652" t="s">
        <v>305</v>
      </c>
      <c r="H652" t="s">
        <v>30</v>
      </c>
      <c r="I652" t="s">
        <v>31</v>
      </c>
      <c r="J652" t="s">
        <v>32</v>
      </c>
      <c r="K652" s="2" t="s">
        <v>266</v>
      </c>
      <c r="L652" t="s">
        <v>3249</v>
      </c>
      <c r="M652" t="s">
        <v>3250</v>
      </c>
      <c r="N652" t="s">
        <v>36</v>
      </c>
      <c r="O652" t="s">
        <v>2857</v>
      </c>
      <c r="P652" t="s">
        <v>34</v>
      </c>
      <c r="Q652" t="s">
        <v>34</v>
      </c>
      <c r="R652" t="s">
        <v>34</v>
      </c>
      <c r="S652" t="s">
        <v>34</v>
      </c>
      <c r="T652" t="s">
        <v>34</v>
      </c>
      <c r="U652" s="3">
        <v>20000</v>
      </c>
      <c r="V652" s="3">
        <v>0</v>
      </c>
      <c r="W652" s="3">
        <v>20000</v>
      </c>
      <c r="X652"/>
    </row>
    <row r="653" spans="1:24" x14ac:dyDescent="0.25">
      <c r="A653" t="s">
        <v>242</v>
      </c>
      <c r="B653" t="s">
        <v>24</v>
      </c>
      <c r="C653" t="s">
        <v>947</v>
      </c>
      <c r="D653" t="s">
        <v>1224</v>
      </c>
      <c r="E653" t="s">
        <v>3289</v>
      </c>
      <c r="F653" s="1" t="s">
        <v>1226</v>
      </c>
      <c r="G653" t="s">
        <v>3285</v>
      </c>
      <c r="H653" t="s">
        <v>30</v>
      </c>
      <c r="I653" t="s">
        <v>31</v>
      </c>
      <c r="J653" t="s">
        <v>32</v>
      </c>
      <c r="K653" s="2" t="s">
        <v>388</v>
      </c>
      <c r="L653" t="s">
        <v>3263</v>
      </c>
      <c r="M653" t="s">
        <v>3264</v>
      </c>
      <c r="N653" t="s">
        <v>36</v>
      </c>
      <c r="O653" t="s">
        <v>2857</v>
      </c>
      <c r="P653" t="s">
        <v>34</v>
      </c>
      <c r="Q653" t="s">
        <v>34</v>
      </c>
      <c r="R653" t="s">
        <v>34</v>
      </c>
      <c r="S653" t="s">
        <v>34</v>
      </c>
      <c r="T653" t="s">
        <v>34</v>
      </c>
      <c r="U653" s="3">
        <v>15000</v>
      </c>
      <c r="V653" s="3">
        <v>0</v>
      </c>
      <c r="W653" s="3">
        <v>15000</v>
      </c>
      <c r="X653"/>
    </row>
    <row r="654" spans="1:24" x14ac:dyDescent="0.25">
      <c r="A654" t="s">
        <v>242</v>
      </c>
      <c r="B654" t="s">
        <v>24</v>
      </c>
      <c r="C654" t="s">
        <v>947</v>
      </c>
      <c r="D654" t="s">
        <v>1550</v>
      </c>
      <c r="E654" t="s">
        <v>3290</v>
      </c>
      <c r="F654" s="1" t="s">
        <v>1552</v>
      </c>
      <c r="G654" t="s">
        <v>3285</v>
      </c>
      <c r="H654" t="s">
        <v>30</v>
      </c>
      <c r="I654" t="s">
        <v>31</v>
      </c>
      <c r="J654" t="s">
        <v>32</v>
      </c>
      <c r="K654" s="2" t="s">
        <v>388</v>
      </c>
      <c r="L654" t="s">
        <v>3263</v>
      </c>
      <c r="M654" t="s">
        <v>3264</v>
      </c>
      <c r="N654" t="s">
        <v>36</v>
      </c>
      <c r="O654" t="s">
        <v>2857</v>
      </c>
      <c r="P654" t="s">
        <v>34</v>
      </c>
      <c r="Q654" t="s">
        <v>34</v>
      </c>
      <c r="R654" t="s">
        <v>34</v>
      </c>
      <c r="S654" t="s">
        <v>34</v>
      </c>
      <c r="T654" t="s">
        <v>34</v>
      </c>
      <c r="U654" s="3">
        <v>15000</v>
      </c>
      <c r="V654" s="3">
        <v>0</v>
      </c>
      <c r="W654" s="3">
        <v>15000</v>
      </c>
      <c r="X654"/>
    </row>
    <row r="655" spans="1:24" x14ac:dyDescent="0.25">
      <c r="A655" t="s">
        <v>242</v>
      </c>
      <c r="B655" t="s">
        <v>24</v>
      </c>
      <c r="C655" t="s">
        <v>947</v>
      </c>
      <c r="D655" t="s">
        <v>1600</v>
      </c>
      <c r="E655" t="s">
        <v>3291</v>
      </c>
      <c r="F655" s="1" t="s">
        <v>1602</v>
      </c>
      <c r="G655" t="s">
        <v>305</v>
      </c>
      <c r="H655" t="s">
        <v>30</v>
      </c>
      <c r="I655" t="s">
        <v>31</v>
      </c>
      <c r="J655" t="s">
        <v>32</v>
      </c>
      <c r="K655" s="2" t="s">
        <v>266</v>
      </c>
      <c r="L655" t="s">
        <v>3249</v>
      </c>
      <c r="M655" t="s">
        <v>3250</v>
      </c>
      <c r="N655" t="s">
        <v>36</v>
      </c>
      <c r="O655" t="s">
        <v>2857</v>
      </c>
      <c r="P655" t="s">
        <v>34</v>
      </c>
      <c r="Q655" t="s">
        <v>34</v>
      </c>
      <c r="R655" t="s">
        <v>34</v>
      </c>
      <c r="S655" t="s">
        <v>34</v>
      </c>
      <c r="T655" t="s">
        <v>34</v>
      </c>
      <c r="U655" s="3">
        <v>20000</v>
      </c>
      <c r="V655" s="3">
        <v>0</v>
      </c>
      <c r="W655" s="3">
        <v>20000</v>
      </c>
      <c r="X655"/>
    </row>
    <row r="656" spans="1:24" x14ac:dyDescent="0.25">
      <c r="A656" t="s">
        <v>242</v>
      </c>
      <c r="B656" t="s">
        <v>24</v>
      </c>
      <c r="C656" t="s">
        <v>947</v>
      </c>
      <c r="D656" t="s">
        <v>1164</v>
      </c>
      <c r="E656" t="s">
        <v>3292</v>
      </c>
      <c r="F656" s="1" t="s">
        <v>1166</v>
      </c>
      <c r="G656" t="s">
        <v>305</v>
      </c>
      <c r="H656" t="s">
        <v>30</v>
      </c>
      <c r="I656" t="s">
        <v>31</v>
      </c>
      <c r="J656" t="s">
        <v>32</v>
      </c>
      <c r="K656" s="2" t="s">
        <v>266</v>
      </c>
      <c r="L656" t="s">
        <v>3249</v>
      </c>
      <c r="M656" t="s">
        <v>3250</v>
      </c>
      <c r="N656" t="s">
        <v>36</v>
      </c>
      <c r="O656" t="s">
        <v>2857</v>
      </c>
      <c r="P656" t="s">
        <v>34</v>
      </c>
      <c r="Q656" t="s">
        <v>34</v>
      </c>
      <c r="R656" t="s">
        <v>34</v>
      </c>
      <c r="S656" t="s">
        <v>34</v>
      </c>
      <c r="T656" t="s">
        <v>34</v>
      </c>
      <c r="U656" s="3">
        <v>20000</v>
      </c>
      <c r="V656" s="3">
        <v>0</v>
      </c>
      <c r="W656" s="3">
        <v>20000</v>
      </c>
      <c r="X656"/>
    </row>
    <row r="657" spans="1:24" x14ac:dyDescent="0.25">
      <c r="A657" t="s">
        <v>242</v>
      </c>
      <c r="B657" t="s">
        <v>24</v>
      </c>
      <c r="C657" t="s">
        <v>947</v>
      </c>
      <c r="D657" t="s">
        <v>963</v>
      </c>
      <c r="E657" t="s">
        <v>3293</v>
      </c>
      <c r="F657" s="1" t="s">
        <v>965</v>
      </c>
      <c r="G657" t="s">
        <v>147</v>
      </c>
      <c r="H657" t="s">
        <v>30</v>
      </c>
      <c r="I657" t="s">
        <v>31</v>
      </c>
      <c r="J657" t="s">
        <v>32</v>
      </c>
      <c r="K657" s="2" t="s">
        <v>266</v>
      </c>
      <c r="L657" t="s">
        <v>3249</v>
      </c>
      <c r="M657" t="s">
        <v>3250</v>
      </c>
      <c r="N657" t="s">
        <v>36</v>
      </c>
      <c r="O657" t="s">
        <v>2857</v>
      </c>
      <c r="P657" t="s">
        <v>34</v>
      </c>
      <c r="Q657" t="s">
        <v>34</v>
      </c>
      <c r="R657" t="s">
        <v>34</v>
      </c>
      <c r="S657" t="s">
        <v>34</v>
      </c>
      <c r="T657" t="s">
        <v>34</v>
      </c>
      <c r="U657" s="3">
        <v>20000</v>
      </c>
      <c r="V657" s="3">
        <v>0</v>
      </c>
      <c r="W657" s="3">
        <v>20000</v>
      </c>
      <c r="X657"/>
    </row>
    <row r="658" spans="1:24" x14ac:dyDescent="0.25">
      <c r="A658" t="s">
        <v>242</v>
      </c>
      <c r="B658" t="s">
        <v>24</v>
      </c>
      <c r="C658" t="s">
        <v>947</v>
      </c>
      <c r="D658" t="s">
        <v>1307</v>
      </c>
      <c r="E658" t="s">
        <v>3294</v>
      </c>
      <c r="F658" s="1" t="s">
        <v>1309</v>
      </c>
      <c r="G658" t="s">
        <v>305</v>
      </c>
      <c r="H658" t="s">
        <v>30</v>
      </c>
      <c r="I658" t="s">
        <v>31</v>
      </c>
      <c r="J658" t="s">
        <v>32</v>
      </c>
      <c r="K658" s="2" t="s">
        <v>266</v>
      </c>
      <c r="L658" t="s">
        <v>3249</v>
      </c>
      <c r="M658" t="s">
        <v>3250</v>
      </c>
      <c r="N658" t="s">
        <v>36</v>
      </c>
      <c r="O658" t="s">
        <v>2857</v>
      </c>
      <c r="P658" t="s">
        <v>34</v>
      </c>
      <c r="Q658" t="s">
        <v>34</v>
      </c>
      <c r="R658" t="s">
        <v>34</v>
      </c>
      <c r="S658" t="s">
        <v>34</v>
      </c>
      <c r="T658" t="s">
        <v>34</v>
      </c>
      <c r="U658" s="3">
        <v>20000</v>
      </c>
      <c r="V658" s="3">
        <v>0</v>
      </c>
      <c r="W658" s="3">
        <v>20000</v>
      </c>
      <c r="X658"/>
    </row>
    <row r="659" spans="1:24" x14ac:dyDescent="0.25">
      <c r="A659" t="s">
        <v>242</v>
      </c>
      <c r="B659" t="s">
        <v>24</v>
      </c>
      <c r="C659" t="s">
        <v>947</v>
      </c>
      <c r="D659" t="s">
        <v>1005</v>
      </c>
      <c r="E659" t="s">
        <v>3295</v>
      </c>
      <c r="F659" s="1" t="s">
        <v>1007</v>
      </c>
      <c r="G659" t="s">
        <v>121</v>
      </c>
      <c r="H659" t="s">
        <v>30</v>
      </c>
      <c r="I659" t="s">
        <v>31</v>
      </c>
      <c r="J659" t="s">
        <v>32</v>
      </c>
      <c r="K659" s="2" t="s">
        <v>266</v>
      </c>
      <c r="L659" t="s">
        <v>3249</v>
      </c>
      <c r="M659" t="s">
        <v>3250</v>
      </c>
      <c r="N659" t="s">
        <v>36</v>
      </c>
      <c r="O659" t="s">
        <v>2857</v>
      </c>
      <c r="P659" t="s">
        <v>34</v>
      </c>
      <c r="Q659" t="s">
        <v>34</v>
      </c>
      <c r="R659" t="s">
        <v>34</v>
      </c>
      <c r="S659" t="s">
        <v>34</v>
      </c>
      <c r="T659" t="s">
        <v>34</v>
      </c>
      <c r="U659" s="3">
        <v>20000</v>
      </c>
      <c r="V659" s="3">
        <v>0</v>
      </c>
      <c r="W659" s="3">
        <v>20000</v>
      </c>
      <c r="X659"/>
    </row>
    <row r="660" spans="1:24" x14ac:dyDescent="0.25">
      <c r="A660" t="s">
        <v>242</v>
      </c>
      <c r="B660" t="s">
        <v>24</v>
      </c>
      <c r="C660" t="s">
        <v>947</v>
      </c>
      <c r="D660" t="s">
        <v>1692</v>
      </c>
      <c r="E660" t="s">
        <v>3296</v>
      </c>
      <c r="F660" s="1" t="s">
        <v>1694</v>
      </c>
      <c r="G660" t="s">
        <v>113</v>
      </c>
      <c r="H660" t="s">
        <v>30</v>
      </c>
      <c r="I660" t="s">
        <v>31</v>
      </c>
      <c r="J660" t="s">
        <v>32</v>
      </c>
      <c r="K660" s="2" t="s">
        <v>1112</v>
      </c>
      <c r="L660" t="s">
        <v>3252</v>
      </c>
      <c r="M660" t="s">
        <v>3253</v>
      </c>
      <c r="N660" t="s">
        <v>36</v>
      </c>
      <c r="O660" t="s">
        <v>2857</v>
      </c>
      <c r="P660" t="s">
        <v>34</v>
      </c>
      <c r="Q660" t="s">
        <v>34</v>
      </c>
      <c r="R660" t="s">
        <v>34</v>
      </c>
      <c r="S660" t="s">
        <v>34</v>
      </c>
      <c r="T660" t="s">
        <v>34</v>
      </c>
      <c r="U660" s="3">
        <v>70000</v>
      </c>
      <c r="V660" s="3">
        <v>18900</v>
      </c>
      <c r="W660" s="3">
        <v>88900</v>
      </c>
      <c r="X660"/>
    </row>
    <row r="661" spans="1:24" x14ac:dyDescent="0.25">
      <c r="A661" t="s">
        <v>242</v>
      </c>
      <c r="B661" t="s">
        <v>24</v>
      </c>
      <c r="C661" t="s">
        <v>947</v>
      </c>
      <c r="D661" t="s">
        <v>1092</v>
      </c>
      <c r="E661" t="s">
        <v>3297</v>
      </c>
      <c r="F661" s="1" t="s">
        <v>1094</v>
      </c>
      <c r="G661" t="s">
        <v>1095</v>
      </c>
      <c r="H661" t="s">
        <v>30</v>
      </c>
      <c r="I661" t="s">
        <v>31</v>
      </c>
      <c r="J661" t="s">
        <v>32</v>
      </c>
      <c r="K661" s="2" t="s">
        <v>388</v>
      </c>
      <c r="L661" t="s">
        <v>3263</v>
      </c>
      <c r="M661" t="s">
        <v>3264</v>
      </c>
      <c r="N661" t="s">
        <v>36</v>
      </c>
      <c r="O661" t="s">
        <v>2857</v>
      </c>
      <c r="P661" t="s">
        <v>34</v>
      </c>
      <c r="Q661" t="s">
        <v>34</v>
      </c>
      <c r="R661" t="s">
        <v>34</v>
      </c>
      <c r="S661" t="s">
        <v>34</v>
      </c>
      <c r="T661" t="s">
        <v>34</v>
      </c>
      <c r="U661" s="3">
        <v>15000</v>
      </c>
      <c r="V661" s="3">
        <v>0</v>
      </c>
      <c r="W661" s="3">
        <v>15000</v>
      </c>
      <c r="X661"/>
    </row>
    <row r="662" spans="1:24" x14ac:dyDescent="0.25">
      <c r="A662" t="s">
        <v>242</v>
      </c>
      <c r="B662" t="s">
        <v>24</v>
      </c>
      <c r="C662" t="s">
        <v>947</v>
      </c>
      <c r="D662" t="s">
        <v>1012</v>
      </c>
      <c r="E662" t="s">
        <v>3298</v>
      </c>
      <c r="F662" s="1" t="s">
        <v>1014</v>
      </c>
      <c r="G662" t="s">
        <v>1015</v>
      </c>
      <c r="H662" t="s">
        <v>30</v>
      </c>
      <c r="I662" t="s">
        <v>31</v>
      </c>
      <c r="J662" t="s">
        <v>32</v>
      </c>
      <c r="K662" s="2" t="s">
        <v>388</v>
      </c>
      <c r="L662" t="s">
        <v>3263</v>
      </c>
      <c r="M662" t="s">
        <v>3264</v>
      </c>
      <c r="N662" t="s">
        <v>36</v>
      </c>
      <c r="O662" t="s">
        <v>2857</v>
      </c>
      <c r="P662" t="s">
        <v>34</v>
      </c>
      <c r="Q662" t="s">
        <v>34</v>
      </c>
      <c r="R662" t="s">
        <v>34</v>
      </c>
      <c r="S662" t="s">
        <v>34</v>
      </c>
      <c r="T662" t="s">
        <v>34</v>
      </c>
      <c r="U662" s="3">
        <v>15000</v>
      </c>
      <c r="V662" s="3">
        <v>0</v>
      </c>
      <c r="W662" s="3">
        <v>15000</v>
      </c>
      <c r="X662"/>
    </row>
    <row r="663" spans="1:24" x14ac:dyDescent="0.25">
      <c r="A663" t="s">
        <v>242</v>
      </c>
      <c r="B663" t="s">
        <v>24</v>
      </c>
      <c r="C663" t="s">
        <v>947</v>
      </c>
      <c r="D663" t="s">
        <v>1143</v>
      </c>
      <c r="E663" t="s">
        <v>3299</v>
      </c>
      <c r="F663" s="1" t="s">
        <v>1145</v>
      </c>
      <c r="G663" t="s">
        <v>1146</v>
      </c>
      <c r="H663" t="s">
        <v>30</v>
      </c>
      <c r="I663" t="s">
        <v>31</v>
      </c>
      <c r="J663" t="s">
        <v>32</v>
      </c>
      <c r="K663" s="2" t="s">
        <v>388</v>
      </c>
      <c r="L663" t="s">
        <v>3263</v>
      </c>
      <c r="M663" t="s">
        <v>3264</v>
      </c>
      <c r="N663" t="s">
        <v>36</v>
      </c>
      <c r="O663" t="s">
        <v>2857</v>
      </c>
      <c r="P663" t="s">
        <v>34</v>
      </c>
      <c r="Q663" t="s">
        <v>34</v>
      </c>
      <c r="R663" t="s">
        <v>34</v>
      </c>
      <c r="S663" t="s">
        <v>34</v>
      </c>
      <c r="T663" t="s">
        <v>34</v>
      </c>
      <c r="U663" s="3">
        <v>15000</v>
      </c>
      <c r="V663" s="3">
        <v>0</v>
      </c>
      <c r="W663" s="3">
        <v>15000</v>
      </c>
      <c r="X663"/>
    </row>
    <row r="664" spans="1:24" x14ac:dyDescent="0.25">
      <c r="A664" t="s">
        <v>242</v>
      </c>
      <c r="B664" t="s">
        <v>24</v>
      </c>
      <c r="C664" t="s">
        <v>947</v>
      </c>
      <c r="D664" t="s">
        <v>1526</v>
      </c>
      <c r="E664" t="s">
        <v>3300</v>
      </c>
      <c r="F664" s="1" t="s">
        <v>1528</v>
      </c>
      <c r="G664" t="s">
        <v>73</v>
      </c>
      <c r="H664" t="s">
        <v>30</v>
      </c>
      <c r="I664" t="s">
        <v>31</v>
      </c>
      <c r="J664" t="s">
        <v>32</v>
      </c>
      <c r="K664" s="2" t="s">
        <v>388</v>
      </c>
      <c r="L664" t="s">
        <v>3263</v>
      </c>
      <c r="M664" t="s">
        <v>3264</v>
      </c>
      <c r="N664" t="s">
        <v>36</v>
      </c>
      <c r="O664" t="s">
        <v>2857</v>
      </c>
      <c r="P664" t="s">
        <v>34</v>
      </c>
      <c r="Q664" t="s">
        <v>34</v>
      </c>
      <c r="R664" t="s">
        <v>34</v>
      </c>
      <c r="S664" t="s">
        <v>34</v>
      </c>
      <c r="T664" t="s">
        <v>34</v>
      </c>
      <c r="U664" s="3">
        <v>15000</v>
      </c>
      <c r="V664" s="3">
        <v>0</v>
      </c>
      <c r="W664" s="3">
        <v>15000</v>
      </c>
      <c r="X664"/>
    </row>
    <row r="665" spans="1:24" x14ac:dyDescent="0.25">
      <c r="A665" t="s">
        <v>242</v>
      </c>
      <c r="B665" t="s">
        <v>24</v>
      </c>
      <c r="C665" t="s">
        <v>947</v>
      </c>
      <c r="D665" t="s">
        <v>1434</v>
      </c>
      <c r="E665" t="s">
        <v>3301</v>
      </c>
      <c r="F665" s="1" t="s">
        <v>1436</v>
      </c>
      <c r="G665" t="s">
        <v>305</v>
      </c>
      <c r="H665" t="s">
        <v>30</v>
      </c>
      <c r="I665" t="s">
        <v>31</v>
      </c>
      <c r="J665" t="s">
        <v>32</v>
      </c>
      <c r="K665" s="2" t="s">
        <v>266</v>
      </c>
      <c r="L665" t="s">
        <v>3249</v>
      </c>
      <c r="M665" t="s">
        <v>3250</v>
      </c>
      <c r="N665" t="s">
        <v>36</v>
      </c>
      <c r="O665" t="s">
        <v>2857</v>
      </c>
      <c r="P665" t="s">
        <v>34</v>
      </c>
      <c r="Q665" t="s">
        <v>34</v>
      </c>
      <c r="R665" t="s">
        <v>34</v>
      </c>
      <c r="S665" t="s">
        <v>34</v>
      </c>
      <c r="T665" t="s">
        <v>34</v>
      </c>
      <c r="U665" s="3">
        <v>20000</v>
      </c>
      <c r="V665" s="3">
        <v>0</v>
      </c>
      <c r="W665" s="3">
        <v>20000</v>
      </c>
      <c r="X665"/>
    </row>
    <row r="666" spans="1:24" x14ac:dyDescent="0.25">
      <c r="A666" t="s">
        <v>242</v>
      </c>
      <c r="B666" t="s">
        <v>24</v>
      </c>
      <c r="C666" t="s">
        <v>947</v>
      </c>
      <c r="D666" t="s">
        <v>1613</v>
      </c>
      <c r="E666" t="s">
        <v>3302</v>
      </c>
      <c r="F666" s="1" t="s">
        <v>1615</v>
      </c>
      <c r="G666" t="s">
        <v>73</v>
      </c>
      <c r="H666" t="s">
        <v>30</v>
      </c>
      <c r="I666" t="s">
        <v>31</v>
      </c>
      <c r="J666" t="s">
        <v>32</v>
      </c>
      <c r="K666" s="2" t="s">
        <v>388</v>
      </c>
      <c r="L666" t="s">
        <v>3263</v>
      </c>
      <c r="M666" t="s">
        <v>3264</v>
      </c>
      <c r="N666" t="s">
        <v>36</v>
      </c>
      <c r="O666" t="s">
        <v>2857</v>
      </c>
      <c r="P666" t="s">
        <v>34</v>
      </c>
      <c r="Q666" t="s">
        <v>34</v>
      </c>
      <c r="R666" t="s">
        <v>34</v>
      </c>
      <c r="S666" t="s">
        <v>34</v>
      </c>
      <c r="T666" t="s">
        <v>34</v>
      </c>
      <c r="U666" s="3">
        <v>15000</v>
      </c>
      <c r="V666" s="3">
        <v>0</v>
      </c>
      <c r="W666" s="3">
        <v>15000</v>
      </c>
      <c r="X666"/>
    </row>
    <row r="667" spans="1:24" x14ac:dyDescent="0.25">
      <c r="A667" t="s">
        <v>242</v>
      </c>
      <c r="B667" t="s">
        <v>24</v>
      </c>
      <c r="C667" t="s">
        <v>947</v>
      </c>
      <c r="D667" t="s">
        <v>1456</v>
      </c>
      <c r="E667" t="s">
        <v>3303</v>
      </c>
      <c r="F667" s="1" t="s">
        <v>1458</v>
      </c>
      <c r="G667" t="s">
        <v>3285</v>
      </c>
      <c r="H667" t="s">
        <v>30</v>
      </c>
      <c r="I667" t="s">
        <v>31</v>
      </c>
      <c r="J667" t="s">
        <v>32</v>
      </c>
      <c r="K667" s="2" t="s">
        <v>388</v>
      </c>
      <c r="L667" t="s">
        <v>3263</v>
      </c>
      <c r="M667" t="s">
        <v>3264</v>
      </c>
      <c r="N667" t="s">
        <v>36</v>
      </c>
      <c r="O667" t="s">
        <v>2857</v>
      </c>
      <c r="P667" t="s">
        <v>34</v>
      </c>
      <c r="Q667" t="s">
        <v>34</v>
      </c>
      <c r="R667" t="s">
        <v>34</v>
      </c>
      <c r="S667" t="s">
        <v>34</v>
      </c>
      <c r="T667" t="s">
        <v>34</v>
      </c>
      <c r="U667" s="3">
        <v>15000</v>
      </c>
      <c r="V667" s="3">
        <v>0</v>
      </c>
      <c r="W667" s="3">
        <v>15000</v>
      </c>
      <c r="X667"/>
    </row>
    <row r="668" spans="1:24" x14ac:dyDescent="0.25">
      <c r="A668" t="s">
        <v>242</v>
      </c>
      <c r="B668" t="s">
        <v>24</v>
      </c>
      <c r="C668" t="s">
        <v>947</v>
      </c>
      <c r="D668" t="s">
        <v>1036</v>
      </c>
      <c r="E668" t="s">
        <v>3304</v>
      </c>
      <c r="F668" s="1" t="s">
        <v>1038</v>
      </c>
      <c r="G668" t="s">
        <v>1015</v>
      </c>
      <c r="H668" t="s">
        <v>30</v>
      </c>
      <c r="I668" t="s">
        <v>31</v>
      </c>
      <c r="J668" t="s">
        <v>32</v>
      </c>
      <c r="K668" s="2" t="s">
        <v>388</v>
      </c>
      <c r="L668" t="s">
        <v>3263</v>
      </c>
      <c r="M668" t="s">
        <v>3264</v>
      </c>
      <c r="N668" t="s">
        <v>36</v>
      </c>
      <c r="O668" t="s">
        <v>2857</v>
      </c>
      <c r="P668" t="s">
        <v>34</v>
      </c>
      <c r="Q668" t="s">
        <v>34</v>
      </c>
      <c r="R668" t="s">
        <v>34</v>
      </c>
      <c r="S668" t="s">
        <v>34</v>
      </c>
      <c r="T668" t="s">
        <v>34</v>
      </c>
      <c r="U668" s="3">
        <v>15000</v>
      </c>
      <c r="V668" s="3">
        <v>0</v>
      </c>
      <c r="W668" s="3">
        <v>15000</v>
      </c>
      <c r="X668"/>
    </row>
    <row r="669" spans="1:24" x14ac:dyDescent="0.25">
      <c r="A669" t="s">
        <v>242</v>
      </c>
      <c r="B669" t="s">
        <v>24</v>
      </c>
      <c r="C669" t="s">
        <v>947</v>
      </c>
      <c r="D669" t="s">
        <v>1582</v>
      </c>
      <c r="E669" t="s">
        <v>3305</v>
      </c>
      <c r="F669" s="1" t="s">
        <v>1584</v>
      </c>
      <c r="G669" t="s">
        <v>619</v>
      </c>
      <c r="H669" t="s">
        <v>30</v>
      </c>
      <c r="I669" t="s">
        <v>31</v>
      </c>
      <c r="J669" t="s">
        <v>32</v>
      </c>
      <c r="K669" s="2" t="s">
        <v>266</v>
      </c>
      <c r="L669" t="s">
        <v>3249</v>
      </c>
      <c r="M669" t="s">
        <v>3250</v>
      </c>
      <c r="N669" t="s">
        <v>36</v>
      </c>
      <c r="O669" t="s">
        <v>2857</v>
      </c>
      <c r="P669" t="s">
        <v>34</v>
      </c>
      <c r="Q669" t="s">
        <v>34</v>
      </c>
      <c r="R669" t="s">
        <v>34</v>
      </c>
      <c r="S669" t="s">
        <v>34</v>
      </c>
      <c r="T669" t="s">
        <v>34</v>
      </c>
      <c r="U669" s="3">
        <v>20000</v>
      </c>
      <c r="V669" s="3">
        <v>0</v>
      </c>
      <c r="W669" s="3">
        <v>20000</v>
      </c>
      <c r="X669"/>
    </row>
    <row r="670" spans="1:24" x14ac:dyDescent="0.25">
      <c r="A670" t="s">
        <v>242</v>
      </c>
      <c r="B670" t="s">
        <v>24</v>
      </c>
      <c r="C670" t="s">
        <v>947</v>
      </c>
      <c r="D670" t="s">
        <v>1058</v>
      </c>
      <c r="E670" t="s">
        <v>3306</v>
      </c>
      <c r="F670" s="1" t="s">
        <v>1060</v>
      </c>
      <c r="G670" t="s">
        <v>1015</v>
      </c>
      <c r="H670" t="s">
        <v>30</v>
      </c>
      <c r="I670" t="s">
        <v>31</v>
      </c>
      <c r="J670" t="s">
        <v>32</v>
      </c>
      <c r="K670" s="2" t="s">
        <v>388</v>
      </c>
      <c r="L670" t="s">
        <v>3263</v>
      </c>
      <c r="M670" t="s">
        <v>3264</v>
      </c>
      <c r="N670" t="s">
        <v>36</v>
      </c>
      <c r="O670" t="s">
        <v>2857</v>
      </c>
      <c r="P670" t="s">
        <v>34</v>
      </c>
      <c r="Q670" t="s">
        <v>34</v>
      </c>
      <c r="R670" t="s">
        <v>34</v>
      </c>
      <c r="S670" t="s">
        <v>34</v>
      </c>
      <c r="T670" t="s">
        <v>34</v>
      </c>
      <c r="U670" s="3">
        <v>15000</v>
      </c>
      <c r="V670" s="3">
        <v>0</v>
      </c>
      <c r="W670" s="3">
        <v>15000</v>
      </c>
      <c r="X670"/>
    </row>
    <row r="671" spans="1:24" x14ac:dyDescent="0.25">
      <c r="A671" t="s">
        <v>23</v>
      </c>
      <c r="B671" t="s">
        <v>24</v>
      </c>
      <c r="C671" t="s">
        <v>947</v>
      </c>
      <c r="D671" t="s">
        <v>3307</v>
      </c>
      <c r="E671" t="s">
        <v>3308</v>
      </c>
      <c r="F671" s="1" t="s">
        <v>3309</v>
      </c>
      <c r="G671" t="s">
        <v>430</v>
      </c>
      <c r="H671" t="s">
        <v>30</v>
      </c>
      <c r="I671" t="s">
        <v>31</v>
      </c>
      <c r="J671" t="s">
        <v>32</v>
      </c>
      <c r="K671" s="2" t="s">
        <v>3097</v>
      </c>
      <c r="L671" t="s">
        <v>3098</v>
      </c>
      <c r="M671" t="s">
        <v>3099</v>
      </c>
      <c r="N671" t="s">
        <v>36</v>
      </c>
      <c r="O671" t="s">
        <v>177</v>
      </c>
      <c r="P671" t="s">
        <v>507</v>
      </c>
      <c r="Q671" t="s">
        <v>2906</v>
      </c>
      <c r="R671" t="s">
        <v>40</v>
      </c>
      <c r="S671" t="s">
        <v>99</v>
      </c>
      <c r="T671" t="s">
        <v>3310</v>
      </c>
      <c r="U671" s="3">
        <v>7286</v>
      </c>
      <c r="V671" s="3">
        <v>1967</v>
      </c>
      <c r="W671" s="3">
        <v>9253</v>
      </c>
      <c r="X671"/>
    </row>
    <row r="672" spans="1:24" x14ac:dyDescent="0.25">
      <c r="A672" t="s">
        <v>23</v>
      </c>
      <c r="B672" t="s">
        <v>24</v>
      </c>
      <c r="C672" t="s">
        <v>947</v>
      </c>
      <c r="D672" t="s">
        <v>750</v>
      </c>
      <c r="E672" t="s">
        <v>3311</v>
      </c>
      <c r="F672" s="1" t="s">
        <v>2450</v>
      </c>
      <c r="G672" t="s">
        <v>752</v>
      </c>
      <c r="H672" t="s">
        <v>30</v>
      </c>
      <c r="I672" t="s">
        <v>31</v>
      </c>
      <c r="J672" t="s">
        <v>32</v>
      </c>
      <c r="K672" s="2" t="s">
        <v>748</v>
      </c>
      <c r="L672" t="s">
        <v>34</v>
      </c>
      <c r="M672" t="s">
        <v>749</v>
      </c>
      <c r="N672" t="s">
        <v>36</v>
      </c>
      <c r="O672" t="s">
        <v>298</v>
      </c>
      <c r="P672" t="s">
        <v>34</v>
      </c>
      <c r="Q672" t="s">
        <v>34</v>
      </c>
      <c r="R672" t="s">
        <v>34</v>
      </c>
      <c r="S672" t="s">
        <v>34</v>
      </c>
      <c r="T672" t="s">
        <v>34</v>
      </c>
      <c r="U672" s="3">
        <v>7000</v>
      </c>
      <c r="V672" s="3">
        <v>0</v>
      </c>
      <c r="W672" s="3">
        <v>7000</v>
      </c>
      <c r="X672"/>
    </row>
    <row r="673" spans="1:24" x14ac:dyDescent="0.25">
      <c r="A673" t="s">
        <v>242</v>
      </c>
      <c r="B673" t="s">
        <v>24</v>
      </c>
      <c r="C673" t="s">
        <v>947</v>
      </c>
      <c r="D673" t="s">
        <v>1282</v>
      </c>
      <c r="E673" t="s">
        <v>3312</v>
      </c>
      <c r="F673" s="1" t="s">
        <v>1284</v>
      </c>
      <c r="G673" t="s">
        <v>1216</v>
      </c>
      <c r="H673" t="s">
        <v>30</v>
      </c>
      <c r="I673" t="s">
        <v>31</v>
      </c>
      <c r="J673" t="s">
        <v>32</v>
      </c>
      <c r="K673" s="2" t="s">
        <v>266</v>
      </c>
      <c r="L673" t="s">
        <v>3249</v>
      </c>
      <c r="M673" t="s">
        <v>3250</v>
      </c>
      <c r="N673" t="s">
        <v>36</v>
      </c>
      <c r="O673" t="s">
        <v>2857</v>
      </c>
      <c r="P673" t="s">
        <v>34</v>
      </c>
      <c r="Q673" t="s">
        <v>34</v>
      </c>
      <c r="R673" t="s">
        <v>34</v>
      </c>
      <c r="S673" t="s">
        <v>34</v>
      </c>
      <c r="T673" t="s">
        <v>34</v>
      </c>
      <c r="U673" s="3">
        <v>20000</v>
      </c>
      <c r="V673" s="3">
        <v>0</v>
      </c>
      <c r="W673" s="3">
        <v>20000</v>
      </c>
      <c r="X673"/>
    </row>
    <row r="674" spans="1:24" x14ac:dyDescent="0.25">
      <c r="A674" t="s">
        <v>242</v>
      </c>
      <c r="B674" t="s">
        <v>24</v>
      </c>
      <c r="C674" t="s">
        <v>947</v>
      </c>
      <c r="D674" t="s">
        <v>1099</v>
      </c>
      <c r="E674" t="s">
        <v>3313</v>
      </c>
      <c r="F674" s="1" t="s">
        <v>1101</v>
      </c>
      <c r="G674" t="s">
        <v>1146</v>
      </c>
      <c r="H674" t="s">
        <v>30</v>
      </c>
      <c r="I674" t="s">
        <v>31</v>
      </c>
      <c r="J674" t="s">
        <v>32</v>
      </c>
      <c r="K674" s="2" t="s">
        <v>266</v>
      </c>
      <c r="L674" t="s">
        <v>3249</v>
      </c>
      <c r="M674" t="s">
        <v>3250</v>
      </c>
      <c r="N674" t="s">
        <v>36</v>
      </c>
      <c r="O674" t="s">
        <v>2857</v>
      </c>
      <c r="P674" t="s">
        <v>34</v>
      </c>
      <c r="Q674" t="s">
        <v>34</v>
      </c>
      <c r="R674" t="s">
        <v>34</v>
      </c>
      <c r="S674" t="s">
        <v>34</v>
      </c>
      <c r="T674" t="s">
        <v>34</v>
      </c>
      <c r="U674" s="3">
        <v>20000</v>
      </c>
      <c r="V674" s="3">
        <v>0</v>
      </c>
      <c r="W674" s="3">
        <v>20000</v>
      </c>
      <c r="X674"/>
    </row>
    <row r="675" spans="1:24" x14ac:dyDescent="0.25">
      <c r="A675" t="s">
        <v>242</v>
      </c>
      <c r="B675" t="s">
        <v>24</v>
      </c>
      <c r="C675" t="s">
        <v>947</v>
      </c>
      <c r="D675" t="s">
        <v>1467</v>
      </c>
      <c r="E675" t="s">
        <v>3314</v>
      </c>
      <c r="F675" s="1" t="s">
        <v>1469</v>
      </c>
      <c r="G675" t="s">
        <v>73</v>
      </c>
      <c r="H675" t="s">
        <v>30</v>
      </c>
      <c r="I675" t="s">
        <v>31</v>
      </c>
      <c r="J675" t="s">
        <v>32</v>
      </c>
      <c r="K675" s="2" t="s">
        <v>388</v>
      </c>
      <c r="L675" t="s">
        <v>3263</v>
      </c>
      <c r="M675" t="s">
        <v>3264</v>
      </c>
      <c r="N675" t="s">
        <v>36</v>
      </c>
      <c r="O675" t="s">
        <v>2857</v>
      </c>
      <c r="P675" t="s">
        <v>34</v>
      </c>
      <c r="Q675" t="s">
        <v>34</v>
      </c>
      <c r="R675" t="s">
        <v>34</v>
      </c>
      <c r="S675" t="s">
        <v>34</v>
      </c>
      <c r="T675" t="s">
        <v>34</v>
      </c>
      <c r="U675" s="3">
        <v>15000</v>
      </c>
      <c r="V675" s="3">
        <v>0</v>
      </c>
      <c r="W675" s="3">
        <v>15000</v>
      </c>
      <c r="X675"/>
    </row>
    <row r="676" spans="1:24" x14ac:dyDescent="0.25">
      <c r="A676" t="s">
        <v>242</v>
      </c>
      <c r="B676" t="s">
        <v>24</v>
      </c>
      <c r="C676" t="s">
        <v>947</v>
      </c>
      <c r="D676" t="s">
        <v>1213</v>
      </c>
      <c r="E676" t="s">
        <v>3315</v>
      </c>
      <c r="F676" s="1" t="s">
        <v>1215</v>
      </c>
      <c r="G676" t="s">
        <v>1216</v>
      </c>
      <c r="H676" t="s">
        <v>30</v>
      </c>
      <c r="I676" t="s">
        <v>31</v>
      </c>
      <c r="J676" t="s">
        <v>32</v>
      </c>
      <c r="K676" s="2" t="s">
        <v>388</v>
      </c>
      <c r="L676" t="s">
        <v>3263</v>
      </c>
      <c r="M676" t="s">
        <v>3264</v>
      </c>
      <c r="N676" t="s">
        <v>36</v>
      </c>
      <c r="O676" t="s">
        <v>2857</v>
      </c>
      <c r="P676" t="s">
        <v>34</v>
      </c>
      <c r="Q676" t="s">
        <v>34</v>
      </c>
      <c r="R676" t="s">
        <v>34</v>
      </c>
      <c r="S676" t="s">
        <v>34</v>
      </c>
      <c r="T676" t="s">
        <v>34</v>
      </c>
      <c r="U676" s="3">
        <v>15000</v>
      </c>
      <c r="V676" s="3">
        <v>0</v>
      </c>
      <c r="W676" s="3">
        <v>15000</v>
      </c>
      <c r="X676"/>
    </row>
    <row r="677" spans="1:24" x14ac:dyDescent="0.25">
      <c r="A677" t="s">
        <v>242</v>
      </c>
      <c r="B677" t="s">
        <v>24</v>
      </c>
      <c r="C677" t="s">
        <v>947</v>
      </c>
      <c r="D677" t="s">
        <v>1082</v>
      </c>
      <c r="E677" t="s">
        <v>3316</v>
      </c>
      <c r="F677" s="1" t="s">
        <v>1084</v>
      </c>
      <c r="G677" t="s">
        <v>1146</v>
      </c>
      <c r="H677" t="s">
        <v>30</v>
      </c>
      <c r="I677" t="s">
        <v>31</v>
      </c>
      <c r="J677" t="s">
        <v>32</v>
      </c>
      <c r="K677" s="2" t="s">
        <v>266</v>
      </c>
      <c r="L677" t="s">
        <v>3249</v>
      </c>
      <c r="M677" t="s">
        <v>3250</v>
      </c>
      <c r="N677" t="s">
        <v>36</v>
      </c>
      <c r="O677" t="s">
        <v>2857</v>
      </c>
      <c r="P677" t="s">
        <v>34</v>
      </c>
      <c r="Q677" t="s">
        <v>34</v>
      </c>
      <c r="R677" t="s">
        <v>34</v>
      </c>
      <c r="S677" t="s">
        <v>34</v>
      </c>
      <c r="T677" t="s">
        <v>34</v>
      </c>
      <c r="U677" s="3">
        <v>20000</v>
      </c>
      <c r="V677" s="3">
        <v>0</v>
      </c>
      <c r="W677" s="3">
        <v>20000</v>
      </c>
      <c r="X677"/>
    </row>
    <row r="678" spans="1:24" x14ac:dyDescent="0.25">
      <c r="A678" t="s">
        <v>242</v>
      </c>
      <c r="B678" t="s">
        <v>24</v>
      </c>
      <c r="C678" t="s">
        <v>947</v>
      </c>
      <c r="D678" t="s">
        <v>1109</v>
      </c>
      <c r="E678" t="s">
        <v>3317</v>
      </c>
      <c r="F678" s="1" t="s">
        <v>1111</v>
      </c>
      <c r="G678" t="s">
        <v>113</v>
      </c>
      <c r="H678" t="s">
        <v>30</v>
      </c>
      <c r="I678" t="s">
        <v>31</v>
      </c>
      <c r="J678" t="s">
        <v>32</v>
      </c>
      <c r="K678" s="2" t="s">
        <v>1112</v>
      </c>
      <c r="L678" t="s">
        <v>3252</v>
      </c>
      <c r="M678" t="s">
        <v>3253</v>
      </c>
      <c r="N678" t="s">
        <v>36</v>
      </c>
      <c r="O678" t="s">
        <v>2857</v>
      </c>
      <c r="P678" t="s">
        <v>34</v>
      </c>
      <c r="Q678" t="s">
        <v>34</v>
      </c>
      <c r="R678" t="s">
        <v>34</v>
      </c>
      <c r="S678" t="s">
        <v>34</v>
      </c>
      <c r="T678" t="s">
        <v>34</v>
      </c>
      <c r="U678" s="3">
        <v>70000</v>
      </c>
      <c r="V678" s="3">
        <v>18900</v>
      </c>
      <c r="W678" s="3">
        <v>88900</v>
      </c>
      <c r="X678"/>
    </row>
    <row r="679" spans="1:24" x14ac:dyDescent="0.25">
      <c r="A679" t="s">
        <v>242</v>
      </c>
      <c r="B679" t="s">
        <v>24</v>
      </c>
      <c r="C679" t="s">
        <v>947</v>
      </c>
      <c r="D679" t="s">
        <v>1576</v>
      </c>
      <c r="E679" t="s">
        <v>3318</v>
      </c>
      <c r="F679" s="1" t="s">
        <v>1578</v>
      </c>
      <c r="G679" t="s">
        <v>80</v>
      </c>
      <c r="H679" t="s">
        <v>30</v>
      </c>
      <c r="I679" t="s">
        <v>31</v>
      </c>
      <c r="J679" t="s">
        <v>32</v>
      </c>
      <c r="K679" s="2" t="s">
        <v>266</v>
      </c>
      <c r="L679" t="s">
        <v>3249</v>
      </c>
      <c r="M679" t="s">
        <v>3250</v>
      </c>
      <c r="N679" t="s">
        <v>36</v>
      </c>
      <c r="O679" t="s">
        <v>2857</v>
      </c>
      <c r="P679" t="s">
        <v>34</v>
      </c>
      <c r="Q679" t="s">
        <v>34</v>
      </c>
      <c r="R679" t="s">
        <v>34</v>
      </c>
      <c r="S679" t="s">
        <v>34</v>
      </c>
      <c r="T679" t="s">
        <v>34</v>
      </c>
      <c r="U679" s="3">
        <v>20000</v>
      </c>
      <c r="V679" s="3">
        <v>0</v>
      </c>
      <c r="W679" s="3">
        <v>20000</v>
      </c>
      <c r="X679"/>
    </row>
    <row r="680" spans="1:24" x14ac:dyDescent="0.25">
      <c r="A680" t="s">
        <v>242</v>
      </c>
      <c r="B680" t="s">
        <v>24</v>
      </c>
      <c r="C680" t="s">
        <v>947</v>
      </c>
      <c r="D680" t="s">
        <v>1030</v>
      </c>
      <c r="E680" t="s">
        <v>3319</v>
      </c>
      <c r="F680" s="1" t="s">
        <v>1032</v>
      </c>
      <c r="G680" t="s">
        <v>1015</v>
      </c>
      <c r="H680" t="s">
        <v>30</v>
      </c>
      <c r="I680" t="s">
        <v>31</v>
      </c>
      <c r="J680" t="s">
        <v>32</v>
      </c>
      <c r="K680" s="2" t="s">
        <v>388</v>
      </c>
      <c r="L680" t="s">
        <v>3263</v>
      </c>
      <c r="M680" t="s">
        <v>3264</v>
      </c>
      <c r="N680" t="s">
        <v>36</v>
      </c>
      <c r="O680" t="s">
        <v>2857</v>
      </c>
      <c r="P680" t="s">
        <v>34</v>
      </c>
      <c r="Q680" t="s">
        <v>34</v>
      </c>
      <c r="R680" t="s">
        <v>34</v>
      </c>
      <c r="S680" t="s">
        <v>34</v>
      </c>
      <c r="T680" t="s">
        <v>34</v>
      </c>
      <c r="U680" s="3">
        <v>15000</v>
      </c>
      <c r="V680" s="3">
        <v>0</v>
      </c>
      <c r="W680" s="3">
        <v>15000</v>
      </c>
      <c r="X680"/>
    </row>
    <row r="681" spans="1:24" x14ac:dyDescent="0.25">
      <c r="A681" t="s">
        <v>109</v>
      </c>
      <c r="B681" t="s">
        <v>24</v>
      </c>
      <c r="C681" t="s">
        <v>947</v>
      </c>
      <c r="D681" t="s">
        <v>3320</v>
      </c>
      <c r="E681" t="s">
        <v>3321</v>
      </c>
      <c r="F681" s="1" t="s">
        <v>3322</v>
      </c>
      <c r="G681" t="s">
        <v>113</v>
      </c>
      <c r="H681" t="s">
        <v>30</v>
      </c>
      <c r="I681" t="s">
        <v>31</v>
      </c>
      <c r="J681" t="s">
        <v>32</v>
      </c>
      <c r="K681" s="2" t="s">
        <v>3323</v>
      </c>
      <c r="L681" t="s">
        <v>3324</v>
      </c>
      <c r="M681" t="s">
        <v>3325</v>
      </c>
      <c r="N681" t="s">
        <v>36</v>
      </c>
      <c r="O681" t="s">
        <v>150</v>
      </c>
      <c r="P681" t="s">
        <v>987</v>
      </c>
      <c r="Q681" t="s">
        <v>3326</v>
      </c>
      <c r="R681" t="s">
        <v>153</v>
      </c>
      <c r="S681" t="s">
        <v>117</v>
      </c>
      <c r="T681" t="s">
        <v>3327</v>
      </c>
      <c r="U681" s="3">
        <v>371000</v>
      </c>
      <c r="V681" s="3">
        <v>0</v>
      </c>
      <c r="W681" s="3">
        <v>371000</v>
      </c>
      <c r="X681"/>
    </row>
    <row r="682" spans="1:24" x14ac:dyDescent="0.25">
      <c r="A682" t="s">
        <v>242</v>
      </c>
      <c r="B682" t="s">
        <v>24</v>
      </c>
      <c r="C682" t="s">
        <v>947</v>
      </c>
      <c r="D682" t="s">
        <v>1495</v>
      </c>
      <c r="E682" t="s">
        <v>3328</v>
      </c>
      <c r="F682" s="1" t="s">
        <v>1497</v>
      </c>
      <c r="G682" t="s">
        <v>113</v>
      </c>
      <c r="H682" t="s">
        <v>30</v>
      </c>
      <c r="I682" t="s">
        <v>31</v>
      </c>
      <c r="J682" t="s">
        <v>32</v>
      </c>
      <c r="K682" s="2" t="s">
        <v>266</v>
      </c>
      <c r="L682" t="s">
        <v>3249</v>
      </c>
      <c r="M682" t="s">
        <v>3250</v>
      </c>
      <c r="N682" t="s">
        <v>36</v>
      </c>
      <c r="O682" t="s">
        <v>2857</v>
      </c>
      <c r="P682" t="s">
        <v>34</v>
      </c>
      <c r="Q682" t="s">
        <v>34</v>
      </c>
      <c r="R682" t="s">
        <v>34</v>
      </c>
      <c r="S682" t="s">
        <v>34</v>
      </c>
      <c r="T682" t="s">
        <v>34</v>
      </c>
      <c r="U682" s="3">
        <v>20000</v>
      </c>
      <c r="V682" s="3">
        <v>0</v>
      </c>
      <c r="W682" s="3">
        <v>20000</v>
      </c>
      <c r="X682"/>
    </row>
    <row r="683" spans="1:24" x14ac:dyDescent="0.25">
      <c r="A683" t="s">
        <v>242</v>
      </c>
      <c r="B683" t="s">
        <v>24</v>
      </c>
      <c r="C683" t="s">
        <v>947</v>
      </c>
      <c r="D683" t="s">
        <v>1138</v>
      </c>
      <c r="E683" t="s">
        <v>3329</v>
      </c>
      <c r="F683" s="1" t="s">
        <v>1140</v>
      </c>
      <c r="G683" t="s">
        <v>121</v>
      </c>
      <c r="H683" t="s">
        <v>30</v>
      </c>
      <c r="I683" t="s">
        <v>31</v>
      </c>
      <c r="J683" t="s">
        <v>32</v>
      </c>
      <c r="K683" s="2" t="s">
        <v>388</v>
      </c>
      <c r="L683" t="s">
        <v>3263</v>
      </c>
      <c r="M683" t="s">
        <v>3264</v>
      </c>
      <c r="N683" t="s">
        <v>36</v>
      </c>
      <c r="O683" t="s">
        <v>2857</v>
      </c>
      <c r="P683" t="s">
        <v>34</v>
      </c>
      <c r="Q683" t="s">
        <v>34</v>
      </c>
      <c r="R683" t="s">
        <v>34</v>
      </c>
      <c r="S683" t="s">
        <v>34</v>
      </c>
      <c r="T683" t="s">
        <v>34</v>
      </c>
      <c r="U683" s="3">
        <v>15000</v>
      </c>
      <c r="V683" s="3">
        <v>0</v>
      </c>
      <c r="W683" s="3">
        <v>15000</v>
      </c>
      <c r="X683"/>
    </row>
    <row r="684" spans="1:24" x14ac:dyDescent="0.25">
      <c r="A684" t="s">
        <v>242</v>
      </c>
      <c r="B684" t="s">
        <v>24</v>
      </c>
      <c r="C684" t="s">
        <v>947</v>
      </c>
      <c r="D684" t="s">
        <v>1190</v>
      </c>
      <c r="E684" t="s">
        <v>3330</v>
      </c>
      <c r="F684" s="1" t="s">
        <v>1192</v>
      </c>
      <c r="G684" t="s">
        <v>619</v>
      </c>
      <c r="H684" t="s">
        <v>30</v>
      </c>
      <c r="I684" t="s">
        <v>31</v>
      </c>
      <c r="J684" t="s">
        <v>32</v>
      </c>
      <c r="K684" s="2" t="s">
        <v>266</v>
      </c>
      <c r="L684" t="s">
        <v>3249</v>
      </c>
      <c r="M684" t="s">
        <v>3250</v>
      </c>
      <c r="N684" t="s">
        <v>36</v>
      </c>
      <c r="O684" t="s">
        <v>2857</v>
      </c>
      <c r="P684" t="s">
        <v>34</v>
      </c>
      <c r="Q684" t="s">
        <v>34</v>
      </c>
      <c r="R684" t="s">
        <v>34</v>
      </c>
      <c r="S684" t="s">
        <v>34</v>
      </c>
      <c r="T684" t="s">
        <v>34</v>
      </c>
      <c r="U684" s="3">
        <v>20000</v>
      </c>
      <c r="V684" s="3">
        <v>0</v>
      </c>
      <c r="W684" s="3">
        <v>20000</v>
      </c>
      <c r="X684"/>
    </row>
    <row r="685" spans="1:24" x14ac:dyDescent="0.25">
      <c r="A685" t="s">
        <v>242</v>
      </c>
      <c r="B685" t="s">
        <v>24</v>
      </c>
      <c r="C685" t="s">
        <v>947</v>
      </c>
      <c r="D685" t="s">
        <v>1352</v>
      </c>
      <c r="E685" t="s">
        <v>3331</v>
      </c>
      <c r="F685" s="1" t="s">
        <v>1354</v>
      </c>
      <c r="G685" t="s">
        <v>1355</v>
      </c>
      <c r="H685" t="s">
        <v>30</v>
      </c>
      <c r="I685" t="s">
        <v>31</v>
      </c>
      <c r="J685" t="s">
        <v>32</v>
      </c>
      <c r="K685" s="2" t="s">
        <v>266</v>
      </c>
      <c r="L685" t="s">
        <v>3249</v>
      </c>
      <c r="M685" t="s">
        <v>3250</v>
      </c>
      <c r="N685" t="s">
        <v>36</v>
      </c>
      <c r="O685" t="s">
        <v>2857</v>
      </c>
      <c r="P685" t="s">
        <v>34</v>
      </c>
      <c r="Q685" t="s">
        <v>34</v>
      </c>
      <c r="R685" t="s">
        <v>34</v>
      </c>
      <c r="S685" t="s">
        <v>34</v>
      </c>
      <c r="T685" t="s">
        <v>34</v>
      </c>
      <c r="U685" s="3">
        <v>20000</v>
      </c>
      <c r="V685" s="3">
        <v>0</v>
      </c>
      <c r="W685" s="3">
        <v>20000</v>
      </c>
      <c r="X685"/>
    </row>
    <row r="686" spans="1:24" x14ac:dyDescent="0.25">
      <c r="A686" t="s">
        <v>242</v>
      </c>
      <c r="B686" t="s">
        <v>24</v>
      </c>
      <c r="C686" t="s">
        <v>947</v>
      </c>
      <c r="D686" t="s">
        <v>1683</v>
      </c>
      <c r="E686" t="s">
        <v>3332</v>
      </c>
      <c r="F686" s="1" t="s">
        <v>1685</v>
      </c>
      <c r="G686" t="s">
        <v>113</v>
      </c>
      <c r="H686" t="s">
        <v>30</v>
      </c>
      <c r="I686" t="s">
        <v>31</v>
      </c>
      <c r="J686" t="s">
        <v>32</v>
      </c>
      <c r="K686" s="2" t="s">
        <v>266</v>
      </c>
      <c r="L686" t="s">
        <v>3249</v>
      </c>
      <c r="M686" t="s">
        <v>3250</v>
      </c>
      <c r="N686" t="s">
        <v>36</v>
      </c>
      <c r="O686" t="s">
        <v>2857</v>
      </c>
      <c r="P686" t="s">
        <v>34</v>
      </c>
      <c r="Q686" t="s">
        <v>34</v>
      </c>
      <c r="R686" t="s">
        <v>34</v>
      </c>
      <c r="S686" t="s">
        <v>34</v>
      </c>
      <c r="T686" t="s">
        <v>34</v>
      </c>
      <c r="U686" s="3">
        <v>20000</v>
      </c>
      <c r="V686" s="3">
        <v>0</v>
      </c>
      <c r="W686" s="3">
        <v>20000</v>
      </c>
      <c r="X686"/>
    </row>
    <row r="687" spans="1:24" x14ac:dyDescent="0.25">
      <c r="A687" t="s">
        <v>242</v>
      </c>
      <c r="B687" t="s">
        <v>24</v>
      </c>
      <c r="C687" t="s">
        <v>947</v>
      </c>
      <c r="D687" t="s">
        <v>1063</v>
      </c>
      <c r="E687" t="s">
        <v>3333</v>
      </c>
      <c r="F687" s="1" t="s">
        <v>1065</v>
      </c>
      <c r="G687" t="s">
        <v>73</v>
      </c>
      <c r="H687" t="s">
        <v>30</v>
      </c>
      <c r="I687" t="s">
        <v>31</v>
      </c>
      <c r="J687" t="s">
        <v>32</v>
      </c>
      <c r="K687" s="2" t="s">
        <v>388</v>
      </c>
      <c r="L687" t="s">
        <v>3263</v>
      </c>
      <c r="M687" t="s">
        <v>3264</v>
      </c>
      <c r="N687" t="s">
        <v>36</v>
      </c>
      <c r="O687" t="s">
        <v>2857</v>
      </c>
      <c r="P687" t="s">
        <v>34</v>
      </c>
      <c r="Q687" t="s">
        <v>34</v>
      </c>
      <c r="R687" t="s">
        <v>34</v>
      </c>
      <c r="S687" t="s">
        <v>34</v>
      </c>
      <c r="T687" t="s">
        <v>34</v>
      </c>
      <c r="U687" s="3">
        <v>15000</v>
      </c>
      <c r="V687" s="3">
        <v>0</v>
      </c>
      <c r="W687" s="3">
        <v>15000</v>
      </c>
      <c r="X687"/>
    </row>
    <row r="688" spans="1:24" x14ac:dyDescent="0.25">
      <c r="A688" t="s">
        <v>109</v>
      </c>
      <c r="B688" t="s">
        <v>24</v>
      </c>
      <c r="C688" t="s">
        <v>947</v>
      </c>
      <c r="D688" t="s">
        <v>3334</v>
      </c>
      <c r="E688" t="s">
        <v>3335</v>
      </c>
      <c r="F688" s="1" t="s">
        <v>3336</v>
      </c>
      <c r="G688" t="s">
        <v>192</v>
      </c>
      <c r="H688" t="s">
        <v>30</v>
      </c>
      <c r="I688" t="s">
        <v>31</v>
      </c>
      <c r="J688" t="s">
        <v>32</v>
      </c>
      <c r="K688" s="2" t="s">
        <v>3323</v>
      </c>
      <c r="L688" t="s">
        <v>3324</v>
      </c>
      <c r="M688" t="s">
        <v>3325</v>
      </c>
      <c r="N688" t="s">
        <v>36</v>
      </c>
      <c r="O688" t="s">
        <v>117</v>
      </c>
      <c r="P688" t="s">
        <v>987</v>
      </c>
      <c r="Q688" t="s">
        <v>3337</v>
      </c>
      <c r="R688" t="s">
        <v>153</v>
      </c>
      <c r="S688" t="s">
        <v>117</v>
      </c>
      <c r="T688" t="s">
        <v>3338</v>
      </c>
      <c r="U688" s="3">
        <v>43000</v>
      </c>
      <c r="V688" s="3">
        <v>0</v>
      </c>
      <c r="W688" s="3">
        <v>43000</v>
      </c>
      <c r="X688"/>
    </row>
    <row r="689" spans="1:24" x14ac:dyDescent="0.25">
      <c r="A689" t="s">
        <v>242</v>
      </c>
      <c r="B689" t="s">
        <v>24</v>
      </c>
      <c r="C689" t="s">
        <v>947</v>
      </c>
      <c r="D689" t="s">
        <v>1649</v>
      </c>
      <c r="E689" t="s">
        <v>3339</v>
      </c>
      <c r="F689" s="1" t="s">
        <v>1651</v>
      </c>
      <c r="G689" t="s">
        <v>80</v>
      </c>
      <c r="H689" t="s">
        <v>30</v>
      </c>
      <c r="I689" t="s">
        <v>31</v>
      </c>
      <c r="J689" t="s">
        <v>32</v>
      </c>
      <c r="K689" s="2" t="s">
        <v>266</v>
      </c>
      <c r="L689" t="s">
        <v>3249</v>
      </c>
      <c r="M689" t="s">
        <v>3250</v>
      </c>
      <c r="N689" t="s">
        <v>36</v>
      </c>
      <c r="O689" t="s">
        <v>2857</v>
      </c>
      <c r="P689" t="s">
        <v>34</v>
      </c>
      <c r="Q689" t="s">
        <v>34</v>
      </c>
      <c r="R689" t="s">
        <v>34</v>
      </c>
      <c r="S689" t="s">
        <v>34</v>
      </c>
      <c r="T689" t="s">
        <v>34</v>
      </c>
      <c r="U689" s="3">
        <v>20000</v>
      </c>
      <c r="V689" s="3">
        <v>0</v>
      </c>
      <c r="W689" s="3">
        <v>20000</v>
      </c>
      <c r="X689"/>
    </row>
    <row r="690" spans="1:24" x14ac:dyDescent="0.25">
      <c r="A690" t="s">
        <v>242</v>
      </c>
      <c r="B690" t="s">
        <v>24</v>
      </c>
      <c r="C690" t="s">
        <v>947</v>
      </c>
      <c r="D690" t="s">
        <v>1025</v>
      </c>
      <c r="E690" t="s">
        <v>3340</v>
      </c>
      <c r="F690" s="1" t="s">
        <v>1027</v>
      </c>
      <c r="G690" t="s">
        <v>80</v>
      </c>
      <c r="H690" t="s">
        <v>30</v>
      </c>
      <c r="I690" t="s">
        <v>31</v>
      </c>
      <c r="J690" t="s">
        <v>32</v>
      </c>
      <c r="K690" s="2" t="s">
        <v>266</v>
      </c>
      <c r="L690" t="s">
        <v>3249</v>
      </c>
      <c r="M690" t="s">
        <v>3250</v>
      </c>
      <c r="N690" t="s">
        <v>36</v>
      </c>
      <c r="O690" t="s">
        <v>2857</v>
      </c>
      <c r="P690" t="s">
        <v>34</v>
      </c>
      <c r="Q690" t="s">
        <v>34</v>
      </c>
      <c r="R690" t="s">
        <v>34</v>
      </c>
      <c r="S690" t="s">
        <v>34</v>
      </c>
      <c r="T690" t="s">
        <v>34</v>
      </c>
      <c r="U690" s="3">
        <v>20000</v>
      </c>
      <c r="V690" s="3">
        <v>0</v>
      </c>
      <c r="W690" s="3">
        <v>20000</v>
      </c>
      <c r="X690"/>
    </row>
    <row r="691" spans="1:24" x14ac:dyDescent="0.25">
      <c r="A691" t="s">
        <v>242</v>
      </c>
      <c r="B691" t="s">
        <v>24</v>
      </c>
      <c r="C691" t="s">
        <v>947</v>
      </c>
      <c r="D691" t="s">
        <v>1618</v>
      </c>
      <c r="E691" t="s">
        <v>3341</v>
      </c>
      <c r="F691" s="1" t="s">
        <v>1620</v>
      </c>
      <c r="G691" t="s">
        <v>1240</v>
      </c>
      <c r="H691" t="s">
        <v>30</v>
      </c>
      <c r="I691" t="s">
        <v>31</v>
      </c>
      <c r="J691" t="s">
        <v>32</v>
      </c>
      <c r="K691" s="2" t="s">
        <v>266</v>
      </c>
      <c r="L691" t="s">
        <v>3249</v>
      </c>
      <c r="M691" t="s">
        <v>3250</v>
      </c>
      <c r="N691" t="s">
        <v>36</v>
      </c>
      <c r="O691" t="s">
        <v>2857</v>
      </c>
      <c r="P691" t="s">
        <v>34</v>
      </c>
      <c r="Q691" t="s">
        <v>34</v>
      </c>
      <c r="R691" t="s">
        <v>34</v>
      </c>
      <c r="S691" t="s">
        <v>34</v>
      </c>
      <c r="T691" t="s">
        <v>34</v>
      </c>
      <c r="U691" s="3">
        <v>20000</v>
      </c>
      <c r="V691" s="3">
        <v>0</v>
      </c>
      <c r="W691" s="3">
        <v>20000</v>
      </c>
      <c r="X691"/>
    </row>
    <row r="692" spans="1:24" x14ac:dyDescent="0.25">
      <c r="A692" t="s">
        <v>242</v>
      </c>
      <c r="B692" t="s">
        <v>24</v>
      </c>
      <c r="C692" t="s">
        <v>947</v>
      </c>
      <c r="D692" t="s">
        <v>1558</v>
      </c>
      <c r="E692" t="s">
        <v>3342</v>
      </c>
      <c r="F692" s="1" t="s">
        <v>1560</v>
      </c>
      <c r="G692" t="s">
        <v>121</v>
      </c>
      <c r="H692" t="s">
        <v>30</v>
      </c>
      <c r="I692" t="s">
        <v>31</v>
      </c>
      <c r="J692" t="s">
        <v>32</v>
      </c>
      <c r="K692" s="2" t="s">
        <v>266</v>
      </c>
      <c r="L692" t="s">
        <v>3249</v>
      </c>
      <c r="M692" t="s">
        <v>3250</v>
      </c>
      <c r="N692" t="s">
        <v>36</v>
      </c>
      <c r="O692" t="s">
        <v>2857</v>
      </c>
      <c r="P692" t="s">
        <v>34</v>
      </c>
      <c r="Q692" t="s">
        <v>34</v>
      </c>
      <c r="R692" t="s">
        <v>34</v>
      </c>
      <c r="S692" t="s">
        <v>34</v>
      </c>
      <c r="T692" t="s">
        <v>34</v>
      </c>
      <c r="U692" s="3">
        <v>20000</v>
      </c>
      <c r="V692" s="3">
        <v>0</v>
      </c>
      <c r="W692" s="3">
        <v>20000</v>
      </c>
      <c r="X692"/>
    </row>
    <row r="693" spans="1:24" x14ac:dyDescent="0.25">
      <c r="A693" t="s">
        <v>109</v>
      </c>
      <c r="B693" t="s">
        <v>24</v>
      </c>
      <c r="C693" t="s">
        <v>947</v>
      </c>
      <c r="D693" t="s">
        <v>3343</v>
      </c>
      <c r="E693" t="s">
        <v>3344</v>
      </c>
      <c r="F693" s="1" t="s">
        <v>3345</v>
      </c>
      <c r="G693" t="s">
        <v>80</v>
      </c>
      <c r="H693" t="s">
        <v>30</v>
      </c>
      <c r="I693" t="s">
        <v>31</v>
      </c>
      <c r="J693" t="s">
        <v>32</v>
      </c>
      <c r="K693" s="2" t="s">
        <v>3323</v>
      </c>
      <c r="L693" t="s">
        <v>3324</v>
      </c>
      <c r="M693" t="s">
        <v>3325</v>
      </c>
      <c r="N693" t="s">
        <v>36</v>
      </c>
      <c r="O693" t="s">
        <v>117</v>
      </c>
      <c r="P693" t="s">
        <v>159</v>
      </c>
      <c r="Q693" t="s">
        <v>34</v>
      </c>
      <c r="R693" t="s">
        <v>153</v>
      </c>
      <c r="S693" t="s">
        <v>117</v>
      </c>
      <c r="T693" t="s">
        <v>3346</v>
      </c>
      <c r="U693" s="3">
        <v>43000</v>
      </c>
      <c r="V693" s="3">
        <v>0</v>
      </c>
      <c r="W693" s="3">
        <v>43000</v>
      </c>
      <c r="X693"/>
    </row>
    <row r="694" spans="1:24" x14ac:dyDescent="0.25">
      <c r="A694" t="s">
        <v>242</v>
      </c>
      <c r="B694" t="s">
        <v>24</v>
      </c>
      <c r="C694" t="s">
        <v>947</v>
      </c>
      <c r="D694" t="s">
        <v>1237</v>
      </c>
      <c r="E694" t="s">
        <v>3347</v>
      </c>
      <c r="F694" s="1" t="s">
        <v>1239</v>
      </c>
      <c r="G694" t="s">
        <v>1240</v>
      </c>
      <c r="H694" t="s">
        <v>30</v>
      </c>
      <c r="I694" t="s">
        <v>31</v>
      </c>
      <c r="J694" t="s">
        <v>32</v>
      </c>
      <c r="K694" s="2" t="s">
        <v>388</v>
      </c>
      <c r="L694" t="s">
        <v>3263</v>
      </c>
      <c r="M694" t="s">
        <v>3264</v>
      </c>
      <c r="N694" t="s">
        <v>36</v>
      </c>
      <c r="O694" t="s">
        <v>2857</v>
      </c>
      <c r="P694" t="s">
        <v>34</v>
      </c>
      <c r="Q694" t="s">
        <v>34</v>
      </c>
      <c r="R694" t="s">
        <v>34</v>
      </c>
      <c r="S694" t="s">
        <v>34</v>
      </c>
      <c r="T694" t="s">
        <v>34</v>
      </c>
      <c r="U694" s="3">
        <v>15000</v>
      </c>
      <c r="V694" s="3">
        <v>0</v>
      </c>
      <c r="W694" s="3">
        <v>15000</v>
      </c>
      <c r="X694"/>
    </row>
    <row r="695" spans="1:24" x14ac:dyDescent="0.25">
      <c r="A695" t="s">
        <v>109</v>
      </c>
      <c r="B695" t="s">
        <v>24</v>
      </c>
      <c r="C695" t="s">
        <v>947</v>
      </c>
      <c r="D695" t="s">
        <v>3348</v>
      </c>
      <c r="E695" t="s">
        <v>3349</v>
      </c>
      <c r="F695" s="1" t="s">
        <v>3350</v>
      </c>
      <c r="G695" t="s">
        <v>305</v>
      </c>
      <c r="H695" t="s">
        <v>30</v>
      </c>
      <c r="I695" t="s">
        <v>31</v>
      </c>
      <c r="J695" t="s">
        <v>32</v>
      </c>
      <c r="K695" s="2" t="s">
        <v>3323</v>
      </c>
      <c r="L695" t="s">
        <v>3324</v>
      </c>
      <c r="M695" t="s">
        <v>3325</v>
      </c>
      <c r="N695" t="s">
        <v>36</v>
      </c>
      <c r="O695" t="s">
        <v>262</v>
      </c>
      <c r="P695" t="s">
        <v>2682</v>
      </c>
      <c r="Q695" t="s">
        <v>866</v>
      </c>
      <c r="R695" t="s">
        <v>40</v>
      </c>
      <c r="S695" t="s">
        <v>407</v>
      </c>
      <c r="T695" t="s">
        <v>3351</v>
      </c>
      <c r="U695" s="3">
        <v>43000</v>
      </c>
      <c r="V695" s="3">
        <v>0</v>
      </c>
      <c r="W695" s="3">
        <v>43000</v>
      </c>
      <c r="X695"/>
    </row>
    <row r="696" spans="1:24" x14ac:dyDescent="0.25">
      <c r="A696" t="s">
        <v>242</v>
      </c>
      <c r="B696" t="s">
        <v>24</v>
      </c>
      <c r="C696" t="s">
        <v>947</v>
      </c>
      <c r="D696" t="s">
        <v>1539</v>
      </c>
      <c r="E696" t="s">
        <v>3352</v>
      </c>
      <c r="F696" s="1" t="s">
        <v>1541</v>
      </c>
      <c r="G696" t="s">
        <v>3285</v>
      </c>
      <c r="H696" t="s">
        <v>30</v>
      </c>
      <c r="I696" t="s">
        <v>31</v>
      </c>
      <c r="J696" t="s">
        <v>32</v>
      </c>
      <c r="K696" s="2" t="s">
        <v>388</v>
      </c>
      <c r="L696" t="s">
        <v>3263</v>
      </c>
      <c r="M696" t="s">
        <v>3264</v>
      </c>
      <c r="N696" t="s">
        <v>36</v>
      </c>
      <c r="O696" t="s">
        <v>2857</v>
      </c>
      <c r="P696" t="s">
        <v>34</v>
      </c>
      <c r="Q696" t="s">
        <v>34</v>
      </c>
      <c r="R696" t="s">
        <v>34</v>
      </c>
      <c r="S696" t="s">
        <v>34</v>
      </c>
      <c r="T696" t="s">
        <v>34</v>
      </c>
      <c r="U696" s="3">
        <v>15000</v>
      </c>
      <c r="V696" s="3">
        <v>0</v>
      </c>
      <c r="W696" s="3">
        <v>15000</v>
      </c>
      <c r="X696"/>
    </row>
    <row r="697" spans="1:24" x14ac:dyDescent="0.25">
      <c r="A697" t="s">
        <v>101</v>
      </c>
      <c r="B697" t="s">
        <v>24</v>
      </c>
      <c r="C697" t="s">
        <v>947</v>
      </c>
      <c r="D697" t="s">
        <v>3353</v>
      </c>
      <c r="E697" t="s">
        <v>3354</v>
      </c>
      <c r="F697" s="1" t="s">
        <v>3355</v>
      </c>
      <c r="G697" t="s">
        <v>3356</v>
      </c>
      <c r="H697" t="s">
        <v>30</v>
      </c>
      <c r="I697" t="s">
        <v>31</v>
      </c>
      <c r="J697" t="s">
        <v>32</v>
      </c>
      <c r="K697" s="2" t="s">
        <v>3357</v>
      </c>
      <c r="L697" t="s">
        <v>34</v>
      </c>
      <c r="M697" t="s">
        <v>654</v>
      </c>
      <c r="N697" t="s">
        <v>135</v>
      </c>
      <c r="O697" t="s">
        <v>431</v>
      </c>
      <c r="P697" t="s">
        <v>34</v>
      </c>
      <c r="Q697" t="s">
        <v>34</v>
      </c>
      <c r="R697" t="s">
        <v>34</v>
      </c>
      <c r="S697" t="s">
        <v>34</v>
      </c>
      <c r="T697" t="s">
        <v>34</v>
      </c>
      <c r="U697" s="3">
        <v>310000</v>
      </c>
      <c r="V697" s="3">
        <v>0</v>
      </c>
      <c r="W697" s="3">
        <v>310000</v>
      </c>
      <c r="X697"/>
    </row>
    <row r="698" spans="1:24" x14ac:dyDescent="0.25">
      <c r="A698" t="s">
        <v>101</v>
      </c>
      <c r="B698" t="s">
        <v>24</v>
      </c>
      <c r="C698" t="s">
        <v>947</v>
      </c>
      <c r="D698" t="s">
        <v>103</v>
      </c>
      <c r="E698" t="s">
        <v>3358</v>
      </c>
      <c r="F698" s="1" t="s">
        <v>3359</v>
      </c>
      <c r="G698" t="s">
        <v>3356</v>
      </c>
      <c r="H698" t="s">
        <v>30</v>
      </c>
      <c r="I698" t="s">
        <v>31</v>
      </c>
      <c r="J698" t="s">
        <v>139</v>
      </c>
      <c r="K698" s="2" t="s">
        <v>3360</v>
      </c>
      <c r="L698" t="s">
        <v>34</v>
      </c>
      <c r="M698" t="s">
        <v>654</v>
      </c>
      <c r="N698" t="s">
        <v>135</v>
      </c>
      <c r="O698" t="s">
        <v>103</v>
      </c>
      <c r="P698" t="s">
        <v>103</v>
      </c>
      <c r="Q698" t="s">
        <v>103</v>
      </c>
      <c r="R698" t="s">
        <v>103</v>
      </c>
      <c r="S698" t="s">
        <v>103</v>
      </c>
      <c r="T698" t="s">
        <v>103</v>
      </c>
      <c r="U698" s="3">
        <v>190000</v>
      </c>
      <c r="V698" s="3">
        <v>0</v>
      </c>
      <c r="W698" s="3">
        <v>190000</v>
      </c>
      <c r="X698"/>
    </row>
    <row r="699" spans="1:24" x14ac:dyDescent="0.25">
      <c r="A699" t="s">
        <v>101</v>
      </c>
      <c r="B699" t="s">
        <v>24</v>
      </c>
      <c r="C699" t="s">
        <v>947</v>
      </c>
      <c r="D699" t="s">
        <v>3361</v>
      </c>
      <c r="E699" t="s">
        <v>3362</v>
      </c>
      <c r="F699" s="1" t="s">
        <v>3363</v>
      </c>
      <c r="G699" t="s">
        <v>3356</v>
      </c>
      <c r="H699" t="s">
        <v>30</v>
      </c>
      <c r="I699" t="s">
        <v>31</v>
      </c>
      <c r="J699" t="s">
        <v>32</v>
      </c>
      <c r="K699" s="2" t="s">
        <v>3364</v>
      </c>
      <c r="L699" t="s">
        <v>34</v>
      </c>
      <c r="M699" t="s">
        <v>654</v>
      </c>
      <c r="N699" t="s">
        <v>135</v>
      </c>
      <c r="O699" t="s">
        <v>431</v>
      </c>
      <c r="P699" t="s">
        <v>34</v>
      </c>
      <c r="Q699" t="s">
        <v>34</v>
      </c>
      <c r="R699" t="s">
        <v>34</v>
      </c>
      <c r="S699" t="s">
        <v>34</v>
      </c>
      <c r="T699" t="s">
        <v>34</v>
      </c>
      <c r="U699" s="3">
        <v>125000</v>
      </c>
      <c r="V699" s="3">
        <v>0</v>
      </c>
      <c r="W699" s="3">
        <v>125000</v>
      </c>
      <c r="X699"/>
    </row>
    <row r="700" spans="1:24" x14ac:dyDescent="0.25">
      <c r="A700" t="s">
        <v>101</v>
      </c>
      <c r="B700" t="s">
        <v>24</v>
      </c>
      <c r="C700" t="s">
        <v>947</v>
      </c>
      <c r="D700" t="s">
        <v>3365</v>
      </c>
      <c r="E700" t="s">
        <v>3366</v>
      </c>
      <c r="F700" s="1" t="s">
        <v>3367</v>
      </c>
      <c r="G700" t="s">
        <v>121</v>
      </c>
      <c r="H700" t="s">
        <v>30</v>
      </c>
      <c r="I700" t="s">
        <v>31</v>
      </c>
      <c r="J700" t="s">
        <v>32</v>
      </c>
      <c r="K700" s="2" t="s">
        <v>3368</v>
      </c>
      <c r="L700" t="s">
        <v>115</v>
      </c>
      <c r="M700" t="s">
        <v>3369</v>
      </c>
      <c r="N700" t="s">
        <v>36</v>
      </c>
      <c r="O700" t="s">
        <v>262</v>
      </c>
      <c r="P700" t="s">
        <v>2617</v>
      </c>
      <c r="Q700" t="s">
        <v>2492</v>
      </c>
      <c r="R700" t="s">
        <v>34</v>
      </c>
      <c r="S700" t="s">
        <v>34</v>
      </c>
      <c r="T700" t="s">
        <v>3370</v>
      </c>
      <c r="U700" s="3">
        <v>39370</v>
      </c>
      <c r="V700" s="3">
        <v>10630</v>
      </c>
      <c r="W700" s="3">
        <v>50000</v>
      </c>
      <c r="X700"/>
    </row>
    <row r="701" spans="1:24" x14ac:dyDescent="0.25">
      <c r="A701" t="s">
        <v>101</v>
      </c>
      <c r="B701" t="s">
        <v>24</v>
      </c>
      <c r="C701" t="s">
        <v>947</v>
      </c>
      <c r="D701" t="s">
        <v>3371</v>
      </c>
      <c r="E701" t="s">
        <v>3372</v>
      </c>
      <c r="F701" s="1" t="s">
        <v>3373</v>
      </c>
      <c r="G701" t="s">
        <v>113</v>
      </c>
      <c r="H701" t="s">
        <v>30</v>
      </c>
      <c r="I701" t="s">
        <v>31</v>
      </c>
      <c r="J701" t="s">
        <v>32</v>
      </c>
      <c r="K701" s="2" t="s">
        <v>3368</v>
      </c>
      <c r="L701" t="s">
        <v>115</v>
      </c>
      <c r="M701" t="s">
        <v>3369</v>
      </c>
      <c r="N701" t="s">
        <v>36</v>
      </c>
      <c r="O701" t="s">
        <v>262</v>
      </c>
      <c r="P701" t="s">
        <v>159</v>
      </c>
      <c r="Q701" t="s">
        <v>2218</v>
      </c>
      <c r="R701" t="s">
        <v>34</v>
      </c>
      <c r="S701" t="s">
        <v>34</v>
      </c>
      <c r="T701" t="s">
        <v>3374</v>
      </c>
      <c r="U701" s="3">
        <v>39370</v>
      </c>
      <c r="V701" s="3">
        <v>10630</v>
      </c>
      <c r="W701" s="3">
        <v>50000</v>
      </c>
      <c r="X701"/>
    </row>
    <row r="702" spans="1:24" x14ac:dyDescent="0.25">
      <c r="A702" t="s">
        <v>101</v>
      </c>
      <c r="B702" t="s">
        <v>24</v>
      </c>
      <c r="C702" t="s">
        <v>947</v>
      </c>
      <c r="D702" t="s">
        <v>3375</v>
      </c>
      <c r="E702" t="s">
        <v>3376</v>
      </c>
      <c r="F702" s="1" t="s">
        <v>3377</v>
      </c>
      <c r="G702" t="s">
        <v>147</v>
      </c>
      <c r="H702" t="s">
        <v>30</v>
      </c>
      <c r="I702" t="s">
        <v>31</v>
      </c>
      <c r="J702" t="s">
        <v>32</v>
      </c>
      <c r="K702" s="2" t="s">
        <v>3368</v>
      </c>
      <c r="L702" t="s">
        <v>115</v>
      </c>
      <c r="M702" t="s">
        <v>3369</v>
      </c>
      <c r="N702" t="s">
        <v>36</v>
      </c>
      <c r="O702" t="s">
        <v>262</v>
      </c>
      <c r="P702" t="s">
        <v>254</v>
      </c>
      <c r="Q702" t="s">
        <v>933</v>
      </c>
      <c r="R702" t="s">
        <v>34</v>
      </c>
      <c r="S702" t="s">
        <v>34</v>
      </c>
      <c r="T702" t="s">
        <v>3378</v>
      </c>
      <c r="U702" s="3">
        <v>39371</v>
      </c>
      <c r="V702" s="3">
        <v>10629</v>
      </c>
      <c r="W702" s="3">
        <v>50000</v>
      </c>
      <c r="X702"/>
    </row>
    <row r="703" spans="1:24" x14ac:dyDescent="0.25">
      <c r="A703" t="s">
        <v>23</v>
      </c>
      <c r="B703" t="s">
        <v>24</v>
      </c>
      <c r="C703" t="s">
        <v>947</v>
      </c>
      <c r="D703" t="s">
        <v>3379</v>
      </c>
      <c r="E703" t="s">
        <v>3380</v>
      </c>
      <c r="F703" s="1" t="s">
        <v>3381</v>
      </c>
      <c r="G703" t="s">
        <v>3382</v>
      </c>
      <c r="H703" t="s">
        <v>30</v>
      </c>
      <c r="I703" t="s">
        <v>31</v>
      </c>
      <c r="J703" t="s">
        <v>32</v>
      </c>
      <c r="K703" s="2" t="s">
        <v>3383</v>
      </c>
      <c r="L703" t="s">
        <v>3098</v>
      </c>
      <c r="M703" t="s">
        <v>3384</v>
      </c>
      <c r="N703" t="s">
        <v>36</v>
      </c>
      <c r="O703" t="s">
        <v>262</v>
      </c>
      <c r="P703" t="s">
        <v>1173</v>
      </c>
      <c r="Q703" t="s">
        <v>2478</v>
      </c>
      <c r="R703" t="s">
        <v>153</v>
      </c>
      <c r="S703" t="s">
        <v>226</v>
      </c>
      <c r="T703" t="s">
        <v>3385</v>
      </c>
      <c r="U703" s="3">
        <v>14929</v>
      </c>
      <c r="V703" s="3">
        <v>0</v>
      </c>
      <c r="W703" s="3">
        <v>14929</v>
      </c>
      <c r="X703"/>
    </row>
    <row r="704" spans="1:24" x14ac:dyDescent="0.25">
      <c r="A704" t="s">
        <v>23</v>
      </c>
      <c r="B704" t="s">
        <v>24</v>
      </c>
      <c r="C704" t="s">
        <v>3164</v>
      </c>
      <c r="D704" t="s">
        <v>3386</v>
      </c>
      <c r="E704" t="s">
        <v>3387</v>
      </c>
      <c r="F704" s="1" t="s">
        <v>3388</v>
      </c>
      <c r="G704" t="s">
        <v>113</v>
      </c>
      <c r="H704" t="s">
        <v>30</v>
      </c>
      <c r="I704" t="s">
        <v>31</v>
      </c>
      <c r="J704" t="s">
        <v>32</v>
      </c>
      <c r="K704" s="2" t="s">
        <v>3389</v>
      </c>
      <c r="L704" t="s">
        <v>34</v>
      </c>
      <c r="M704" t="s">
        <v>3390</v>
      </c>
      <c r="N704" t="s">
        <v>36</v>
      </c>
      <c r="O704" t="s">
        <v>338</v>
      </c>
      <c r="P704" t="s">
        <v>1516</v>
      </c>
      <c r="Q704" t="s">
        <v>445</v>
      </c>
      <c r="R704" t="s">
        <v>393</v>
      </c>
      <c r="S704" t="s">
        <v>770</v>
      </c>
      <c r="T704" t="s">
        <v>3391</v>
      </c>
      <c r="U704" s="3">
        <v>14997</v>
      </c>
      <c r="V704" s="3">
        <v>4049</v>
      </c>
      <c r="W704" s="3">
        <v>19046</v>
      </c>
      <c r="X704"/>
    </row>
    <row r="705" spans="1:24" x14ac:dyDescent="0.25">
      <c r="A705" t="s">
        <v>23</v>
      </c>
      <c r="B705" t="s">
        <v>24</v>
      </c>
      <c r="C705" t="s">
        <v>3164</v>
      </c>
      <c r="D705" t="s">
        <v>3392</v>
      </c>
      <c r="E705" t="s">
        <v>3393</v>
      </c>
      <c r="F705" s="1" t="s">
        <v>3394</v>
      </c>
      <c r="G705" t="s">
        <v>80</v>
      </c>
      <c r="H705" t="s">
        <v>30</v>
      </c>
      <c r="I705" t="s">
        <v>31</v>
      </c>
      <c r="J705" t="s">
        <v>32</v>
      </c>
      <c r="K705" s="2" t="s">
        <v>3389</v>
      </c>
      <c r="L705" t="s">
        <v>34</v>
      </c>
      <c r="M705" t="s">
        <v>3390</v>
      </c>
      <c r="N705" t="s">
        <v>36</v>
      </c>
      <c r="O705" t="s">
        <v>37</v>
      </c>
      <c r="P705" t="s">
        <v>1009</v>
      </c>
      <c r="Q705" t="s">
        <v>872</v>
      </c>
      <c r="R705" t="s">
        <v>40</v>
      </c>
      <c r="S705" t="s">
        <v>62</v>
      </c>
      <c r="T705" t="s">
        <v>3395</v>
      </c>
      <c r="U705" s="3">
        <v>14924</v>
      </c>
      <c r="V705" s="3">
        <v>4029</v>
      </c>
      <c r="W705" s="3">
        <v>18953</v>
      </c>
      <c r="X705"/>
    </row>
    <row r="706" spans="1:24" x14ac:dyDescent="0.25">
      <c r="A706" t="s">
        <v>23</v>
      </c>
      <c r="B706" t="s">
        <v>24</v>
      </c>
      <c r="C706" t="s">
        <v>3164</v>
      </c>
      <c r="D706" t="s">
        <v>3396</v>
      </c>
      <c r="E706" t="s">
        <v>3397</v>
      </c>
      <c r="F706" s="1" t="s">
        <v>3398</v>
      </c>
      <c r="G706" t="s">
        <v>1355</v>
      </c>
      <c r="H706" t="s">
        <v>30</v>
      </c>
      <c r="I706" t="s">
        <v>31</v>
      </c>
      <c r="J706" t="s">
        <v>32</v>
      </c>
      <c r="K706" s="2" t="s">
        <v>3389</v>
      </c>
      <c r="L706" t="s">
        <v>34</v>
      </c>
      <c r="M706" t="s">
        <v>3390</v>
      </c>
      <c r="N706" t="s">
        <v>36</v>
      </c>
      <c r="O706" t="s">
        <v>177</v>
      </c>
      <c r="P706" t="s">
        <v>507</v>
      </c>
      <c r="Q706" t="s">
        <v>620</v>
      </c>
      <c r="R706" t="s">
        <v>40</v>
      </c>
      <c r="S706" t="s">
        <v>99</v>
      </c>
      <c r="T706" t="s">
        <v>3399</v>
      </c>
      <c r="U706" s="3">
        <v>14908</v>
      </c>
      <c r="V706" s="3">
        <v>4025</v>
      </c>
      <c r="W706" s="3">
        <v>18933</v>
      </c>
      <c r="X706"/>
    </row>
    <row r="707" spans="1:24" x14ac:dyDescent="0.25">
      <c r="A707" t="s">
        <v>23</v>
      </c>
      <c r="B707" t="s">
        <v>24</v>
      </c>
      <c r="C707" t="s">
        <v>3164</v>
      </c>
      <c r="D707" t="s">
        <v>3400</v>
      </c>
      <c r="E707" t="s">
        <v>3401</v>
      </c>
      <c r="F707" s="1" t="s">
        <v>3402</v>
      </c>
      <c r="G707" t="s">
        <v>1355</v>
      </c>
      <c r="H707" t="s">
        <v>30</v>
      </c>
      <c r="I707" t="s">
        <v>31</v>
      </c>
      <c r="J707" t="s">
        <v>32</v>
      </c>
      <c r="K707" s="2" t="s">
        <v>3389</v>
      </c>
      <c r="L707" t="s">
        <v>34</v>
      </c>
      <c r="M707" t="s">
        <v>3390</v>
      </c>
      <c r="N707" t="s">
        <v>36</v>
      </c>
      <c r="O707" t="s">
        <v>37</v>
      </c>
      <c r="P707" t="s">
        <v>61</v>
      </c>
      <c r="Q707" t="s">
        <v>3403</v>
      </c>
      <c r="R707" t="s">
        <v>40</v>
      </c>
      <c r="S707" t="s">
        <v>41</v>
      </c>
      <c r="T707" t="s">
        <v>3404</v>
      </c>
      <c r="U707" s="3">
        <v>14997</v>
      </c>
      <c r="V707" s="3">
        <v>4049</v>
      </c>
      <c r="W707" s="3">
        <v>19046</v>
      </c>
      <c r="X707"/>
    </row>
    <row r="708" spans="1:24" x14ac:dyDescent="0.25">
      <c r="A708" t="s">
        <v>23</v>
      </c>
      <c r="B708" t="s">
        <v>24</v>
      </c>
      <c r="C708" t="s">
        <v>3164</v>
      </c>
      <c r="D708" t="s">
        <v>3405</v>
      </c>
      <c r="E708" t="s">
        <v>3406</v>
      </c>
      <c r="F708" s="1" t="s">
        <v>3407</v>
      </c>
      <c r="G708" t="s">
        <v>305</v>
      </c>
      <c r="H708" t="s">
        <v>30</v>
      </c>
      <c r="I708" t="s">
        <v>31</v>
      </c>
      <c r="J708" t="s">
        <v>32</v>
      </c>
      <c r="K708" s="2" t="s">
        <v>3389</v>
      </c>
      <c r="L708" t="s">
        <v>34</v>
      </c>
      <c r="M708" t="s">
        <v>3390</v>
      </c>
      <c r="N708" t="s">
        <v>36</v>
      </c>
      <c r="O708" t="s">
        <v>81</v>
      </c>
      <c r="P708" t="s">
        <v>890</v>
      </c>
      <c r="Q708" t="s">
        <v>3408</v>
      </c>
      <c r="R708" t="s">
        <v>280</v>
      </c>
      <c r="S708" t="s">
        <v>281</v>
      </c>
      <c r="T708" t="s">
        <v>3409</v>
      </c>
      <c r="U708" s="3">
        <v>13743</v>
      </c>
      <c r="V708" s="3">
        <v>3711</v>
      </c>
      <c r="W708" s="3">
        <v>17454</v>
      </c>
      <c r="X708"/>
    </row>
    <row r="709" spans="1:24" x14ac:dyDescent="0.25">
      <c r="A709" t="s">
        <v>23</v>
      </c>
      <c r="B709" t="s">
        <v>24</v>
      </c>
      <c r="C709" t="s">
        <v>3164</v>
      </c>
      <c r="D709" t="s">
        <v>3410</v>
      </c>
      <c r="E709" t="s">
        <v>3411</v>
      </c>
      <c r="F709" s="1" t="s">
        <v>3412</v>
      </c>
      <c r="G709" t="s">
        <v>121</v>
      </c>
      <c r="H709" t="s">
        <v>30</v>
      </c>
      <c r="I709" t="s">
        <v>31</v>
      </c>
      <c r="J709" t="s">
        <v>32</v>
      </c>
      <c r="K709" s="2" t="s">
        <v>3389</v>
      </c>
      <c r="L709" t="s">
        <v>34</v>
      </c>
      <c r="M709" t="s">
        <v>3390</v>
      </c>
      <c r="N709" t="s">
        <v>36</v>
      </c>
      <c r="O709" t="s">
        <v>177</v>
      </c>
      <c r="P709" t="s">
        <v>507</v>
      </c>
      <c r="Q709" t="s">
        <v>34</v>
      </c>
      <c r="R709" t="s">
        <v>40</v>
      </c>
      <c r="S709" t="s">
        <v>99</v>
      </c>
      <c r="T709" t="s">
        <v>3413</v>
      </c>
      <c r="U709" s="3">
        <v>14959</v>
      </c>
      <c r="V709" s="3">
        <v>4039</v>
      </c>
      <c r="W709" s="3">
        <v>18998</v>
      </c>
      <c r="X709"/>
    </row>
    <row r="710" spans="1:24" x14ac:dyDescent="0.25">
      <c r="A710" t="s">
        <v>23</v>
      </c>
      <c r="B710" t="s">
        <v>24</v>
      </c>
      <c r="C710" t="s">
        <v>3164</v>
      </c>
      <c r="D710" t="s">
        <v>3414</v>
      </c>
      <c r="E710" t="s">
        <v>3415</v>
      </c>
      <c r="F710" s="1" t="s">
        <v>3416</v>
      </c>
      <c r="G710" t="s">
        <v>916</v>
      </c>
      <c r="H710" t="s">
        <v>30</v>
      </c>
      <c r="I710" t="s">
        <v>31</v>
      </c>
      <c r="J710" t="s">
        <v>32</v>
      </c>
      <c r="K710" s="2" t="s">
        <v>3389</v>
      </c>
      <c r="L710" t="s">
        <v>34</v>
      </c>
      <c r="M710" t="s">
        <v>3390</v>
      </c>
      <c r="N710" t="s">
        <v>36</v>
      </c>
      <c r="O710" t="s">
        <v>81</v>
      </c>
      <c r="P710" t="s">
        <v>278</v>
      </c>
      <c r="Q710" t="s">
        <v>2138</v>
      </c>
      <c r="R710" t="s">
        <v>40</v>
      </c>
      <c r="S710" t="s">
        <v>99</v>
      </c>
      <c r="T710" t="s">
        <v>3417</v>
      </c>
      <c r="U710" s="3">
        <v>14997</v>
      </c>
      <c r="V710" s="3">
        <v>4049</v>
      </c>
      <c r="W710" s="3">
        <v>19046</v>
      </c>
      <c r="X710"/>
    </row>
    <row r="711" spans="1:24" x14ac:dyDescent="0.25">
      <c r="A711" t="s">
        <v>23</v>
      </c>
      <c r="B711" t="s">
        <v>24</v>
      </c>
      <c r="C711" t="s">
        <v>3164</v>
      </c>
      <c r="D711" t="s">
        <v>3418</v>
      </c>
      <c r="E711" t="s">
        <v>3419</v>
      </c>
      <c r="F711" s="1" t="s">
        <v>3420</v>
      </c>
      <c r="G711" t="s">
        <v>113</v>
      </c>
      <c r="H711" t="s">
        <v>30</v>
      </c>
      <c r="I711" t="s">
        <v>31</v>
      </c>
      <c r="J711" t="s">
        <v>32</v>
      </c>
      <c r="K711" s="2" t="s">
        <v>3389</v>
      </c>
      <c r="L711" t="s">
        <v>34</v>
      </c>
      <c r="M711" t="s">
        <v>3390</v>
      </c>
      <c r="N711" t="s">
        <v>36</v>
      </c>
      <c r="O711" t="s">
        <v>37</v>
      </c>
      <c r="P711" t="s">
        <v>269</v>
      </c>
      <c r="Q711" t="s">
        <v>625</v>
      </c>
      <c r="R711" t="s">
        <v>40</v>
      </c>
      <c r="S711" t="s">
        <v>62</v>
      </c>
      <c r="T711" t="s">
        <v>3421</v>
      </c>
      <c r="U711" s="3">
        <v>14987</v>
      </c>
      <c r="V711" s="3">
        <v>4046</v>
      </c>
      <c r="W711" s="3">
        <v>19033</v>
      </c>
      <c r="X711"/>
    </row>
    <row r="712" spans="1:24" x14ac:dyDescent="0.25">
      <c r="A712" t="s">
        <v>23</v>
      </c>
      <c r="B712" t="s">
        <v>24</v>
      </c>
      <c r="C712" t="s">
        <v>3164</v>
      </c>
      <c r="D712" t="s">
        <v>3422</v>
      </c>
      <c r="E712" t="s">
        <v>3423</v>
      </c>
      <c r="F712" s="1" t="s">
        <v>3424</v>
      </c>
      <c r="G712" t="s">
        <v>305</v>
      </c>
      <c r="H712" t="s">
        <v>30</v>
      </c>
      <c r="I712" t="s">
        <v>31</v>
      </c>
      <c r="J712" t="s">
        <v>32</v>
      </c>
      <c r="K712" s="2" t="s">
        <v>3389</v>
      </c>
      <c r="L712" t="s">
        <v>34</v>
      </c>
      <c r="M712" t="s">
        <v>3390</v>
      </c>
      <c r="N712" t="s">
        <v>36</v>
      </c>
      <c r="O712" t="s">
        <v>298</v>
      </c>
      <c r="P712" t="s">
        <v>3425</v>
      </c>
      <c r="Q712" t="s">
        <v>832</v>
      </c>
      <c r="R712" t="s">
        <v>40</v>
      </c>
      <c r="S712" t="s">
        <v>202</v>
      </c>
      <c r="T712" t="s">
        <v>3426</v>
      </c>
      <c r="U712" s="3">
        <v>14998</v>
      </c>
      <c r="V712" s="3">
        <v>4049</v>
      </c>
      <c r="W712" s="3">
        <v>19047</v>
      </c>
      <c r="X712"/>
    </row>
    <row r="713" spans="1:24" x14ac:dyDescent="0.25">
      <c r="A713" t="s">
        <v>23</v>
      </c>
      <c r="B713" t="s">
        <v>24</v>
      </c>
      <c r="C713" t="s">
        <v>3164</v>
      </c>
      <c r="D713" t="s">
        <v>3427</v>
      </c>
      <c r="E713" t="s">
        <v>3428</v>
      </c>
      <c r="F713" s="1" t="s">
        <v>3429</v>
      </c>
      <c r="G713" t="s">
        <v>207</v>
      </c>
      <c r="H713" t="s">
        <v>30</v>
      </c>
      <c r="I713" t="s">
        <v>31</v>
      </c>
      <c r="J713" t="s">
        <v>32</v>
      </c>
      <c r="K713" s="2" t="s">
        <v>3389</v>
      </c>
      <c r="L713" t="s">
        <v>34</v>
      </c>
      <c r="M713" t="s">
        <v>3390</v>
      </c>
      <c r="N713" t="s">
        <v>36</v>
      </c>
      <c r="O713" t="s">
        <v>177</v>
      </c>
      <c r="P713" t="s">
        <v>160</v>
      </c>
      <c r="Q713" t="s">
        <v>379</v>
      </c>
      <c r="R713" t="s">
        <v>280</v>
      </c>
      <c r="S713" t="s">
        <v>281</v>
      </c>
      <c r="T713" t="s">
        <v>3430</v>
      </c>
      <c r="U713" s="3">
        <v>14358</v>
      </c>
      <c r="V713" s="3">
        <v>3877</v>
      </c>
      <c r="W713" s="3">
        <v>18235</v>
      </c>
      <c r="X713"/>
    </row>
    <row r="714" spans="1:24" x14ac:dyDescent="0.25">
      <c r="A714" t="s">
        <v>23</v>
      </c>
      <c r="B714" t="s">
        <v>24</v>
      </c>
      <c r="C714" t="s">
        <v>3164</v>
      </c>
      <c r="D714" t="s">
        <v>3431</v>
      </c>
      <c r="E714" t="s">
        <v>3432</v>
      </c>
      <c r="F714" s="1" t="s">
        <v>3433</v>
      </c>
      <c r="G714" t="s">
        <v>80</v>
      </c>
      <c r="H714" t="s">
        <v>30</v>
      </c>
      <c r="I714" t="s">
        <v>31</v>
      </c>
      <c r="J714" t="s">
        <v>32</v>
      </c>
      <c r="K714" s="2" t="s">
        <v>3389</v>
      </c>
      <c r="L714" t="s">
        <v>34</v>
      </c>
      <c r="M714" t="s">
        <v>3390</v>
      </c>
      <c r="N714" t="s">
        <v>36</v>
      </c>
      <c r="O714" t="s">
        <v>262</v>
      </c>
      <c r="P714" t="s">
        <v>625</v>
      </c>
      <c r="Q714" t="s">
        <v>1385</v>
      </c>
      <c r="R714" t="s">
        <v>393</v>
      </c>
      <c r="S714" t="s">
        <v>743</v>
      </c>
      <c r="T714" t="s">
        <v>3434</v>
      </c>
      <c r="U714" s="3">
        <v>14923</v>
      </c>
      <c r="V714" s="3">
        <v>4029</v>
      </c>
      <c r="W714" s="3">
        <v>18952</v>
      </c>
      <c r="X714"/>
    </row>
    <row r="715" spans="1:24" x14ac:dyDescent="0.25">
      <c r="A715" t="s">
        <v>23</v>
      </c>
      <c r="B715" t="s">
        <v>24</v>
      </c>
      <c r="C715" t="s">
        <v>3164</v>
      </c>
      <c r="D715" t="s">
        <v>3435</v>
      </c>
      <c r="E715" t="s">
        <v>3436</v>
      </c>
      <c r="F715" s="1" t="s">
        <v>3437</v>
      </c>
      <c r="G715" t="s">
        <v>121</v>
      </c>
      <c r="H715" t="s">
        <v>30</v>
      </c>
      <c r="I715" t="s">
        <v>31</v>
      </c>
      <c r="J715" t="s">
        <v>32</v>
      </c>
      <c r="K715" s="2" t="s">
        <v>3389</v>
      </c>
      <c r="L715" t="s">
        <v>34</v>
      </c>
      <c r="M715" t="s">
        <v>3390</v>
      </c>
      <c r="N715" t="s">
        <v>36</v>
      </c>
      <c r="O715" t="s">
        <v>405</v>
      </c>
      <c r="P715" t="s">
        <v>3438</v>
      </c>
      <c r="Q715" t="s">
        <v>3230</v>
      </c>
      <c r="R715" t="s">
        <v>40</v>
      </c>
      <c r="S715" t="s">
        <v>288</v>
      </c>
      <c r="T715" t="s">
        <v>3439</v>
      </c>
      <c r="U715" s="3">
        <v>14789</v>
      </c>
      <c r="V715" s="3">
        <v>3993</v>
      </c>
      <c r="W715" s="3">
        <v>18782</v>
      </c>
      <c r="X715"/>
    </row>
    <row r="716" spans="1:24" x14ac:dyDescent="0.25">
      <c r="A716" t="s">
        <v>23</v>
      </c>
      <c r="B716" t="s">
        <v>24</v>
      </c>
      <c r="C716" t="s">
        <v>3164</v>
      </c>
      <c r="D716" t="s">
        <v>3440</v>
      </c>
      <c r="E716" t="s">
        <v>3441</v>
      </c>
      <c r="F716" s="1" t="s">
        <v>3442</v>
      </c>
      <c r="G716" t="s">
        <v>80</v>
      </c>
      <c r="H716" t="s">
        <v>30</v>
      </c>
      <c r="I716" t="s">
        <v>31</v>
      </c>
      <c r="J716" t="s">
        <v>32</v>
      </c>
      <c r="K716" s="2" t="s">
        <v>3389</v>
      </c>
      <c r="L716" t="s">
        <v>34</v>
      </c>
      <c r="M716" t="s">
        <v>3390</v>
      </c>
      <c r="N716" t="s">
        <v>36</v>
      </c>
      <c r="O716" t="s">
        <v>37</v>
      </c>
      <c r="P716" t="s">
        <v>39</v>
      </c>
      <c r="Q716" t="s">
        <v>1157</v>
      </c>
      <c r="R716" t="s">
        <v>393</v>
      </c>
      <c r="S716" t="s">
        <v>743</v>
      </c>
      <c r="T716" t="s">
        <v>3443</v>
      </c>
      <c r="U716" s="3">
        <v>14786</v>
      </c>
      <c r="V716" s="3">
        <v>3992</v>
      </c>
      <c r="W716" s="3">
        <v>18778</v>
      </c>
      <c r="X716"/>
    </row>
    <row r="717" spans="1:24" x14ac:dyDescent="0.25">
      <c r="A717" t="s">
        <v>23</v>
      </c>
      <c r="B717" t="s">
        <v>24</v>
      </c>
      <c r="C717" t="s">
        <v>3164</v>
      </c>
      <c r="D717" t="s">
        <v>3444</v>
      </c>
      <c r="E717" t="s">
        <v>3445</v>
      </c>
      <c r="F717" s="1" t="s">
        <v>3446</v>
      </c>
      <c r="G717" t="s">
        <v>207</v>
      </c>
      <c r="H717" t="s">
        <v>30</v>
      </c>
      <c r="I717" t="s">
        <v>31</v>
      </c>
      <c r="J717" t="s">
        <v>32</v>
      </c>
      <c r="K717" s="2" t="s">
        <v>3389</v>
      </c>
      <c r="L717" t="s">
        <v>34</v>
      </c>
      <c r="M717" t="s">
        <v>3390</v>
      </c>
      <c r="N717" t="s">
        <v>36</v>
      </c>
      <c r="O717" t="s">
        <v>177</v>
      </c>
      <c r="P717" t="s">
        <v>620</v>
      </c>
      <c r="Q717" t="s">
        <v>3447</v>
      </c>
      <c r="R717" t="s">
        <v>40</v>
      </c>
      <c r="S717" t="s">
        <v>99</v>
      </c>
      <c r="T717" t="s">
        <v>3448</v>
      </c>
      <c r="U717" s="3">
        <v>14715</v>
      </c>
      <c r="V717" s="3">
        <v>3973</v>
      </c>
      <c r="W717" s="3">
        <v>18688</v>
      </c>
      <c r="X717"/>
    </row>
    <row r="718" spans="1:24" x14ac:dyDescent="0.25">
      <c r="A718" t="s">
        <v>23</v>
      </c>
      <c r="B718" t="s">
        <v>24</v>
      </c>
      <c r="C718" t="s">
        <v>3164</v>
      </c>
      <c r="D718" t="s">
        <v>3449</v>
      </c>
      <c r="E718" t="s">
        <v>3450</v>
      </c>
      <c r="F718" s="1" t="s">
        <v>3451</v>
      </c>
      <c r="G718" t="s">
        <v>579</v>
      </c>
      <c r="H718" t="s">
        <v>30</v>
      </c>
      <c r="I718" t="s">
        <v>31</v>
      </c>
      <c r="J718" t="s">
        <v>32</v>
      </c>
      <c r="K718" s="2" t="s">
        <v>3389</v>
      </c>
      <c r="L718" t="s">
        <v>34</v>
      </c>
      <c r="M718" t="s">
        <v>3390</v>
      </c>
      <c r="N718" t="s">
        <v>36</v>
      </c>
      <c r="O718" t="s">
        <v>262</v>
      </c>
      <c r="P718" t="s">
        <v>872</v>
      </c>
      <c r="Q718" t="s">
        <v>3452</v>
      </c>
      <c r="R718" t="s">
        <v>40</v>
      </c>
      <c r="S718" t="s">
        <v>49</v>
      </c>
      <c r="T718" t="s">
        <v>3453</v>
      </c>
      <c r="U718" s="3">
        <v>15000</v>
      </c>
      <c r="V718" s="3">
        <v>4050</v>
      </c>
      <c r="W718" s="3">
        <v>19050</v>
      </c>
      <c r="X718"/>
    </row>
    <row r="719" spans="1:24" x14ac:dyDescent="0.25">
      <c r="A719" t="s">
        <v>23</v>
      </c>
      <c r="B719" t="s">
        <v>24</v>
      </c>
      <c r="C719" t="s">
        <v>3164</v>
      </c>
      <c r="D719" t="s">
        <v>3454</v>
      </c>
      <c r="E719" t="s">
        <v>3455</v>
      </c>
      <c r="F719" s="1" t="s">
        <v>3456</v>
      </c>
      <c r="G719" t="s">
        <v>916</v>
      </c>
      <c r="H719" t="s">
        <v>30</v>
      </c>
      <c r="I719" t="s">
        <v>31</v>
      </c>
      <c r="J719" t="s">
        <v>32</v>
      </c>
      <c r="K719" s="2" t="s">
        <v>3389</v>
      </c>
      <c r="L719" t="s">
        <v>34</v>
      </c>
      <c r="M719" t="s">
        <v>3390</v>
      </c>
      <c r="N719" t="s">
        <v>36</v>
      </c>
      <c r="O719" t="s">
        <v>313</v>
      </c>
      <c r="P719" t="s">
        <v>3457</v>
      </c>
      <c r="Q719" t="s">
        <v>75</v>
      </c>
      <c r="R719" t="s">
        <v>40</v>
      </c>
      <c r="S719" t="s">
        <v>202</v>
      </c>
      <c r="T719" t="s">
        <v>3458</v>
      </c>
      <c r="U719" s="3">
        <v>15000</v>
      </c>
      <c r="V719" s="3">
        <v>4050</v>
      </c>
      <c r="W719" s="3">
        <v>19050</v>
      </c>
      <c r="X719"/>
    </row>
    <row r="720" spans="1:24" x14ac:dyDescent="0.25">
      <c r="A720" t="s">
        <v>23</v>
      </c>
      <c r="B720" t="s">
        <v>24</v>
      </c>
      <c r="C720" t="s">
        <v>3164</v>
      </c>
      <c r="D720" t="s">
        <v>3459</v>
      </c>
      <c r="E720" t="s">
        <v>3460</v>
      </c>
      <c r="F720" s="1" t="s">
        <v>3461</v>
      </c>
      <c r="G720" t="s">
        <v>147</v>
      </c>
      <c r="H720" t="s">
        <v>30</v>
      </c>
      <c r="I720" t="s">
        <v>31</v>
      </c>
      <c r="J720" t="s">
        <v>32</v>
      </c>
      <c r="K720" s="2" t="s">
        <v>3389</v>
      </c>
      <c r="L720" t="s">
        <v>34</v>
      </c>
      <c r="M720" t="s">
        <v>3390</v>
      </c>
      <c r="N720" t="s">
        <v>36</v>
      </c>
      <c r="O720" t="s">
        <v>357</v>
      </c>
      <c r="P720" t="s">
        <v>3113</v>
      </c>
      <c r="Q720" t="s">
        <v>502</v>
      </c>
      <c r="R720" t="s">
        <v>153</v>
      </c>
      <c r="S720" t="s">
        <v>226</v>
      </c>
      <c r="T720" t="s">
        <v>3462</v>
      </c>
      <c r="U720" s="3">
        <v>14972</v>
      </c>
      <c r="V720" s="3">
        <v>4042</v>
      </c>
      <c r="W720" s="3">
        <v>19014</v>
      </c>
      <c r="X720"/>
    </row>
    <row r="721" spans="1:24" x14ac:dyDescent="0.25">
      <c r="A721" t="s">
        <v>23</v>
      </c>
      <c r="B721" t="s">
        <v>24</v>
      </c>
      <c r="C721" t="s">
        <v>3164</v>
      </c>
      <c r="D721" t="s">
        <v>3463</v>
      </c>
      <c r="E721" t="s">
        <v>3464</v>
      </c>
      <c r="F721" s="1" t="s">
        <v>3465</v>
      </c>
      <c r="G721" t="s">
        <v>121</v>
      </c>
      <c r="H721" t="s">
        <v>30</v>
      </c>
      <c r="I721" t="s">
        <v>31</v>
      </c>
      <c r="J721" t="s">
        <v>32</v>
      </c>
      <c r="K721" s="2" t="s">
        <v>3389</v>
      </c>
      <c r="L721" t="s">
        <v>34</v>
      </c>
      <c r="M721" t="s">
        <v>3390</v>
      </c>
      <c r="N721" t="s">
        <v>36</v>
      </c>
      <c r="O721" t="s">
        <v>177</v>
      </c>
      <c r="P721" t="s">
        <v>178</v>
      </c>
      <c r="Q721" t="s">
        <v>967</v>
      </c>
      <c r="R721" t="s">
        <v>40</v>
      </c>
      <c r="S721" t="s">
        <v>99</v>
      </c>
      <c r="T721" t="s">
        <v>3466</v>
      </c>
      <c r="U721" s="3">
        <v>14972</v>
      </c>
      <c r="V721" s="3">
        <v>4042</v>
      </c>
      <c r="W721" s="3">
        <v>19014</v>
      </c>
      <c r="X721"/>
    </row>
    <row r="722" spans="1:24" x14ac:dyDescent="0.25">
      <c r="A722" t="s">
        <v>23</v>
      </c>
      <c r="B722" t="s">
        <v>24</v>
      </c>
      <c r="C722" t="s">
        <v>3164</v>
      </c>
      <c r="D722" t="s">
        <v>3467</v>
      </c>
      <c r="E722" t="s">
        <v>3468</v>
      </c>
      <c r="F722" s="1" t="s">
        <v>3469</v>
      </c>
      <c r="G722" t="s">
        <v>430</v>
      </c>
      <c r="H722" t="s">
        <v>30</v>
      </c>
      <c r="I722" t="s">
        <v>31</v>
      </c>
      <c r="J722" t="s">
        <v>32</v>
      </c>
      <c r="K722" s="2" t="s">
        <v>3389</v>
      </c>
      <c r="L722" t="s">
        <v>34</v>
      </c>
      <c r="M722" t="s">
        <v>3390</v>
      </c>
      <c r="N722" t="s">
        <v>36</v>
      </c>
      <c r="O722" t="s">
        <v>338</v>
      </c>
      <c r="P722" t="s">
        <v>451</v>
      </c>
      <c r="Q722" t="s">
        <v>339</v>
      </c>
      <c r="R722" t="s">
        <v>153</v>
      </c>
      <c r="S722" t="s">
        <v>187</v>
      </c>
      <c r="T722" t="s">
        <v>3470</v>
      </c>
      <c r="U722" s="3">
        <v>15000</v>
      </c>
      <c r="V722" s="3">
        <v>4050</v>
      </c>
      <c r="W722" s="3">
        <v>19050</v>
      </c>
      <c r="X722"/>
    </row>
    <row r="723" spans="1:24" x14ac:dyDescent="0.25">
      <c r="A723" t="s">
        <v>23</v>
      </c>
      <c r="B723" t="s">
        <v>24</v>
      </c>
      <c r="C723" t="s">
        <v>3164</v>
      </c>
      <c r="D723" t="s">
        <v>3471</v>
      </c>
      <c r="E723" t="s">
        <v>3472</v>
      </c>
      <c r="F723" s="1" t="s">
        <v>3473</v>
      </c>
      <c r="G723" t="s">
        <v>305</v>
      </c>
      <c r="H723" t="s">
        <v>30</v>
      </c>
      <c r="I723" t="s">
        <v>31</v>
      </c>
      <c r="J723" t="s">
        <v>32</v>
      </c>
      <c r="K723" s="2" t="s">
        <v>3389</v>
      </c>
      <c r="L723" t="s">
        <v>34</v>
      </c>
      <c r="M723" t="s">
        <v>3390</v>
      </c>
      <c r="N723" t="s">
        <v>36</v>
      </c>
      <c r="O723" t="s">
        <v>37</v>
      </c>
      <c r="P723" t="s">
        <v>625</v>
      </c>
      <c r="Q723" t="s">
        <v>74</v>
      </c>
      <c r="R723" t="s">
        <v>40</v>
      </c>
      <c r="S723" t="s">
        <v>202</v>
      </c>
      <c r="T723" t="s">
        <v>3474</v>
      </c>
      <c r="U723" s="3">
        <v>7540</v>
      </c>
      <c r="V723" s="3">
        <v>2036</v>
      </c>
      <c r="W723" s="3">
        <v>9576</v>
      </c>
      <c r="X723"/>
    </row>
    <row r="724" spans="1:24" x14ac:dyDescent="0.25">
      <c r="A724" t="s">
        <v>23</v>
      </c>
      <c r="B724" t="s">
        <v>24</v>
      </c>
      <c r="C724" t="s">
        <v>3164</v>
      </c>
      <c r="D724" t="s">
        <v>3475</v>
      </c>
      <c r="E724" t="s">
        <v>3476</v>
      </c>
      <c r="F724" s="1" t="s">
        <v>3477</v>
      </c>
      <c r="G724" t="s">
        <v>121</v>
      </c>
      <c r="H724" t="s">
        <v>30</v>
      </c>
      <c r="I724" t="s">
        <v>31</v>
      </c>
      <c r="J724" t="s">
        <v>32</v>
      </c>
      <c r="K724" s="2" t="s">
        <v>3389</v>
      </c>
      <c r="L724" t="s">
        <v>34</v>
      </c>
      <c r="M724" t="s">
        <v>3390</v>
      </c>
      <c r="N724" t="s">
        <v>36</v>
      </c>
      <c r="O724" t="s">
        <v>177</v>
      </c>
      <c r="P724" t="s">
        <v>507</v>
      </c>
      <c r="Q724" t="s">
        <v>3145</v>
      </c>
      <c r="R724" t="s">
        <v>40</v>
      </c>
      <c r="S724" t="s">
        <v>99</v>
      </c>
      <c r="T724" t="s">
        <v>3478</v>
      </c>
      <c r="U724" s="3">
        <v>14945</v>
      </c>
      <c r="V724" s="3">
        <v>4035</v>
      </c>
      <c r="W724" s="3">
        <v>18980</v>
      </c>
      <c r="X724"/>
    </row>
    <row r="725" spans="1:24" x14ac:dyDescent="0.25">
      <c r="A725" t="s">
        <v>23</v>
      </c>
      <c r="B725" t="s">
        <v>24</v>
      </c>
      <c r="C725" t="s">
        <v>3164</v>
      </c>
      <c r="D725" t="s">
        <v>3479</v>
      </c>
      <c r="E725" t="s">
        <v>3480</v>
      </c>
      <c r="F725" s="1" t="s">
        <v>3481</v>
      </c>
      <c r="G725" t="s">
        <v>1256</v>
      </c>
      <c r="H725" t="s">
        <v>30</v>
      </c>
      <c r="I725" t="s">
        <v>31</v>
      </c>
      <c r="J725" t="s">
        <v>32</v>
      </c>
      <c r="K725" s="2" t="s">
        <v>3389</v>
      </c>
      <c r="L725" t="s">
        <v>34</v>
      </c>
      <c r="M725" t="s">
        <v>3390</v>
      </c>
      <c r="N725" t="s">
        <v>36</v>
      </c>
      <c r="O725" t="s">
        <v>262</v>
      </c>
      <c r="P725" t="s">
        <v>1056</v>
      </c>
      <c r="Q725" t="s">
        <v>34</v>
      </c>
      <c r="R725" t="s">
        <v>153</v>
      </c>
      <c r="S725" t="s">
        <v>226</v>
      </c>
      <c r="T725" t="s">
        <v>3482</v>
      </c>
      <c r="U725" s="3">
        <v>14993</v>
      </c>
      <c r="V725" s="3">
        <v>4048</v>
      </c>
      <c r="W725" s="3">
        <v>19041</v>
      </c>
      <c r="X725"/>
    </row>
    <row r="726" spans="1:24" x14ac:dyDescent="0.25">
      <c r="A726" t="s">
        <v>23</v>
      </c>
      <c r="B726" t="s">
        <v>24</v>
      </c>
      <c r="C726" t="s">
        <v>3164</v>
      </c>
      <c r="D726" t="s">
        <v>3483</v>
      </c>
      <c r="E726" t="s">
        <v>3484</v>
      </c>
      <c r="F726" s="1" t="s">
        <v>3485</v>
      </c>
      <c r="G726" t="s">
        <v>80</v>
      </c>
      <c r="H726" t="s">
        <v>30</v>
      </c>
      <c r="I726" t="s">
        <v>31</v>
      </c>
      <c r="J726" t="s">
        <v>32</v>
      </c>
      <c r="K726" s="2" t="s">
        <v>3389</v>
      </c>
      <c r="L726" t="s">
        <v>34</v>
      </c>
      <c r="M726" t="s">
        <v>3390</v>
      </c>
      <c r="N726" t="s">
        <v>36</v>
      </c>
      <c r="O726" t="s">
        <v>431</v>
      </c>
      <c r="P726" t="s">
        <v>1464</v>
      </c>
      <c r="Q726" t="s">
        <v>34</v>
      </c>
      <c r="R726" t="s">
        <v>40</v>
      </c>
      <c r="S726" t="s">
        <v>49</v>
      </c>
      <c r="T726" t="s">
        <v>3486</v>
      </c>
      <c r="U726" s="3">
        <v>14977</v>
      </c>
      <c r="V726" s="3">
        <v>4044</v>
      </c>
      <c r="W726" s="3">
        <v>19021</v>
      </c>
      <c r="X726"/>
    </row>
    <row r="727" spans="1:24" x14ac:dyDescent="0.25">
      <c r="A727" t="s">
        <v>23</v>
      </c>
      <c r="B727" t="s">
        <v>24</v>
      </c>
      <c r="C727" t="s">
        <v>3164</v>
      </c>
      <c r="D727" t="s">
        <v>3487</v>
      </c>
      <c r="E727" t="s">
        <v>3488</v>
      </c>
      <c r="F727" s="1" t="s">
        <v>3489</v>
      </c>
      <c r="G727" t="s">
        <v>430</v>
      </c>
      <c r="H727" t="s">
        <v>30</v>
      </c>
      <c r="I727" t="s">
        <v>31</v>
      </c>
      <c r="J727" t="s">
        <v>32</v>
      </c>
      <c r="K727" s="2" t="s">
        <v>3389</v>
      </c>
      <c r="L727" t="s">
        <v>34</v>
      </c>
      <c r="M727" t="s">
        <v>3390</v>
      </c>
      <c r="N727" t="s">
        <v>36</v>
      </c>
      <c r="O727" t="s">
        <v>431</v>
      </c>
      <c r="P727" t="s">
        <v>159</v>
      </c>
      <c r="Q727" t="s">
        <v>1210</v>
      </c>
      <c r="R727" t="s">
        <v>40</v>
      </c>
      <c r="S727" t="s">
        <v>49</v>
      </c>
      <c r="T727" t="s">
        <v>3490</v>
      </c>
      <c r="U727" s="3">
        <v>14852</v>
      </c>
      <c r="V727" s="3">
        <v>4010</v>
      </c>
      <c r="W727" s="3">
        <v>18862</v>
      </c>
      <c r="X727"/>
    </row>
    <row r="728" spans="1:24" x14ac:dyDescent="0.25">
      <c r="A728" t="s">
        <v>23</v>
      </c>
      <c r="B728" t="s">
        <v>24</v>
      </c>
      <c r="C728" t="s">
        <v>3164</v>
      </c>
      <c r="D728" t="s">
        <v>3491</v>
      </c>
      <c r="E728" t="s">
        <v>3492</v>
      </c>
      <c r="F728" s="1" t="s">
        <v>3493</v>
      </c>
      <c r="G728" t="s">
        <v>121</v>
      </c>
      <c r="H728" t="s">
        <v>30</v>
      </c>
      <c r="I728" t="s">
        <v>31</v>
      </c>
      <c r="J728" t="s">
        <v>32</v>
      </c>
      <c r="K728" s="2" t="s">
        <v>3389</v>
      </c>
      <c r="L728" t="s">
        <v>34</v>
      </c>
      <c r="M728" t="s">
        <v>3390</v>
      </c>
      <c r="N728" t="s">
        <v>36</v>
      </c>
      <c r="O728" t="s">
        <v>177</v>
      </c>
      <c r="P728" t="s">
        <v>178</v>
      </c>
      <c r="Q728" t="s">
        <v>934</v>
      </c>
      <c r="R728" t="s">
        <v>40</v>
      </c>
      <c r="S728" t="s">
        <v>99</v>
      </c>
      <c r="T728" t="s">
        <v>3494</v>
      </c>
      <c r="U728" s="3">
        <v>14897</v>
      </c>
      <c r="V728" s="3">
        <v>4022</v>
      </c>
      <c r="W728" s="3">
        <v>18919</v>
      </c>
      <c r="X728"/>
    </row>
    <row r="729" spans="1:24" x14ac:dyDescent="0.25">
      <c r="A729" t="s">
        <v>23</v>
      </c>
      <c r="B729" t="s">
        <v>24</v>
      </c>
      <c r="C729" t="s">
        <v>3164</v>
      </c>
      <c r="D729" t="s">
        <v>3495</v>
      </c>
      <c r="E729" t="s">
        <v>3496</v>
      </c>
      <c r="F729" s="1" t="s">
        <v>3497</v>
      </c>
      <c r="G729" t="s">
        <v>147</v>
      </c>
      <c r="H729" t="s">
        <v>30</v>
      </c>
      <c r="I729" t="s">
        <v>31</v>
      </c>
      <c r="J729" t="s">
        <v>32</v>
      </c>
      <c r="K729" s="2" t="s">
        <v>3389</v>
      </c>
      <c r="L729" t="s">
        <v>34</v>
      </c>
      <c r="M729" t="s">
        <v>3390</v>
      </c>
      <c r="N729" t="s">
        <v>36</v>
      </c>
      <c r="O729" t="s">
        <v>262</v>
      </c>
      <c r="P729" t="s">
        <v>1400</v>
      </c>
      <c r="Q729" t="s">
        <v>3498</v>
      </c>
      <c r="R729" t="s">
        <v>393</v>
      </c>
      <c r="S729" t="s">
        <v>394</v>
      </c>
      <c r="T729" t="s">
        <v>3499</v>
      </c>
      <c r="U729" s="3">
        <v>14993</v>
      </c>
      <c r="V729" s="3">
        <v>4048</v>
      </c>
      <c r="W729" s="3">
        <v>19041</v>
      </c>
      <c r="X729"/>
    </row>
    <row r="730" spans="1:24" x14ac:dyDescent="0.25">
      <c r="A730" t="s">
        <v>23</v>
      </c>
      <c r="B730" t="s">
        <v>24</v>
      </c>
      <c r="C730" t="s">
        <v>3164</v>
      </c>
      <c r="D730" t="s">
        <v>3500</v>
      </c>
      <c r="E730" t="s">
        <v>3501</v>
      </c>
      <c r="F730" s="1" t="s">
        <v>3502</v>
      </c>
      <c r="G730" t="s">
        <v>147</v>
      </c>
      <c r="H730" t="s">
        <v>30</v>
      </c>
      <c r="I730" t="s">
        <v>31</v>
      </c>
      <c r="J730" t="s">
        <v>32</v>
      </c>
      <c r="K730" s="2" t="s">
        <v>3389</v>
      </c>
      <c r="L730" t="s">
        <v>34</v>
      </c>
      <c r="M730" t="s">
        <v>3390</v>
      </c>
      <c r="N730" t="s">
        <v>36</v>
      </c>
      <c r="O730" t="s">
        <v>177</v>
      </c>
      <c r="P730" t="s">
        <v>574</v>
      </c>
      <c r="Q730" t="s">
        <v>34</v>
      </c>
      <c r="R730" t="s">
        <v>40</v>
      </c>
      <c r="S730" t="s">
        <v>99</v>
      </c>
      <c r="T730" t="s">
        <v>3503</v>
      </c>
      <c r="U730" s="3">
        <v>14447</v>
      </c>
      <c r="V730" s="3">
        <v>3901</v>
      </c>
      <c r="W730" s="3">
        <v>18348</v>
      </c>
      <c r="X730"/>
    </row>
    <row r="731" spans="1:24" x14ac:dyDescent="0.25">
      <c r="A731" t="s">
        <v>23</v>
      </c>
      <c r="B731" t="s">
        <v>24</v>
      </c>
      <c r="C731" t="s">
        <v>3164</v>
      </c>
      <c r="D731" t="s">
        <v>3504</v>
      </c>
      <c r="E731" t="s">
        <v>3505</v>
      </c>
      <c r="F731" s="1" t="s">
        <v>3506</v>
      </c>
      <c r="G731" t="s">
        <v>113</v>
      </c>
      <c r="H731" t="s">
        <v>30</v>
      </c>
      <c r="I731" t="s">
        <v>31</v>
      </c>
      <c r="J731" t="s">
        <v>32</v>
      </c>
      <c r="K731" s="2" t="s">
        <v>3389</v>
      </c>
      <c r="L731" t="s">
        <v>34</v>
      </c>
      <c r="M731" t="s">
        <v>3390</v>
      </c>
      <c r="N731" t="s">
        <v>36</v>
      </c>
      <c r="O731" t="s">
        <v>37</v>
      </c>
      <c r="P731" t="s">
        <v>3498</v>
      </c>
      <c r="Q731" t="s">
        <v>47</v>
      </c>
      <c r="R731" t="s">
        <v>40</v>
      </c>
      <c r="S731" t="s">
        <v>288</v>
      </c>
      <c r="T731" t="s">
        <v>3507</v>
      </c>
      <c r="U731" s="3">
        <v>14985</v>
      </c>
      <c r="V731" s="3">
        <v>4046</v>
      </c>
      <c r="W731" s="3">
        <v>19031</v>
      </c>
      <c r="X731"/>
    </row>
    <row r="732" spans="1:24" x14ac:dyDescent="0.25">
      <c r="A732" t="s">
        <v>23</v>
      </c>
      <c r="B732" t="s">
        <v>24</v>
      </c>
      <c r="C732" t="s">
        <v>3164</v>
      </c>
      <c r="D732" t="s">
        <v>3508</v>
      </c>
      <c r="E732" t="s">
        <v>3509</v>
      </c>
      <c r="F732" s="1" t="s">
        <v>3510</v>
      </c>
      <c r="G732" t="s">
        <v>121</v>
      </c>
      <c r="H732" t="s">
        <v>30</v>
      </c>
      <c r="I732" t="s">
        <v>31</v>
      </c>
      <c r="J732" t="s">
        <v>32</v>
      </c>
      <c r="K732" s="2" t="s">
        <v>1072</v>
      </c>
      <c r="L732" t="s">
        <v>1073</v>
      </c>
      <c r="M732" t="s">
        <v>1074</v>
      </c>
      <c r="N732" t="s">
        <v>36</v>
      </c>
      <c r="O732" t="s">
        <v>37</v>
      </c>
      <c r="P732" t="s">
        <v>1314</v>
      </c>
      <c r="Q732" t="s">
        <v>933</v>
      </c>
      <c r="R732" t="s">
        <v>40</v>
      </c>
      <c r="S732" t="s">
        <v>41</v>
      </c>
      <c r="T732" t="s">
        <v>3511</v>
      </c>
      <c r="U732" s="3">
        <v>93706</v>
      </c>
      <c r="V732" s="3">
        <v>0</v>
      </c>
      <c r="W732" s="3">
        <v>93706</v>
      </c>
      <c r="X732"/>
    </row>
    <row r="733" spans="1:24" x14ac:dyDescent="0.25">
      <c r="A733" t="s">
        <v>23</v>
      </c>
      <c r="B733" t="s">
        <v>24</v>
      </c>
      <c r="C733" t="s">
        <v>3164</v>
      </c>
      <c r="D733" t="s">
        <v>3512</v>
      </c>
      <c r="E733" t="s">
        <v>3513</v>
      </c>
      <c r="F733" s="1" t="s">
        <v>3514</v>
      </c>
      <c r="G733" t="s">
        <v>619</v>
      </c>
      <c r="H733" t="s">
        <v>30</v>
      </c>
      <c r="I733" t="s">
        <v>31</v>
      </c>
      <c r="J733" t="s">
        <v>32</v>
      </c>
      <c r="K733" s="2" t="s">
        <v>1072</v>
      </c>
      <c r="L733" t="s">
        <v>1390</v>
      </c>
      <c r="M733" t="s">
        <v>1391</v>
      </c>
      <c r="N733" t="s">
        <v>36</v>
      </c>
      <c r="O733" t="s">
        <v>37</v>
      </c>
      <c r="P733" t="s">
        <v>614</v>
      </c>
      <c r="Q733" t="s">
        <v>47</v>
      </c>
      <c r="R733" t="s">
        <v>40</v>
      </c>
      <c r="S733" t="s">
        <v>62</v>
      </c>
      <c r="T733" t="s">
        <v>3515</v>
      </c>
      <c r="U733" s="3">
        <v>154981</v>
      </c>
      <c r="V733" s="3">
        <v>0</v>
      </c>
      <c r="W733" s="3">
        <v>154981</v>
      </c>
      <c r="X733"/>
    </row>
    <row r="734" spans="1:24" x14ac:dyDescent="0.25">
      <c r="A734" t="s">
        <v>23</v>
      </c>
      <c r="B734" t="s">
        <v>24</v>
      </c>
      <c r="C734" t="s">
        <v>3164</v>
      </c>
      <c r="D734" t="s">
        <v>3516</v>
      </c>
      <c r="E734" t="s">
        <v>3517</v>
      </c>
      <c r="F734" s="1" t="s">
        <v>3518</v>
      </c>
      <c r="G734" t="s">
        <v>113</v>
      </c>
      <c r="H734" t="s">
        <v>30</v>
      </c>
      <c r="I734" t="s">
        <v>31</v>
      </c>
      <c r="J734" t="s">
        <v>32</v>
      </c>
      <c r="K734" s="2" t="s">
        <v>1072</v>
      </c>
      <c r="L734" t="s">
        <v>1106</v>
      </c>
      <c r="M734" t="s">
        <v>1107</v>
      </c>
      <c r="N734" t="s">
        <v>36</v>
      </c>
      <c r="O734" t="s">
        <v>177</v>
      </c>
      <c r="P734" t="s">
        <v>495</v>
      </c>
      <c r="Q734" t="s">
        <v>967</v>
      </c>
      <c r="R734" t="s">
        <v>40</v>
      </c>
      <c r="S734" t="s">
        <v>99</v>
      </c>
      <c r="T734" t="s">
        <v>3519</v>
      </c>
      <c r="U734" s="3">
        <v>59995</v>
      </c>
      <c r="V734" s="3">
        <v>0</v>
      </c>
      <c r="W734" s="3">
        <v>59995</v>
      </c>
      <c r="X734"/>
    </row>
    <row r="735" spans="1:24" x14ac:dyDescent="0.25">
      <c r="A735" t="s">
        <v>23</v>
      </c>
      <c r="B735" t="s">
        <v>24</v>
      </c>
      <c r="C735" t="s">
        <v>3164</v>
      </c>
      <c r="D735" t="s">
        <v>3520</v>
      </c>
      <c r="E735" t="s">
        <v>3521</v>
      </c>
      <c r="F735" s="1" t="s">
        <v>3522</v>
      </c>
      <c r="G735" t="s">
        <v>113</v>
      </c>
      <c r="H735" t="s">
        <v>30</v>
      </c>
      <c r="I735" t="s">
        <v>31</v>
      </c>
      <c r="J735" t="s">
        <v>32</v>
      </c>
      <c r="K735" s="2" t="s">
        <v>3389</v>
      </c>
      <c r="L735" t="s">
        <v>34</v>
      </c>
      <c r="M735" t="s">
        <v>3390</v>
      </c>
      <c r="N735" t="s">
        <v>36</v>
      </c>
      <c r="O735" t="s">
        <v>177</v>
      </c>
      <c r="P735" t="s">
        <v>507</v>
      </c>
      <c r="Q735" t="s">
        <v>195</v>
      </c>
      <c r="R735" t="s">
        <v>40</v>
      </c>
      <c r="S735" t="s">
        <v>99</v>
      </c>
      <c r="T735" t="s">
        <v>3523</v>
      </c>
      <c r="U735" s="3">
        <v>13964</v>
      </c>
      <c r="V735" s="3">
        <v>3770</v>
      </c>
      <c r="W735" s="3">
        <v>17734</v>
      </c>
      <c r="X735"/>
    </row>
    <row r="736" spans="1:24" x14ac:dyDescent="0.25">
      <c r="A736" t="s">
        <v>242</v>
      </c>
      <c r="B736" t="s">
        <v>24</v>
      </c>
      <c r="C736" t="s">
        <v>3164</v>
      </c>
      <c r="D736" t="s">
        <v>3524</v>
      </c>
      <c r="E736" t="s">
        <v>3525</v>
      </c>
      <c r="F736" s="1" t="s">
        <v>3526</v>
      </c>
      <c r="G736" t="s">
        <v>430</v>
      </c>
      <c r="H736" t="s">
        <v>30</v>
      </c>
      <c r="I736" t="s">
        <v>31</v>
      </c>
      <c r="J736" t="s">
        <v>139</v>
      </c>
      <c r="K736" s="2" t="s">
        <v>266</v>
      </c>
      <c r="L736" t="s">
        <v>267</v>
      </c>
      <c r="M736" t="s">
        <v>268</v>
      </c>
      <c r="N736" t="s">
        <v>36</v>
      </c>
      <c r="O736" t="s">
        <v>979</v>
      </c>
      <c r="P736" t="s">
        <v>768</v>
      </c>
      <c r="Q736" t="s">
        <v>1034</v>
      </c>
      <c r="R736" t="s">
        <v>393</v>
      </c>
      <c r="S736" t="s">
        <v>770</v>
      </c>
      <c r="T736" t="s">
        <v>3527</v>
      </c>
      <c r="U736" s="3">
        <v>78345</v>
      </c>
      <c r="V736" s="3">
        <v>0</v>
      </c>
      <c r="W736" s="3">
        <v>78345</v>
      </c>
      <c r="X736"/>
    </row>
    <row r="737" spans="1:24" x14ac:dyDescent="0.25">
      <c r="A737" t="s">
        <v>242</v>
      </c>
      <c r="B737" t="s">
        <v>24</v>
      </c>
      <c r="C737" t="s">
        <v>3164</v>
      </c>
      <c r="D737" t="s">
        <v>3528</v>
      </c>
      <c r="E737" t="s">
        <v>3529</v>
      </c>
      <c r="F737" s="1" t="s">
        <v>3530</v>
      </c>
      <c r="G737" t="s">
        <v>113</v>
      </c>
      <c r="H737" t="s">
        <v>30</v>
      </c>
      <c r="I737" t="s">
        <v>31</v>
      </c>
      <c r="J737" t="s">
        <v>139</v>
      </c>
      <c r="K737" s="2" t="s">
        <v>266</v>
      </c>
      <c r="L737" t="s">
        <v>267</v>
      </c>
      <c r="M737" t="s">
        <v>268</v>
      </c>
      <c r="N737" t="s">
        <v>36</v>
      </c>
      <c r="O737" t="s">
        <v>785</v>
      </c>
      <c r="P737" t="s">
        <v>1097</v>
      </c>
      <c r="Q737" t="s">
        <v>1168</v>
      </c>
      <c r="R737" t="s">
        <v>393</v>
      </c>
      <c r="S737" t="s">
        <v>394</v>
      </c>
      <c r="T737" t="s">
        <v>3531</v>
      </c>
      <c r="U737" s="3">
        <v>70710</v>
      </c>
      <c r="V737" s="3">
        <v>0</v>
      </c>
      <c r="W737" s="3">
        <v>70710</v>
      </c>
      <c r="X737"/>
    </row>
    <row r="738" spans="1:24" x14ac:dyDescent="0.25">
      <c r="A738" t="s">
        <v>23</v>
      </c>
      <c r="B738" t="s">
        <v>24</v>
      </c>
      <c r="C738" t="s">
        <v>3164</v>
      </c>
      <c r="D738" t="s">
        <v>3532</v>
      </c>
      <c r="E738" t="s">
        <v>3533</v>
      </c>
      <c r="F738" s="1" t="s">
        <v>3534</v>
      </c>
      <c r="G738" t="s">
        <v>113</v>
      </c>
      <c r="H738" t="s">
        <v>30</v>
      </c>
      <c r="I738" t="s">
        <v>31</v>
      </c>
      <c r="J738" t="s">
        <v>32</v>
      </c>
      <c r="K738" s="2" t="s">
        <v>3389</v>
      </c>
      <c r="L738" t="s">
        <v>34</v>
      </c>
      <c r="M738" t="s">
        <v>3390</v>
      </c>
      <c r="N738" t="s">
        <v>36</v>
      </c>
      <c r="O738" t="s">
        <v>37</v>
      </c>
      <c r="P738" t="s">
        <v>1516</v>
      </c>
      <c r="Q738" t="s">
        <v>600</v>
      </c>
      <c r="R738" t="s">
        <v>40</v>
      </c>
      <c r="S738" t="s">
        <v>288</v>
      </c>
      <c r="T738" t="s">
        <v>3535</v>
      </c>
      <c r="U738" s="3">
        <v>14905</v>
      </c>
      <c r="V738" s="3">
        <v>4024</v>
      </c>
      <c r="W738" s="3">
        <v>18929</v>
      </c>
      <c r="X738"/>
    </row>
    <row r="739" spans="1:24" x14ac:dyDescent="0.25">
      <c r="A739" t="s">
        <v>23</v>
      </c>
      <c r="B739" t="s">
        <v>24</v>
      </c>
      <c r="C739" t="s">
        <v>3164</v>
      </c>
      <c r="D739" t="s">
        <v>3536</v>
      </c>
      <c r="E739" t="s">
        <v>3537</v>
      </c>
      <c r="F739" s="1" t="s">
        <v>3538</v>
      </c>
      <c r="G739" t="s">
        <v>121</v>
      </c>
      <c r="H739" t="s">
        <v>30</v>
      </c>
      <c r="I739" t="s">
        <v>31</v>
      </c>
      <c r="J739" t="s">
        <v>32</v>
      </c>
      <c r="K739" s="2" t="s">
        <v>3389</v>
      </c>
      <c r="L739" t="s">
        <v>34</v>
      </c>
      <c r="M739" t="s">
        <v>3390</v>
      </c>
      <c r="N739" t="s">
        <v>36</v>
      </c>
      <c r="O739" t="s">
        <v>37</v>
      </c>
      <c r="P739" t="s">
        <v>286</v>
      </c>
      <c r="Q739" t="s">
        <v>701</v>
      </c>
      <c r="R739" t="s">
        <v>40</v>
      </c>
      <c r="S739" t="s">
        <v>288</v>
      </c>
      <c r="T739" t="s">
        <v>3539</v>
      </c>
      <c r="U739" s="3">
        <v>14793</v>
      </c>
      <c r="V739" s="3">
        <v>3994</v>
      </c>
      <c r="W739" s="3">
        <v>18787</v>
      </c>
      <c r="X739"/>
    </row>
    <row r="740" spans="1:24" x14ac:dyDescent="0.25">
      <c r="A740" t="s">
        <v>242</v>
      </c>
      <c r="B740" t="s">
        <v>24</v>
      </c>
      <c r="C740" t="s">
        <v>3164</v>
      </c>
      <c r="D740" t="s">
        <v>3540</v>
      </c>
      <c r="E740" t="s">
        <v>3541</v>
      </c>
      <c r="F740" s="1" t="s">
        <v>3542</v>
      </c>
      <c r="G740" t="s">
        <v>80</v>
      </c>
      <c r="H740" t="s">
        <v>30</v>
      </c>
      <c r="I740" t="s">
        <v>31</v>
      </c>
      <c r="J740" t="s">
        <v>139</v>
      </c>
      <c r="K740" s="2" t="s">
        <v>266</v>
      </c>
      <c r="L740" t="s">
        <v>267</v>
      </c>
      <c r="M740" t="s">
        <v>268</v>
      </c>
      <c r="N740" t="s">
        <v>36</v>
      </c>
      <c r="O740" t="s">
        <v>34</v>
      </c>
      <c r="P740" t="s">
        <v>1028</v>
      </c>
      <c r="Q740" t="s">
        <v>1211</v>
      </c>
      <c r="R740" t="s">
        <v>393</v>
      </c>
      <c r="S740" t="s">
        <v>394</v>
      </c>
      <c r="T740" t="s">
        <v>3543</v>
      </c>
      <c r="U740" s="3">
        <v>88469</v>
      </c>
      <c r="V740" s="3">
        <v>0</v>
      </c>
      <c r="W740" s="3">
        <v>88469</v>
      </c>
      <c r="X740"/>
    </row>
    <row r="741" spans="1:24" x14ac:dyDescent="0.25">
      <c r="A741" t="s">
        <v>23</v>
      </c>
      <c r="B741" t="s">
        <v>24</v>
      </c>
      <c r="C741" t="s">
        <v>3164</v>
      </c>
      <c r="D741" t="s">
        <v>3544</v>
      </c>
      <c r="E741" t="s">
        <v>3545</v>
      </c>
      <c r="F741" s="1" t="s">
        <v>3546</v>
      </c>
      <c r="G741" t="s">
        <v>80</v>
      </c>
      <c r="H741" t="s">
        <v>30</v>
      </c>
      <c r="I741" t="s">
        <v>31</v>
      </c>
      <c r="J741" t="s">
        <v>139</v>
      </c>
      <c r="K741" s="2" t="s">
        <v>412</v>
      </c>
      <c r="L741" t="s">
        <v>413</v>
      </c>
      <c r="M741" t="s">
        <v>414</v>
      </c>
      <c r="N741" t="s">
        <v>3</v>
      </c>
      <c r="O741" t="s">
        <v>177</v>
      </c>
      <c r="P741" t="s">
        <v>269</v>
      </c>
      <c r="Q741" t="s">
        <v>56</v>
      </c>
      <c r="R741" t="s">
        <v>40</v>
      </c>
      <c r="S741" t="s">
        <v>99</v>
      </c>
      <c r="T741" t="s">
        <v>3547</v>
      </c>
      <c r="U741" s="3">
        <v>25000</v>
      </c>
      <c r="V741" s="3">
        <v>0</v>
      </c>
      <c r="W741" s="3">
        <v>25000</v>
      </c>
      <c r="X741"/>
    </row>
    <row r="742" spans="1:24" x14ac:dyDescent="0.25">
      <c r="A742" t="s">
        <v>242</v>
      </c>
      <c r="B742" t="s">
        <v>24</v>
      </c>
      <c r="C742" t="s">
        <v>3164</v>
      </c>
      <c r="D742" t="s">
        <v>3548</v>
      </c>
      <c r="E742" t="s">
        <v>3549</v>
      </c>
      <c r="F742" s="1" t="s">
        <v>3550</v>
      </c>
      <c r="G742" t="s">
        <v>305</v>
      </c>
      <c r="H742" t="s">
        <v>30</v>
      </c>
      <c r="I742" t="s">
        <v>31</v>
      </c>
      <c r="J742" t="s">
        <v>139</v>
      </c>
      <c r="K742" s="2" t="s">
        <v>266</v>
      </c>
      <c r="L742" t="s">
        <v>267</v>
      </c>
      <c r="M742" t="s">
        <v>268</v>
      </c>
      <c r="N742" t="s">
        <v>36</v>
      </c>
      <c r="O742" t="s">
        <v>741</v>
      </c>
      <c r="P742" t="s">
        <v>1222</v>
      </c>
      <c r="Q742" t="s">
        <v>1585</v>
      </c>
      <c r="R742" t="s">
        <v>393</v>
      </c>
      <c r="S742" t="s">
        <v>770</v>
      </c>
      <c r="T742" t="s">
        <v>3551</v>
      </c>
      <c r="U742" s="3">
        <v>76684</v>
      </c>
      <c r="V742" s="3">
        <v>0</v>
      </c>
      <c r="W742" s="3">
        <v>76684</v>
      </c>
      <c r="X742"/>
    </row>
    <row r="743" spans="1:24" x14ac:dyDescent="0.25">
      <c r="A743" t="s">
        <v>23</v>
      </c>
      <c r="B743" t="s">
        <v>24</v>
      </c>
      <c r="C743" t="s">
        <v>3164</v>
      </c>
      <c r="D743" t="s">
        <v>3552</v>
      </c>
      <c r="E743" t="s">
        <v>3553</v>
      </c>
      <c r="F743" s="1" t="s">
        <v>3554</v>
      </c>
      <c r="G743" t="s">
        <v>80</v>
      </c>
      <c r="H743" t="s">
        <v>30</v>
      </c>
      <c r="I743" t="s">
        <v>31</v>
      </c>
      <c r="J743" t="s">
        <v>32</v>
      </c>
      <c r="K743" s="2" t="s">
        <v>3389</v>
      </c>
      <c r="L743" t="s">
        <v>34</v>
      </c>
      <c r="M743" t="s">
        <v>3390</v>
      </c>
      <c r="N743" t="s">
        <v>36</v>
      </c>
      <c r="O743" t="s">
        <v>298</v>
      </c>
      <c r="P743" t="s">
        <v>315</v>
      </c>
      <c r="Q743" t="s">
        <v>2717</v>
      </c>
      <c r="R743" t="s">
        <v>40</v>
      </c>
      <c r="S743" t="s">
        <v>202</v>
      </c>
      <c r="T743" t="s">
        <v>3555</v>
      </c>
      <c r="U743" s="3">
        <v>14801</v>
      </c>
      <c r="V743" s="3">
        <v>3996</v>
      </c>
      <c r="W743" s="3">
        <v>18797</v>
      </c>
      <c r="X743"/>
    </row>
    <row r="744" spans="1:24" x14ac:dyDescent="0.25">
      <c r="A744" t="s">
        <v>23</v>
      </c>
      <c r="B744" t="s">
        <v>24</v>
      </c>
      <c r="C744" t="s">
        <v>3164</v>
      </c>
      <c r="D744" t="s">
        <v>3556</v>
      </c>
      <c r="E744" t="s">
        <v>3557</v>
      </c>
      <c r="F744" s="1" t="s">
        <v>3558</v>
      </c>
      <c r="G744" t="s">
        <v>113</v>
      </c>
      <c r="H744" t="s">
        <v>30</v>
      </c>
      <c r="I744" t="s">
        <v>31</v>
      </c>
      <c r="J744" t="s">
        <v>32</v>
      </c>
      <c r="K744" s="2" t="s">
        <v>3559</v>
      </c>
      <c r="L744" t="s">
        <v>34</v>
      </c>
      <c r="M744" t="s">
        <v>3560</v>
      </c>
      <c r="N744" t="s">
        <v>36</v>
      </c>
      <c r="O744" t="s">
        <v>298</v>
      </c>
      <c r="P744" t="s">
        <v>358</v>
      </c>
      <c r="Q744" t="s">
        <v>327</v>
      </c>
      <c r="R744" t="s">
        <v>40</v>
      </c>
      <c r="S744" t="s">
        <v>202</v>
      </c>
      <c r="T744" t="s">
        <v>3561</v>
      </c>
      <c r="U744" s="3">
        <v>14808</v>
      </c>
      <c r="V744" s="3">
        <v>3998</v>
      </c>
      <c r="W744" s="3">
        <v>18806</v>
      </c>
      <c r="X744"/>
    </row>
    <row r="745" spans="1:24" x14ac:dyDescent="0.25">
      <c r="A745" t="s">
        <v>23</v>
      </c>
      <c r="B745" t="s">
        <v>24</v>
      </c>
      <c r="C745" t="s">
        <v>3164</v>
      </c>
      <c r="D745" t="s">
        <v>3562</v>
      </c>
      <c r="E745" t="s">
        <v>3563</v>
      </c>
      <c r="F745" s="1" t="s">
        <v>3564</v>
      </c>
      <c r="G745" t="s">
        <v>80</v>
      </c>
      <c r="H745" t="s">
        <v>30</v>
      </c>
      <c r="I745" t="s">
        <v>31</v>
      </c>
      <c r="J745" t="s">
        <v>32</v>
      </c>
      <c r="K745" s="2" t="s">
        <v>3389</v>
      </c>
      <c r="L745" t="s">
        <v>34</v>
      </c>
      <c r="M745" t="s">
        <v>3390</v>
      </c>
      <c r="N745" t="s">
        <v>36</v>
      </c>
      <c r="O745" t="s">
        <v>431</v>
      </c>
      <c r="P745" t="s">
        <v>178</v>
      </c>
      <c r="Q745" t="s">
        <v>34</v>
      </c>
      <c r="R745" t="s">
        <v>393</v>
      </c>
      <c r="S745" t="s">
        <v>743</v>
      </c>
      <c r="T745" t="s">
        <v>3565</v>
      </c>
      <c r="U745" s="3">
        <v>14970</v>
      </c>
      <c r="V745" s="3">
        <v>4042</v>
      </c>
      <c r="W745" s="3">
        <v>19012</v>
      </c>
      <c r="X745"/>
    </row>
    <row r="746" spans="1:24" x14ac:dyDescent="0.25">
      <c r="A746" t="s">
        <v>23</v>
      </c>
      <c r="B746" t="s">
        <v>24</v>
      </c>
      <c r="C746" t="s">
        <v>3164</v>
      </c>
      <c r="D746" t="s">
        <v>3566</v>
      </c>
      <c r="E746" t="s">
        <v>3567</v>
      </c>
      <c r="F746" s="1" t="s">
        <v>3568</v>
      </c>
      <c r="G746" t="s">
        <v>80</v>
      </c>
      <c r="H746" t="s">
        <v>30</v>
      </c>
      <c r="I746" t="s">
        <v>31</v>
      </c>
      <c r="J746" t="s">
        <v>32</v>
      </c>
      <c r="K746" s="2" t="s">
        <v>3389</v>
      </c>
      <c r="L746" t="s">
        <v>34</v>
      </c>
      <c r="M746" t="s">
        <v>3390</v>
      </c>
      <c r="N746" t="s">
        <v>36</v>
      </c>
      <c r="O746" t="s">
        <v>262</v>
      </c>
      <c r="P746" t="s">
        <v>61</v>
      </c>
      <c r="Q746" t="s">
        <v>496</v>
      </c>
      <c r="R746" t="s">
        <v>40</v>
      </c>
      <c r="S746" t="s">
        <v>62</v>
      </c>
      <c r="T746" t="s">
        <v>3569</v>
      </c>
      <c r="U746" s="3">
        <v>15000</v>
      </c>
      <c r="V746" s="3">
        <v>4050</v>
      </c>
      <c r="W746" s="3">
        <v>19050</v>
      </c>
      <c r="X746"/>
    </row>
    <row r="747" spans="1:24" x14ac:dyDescent="0.25">
      <c r="A747" t="s">
        <v>23</v>
      </c>
      <c r="B747" t="s">
        <v>24</v>
      </c>
      <c r="C747" t="s">
        <v>3164</v>
      </c>
      <c r="D747" t="s">
        <v>3570</v>
      </c>
      <c r="E747" t="s">
        <v>3571</v>
      </c>
      <c r="F747" s="1" t="s">
        <v>3572</v>
      </c>
      <c r="G747" t="s">
        <v>113</v>
      </c>
      <c r="H747" t="s">
        <v>30</v>
      </c>
      <c r="I747" t="s">
        <v>31</v>
      </c>
      <c r="J747" t="s">
        <v>139</v>
      </c>
      <c r="K747" s="2" t="s">
        <v>412</v>
      </c>
      <c r="L747" t="s">
        <v>413</v>
      </c>
      <c r="M747" t="s">
        <v>414</v>
      </c>
      <c r="N747" t="s">
        <v>3</v>
      </c>
      <c r="O747" t="s">
        <v>37</v>
      </c>
      <c r="P747" t="s">
        <v>462</v>
      </c>
      <c r="Q747" t="s">
        <v>293</v>
      </c>
      <c r="R747" t="s">
        <v>40</v>
      </c>
      <c r="S747" t="s">
        <v>41</v>
      </c>
      <c r="T747" t="s">
        <v>3573</v>
      </c>
      <c r="U747" s="3">
        <v>25000</v>
      </c>
      <c r="V747" s="3">
        <v>0</v>
      </c>
      <c r="W747" s="3">
        <v>25000</v>
      </c>
      <c r="X747"/>
    </row>
    <row r="748" spans="1:24" x14ac:dyDescent="0.25">
      <c r="A748" t="s">
        <v>109</v>
      </c>
      <c r="B748" t="s">
        <v>24</v>
      </c>
      <c r="C748" t="s">
        <v>3164</v>
      </c>
      <c r="D748" t="s">
        <v>3574</v>
      </c>
      <c r="E748" t="s">
        <v>3575</v>
      </c>
      <c r="F748" s="1" t="s">
        <v>3576</v>
      </c>
      <c r="G748" t="s">
        <v>430</v>
      </c>
      <c r="H748" t="s">
        <v>30</v>
      </c>
      <c r="I748" t="s">
        <v>31</v>
      </c>
      <c r="J748" t="s">
        <v>139</v>
      </c>
      <c r="K748" s="2" t="s">
        <v>412</v>
      </c>
      <c r="L748" t="s">
        <v>413</v>
      </c>
      <c r="M748" t="s">
        <v>792</v>
      </c>
      <c r="N748" t="s">
        <v>3</v>
      </c>
      <c r="O748" t="s">
        <v>262</v>
      </c>
      <c r="P748" t="s">
        <v>1673</v>
      </c>
      <c r="Q748" t="s">
        <v>34</v>
      </c>
      <c r="R748" t="s">
        <v>153</v>
      </c>
      <c r="S748" t="s">
        <v>187</v>
      </c>
      <c r="T748" t="s">
        <v>3577</v>
      </c>
      <c r="U748" s="3">
        <v>8333</v>
      </c>
      <c r="V748" s="3">
        <v>0</v>
      </c>
      <c r="W748" s="3">
        <v>8333</v>
      </c>
      <c r="X748"/>
    </row>
    <row r="749" spans="1:24" x14ac:dyDescent="0.25">
      <c r="A749" t="s">
        <v>242</v>
      </c>
      <c r="B749" t="s">
        <v>24</v>
      </c>
      <c r="C749" t="s">
        <v>3164</v>
      </c>
      <c r="D749" t="s">
        <v>3578</v>
      </c>
      <c r="E749" t="s">
        <v>3579</v>
      </c>
      <c r="F749" s="1" t="s">
        <v>3580</v>
      </c>
      <c r="G749" t="s">
        <v>80</v>
      </c>
      <c r="H749" t="s">
        <v>30</v>
      </c>
      <c r="I749" t="s">
        <v>31</v>
      </c>
      <c r="J749" t="s">
        <v>139</v>
      </c>
      <c r="K749" s="2" t="s">
        <v>266</v>
      </c>
      <c r="L749" t="s">
        <v>267</v>
      </c>
      <c r="M749" t="s">
        <v>268</v>
      </c>
      <c r="N749" t="s">
        <v>36</v>
      </c>
      <c r="O749" t="s">
        <v>666</v>
      </c>
      <c r="P749" t="s">
        <v>1096</v>
      </c>
      <c r="Q749" t="s">
        <v>1173</v>
      </c>
      <c r="R749" t="s">
        <v>393</v>
      </c>
      <c r="S749" t="s">
        <v>394</v>
      </c>
      <c r="T749" t="s">
        <v>3581</v>
      </c>
      <c r="U749" s="3">
        <v>64858</v>
      </c>
      <c r="V749" s="3">
        <v>0</v>
      </c>
      <c r="W749" s="3">
        <v>64858</v>
      </c>
      <c r="X749"/>
    </row>
    <row r="750" spans="1:24" x14ac:dyDescent="0.25">
      <c r="A750" t="s">
        <v>242</v>
      </c>
      <c r="B750" t="s">
        <v>24</v>
      </c>
      <c r="C750" t="s">
        <v>3164</v>
      </c>
      <c r="D750" t="s">
        <v>3582</v>
      </c>
      <c r="E750" t="s">
        <v>3583</v>
      </c>
      <c r="F750" s="1" t="s">
        <v>3584</v>
      </c>
      <c r="G750" t="s">
        <v>80</v>
      </c>
      <c r="H750" t="s">
        <v>30</v>
      </c>
      <c r="I750" t="s">
        <v>31</v>
      </c>
      <c r="J750" t="s">
        <v>139</v>
      </c>
      <c r="K750" s="2" t="s">
        <v>266</v>
      </c>
      <c r="L750" t="s">
        <v>267</v>
      </c>
      <c r="M750" t="s">
        <v>268</v>
      </c>
      <c r="N750" t="s">
        <v>36</v>
      </c>
      <c r="O750" t="s">
        <v>1130</v>
      </c>
      <c r="P750" t="s">
        <v>1178</v>
      </c>
      <c r="Q750" t="s">
        <v>1067</v>
      </c>
      <c r="R750" t="s">
        <v>393</v>
      </c>
      <c r="S750" t="s">
        <v>556</v>
      </c>
      <c r="T750" t="s">
        <v>3585</v>
      </c>
      <c r="U750" s="3">
        <v>68219</v>
      </c>
      <c r="V750" s="3">
        <v>0</v>
      </c>
      <c r="W750" s="3">
        <v>68219</v>
      </c>
      <c r="X750"/>
    </row>
    <row r="751" spans="1:24" x14ac:dyDescent="0.25">
      <c r="A751" t="s">
        <v>23</v>
      </c>
      <c r="B751" t="s">
        <v>24</v>
      </c>
      <c r="C751" t="s">
        <v>3164</v>
      </c>
      <c r="D751" t="s">
        <v>3586</v>
      </c>
      <c r="E751" t="s">
        <v>3587</v>
      </c>
      <c r="F751" s="1" t="s">
        <v>3588</v>
      </c>
      <c r="G751" t="s">
        <v>147</v>
      </c>
      <c r="H751" t="s">
        <v>30</v>
      </c>
      <c r="I751" t="s">
        <v>31</v>
      </c>
      <c r="J751" t="s">
        <v>32</v>
      </c>
      <c r="K751" s="2" t="s">
        <v>3389</v>
      </c>
      <c r="L751" t="s">
        <v>34</v>
      </c>
      <c r="M751" t="s">
        <v>3390</v>
      </c>
      <c r="N751" t="s">
        <v>36</v>
      </c>
      <c r="O751" t="s">
        <v>177</v>
      </c>
      <c r="P751" t="s">
        <v>507</v>
      </c>
      <c r="Q751" t="s">
        <v>495</v>
      </c>
      <c r="R751" t="s">
        <v>40</v>
      </c>
      <c r="S751" t="s">
        <v>99</v>
      </c>
      <c r="T751" t="s">
        <v>3589</v>
      </c>
      <c r="U751" s="3">
        <v>14714</v>
      </c>
      <c r="V751" s="3">
        <v>3973</v>
      </c>
      <c r="W751" s="3">
        <v>18687</v>
      </c>
      <c r="X751"/>
    </row>
    <row r="752" spans="1:24" x14ac:dyDescent="0.25">
      <c r="A752" t="s">
        <v>242</v>
      </c>
      <c r="B752" t="s">
        <v>24</v>
      </c>
      <c r="C752" t="s">
        <v>3164</v>
      </c>
      <c r="D752" t="s">
        <v>3590</v>
      </c>
      <c r="E752" t="s">
        <v>3591</v>
      </c>
      <c r="F752" s="1" t="s">
        <v>3592</v>
      </c>
      <c r="G752" t="s">
        <v>113</v>
      </c>
      <c r="H752" t="s">
        <v>30</v>
      </c>
      <c r="I752" t="s">
        <v>31</v>
      </c>
      <c r="J752" t="s">
        <v>139</v>
      </c>
      <c r="K752" s="2" t="s">
        <v>266</v>
      </c>
      <c r="L752" t="s">
        <v>267</v>
      </c>
      <c r="M752" t="s">
        <v>268</v>
      </c>
      <c r="N752" t="s">
        <v>36</v>
      </c>
      <c r="O752" t="s">
        <v>979</v>
      </c>
      <c r="P752" t="s">
        <v>992</v>
      </c>
      <c r="Q752" t="s">
        <v>3593</v>
      </c>
      <c r="R752" t="s">
        <v>153</v>
      </c>
      <c r="S752" t="s">
        <v>187</v>
      </c>
      <c r="T752" t="s">
        <v>3594</v>
      </c>
      <c r="U752" s="3">
        <v>79838</v>
      </c>
      <c r="V752" s="3">
        <v>0</v>
      </c>
      <c r="W752" s="3">
        <v>79838</v>
      </c>
      <c r="X752"/>
    </row>
    <row r="753" spans="1:24" x14ac:dyDescent="0.25">
      <c r="A753" t="s">
        <v>23</v>
      </c>
      <c r="B753" t="s">
        <v>24</v>
      </c>
      <c r="C753" t="s">
        <v>3164</v>
      </c>
      <c r="D753" t="s">
        <v>3595</v>
      </c>
      <c r="E753" t="s">
        <v>3596</v>
      </c>
      <c r="F753" s="1" t="s">
        <v>3597</v>
      </c>
      <c r="G753" t="s">
        <v>80</v>
      </c>
      <c r="H753" t="s">
        <v>30</v>
      </c>
      <c r="I753" t="s">
        <v>31</v>
      </c>
      <c r="J753" t="s">
        <v>139</v>
      </c>
      <c r="K753" s="2" t="s">
        <v>412</v>
      </c>
      <c r="L753" t="s">
        <v>413</v>
      </c>
      <c r="M753" t="s">
        <v>414</v>
      </c>
      <c r="N753" t="s">
        <v>3</v>
      </c>
      <c r="O753" t="s">
        <v>262</v>
      </c>
      <c r="P753" t="s">
        <v>626</v>
      </c>
      <c r="Q753" t="s">
        <v>3598</v>
      </c>
      <c r="R753" t="s">
        <v>393</v>
      </c>
      <c r="S753" t="s">
        <v>556</v>
      </c>
      <c r="T753" t="s">
        <v>3599</v>
      </c>
      <c r="U753" s="3">
        <v>25000</v>
      </c>
      <c r="V753" s="3">
        <v>0</v>
      </c>
      <c r="W753" s="3">
        <v>25000</v>
      </c>
      <c r="X753"/>
    </row>
    <row r="754" spans="1:24" x14ac:dyDescent="0.25">
      <c r="A754" t="s">
        <v>242</v>
      </c>
      <c r="B754" t="s">
        <v>24</v>
      </c>
      <c r="C754" t="s">
        <v>3164</v>
      </c>
      <c r="D754" t="s">
        <v>3600</v>
      </c>
      <c r="E754" t="s">
        <v>3601</v>
      </c>
      <c r="F754" s="1" t="s">
        <v>3602</v>
      </c>
      <c r="G754" t="s">
        <v>80</v>
      </c>
      <c r="H754" t="s">
        <v>30</v>
      </c>
      <c r="I754" t="s">
        <v>31</v>
      </c>
      <c r="J754" t="s">
        <v>139</v>
      </c>
      <c r="K754" s="2" t="s">
        <v>266</v>
      </c>
      <c r="L754" t="s">
        <v>267</v>
      </c>
      <c r="M754" t="s">
        <v>268</v>
      </c>
      <c r="N754" t="s">
        <v>36</v>
      </c>
      <c r="O754" t="s">
        <v>741</v>
      </c>
      <c r="P754" t="s">
        <v>1222</v>
      </c>
      <c r="Q754" t="s">
        <v>1400</v>
      </c>
      <c r="R754" t="s">
        <v>153</v>
      </c>
      <c r="S754" t="s">
        <v>187</v>
      </c>
      <c r="T754" t="s">
        <v>3603</v>
      </c>
      <c r="U754" s="3">
        <v>75024</v>
      </c>
      <c r="V754" s="3">
        <v>0</v>
      </c>
      <c r="W754" s="3">
        <v>75024</v>
      </c>
      <c r="X754"/>
    </row>
    <row r="755" spans="1:24" x14ac:dyDescent="0.25">
      <c r="A755" t="s">
        <v>23</v>
      </c>
      <c r="B755" t="s">
        <v>24</v>
      </c>
      <c r="C755" t="s">
        <v>3164</v>
      </c>
      <c r="D755" t="s">
        <v>3604</v>
      </c>
      <c r="E755" t="s">
        <v>3605</v>
      </c>
      <c r="F755" s="1" t="s">
        <v>3606</v>
      </c>
      <c r="G755" t="s">
        <v>619</v>
      </c>
      <c r="H755" t="s">
        <v>30</v>
      </c>
      <c r="I755" t="s">
        <v>31</v>
      </c>
      <c r="J755" t="s">
        <v>32</v>
      </c>
      <c r="K755" s="2" t="s">
        <v>1072</v>
      </c>
      <c r="L755" t="s">
        <v>1106</v>
      </c>
      <c r="M755" t="s">
        <v>1107</v>
      </c>
      <c r="N755" t="s">
        <v>36</v>
      </c>
      <c r="O755" t="s">
        <v>725</v>
      </c>
      <c r="P755" t="s">
        <v>1838</v>
      </c>
      <c r="Q755" t="s">
        <v>34</v>
      </c>
      <c r="R755" t="s">
        <v>40</v>
      </c>
      <c r="S755" t="s">
        <v>202</v>
      </c>
      <c r="T755" t="s">
        <v>3607</v>
      </c>
      <c r="U755" s="3">
        <v>64496</v>
      </c>
      <c r="V755" s="3">
        <v>0</v>
      </c>
      <c r="W755" s="3">
        <v>64496</v>
      </c>
      <c r="X755"/>
    </row>
    <row r="756" spans="1:24" x14ac:dyDescent="0.25">
      <c r="A756" t="s">
        <v>23</v>
      </c>
      <c r="B756" t="s">
        <v>24</v>
      </c>
      <c r="C756" t="s">
        <v>3164</v>
      </c>
      <c r="D756" t="s">
        <v>3608</v>
      </c>
      <c r="E756" t="s">
        <v>3609</v>
      </c>
      <c r="F756" s="1" t="s">
        <v>3610</v>
      </c>
      <c r="G756" t="s">
        <v>3611</v>
      </c>
      <c r="H756" t="s">
        <v>2117</v>
      </c>
      <c r="I756" t="s">
        <v>34</v>
      </c>
      <c r="J756" t="s">
        <v>139</v>
      </c>
      <c r="K756" s="2" t="s">
        <v>412</v>
      </c>
      <c r="L756" t="s">
        <v>413</v>
      </c>
      <c r="M756" t="s">
        <v>414</v>
      </c>
      <c r="N756" t="s">
        <v>3</v>
      </c>
      <c r="O756" t="s">
        <v>561</v>
      </c>
      <c r="P756" t="s">
        <v>1010</v>
      </c>
      <c r="Q756" t="s">
        <v>895</v>
      </c>
      <c r="R756" t="s">
        <v>280</v>
      </c>
      <c r="S756" t="s">
        <v>281</v>
      </c>
      <c r="T756" t="s">
        <v>3612</v>
      </c>
      <c r="U756" s="3">
        <v>25000</v>
      </c>
      <c r="V756" s="3">
        <v>0</v>
      </c>
      <c r="W756" s="3">
        <v>25000</v>
      </c>
      <c r="X756"/>
    </row>
    <row r="757" spans="1:24" x14ac:dyDescent="0.25">
      <c r="A757" t="s">
        <v>23</v>
      </c>
      <c r="B757" t="s">
        <v>24</v>
      </c>
      <c r="C757" t="s">
        <v>3164</v>
      </c>
      <c r="D757" t="s">
        <v>3613</v>
      </c>
      <c r="E757" t="s">
        <v>3614</v>
      </c>
      <c r="F757" s="1" t="s">
        <v>3615</v>
      </c>
      <c r="G757" t="s">
        <v>619</v>
      </c>
      <c r="H757" t="s">
        <v>30</v>
      </c>
      <c r="I757" t="s">
        <v>31</v>
      </c>
      <c r="J757" t="s">
        <v>32</v>
      </c>
      <c r="K757" s="2" t="s">
        <v>3389</v>
      </c>
      <c r="L757" t="s">
        <v>34</v>
      </c>
      <c r="M757" t="s">
        <v>3390</v>
      </c>
      <c r="N757" t="s">
        <v>36</v>
      </c>
      <c r="O757" t="s">
        <v>37</v>
      </c>
      <c r="P757" t="s">
        <v>1426</v>
      </c>
      <c r="Q757" t="s">
        <v>1314</v>
      </c>
      <c r="R757" t="s">
        <v>40</v>
      </c>
      <c r="S757" t="s">
        <v>99</v>
      </c>
      <c r="T757" t="s">
        <v>3616</v>
      </c>
      <c r="U757" s="3">
        <v>14960</v>
      </c>
      <c r="V757" s="3">
        <v>4039</v>
      </c>
      <c r="W757" s="3">
        <v>18999</v>
      </c>
      <c r="X757"/>
    </row>
    <row r="758" spans="1:24" x14ac:dyDescent="0.25">
      <c r="A758" t="s">
        <v>23</v>
      </c>
      <c r="B758" t="s">
        <v>24</v>
      </c>
      <c r="C758" t="s">
        <v>3164</v>
      </c>
      <c r="D758" t="s">
        <v>3617</v>
      </c>
      <c r="E758" t="s">
        <v>3618</v>
      </c>
      <c r="F758" s="1" t="s">
        <v>3619</v>
      </c>
      <c r="G758" t="s">
        <v>80</v>
      </c>
      <c r="H758" t="s">
        <v>30</v>
      </c>
      <c r="I758" t="s">
        <v>31</v>
      </c>
      <c r="J758" t="s">
        <v>32</v>
      </c>
      <c r="K758" s="2" t="s">
        <v>1072</v>
      </c>
      <c r="L758" t="s">
        <v>1106</v>
      </c>
      <c r="M758" t="s">
        <v>1107</v>
      </c>
      <c r="N758" t="s">
        <v>36</v>
      </c>
      <c r="O758" t="s">
        <v>177</v>
      </c>
      <c r="P758" t="s">
        <v>2201</v>
      </c>
      <c r="Q758" t="s">
        <v>3447</v>
      </c>
      <c r="R758" t="s">
        <v>40</v>
      </c>
      <c r="S758" t="s">
        <v>99</v>
      </c>
      <c r="T758" t="s">
        <v>3620</v>
      </c>
      <c r="U758" s="3">
        <v>68510</v>
      </c>
      <c r="V758" s="3">
        <v>0</v>
      </c>
      <c r="W758" s="3">
        <v>68510</v>
      </c>
      <c r="X758"/>
    </row>
    <row r="759" spans="1:24" x14ac:dyDescent="0.25">
      <c r="A759" t="s">
        <v>23</v>
      </c>
      <c r="B759" t="s">
        <v>24</v>
      </c>
      <c r="C759" t="s">
        <v>3164</v>
      </c>
      <c r="D759" t="s">
        <v>1149</v>
      </c>
      <c r="E759" t="s">
        <v>3621</v>
      </c>
      <c r="F759" s="1" t="s">
        <v>3622</v>
      </c>
      <c r="G759" t="s">
        <v>113</v>
      </c>
      <c r="H759" t="s">
        <v>30</v>
      </c>
      <c r="I759" t="s">
        <v>31</v>
      </c>
      <c r="J759" t="s">
        <v>32</v>
      </c>
      <c r="K759" s="2" t="s">
        <v>1072</v>
      </c>
      <c r="L759" t="s">
        <v>1390</v>
      </c>
      <c r="M759" t="s">
        <v>1391</v>
      </c>
      <c r="N759" t="s">
        <v>36</v>
      </c>
      <c r="O759" t="s">
        <v>405</v>
      </c>
      <c r="P759" t="s">
        <v>712</v>
      </c>
      <c r="Q759" t="s">
        <v>200</v>
      </c>
      <c r="R759" t="s">
        <v>40</v>
      </c>
      <c r="S759" t="s">
        <v>407</v>
      </c>
      <c r="T759" t="s">
        <v>3623</v>
      </c>
      <c r="U759" s="3">
        <v>148500</v>
      </c>
      <c r="V759" s="3">
        <v>0</v>
      </c>
      <c r="W759" s="3">
        <v>148500</v>
      </c>
      <c r="X759"/>
    </row>
    <row r="760" spans="1:24" x14ac:dyDescent="0.25">
      <c r="A760" t="s">
        <v>242</v>
      </c>
      <c r="B760" t="s">
        <v>24</v>
      </c>
      <c r="C760" t="s">
        <v>3164</v>
      </c>
      <c r="D760" t="s">
        <v>3624</v>
      </c>
      <c r="E760" t="s">
        <v>3625</v>
      </c>
      <c r="F760" s="1" t="s">
        <v>3626</v>
      </c>
      <c r="G760" t="s">
        <v>1146</v>
      </c>
      <c r="H760" t="s">
        <v>30</v>
      </c>
      <c r="I760" t="s">
        <v>31</v>
      </c>
      <c r="J760" t="s">
        <v>139</v>
      </c>
      <c r="K760" s="2" t="s">
        <v>388</v>
      </c>
      <c r="L760" t="s">
        <v>267</v>
      </c>
      <c r="M760" t="s">
        <v>389</v>
      </c>
      <c r="N760" t="s">
        <v>36</v>
      </c>
      <c r="O760" t="s">
        <v>741</v>
      </c>
      <c r="P760" t="s">
        <v>2166</v>
      </c>
      <c r="Q760" t="s">
        <v>1132</v>
      </c>
      <c r="R760" t="s">
        <v>393</v>
      </c>
      <c r="S760" t="s">
        <v>770</v>
      </c>
      <c r="T760" t="s">
        <v>3627</v>
      </c>
      <c r="U760" s="3">
        <v>38840</v>
      </c>
      <c r="V760" s="3">
        <v>0</v>
      </c>
      <c r="W760" s="3">
        <v>38840</v>
      </c>
      <c r="X760"/>
    </row>
    <row r="761" spans="1:24" x14ac:dyDescent="0.25">
      <c r="A761" t="s">
        <v>23</v>
      </c>
      <c r="B761" t="s">
        <v>24</v>
      </c>
      <c r="C761" t="s">
        <v>3164</v>
      </c>
      <c r="D761" t="s">
        <v>3628</v>
      </c>
      <c r="E761" t="s">
        <v>3629</v>
      </c>
      <c r="F761" s="1" t="s">
        <v>3630</v>
      </c>
      <c r="G761" t="s">
        <v>80</v>
      </c>
      <c r="H761" t="s">
        <v>30</v>
      </c>
      <c r="I761" t="s">
        <v>31</v>
      </c>
      <c r="J761" t="s">
        <v>32</v>
      </c>
      <c r="K761" s="2" t="s">
        <v>3389</v>
      </c>
      <c r="L761" t="s">
        <v>34</v>
      </c>
      <c r="M761" t="s">
        <v>3390</v>
      </c>
      <c r="N761" t="s">
        <v>36</v>
      </c>
      <c r="O761" t="s">
        <v>177</v>
      </c>
      <c r="P761" t="s">
        <v>1741</v>
      </c>
      <c r="Q761" t="s">
        <v>507</v>
      </c>
      <c r="R761" t="s">
        <v>40</v>
      </c>
      <c r="S761" t="s">
        <v>99</v>
      </c>
      <c r="T761" t="s">
        <v>3631</v>
      </c>
      <c r="U761" s="3">
        <v>14990</v>
      </c>
      <c r="V761" s="3">
        <v>4047</v>
      </c>
      <c r="W761" s="3">
        <v>19037</v>
      </c>
      <c r="X761"/>
    </row>
    <row r="762" spans="1:24" x14ac:dyDescent="0.25">
      <c r="A762" t="s">
        <v>242</v>
      </c>
      <c r="B762" t="s">
        <v>24</v>
      </c>
      <c r="C762" t="s">
        <v>3164</v>
      </c>
      <c r="D762" t="s">
        <v>3632</v>
      </c>
      <c r="E762" t="s">
        <v>3633</v>
      </c>
      <c r="F762" s="1" t="s">
        <v>3634</v>
      </c>
      <c r="G762" t="s">
        <v>305</v>
      </c>
      <c r="H762" t="s">
        <v>30</v>
      </c>
      <c r="I762" t="s">
        <v>31</v>
      </c>
      <c r="J762" t="s">
        <v>139</v>
      </c>
      <c r="K762" s="2" t="s">
        <v>266</v>
      </c>
      <c r="L762" t="s">
        <v>267</v>
      </c>
      <c r="M762" t="s">
        <v>268</v>
      </c>
      <c r="N762" t="s">
        <v>36</v>
      </c>
      <c r="O762" t="s">
        <v>1016</v>
      </c>
      <c r="P762" t="s">
        <v>1086</v>
      </c>
      <c r="Q762" t="s">
        <v>56</v>
      </c>
      <c r="R762" t="s">
        <v>393</v>
      </c>
      <c r="S762" t="s">
        <v>556</v>
      </c>
      <c r="T762" t="s">
        <v>3635</v>
      </c>
      <c r="U762" s="3">
        <v>62908</v>
      </c>
      <c r="V762" s="3">
        <v>0</v>
      </c>
      <c r="W762" s="3">
        <v>62908</v>
      </c>
      <c r="X762"/>
    </row>
    <row r="763" spans="1:24" x14ac:dyDescent="0.25">
      <c r="A763" t="s">
        <v>242</v>
      </c>
      <c r="B763" t="s">
        <v>24</v>
      </c>
      <c r="C763" t="s">
        <v>3164</v>
      </c>
      <c r="D763" t="s">
        <v>3636</v>
      </c>
      <c r="E763" t="s">
        <v>3637</v>
      </c>
      <c r="F763" s="1" t="s">
        <v>3638</v>
      </c>
      <c r="G763" t="s">
        <v>113</v>
      </c>
      <c r="H763" t="s">
        <v>30</v>
      </c>
      <c r="I763" t="s">
        <v>31</v>
      </c>
      <c r="J763" t="s">
        <v>139</v>
      </c>
      <c r="K763" s="2" t="s">
        <v>266</v>
      </c>
      <c r="L763" t="s">
        <v>267</v>
      </c>
      <c r="M763" t="s">
        <v>268</v>
      </c>
      <c r="N763" t="s">
        <v>36</v>
      </c>
      <c r="O763" t="s">
        <v>390</v>
      </c>
      <c r="P763" t="s">
        <v>1097</v>
      </c>
      <c r="Q763" t="s">
        <v>1598</v>
      </c>
      <c r="R763" t="s">
        <v>393</v>
      </c>
      <c r="S763" t="s">
        <v>770</v>
      </c>
      <c r="T763" t="s">
        <v>3639</v>
      </c>
      <c r="U763" s="3">
        <v>58759</v>
      </c>
      <c r="V763" s="3">
        <v>0</v>
      </c>
      <c r="W763" s="3">
        <v>58759</v>
      </c>
      <c r="X763"/>
    </row>
    <row r="764" spans="1:24" x14ac:dyDescent="0.25">
      <c r="A764" t="s">
        <v>242</v>
      </c>
      <c r="B764" t="s">
        <v>24</v>
      </c>
      <c r="C764" t="s">
        <v>3164</v>
      </c>
      <c r="D764" t="s">
        <v>3640</v>
      </c>
      <c r="E764" t="s">
        <v>3641</v>
      </c>
      <c r="F764" s="1" t="s">
        <v>3642</v>
      </c>
      <c r="G764" t="s">
        <v>113</v>
      </c>
      <c r="H764" t="s">
        <v>30</v>
      </c>
      <c r="I764" t="s">
        <v>31</v>
      </c>
      <c r="J764" t="s">
        <v>139</v>
      </c>
      <c r="K764" s="2" t="s">
        <v>266</v>
      </c>
      <c r="L764" t="s">
        <v>267</v>
      </c>
      <c r="M764" t="s">
        <v>268</v>
      </c>
      <c r="N764" t="s">
        <v>36</v>
      </c>
      <c r="O764" t="s">
        <v>785</v>
      </c>
      <c r="P764" t="s">
        <v>901</v>
      </c>
      <c r="Q764" t="s">
        <v>392</v>
      </c>
      <c r="R764" t="s">
        <v>393</v>
      </c>
      <c r="S764" t="s">
        <v>770</v>
      </c>
      <c r="T764" t="s">
        <v>3643</v>
      </c>
      <c r="U764" s="3">
        <v>60252</v>
      </c>
      <c r="V764" s="3">
        <v>0</v>
      </c>
      <c r="W764" s="3">
        <v>60252</v>
      </c>
      <c r="X764"/>
    </row>
    <row r="765" spans="1:24" x14ac:dyDescent="0.25">
      <c r="A765" t="s">
        <v>23</v>
      </c>
      <c r="B765" t="s">
        <v>24</v>
      </c>
      <c r="C765" t="s">
        <v>3164</v>
      </c>
      <c r="D765" t="s">
        <v>3644</v>
      </c>
      <c r="E765" t="s">
        <v>3645</v>
      </c>
      <c r="F765" s="1" t="s">
        <v>3646</v>
      </c>
      <c r="G765" t="s">
        <v>3647</v>
      </c>
      <c r="H765" t="s">
        <v>30</v>
      </c>
      <c r="I765" t="s">
        <v>31</v>
      </c>
      <c r="J765" t="s">
        <v>32</v>
      </c>
      <c r="K765" s="2" t="s">
        <v>3389</v>
      </c>
      <c r="L765" t="s">
        <v>34</v>
      </c>
      <c r="M765" t="s">
        <v>3390</v>
      </c>
      <c r="N765" t="s">
        <v>36</v>
      </c>
      <c r="O765" t="s">
        <v>177</v>
      </c>
      <c r="P765" t="s">
        <v>178</v>
      </c>
      <c r="Q765" t="s">
        <v>332</v>
      </c>
      <c r="R765" t="s">
        <v>40</v>
      </c>
      <c r="S765" t="s">
        <v>99</v>
      </c>
      <c r="T765" t="s">
        <v>3648</v>
      </c>
      <c r="U765" s="3">
        <v>14991</v>
      </c>
      <c r="V765" s="3">
        <v>4048</v>
      </c>
      <c r="W765" s="3">
        <v>19039</v>
      </c>
      <c r="X765"/>
    </row>
    <row r="766" spans="1:24" x14ac:dyDescent="0.25">
      <c r="A766" t="s">
        <v>23</v>
      </c>
      <c r="B766" t="s">
        <v>24</v>
      </c>
      <c r="C766" t="s">
        <v>3164</v>
      </c>
      <c r="D766" t="s">
        <v>3649</v>
      </c>
      <c r="E766" t="s">
        <v>3650</v>
      </c>
      <c r="F766" s="1" t="s">
        <v>3651</v>
      </c>
      <c r="G766" t="s">
        <v>305</v>
      </c>
      <c r="H766" t="s">
        <v>30</v>
      </c>
      <c r="I766" t="s">
        <v>31</v>
      </c>
      <c r="J766" t="s">
        <v>32</v>
      </c>
      <c r="K766" s="2" t="s">
        <v>1072</v>
      </c>
      <c r="L766" t="s">
        <v>1390</v>
      </c>
      <c r="M766" t="s">
        <v>1391</v>
      </c>
      <c r="N766" t="s">
        <v>36</v>
      </c>
      <c r="O766" t="s">
        <v>405</v>
      </c>
      <c r="P766" t="s">
        <v>3652</v>
      </c>
      <c r="Q766" t="s">
        <v>159</v>
      </c>
      <c r="R766" t="s">
        <v>40</v>
      </c>
      <c r="S766" t="s">
        <v>407</v>
      </c>
      <c r="T766" t="s">
        <v>3653</v>
      </c>
      <c r="U766" s="3">
        <v>153500</v>
      </c>
      <c r="V766" s="3">
        <v>0</v>
      </c>
      <c r="W766" s="3">
        <v>153500</v>
      </c>
      <c r="X766"/>
    </row>
    <row r="767" spans="1:24" x14ac:dyDescent="0.25">
      <c r="A767" t="s">
        <v>242</v>
      </c>
      <c r="B767" t="s">
        <v>24</v>
      </c>
      <c r="C767" t="s">
        <v>3164</v>
      </c>
      <c r="D767" t="s">
        <v>3654</v>
      </c>
      <c r="E767" t="s">
        <v>3655</v>
      </c>
      <c r="F767" s="1" t="s">
        <v>3656</v>
      </c>
      <c r="G767" t="s">
        <v>305</v>
      </c>
      <c r="H767" t="s">
        <v>30</v>
      </c>
      <c r="I767" t="s">
        <v>31</v>
      </c>
      <c r="J767" t="s">
        <v>139</v>
      </c>
      <c r="K767" s="2" t="s">
        <v>266</v>
      </c>
      <c r="L767" t="s">
        <v>267</v>
      </c>
      <c r="M767" t="s">
        <v>268</v>
      </c>
      <c r="N767" t="s">
        <v>36</v>
      </c>
      <c r="O767" t="s">
        <v>1124</v>
      </c>
      <c r="P767" t="s">
        <v>3657</v>
      </c>
      <c r="Q767" t="s">
        <v>1067</v>
      </c>
      <c r="R767" t="s">
        <v>393</v>
      </c>
      <c r="S767" t="s">
        <v>556</v>
      </c>
      <c r="T767" t="s">
        <v>3658</v>
      </c>
      <c r="U767" s="3">
        <v>46973</v>
      </c>
      <c r="V767" s="3">
        <v>0</v>
      </c>
      <c r="W767" s="3">
        <v>46973</v>
      </c>
      <c r="X767"/>
    </row>
    <row r="768" spans="1:24" x14ac:dyDescent="0.25">
      <c r="A768" t="s">
        <v>23</v>
      </c>
      <c r="B768" t="s">
        <v>24</v>
      </c>
      <c r="C768" t="s">
        <v>3164</v>
      </c>
      <c r="D768" t="s">
        <v>3659</v>
      </c>
      <c r="E768" t="s">
        <v>3660</v>
      </c>
      <c r="F768" s="1" t="s">
        <v>3661</v>
      </c>
      <c r="G768" t="s">
        <v>80</v>
      </c>
      <c r="H768" t="s">
        <v>30</v>
      </c>
      <c r="I768" t="s">
        <v>31</v>
      </c>
      <c r="J768" t="s">
        <v>32</v>
      </c>
      <c r="K768" s="2" t="s">
        <v>3389</v>
      </c>
      <c r="L768" t="s">
        <v>34</v>
      </c>
      <c r="M768" t="s">
        <v>3390</v>
      </c>
      <c r="N768" t="s">
        <v>36</v>
      </c>
      <c r="O768" t="s">
        <v>193</v>
      </c>
      <c r="P768" t="s">
        <v>293</v>
      </c>
      <c r="Q768" t="s">
        <v>866</v>
      </c>
      <c r="R768" t="s">
        <v>40</v>
      </c>
      <c r="S768" t="s">
        <v>202</v>
      </c>
      <c r="T768" t="s">
        <v>3662</v>
      </c>
      <c r="U768" s="3">
        <v>15000</v>
      </c>
      <c r="V768" s="3">
        <v>4050</v>
      </c>
      <c r="W768" s="3">
        <v>19050</v>
      </c>
      <c r="X768"/>
    </row>
    <row r="769" spans="1:24" x14ac:dyDescent="0.25">
      <c r="A769" t="s">
        <v>23</v>
      </c>
      <c r="B769" t="s">
        <v>24</v>
      </c>
      <c r="C769" t="s">
        <v>3164</v>
      </c>
      <c r="D769" t="s">
        <v>3663</v>
      </c>
      <c r="E769" t="s">
        <v>3664</v>
      </c>
      <c r="F769" s="1" t="s">
        <v>3665</v>
      </c>
      <c r="G769" t="s">
        <v>80</v>
      </c>
      <c r="H769" t="s">
        <v>30</v>
      </c>
      <c r="I769" t="s">
        <v>31</v>
      </c>
      <c r="J769" t="s">
        <v>32</v>
      </c>
      <c r="K769" s="2" t="s">
        <v>3389</v>
      </c>
      <c r="L769" t="s">
        <v>34</v>
      </c>
      <c r="M769" t="s">
        <v>3390</v>
      </c>
      <c r="N769" t="s">
        <v>36</v>
      </c>
      <c r="O769" t="s">
        <v>405</v>
      </c>
      <c r="P769" t="s">
        <v>3666</v>
      </c>
      <c r="Q769" t="s">
        <v>3667</v>
      </c>
      <c r="R769" t="s">
        <v>40</v>
      </c>
      <c r="S769" t="s">
        <v>62</v>
      </c>
      <c r="T769" t="s">
        <v>3668</v>
      </c>
      <c r="U769" s="3">
        <v>14997</v>
      </c>
      <c r="V769" s="3">
        <v>4049</v>
      </c>
      <c r="W769" s="3">
        <v>19046</v>
      </c>
      <c r="X769"/>
    </row>
    <row r="770" spans="1:24" x14ac:dyDescent="0.25">
      <c r="A770" t="s">
        <v>23</v>
      </c>
      <c r="B770" t="s">
        <v>24</v>
      </c>
      <c r="C770" t="s">
        <v>3164</v>
      </c>
      <c r="D770" t="s">
        <v>3669</v>
      </c>
      <c r="E770" t="s">
        <v>3670</v>
      </c>
      <c r="F770" s="1" t="s">
        <v>3671</v>
      </c>
      <c r="G770" t="s">
        <v>147</v>
      </c>
      <c r="H770" t="s">
        <v>30</v>
      </c>
      <c r="I770" t="s">
        <v>31</v>
      </c>
      <c r="J770" t="s">
        <v>139</v>
      </c>
      <c r="K770" s="2" t="s">
        <v>412</v>
      </c>
      <c r="L770" t="s">
        <v>413</v>
      </c>
      <c r="M770" t="s">
        <v>414</v>
      </c>
      <c r="N770" t="s">
        <v>3</v>
      </c>
      <c r="O770" t="s">
        <v>298</v>
      </c>
      <c r="P770" t="s">
        <v>2633</v>
      </c>
      <c r="Q770" t="s">
        <v>452</v>
      </c>
      <c r="R770" t="s">
        <v>40</v>
      </c>
      <c r="S770" t="s">
        <v>202</v>
      </c>
      <c r="T770" t="s">
        <v>3672</v>
      </c>
      <c r="U770" s="3">
        <v>25000</v>
      </c>
      <c r="V770" s="3">
        <v>0</v>
      </c>
      <c r="W770" s="3">
        <v>25000</v>
      </c>
      <c r="X770"/>
    </row>
    <row r="771" spans="1:24" x14ac:dyDescent="0.25">
      <c r="A771" t="s">
        <v>242</v>
      </c>
      <c r="B771" t="s">
        <v>24</v>
      </c>
      <c r="C771" t="s">
        <v>3164</v>
      </c>
      <c r="D771" t="s">
        <v>3673</v>
      </c>
      <c r="E771" t="s">
        <v>3674</v>
      </c>
      <c r="F771" s="1" t="s">
        <v>3675</v>
      </c>
      <c r="G771" t="s">
        <v>147</v>
      </c>
      <c r="H771" t="s">
        <v>30</v>
      </c>
      <c r="I771" t="s">
        <v>31</v>
      </c>
      <c r="J771" t="s">
        <v>139</v>
      </c>
      <c r="K771" s="2" t="s">
        <v>266</v>
      </c>
      <c r="L771" t="s">
        <v>267</v>
      </c>
      <c r="M771" t="s">
        <v>268</v>
      </c>
      <c r="N771" t="s">
        <v>36</v>
      </c>
      <c r="O771" t="s">
        <v>1124</v>
      </c>
      <c r="P771" t="s">
        <v>2071</v>
      </c>
      <c r="Q771" t="s">
        <v>34</v>
      </c>
      <c r="R771" t="s">
        <v>393</v>
      </c>
      <c r="S771" t="s">
        <v>394</v>
      </c>
      <c r="T771" t="s">
        <v>3676</v>
      </c>
      <c r="U771" s="3">
        <v>59879</v>
      </c>
      <c r="V771" s="3">
        <v>0</v>
      </c>
      <c r="W771" s="3">
        <v>59879</v>
      </c>
      <c r="X771"/>
    </row>
    <row r="772" spans="1:24" x14ac:dyDescent="0.25">
      <c r="A772" t="s">
        <v>23</v>
      </c>
      <c r="B772" t="s">
        <v>24</v>
      </c>
      <c r="C772" t="s">
        <v>3164</v>
      </c>
      <c r="D772" t="s">
        <v>3677</v>
      </c>
      <c r="E772" t="s">
        <v>3678</v>
      </c>
      <c r="F772" s="1" t="s">
        <v>3679</v>
      </c>
      <c r="G772" t="s">
        <v>113</v>
      </c>
      <c r="H772" t="s">
        <v>30</v>
      </c>
      <c r="I772" t="s">
        <v>31</v>
      </c>
      <c r="J772" t="s">
        <v>32</v>
      </c>
      <c r="K772" s="2" t="s">
        <v>3389</v>
      </c>
      <c r="L772" t="s">
        <v>34</v>
      </c>
      <c r="M772" t="s">
        <v>3390</v>
      </c>
      <c r="N772" t="s">
        <v>36</v>
      </c>
      <c r="O772" t="s">
        <v>262</v>
      </c>
      <c r="P772" t="s">
        <v>2272</v>
      </c>
      <c r="Q772" t="s">
        <v>3680</v>
      </c>
      <c r="R772" t="s">
        <v>393</v>
      </c>
      <c r="S772" t="s">
        <v>556</v>
      </c>
      <c r="T772" t="s">
        <v>3681</v>
      </c>
      <c r="U772" s="3">
        <v>14895</v>
      </c>
      <c r="V772" s="3">
        <v>4022</v>
      </c>
      <c r="W772" s="3">
        <v>18917</v>
      </c>
      <c r="X772"/>
    </row>
    <row r="773" spans="1:24" x14ac:dyDescent="0.25">
      <c r="A773" t="s">
        <v>242</v>
      </c>
      <c r="B773" t="s">
        <v>24</v>
      </c>
      <c r="C773" t="s">
        <v>3164</v>
      </c>
      <c r="D773" t="s">
        <v>3682</v>
      </c>
      <c r="E773" t="s">
        <v>3683</v>
      </c>
      <c r="F773" s="1" t="s">
        <v>3684</v>
      </c>
      <c r="G773" t="s">
        <v>305</v>
      </c>
      <c r="H773" t="s">
        <v>30</v>
      </c>
      <c r="I773" t="s">
        <v>31</v>
      </c>
      <c r="J773" t="s">
        <v>139</v>
      </c>
      <c r="K773" s="2" t="s">
        <v>388</v>
      </c>
      <c r="L773" t="s">
        <v>267</v>
      </c>
      <c r="M773" t="s">
        <v>389</v>
      </c>
      <c r="N773" t="s">
        <v>36</v>
      </c>
      <c r="O773" t="s">
        <v>1016</v>
      </c>
      <c r="P773" t="s">
        <v>3685</v>
      </c>
      <c r="Q773" t="s">
        <v>1067</v>
      </c>
      <c r="R773" t="s">
        <v>393</v>
      </c>
      <c r="S773" t="s">
        <v>556</v>
      </c>
      <c r="T773" t="s">
        <v>3686</v>
      </c>
      <c r="U773" s="3">
        <v>30624</v>
      </c>
      <c r="V773" s="3">
        <v>0</v>
      </c>
      <c r="W773" s="3">
        <v>30624</v>
      </c>
      <c r="X773"/>
    </row>
    <row r="774" spans="1:24" x14ac:dyDescent="0.25">
      <c r="A774" t="s">
        <v>23</v>
      </c>
      <c r="B774" t="s">
        <v>24</v>
      </c>
      <c r="C774" t="s">
        <v>3164</v>
      </c>
      <c r="D774" t="s">
        <v>3687</v>
      </c>
      <c r="E774" t="s">
        <v>3688</v>
      </c>
      <c r="F774" s="1" t="s">
        <v>3689</v>
      </c>
      <c r="G774" t="s">
        <v>305</v>
      </c>
      <c r="H774" t="s">
        <v>30</v>
      </c>
      <c r="I774" t="s">
        <v>31</v>
      </c>
      <c r="J774" t="s">
        <v>32</v>
      </c>
      <c r="K774" s="2" t="s">
        <v>3389</v>
      </c>
      <c r="L774" t="s">
        <v>34</v>
      </c>
      <c r="M774" t="s">
        <v>3390</v>
      </c>
      <c r="N774" t="s">
        <v>36</v>
      </c>
      <c r="O774" t="s">
        <v>193</v>
      </c>
      <c r="P774" t="s">
        <v>1780</v>
      </c>
      <c r="Q774" t="s">
        <v>3690</v>
      </c>
      <c r="R774" t="s">
        <v>161</v>
      </c>
      <c r="S774" t="s">
        <v>479</v>
      </c>
      <c r="T774" t="s">
        <v>3691</v>
      </c>
      <c r="U774" s="3">
        <v>15000</v>
      </c>
      <c r="V774" s="3">
        <v>4050</v>
      </c>
      <c r="W774" s="3">
        <v>19050</v>
      </c>
      <c r="X774"/>
    </row>
    <row r="775" spans="1:24" x14ac:dyDescent="0.25">
      <c r="A775" t="s">
        <v>242</v>
      </c>
      <c r="B775" t="s">
        <v>24</v>
      </c>
      <c r="C775" t="s">
        <v>3164</v>
      </c>
      <c r="D775" t="s">
        <v>3692</v>
      </c>
      <c r="E775" t="s">
        <v>3693</v>
      </c>
      <c r="F775" s="1" t="s">
        <v>3694</v>
      </c>
      <c r="G775" t="s">
        <v>305</v>
      </c>
      <c r="H775" t="s">
        <v>30</v>
      </c>
      <c r="I775" t="s">
        <v>31</v>
      </c>
      <c r="J775" t="s">
        <v>139</v>
      </c>
      <c r="K775" s="2" t="s">
        <v>266</v>
      </c>
      <c r="L775" t="s">
        <v>267</v>
      </c>
      <c r="M775" t="s">
        <v>268</v>
      </c>
      <c r="N775" t="s">
        <v>36</v>
      </c>
      <c r="O775" t="s">
        <v>741</v>
      </c>
      <c r="P775" t="s">
        <v>3695</v>
      </c>
      <c r="Q775" t="s">
        <v>793</v>
      </c>
      <c r="R775" t="s">
        <v>393</v>
      </c>
      <c r="S775" t="s">
        <v>770</v>
      </c>
      <c r="T775" t="s">
        <v>3696</v>
      </c>
      <c r="U775" s="3">
        <v>62908</v>
      </c>
      <c r="V775" s="3">
        <v>0</v>
      </c>
      <c r="W775" s="3">
        <v>62908</v>
      </c>
      <c r="X775"/>
    </row>
    <row r="776" spans="1:24" x14ac:dyDescent="0.25">
      <c r="A776" t="s">
        <v>23</v>
      </c>
      <c r="B776" t="s">
        <v>24</v>
      </c>
      <c r="C776" t="s">
        <v>3164</v>
      </c>
      <c r="D776" t="s">
        <v>3697</v>
      </c>
      <c r="E776" t="s">
        <v>3698</v>
      </c>
      <c r="F776" s="1" t="s">
        <v>3699</v>
      </c>
      <c r="G776" t="s">
        <v>80</v>
      </c>
      <c r="H776" t="s">
        <v>30</v>
      </c>
      <c r="I776" t="s">
        <v>31</v>
      </c>
      <c r="J776" t="s">
        <v>32</v>
      </c>
      <c r="K776" s="2" t="s">
        <v>3700</v>
      </c>
      <c r="L776" t="s">
        <v>2005</v>
      </c>
      <c r="M776" t="s">
        <v>3701</v>
      </c>
      <c r="N776" t="s">
        <v>36</v>
      </c>
      <c r="O776" t="s">
        <v>262</v>
      </c>
      <c r="P776" t="s">
        <v>625</v>
      </c>
      <c r="Q776" t="s">
        <v>507</v>
      </c>
      <c r="R776" t="s">
        <v>40</v>
      </c>
      <c r="S776" t="s">
        <v>99</v>
      </c>
      <c r="T776" t="s">
        <v>3702</v>
      </c>
      <c r="U776" s="3">
        <v>50630</v>
      </c>
      <c r="V776" s="3">
        <v>13670</v>
      </c>
      <c r="W776" s="3">
        <v>64300</v>
      </c>
      <c r="X776"/>
    </row>
    <row r="777" spans="1:24" x14ac:dyDescent="0.25">
      <c r="A777" t="s">
        <v>242</v>
      </c>
      <c r="B777" t="s">
        <v>24</v>
      </c>
      <c r="C777" t="s">
        <v>3164</v>
      </c>
      <c r="D777" t="s">
        <v>3703</v>
      </c>
      <c r="E777" t="s">
        <v>3704</v>
      </c>
      <c r="F777" s="1" t="s">
        <v>3705</v>
      </c>
      <c r="G777" t="s">
        <v>121</v>
      </c>
      <c r="H777" t="s">
        <v>30</v>
      </c>
      <c r="I777" t="s">
        <v>31</v>
      </c>
      <c r="J777" t="s">
        <v>139</v>
      </c>
      <c r="K777" s="2" t="s">
        <v>388</v>
      </c>
      <c r="L777" t="s">
        <v>267</v>
      </c>
      <c r="M777" t="s">
        <v>389</v>
      </c>
      <c r="N777" t="s">
        <v>36</v>
      </c>
      <c r="O777" t="s">
        <v>1124</v>
      </c>
      <c r="P777" t="s">
        <v>625</v>
      </c>
      <c r="Q777" t="s">
        <v>255</v>
      </c>
      <c r="R777" t="s">
        <v>40</v>
      </c>
      <c r="S777" t="s">
        <v>41</v>
      </c>
      <c r="T777" t="s">
        <v>3706</v>
      </c>
      <c r="U777" s="3">
        <v>32635</v>
      </c>
      <c r="V777" s="3">
        <v>0</v>
      </c>
      <c r="W777" s="3">
        <v>32635</v>
      </c>
      <c r="X777"/>
    </row>
    <row r="778" spans="1:24" x14ac:dyDescent="0.25">
      <c r="A778" t="s">
        <v>23</v>
      </c>
      <c r="B778" t="s">
        <v>24</v>
      </c>
      <c r="C778" t="s">
        <v>3164</v>
      </c>
      <c r="D778" t="s">
        <v>3707</v>
      </c>
      <c r="E778" t="s">
        <v>3708</v>
      </c>
      <c r="F778" s="1" t="s">
        <v>3709</v>
      </c>
      <c r="G778" t="s">
        <v>147</v>
      </c>
      <c r="H778" t="s">
        <v>30</v>
      </c>
      <c r="I778" t="s">
        <v>31</v>
      </c>
      <c r="J778" t="s">
        <v>32</v>
      </c>
      <c r="K778" s="2" t="s">
        <v>3389</v>
      </c>
      <c r="L778" t="s">
        <v>34</v>
      </c>
      <c r="M778" t="s">
        <v>3390</v>
      </c>
      <c r="N778" t="s">
        <v>36</v>
      </c>
      <c r="O778" t="s">
        <v>37</v>
      </c>
      <c r="P778" t="s">
        <v>647</v>
      </c>
      <c r="Q778" t="s">
        <v>1009</v>
      </c>
      <c r="R778" t="s">
        <v>40</v>
      </c>
      <c r="S778" t="s">
        <v>49</v>
      </c>
      <c r="T778" t="s">
        <v>3710</v>
      </c>
      <c r="U778" s="3">
        <v>14967</v>
      </c>
      <c r="V778" s="3">
        <v>4041</v>
      </c>
      <c r="W778" s="3">
        <v>19008</v>
      </c>
      <c r="X778"/>
    </row>
    <row r="779" spans="1:24" x14ac:dyDescent="0.25">
      <c r="A779" t="s">
        <v>23</v>
      </c>
      <c r="B779" t="s">
        <v>24</v>
      </c>
      <c r="C779" t="s">
        <v>3164</v>
      </c>
      <c r="D779" t="s">
        <v>3711</v>
      </c>
      <c r="E779" t="s">
        <v>3712</v>
      </c>
      <c r="F779" s="1" t="s">
        <v>3713</v>
      </c>
      <c r="G779" t="s">
        <v>80</v>
      </c>
      <c r="H779" t="s">
        <v>30</v>
      </c>
      <c r="I779" t="s">
        <v>31</v>
      </c>
      <c r="J779" t="s">
        <v>32</v>
      </c>
      <c r="K779" s="2" t="s">
        <v>3389</v>
      </c>
      <c r="L779" t="s">
        <v>34</v>
      </c>
      <c r="M779" t="s">
        <v>3390</v>
      </c>
      <c r="N779" t="s">
        <v>36</v>
      </c>
      <c r="O779" t="s">
        <v>37</v>
      </c>
      <c r="P779" t="s">
        <v>700</v>
      </c>
      <c r="Q779" t="s">
        <v>486</v>
      </c>
      <c r="R779" t="s">
        <v>393</v>
      </c>
      <c r="S779" t="s">
        <v>556</v>
      </c>
      <c r="T779" t="s">
        <v>3714</v>
      </c>
      <c r="U779" s="3">
        <v>14774</v>
      </c>
      <c r="V779" s="3">
        <v>3989</v>
      </c>
      <c r="W779" s="3">
        <v>18763</v>
      </c>
      <c r="X779"/>
    </row>
    <row r="780" spans="1:24" x14ac:dyDescent="0.25">
      <c r="A780" t="s">
        <v>242</v>
      </c>
      <c r="B780" t="s">
        <v>24</v>
      </c>
      <c r="C780" t="s">
        <v>3164</v>
      </c>
      <c r="D780" t="s">
        <v>3715</v>
      </c>
      <c r="E780" t="s">
        <v>3716</v>
      </c>
      <c r="F780" s="1" t="s">
        <v>3717</v>
      </c>
      <c r="G780" t="s">
        <v>305</v>
      </c>
      <c r="H780" t="s">
        <v>30</v>
      </c>
      <c r="I780" t="s">
        <v>31</v>
      </c>
      <c r="J780" t="s">
        <v>139</v>
      </c>
      <c r="K780" s="2" t="s">
        <v>1112</v>
      </c>
      <c r="L780" t="s">
        <v>267</v>
      </c>
      <c r="M780" t="s">
        <v>1113</v>
      </c>
      <c r="N780" t="s">
        <v>36</v>
      </c>
      <c r="O780" t="s">
        <v>1124</v>
      </c>
      <c r="P780" t="s">
        <v>980</v>
      </c>
      <c r="Q780" t="s">
        <v>3718</v>
      </c>
      <c r="R780" t="s">
        <v>393</v>
      </c>
      <c r="S780" t="s">
        <v>556</v>
      </c>
      <c r="T780" t="s">
        <v>3719</v>
      </c>
      <c r="U780" s="3">
        <v>30000</v>
      </c>
      <c r="V780" s="3">
        <v>0</v>
      </c>
      <c r="W780" s="3">
        <v>30000</v>
      </c>
      <c r="X780"/>
    </row>
    <row r="781" spans="1:24" x14ac:dyDescent="0.25">
      <c r="A781" t="s">
        <v>242</v>
      </c>
      <c r="B781" t="s">
        <v>24</v>
      </c>
      <c r="C781" t="s">
        <v>3164</v>
      </c>
      <c r="D781" t="s">
        <v>3720</v>
      </c>
      <c r="E781" t="s">
        <v>3721</v>
      </c>
      <c r="F781" s="1" t="s">
        <v>3722</v>
      </c>
      <c r="G781" t="s">
        <v>1095</v>
      </c>
      <c r="H781" t="s">
        <v>30</v>
      </c>
      <c r="I781" t="s">
        <v>31</v>
      </c>
      <c r="J781" t="s">
        <v>139</v>
      </c>
      <c r="K781" s="2" t="s">
        <v>388</v>
      </c>
      <c r="L781" t="s">
        <v>267</v>
      </c>
      <c r="M781" t="s">
        <v>389</v>
      </c>
      <c r="N781" t="s">
        <v>36</v>
      </c>
      <c r="O781" t="s">
        <v>390</v>
      </c>
      <c r="P781" t="s">
        <v>2386</v>
      </c>
      <c r="Q781" t="s">
        <v>391</v>
      </c>
      <c r="R781" t="s">
        <v>393</v>
      </c>
      <c r="S781" t="s">
        <v>394</v>
      </c>
      <c r="T781" t="s">
        <v>3723</v>
      </c>
      <c r="U781" s="3">
        <v>36159</v>
      </c>
      <c r="V781" s="3">
        <v>0</v>
      </c>
      <c r="W781" s="3">
        <v>36159</v>
      </c>
      <c r="X781"/>
    </row>
    <row r="782" spans="1:24" x14ac:dyDescent="0.25">
      <c r="A782" t="s">
        <v>242</v>
      </c>
      <c r="B782" t="s">
        <v>24</v>
      </c>
      <c r="C782" t="s">
        <v>3164</v>
      </c>
      <c r="D782" t="s">
        <v>3724</v>
      </c>
      <c r="E782" t="s">
        <v>3725</v>
      </c>
      <c r="F782" s="1" t="s">
        <v>3726</v>
      </c>
      <c r="G782" t="s">
        <v>80</v>
      </c>
      <c r="H782" t="s">
        <v>30</v>
      </c>
      <c r="I782" t="s">
        <v>31</v>
      </c>
      <c r="J782" t="s">
        <v>139</v>
      </c>
      <c r="K782" s="2" t="s">
        <v>412</v>
      </c>
      <c r="L782" t="s">
        <v>413</v>
      </c>
      <c r="M782" t="s">
        <v>900</v>
      </c>
      <c r="N782" t="s">
        <v>3</v>
      </c>
      <c r="O782" t="s">
        <v>666</v>
      </c>
      <c r="P782" t="s">
        <v>1251</v>
      </c>
      <c r="Q782" t="s">
        <v>1039</v>
      </c>
      <c r="R782" t="s">
        <v>393</v>
      </c>
      <c r="S782" t="s">
        <v>770</v>
      </c>
      <c r="T782" t="s">
        <v>3727</v>
      </c>
      <c r="U782" s="3">
        <v>25000</v>
      </c>
      <c r="V782" s="3">
        <v>0</v>
      </c>
      <c r="W782" s="3">
        <v>25000</v>
      </c>
      <c r="X782"/>
    </row>
    <row r="783" spans="1:24" x14ac:dyDescent="0.25">
      <c r="A783" t="s">
        <v>23</v>
      </c>
      <c r="B783" t="s">
        <v>24</v>
      </c>
      <c r="C783" t="s">
        <v>3164</v>
      </c>
      <c r="D783" t="s">
        <v>3728</v>
      </c>
      <c r="E783" t="s">
        <v>3729</v>
      </c>
      <c r="F783" s="1" t="s">
        <v>3730</v>
      </c>
      <c r="G783" t="s">
        <v>147</v>
      </c>
      <c r="H783" t="s">
        <v>30</v>
      </c>
      <c r="I783" t="s">
        <v>31</v>
      </c>
      <c r="J783" t="s">
        <v>32</v>
      </c>
      <c r="K783" s="2" t="s">
        <v>3389</v>
      </c>
      <c r="L783" t="s">
        <v>34</v>
      </c>
      <c r="M783" t="s">
        <v>3390</v>
      </c>
      <c r="N783" t="s">
        <v>36</v>
      </c>
      <c r="O783" t="s">
        <v>262</v>
      </c>
      <c r="P783" t="s">
        <v>1173</v>
      </c>
      <c r="Q783" t="s">
        <v>647</v>
      </c>
      <c r="R783" t="s">
        <v>40</v>
      </c>
      <c r="S783" t="s">
        <v>41</v>
      </c>
      <c r="T783" t="s">
        <v>3731</v>
      </c>
      <c r="U783" s="3">
        <v>14702</v>
      </c>
      <c r="V783" s="3">
        <v>3970</v>
      </c>
      <c r="W783" s="3">
        <v>18672</v>
      </c>
      <c r="X783"/>
    </row>
    <row r="784" spans="1:24" x14ac:dyDescent="0.25">
      <c r="A784" t="s">
        <v>23</v>
      </c>
      <c r="B784" t="s">
        <v>24</v>
      </c>
      <c r="C784" t="s">
        <v>3164</v>
      </c>
      <c r="D784" t="s">
        <v>3732</v>
      </c>
      <c r="E784" t="s">
        <v>3733</v>
      </c>
      <c r="F784" s="1" t="s">
        <v>3734</v>
      </c>
      <c r="G784" t="s">
        <v>305</v>
      </c>
      <c r="H784" t="s">
        <v>30</v>
      </c>
      <c r="I784" t="s">
        <v>31</v>
      </c>
      <c r="J784" t="s">
        <v>139</v>
      </c>
      <c r="K784" s="2" t="s">
        <v>412</v>
      </c>
      <c r="L784" t="s">
        <v>413</v>
      </c>
      <c r="M784" t="s">
        <v>414</v>
      </c>
      <c r="N784" t="s">
        <v>3</v>
      </c>
      <c r="O784" t="s">
        <v>306</v>
      </c>
      <c r="P784" t="s">
        <v>694</v>
      </c>
      <c r="Q784" t="s">
        <v>591</v>
      </c>
      <c r="R784" t="s">
        <v>40</v>
      </c>
      <c r="S784" t="s">
        <v>99</v>
      </c>
      <c r="T784" t="s">
        <v>3735</v>
      </c>
      <c r="U784" s="3">
        <v>8333</v>
      </c>
      <c r="V784" s="3">
        <v>0</v>
      </c>
      <c r="W784" s="3">
        <v>8333</v>
      </c>
      <c r="X784"/>
    </row>
    <row r="785" spans="1:24" x14ac:dyDescent="0.25">
      <c r="A785" t="s">
        <v>23</v>
      </c>
      <c r="B785" t="s">
        <v>24</v>
      </c>
      <c r="C785" t="s">
        <v>3164</v>
      </c>
      <c r="D785" t="s">
        <v>3736</v>
      </c>
      <c r="E785" t="s">
        <v>3737</v>
      </c>
      <c r="F785" s="1" t="s">
        <v>3738</v>
      </c>
      <c r="G785" t="s">
        <v>1355</v>
      </c>
      <c r="H785" t="s">
        <v>30</v>
      </c>
      <c r="I785" t="s">
        <v>31</v>
      </c>
      <c r="J785" t="s">
        <v>32</v>
      </c>
      <c r="K785" s="2" t="s">
        <v>3389</v>
      </c>
      <c r="L785" t="s">
        <v>34</v>
      </c>
      <c r="M785" t="s">
        <v>3390</v>
      </c>
      <c r="N785" t="s">
        <v>36</v>
      </c>
      <c r="O785" t="s">
        <v>177</v>
      </c>
      <c r="P785" t="s">
        <v>1673</v>
      </c>
      <c r="Q785" t="s">
        <v>1009</v>
      </c>
      <c r="R785" t="s">
        <v>40</v>
      </c>
      <c r="S785" t="s">
        <v>99</v>
      </c>
      <c r="T785" t="s">
        <v>3739</v>
      </c>
      <c r="U785" s="3">
        <v>14988</v>
      </c>
      <c r="V785" s="3">
        <v>4047</v>
      </c>
      <c r="W785" s="3">
        <v>19035</v>
      </c>
      <c r="X785"/>
    </row>
    <row r="786" spans="1:24" x14ac:dyDescent="0.25">
      <c r="A786" t="s">
        <v>23</v>
      </c>
      <c r="B786" t="s">
        <v>24</v>
      </c>
      <c r="C786" t="s">
        <v>3164</v>
      </c>
      <c r="D786" t="s">
        <v>3740</v>
      </c>
      <c r="E786" t="s">
        <v>3741</v>
      </c>
      <c r="F786" s="1" t="s">
        <v>3742</v>
      </c>
      <c r="G786" t="s">
        <v>192</v>
      </c>
      <c r="H786" t="s">
        <v>30</v>
      </c>
      <c r="I786" t="s">
        <v>31</v>
      </c>
      <c r="J786" t="s">
        <v>32</v>
      </c>
      <c r="K786" s="2" t="s">
        <v>3389</v>
      </c>
      <c r="L786" t="s">
        <v>34</v>
      </c>
      <c r="M786" t="s">
        <v>3390</v>
      </c>
      <c r="N786" t="s">
        <v>36</v>
      </c>
      <c r="O786" t="s">
        <v>405</v>
      </c>
      <c r="P786" t="s">
        <v>3408</v>
      </c>
      <c r="Q786" t="s">
        <v>3743</v>
      </c>
      <c r="R786" t="s">
        <v>280</v>
      </c>
      <c r="S786" t="s">
        <v>281</v>
      </c>
      <c r="T786" t="s">
        <v>3744</v>
      </c>
      <c r="U786" s="3">
        <v>14988</v>
      </c>
      <c r="V786" s="3">
        <v>4047</v>
      </c>
      <c r="W786" s="3">
        <v>19035</v>
      </c>
      <c r="X786"/>
    </row>
    <row r="787" spans="1:24" x14ac:dyDescent="0.25">
      <c r="A787" t="s">
        <v>23</v>
      </c>
      <c r="B787" t="s">
        <v>24</v>
      </c>
      <c r="C787" t="s">
        <v>3164</v>
      </c>
      <c r="D787" t="s">
        <v>3745</v>
      </c>
      <c r="E787" t="s">
        <v>3746</v>
      </c>
      <c r="F787" s="1" t="s">
        <v>3747</v>
      </c>
      <c r="G787" t="s">
        <v>113</v>
      </c>
      <c r="H787" t="s">
        <v>30</v>
      </c>
      <c r="I787" t="s">
        <v>31</v>
      </c>
      <c r="J787" t="s">
        <v>32</v>
      </c>
      <c r="K787" s="2" t="s">
        <v>3389</v>
      </c>
      <c r="L787" t="s">
        <v>34</v>
      </c>
      <c r="M787" t="s">
        <v>3390</v>
      </c>
      <c r="N787" t="s">
        <v>36</v>
      </c>
      <c r="O787" t="s">
        <v>37</v>
      </c>
      <c r="P787" t="s">
        <v>379</v>
      </c>
      <c r="Q787" t="s">
        <v>1002</v>
      </c>
      <c r="R787" t="s">
        <v>40</v>
      </c>
      <c r="S787" t="s">
        <v>62</v>
      </c>
      <c r="T787" t="s">
        <v>3748</v>
      </c>
      <c r="U787" s="3">
        <v>15000</v>
      </c>
      <c r="V787" s="3">
        <v>4050</v>
      </c>
      <c r="W787" s="3">
        <v>19050</v>
      </c>
      <c r="X787"/>
    </row>
    <row r="788" spans="1:24" x14ac:dyDescent="0.25">
      <c r="A788" t="s">
        <v>242</v>
      </c>
      <c r="B788" t="s">
        <v>24</v>
      </c>
      <c r="C788" t="s">
        <v>3164</v>
      </c>
      <c r="D788" t="s">
        <v>3749</v>
      </c>
      <c r="E788" t="s">
        <v>3750</v>
      </c>
      <c r="F788" s="1" t="s">
        <v>3751</v>
      </c>
      <c r="G788" t="s">
        <v>80</v>
      </c>
      <c r="H788" t="s">
        <v>30</v>
      </c>
      <c r="I788" t="s">
        <v>31</v>
      </c>
      <c r="J788" t="s">
        <v>139</v>
      </c>
      <c r="K788" s="2" t="s">
        <v>412</v>
      </c>
      <c r="L788" t="s">
        <v>413</v>
      </c>
      <c r="M788" t="s">
        <v>900</v>
      </c>
      <c r="N788" t="s">
        <v>3</v>
      </c>
      <c r="O788" t="s">
        <v>741</v>
      </c>
      <c r="P788" t="s">
        <v>1598</v>
      </c>
      <c r="Q788" t="s">
        <v>1023</v>
      </c>
      <c r="R788" t="s">
        <v>627</v>
      </c>
      <c r="S788" t="s">
        <v>34</v>
      </c>
      <c r="T788" t="s">
        <v>3752</v>
      </c>
      <c r="U788" s="3">
        <v>25000</v>
      </c>
      <c r="V788" s="3">
        <v>0</v>
      </c>
      <c r="W788" s="3">
        <v>25000</v>
      </c>
      <c r="X788"/>
    </row>
    <row r="789" spans="1:24" x14ac:dyDescent="0.25">
      <c r="A789" t="s">
        <v>242</v>
      </c>
      <c r="B789" t="s">
        <v>24</v>
      </c>
      <c r="C789" t="s">
        <v>3164</v>
      </c>
      <c r="D789" t="s">
        <v>3753</v>
      </c>
      <c r="E789" t="s">
        <v>3754</v>
      </c>
      <c r="F789" s="1" t="s">
        <v>3755</v>
      </c>
      <c r="G789" t="s">
        <v>121</v>
      </c>
      <c r="H789" t="s">
        <v>30</v>
      </c>
      <c r="I789" t="s">
        <v>31</v>
      </c>
      <c r="J789" t="s">
        <v>139</v>
      </c>
      <c r="K789" s="2" t="s">
        <v>266</v>
      </c>
      <c r="L789" t="s">
        <v>267</v>
      </c>
      <c r="M789" t="s">
        <v>268</v>
      </c>
      <c r="N789" t="s">
        <v>36</v>
      </c>
      <c r="O789" t="s">
        <v>741</v>
      </c>
      <c r="P789" t="s">
        <v>1431</v>
      </c>
      <c r="Q789" t="s">
        <v>3756</v>
      </c>
      <c r="R789" t="s">
        <v>393</v>
      </c>
      <c r="S789" t="s">
        <v>394</v>
      </c>
      <c r="T789" t="s">
        <v>3757</v>
      </c>
      <c r="U789" s="3">
        <v>35356</v>
      </c>
      <c r="V789" s="3">
        <v>0</v>
      </c>
      <c r="W789" s="3">
        <v>35356</v>
      </c>
      <c r="X789"/>
    </row>
    <row r="790" spans="1:24" x14ac:dyDescent="0.25">
      <c r="A790" t="s">
        <v>23</v>
      </c>
      <c r="B790" t="s">
        <v>24</v>
      </c>
      <c r="C790" t="s">
        <v>3164</v>
      </c>
      <c r="D790" t="s">
        <v>3758</v>
      </c>
      <c r="E790" t="s">
        <v>3759</v>
      </c>
      <c r="F790" s="1" t="s">
        <v>3760</v>
      </c>
      <c r="G790" t="s">
        <v>1355</v>
      </c>
      <c r="H790" t="s">
        <v>30</v>
      </c>
      <c r="I790" t="s">
        <v>31</v>
      </c>
      <c r="J790" t="s">
        <v>32</v>
      </c>
      <c r="K790" s="2" t="s">
        <v>3559</v>
      </c>
      <c r="L790" t="s">
        <v>34</v>
      </c>
      <c r="M790" t="s">
        <v>3560</v>
      </c>
      <c r="N790" t="s">
        <v>36</v>
      </c>
      <c r="O790" t="s">
        <v>725</v>
      </c>
      <c r="P790" t="s">
        <v>727</v>
      </c>
      <c r="Q790" t="s">
        <v>760</v>
      </c>
      <c r="R790" t="s">
        <v>40</v>
      </c>
      <c r="S790" t="s">
        <v>202</v>
      </c>
      <c r="T790" t="s">
        <v>3761</v>
      </c>
      <c r="U790" s="3">
        <v>14959</v>
      </c>
      <c r="V790" s="3">
        <v>4039</v>
      </c>
      <c r="W790" s="3">
        <v>18998</v>
      </c>
      <c r="X790"/>
    </row>
    <row r="791" spans="1:24" x14ac:dyDescent="0.25">
      <c r="A791" t="s">
        <v>242</v>
      </c>
      <c r="B791" t="s">
        <v>24</v>
      </c>
      <c r="C791" t="s">
        <v>3164</v>
      </c>
      <c r="D791" t="s">
        <v>3762</v>
      </c>
      <c r="E791" t="s">
        <v>3763</v>
      </c>
      <c r="F791" s="1" t="s">
        <v>3764</v>
      </c>
      <c r="G791" t="s">
        <v>113</v>
      </c>
      <c r="H791" t="s">
        <v>30</v>
      </c>
      <c r="I791" t="s">
        <v>31</v>
      </c>
      <c r="J791" t="s">
        <v>139</v>
      </c>
      <c r="K791" s="2" t="s">
        <v>266</v>
      </c>
      <c r="L791" t="s">
        <v>267</v>
      </c>
      <c r="M791" t="s">
        <v>268</v>
      </c>
      <c r="N791" t="s">
        <v>36</v>
      </c>
      <c r="O791" t="s">
        <v>390</v>
      </c>
      <c r="P791" t="s">
        <v>1114</v>
      </c>
      <c r="Q791" t="s">
        <v>3765</v>
      </c>
      <c r="R791" t="s">
        <v>393</v>
      </c>
      <c r="S791" t="s">
        <v>394</v>
      </c>
      <c r="T791" t="s">
        <v>3766</v>
      </c>
      <c r="U791" s="3">
        <v>78345</v>
      </c>
      <c r="V791" s="3">
        <v>0</v>
      </c>
      <c r="W791" s="3">
        <v>78345</v>
      </c>
      <c r="X791"/>
    </row>
    <row r="792" spans="1:24" x14ac:dyDescent="0.25">
      <c r="A792" t="s">
        <v>242</v>
      </c>
      <c r="B792" t="s">
        <v>24</v>
      </c>
      <c r="C792" t="s">
        <v>3164</v>
      </c>
      <c r="D792" t="s">
        <v>3767</v>
      </c>
      <c r="E792" t="s">
        <v>3768</v>
      </c>
      <c r="F792" s="1" t="s">
        <v>3769</v>
      </c>
      <c r="G792" t="s">
        <v>80</v>
      </c>
      <c r="H792" t="s">
        <v>30</v>
      </c>
      <c r="I792" t="s">
        <v>31</v>
      </c>
      <c r="J792" t="s">
        <v>139</v>
      </c>
      <c r="K792" s="2" t="s">
        <v>266</v>
      </c>
      <c r="L792" t="s">
        <v>267</v>
      </c>
      <c r="M792" t="s">
        <v>268</v>
      </c>
      <c r="N792" t="s">
        <v>36</v>
      </c>
      <c r="O792" t="s">
        <v>767</v>
      </c>
      <c r="P792" t="s">
        <v>1178</v>
      </c>
      <c r="Q792" t="s">
        <v>1097</v>
      </c>
      <c r="R792" t="s">
        <v>393</v>
      </c>
      <c r="S792" t="s">
        <v>770</v>
      </c>
      <c r="T792" t="s">
        <v>3770</v>
      </c>
      <c r="U792" s="3">
        <v>23569</v>
      </c>
      <c r="V792" s="3">
        <v>0</v>
      </c>
      <c r="W792" s="3">
        <v>23569</v>
      </c>
      <c r="X792"/>
    </row>
    <row r="793" spans="1:24" x14ac:dyDescent="0.25">
      <c r="A793" t="s">
        <v>23</v>
      </c>
      <c r="B793" t="s">
        <v>24</v>
      </c>
      <c r="C793" t="s">
        <v>3164</v>
      </c>
      <c r="D793" t="s">
        <v>3771</v>
      </c>
      <c r="E793" t="s">
        <v>3772</v>
      </c>
      <c r="F793" s="1" t="s">
        <v>3773</v>
      </c>
      <c r="G793" t="s">
        <v>147</v>
      </c>
      <c r="H793" t="s">
        <v>30</v>
      </c>
      <c r="I793" t="s">
        <v>31</v>
      </c>
      <c r="J793" t="s">
        <v>32</v>
      </c>
      <c r="K793" s="2" t="s">
        <v>3389</v>
      </c>
      <c r="L793" t="s">
        <v>34</v>
      </c>
      <c r="M793" t="s">
        <v>3390</v>
      </c>
      <c r="N793" t="s">
        <v>36</v>
      </c>
      <c r="O793" t="s">
        <v>338</v>
      </c>
      <c r="P793" t="s">
        <v>287</v>
      </c>
      <c r="Q793" t="s">
        <v>74</v>
      </c>
      <c r="R793" t="s">
        <v>40</v>
      </c>
      <c r="S793" t="s">
        <v>288</v>
      </c>
      <c r="T793" t="s">
        <v>3774</v>
      </c>
      <c r="U793" s="3">
        <v>14204</v>
      </c>
      <c r="V793" s="3">
        <v>3835</v>
      </c>
      <c r="W793" s="3">
        <v>18039</v>
      </c>
      <c r="X793"/>
    </row>
    <row r="794" spans="1:24" x14ac:dyDescent="0.25">
      <c r="A794" t="s">
        <v>242</v>
      </c>
      <c r="B794" t="s">
        <v>24</v>
      </c>
      <c r="C794" t="s">
        <v>3164</v>
      </c>
      <c r="D794" t="s">
        <v>3775</v>
      </c>
      <c r="E794" t="s">
        <v>3776</v>
      </c>
      <c r="F794" s="1" t="s">
        <v>3777</v>
      </c>
      <c r="G794" t="s">
        <v>305</v>
      </c>
      <c r="H794" t="s">
        <v>30</v>
      </c>
      <c r="I794" t="s">
        <v>31</v>
      </c>
      <c r="J794" t="s">
        <v>139</v>
      </c>
      <c r="K794" s="2" t="s">
        <v>388</v>
      </c>
      <c r="L794" t="s">
        <v>267</v>
      </c>
      <c r="M794" t="s">
        <v>389</v>
      </c>
      <c r="N794" t="s">
        <v>36</v>
      </c>
      <c r="O794" t="s">
        <v>822</v>
      </c>
      <c r="P794" t="s">
        <v>2206</v>
      </c>
      <c r="Q794" t="s">
        <v>3778</v>
      </c>
      <c r="R794" t="s">
        <v>393</v>
      </c>
      <c r="S794" t="s">
        <v>394</v>
      </c>
      <c r="T794" t="s">
        <v>3779</v>
      </c>
      <c r="U794" s="3">
        <v>35393</v>
      </c>
      <c r="V794" s="3">
        <v>0</v>
      </c>
      <c r="W794" s="3">
        <v>35393</v>
      </c>
      <c r="X794"/>
    </row>
    <row r="795" spans="1:24" x14ac:dyDescent="0.25">
      <c r="A795" t="s">
        <v>242</v>
      </c>
      <c r="B795" t="s">
        <v>24</v>
      </c>
      <c r="C795" t="s">
        <v>3164</v>
      </c>
      <c r="D795" t="s">
        <v>3780</v>
      </c>
      <c r="E795" t="s">
        <v>3781</v>
      </c>
      <c r="F795" s="1" t="s">
        <v>3782</v>
      </c>
      <c r="G795" t="s">
        <v>113</v>
      </c>
      <c r="H795" t="s">
        <v>30</v>
      </c>
      <c r="I795" t="s">
        <v>31</v>
      </c>
      <c r="J795" t="s">
        <v>139</v>
      </c>
      <c r="K795" s="2" t="s">
        <v>388</v>
      </c>
      <c r="L795" t="s">
        <v>267</v>
      </c>
      <c r="M795" t="s">
        <v>389</v>
      </c>
      <c r="N795" t="s">
        <v>36</v>
      </c>
      <c r="O795" t="s">
        <v>979</v>
      </c>
      <c r="P795" t="s">
        <v>1329</v>
      </c>
      <c r="Q795" t="s">
        <v>3783</v>
      </c>
      <c r="R795" t="s">
        <v>393</v>
      </c>
      <c r="S795" t="s">
        <v>394</v>
      </c>
      <c r="T795" t="s">
        <v>3784</v>
      </c>
      <c r="U795" s="3">
        <v>18424</v>
      </c>
      <c r="V795" s="3">
        <v>0</v>
      </c>
      <c r="W795" s="3">
        <v>18424</v>
      </c>
      <c r="X795"/>
    </row>
    <row r="796" spans="1:24" x14ac:dyDescent="0.25">
      <c r="A796" t="s">
        <v>23</v>
      </c>
      <c r="B796" t="s">
        <v>24</v>
      </c>
      <c r="C796" t="s">
        <v>3164</v>
      </c>
      <c r="D796" t="s">
        <v>3785</v>
      </c>
      <c r="E796" t="s">
        <v>3786</v>
      </c>
      <c r="F796" s="1" t="s">
        <v>3787</v>
      </c>
      <c r="G796" t="s">
        <v>121</v>
      </c>
      <c r="H796" t="s">
        <v>30</v>
      </c>
      <c r="I796" t="s">
        <v>31</v>
      </c>
      <c r="J796" t="s">
        <v>32</v>
      </c>
      <c r="K796" s="2" t="s">
        <v>3389</v>
      </c>
      <c r="L796" t="s">
        <v>34</v>
      </c>
      <c r="M796" t="s">
        <v>3390</v>
      </c>
      <c r="N796" t="s">
        <v>36</v>
      </c>
      <c r="O796" t="s">
        <v>177</v>
      </c>
      <c r="P796" t="s">
        <v>817</v>
      </c>
      <c r="Q796" t="s">
        <v>3788</v>
      </c>
      <c r="R796" t="s">
        <v>40</v>
      </c>
      <c r="S796" t="s">
        <v>99</v>
      </c>
      <c r="T796" t="s">
        <v>3789</v>
      </c>
      <c r="U796" s="3">
        <v>14969</v>
      </c>
      <c r="V796" s="3">
        <v>4042</v>
      </c>
      <c r="W796" s="3">
        <v>19011</v>
      </c>
      <c r="X796"/>
    </row>
    <row r="797" spans="1:24" x14ac:dyDescent="0.25">
      <c r="A797" t="s">
        <v>23</v>
      </c>
      <c r="B797" t="s">
        <v>24</v>
      </c>
      <c r="C797" t="s">
        <v>3164</v>
      </c>
      <c r="D797" t="s">
        <v>3790</v>
      </c>
      <c r="E797" t="s">
        <v>3791</v>
      </c>
      <c r="F797" s="1" t="s">
        <v>3792</v>
      </c>
      <c r="G797" t="s">
        <v>106</v>
      </c>
      <c r="H797" t="s">
        <v>30</v>
      </c>
      <c r="I797" t="s">
        <v>31</v>
      </c>
      <c r="J797" t="s">
        <v>139</v>
      </c>
      <c r="K797" s="2" t="s">
        <v>3793</v>
      </c>
      <c r="L797" t="s">
        <v>34</v>
      </c>
      <c r="M797" t="s">
        <v>3794</v>
      </c>
      <c r="N797" t="s">
        <v>3</v>
      </c>
      <c r="O797" t="s">
        <v>725</v>
      </c>
      <c r="P797" t="s">
        <v>1993</v>
      </c>
      <c r="Q797" t="s">
        <v>3795</v>
      </c>
      <c r="R797" t="s">
        <v>40</v>
      </c>
      <c r="S797" t="s">
        <v>202</v>
      </c>
      <c r="T797" t="s">
        <v>3796</v>
      </c>
      <c r="U797" s="3">
        <v>11000</v>
      </c>
      <c r="V797" s="3">
        <v>0</v>
      </c>
      <c r="W797" s="3">
        <v>11000</v>
      </c>
      <c r="X797"/>
    </row>
    <row r="798" spans="1:24" x14ac:dyDescent="0.25">
      <c r="A798" t="s">
        <v>242</v>
      </c>
      <c r="B798" t="s">
        <v>24</v>
      </c>
      <c r="C798" t="s">
        <v>3164</v>
      </c>
      <c r="D798" t="s">
        <v>3797</v>
      </c>
      <c r="E798" t="s">
        <v>3798</v>
      </c>
      <c r="F798" s="1" t="s">
        <v>3799</v>
      </c>
      <c r="G798" t="s">
        <v>147</v>
      </c>
      <c r="H798" t="s">
        <v>30</v>
      </c>
      <c r="I798" t="s">
        <v>31</v>
      </c>
      <c r="J798" t="s">
        <v>139</v>
      </c>
      <c r="K798" s="2" t="s">
        <v>412</v>
      </c>
      <c r="L798" t="s">
        <v>413</v>
      </c>
      <c r="M798" t="s">
        <v>900</v>
      </c>
      <c r="N798" t="s">
        <v>3</v>
      </c>
      <c r="O798" t="s">
        <v>666</v>
      </c>
      <c r="P798" t="s">
        <v>3800</v>
      </c>
      <c r="Q798" t="s">
        <v>1251</v>
      </c>
      <c r="R798" t="s">
        <v>393</v>
      </c>
      <c r="S798" t="s">
        <v>770</v>
      </c>
      <c r="T798" t="s">
        <v>3801</v>
      </c>
      <c r="U798" s="3">
        <v>25000</v>
      </c>
      <c r="V798" s="3">
        <v>0</v>
      </c>
      <c r="W798" s="3">
        <v>25000</v>
      </c>
      <c r="X798"/>
    </row>
    <row r="799" spans="1:24" x14ac:dyDescent="0.25">
      <c r="A799" t="s">
        <v>23</v>
      </c>
      <c r="B799" t="s">
        <v>24</v>
      </c>
      <c r="C799" t="s">
        <v>3164</v>
      </c>
      <c r="D799" t="s">
        <v>3802</v>
      </c>
      <c r="E799" t="s">
        <v>3803</v>
      </c>
      <c r="F799" s="1" t="s">
        <v>3804</v>
      </c>
      <c r="G799" t="s">
        <v>147</v>
      </c>
      <c r="H799" t="s">
        <v>30</v>
      </c>
      <c r="I799" t="s">
        <v>31</v>
      </c>
      <c r="J799" t="s">
        <v>32</v>
      </c>
      <c r="K799" s="2" t="s">
        <v>3389</v>
      </c>
      <c r="L799" t="s">
        <v>34</v>
      </c>
      <c r="M799" t="s">
        <v>3390</v>
      </c>
      <c r="N799" t="s">
        <v>36</v>
      </c>
      <c r="O799" t="s">
        <v>177</v>
      </c>
      <c r="P799" t="s">
        <v>92</v>
      </c>
      <c r="Q799" t="s">
        <v>1314</v>
      </c>
      <c r="R799" t="s">
        <v>393</v>
      </c>
      <c r="S799" t="s">
        <v>556</v>
      </c>
      <c r="T799" t="s">
        <v>3805</v>
      </c>
      <c r="U799" s="3">
        <v>14968</v>
      </c>
      <c r="V799" s="3">
        <v>4041</v>
      </c>
      <c r="W799" s="3">
        <v>19009</v>
      </c>
      <c r="X799"/>
    </row>
    <row r="800" spans="1:24" x14ac:dyDescent="0.25">
      <c r="A800" t="s">
        <v>242</v>
      </c>
      <c r="B800" t="s">
        <v>24</v>
      </c>
      <c r="C800" t="s">
        <v>3164</v>
      </c>
      <c r="D800" t="s">
        <v>3806</v>
      </c>
      <c r="E800" t="s">
        <v>3807</v>
      </c>
      <c r="F800" s="1" t="s">
        <v>3808</v>
      </c>
      <c r="G800" t="s">
        <v>1146</v>
      </c>
      <c r="H800" t="s">
        <v>30</v>
      </c>
      <c r="I800" t="s">
        <v>31</v>
      </c>
      <c r="J800" t="s">
        <v>139</v>
      </c>
      <c r="K800" s="2" t="s">
        <v>388</v>
      </c>
      <c r="L800" t="s">
        <v>267</v>
      </c>
      <c r="M800" t="s">
        <v>389</v>
      </c>
      <c r="N800" t="s">
        <v>36</v>
      </c>
      <c r="O800" t="s">
        <v>1130</v>
      </c>
      <c r="P800" t="s">
        <v>3809</v>
      </c>
      <c r="Q800" t="s">
        <v>1335</v>
      </c>
      <c r="R800" t="s">
        <v>393</v>
      </c>
      <c r="S800" t="s">
        <v>394</v>
      </c>
      <c r="T800" t="s">
        <v>3810</v>
      </c>
      <c r="U800" s="3">
        <v>36848</v>
      </c>
      <c r="V800" s="3">
        <v>0</v>
      </c>
      <c r="W800" s="3">
        <v>36848</v>
      </c>
      <c r="X800"/>
    </row>
    <row r="801" spans="1:24" x14ac:dyDescent="0.25">
      <c r="A801" t="s">
        <v>242</v>
      </c>
      <c r="B801" t="s">
        <v>24</v>
      </c>
      <c r="C801" t="s">
        <v>3164</v>
      </c>
      <c r="D801" t="s">
        <v>3811</v>
      </c>
      <c r="E801" t="s">
        <v>3812</v>
      </c>
      <c r="F801" s="1" t="s">
        <v>3813</v>
      </c>
      <c r="G801" t="s">
        <v>1216</v>
      </c>
      <c r="H801" t="s">
        <v>30</v>
      </c>
      <c r="I801" t="s">
        <v>31</v>
      </c>
      <c r="J801" t="s">
        <v>139</v>
      </c>
      <c r="K801" s="2" t="s">
        <v>388</v>
      </c>
      <c r="L801" t="s">
        <v>267</v>
      </c>
      <c r="M801" t="s">
        <v>389</v>
      </c>
      <c r="N801" t="s">
        <v>36</v>
      </c>
      <c r="O801" t="s">
        <v>390</v>
      </c>
      <c r="P801" t="s">
        <v>3814</v>
      </c>
      <c r="Q801" t="s">
        <v>1097</v>
      </c>
      <c r="R801" t="s">
        <v>393</v>
      </c>
      <c r="S801" t="s">
        <v>394</v>
      </c>
      <c r="T801" t="s">
        <v>3815</v>
      </c>
      <c r="U801" s="3">
        <v>46159</v>
      </c>
      <c r="V801" s="3">
        <v>0</v>
      </c>
      <c r="W801" s="3">
        <v>46159</v>
      </c>
      <c r="X801"/>
    </row>
    <row r="802" spans="1:24" x14ac:dyDescent="0.25">
      <c r="A802" t="s">
        <v>23</v>
      </c>
      <c r="B802" t="s">
        <v>24</v>
      </c>
      <c r="C802" t="s">
        <v>3164</v>
      </c>
      <c r="D802" t="s">
        <v>3816</v>
      </c>
      <c r="E802" t="s">
        <v>3817</v>
      </c>
      <c r="F802" s="1" t="s">
        <v>3818</v>
      </c>
      <c r="G802" t="s">
        <v>147</v>
      </c>
      <c r="H802" t="s">
        <v>30</v>
      </c>
      <c r="I802" t="s">
        <v>31</v>
      </c>
      <c r="J802" t="s">
        <v>139</v>
      </c>
      <c r="K802" s="2" t="s">
        <v>412</v>
      </c>
      <c r="L802" t="s">
        <v>413</v>
      </c>
      <c r="M802" t="s">
        <v>414</v>
      </c>
      <c r="N802" t="s">
        <v>3</v>
      </c>
      <c r="O802" t="s">
        <v>357</v>
      </c>
      <c r="P802" t="s">
        <v>2906</v>
      </c>
      <c r="Q802" t="s">
        <v>255</v>
      </c>
      <c r="R802" t="s">
        <v>40</v>
      </c>
      <c r="S802" t="s">
        <v>41</v>
      </c>
      <c r="T802" t="s">
        <v>3819</v>
      </c>
      <c r="U802" s="3">
        <v>25000</v>
      </c>
      <c r="V802" s="3">
        <v>0</v>
      </c>
      <c r="W802" s="3">
        <v>25000</v>
      </c>
      <c r="X802"/>
    </row>
    <row r="803" spans="1:24" x14ac:dyDescent="0.25">
      <c r="A803" t="s">
        <v>23</v>
      </c>
      <c r="B803" t="s">
        <v>24</v>
      </c>
      <c r="C803" t="s">
        <v>3164</v>
      </c>
      <c r="D803" t="s">
        <v>3820</v>
      </c>
      <c r="E803" t="s">
        <v>3821</v>
      </c>
      <c r="F803" s="1" t="s">
        <v>3822</v>
      </c>
      <c r="G803" t="s">
        <v>305</v>
      </c>
      <c r="H803" t="s">
        <v>30</v>
      </c>
      <c r="I803" t="s">
        <v>31</v>
      </c>
      <c r="J803" t="s">
        <v>32</v>
      </c>
      <c r="K803" s="2" t="s">
        <v>1072</v>
      </c>
      <c r="L803" t="s">
        <v>1106</v>
      </c>
      <c r="M803" t="s">
        <v>1107</v>
      </c>
      <c r="N803" t="s">
        <v>36</v>
      </c>
      <c r="O803" t="s">
        <v>262</v>
      </c>
      <c r="P803" t="s">
        <v>2886</v>
      </c>
      <c r="Q803" t="s">
        <v>34</v>
      </c>
      <c r="R803" t="s">
        <v>40</v>
      </c>
      <c r="S803" t="s">
        <v>41</v>
      </c>
      <c r="T803" t="s">
        <v>3823</v>
      </c>
      <c r="U803" s="3">
        <v>64830</v>
      </c>
      <c r="V803" s="3">
        <v>0</v>
      </c>
      <c r="W803" s="3">
        <v>64830</v>
      </c>
      <c r="X803"/>
    </row>
    <row r="804" spans="1:24" x14ac:dyDescent="0.25">
      <c r="A804" t="s">
        <v>242</v>
      </c>
      <c r="B804" t="s">
        <v>24</v>
      </c>
      <c r="C804" t="s">
        <v>3164</v>
      </c>
      <c r="D804" t="s">
        <v>3824</v>
      </c>
      <c r="E804" t="s">
        <v>3825</v>
      </c>
      <c r="F804" s="1" t="s">
        <v>3826</v>
      </c>
      <c r="G804" t="s">
        <v>1015</v>
      </c>
      <c r="H804" t="s">
        <v>30</v>
      </c>
      <c r="I804" t="s">
        <v>31</v>
      </c>
      <c r="J804" t="s">
        <v>139</v>
      </c>
      <c r="K804" s="2" t="s">
        <v>388</v>
      </c>
      <c r="L804" t="s">
        <v>267</v>
      </c>
      <c r="M804" t="s">
        <v>389</v>
      </c>
      <c r="N804" t="s">
        <v>36</v>
      </c>
      <c r="O804" t="s">
        <v>1016</v>
      </c>
      <c r="P804" t="s">
        <v>3827</v>
      </c>
      <c r="Q804" t="s">
        <v>1672</v>
      </c>
      <c r="R804" t="s">
        <v>393</v>
      </c>
      <c r="S804" t="s">
        <v>394</v>
      </c>
      <c r="T804" t="s">
        <v>3828</v>
      </c>
      <c r="U804" s="3">
        <v>37538</v>
      </c>
      <c r="V804" s="3">
        <v>0</v>
      </c>
      <c r="W804" s="3">
        <v>37538</v>
      </c>
      <c r="X804"/>
    </row>
    <row r="805" spans="1:24" x14ac:dyDescent="0.25">
      <c r="A805" t="s">
        <v>242</v>
      </c>
      <c r="B805" t="s">
        <v>24</v>
      </c>
      <c r="C805" t="s">
        <v>3164</v>
      </c>
      <c r="D805" t="s">
        <v>3829</v>
      </c>
      <c r="E805" t="s">
        <v>3830</v>
      </c>
      <c r="F805" s="1" t="s">
        <v>3831</v>
      </c>
      <c r="G805" t="s">
        <v>80</v>
      </c>
      <c r="H805" t="s">
        <v>30</v>
      </c>
      <c r="I805" t="s">
        <v>31</v>
      </c>
      <c r="J805" t="s">
        <v>139</v>
      </c>
      <c r="K805" s="2" t="s">
        <v>266</v>
      </c>
      <c r="L805" t="s">
        <v>267</v>
      </c>
      <c r="M805" t="s">
        <v>268</v>
      </c>
      <c r="N805" t="s">
        <v>36</v>
      </c>
      <c r="O805" t="s">
        <v>785</v>
      </c>
      <c r="P805" t="s">
        <v>1168</v>
      </c>
      <c r="Q805" t="s">
        <v>786</v>
      </c>
      <c r="R805" t="s">
        <v>393</v>
      </c>
      <c r="S805" t="s">
        <v>394</v>
      </c>
      <c r="T805" t="s">
        <v>3832</v>
      </c>
      <c r="U805" s="3">
        <v>48219</v>
      </c>
      <c r="V805" s="3">
        <v>0</v>
      </c>
      <c r="W805" s="3">
        <v>48219</v>
      </c>
      <c r="X805"/>
    </row>
    <row r="806" spans="1:24" x14ac:dyDescent="0.25">
      <c r="A806" t="s">
        <v>242</v>
      </c>
      <c r="B806" t="s">
        <v>24</v>
      </c>
      <c r="C806" t="s">
        <v>3164</v>
      </c>
      <c r="D806" t="s">
        <v>3833</v>
      </c>
      <c r="E806" t="s">
        <v>3834</v>
      </c>
      <c r="F806" s="1" t="s">
        <v>3835</v>
      </c>
      <c r="G806" t="s">
        <v>305</v>
      </c>
      <c r="H806" t="s">
        <v>30</v>
      </c>
      <c r="I806" t="s">
        <v>31</v>
      </c>
      <c r="J806" t="s">
        <v>139</v>
      </c>
      <c r="K806" s="2" t="s">
        <v>388</v>
      </c>
      <c r="L806" t="s">
        <v>267</v>
      </c>
      <c r="M806" t="s">
        <v>389</v>
      </c>
      <c r="N806" t="s">
        <v>36</v>
      </c>
      <c r="O806" t="s">
        <v>1130</v>
      </c>
      <c r="P806" t="s">
        <v>1926</v>
      </c>
      <c r="Q806" t="s">
        <v>1178</v>
      </c>
      <c r="R806" t="s">
        <v>393</v>
      </c>
      <c r="S806" t="s">
        <v>394</v>
      </c>
      <c r="T806" t="s">
        <v>3836</v>
      </c>
      <c r="U806" s="3">
        <v>30279</v>
      </c>
      <c r="V806" s="3">
        <v>0</v>
      </c>
      <c r="W806" s="3">
        <v>30279</v>
      </c>
      <c r="X806"/>
    </row>
    <row r="807" spans="1:24" x14ac:dyDescent="0.25">
      <c r="A807" t="s">
        <v>242</v>
      </c>
      <c r="B807" t="s">
        <v>24</v>
      </c>
      <c r="C807" t="s">
        <v>3164</v>
      </c>
      <c r="D807" t="s">
        <v>3837</v>
      </c>
      <c r="E807" t="s">
        <v>3838</v>
      </c>
      <c r="F807" s="1" t="s">
        <v>3839</v>
      </c>
      <c r="G807" t="s">
        <v>305</v>
      </c>
      <c r="H807" t="s">
        <v>30</v>
      </c>
      <c r="I807" t="s">
        <v>31</v>
      </c>
      <c r="J807" t="s">
        <v>139</v>
      </c>
      <c r="K807" s="2" t="s">
        <v>388</v>
      </c>
      <c r="L807" t="s">
        <v>267</v>
      </c>
      <c r="M807" t="s">
        <v>389</v>
      </c>
      <c r="N807" t="s">
        <v>36</v>
      </c>
      <c r="O807" t="s">
        <v>822</v>
      </c>
      <c r="P807" t="s">
        <v>1344</v>
      </c>
      <c r="Q807" t="s">
        <v>1067</v>
      </c>
      <c r="R807" t="s">
        <v>393</v>
      </c>
      <c r="S807" t="s">
        <v>394</v>
      </c>
      <c r="T807" t="s">
        <v>3840</v>
      </c>
      <c r="U807" s="3">
        <v>36159</v>
      </c>
      <c r="V807" s="3">
        <v>0</v>
      </c>
      <c r="W807" s="3">
        <v>36159</v>
      </c>
      <c r="X807"/>
    </row>
    <row r="808" spans="1:24" x14ac:dyDescent="0.25">
      <c r="A808" t="s">
        <v>242</v>
      </c>
      <c r="B808" t="s">
        <v>24</v>
      </c>
      <c r="C808" t="s">
        <v>3164</v>
      </c>
      <c r="D808" t="s">
        <v>3841</v>
      </c>
      <c r="E808" t="s">
        <v>3842</v>
      </c>
      <c r="F808" s="1" t="s">
        <v>3843</v>
      </c>
      <c r="G808" t="s">
        <v>113</v>
      </c>
      <c r="H808" t="s">
        <v>30</v>
      </c>
      <c r="I808" t="s">
        <v>31</v>
      </c>
      <c r="J808" t="s">
        <v>139</v>
      </c>
      <c r="K808" s="2" t="s">
        <v>266</v>
      </c>
      <c r="L808" t="s">
        <v>267</v>
      </c>
      <c r="M808" t="s">
        <v>268</v>
      </c>
      <c r="N808" t="s">
        <v>36</v>
      </c>
      <c r="O808" t="s">
        <v>822</v>
      </c>
      <c r="P808" t="s">
        <v>1046</v>
      </c>
      <c r="Q808" t="s">
        <v>1367</v>
      </c>
      <c r="R808" t="s">
        <v>393</v>
      </c>
      <c r="S808" t="s">
        <v>394</v>
      </c>
      <c r="T808" t="s">
        <v>3844</v>
      </c>
      <c r="U808" s="3">
        <v>94639</v>
      </c>
      <c r="V808" s="3">
        <v>0</v>
      </c>
      <c r="W808" s="3">
        <v>94639</v>
      </c>
      <c r="X808"/>
    </row>
    <row r="809" spans="1:24" x14ac:dyDescent="0.25">
      <c r="A809" t="s">
        <v>23</v>
      </c>
      <c r="B809" t="s">
        <v>24</v>
      </c>
      <c r="C809" t="s">
        <v>947</v>
      </c>
      <c r="D809" t="s">
        <v>1149</v>
      </c>
      <c r="E809" t="s">
        <v>3845</v>
      </c>
      <c r="F809" s="1" t="s">
        <v>3846</v>
      </c>
      <c r="G809" t="s">
        <v>113</v>
      </c>
      <c r="H809" t="s">
        <v>30</v>
      </c>
      <c r="I809" t="s">
        <v>31</v>
      </c>
      <c r="J809" t="s">
        <v>32</v>
      </c>
      <c r="K809" s="2" t="s">
        <v>3383</v>
      </c>
      <c r="L809" t="s">
        <v>3098</v>
      </c>
      <c r="M809" t="s">
        <v>3384</v>
      </c>
      <c r="N809" t="s">
        <v>36</v>
      </c>
      <c r="O809" t="s">
        <v>262</v>
      </c>
      <c r="P809" t="s">
        <v>1028</v>
      </c>
      <c r="Q809" t="s">
        <v>255</v>
      </c>
      <c r="R809" t="s">
        <v>393</v>
      </c>
      <c r="S809" t="s">
        <v>556</v>
      </c>
      <c r="T809" t="s">
        <v>3847</v>
      </c>
      <c r="U809" s="3">
        <v>7875</v>
      </c>
      <c r="V809" s="3">
        <v>2126</v>
      </c>
      <c r="W809" s="3">
        <v>10001</v>
      </c>
      <c r="X809"/>
    </row>
    <row r="810" spans="1:24" x14ac:dyDescent="0.25">
      <c r="A810" t="s">
        <v>242</v>
      </c>
      <c r="B810" t="s">
        <v>24</v>
      </c>
      <c r="C810" t="s">
        <v>3164</v>
      </c>
      <c r="D810" t="s">
        <v>3848</v>
      </c>
      <c r="E810" t="s">
        <v>3849</v>
      </c>
      <c r="F810" s="1" t="s">
        <v>3850</v>
      </c>
      <c r="G810" t="s">
        <v>305</v>
      </c>
      <c r="H810" t="s">
        <v>30</v>
      </c>
      <c r="I810" t="s">
        <v>31</v>
      </c>
      <c r="J810" t="s">
        <v>139</v>
      </c>
      <c r="K810" s="2" t="s">
        <v>266</v>
      </c>
      <c r="L810" t="s">
        <v>267</v>
      </c>
      <c r="M810" t="s">
        <v>268</v>
      </c>
      <c r="N810" t="s">
        <v>36</v>
      </c>
      <c r="O810" t="s">
        <v>979</v>
      </c>
      <c r="P810" t="s">
        <v>3851</v>
      </c>
      <c r="Q810" t="s">
        <v>3852</v>
      </c>
      <c r="R810" t="s">
        <v>393</v>
      </c>
      <c r="S810" t="s">
        <v>394</v>
      </c>
      <c r="T810" t="s">
        <v>3853</v>
      </c>
      <c r="U810" s="3">
        <v>70710</v>
      </c>
      <c r="V810" s="3">
        <v>0</v>
      </c>
      <c r="W810" s="3">
        <v>70710</v>
      </c>
      <c r="X810"/>
    </row>
    <row r="811" spans="1:24" x14ac:dyDescent="0.25">
      <c r="A811" t="s">
        <v>242</v>
      </c>
      <c r="B811" t="s">
        <v>24</v>
      </c>
      <c r="C811" t="s">
        <v>3164</v>
      </c>
      <c r="D811" t="s">
        <v>3854</v>
      </c>
      <c r="E811" t="s">
        <v>3855</v>
      </c>
      <c r="F811" s="1" t="s">
        <v>3856</v>
      </c>
      <c r="G811" t="s">
        <v>80</v>
      </c>
      <c r="H811" t="s">
        <v>30</v>
      </c>
      <c r="I811" t="s">
        <v>31</v>
      </c>
      <c r="J811" t="s">
        <v>139</v>
      </c>
      <c r="K811" s="2" t="s">
        <v>266</v>
      </c>
      <c r="L811" t="s">
        <v>267</v>
      </c>
      <c r="M811" t="s">
        <v>268</v>
      </c>
      <c r="N811" t="s">
        <v>36</v>
      </c>
      <c r="O811" t="s">
        <v>741</v>
      </c>
      <c r="P811" t="s">
        <v>3857</v>
      </c>
      <c r="Q811" t="s">
        <v>1217</v>
      </c>
      <c r="R811" t="s">
        <v>393</v>
      </c>
      <c r="S811" t="s">
        <v>770</v>
      </c>
      <c r="T811" t="s">
        <v>3858</v>
      </c>
      <c r="U811" s="3">
        <v>57597</v>
      </c>
      <c r="V811" s="3">
        <v>0</v>
      </c>
      <c r="W811" s="3">
        <v>57597</v>
      </c>
      <c r="X811"/>
    </row>
    <row r="812" spans="1:24" x14ac:dyDescent="0.25">
      <c r="A812" t="s">
        <v>242</v>
      </c>
      <c r="B812" t="s">
        <v>24</v>
      </c>
      <c r="C812" t="s">
        <v>3164</v>
      </c>
      <c r="D812" t="s">
        <v>3859</v>
      </c>
      <c r="E812" t="s">
        <v>3860</v>
      </c>
      <c r="F812" s="1" t="s">
        <v>3861</v>
      </c>
      <c r="G812" t="s">
        <v>305</v>
      </c>
      <c r="H812" t="s">
        <v>30</v>
      </c>
      <c r="I812" t="s">
        <v>31</v>
      </c>
      <c r="J812" t="s">
        <v>139</v>
      </c>
      <c r="K812" s="2" t="s">
        <v>388</v>
      </c>
      <c r="L812" t="s">
        <v>267</v>
      </c>
      <c r="M812" t="s">
        <v>389</v>
      </c>
      <c r="N812" t="s">
        <v>36</v>
      </c>
      <c r="O812" t="s">
        <v>1130</v>
      </c>
      <c r="P812" t="s">
        <v>200</v>
      </c>
      <c r="Q812" t="s">
        <v>1647</v>
      </c>
      <c r="R812" t="s">
        <v>393</v>
      </c>
      <c r="S812" t="s">
        <v>394</v>
      </c>
      <c r="T812" t="s">
        <v>3862</v>
      </c>
      <c r="U812" s="3">
        <v>30624</v>
      </c>
      <c r="V812" s="3">
        <v>0</v>
      </c>
      <c r="W812" s="3">
        <v>30624</v>
      </c>
      <c r="X812"/>
    </row>
    <row r="813" spans="1:24" x14ac:dyDescent="0.25">
      <c r="A813" t="s">
        <v>242</v>
      </c>
      <c r="B813" t="s">
        <v>24</v>
      </c>
      <c r="C813" t="s">
        <v>3164</v>
      </c>
      <c r="D813" t="s">
        <v>3863</v>
      </c>
      <c r="E813" t="s">
        <v>3864</v>
      </c>
      <c r="F813" s="1" t="s">
        <v>3865</v>
      </c>
      <c r="G813" t="s">
        <v>80</v>
      </c>
      <c r="H813" t="s">
        <v>30</v>
      </c>
      <c r="I813" t="s">
        <v>31</v>
      </c>
      <c r="J813" t="s">
        <v>139</v>
      </c>
      <c r="K813" s="2" t="s">
        <v>783</v>
      </c>
      <c r="L813" t="s">
        <v>413</v>
      </c>
      <c r="M813" t="s">
        <v>784</v>
      </c>
      <c r="N813" t="s">
        <v>3</v>
      </c>
      <c r="O813" t="s">
        <v>741</v>
      </c>
      <c r="P813" t="s">
        <v>625</v>
      </c>
      <c r="Q813" t="s">
        <v>34</v>
      </c>
      <c r="R813" t="s">
        <v>627</v>
      </c>
      <c r="S813" t="s">
        <v>34</v>
      </c>
      <c r="T813" t="s">
        <v>3866</v>
      </c>
      <c r="U813" s="3">
        <v>4325</v>
      </c>
      <c r="V813" s="3">
        <v>0</v>
      </c>
      <c r="W813" s="3">
        <v>4325</v>
      </c>
      <c r="X813"/>
    </row>
    <row r="814" spans="1:24" x14ac:dyDescent="0.25">
      <c r="A814" t="s">
        <v>242</v>
      </c>
      <c r="B814" t="s">
        <v>24</v>
      </c>
      <c r="C814" t="s">
        <v>3164</v>
      </c>
      <c r="D814" t="s">
        <v>3867</v>
      </c>
      <c r="E814" t="s">
        <v>3868</v>
      </c>
      <c r="F814" s="1" t="s">
        <v>3869</v>
      </c>
      <c r="G814" t="s">
        <v>1146</v>
      </c>
      <c r="H814" t="s">
        <v>30</v>
      </c>
      <c r="I814" t="s">
        <v>31</v>
      </c>
      <c r="J814" t="s">
        <v>139</v>
      </c>
      <c r="K814" s="2" t="s">
        <v>388</v>
      </c>
      <c r="L814" t="s">
        <v>267</v>
      </c>
      <c r="M814" t="s">
        <v>389</v>
      </c>
      <c r="N814" t="s">
        <v>36</v>
      </c>
      <c r="O814" t="s">
        <v>390</v>
      </c>
      <c r="P814" t="s">
        <v>1356</v>
      </c>
      <c r="Q814" t="s">
        <v>1039</v>
      </c>
      <c r="R814" t="s">
        <v>393</v>
      </c>
      <c r="S814" t="s">
        <v>394</v>
      </c>
      <c r="T814" t="s">
        <v>3870</v>
      </c>
      <c r="U814" s="3">
        <v>40832</v>
      </c>
      <c r="V814" s="3">
        <v>0</v>
      </c>
      <c r="W814" s="3">
        <v>40832</v>
      </c>
      <c r="X814"/>
    </row>
    <row r="815" spans="1:24" x14ac:dyDescent="0.25">
      <c r="A815" t="s">
        <v>23</v>
      </c>
      <c r="B815" t="s">
        <v>24</v>
      </c>
      <c r="C815" t="s">
        <v>3164</v>
      </c>
      <c r="D815" t="s">
        <v>3871</v>
      </c>
      <c r="E815" t="s">
        <v>3872</v>
      </c>
      <c r="F815" s="1" t="s">
        <v>3873</v>
      </c>
      <c r="G815" t="s">
        <v>80</v>
      </c>
      <c r="H815" t="s">
        <v>30</v>
      </c>
      <c r="I815" t="s">
        <v>31</v>
      </c>
      <c r="J815" t="s">
        <v>32</v>
      </c>
      <c r="K815" s="2" t="s">
        <v>3874</v>
      </c>
      <c r="L815" t="s">
        <v>3875</v>
      </c>
      <c r="M815" t="s">
        <v>3876</v>
      </c>
      <c r="N815" t="s">
        <v>36</v>
      </c>
      <c r="O815" t="s">
        <v>725</v>
      </c>
      <c r="P815" t="s">
        <v>727</v>
      </c>
      <c r="Q815" t="s">
        <v>680</v>
      </c>
      <c r="R815" t="s">
        <v>153</v>
      </c>
      <c r="S815" t="s">
        <v>187</v>
      </c>
      <c r="T815" t="s">
        <v>3877</v>
      </c>
      <c r="U815" s="3">
        <v>57000</v>
      </c>
      <c r="V815" s="3">
        <v>15390</v>
      </c>
      <c r="W815" s="3">
        <v>72390</v>
      </c>
      <c r="X815"/>
    </row>
    <row r="816" spans="1:24" x14ac:dyDescent="0.25">
      <c r="A816" t="s">
        <v>242</v>
      </c>
      <c r="B816" t="s">
        <v>24</v>
      </c>
      <c r="C816" t="s">
        <v>3164</v>
      </c>
      <c r="D816" t="s">
        <v>3878</v>
      </c>
      <c r="E816" t="s">
        <v>3879</v>
      </c>
      <c r="F816" s="1" t="s">
        <v>3880</v>
      </c>
      <c r="G816" t="s">
        <v>121</v>
      </c>
      <c r="H816" t="s">
        <v>30</v>
      </c>
      <c r="I816" t="s">
        <v>31</v>
      </c>
      <c r="J816" t="s">
        <v>139</v>
      </c>
      <c r="K816" s="2" t="s">
        <v>266</v>
      </c>
      <c r="L816" t="s">
        <v>267</v>
      </c>
      <c r="M816" t="s">
        <v>268</v>
      </c>
      <c r="N816" t="s">
        <v>36</v>
      </c>
      <c r="O816" t="s">
        <v>822</v>
      </c>
      <c r="P816" t="s">
        <v>1008</v>
      </c>
      <c r="Q816" t="s">
        <v>34</v>
      </c>
      <c r="R816" t="s">
        <v>393</v>
      </c>
      <c r="S816" t="s">
        <v>743</v>
      </c>
      <c r="T816" t="s">
        <v>3881</v>
      </c>
      <c r="U816" s="3">
        <v>68219</v>
      </c>
      <c r="V816" s="3">
        <v>0</v>
      </c>
      <c r="W816" s="3">
        <v>68219</v>
      </c>
      <c r="X816"/>
    </row>
    <row r="817" spans="1:24" x14ac:dyDescent="0.25">
      <c r="A817" t="s">
        <v>23</v>
      </c>
      <c r="B817" t="s">
        <v>24</v>
      </c>
      <c r="C817" t="s">
        <v>3164</v>
      </c>
      <c r="D817" t="s">
        <v>3882</v>
      </c>
      <c r="E817" t="s">
        <v>3883</v>
      </c>
      <c r="F817" s="1" t="s">
        <v>3884</v>
      </c>
      <c r="G817" t="s">
        <v>113</v>
      </c>
      <c r="H817" t="s">
        <v>30</v>
      </c>
      <c r="I817" t="s">
        <v>31</v>
      </c>
      <c r="J817" t="s">
        <v>32</v>
      </c>
      <c r="K817" s="2" t="s">
        <v>3389</v>
      </c>
      <c r="L817" t="s">
        <v>34</v>
      </c>
      <c r="M817" t="s">
        <v>3390</v>
      </c>
      <c r="N817" t="s">
        <v>36</v>
      </c>
      <c r="O817" t="s">
        <v>37</v>
      </c>
      <c r="P817" t="s">
        <v>293</v>
      </c>
      <c r="Q817" t="s">
        <v>74</v>
      </c>
      <c r="R817" t="s">
        <v>40</v>
      </c>
      <c r="S817" t="s">
        <v>62</v>
      </c>
      <c r="T817" t="s">
        <v>3885</v>
      </c>
      <c r="U817" s="3">
        <v>14999</v>
      </c>
      <c r="V817" s="3">
        <v>4050</v>
      </c>
      <c r="W817" s="3">
        <v>19049</v>
      </c>
      <c r="X817"/>
    </row>
    <row r="818" spans="1:24" x14ac:dyDescent="0.25">
      <c r="A818" t="s">
        <v>23</v>
      </c>
      <c r="B818" t="s">
        <v>24</v>
      </c>
      <c r="C818" t="s">
        <v>3164</v>
      </c>
      <c r="D818" t="s">
        <v>3886</v>
      </c>
      <c r="E818" t="s">
        <v>3887</v>
      </c>
      <c r="F818" s="1" t="s">
        <v>3888</v>
      </c>
      <c r="G818" t="s">
        <v>113</v>
      </c>
      <c r="H818" t="s">
        <v>30</v>
      </c>
      <c r="I818" t="s">
        <v>31</v>
      </c>
      <c r="J818" t="s">
        <v>32</v>
      </c>
      <c r="K818" s="2" t="s">
        <v>3389</v>
      </c>
      <c r="L818" t="s">
        <v>34</v>
      </c>
      <c r="M818" t="s">
        <v>3390</v>
      </c>
      <c r="N818" t="s">
        <v>36</v>
      </c>
      <c r="O818" t="s">
        <v>338</v>
      </c>
      <c r="P818" t="s">
        <v>351</v>
      </c>
      <c r="Q818" t="s">
        <v>2200</v>
      </c>
      <c r="R818" t="s">
        <v>280</v>
      </c>
      <c r="S818" t="s">
        <v>281</v>
      </c>
      <c r="T818" t="s">
        <v>3889</v>
      </c>
      <c r="U818" s="3">
        <v>13732</v>
      </c>
      <c r="V818" s="3">
        <v>3708</v>
      </c>
      <c r="W818" s="3">
        <v>17440</v>
      </c>
      <c r="X818"/>
    </row>
    <row r="819" spans="1:24" x14ac:dyDescent="0.25">
      <c r="A819" t="s">
        <v>23</v>
      </c>
      <c r="B819" t="s">
        <v>24</v>
      </c>
      <c r="C819" t="s">
        <v>3164</v>
      </c>
      <c r="D819" t="s">
        <v>3890</v>
      </c>
      <c r="E819" t="s">
        <v>3891</v>
      </c>
      <c r="F819" s="1" t="s">
        <v>3892</v>
      </c>
      <c r="G819" t="s">
        <v>305</v>
      </c>
      <c r="H819" t="s">
        <v>30</v>
      </c>
      <c r="I819" t="s">
        <v>31</v>
      </c>
      <c r="J819" t="s">
        <v>32</v>
      </c>
      <c r="K819" s="2" t="s">
        <v>1072</v>
      </c>
      <c r="L819" t="s">
        <v>1106</v>
      </c>
      <c r="M819" t="s">
        <v>1107</v>
      </c>
      <c r="N819" t="s">
        <v>36</v>
      </c>
      <c r="O819" t="s">
        <v>177</v>
      </c>
      <c r="P819" t="s">
        <v>178</v>
      </c>
      <c r="Q819" t="s">
        <v>620</v>
      </c>
      <c r="R819" t="s">
        <v>40</v>
      </c>
      <c r="S819" t="s">
        <v>99</v>
      </c>
      <c r="T819" t="s">
        <v>3893</v>
      </c>
      <c r="U819" s="3">
        <v>59880</v>
      </c>
      <c r="V819" s="3">
        <v>0</v>
      </c>
      <c r="W819" s="3">
        <v>59880</v>
      </c>
      <c r="X819"/>
    </row>
    <row r="820" spans="1:24" x14ac:dyDescent="0.25">
      <c r="A820" t="s">
        <v>242</v>
      </c>
      <c r="B820" t="s">
        <v>24</v>
      </c>
      <c r="C820" t="s">
        <v>3164</v>
      </c>
      <c r="D820" t="s">
        <v>3894</v>
      </c>
      <c r="E820" t="s">
        <v>3895</v>
      </c>
      <c r="F820" s="1" t="s">
        <v>3896</v>
      </c>
      <c r="G820" t="s">
        <v>80</v>
      </c>
      <c r="H820" t="s">
        <v>30</v>
      </c>
      <c r="I820" t="s">
        <v>31</v>
      </c>
      <c r="J820" t="s">
        <v>139</v>
      </c>
      <c r="K820" s="2" t="s">
        <v>266</v>
      </c>
      <c r="L820" t="s">
        <v>267</v>
      </c>
      <c r="M820" t="s">
        <v>268</v>
      </c>
      <c r="N820" t="s">
        <v>36</v>
      </c>
      <c r="O820" t="s">
        <v>1124</v>
      </c>
      <c r="P820" t="s">
        <v>1925</v>
      </c>
      <c r="Q820" t="s">
        <v>254</v>
      </c>
      <c r="R820" t="s">
        <v>393</v>
      </c>
      <c r="S820" t="s">
        <v>556</v>
      </c>
      <c r="T820" t="s">
        <v>3897</v>
      </c>
      <c r="U820" s="3">
        <v>60252</v>
      </c>
      <c r="V820" s="3">
        <v>0</v>
      </c>
      <c r="W820" s="3">
        <v>60252</v>
      </c>
      <c r="X820"/>
    </row>
    <row r="821" spans="1:24" x14ac:dyDescent="0.25">
      <c r="A821" t="s">
        <v>242</v>
      </c>
      <c r="B821" t="s">
        <v>24</v>
      </c>
      <c r="C821" t="s">
        <v>3164</v>
      </c>
      <c r="D821" t="s">
        <v>3898</v>
      </c>
      <c r="E821" t="s">
        <v>3899</v>
      </c>
      <c r="F821" s="1" t="s">
        <v>3900</v>
      </c>
      <c r="G821" t="s">
        <v>305</v>
      </c>
      <c r="H821" t="s">
        <v>30</v>
      </c>
      <c r="I821" t="s">
        <v>31</v>
      </c>
      <c r="J821" t="s">
        <v>139</v>
      </c>
      <c r="K821" s="2" t="s">
        <v>388</v>
      </c>
      <c r="L821" t="s">
        <v>267</v>
      </c>
      <c r="M821" t="s">
        <v>389</v>
      </c>
      <c r="N821" t="s">
        <v>36</v>
      </c>
      <c r="O821" t="s">
        <v>1016</v>
      </c>
      <c r="P821" t="s">
        <v>1178</v>
      </c>
      <c r="Q821" t="s">
        <v>1217</v>
      </c>
      <c r="R821" t="s">
        <v>393</v>
      </c>
      <c r="S821" t="s">
        <v>394</v>
      </c>
      <c r="T821" t="s">
        <v>3901</v>
      </c>
      <c r="U821" s="3">
        <v>30624</v>
      </c>
      <c r="V821" s="3">
        <v>0</v>
      </c>
      <c r="W821" s="3">
        <v>30624</v>
      </c>
      <c r="X821"/>
    </row>
    <row r="822" spans="1:24" x14ac:dyDescent="0.25">
      <c r="A822" t="s">
        <v>242</v>
      </c>
      <c r="B822" t="s">
        <v>24</v>
      </c>
      <c r="C822" t="s">
        <v>3164</v>
      </c>
      <c r="D822" t="s">
        <v>3902</v>
      </c>
      <c r="E822" t="s">
        <v>3903</v>
      </c>
      <c r="F822" s="1" t="s">
        <v>3904</v>
      </c>
      <c r="G822" t="s">
        <v>113</v>
      </c>
      <c r="H822" t="s">
        <v>30</v>
      </c>
      <c r="I822" t="s">
        <v>31</v>
      </c>
      <c r="J822" t="s">
        <v>139</v>
      </c>
      <c r="K822" s="2" t="s">
        <v>266</v>
      </c>
      <c r="L822" t="s">
        <v>267</v>
      </c>
      <c r="M822" t="s">
        <v>268</v>
      </c>
      <c r="N822" t="s">
        <v>36</v>
      </c>
      <c r="O822" t="s">
        <v>262</v>
      </c>
      <c r="P822" t="s">
        <v>3905</v>
      </c>
      <c r="Q822" t="s">
        <v>3906</v>
      </c>
      <c r="R822" t="s">
        <v>393</v>
      </c>
      <c r="S822" t="s">
        <v>394</v>
      </c>
      <c r="T822" t="s">
        <v>3907</v>
      </c>
      <c r="U822" s="3">
        <v>85316</v>
      </c>
      <c r="V822" s="3">
        <v>0</v>
      </c>
      <c r="W822" s="3">
        <v>85316</v>
      </c>
      <c r="X822"/>
    </row>
    <row r="823" spans="1:24" x14ac:dyDescent="0.25">
      <c r="A823" t="s">
        <v>23</v>
      </c>
      <c r="B823" t="s">
        <v>24</v>
      </c>
      <c r="C823" t="s">
        <v>3164</v>
      </c>
      <c r="D823" t="s">
        <v>3908</v>
      </c>
      <c r="E823" t="s">
        <v>3909</v>
      </c>
      <c r="F823" s="1" t="s">
        <v>3910</v>
      </c>
      <c r="G823" t="s">
        <v>113</v>
      </c>
      <c r="H823" t="s">
        <v>30</v>
      </c>
      <c r="I823" t="s">
        <v>31</v>
      </c>
      <c r="J823" t="s">
        <v>32</v>
      </c>
      <c r="K823" s="2" t="s">
        <v>3389</v>
      </c>
      <c r="L823" t="s">
        <v>34</v>
      </c>
      <c r="M823" t="s">
        <v>3390</v>
      </c>
      <c r="N823" t="s">
        <v>36</v>
      </c>
      <c r="O823" t="s">
        <v>37</v>
      </c>
      <c r="P823" t="s">
        <v>625</v>
      </c>
      <c r="Q823" t="s">
        <v>34</v>
      </c>
      <c r="R823" t="s">
        <v>40</v>
      </c>
      <c r="S823" t="s">
        <v>288</v>
      </c>
      <c r="T823" t="s">
        <v>3911</v>
      </c>
      <c r="U823" s="3">
        <v>14879</v>
      </c>
      <c r="V823" s="3">
        <v>4017</v>
      </c>
      <c r="W823" s="3">
        <v>18896</v>
      </c>
      <c r="X823"/>
    </row>
    <row r="824" spans="1:24" x14ac:dyDescent="0.25">
      <c r="A824" t="s">
        <v>23</v>
      </c>
      <c r="B824" t="s">
        <v>24</v>
      </c>
      <c r="C824" t="s">
        <v>3164</v>
      </c>
      <c r="D824" t="s">
        <v>3912</v>
      </c>
      <c r="E824" t="s">
        <v>3913</v>
      </c>
      <c r="F824" s="1" t="s">
        <v>3914</v>
      </c>
      <c r="G824" t="s">
        <v>430</v>
      </c>
      <c r="H824" t="s">
        <v>30</v>
      </c>
      <c r="I824" t="s">
        <v>31</v>
      </c>
      <c r="J824" t="s">
        <v>32</v>
      </c>
      <c r="K824" s="2" t="s">
        <v>3389</v>
      </c>
      <c r="L824" t="s">
        <v>34</v>
      </c>
      <c r="M824" t="s">
        <v>3390</v>
      </c>
      <c r="N824" t="s">
        <v>36</v>
      </c>
      <c r="O824" t="s">
        <v>177</v>
      </c>
      <c r="P824" t="s">
        <v>620</v>
      </c>
      <c r="Q824" t="s">
        <v>967</v>
      </c>
      <c r="R824" t="s">
        <v>40</v>
      </c>
      <c r="S824" t="s">
        <v>99</v>
      </c>
      <c r="T824" t="s">
        <v>3915</v>
      </c>
      <c r="U824" s="3">
        <v>14999</v>
      </c>
      <c r="V824" s="3">
        <v>4050</v>
      </c>
      <c r="W824" s="3">
        <v>19049</v>
      </c>
      <c r="X824"/>
    </row>
    <row r="825" spans="1:24" x14ac:dyDescent="0.25">
      <c r="A825" t="s">
        <v>242</v>
      </c>
      <c r="B825" t="s">
        <v>24</v>
      </c>
      <c r="C825" t="s">
        <v>3164</v>
      </c>
      <c r="D825" t="s">
        <v>3916</v>
      </c>
      <c r="E825" t="s">
        <v>3917</v>
      </c>
      <c r="F825" s="1" t="s">
        <v>3918</v>
      </c>
      <c r="G825" t="s">
        <v>305</v>
      </c>
      <c r="H825" t="s">
        <v>30</v>
      </c>
      <c r="I825" t="s">
        <v>31</v>
      </c>
      <c r="J825" t="s">
        <v>139</v>
      </c>
      <c r="K825" s="2" t="s">
        <v>388</v>
      </c>
      <c r="L825" t="s">
        <v>267</v>
      </c>
      <c r="M825" t="s">
        <v>389</v>
      </c>
      <c r="N825" t="s">
        <v>36</v>
      </c>
      <c r="O825" t="s">
        <v>1124</v>
      </c>
      <c r="P825" t="s">
        <v>980</v>
      </c>
      <c r="Q825" t="s">
        <v>1173</v>
      </c>
      <c r="R825" t="s">
        <v>393</v>
      </c>
      <c r="S825" t="s">
        <v>394</v>
      </c>
      <c r="T825" t="s">
        <v>3919</v>
      </c>
      <c r="U825" s="3">
        <v>38840</v>
      </c>
      <c r="V825" s="3">
        <v>0</v>
      </c>
      <c r="W825" s="3">
        <v>38840</v>
      </c>
      <c r="X825"/>
    </row>
    <row r="826" spans="1:24" x14ac:dyDescent="0.25">
      <c r="A826" t="s">
        <v>23</v>
      </c>
      <c r="B826" t="s">
        <v>24</v>
      </c>
      <c r="C826" t="s">
        <v>3164</v>
      </c>
      <c r="D826" t="s">
        <v>3920</v>
      </c>
      <c r="E826" t="s">
        <v>3921</v>
      </c>
      <c r="F826" s="1" t="s">
        <v>3922</v>
      </c>
      <c r="G826" t="s">
        <v>113</v>
      </c>
      <c r="H826" t="s">
        <v>30</v>
      </c>
      <c r="I826" t="s">
        <v>31</v>
      </c>
      <c r="J826" t="s">
        <v>32</v>
      </c>
      <c r="K826" s="2" t="s">
        <v>3389</v>
      </c>
      <c r="L826" t="s">
        <v>34</v>
      </c>
      <c r="M826" t="s">
        <v>3390</v>
      </c>
      <c r="N826" t="s">
        <v>36</v>
      </c>
      <c r="O826" t="s">
        <v>431</v>
      </c>
      <c r="P826" t="s">
        <v>2363</v>
      </c>
      <c r="Q826" t="s">
        <v>1547</v>
      </c>
      <c r="R826" t="s">
        <v>40</v>
      </c>
      <c r="S826" t="s">
        <v>49</v>
      </c>
      <c r="T826" t="s">
        <v>3923</v>
      </c>
      <c r="U826" s="3">
        <v>14743</v>
      </c>
      <c r="V826" s="3">
        <v>3981</v>
      </c>
      <c r="W826" s="3">
        <v>18724</v>
      </c>
      <c r="X826"/>
    </row>
    <row r="827" spans="1:24" x14ac:dyDescent="0.25">
      <c r="A827" t="s">
        <v>242</v>
      </c>
      <c r="B827" t="s">
        <v>24</v>
      </c>
      <c r="C827" t="s">
        <v>3164</v>
      </c>
      <c r="D827" t="s">
        <v>3924</v>
      </c>
      <c r="E827" t="s">
        <v>3925</v>
      </c>
      <c r="F827" s="1" t="s">
        <v>3926</v>
      </c>
      <c r="G827" t="s">
        <v>80</v>
      </c>
      <c r="H827" t="s">
        <v>30</v>
      </c>
      <c r="I827" t="s">
        <v>31</v>
      </c>
      <c r="J827" t="s">
        <v>139</v>
      </c>
      <c r="K827" s="2" t="s">
        <v>266</v>
      </c>
      <c r="L827" t="s">
        <v>267</v>
      </c>
      <c r="M827" t="s">
        <v>268</v>
      </c>
      <c r="N827" t="s">
        <v>36</v>
      </c>
      <c r="O827" t="s">
        <v>741</v>
      </c>
      <c r="P827" t="s">
        <v>1023</v>
      </c>
      <c r="Q827" t="s">
        <v>1205</v>
      </c>
      <c r="R827" t="s">
        <v>393</v>
      </c>
      <c r="S827" t="s">
        <v>394</v>
      </c>
      <c r="T827" t="s">
        <v>3927</v>
      </c>
      <c r="U827" s="3">
        <v>70710</v>
      </c>
      <c r="V827" s="3">
        <v>0</v>
      </c>
      <c r="W827" s="3">
        <v>70710</v>
      </c>
      <c r="X827"/>
    </row>
    <row r="828" spans="1:24" x14ac:dyDescent="0.25">
      <c r="A828" t="s">
        <v>23</v>
      </c>
      <c r="B828" t="s">
        <v>24</v>
      </c>
      <c r="C828" t="s">
        <v>3164</v>
      </c>
      <c r="D828" t="s">
        <v>3928</v>
      </c>
      <c r="E828" t="s">
        <v>3929</v>
      </c>
      <c r="F828" s="1" t="s">
        <v>3930</v>
      </c>
      <c r="G828" t="s">
        <v>106</v>
      </c>
      <c r="H828" t="s">
        <v>30</v>
      </c>
      <c r="I828" t="s">
        <v>31</v>
      </c>
      <c r="J828" t="s">
        <v>32</v>
      </c>
      <c r="K828" s="2" t="s">
        <v>3389</v>
      </c>
      <c r="L828" t="s">
        <v>34</v>
      </c>
      <c r="M828" t="s">
        <v>3390</v>
      </c>
      <c r="N828" t="s">
        <v>36</v>
      </c>
      <c r="O828" t="s">
        <v>357</v>
      </c>
      <c r="P828" t="s">
        <v>82</v>
      </c>
      <c r="Q828" t="s">
        <v>1548</v>
      </c>
      <c r="R828" t="s">
        <v>40</v>
      </c>
      <c r="S828" t="s">
        <v>202</v>
      </c>
      <c r="T828" t="s">
        <v>3931</v>
      </c>
      <c r="U828" s="3">
        <v>14895</v>
      </c>
      <c r="V828" s="3">
        <v>4022</v>
      </c>
      <c r="W828" s="3">
        <v>18917</v>
      </c>
      <c r="X828"/>
    </row>
    <row r="829" spans="1:24" x14ac:dyDescent="0.25">
      <c r="A829" t="s">
        <v>23</v>
      </c>
      <c r="B829" t="s">
        <v>24</v>
      </c>
      <c r="C829" t="s">
        <v>3164</v>
      </c>
      <c r="D829" t="s">
        <v>3932</v>
      </c>
      <c r="E829" t="s">
        <v>3933</v>
      </c>
      <c r="F829" s="1" t="s">
        <v>3934</v>
      </c>
      <c r="G829" t="s">
        <v>305</v>
      </c>
      <c r="H829" t="s">
        <v>30</v>
      </c>
      <c r="I829" t="s">
        <v>31</v>
      </c>
      <c r="J829" t="s">
        <v>32</v>
      </c>
      <c r="K829" s="2" t="s">
        <v>3389</v>
      </c>
      <c r="L829" t="s">
        <v>34</v>
      </c>
      <c r="M829" t="s">
        <v>3390</v>
      </c>
      <c r="N829" t="s">
        <v>36</v>
      </c>
      <c r="O829" t="s">
        <v>298</v>
      </c>
      <c r="P829" t="s">
        <v>299</v>
      </c>
      <c r="Q829" t="s">
        <v>3935</v>
      </c>
      <c r="R829" t="s">
        <v>40</v>
      </c>
      <c r="S829" t="s">
        <v>202</v>
      </c>
      <c r="T829" t="s">
        <v>3936</v>
      </c>
      <c r="U829" s="3">
        <v>14992</v>
      </c>
      <c r="V829" s="3">
        <v>4048</v>
      </c>
      <c r="W829" s="3">
        <v>19040</v>
      </c>
      <c r="X829"/>
    </row>
    <row r="830" spans="1:24" x14ac:dyDescent="0.25">
      <c r="A830" t="s">
        <v>242</v>
      </c>
      <c r="B830" t="s">
        <v>24</v>
      </c>
      <c r="C830" t="s">
        <v>3164</v>
      </c>
      <c r="D830" t="s">
        <v>3937</v>
      </c>
      <c r="E830" t="s">
        <v>3938</v>
      </c>
      <c r="F830" s="1" t="s">
        <v>3939</v>
      </c>
      <c r="G830" t="s">
        <v>113</v>
      </c>
      <c r="H830" t="s">
        <v>30</v>
      </c>
      <c r="I830" t="s">
        <v>31</v>
      </c>
      <c r="J830" t="s">
        <v>139</v>
      </c>
      <c r="K830" s="2" t="s">
        <v>388</v>
      </c>
      <c r="L830" t="s">
        <v>267</v>
      </c>
      <c r="M830" t="s">
        <v>389</v>
      </c>
      <c r="N830" t="s">
        <v>36</v>
      </c>
      <c r="O830" t="s">
        <v>390</v>
      </c>
      <c r="P830" t="s">
        <v>3940</v>
      </c>
      <c r="Q830" t="s">
        <v>34</v>
      </c>
      <c r="R830" t="s">
        <v>393</v>
      </c>
      <c r="S830" t="s">
        <v>394</v>
      </c>
      <c r="T830" t="s">
        <v>3941</v>
      </c>
      <c r="U830" s="3">
        <v>29130</v>
      </c>
      <c r="V830" s="3">
        <v>0</v>
      </c>
      <c r="W830" s="3">
        <v>29130</v>
      </c>
      <c r="X830"/>
    </row>
    <row r="831" spans="1:24" x14ac:dyDescent="0.25">
      <c r="A831" t="s">
        <v>23</v>
      </c>
      <c r="B831" t="s">
        <v>24</v>
      </c>
      <c r="C831" t="s">
        <v>3164</v>
      </c>
      <c r="D831" t="s">
        <v>3942</v>
      </c>
      <c r="E831" t="s">
        <v>3943</v>
      </c>
      <c r="F831" s="1" t="s">
        <v>3944</v>
      </c>
      <c r="G831" t="s">
        <v>430</v>
      </c>
      <c r="H831" t="s">
        <v>30</v>
      </c>
      <c r="I831" t="s">
        <v>31</v>
      </c>
      <c r="J831" t="s">
        <v>32</v>
      </c>
      <c r="K831" s="2" t="s">
        <v>3389</v>
      </c>
      <c r="L831" t="s">
        <v>34</v>
      </c>
      <c r="M831" t="s">
        <v>3390</v>
      </c>
      <c r="N831" t="s">
        <v>36</v>
      </c>
      <c r="O831" t="s">
        <v>37</v>
      </c>
      <c r="P831" t="s">
        <v>446</v>
      </c>
      <c r="Q831" t="s">
        <v>98</v>
      </c>
      <c r="R831" t="s">
        <v>40</v>
      </c>
      <c r="S831" t="s">
        <v>41</v>
      </c>
      <c r="T831" t="s">
        <v>3945</v>
      </c>
      <c r="U831" s="3">
        <v>14710</v>
      </c>
      <c r="V831" s="3">
        <v>3972</v>
      </c>
      <c r="W831" s="3">
        <v>18682</v>
      </c>
      <c r="X831"/>
    </row>
    <row r="832" spans="1:24" x14ac:dyDescent="0.25">
      <c r="A832" t="s">
        <v>23</v>
      </c>
      <c r="B832" t="s">
        <v>24</v>
      </c>
      <c r="C832" t="s">
        <v>3164</v>
      </c>
      <c r="D832" t="s">
        <v>3946</v>
      </c>
      <c r="E832" t="s">
        <v>3947</v>
      </c>
      <c r="F832" s="1" t="s">
        <v>3948</v>
      </c>
      <c r="G832" t="s">
        <v>147</v>
      </c>
      <c r="H832" t="s">
        <v>30</v>
      </c>
      <c r="I832" t="s">
        <v>31</v>
      </c>
      <c r="J832" t="s">
        <v>32</v>
      </c>
      <c r="K832" s="2" t="s">
        <v>3389</v>
      </c>
      <c r="L832" t="s">
        <v>34</v>
      </c>
      <c r="M832" t="s">
        <v>3390</v>
      </c>
      <c r="N832" t="s">
        <v>36</v>
      </c>
      <c r="O832" t="s">
        <v>431</v>
      </c>
      <c r="P832" t="s">
        <v>194</v>
      </c>
      <c r="Q832" t="s">
        <v>2717</v>
      </c>
      <c r="R832" t="s">
        <v>40</v>
      </c>
      <c r="S832" t="s">
        <v>49</v>
      </c>
      <c r="T832" t="s">
        <v>3949</v>
      </c>
      <c r="U832" s="3">
        <v>14366</v>
      </c>
      <c r="V832" s="3">
        <v>3879</v>
      </c>
      <c r="W832" s="3">
        <v>18245</v>
      </c>
      <c r="X832"/>
    </row>
    <row r="833" spans="1:24" x14ac:dyDescent="0.25">
      <c r="A833" t="s">
        <v>242</v>
      </c>
      <c r="B833" t="s">
        <v>24</v>
      </c>
      <c r="C833" t="s">
        <v>3164</v>
      </c>
      <c r="D833" t="s">
        <v>3950</v>
      </c>
      <c r="E833" t="s">
        <v>3951</v>
      </c>
      <c r="F833" s="1" t="s">
        <v>3952</v>
      </c>
      <c r="G833" t="s">
        <v>113</v>
      </c>
      <c r="H833" t="s">
        <v>30</v>
      </c>
      <c r="I833" t="s">
        <v>31</v>
      </c>
      <c r="J833" t="s">
        <v>139</v>
      </c>
      <c r="K833" s="2" t="s">
        <v>412</v>
      </c>
      <c r="L833" t="s">
        <v>413</v>
      </c>
      <c r="M833" t="s">
        <v>900</v>
      </c>
      <c r="N833" t="s">
        <v>3</v>
      </c>
      <c r="O833" t="s">
        <v>1016</v>
      </c>
      <c r="P833" t="s">
        <v>270</v>
      </c>
      <c r="Q833" t="s">
        <v>1319</v>
      </c>
      <c r="R833" t="s">
        <v>393</v>
      </c>
      <c r="S833" t="s">
        <v>394</v>
      </c>
      <c r="T833" t="s">
        <v>3953</v>
      </c>
      <c r="U833" s="3">
        <v>25000</v>
      </c>
      <c r="V833" s="3">
        <v>0</v>
      </c>
      <c r="W833" s="3">
        <v>25000</v>
      </c>
      <c r="X833"/>
    </row>
    <row r="834" spans="1:24" x14ac:dyDescent="0.25">
      <c r="A834" t="s">
        <v>242</v>
      </c>
      <c r="B834" t="s">
        <v>24</v>
      </c>
      <c r="C834" t="s">
        <v>3164</v>
      </c>
      <c r="D834" t="s">
        <v>3954</v>
      </c>
      <c r="E834" t="s">
        <v>3955</v>
      </c>
      <c r="F834" s="1" t="s">
        <v>3956</v>
      </c>
      <c r="G834" t="s">
        <v>121</v>
      </c>
      <c r="H834" t="s">
        <v>30</v>
      </c>
      <c r="I834" t="s">
        <v>31</v>
      </c>
      <c r="J834" t="s">
        <v>139</v>
      </c>
      <c r="K834" s="2" t="s">
        <v>266</v>
      </c>
      <c r="L834" t="s">
        <v>267</v>
      </c>
      <c r="M834" t="s">
        <v>268</v>
      </c>
      <c r="N834" t="s">
        <v>36</v>
      </c>
      <c r="O834" t="s">
        <v>262</v>
      </c>
      <c r="P834" t="s">
        <v>1061</v>
      </c>
      <c r="Q834" t="s">
        <v>1205</v>
      </c>
      <c r="R834" t="s">
        <v>153</v>
      </c>
      <c r="S834" t="s">
        <v>187</v>
      </c>
      <c r="T834" t="s">
        <v>3957</v>
      </c>
      <c r="U834" s="3">
        <v>63116</v>
      </c>
      <c r="V834" s="3">
        <v>0</v>
      </c>
      <c r="W834" s="3">
        <v>63116</v>
      </c>
      <c r="X834"/>
    </row>
    <row r="835" spans="1:24" x14ac:dyDescent="0.25">
      <c r="A835" t="s">
        <v>23</v>
      </c>
      <c r="B835" t="s">
        <v>24</v>
      </c>
      <c r="C835" t="s">
        <v>3164</v>
      </c>
      <c r="D835" t="s">
        <v>3958</v>
      </c>
      <c r="E835" t="s">
        <v>3959</v>
      </c>
      <c r="F835" s="1" t="s">
        <v>3960</v>
      </c>
      <c r="G835" t="s">
        <v>430</v>
      </c>
      <c r="H835" t="s">
        <v>30</v>
      </c>
      <c r="I835" t="s">
        <v>31</v>
      </c>
      <c r="J835" t="s">
        <v>32</v>
      </c>
      <c r="K835" s="2" t="s">
        <v>1072</v>
      </c>
      <c r="L835" t="s">
        <v>1073</v>
      </c>
      <c r="M835" t="s">
        <v>1074</v>
      </c>
      <c r="N835" t="s">
        <v>36</v>
      </c>
      <c r="O835" t="s">
        <v>357</v>
      </c>
      <c r="P835" t="s">
        <v>3961</v>
      </c>
      <c r="Q835" t="s">
        <v>1845</v>
      </c>
      <c r="R835" t="s">
        <v>280</v>
      </c>
      <c r="S835" t="s">
        <v>281</v>
      </c>
      <c r="T835" t="s">
        <v>3962</v>
      </c>
      <c r="U835" s="3">
        <v>110746</v>
      </c>
      <c r="V835" s="3">
        <v>0</v>
      </c>
      <c r="W835" s="3">
        <v>110746</v>
      </c>
      <c r="X835"/>
    </row>
    <row r="836" spans="1:24" x14ac:dyDescent="0.25">
      <c r="A836" t="s">
        <v>23</v>
      </c>
      <c r="B836" t="s">
        <v>24</v>
      </c>
      <c r="C836" t="s">
        <v>3164</v>
      </c>
      <c r="D836" t="s">
        <v>3963</v>
      </c>
      <c r="E836" t="s">
        <v>3964</v>
      </c>
      <c r="F836" s="1" t="s">
        <v>3965</v>
      </c>
      <c r="G836" t="s">
        <v>121</v>
      </c>
      <c r="H836" t="s">
        <v>30</v>
      </c>
      <c r="I836" t="s">
        <v>31</v>
      </c>
      <c r="J836" t="s">
        <v>32</v>
      </c>
      <c r="K836" s="2" t="s">
        <v>3389</v>
      </c>
      <c r="L836" t="s">
        <v>34</v>
      </c>
      <c r="M836" t="s">
        <v>3390</v>
      </c>
      <c r="N836" t="s">
        <v>36</v>
      </c>
      <c r="O836" t="s">
        <v>37</v>
      </c>
      <c r="P836" t="s">
        <v>625</v>
      </c>
      <c r="Q836" t="s">
        <v>2091</v>
      </c>
      <c r="R836" t="s">
        <v>627</v>
      </c>
      <c r="S836" t="s">
        <v>34</v>
      </c>
      <c r="T836" t="s">
        <v>3966</v>
      </c>
      <c r="U836" s="3">
        <v>14981</v>
      </c>
      <c r="V836" s="3">
        <v>4045</v>
      </c>
      <c r="W836" s="3">
        <v>19026</v>
      </c>
      <c r="X836"/>
    </row>
    <row r="837" spans="1:24" x14ac:dyDescent="0.25">
      <c r="A837" t="s">
        <v>23</v>
      </c>
      <c r="B837" t="s">
        <v>24</v>
      </c>
      <c r="C837" t="s">
        <v>3164</v>
      </c>
      <c r="D837" t="s">
        <v>3967</v>
      </c>
      <c r="E837" t="s">
        <v>3968</v>
      </c>
      <c r="F837" s="1" t="s">
        <v>3969</v>
      </c>
      <c r="G837" t="s">
        <v>121</v>
      </c>
      <c r="H837" t="s">
        <v>30</v>
      </c>
      <c r="I837" t="s">
        <v>31</v>
      </c>
      <c r="J837" t="s">
        <v>32</v>
      </c>
      <c r="K837" s="2" t="s">
        <v>3389</v>
      </c>
      <c r="L837" t="s">
        <v>34</v>
      </c>
      <c r="M837" t="s">
        <v>3390</v>
      </c>
      <c r="N837" t="s">
        <v>36</v>
      </c>
      <c r="O837" t="s">
        <v>177</v>
      </c>
      <c r="P837" t="s">
        <v>195</v>
      </c>
      <c r="Q837" t="s">
        <v>507</v>
      </c>
      <c r="R837" t="s">
        <v>40</v>
      </c>
      <c r="S837" t="s">
        <v>99</v>
      </c>
      <c r="T837" t="s">
        <v>3970</v>
      </c>
      <c r="U837" s="3">
        <v>14677</v>
      </c>
      <c r="V837" s="3">
        <v>3963</v>
      </c>
      <c r="W837" s="3">
        <v>18640</v>
      </c>
      <c r="X837"/>
    </row>
    <row r="838" spans="1:24" x14ac:dyDescent="0.25">
      <c r="A838" t="s">
        <v>242</v>
      </c>
      <c r="B838" t="s">
        <v>24</v>
      </c>
      <c r="C838" t="s">
        <v>3164</v>
      </c>
      <c r="D838" t="s">
        <v>3971</v>
      </c>
      <c r="E838" t="s">
        <v>3972</v>
      </c>
      <c r="F838" s="1" t="s">
        <v>3973</v>
      </c>
      <c r="G838" t="s">
        <v>305</v>
      </c>
      <c r="H838" t="s">
        <v>30</v>
      </c>
      <c r="I838" t="s">
        <v>31</v>
      </c>
      <c r="J838" t="s">
        <v>139</v>
      </c>
      <c r="K838" s="2" t="s">
        <v>388</v>
      </c>
      <c r="L838" t="s">
        <v>267</v>
      </c>
      <c r="M838" t="s">
        <v>389</v>
      </c>
      <c r="N838" t="s">
        <v>36</v>
      </c>
      <c r="O838" t="s">
        <v>1008</v>
      </c>
      <c r="P838" t="s">
        <v>3974</v>
      </c>
      <c r="Q838" t="s">
        <v>1008</v>
      </c>
      <c r="R838" t="s">
        <v>393</v>
      </c>
      <c r="S838" t="s">
        <v>743</v>
      </c>
      <c r="T838" t="s">
        <v>3975</v>
      </c>
      <c r="U838" s="3">
        <v>38840</v>
      </c>
      <c r="V838" s="3">
        <v>0</v>
      </c>
      <c r="W838" s="3">
        <v>38840</v>
      </c>
      <c r="X838"/>
    </row>
    <row r="839" spans="1:24" x14ac:dyDescent="0.25">
      <c r="A839" t="s">
        <v>23</v>
      </c>
      <c r="B839" t="s">
        <v>24</v>
      </c>
      <c r="C839" t="s">
        <v>3164</v>
      </c>
      <c r="D839" t="s">
        <v>3976</v>
      </c>
      <c r="E839" t="s">
        <v>3977</v>
      </c>
      <c r="F839" s="1" t="s">
        <v>3978</v>
      </c>
      <c r="G839" t="s">
        <v>147</v>
      </c>
      <c r="H839" t="s">
        <v>30</v>
      </c>
      <c r="I839" t="s">
        <v>31</v>
      </c>
      <c r="J839" t="s">
        <v>32</v>
      </c>
      <c r="K839" s="2" t="s">
        <v>3559</v>
      </c>
      <c r="L839" t="s">
        <v>34</v>
      </c>
      <c r="M839" t="s">
        <v>3560</v>
      </c>
      <c r="N839" t="s">
        <v>36</v>
      </c>
      <c r="O839" t="s">
        <v>298</v>
      </c>
      <c r="P839" t="s">
        <v>3113</v>
      </c>
      <c r="Q839" t="s">
        <v>224</v>
      </c>
      <c r="R839" t="s">
        <v>40</v>
      </c>
      <c r="S839" t="s">
        <v>202</v>
      </c>
      <c r="T839" t="s">
        <v>3979</v>
      </c>
      <c r="U839" s="3">
        <v>14958</v>
      </c>
      <c r="V839" s="3">
        <v>4039</v>
      </c>
      <c r="W839" s="3">
        <v>18997</v>
      </c>
      <c r="X839"/>
    </row>
    <row r="840" spans="1:24" x14ac:dyDescent="0.25">
      <c r="A840" t="s">
        <v>23</v>
      </c>
      <c r="B840" t="s">
        <v>24</v>
      </c>
      <c r="C840" t="s">
        <v>3164</v>
      </c>
      <c r="D840" t="s">
        <v>3980</v>
      </c>
      <c r="E840" t="s">
        <v>3981</v>
      </c>
      <c r="F840" s="1" t="s">
        <v>3982</v>
      </c>
      <c r="G840" t="s">
        <v>80</v>
      </c>
      <c r="H840" t="s">
        <v>30</v>
      </c>
      <c r="I840" t="s">
        <v>31</v>
      </c>
      <c r="J840" t="s">
        <v>32</v>
      </c>
      <c r="K840" s="2" t="s">
        <v>3389</v>
      </c>
      <c r="L840" t="s">
        <v>34</v>
      </c>
      <c r="M840" t="s">
        <v>3390</v>
      </c>
      <c r="N840" t="s">
        <v>36</v>
      </c>
      <c r="O840" t="s">
        <v>193</v>
      </c>
      <c r="P840" t="s">
        <v>3983</v>
      </c>
      <c r="Q840" t="s">
        <v>3984</v>
      </c>
      <c r="R840" t="s">
        <v>161</v>
      </c>
      <c r="S840" t="s">
        <v>479</v>
      </c>
      <c r="T840" t="s">
        <v>3985</v>
      </c>
      <c r="U840" s="3">
        <v>12476</v>
      </c>
      <c r="V840" s="3">
        <v>3369</v>
      </c>
      <c r="W840" s="3">
        <v>15845</v>
      </c>
      <c r="X840"/>
    </row>
    <row r="841" spans="1:24" x14ac:dyDescent="0.25">
      <c r="A841" t="s">
        <v>242</v>
      </c>
      <c r="B841" t="s">
        <v>24</v>
      </c>
      <c r="C841" t="s">
        <v>3164</v>
      </c>
      <c r="D841" t="s">
        <v>3986</v>
      </c>
      <c r="E841" t="s">
        <v>3987</v>
      </c>
      <c r="F841" s="1" t="s">
        <v>3988</v>
      </c>
      <c r="G841" t="s">
        <v>80</v>
      </c>
      <c r="H841" t="s">
        <v>30</v>
      </c>
      <c r="I841" t="s">
        <v>31</v>
      </c>
      <c r="J841" t="s">
        <v>139</v>
      </c>
      <c r="K841" s="2" t="s">
        <v>266</v>
      </c>
      <c r="L841" t="s">
        <v>267</v>
      </c>
      <c r="M841" t="s">
        <v>268</v>
      </c>
      <c r="N841" t="s">
        <v>36</v>
      </c>
      <c r="O841" t="s">
        <v>666</v>
      </c>
      <c r="P841" t="s">
        <v>2594</v>
      </c>
      <c r="Q841" t="s">
        <v>1431</v>
      </c>
      <c r="R841" t="s">
        <v>393</v>
      </c>
      <c r="S841" t="s">
        <v>394</v>
      </c>
      <c r="T841" t="s">
        <v>3989</v>
      </c>
      <c r="U841" s="3">
        <v>65564</v>
      </c>
      <c r="V841" s="3">
        <v>0</v>
      </c>
      <c r="W841" s="3">
        <v>65564</v>
      </c>
      <c r="X841"/>
    </row>
    <row r="842" spans="1:24" x14ac:dyDescent="0.25">
      <c r="A842" t="s">
        <v>242</v>
      </c>
      <c r="B842" t="s">
        <v>24</v>
      </c>
      <c r="C842" t="s">
        <v>3164</v>
      </c>
      <c r="D842" t="s">
        <v>3990</v>
      </c>
      <c r="E842" t="s">
        <v>3991</v>
      </c>
      <c r="F842" s="1" t="s">
        <v>3992</v>
      </c>
      <c r="G842" t="s">
        <v>113</v>
      </c>
      <c r="H842" t="s">
        <v>30</v>
      </c>
      <c r="I842" t="s">
        <v>31</v>
      </c>
      <c r="J842" t="s">
        <v>139</v>
      </c>
      <c r="K842" s="2" t="s">
        <v>266</v>
      </c>
      <c r="L842" t="s">
        <v>267</v>
      </c>
      <c r="M842" t="s">
        <v>268</v>
      </c>
      <c r="N842" t="s">
        <v>36</v>
      </c>
      <c r="O842" t="s">
        <v>741</v>
      </c>
      <c r="P842" t="s">
        <v>1493</v>
      </c>
      <c r="Q842" t="s">
        <v>3993</v>
      </c>
      <c r="R842" t="s">
        <v>393</v>
      </c>
      <c r="S842" t="s">
        <v>770</v>
      </c>
      <c r="T842" t="s">
        <v>3994</v>
      </c>
      <c r="U842" s="3">
        <v>68219</v>
      </c>
      <c r="V842" s="3">
        <v>0</v>
      </c>
      <c r="W842" s="3">
        <v>68219</v>
      </c>
      <c r="X842"/>
    </row>
    <row r="843" spans="1:24" x14ac:dyDescent="0.25">
      <c r="A843" t="s">
        <v>23</v>
      </c>
      <c r="B843" t="s">
        <v>24</v>
      </c>
      <c r="C843" t="s">
        <v>3164</v>
      </c>
      <c r="D843" t="s">
        <v>3995</v>
      </c>
      <c r="E843" t="s">
        <v>3996</v>
      </c>
      <c r="F843" s="1" t="s">
        <v>3997</v>
      </c>
      <c r="G843" t="s">
        <v>80</v>
      </c>
      <c r="H843" t="s">
        <v>30</v>
      </c>
      <c r="I843" t="s">
        <v>31</v>
      </c>
      <c r="J843" t="s">
        <v>32</v>
      </c>
      <c r="K843" s="2" t="s">
        <v>3389</v>
      </c>
      <c r="L843" t="s">
        <v>34</v>
      </c>
      <c r="M843" t="s">
        <v>3390</v>
      </c>
      <c r="N843" t="s">
        <v>36</v>
      </c>
      <c r="O843" t="s">
        <v>37</v>
      </c>
      <c r="P843" t="s">
        <v>486</v>
      </c>
      <c r="Q843" t="s">
        <v>98</v>
      </c>
      <c r="R843" t="s">
        <v>40</v>
      </c>
      <c r="S843" t="s">
        <v>41</v>
      </c>
      <c r="T843" t="s">
        <v>3998</v>
      </c>
      <c r="U843" s="3">
        <v>14825</v>
      </c>
      <c r="V843" s="3">
        <v>4003</v>
      </c>
      <c r="W843" s="3">
        <v>18828</v>
      </c>
      <c r="X843"/>
    </row>
    <row r="844" spans="1:24" x14ac:dyDescent="0.25">
      <c r="A844" t="s">
        <v>242</v>
      </c>
      <c r="B844" t="s">
        <v>24</v>
      </c>
      <c r="C844" t="s">
        <v>3164</v>
      </c>
      <c r="D844" t="s">
        <v>3999</v>
      </c>
      <c r="E844" t="s">
        <v>4000</v>
      </c>
      <c r="F844" s="1" t="s">
        <v>4001</v>
      </c>
      <c r="G844" t="s">
        <v>80</v>
      </c>
      <c r="H844" t="s">
        <v>30</v>
      </c>
      <c r="I844" t="s">
        <v>31</v>
      </c>
      <c r="J844" t="s">
        <v>139</v>
      </c>
      <c r="K844" s="2" t="s">
        <v>266</v>
      </c>
      <c r="L844" t="s">
        <v>267</v>
      </c>
      <c r="M844" t="s">
        <v>268</v>
      </c>
      <c r="N844" t="s">
        <v>36</v>
      </c>
      <c r="O844" t="s">
        <v>1008</v>
      </c>
      <c r="P844" t="s">
        <v>92</v>
      </c>
      <c r="Q844" t="s">
        <v>2137</v>
      </c>
      <c r="R844" t="s">
        <v>393</v>
      </c>
      <c r="S844" t="s">
        <v>743</v>
      </c>
      <c r="T844" t="s">
        <v>4002</v>
      </c>
      <c r="U844" s="3">
        <v>54941</v>
      </c>
      <c r="V844" s="3">
        <v>0</v>
      </c>
      <c r="W844" s="3">
        <v>54941</v>
      </c>
      <c r="X844"/>
    </row>
    <row r="845" spans="1:24" x14ac:dyDescent="0.25">
      <c r="A845" t="s">
        <v>23</v>
      </c>
      <c r="B845" t="s">
        <v>24</v>
      </c>
      <c r="C845" t="s">
        <v>3164</v>
      </c>
      <c r="D845" t="s">
        <v>4003</v>
      </c>
      <c r="E845" t="s">
        <v>4004</v>
      </c>
      <c r="F845" s="1" t="s">
        <v>4005</v>
      </c>
      <c r="G845" t="s">
        <v>106</v>
      </c>
      <c r="H845" t="s">
        <v>30</v>
      </c>
      <c r="I845" t="s">
        <v>31</v>
      </c>
      <c r="J845" t="s">
        <v>139</v>
      </c>
      <c r="K845" s="2" t="s">
        <v>412</v>
      </c>
      <c r="L845" t="s">
        <v>413</v>
      </c>
      <c r="M845" t="s">
        <v>414</v>
      </c>
      <c r="N845" t="s">
        <v>3</v>
      </c>
      <c r="O845" t="s">
        <v>298</v>
      </c>
      <c r="P845" t="s">
        <v>345</v>
      </c>
      <c r="Q845" t="s">
        <v>34</v>
      </c>
      <c r="R845" t="s">
        <v>40</v>
      </c>
      <c r="S845" t="s">
        <v>202</v>
      </c>
      <c r="T845" t="s">
        <v>4006</v>
      </c>
      <c r="U845" s="3">
        <v>25000</v>
      </c>
      <c r="V845" s="3">
        <v>0</v>
      </c>
      <c r="W845" s="3">
        <v>25000</v>
      </c>
      <c r="X845"/>
    </row>
    <row r="846" spans="1:24" x14ac:dyDescent="0.25">
      <c r="A846" t="s">
        <v>23</v>
      </c>
      <c r="B846" t="s">
        <v>24</v>
      </c>
      <c r="C846" t="s">
        <v>3164</v>
      </c>
      <c r="D846" t="s">
        <v>4007</v>
      </c>
      <c r="E846" t="s">
        <v>4008</v>
      </c>
      <c r="F846" s="1" t="s">
        <v>4009</v>
      </c>
      <c r="G846" t="s">
        <v>121</v>
      </c>
      <c r="H846" t="s">
        <v>30</v>
      </c>
      <c r="I846" t="s">
        <v>31</v>
      </c>
      <c r="J846" t="s">
        <v>32</v>
      </c>
      <c r="K846" s="2" t="s">
        <v>3389</v>
      </c>
      <c r="L846" t="s">
        <v>34</v>
      </c>
      <c r="M846" t="s">
        <v>3390</v>
      </c>
      <c r="N846" t="s">
        <v>36</v>
      </c>
      <c r="O846" t="s">
        <v>81</v>
      </c>
      <c r="P846" t="s">
        <v>286</v>
      </c>
      <c r="Q846" t="s">
        <v>736</v>
      </c>
      <c r="R846" t="s">
        <v>40</v>
      </c>
      <c r="S846" t="s">
        <v>288</v>
      </c>
      <c r="T846" t="s">
        <v>4010</v>
      </c>
      <c r="U846" s="3">
        <v>14999</v>
      </c>
      <c r="V846" s="3">
        <v>4050</v>
      </c>
      <c r="W846" s="3">
        <v>19049</v>
      </c>
      <c r="X846"/>
    </row>
    <row r="847" spans="1:24" x14ac:dyDescent="0.25">
      <c r="A847" t="s">
        <v>23</v>
      </c>
      <c r="B847" t="s">
        <v>24</v>
      </c>
      <c r="C847" t="s">
        <v>3164</v>
      </c>
      <c r="D847" t="s">
        <v>4011</v>
      </c>
      <c r="E847" t="s">
        <v>4012</v>
      </c>
      <c r="F847" s="1" t="s">
        <v>4013</v>
      </c>
      <c r="G847" t="s">
        <v>106</v>
      </c>
      <c r="H847" t="s">
        <v>30</v>
      </c>
      <c r="I847" t="s">
        <v>31</v>
      </c>
      <c r="J847" t="s">
        <v>32</v>
      </c>
      <c r="K847" s="2" t="s">
        <v>3389</v>
      </c>
      <c r="L847" t="s">
        <v>34</v>
      </c>
      <c r="M847" t="s">
        <v>3390</v>
      </c>
      <c r="N847" t="s">
        <v>36</v>
      </c>
      <c r="O847" t="s">
        <v>298</v>
      </c>
      <c r="P847" t="s">
        <v>358</v>
      </c>
      <c r="Q847" t="s">
        <v>679</v>
      </c>
      <c r="R847" t="s">
        <v>40</v>
      </c>
      <c r="S847" t="s">
        <v>202</v>
      </c>
      <c r="T847" t="s">
        <v>4014</v>
      </c>
      <c r="U847" s="3">
        <v>15000</v>
      </c>
      <c r="V847" s="3">
        <v>4050</v>
      </c>
      <c r="W847" s="3">
        <v>19050</v>
      </c>
      <c r="X847"/>
    </row>
    <row r="848" spans="1:24" x14ac:dyDescent="0.25">
      <c r="A848" t="s">
        <v>242</v>
      </c>
      <c r="B848" t="s">
        <v>24</v>
      </c>
      <c r="C848" t="s">
        <v>3164</v>
      </c>
      <c r="D848" t="s">
        <v>4015</v>
      </c>
      <c r="E848" t="s">
        <v>4016</v>
      </c>
      <c r="F848" s="1" t="s">
        <v>4017</v>
      </c>
      <c r="G848" t="s">
        <v>80</v>
      </c>
      <c r="H848" t="s">
        <v>30</v>
      </c>
      <c r="I848" t="s">
        <v>31</v>
      </c>
      <c r="J848" t="s">
        <v>139</v>
      </c>
      <c r="K848" s="2" t="s">
        <v>412</v>
      </c>
      <c r="L848" t="s">
        <v>413</v>
      </c>
      <c r="M848" t="s">
        <v>900</v>
      </c>
      <c r="N848" t="s">
        <v>3</v>
      </c>
      <c r="O848" t="s">
        <v>741</v>
      </c>
      <c r="P848" t="s">
        <v>877</v>
      </c>
      <c r="Q848" t="s">
        <v>1356</v>
      </c>
      <c r="R848" t="s">
        <v>393</v>
      </c>
      <c r="S848" t="s">
        <v>770</v>
      </c>
      <c r="T848" t="s">
        <v>4018</v>
      </c>
      <c r="U848" s="3">
        <v>25000</v>
      </c>
      <c r="V848" s="3">
        <v>0</v>
      </c>
      <c r="W848" s="3">
        <v>25000</v>
      </c>
      <c r="X848"/>
    </row>
    <row r="849" spans="1:24" x14ac:dyDescent="0.25">
      <c r="A849" t="s">
        <v>242</v>
      </c>
      <c r="B849" t="s">
        <v>24</v>
      </c>
      <c r="C849" t="s">
        <v>3164</v>
      </c>
      <c r="D849" t="s">
        <v>4019</v>
      </c>
      <c r="E849" t="s">
        <v>4020</v>
      </c>
      <c r="F849" s="1" t="s">
        <v>4021</v>
      </c>
      <c r="G849" t="s">
        <v>80</v>
      </c>
      <c r="H849" t="s">
        <v>30</v>
      </c>
      <c r="I849" t="s">
        <v>31</v>
      </c>
      <c r="J849" t="s">
        <v>139</v>
      </c>
      <c r="K849" s="2" t="s">
        <v>388</v>
      </c>
      <c r="L849" t="s">
        <v>267</v>
      </c>
      <c r="M849" t="s">
        <v>389</v>
      </c>
      <c r="N849" t="s">
        <v>36</v>
      </c>
      <c r="O849" t="s">
        <v>741</v>
      </c>
      <c r="P849" t="s">
        <v>3082</v>
      </c>
      <c r="Q849" t="s">
        <v>1188</v>
      </c>
      <c r="R849" t="s">
        <v>393</v>
      </c>
      <c r="S849" t="s">
        <v>394</v>
      </c>
      <c r="T849" t="s">
        <v>4022</v>
      </c>
      <c r="U849" s="3">
        <v>29533</v>
      </c>
      <c r="V849" s="3">
        <v>0</v>
      </c>
      <c r="W849" s="3">
        <v>29533</v>
      </c>
      <c r="X849"/>
    </row>
    <row r="850" spans="1:24" x14ac:dyDescent="0.25">
      <c r="A850" t="s">
        <v>23</v>
      </c>
      <c r="B850" t="s">
        <v>24</v>
      </c>
      <c r="C850" t="s">
        <v>3164</v>
      </c>
      <c r="D850" t="s">
        <v>4023</v>
      </c>
      <c r="E850" t="s">
        <v>4024</v>
      </c>
      <c r="F850" s="1" t="s">
        <v>4025</v>
      </c>
      <c r="G850" t="s">
        <v>80</v>
      </c>
      <c r="H850" t="s">
        <v>30</v>
      </c>
      <c r="I850" t="s">
        <v>31</v>
      </c>
      <c r="J850" t="s">
        <v>32</v>
      </c>
      <c r="K850" s="2" t="s">
        <v>3389</v>
      </c>
      <c r="L850" t="s">
        <v>34</v>
      </c>
      <c r="M850" t="s">
        <v>3390</v>
      </c>
      <c r="N850" t="s">
        <v>36</v>
      </c>
      <c r="O850" t="s">
        <v>37</v>
      </c>
      <c r="P850" t="s">
        <v>4026</v>
      </c>
      <c r="Q850" t="s">
        <v>293</v>
      </c>
      <c r="R850" t="s">
        <v>40</v>
      </c>
      <c r="S850" t="s">
        <v>288</v>
      </c>
      <c r="T850" t="s">
        <v>4027</v>
      </c>
      <c r="U850" s="3">
        <v>14680</v>
      </c>
      <c r="V850" s="3">
        <v>3964</v>
      </c>
      <c r="W850" s="3">
        <v>18644</v>
      </c>
      <c r="X850"/>
    </row>
    <row r="851" spans="1:24" x14ac:dyDescent="0.25">
      <c r="A851" t="s">
        <v>23</v>
      </c>
      <c r="B851" t="s">
        <v>24</v>
      </c>
      <c r="C851" t="s">
        <v>3164</v>
      </c>
      <c r="D851" t="s">
        <v>4028</v>
      </c>
      <c r="E851" t="s">
        <v>4029</v>
      </c>
      <c r="F851" s="1" t="s">
        <v>4030</v>
      </c>
      <c r="G851" t="s">
        <v>305</v>
      </c>
      <c r="H851" t="s">
        <v>30</v>
      </c>
      <c r="I851" t="s">
        <v>31</v>
      </c>
      <c r="J851" t="s">
        <v>32</v>
      </c>
      <c r="K851" s="2" t="s">
        <v>3389</v>
      </c>
      <c r="L851" t="s">
        <v>34</v>
      </c>
      <c r="M851" t="s">
        <v>3390</v>
      </c>
      <c r="N851" t="s">
        <v>36</v>
      </c>
      <c r="O851" t="s">
        <v>306</v>
      </c>
      <c r="P851" t="s">
        <v>1231</v>
      </c>
      <c r="Q851" t="s">
        <v>3145</v>
      </c>
      <c r="R851" t="s">
        <v>40</v>
      </c>
      <c r="S851" t="s">
        <v>202</v>
      </c>
      <c r="T851" t="s">
        <v>4031</v>
      </c>
      <c r="U851" s="3">
        <v>14961</v>
      </c>
      <c r="V851" s="3">
        <v>4039</v>
      </c>
      <c r="W851" s="3">
        <v>19000</v>
      </c>
      <c r="X851"/>
    </row>
    <row r="852" spans="1:24" x14ac:dyDescent="0.25">
      <c r="A852" t="s">
        <v>242</v>
      </c>
      <c r="B852" t="s">
        <v>24</v>
      </c>
      <c r="C852" t="s">
        <v>3164</v>
      </c>
      <c r="D852" t="s">
        <v>4032</v>
      </c>
      <c r="E852" t="s">
        <v>4033</v>
      </c>
      <c r="F852" s="1" t="s">
        <v>4034</v>
      </c>
      <c r="G852" t="s">
        <v>305</v>
      </c>
      <c r="H852" t="s">
        <v>30</v>
      </c>
      <c r="I852" t="s">
        <v>31</v>
      </c>
      <c r="J852" t="s">
        <v>139</v>
      </c>
      <c r="K852" s="2" t="s">
        <v>388</v>
      </c>
      <c r="L852" t="s">
        <v>267</v>
      </c>
      <c r="M852" t="s">
        <v>389</v>
      </c>
      <c r="N852" t="s">
        <v>36</v>
      </c>
      <c r="O852" t="s">
        <v>1130</v>
      </c>
      <c r="P852" t="s">
        <v>3974</v>
      </c>
      <c r="Q852" t="s">
        <v>4035</v>
      </c>
      <c r="R852" t="s">
        <v>393</v>
      </c>
      <c r="S852" t="s">
        <v>394</v>
      </c>
      <c r="T852" t="s">
        <v>4036</v>
      </c>
      <c r="U852" s="3">
        <v>39913</v>
      </c>
      <c r="V852" s="3">
        <v>0</v>
      </c>
      <c r="W852" s="3">
        <v>39913</v>
      </c>
      <c r="X852"/>
    </row>
    <row r="853" spans="1:24" x14ac:dyDescent="0.25">
      <c r="A853" t="s">
        <v>23</v>
      </c>
      <c r="B853" t="s">
        <v>24</v>
      </c>
      <c r="C853" t="s">
        <v>3164</v>
      </c>
      <c r="D853" t="s">
        <v>4037</v>
      </c>
      <c r="E853" t="s">
        <v>4038</v>
      </c>
      <c r="F853" s="1" t="s">
        <v>4039</v>
      </c>
      <c r="G853" t="s">
        <v>147</v>
      </c>
      <c r="H853" t="s">
        <v>30</v>
      </c>
      <c r="I853" t="s">
        <v>31</v>
      </c>
      <c r="J853" t="s">
        <v>32</v>
      </c>
      <c r="K853" s="2" t="s">
        <v>3389</v>
      </c>
      <c r="L853" t="s">
        <v>34</v>
      </c>
      <c r="M853" t="s">
        <v>3390</v>
      </c>
      <c r="N853" t="s">
        <v>36</v>
      </c>
      <c r="O853" t="s">
        <v>37</v>
      </c>
      <c r="P853" t="s">
        <v>74</v>
      </c>
      <c r="Q853" t="s">
        <v>278</v>
      </c>
      <c r="R853" t="s">
        <v>40</v>
      </c>
      <c r="S853" t="s">
        <v>288</v>
      </c>
      <c r="T853" t="s">
        <v>4040</v>
      </c>
      <c r="U853" s="3">
        <v>14984</v>
      </c>
      <c r="V853" s="3">
        <v>4046</v>
      </c>
      <c r="W853" s="3">
        <v>19030</v>
      </c>
      <c r="X853"/>
    </row>
    <row r="854" spans="1:24" x14ac:dyDescent="0.25">
      <c r="A854" t="s">
        <v>23</v>
      </c>
      <c r="B854" t="s">
        <v>24</v>
      </c>
      <c r="C854" t="s">
        <v>3164</v>
      </c>
      <c r="D854" t="s">
        <v>4041</v>
      </c>
      <c r="E854" t="s">
        <v>4042</v>
      </c>
      <c r="F854" s="1" t="s">
        <v>4043</v>
      </c>
      <c r="G854" t="s">
        <v>305</v>
      </c>
      <c r="H854" t="s">
        <v>30</v>
      </c>
      <c r="I854" t="s">
        <v>31</v>
      </c>
      <c r="J854" t="s">
        <v>32</v>
      </c>
      <c r="K854" s="2" t="s">
        <v>3389</v>
      </c>
      <c r="L854" t="s">
        <v>34</v>
      </c>
      <c r="M854" t="s">
        <v>3390</v>
      </c>
      <c r="N854" t="s">
        <v>36</v>
      </c>
      <c r="O854" t="s">
        <v>298</v>
      </c>
      <c r="P854" t="s">
        <v>299</v>
      </c>
      <c r="Q854" t="s">
        <v>4044</v>
      </c>
      <c r="R854" t="s">
        <v>40</v>
      </c>
      <c r="S854" t="s">
        <v>202</v>
      </c>
      <c r="T854" t="s">
        <v>4045</v>
      </c>
      <c r="U854" s="3">
        <v>13759</v>
      </c>
      <c r="V854" s="3">
        <v>3715</v>
      </c>
      <c r="W854" s="3">
        <v>17474</v>
      </c>
      <c r="X854"/>
    </row>
    <row r="855" spans="1:24" x14ac:dyDescent="0.25">
      <c r="A855" t="s">
        <v>23</v>
      </c>
      <c r="B855" t="s">
        <v>24</v>
      </c>
      <c r="C855" t="s">
        <v>3164</v>
      </c>
      <c r="D855" t="s">
        <v>4046</v>
      </c>
      <c r="E855" t="s">
        <v>4047</v>
      </c>
      <c r="F855" s="1" t="s">
        <v>4048</v>
      </c>
      <c r="G855" t="s">
        <v>305</v>
      </c>
      <c r="H855" t="s">
        <v>30</v>
      </c>
      <c r="I855" t="s">
        <v>31</v>
      </c>
      <c r="J855" t="s">
        <v>32</v>
      </c>
      <c r="K855" s="2" t="s">
        <v>3389</v>
      </c>
      <c r="L855" t="s">
        <v>34</v>
      </c>
      <c r="M855" t="s">
        <v>3390</v>
      </c>
      <c r="N855" t="s">
        <v>36</v>
      </c>
      <c r="O855" t="s">
        <v>193</v>
      </c>
      <c r="P855" t="s">
        <v>866</v>
      </c>
      <c r="Q855" t="s">
        <v>34</v>
      </c>
      <c r="R855" t="s">
        <v>161</v>
      </c>
      <c r="S855" t="s">
        <v>479</v>
      </c>
      <c r="T855" t="s">
        <v>4049</v>
      </c>
      <c r="U855" s="3">
        <v>14921</v>
      </c>
      <c r="V855" s="3">
        <v>4029</v>
      </c>
      <c r="W855" s="3">
        <v>18950</v>
      </c>
      <c r="X855"/>
    </row>
    <row r="856" spans="1:24" x14ac:dyDescent="0.25">
      <c r="A856" t="s">
        <v>23</v>
      </c>
      <c r="B856" t="s">
        <v>24</v>
      </c>
      <c r="C856" t="s">
        <v>3164</v>
      </c>
      <c r="D856" t="s">
        <v>4050</v>
      </c>
      <c r="E856" t="s">
        <v>4051</v>
      </c>
      <c r="F856" s="1" t="s">
        <v>4052</v>
      </c>
      <c r="G856" t="s">
        <v>80</v>
      </c>
      <c r="H856" t="s">
        <v>30</v>
      </c>
      <c r="I856" t="s">
        <v>31</v>
      </c>
      <c r="J856" t="s">
        <v>32</v>
      </c>
      <c r="K856" s="2" t="s">
        <v>3389</v>
      </c>
      <c r="L856" t="s">
        <v>34</v>
      </c>
      <c r="M856" t="s">
        <v>3390</v>
      </c>
      <c r="N856" t="s">
        <v>36</v>
      </c>
      <c r="O856" t="s">
        <v>405</v>
      </c>
      <c r="P856" t="s">
        <v>2661</v>
      </c>
      <c r="Q856" t="s">
        <v>3795</v>
      </c>
      <c r="R856" t="s">
        <v>40</v>
      </c>
      <c r="S856" t="s">
        <v>407</v>
      </c>
      <c r="T856" t="s">
        <v>4053</v>
      </c>
      <c r="U856" s="3">
        <v>15000</v>
      </c>
      <c r="V856" s="3">
        <v>4050</v>
      </c>
      <c r="W856" s="3">
        <v>19050</v>
      </c>
      <c r="X856"/>
    </row>
    <row r="857" spans="1:24" x14ac:dyDescent="0.25">
      <c r="A857" t="s">
        <v>23</v>
      </c>
      <c r="B857" t="s">
        <v>24</v>
      </c>
      <c r="C857" t="s">
        <v>3164</v>
      </c>
      <c r="D857" t="s">
        <v>4054</v>
      </c>
      <c r="E857" t="s">
        <v>4055</v>
      </c>
      <c r="F857" s="1" t="s">
        <v>4056</v>
      </c>
      <c r="G857" t="s">
        <v>579</v>
      </c>
      <c r="H857" t="s">
        <v>30</v>
      </c>
      <c r="I857" t="s">
        <v>31</v>
      </c>
      <c r="J857" t="s">
        <v>32</v>
      </c>
      <c r="K857" s="2" t="s">
        <v>3389</v>
      </c>
      <c r="L857" t="s">
        <v>34</v>
      </c>
      <c r="M857" t="s">
        <v>3390</v>
      </c>
      <c r="N857" t="s">
        <v>36</v>
      </c>
      <c r="O857" t="s">
        <v>431</v>
      </c>
      <c r="P857" t="s">
        <v>872</v>
      </c>
      <c r="Q857" t="s">
        <v>867</v>
      </c>
      <c r="R857" t="s">
        <v>40</v>
      </c>
      <c r="S857" t="s">
        <v>49</v>
      </c>
      <c r="T857" t="s">
        <v>4057</v>
      </c>
      <c r="U857" s="3">
        <v>15000</v>
      </c>
      <c r="V857" s="3">
        <v>4050</v>
      </c>
      <c r="W857" s="3">
        <v>19050</v>
      </c>
      <c r="X857"/>
    </row>
    <row r="858" spans="1:24" x14ac:dyDescent="0.25">
      <c r="A858" t="s">
        <v>23</v>
      </c>
      <c r="B858" t="s">
        <v>24</v>
      </c>
      <c r="C858" t="s">
        <v>3164</v>
      </c>
      <c r="D858" t="s">
        <v>4058</v>
      </c>
      <c r="E858" t="s">
        <v>4059</v>
      </c>
      <c r="F858" s="1" t="s">
        <v>4060</v>
      </c>
      <c r="G858" t="s">
        <v>237</v>
      </c>
      <c r="H858" t="s">
        <v>30</v>
      </c>
      <c r="I858" t="s">
        <v>31</v>
      </c>
      <c r="J858" t="s">
        <v>32</v>
      </c>
      <c r="K858" s="2" t="s">
        <v>3389</v>
      </c>
      <c r="L858" t="s">
        <v>34</v>
      </c>
      <c r="M858" t="s">
        <v>3390</v>
      </c>
      <c r="N858" t="s">
        <v>36</v>
      </c>
      <c r="O858" t="s">
        <v>262</v>
      </c>
      <c r="P858" t="s">
        <v>159</v>
      </c>
      <c r="Q858" t="s">
        <v>2682</v>
      </c>
      <c r="R858" t="s">
        <v>40</v>
      </c>
      <c r="S858" t="s">
        <v>49</v>
      </c>
      <c r="T858" t="s">
        <v>4061</v>
      </c>
      <c r="U858" s="3">
        <v>14998</v>
      </c>
      <c r="V858" s="3">
        <v>4049</v>
      </c>
      <c r="W858" s="3">
        <v>19047</v>
      </c>
      <c r="X858"/>
    </row>
    <row r="859" spans="1:24" x14ac:dyDescent="0.25">
      <c r="A859" t="s">
        <v>242</v>
      </c>
      <c r="B859" t="s">
        <v>24</v>
      </c>
      <c r="C859" t="s">
        <v>3164</v>
      </c>
      <c r="D859" t="s">
        <v>4062</v>
      </c>
      <c r="E859" t="s">
        <v>4063</v>
      </c>
      <c r="F859" s="1" t="s">
        <v>4064</v>
      </c>
      <c r="G859" t="s">
        <v>305</v>
      </c>
      <c r="H859" t="s">
        <v>30</v>
      </c>
      <c r="I859" t="s">
        <v>31</v>
      </c>
      <c r="J859" t="s">
        <v>139</v>
      </c>
      <c r="K859" s="2" t="s">
        <v>266</v>
      </c>
      <c r="L859" t="s">
        <v>267</v>
      </c>
      <c r="M859" t="s">
        <v>268</v>
      </c>
      <c r="N859" t="s">
        <v>36</v>
      </c>
      <c r="O859" t="s">
        <v>822</v>
      </c>
      <c r="P859" t="s">
        <v>1222</v>
      </c>
      <c r="Q859" t="s">
        <v>4065</v>
      </c>
      <c r="R859" t="s">
        <v>393</v>
      </c>
      <c r="S859" t="s">
        <v>770</v>
      </c>
      <c r="T859" t="s">
        <v>4066</v>
      </c>
      <c r="U859" s="3">
        <v>65564</v>
      </c>
      <c r="V859" s="3">
        <v>0</v>
      </c>
      <c r="W859" s="3">
        <v>65564</v>
      </c>
      <c r="X859"/>
    </row>
    <row r="860" spans="1:24" x14ac:dyDescent="0.25">
      <c r="A860" t="s">
        <v>109</v>
      </c>
      <c r="B860" t="s">
        <v>24</v>
      </c>
      <c r="C860" t="s">
        <v>3164</v>
      </c>
      <c r="D860" t="s">
        <v>4067</v>
      </c>
      <c r="E860" t="s">
        <v>4068</v>
      </c>
      <c r="F860" s="1" t="s">
        <v>4069</v>
      </c>
      <c r="G860" t="s">
        <v>80</v>
      </c>
      <c r="H860" t="s">
        <v>30</v>
      </c>
      <c r="I860" t="s">
        <v>31</v>
      </c>
      <c r="J860" t="s">
        <v>139</v>
      </c>
      <c r="K860" s="2" t="s">
        <v>412</v>
      </c>
      <c r="L860" t="s">
        <v>413</v>
      </c>
      <c r="M860" t="s">
        <v>792</v>
      </c>
      <c r="N860" t="s">
        <v>3</v>
      </c>
      <c r="O860" t="s">
        <v>208</v>
      </c>
      <c r="P860" t="s">
        <v>1194</v>
      </c>
      <c r="Q860" t="s">
        <v>4070</v>
      </c>
      <c r="R860" t="s">
        <v>393</v>
      </c>
      <c r="S860" t="s">
        <v>394</v>
      </c>
      <c r="T860" t="s">
        <v>4071</v>
      </c>
      <c r="U860" s="3">
        <v>25000</v>
      </c>
      <c r="V860" s="3">
        <v>0</v>
      </c>
      <c r="W860" s="3">
        <v>25000</v>
      </c>
      <c r="X860"/>
    </row>
    <row r="861" spans="1:24" x14ac:dyDescent="0.25">
      <c r="A861" t="s">
        <v>23</v>
      </c>
      <c r="B861" t="s">
        <v>24</v>
      </c>
      <c r="C861" t="s">
        <v>3164</v>
      </c>
      <c r="D861" t="s">
        <v>4072</v>
      </c>
      <c r="E861" t="s">
        <v>4073</v>
      </c>
      <c r="F861" s="1" t="s">
        <v>4074</v>
      </c>
      <c r="G861" t="s">
        <v>147</v>
      </c>
      <c r="H861" t="s">
        <v>30</v>
      </c>
      <c r="I861" t="s">
        <v>31</v>
      </c>
      <c r="J861" t="s">
        <v>32</v>
      </c>
      <c r="K861" s="2" t="s">
        <v>3389</v>
      </c>
      <c r="L861" t="s">
        <v>34</v>
      </c>
      <c r="M861" t="s">
        <v>3390</v>
      </c>
      <c r="N861" t="s">
        <v>36</v>
      </c>
      <c r="O861" t="s">
        <v>193</v>
      </c>
      <c r="P861" t="s">
        <v>4075</v>
      </c>
      <c r="Q861" t="s">
        <v>224</v>
      </c>
      <c r="R861" t="s">
        <v>161</v>
      </c>
      <c r="S861" t="s">
        <v>162</v>
      </c>
      <c r="T861" t="s">
        <v>4076</v>
      </c>
      <c r="U861" s="3">
        <v>14954</v>
      </c>
      <c r="V861" s="3">
        <v>4038</v>
      </c>
      <c r="W861" s="3">
        <v>18992</v>
      </c>
      <c r="X861"/>
    </row>
    <row r="862" spans="1:24" x14ac:dyDescent="0.25">
      <c r="A862" t="s">
        <v>242</v>
      </c>
      <c r="B862" t="s">
        <v>24</v>
      </c>
      <c r="C862" t="s">
        <v>3164</v>
      </c>
      <c r="D862" t="s">
        <v>4077</v>
      </c>
      <c r="E862" t="s">
        <v>4078</v>
      </c>
      <c r="F862" s="1" t="s">
        <v>4079</v>
      </c>
      <c r="G862" t="s">
        <v>106</v>
      </c>
      <c r="H862" t="s">
        <v>30</v>
      </c>
      <c r="I862" t="s">
        <v>31</v>
      </c>
      <c r="J862" t="s">
        <v>139</v>
      </c>
      <c r="K862" s="2" t="s">
        <v>266</v>
      </c>
      <c r="L862" t="s">
        <v>267</v>
      </c>
      <c r="M862" t="s">
        <v>268</v>
      </c>
      <c r="N862" t="s">
        <v>36</v>
      </c>
      <c r="O862" t="s">
        <v>741</v>
      </c>
      <c r="P862" t="s">
        <v>1285</v>
      </c>
      <c r="Q862" t="s">
        <v>34</v>
      </c>
      <c r="R862" t="s">
        <v>393</v>
      </c>
      <c r="S862" t="s">
        <v>394</v>
      </c>
      <c r="T862" t="s">
        <v>4080</v>
      </c>
      <c r="U862" s="3">
        <v>47784</v>
      </c>
      <c r="V862" s="3">
        <v>0</v>
      </c>
      <c r="W862" s="3">
        <v>47784</v>
      </c>
      <c r="X862"/>
    </row>
    <row r="863" spans="1:24" x14ac:dyDescent="0.25">
      <c r="A863" t="s">
        <v>23</v>
      </c>
      <c r="B863" t="s">
        <v>24</v>
      </c>
      <c r="C863" t="s">
        <v>3164</v>
      </c>
      <c r="D863" t="s">
        <v>4081</v>
      </c>
      <c r="E863" t="s">
        <v>4082</v>
      </c>
      <c r="F863" s="1" t="s">
        <v>4083</v>
      </c>
      <c r="G863" t="s">
        <v>121</v>
      </c>
      <c r="H863" t="s">
        <v>30</v>
      </c>
      <c r="I863" t="s">
        <v>31</v>
      </c>
      <c r="J863" t="s">
        <v>32</v>
      </c>
      <c r="K863" s="2" t="s">
        <v>3389</v>
      </c>
      <c r="L863" t="s">
        <v>34</v>
      </c>
      <c r="M863" t="s">
        <v>3390</v>
      </c>
      <c r="N863" t="s">
        <v>36</v>
      </c>
      <c r="O863" t="s">
        <v>177</v>
      </c>
      <c r="P863" t="s">
        <v>1002</v>
      </c>
      <c r="Q863" t="s">
        <v>496</v>
      </c>
      <c r="R863" t="s">
        <v>40</v>
      </c>
      <c r="S863" t="s">
        <v>99</v>
      </c>
      <c r="T863" t="s">
        <v>4084</v>
      </c>
      <c r="U863" s="3">
        <v>14945</v>
      </c>
      <c r="V863" s="3">
        <v>4035</v>
      </c>
      <c r="W863" s="3">
        <v>18980</v>
      </c>
      <c r="X863"/>
    </row>
    <row r="864" spans="1:24" x14ac:dyDescent="0.25">
      <c r="A864" t="s">
        <v>242</v>
      </c>
      <c r="B864" t="s">
        <v>24</v>
      </c>
      <c r="C864" t="s">
        <v>3164</v>
      </c>
      <c r="D864" t="s">
        <v>4085</v>
      </c>
      <c r="E864" t="s">
        <v>4086</v>
      </c>
      <c r="F864" s="1" t="s">
        <v>4087</v>
      </c>
      <c r="G864" t="s">
        <v>1015</v>
      </c>
      <c r="H864" t="s">
        <v>30</v>
      </c>
      <c r="I864" t="s">
        <v>31</v>
      </c>
      <c r="J864" t="s">
        <v>139</v>
      </c>
      <c r="K864" s="2" t="s">
        <v>388</v>
      </c>
      <c r="L864" t="s">
        <v>267</v>
      </c>
      <c r="M864" t="s">
        <v>389</v>
      </c>
      <c r="N864" t="s">
        <v>36</v>
      </c>
      <c r="O864" t="s">
        <v>1016</v>
      </c>
      <c r="P864" t="s">
        <v>1097</v>
      </c>
      <c r="Q864" t="s">
        <v>1067</v>
      </c>
      <c r="R864" t="s">
        <v>393</v>
      </c>
      <c r="S864" t="s">
        <v>394</v>
      </c>
      <c r="T864" t="s">
        <v>4088</v>
      </c>
      <c r="U864" s="3">
        <v>30624</v>
      </c>
      <c r="V864" s="3">
        <v>0</v>
      </c>
      <c r="W864" s="3">
        <v>30624</v>
      </c>
      <c r="X864"/>
    </row>
    <row r="865" spans="1:24" x14ac:dyDescent="0.25">
      <c r="A865" t="s">
        <v>23</v>
      </c>
      <c r="B865" t="s">
        <v>24</v>
      </c>
      <c r="C865" t="s">
        <v>3164</v>
      </c>
      <c r="D865" t="s">
        <v>4089</v>
      </c>
      <c r="E865" t="s">
        <v>4090</v>
      </c>
      <c r="F865" s="1" t="s">
        <v>4091</v>
      </c>
      <c r="G865" t="s">
        <v>4092</v>
      </c>
      <c r="H865" t="s">
        <v>30</v>
      </c>
      <c r="I865" t="s">
        <v>31</v>
      </c>
      <c r="J865" t="s">
        <v>32</v>
      </c>
      <c r="K865" s="2" t="s">
        <v>1072</v>
      </c>
      <c r="L865" t="s">
        <v>1073</v>
      </c>
      <c r="M865" t="s">
        <v>1074</v>
      </c>
      <c r="N865" t="s">
        <v>36</v>
      </c>
      <c r="O865" t="s">
        <v>37</v>
      </c>
      <c r="P865" t="s">
        <v>625</v>
      </c>
      <c r="Q865" t="s">
        <v>486</v>
      </c>
      <c r="R865" t="s">
        <v>40</v>
      </c>
      <c r="S865" t="s">
        <v>288</v>
      </c>
      <c r="T865" t="s">
        <v>4093</v>
      </c>
      <c r="U865" s="3">
        <v>110666</v>
      </c>
      <c r="V865" s="3">
        <v>0</v>
      </c>
      <c r="W865" s="3">
        <v>110666</v>
      </c>
      <c r="X865"/>
    </row>
    <row r="866" spans="1:24" x14ac:dyDescent="0.25">
      <c r="A866" t="s">
        <v>242</v>
      </c>
      <c r="B866" t="s">
        <v>24</v>
      </c>
      <c r="C866" t="s">
        <v>3164</v>
      </c>
      <c r="D866" t="s">
        <v>4094</v>
      </c>
      <c r="E866" t="s">
        <v>4095</v>
      </c>
      <c r="F866" s="1" t="s">
        <v>4096</v>
      </c>
      <c r="G866" t="s">
        <v>80</v>
      </c>
      <c r="H866" t="s">
        <v>30</v>
      </c>
      <c r="I866" t="s">
        <v>31</v>
      </c>
      <c r="J866" t="s">
        <v>139</v>
      </c>
      <c r="K866" s="2" t="s">
        <v>266</v>
      </c>
      <c r="L866" t="s">
        <v>267</v>
      </c>
      <c r="M866" t="s">
        <v>268</v>
      </c>
      <c r="N866" t="s">
        <v>36</v>
      </c>
      <c r="O866" t="s">
        <v>262</v>
      </c>
      <c r="P866" t="s">
        <v>625</v>
      </c>
      <c r="Q866" t="s">
        <v>61</v>
      </c>
      <c r="R866" t="s">
        <v>40</v>
      </c>
      <c r="S866" t="s">
        <v>99</v>
      </c>
      <c r="T866" t="s">
        <v>4097</v>
      </c>
      <c r="U866" s="3">
        <v>78345</v>
      </c>
      <c r="V866" s="3">
        <v>0</v>
      </c>
      <c r="W866" s="3">
        <v>78345</v>
      </c>
      <c r="X866"/>
    </row>
    <row r="867" spans="1:24" x14ac:dyDescent="0.25">
      <c r="A867" t="s">
        <v>23</v>
      </c>
      <c r="B867" t="s">
        <v>24</v>
      </c>
      <c r="C867" t="s">
        <v>3164</v>
      </c>
      <c r="D867" t="s">
        <v>4098</v>
      </c>
      <c r="E867" t="s">
        <v>4099</v>
      </c>
      <c r="F867" s="1" t="s">
        <v>4100</v>
      </c>
      <c r="G867" t="s">
        <v>113</v>
      </c>
      <c r="H867" t="s">
        <v>30</v>
      </c>
      <c r="I867" t="s">
        <v>31</v>
      </c>
      <c r="J867" t="s">
        <v>32</v>
      </c>
      <c r="K867" s="2" t="s">
        <v>3389</v>
      </c>
      <c r="L867" t="s">
        <v>34</v>
      </c>
      <c r="M867" t="s">
        <v>3390</v>
      </c>
      <c r="N867" t="s">
        <v>36</v>
      </c>
      <c r="O867" t="s">
        <v>81</v>
      </c>
      <c r="P867" t="s">
        <v>4101</v>
      </c>
      <c r="Q867" t="s">
        <v>736</v>
      </c>
      <c r="R867" t="s">
        <v>40</v>
      </c>
      <c r="S867" t="s">
        <v>288</v>
      </c>
      <c r="T867" t="s">
        <v>4102</v>
      </c>
      <c r="U867" s="3">
        <v>15000</v>
      </c>
      <c r="V867" s="3">
        <v>4050</v>
      </c>
      <c r="W867" s="3">
        <v>19050</v>
      </c>
      <c r="X867"/>
    </row>
    <row r="868" spans="1:24" x14ac:dyDescent="0.25">
      <c r="A868" t="s">
        <v>23</v>
      </c>
      <c r="B868" t="s">
        <v>24</v>
      </c>
      <c r="C868" t="s">
        <v>3164</v>
      </c>
      <c r="D868" t="s">
        <v>4103</v>
      </c>
      <c r="E868" t="s">
        <v>4104</v>
      </c>
      <c r="F868" s="1" t="s">
        <v>4105</v>
      </c>
      <c r="G868" t="s">
        <v>147</v>
      </c>
      <c r="H868" t="s">
        <v>30</v>
      </c>
      <c r="I868" t="s">
        <v>31</v>
      </c>
      <c r="J868" t="s">
        <v>139</v>
      </c>
      <c r="K868" s="2" t="s">
        <v>412</v>
      </c>
      <c r="L868" t="s">
        <v>413</v>
      </c>
      <c r="M868" t="s">
        <v>414</v>
      </c>
      <c r="N868" t="s">
        <v>3</v>
      </c>
      <c r="O868" t="s">
        <v>177</v>
      </c>
      <c r="P868" t="s">
        <v>178</v>
      </c>
      <c r="Q868" t="s">
        <v>333</v>
      </c>
      <c r="R868" t="s">
        <v>40</v>
      </c>
      <c r="S868" t="s">
        <v>99</v>
      </c>
      <c r="T868" t="s">
        <v>4106</v>
      </c>
      <c r="U868" s="3">
        <v>25000</v>
      </c>
      <c r="V868" s="3">
        <v>0</v>
      </c>
      <c r="W868" s="3">
        <v>25000</v>
      </c>
      <c r="X868"/>
    </row>
    <row r="869" spans="1:24" x14ac:dyDescent="0.25">
      <c r="A869" t="s">
        <v>23</v>
      </c>
      <c r="B869" t="s">
        <v>24</v>
      </c>
      <c r="C869" t="s">
        <v>3164</v>
      </c>
      <c r="D869" t="s">
        <v>4107</v>
      </c>
      <c r="E869" t="s">
        <v>4108</v>
      </c>
      <c r="F869" s="1" t="s">
        <v>4109</v>
      </c>
      <c r="G869" t="s">
        <v>430</v>
      </c>
      <c r="H869" t="s">
        <v>30</v>
      </c>
      <c r="I869" t="s">
        <v>31</v>
      </c>
      <c r="J869" t="s">
        <v>139</v>
      </c>
      <c r="K869" s="2" t="s">
        <v>412</v>
      </c>
      <c r="L869" t="s">
        <v>413</v>
      </c>
      <c r="M869" t="s">
        <v>414</v>
      </c>
      <c r="N869" t="s">
        <v>3</v>
      </c>
      <c r="O869" t="s">
        <v>177</v>
      </c>
      <c r="P869" t="s">
        <v>507</v>
      </c>
      <c r="Q869" t="s">
        <v>3145</v>
      </c>
      <c r="R869" t="s">
        <v>40</v>
      </c>
      <c r="S869" t="s">
        <v>99</v>
      </c>
      <c r="T869" t="s">
        <v>4110</v>
      </c>
      <c r="U869" s="3">
        <v>25000</v>
      </c>
      <c r="V869" s="3">
        <v>0</v>
      </c>
      <c r="W869" s="3">
        <v>25000</v>
      </c>
      <c r="X869"/>
    </row>
    <row r="870" spans="1:24" x14ac:dyDescent="0.25">
      <c r="A870" t="s">
        <v>242</v>
      </c>
      <c r="B870" t="s">
        <v>24</v>
      </c>
      <c r="C870" t="s">
        <v>3164</v>
      </c>
      <c r="D870" t="s">
        <v>4111</v>
      </c>
      <c r="E870" t="s">
        <v>4112</v>
      </c>
      <c r="F870" s="1" t="s">
        <v>4113</v>
      </c>
      <c r="G870" t="s">
        <v>113</v>
      </c>
      <c r="H870" t="s">
        <v>30</v>
      </c>
      <c r="I870" t="s">
        <v>31</v>
      </c>
      <c r="J870" t="s">
        <v>139</v>
      </c>
      <c r="K870" s="2" t="s">
        <v>266</v>
      </c>
      <c r="L870" t="s">
        <v>267</v>
      </c>
      <c r="M870" t="s">
        <v>268</v>
      </c>
      <c r="N870" t="s">
        <v>36</v>
      </c>
      <c r="O870" t="s">
        <v>1008</v>
      </c>
      <c r="P870" t="s">
        <v>4114</v>
      </c>
      <c r="Q870" t="s">
        <v>1008</v>
      </c>
      <c r="R870" t="s">
        <v>393</v>
      </c>
      <c r="S870" t="s">
        <v>556</v>
      </c>
      <c r="T870" t="s">
        <v>4115</v>
      </c>
      <c r="U870" s="3">
        <v>82826</v>
      </c>
      <c r="V870" s="3">
        <v>0</v>
      </c>
      <c r="W870" s="3">
        <v>82826</v>
      </c>
      <c r="X870"/>
    </row>
    <row r="871" spans="1:24" x14ac:dyDescent="0.25">
      <c r="A871" t="s">
        <v>242</v>
      </c>
      <c r="B871" t="s">
        <v>24</v>
      </c>
      <c r="C871" t="s">
        <v>3164</v>
      </c>
      <c r="D871" t="s">
        <v>4116</v>
      </c>
      <c r="E871" t="s">
        <v>4117</v>
      </c>
      <c r="F871" s="1" t="s">
        <v>4118</v>
      </c>
      <c r="G871" t="s">
        <v>1015</v>
      </c>
      <c r="H871" t="s">
        <v>30</v>
      </c>
      <c r="I871" t="s">
        <v>31</v>
      </c>
      <c r="J871" t="s">
        <v>139</v>
      </c>
      <c r="K871" s="2" t="s">
        <v>388</v>
      </c>
      <c r="L871" t="s">
        <v>267</v>
      </c>
      <c r="M871" t="s">
        <v>389</v>
      </c>
      <c r="N871" t="s">
        <v>36</v>
      </c>
      <c r="O871" t="s">
        <v>1130</v>
      </c>
      <c r="P871" t="s">
        <v>4035</v>
      </c>
      <c r="Q871" t="s">
        <v>4119</v>
      </c>
      <c r="R871" t="s">
        <v>393</v>
      </c>
      <c r="S871" t="s">
        <v>770</v>
      </c>
      <c r="T871" t="s">
        <v>4120</v>
      </c>
      <c r="U871" s="3">
        <v>30624</v>
      </c>
      <c r="V871" s="3">
        <v>0</v>
      </c>
      <c r="W871" s="3">
        <v>30624</v>
      </c>
      <c r="X871"/>
    </row>
    <row r="872" spans="1:24" x14ac:dyDescent="0.25">
      <c r="A872" t="s">
        <v>23</v>
      </c>
      <c r="B872" t="s">
        <v>24</v>
      </c>
      <c r="C872" t="s">
        <v>3164</v>
      </c>
      <c r="D872" t="s">
        <v>4121</v>
      </c>
      <c r="E872" t="s">
        <v>4122</v>
      </c>
      <c r="F872" s="1" t="s">
        <v>4123</v>
      </c>
      <c r="G872" t="s">
        <v>579</v>
      </c>
      <c r="H872" t="s">
        <v>30</v>
      </c>
      <c r="I872" t="s">
        <v>31</v>
      </c>
      <c r="J872" t="s">
        <v>32</v>
      </c>
      <c r="K872" s="2" t="s">
        <v>3389</v>
      </c>
      <c r="L872" t="s">
        <v>34</v>
      </c>
      <c r="M872" t="s">
        <v>3390</v>
      </c>
      <c r="N872" t="s">
        <v>36</v>
      </c>
      <c r="O872" t="s">
        <v>431</v>
      </c>
      <c r="P872" t="s">
        <v>2542</v>
      </c>
      <c r="Q872" t="s">
        <v>563</v>
      </c>
      <c r="R872" t="s">
        <v>161</v>
      </c>
      <c r="S872" t="s">
        <v>479</v>
      </c>
      <c r="T872" t="s">
        <v>4124</v>
      </c>
      <c r="U872" s="3">
        <v>12500</v>
      </c>
      <c r="V872" s="3">
        <v>3375</v>
      </c>
      <c r="W872" s="3">
        <v>15875</v>
      </c>
      <c r="X872"/>
    </row>
    <row r="873" spans="1:24" x14ac:dyDescent="0.25">
      <c r="A873" t="s">
        <v>23</v>
      </c>
      <c r="B873" t="s">
        <v>24</v>
      </c>
      <c r="C873" t="s">
        <v>3164</v>
      </c>
      <c r="D873" t="s">
        <v>4125</v>
      </c>
      <c r="E873" t="s">
        <v>4126</v>
      </c>
      <c r="F873" s="1" t="s">
        <v>4127</v>
      </c>
      <c r="G873" t="s">
        <v>106</v>
      </c>
      <c r="H873" t="s">
        <v>30</v>
      </c>
      <c r="I873" t="s">
        <v>31</v>
      </c>
      <c r="J873" t="s">
        <v>32</v>
      </c>
      <c r="K873" s="2" t="s">
        <v>3389</v>
      </c>
      <c r="L873" t="s">
        <v>34</v>
      </c>
      <c r="M873" t="s">
        <v>3390</v>
      </c>
      <c r="N873" t="s">
        <v>36</v>
      </c>
      <c r="O873" t="s">
        <v>431</v>
      </c>
      <c r="P873" t="s">
        <v>2307</v>
      </c>
      <c r="Q873" t="s">
        <v>2053</v>
      </c>
      <c r="R873" t="s">
        <v>153</v>
      </c>
      <c r="S873" t="s">
        <v>226</v>
      </c>
      <c r="T873" t="s">
        <v>4128</v>
      </c>
      <c r="U873" s="3">
        <v>12405</v>
      </c>
      <c r="V873" s="3">
        <v>3349</v>
      </c>
      <c r="W873" s="3">
        <v>15754</v>
      </c>
      <c r="X873"/>
    </row>
    <row r="874" spans="1:24" x14ac:dyDescent="0.25">
      <c r="A874" t="s">
        <v>242</v>
      </c>
      <c r="B874" t="s">
        <v>24</v>
      </c>
      <c r="C874" t="s">
        <v>3164</v>
      </c>
      <c r="D874" t="s">
        <v>4129</v>
      </c>
      <c r="E874" t="s">
        <v>4130</v>
      </c>
      <c r="F874" s="1" t="s">
        <v>4131</v>
      </c>
      <c r="G874" t="s">
        <v>113</v>
      </c>
      <c r="H874" t="s">
        <v>30</v>
      </c>
      <c r="I874" t="s">
        <v>31</v>
      </c>
      <c r="J874" t="s">
        <v>139</v>
      </c>
      <c r="K874" s="2" t="s">
        <v>388</v>
      </c>
      <c r="L874" t="s">
        <v>267</v>
      </c>
      <c r="M874" t="s">
        <v>389</v>
      </c>
      <c r="N874" t="s">
        <v>36</v>
      </c>
      <c r="O874" t="s">
        <v>741</v>
      </c>
      <c r="P874" t="s">
        <v>4132</v>
      </c>
      <c r="Q874" t="s">
        <v>2368</v>
      </c>
      <c r="R874" t="s">
        <v>393</v>
      </c>
      <c r="S874" t="s">
        <v>394</v>
      </c>
      <c r="T874" t="s">
        <v>4133</v>
      </c>
      <c r="U874" s="3">
        <v>39377</v>
      </c>
      <c r="V874" s="3">
        <v>0</v>
      </c>
      <c r="W874" s="3">
        <v>39377</v>
      </c>
      <c r="X874"/>
    </row>
    <row r="875" spans="1:24" x14ac:dyDescent="0.25">
      <c r="A875" t="s">
        <v>23</v>
      </c>
      <c r="B875" t="s">
        <v>24</v>
      </c>
      <c r="C875" t="s">
        <v>3164</v>
      </c>
      <c r="D875" t="s">
        <v>4134</v>
      </c>
      <c r="E875" t="s">
        <v>4135</v>
      </c>
      <c r="F875" s="1" t="s">
        <v>4136</v>
      </c>
      <c r="G875" t="s">
        <v>121</v>
      </c>
      <c r="H875" t="s">
        <v>30</v>
      </c>
      <c r="I875" t="s">
        <v>31</v>
      </c>
      <c r="J875" t="s">
        <v>32</v>
      </c>
      <c r="K875" s="2" t="s">
        <v>3389</v>
      </c>
      <c r="L875" t="s">
        <v>34</v>
      </c>
      <c r="M875" t="s">
        <v>3390</v>
      </c>
      <c r="N875" t="s">
        <v>36</v>
      </c>
      <c r="O875" t="s">
        <v>431</v>
      </c>
      <c r="P875" t="s">
        <v>1464</v>
      </c>
      <c r="Q875" t="s">
        <v>200</v>
      </c>
      <c r="R875" t="s">
        <v>40</v>
      </c>
      <c r="S875" t="s">
        <v>99</v>
      </c>
      <c r="T875" t="s">
        <v>4137</v>
      </c>
      <c r="U875" s="3">
        <v>14764</v>
      </c>
      <c r="V875" s="3">
        <v>3986</v>
      </c>
      <c r="W875" s="3">
        <v>18750</v>
      </c>
      <c r="X875"/>
    </row>
    <row r="876" spans="1:24" x14ac:dyDescent="0.25">
      <c r="A876" t="s">
        <v>23</v>
      </c>
      <c r="B876" t="s">
        <v>24</v>
      </c>
      <c r="C876" t="s">
        <v>3164</v>
      </c>
      <c r="D876" t="s">
        <v>4138</v>
      </c>
      <c r="E876" t="s">
        <v>4139</v>
      </c>
      <c r="F876" s="1" t="s">
        <v>4140</v>
      </c>
      <c r="G876" t="s">
        <v>305</v>
      </c>
      <c r="H876" t="s">
        <v>30</v>
      </c>
      <c r="I876" t="s">
        <v>31</v>
      </c>
      <c r="J876" t="s">
        <v>32</v>
      </c>
      <c r="K876" s="2" t="s">
        <v>3389</v>
      </c>
      <c r="L876" t="s">
        <v>34</v>
      </c>
      <c r="M876" t="s">
        <v>3390</v>
      </c>
      <c r="N876" t="s">
        <v>36</v>
      </c>
      <c r="O876" t="s">
        <v>81</v>
      </c>
      <c r="P876" t="s">
        <v>4141</v>
      </c>
      <c r="Q876" t="s">
        <v>2373</v>
      </c>
      <c r="R876" t="s">
        <v>280</v>
      </c>
      <c r="S876" t="s">
        <v>281</v>
      </c>
      <c r="T876" t="s">
        <v>4142</v>
      </c>
      <c r="U876" s="3">
        <v>14986</v>
      </c>
      <c r="V876" s="3">
        <v>4046</v>
      </c>
      <c r="W876" s="3">
        <v>19032</v>
      </c>
      <c r="X876"/>
    </row>
    <row r="877" spans="1:24" x14ac:dyDescent="0.25">
      <c r="A877" t="s">
        <v>242</v>
      </c>
      <c r="B877" t="s">
        <v>24</v>
      </c>
      <c r="C877" t="s">
        <v>3164</v>
      </c>
      <c r="D877" t="s">
        <v>4143</v>
      </c>
      <c r="E877" t="s">
        <v>4144</v>
      </c>
      <c r="F877" s="1" t="s">
        <v>4145</v>
      </c>
      <c r="G877" t="s">
        <v>305</v>
      </c>
      <c r="H877" t="s">
        <v>30</v>
      </c>
      <c r="I877" t="s">
        <v>31</v>
      </c>
      <c r="J877" t="s">
        <v>139</v>
      </c>
      <c r="K877" s="2" t="s">
        <v>1112</v>
      </c>
      <c r="L877" t="s">
        <v>267</v>
      </c>
      <c r="M877" t="s">
        <v>1113</v>
      </c>
      <c r="N877" t="s">
        <v>36</v>
      </c>
      <c r="O877" t="s">
        <v>979</v>
      </c>
      <c r="P877" t="s">
        <v>1033</v>
      </c>
      <c r="Q877" t="s">
        <v>4146</v>
      </c>
      <c r="R877" t="s">
        <v>393</v>
      </c>
      <c r="S877" t="s">
        <v>394</v>
      </c>
      <c r="T877" t="s">
        <v>4147</v>
      </c>
      <c r="U877" s="3">
        <v>30000</v>
      </c>
      <c r="V877" s="3">
        <v>0</v>
      </c>
      <c r="W877" s="3">
        <v>30000</v>
      </c>
      <c r="X877"/>
    </row>
    <row r="878" spans="1:24" x14ac:dyDescent="0.25">
      <c r="A878" t="s">
        <v>242</v>
      </c>
      <c r="B878" t="s">
        <v>24</v>
      </c>
      <c r="C878" t="s">
        <v>3164</v>
      </c>
      <c r="D878" t="s">
        <v>4148</v>
      </c>
      <c r="E878" t="s">
        <v>4149</v>
      </c>
      <c r="F878" s="1" t="s">
        <v>4150</v>
      </c>
      <c r="G878" t="s">
        <v>113</v>
      </c>
      <c r="H878" t="s">
        <v>30</v>
      </c>
      <c r="I878" t="s">
        <v>31</v>
      </c>
      <c r="J878" t="s">
        <v>139</v>
      </c>
      <c r="K878" s="2" t="s">
        <v>388</v>
      </c>
      <c r="L878" t="s">
        <v>267</v>
      </c>
      <c r="M878" t="s">
        <v>389</v>
      </c>
      <c r="N878" t="s">
        <v>36</v>
      </c>
      <c r="O878" t="s">
        <v>390</v>
      </c>
      <c r="P878" t="s">
        <v>2846</v>
      </c>
      <c r="Q878" t="s">
        <v>4151</v>
      </c>
      <c r="R878" t="s">
        <v>393</v>
      </c>
      <c r="S878" t="s">
        <v>394</v>
      </c>
      <c r="T878" t="s">
        <v>4152</v>
      </c>
      <c r="U878" s="3">
        <v>40832</v>
      </c>
      <c r="V878" s="3">
        <v>0</v>
      </c>
      <c r="W878" s="3">
        <v>40832</v>
      </c>
      <c r="X878"/>
    </row>
    <row r="879" spans="1:24" x14ac:dyDescent="0.25">
      <c r="A879" t="s">
        <v>23</v>
      </c>
      <c r="B879" t="s">
        <v>24</v>
      </c>
      <c r="C879" t="s">
        <v>3164</v>
      </c>
      <c r="D879" t="s">
        <v>4153</v>
      </c>
      <c r="E879" t="s">
        <v>4154</v>
      </c>
      <c r="F879" s="1" t="s">
        <v>4155</v>
      </c>
      <c r="G879" t="s">
        <v>147</v>
      </c>
      <c r="H879" t="s">
        <v>30</v>
      </c>
      <c r="I879" t="s">
        <v>31</v>
      </c>
      <c r="J879" t="s">
        <v>139</v>
      </c>
      <c r="K879" s="2" t="s">
        <v>412</v>
      </c>
      <c r="L879" t="s">
        <v>413</v>
      </c>
      <c r="M879" t="s">
        <v>414</v>
      </c>
      <c r="N879" t="s">
        <v>3</v>
      </c>
      <c r="O879" t="s">
        <v>177</v>
      </c>
      <c r="P879" t="s">
        <v>351</v>
      </c>
      <c r="Q879" t="s">
        <v>278</v>
      </c>
      <c r="R879" t="s">
        <v>280</v>
      </c>
      <c r="S879" t="s">
        <v>281</v>
      </c>
      <c r="T879" t="s">
        <v>4156</v>
      </c>
      <c r="U879" s="3">
        <v>1666</v>
      </c>
      <c r="V879" s="3">
        <v>0</v>
      </c>
      <c r="W879" s="3">
        <v>1666</v>
      </c>
      <c r="X879"/>
    </row>
    <row r="880" spans="1:24" x14ac:dyDescent="0.25">
      <c r="A880" t="s">
        <v>23</v>
      </c>
      <c r="B880" t="s">
        <v>24</v>
      </c>
      <c r="C880" t="s">
        <v>3164</v>
      </c>
      <c r="D880" t="s">
        <v>4157</v>
      </c>
      <c r="E880" t="s">
        <v>4158</v>
      </c>
      <c r="F880" s="1" t="s">
        <v>4159</v>
      </c>
      <c r="G880" t="s">
        <v>106</v>
      </c>
      <c r="H880" t="s">
        <v>30</v>
      </c>
      <c r="I880" t="s">
        <v>31</v>
      </c>
      <c r="J880" t="s">
        <v>32</v>
      </c>
      <c r="K880" s="2" t="s">
        <v>3389</v>
      </c>
      <c r="L880" t="s">
        <v>34</v>
      </c>
      <c r="M880" t="s">
        <v>3390</v>
      </c>
      <c r="N880" t="s">
        <v>36</v>
      </c>
      <c r="O880" t="s">
        <v>81</v>
      </c>
      <c r="P880" t="s">
        <v>736</v>
      </c>
      <c r="Q880" t="s">
        <v>340</v>
      </c>
      <c r="R880" t="s">
        <v>40</v>
      </c>
      <c r="S880" t="s">
        <v>288</v>
      </c>
      <c r="T880" t="s">
        <v>4160</v>
      </c>
      <c r="U880" s="3">
        <v>13420</v>
      </c>
      <c r="V880" s="3">
        <v>3623</v>
      </c>
      <c r="W880" s="3">
        <v>17043</v>
      </c>
      <c r="X880"/>
    </row>
    <row r="881" spans="1:24" x14ac:dyDescent="0.25">
      <c r="A881" t="s">
        <v>23</v>
      </c>
      <c r="B881" t="s">
        <v>24</v>
      </c>
      <c r="C881" t="s">
        <v>3164</v>
      </c>
      <c r="D881" t="s">
        <v>4161</v>
      </c>
      <c r="E881" t="s">
        <v>4162</v>
      </c>
      <c r="F881" s="1" t="s">
        <v>4163</v>
      </c>
      <c r="G881" t="s">
        <v>3285</v>
      </c>
      <c r="H881" t="s">
        <v>30</v>
      </c>
      <c r="I881" t="s">
        <v>31</v>
      </c>
      <c r="J881" t="s">
        <v>32</v>
      </c>
      <c r="K881" s="2" t="s">
        <v>1072</v>
      </c>
      <c r="L881" t="s">
        <v>1390</v>
      </c>
      <c r="M881" t="s">
        <v>1391</v>
      </c>
      <c r="N881" t="s">
        <v>36</v>
      </c>
      <c r="O881" t="s">
        <v>37</v>
      </c>
      <c r="P881" t="s">
        <v>541</v>
      </c>
      <c r="Q881" t="s">
        <v>61</v>
      </c>
      <c r="R881" t="s">
        <v>40</v>
      </c>
      <c r="S881" t="s">
        <v>62</v>
      </c>
      <c r="T881" t="s">
        <v>4164</v>
      </c>
      <c r="U881" s="3">
        <v>155995</v>
      </c>
      <c r="V881" s="3">
        <v>0</v>
      </c>
      <c r="W881" s="3">
        <v>155995</v>
      </c>
      <c r="X881"/>
    </row>
    <row r="882" spans="1:24" x14ac:dyDescent="0.25">
      <c r="A882" t="s">
        <v>242</v>
      </c>
      <c r="B882" t="s">
        <v>24</v>
      </c>
      <c r="C882" t="s">
        <v>3164</v>
      </c>
      <c r="D882" t="s">
        <v>4165</v>
      </c>
      <c r="E882" t="s">
        <v>4166</v>
      </c>
      <c r="F882" s="1" t="s">
        <v>4167</v>
      </c>
      <c r="G882" t="s">
        <v>113</v>
      </c>
      <c r="H882" t="s">
        <v>30</v>
      </c>
      <c r="I882" t="s">
        <v>31</v>
      </c>
      <c r="J882" t="s">
        <v>139</v>
      </c>
      <c r="K882" s="2" t="s">
        <v>266</v>
      </c>
      <c r="L882" t="s">
        <v>267</v>
      </c>
      <c r="M882" t="s">
        <v>268</v>
      </c>
      <c r="N882" t="s">
        <v>36</v>
      </c>
      <c r="O882" t="s">
        <v>1124</v>
      </c>
      <c r="P882" t="s">
        <v>4168</v>
      </c>
      <c r="Q882" t="s">
        <v>1067</v>
      </c>
      <c r="R882" t="s">
        <v>393</v>
      </c>
      <c r="S882" t="s">
        <v>556</v>
      </c>
      <c r="T882" t="s">
        <v>4169</v>
      </c>
      <c r="U882" s="3">
        <v>65564</v>
      </c>
      <c r="V882" s="3">
        <v>0</v>
      </c>
      <c r="W882" s="3">
        <v>65564</v>
      </c>
      <c r="X882"/>
    </row>
    <row r="883" spans="1:24" x14ac:dyDescent="0.25">
      <c r="A883" t="s">
        <v>242</v>
      </c>
      <c r="B883" t="s">
        <v>24</v>
      </c>
      <c r="C883" t="s">
        <v>3164</v>
      </c>
      <c r="D883" t="s">
        <v>4170</v>
      </c>
      <c r="E883" t="s">
        <v>4171</v>
      </c>
      <c r="F883" s="1" t="s">
        <v>4172</v>
      </c>
      <c r="G883" t="s">
        <v>80</v>
      </c>
      <c r="H883" t="s">
        <v>30</v>
      </c>
      <c r="I883" t="s">
        <v>31</v>
      </c>
      <c r="J883" t="s">
        <v>139</v>
      </c>
      <c r="K883" s="2" t="s">
        <v>266</v>
      </c>
      <c r="L883" t="s">
        <v>267</v>
      </c>
      <c r="M883" t="s">
        <v>268</v>
      </c>
      <c r="N883" t="s">
        <v>36</v>
      </c>
      <c r="O883" t="s">
        <v>1008</v>
      </c>
      <c r="P883" t="s">
        <v>420</v>
      </c>
      <c r="Q883" t="s">
        <v>2468</v>
      </c>
      <c r="R883" t="s">
        <v>393</v>
      </c>
      <c r="S883" t="s">
        <v>743</v>
      </c>
      <c r="T883" t="s">
        <v>4173</v>
      </c>
      <c r="U883" s="3">
        <v>66352</v>
      </c>
      <c r="V883" s="3">
        <v>0</v>
      </c>
      <c r="W883" s="3">
        <v>66352</v>
      </c>
      <c r="X883"/>
    </row>
    <row r="884" spans="1:24" x14ac:dyDescent="0.25">
      <c r="A884" t="s">
        <v>242</v>
      </c>
      <c r="B884" t="s">
        <v>24</v>
      </c>
      <c r="C884" t="s">
        <v>3164</v>
      </c>
      <c r="D884" t="s">
        <v>4174</v>
      </c>
      <c r="E884" t="s">
        <v>4175</v>
      </c>
      <c r="F884" s="1" t="s">
        <v>4176</v>
      </c>
      <c r="G884" t="s">
        <v>305</v>
      </c>
      <c r="H884" t="s">
        <v>30</v>
      </c>
      <c r="I884" t="s">
        <v>31</v>
      </c>
      <c r="J884" t="s">
        <v>139</v>
      </c>
      <c r="K884" s="2" t="s">
        <v>266</v>
      </c>
      <c r="L884" t="s">
        <v>267</v>
      </c>
      <c r="M884" t="s">
        <v>268</v>
      </c>
      <c r="N884" t="s">
        <v>36</v>
      </c>
      <c r="O884" t="s">
        <v>741</v>
      </c>
      <c r="P884" t="s">
        <v>1046</v>
      </c>
      <c r="Q884" t="s">
        <v>1157</v>
      </c>
      <c r="R884" t="s">
        <v>393</v>
      </c>
      <c r="S884" t="s">
        <v>394</v>
      </c>
      <c r="T884" t="s">
        <v>4177</v>
      </c>
      <c r="U884" s="3">
        <v>54941</v>
      </c>
      <c r="V884" s="3">
        <v>0</v>
      </c>
      <c r="W884" s="3">
        <v>54941</v>
      </c>
      <c r="X884"/>
    </row>
    <row r="885" spans="1:24" x14ac:dyDescent="0.25">
      <c r="A885" t="s">
        <v>23</v>
      </c>
      <c r="B885" t="s">
        <v>24</v>
      </c>
      <c r="C885" t="s">
        <v>3164</v>
      </c>
      <c r="D885" t="s">
        <v>4178</v>
      </c>
      <c r="E885" t="s">
        <v>4179</v>
      </c>
      <c r="F885" s="1" t="s">
        <v>4180</v>
      </c>
      <c r="G885" t="s">
        <v>147</v>
      </c>
      <c r="H885" t="s">
        <v>30</v>
      </c>
      <c r="I885" t="s">
        <v>31</v>
      </c>
      <c r="J885" t="s">
        <v>32</v>
      </c>
      <c r="K885" s="2" t="s">
        <v>3700</v>
      </c>
      <c r="L885" t="s">
        <v>2005</v>
      </c>
      <c r="M885" t="s">
        <v>3701</v>
      </c>
      <c r="N885" t="s">
        <v>36</v>
      </c>
      <c r="O885" t="s">
        <v>37</v>
      </c>
      <c r="P885" t="s">
        <v>933</v>
      </c>
      <c r="Q885" t="s">
        <v>194</v>
      </c>
      <c r="R885" t="s">
        <v>40</v>
      </c>
      <c r="S885" t="s">
        <v>99</v>
      </c>
      <c r="T885" t="s">
        <v>4181</v>
      </c>
      <c r="U885" s="3">
        <v>32771</v>
      </c>
      <c r="V885" s="3">
        <v>8848</v>
      </c>
      <c r="W885" s="3">
        <v>41619</v>
      </c>
      <c r="X885"/>
    </row>
    <row r="886" spans="1:24" x14ac:dyDescent="0.25">
      <c r="A886" t="s">
        <v>23</v>
      </c>
      <c r="B886" t="s">
        <v>24</v>
      </c>
      <c r="C886" t="s">
        <v>3164</v>
      </c>
      <c r="D886" t="s">
        <v>4182</v>
      </c>
      <c r="E886" t="s">
        <v>4183</v>
      </c>
      <c r="F886" s="1" t="s">
        <v>4184</v>
      </c>
      <c r="G886" t="s">
        <v>579</v>
      </c>
      <c r="H886" t="s">
        <v>30</v>
      </c>
      <c r="I886" t="s">
        <v>31</v>
      </c>
      <c r="J886" t="s">
        <v>32</v>
      </c>
      <c r="K886" s="2" t="s">
        <v>3389</v>
      </c>
      <c r="L886" t="s">
        <v>34</v>
      </c>
      <c r="M886" t="s">
        <v>3390</v>
      </c>
      <c r="N886" t="s">
        <v>36</v>
      </c>
      <c r="O886" t="s">
        <v>431</v>
      </c>
      <c r="P886" t="s">
        <v>1533</v>
      </c>
      <c r="Q886" t="s">
        <v>1210</v>
      </c>
      <c r="R886" t="s">
        <v>153</v>
      </c>
      <c r="S886" t="s">
        <v>187</v>
      </c>
      <c r="T886" t="s">
        <v>4185</v>
      </c>
      <c r="U886" s="3">
        <v>15000</v>
      </c>
      <c r="V886" s="3">
        <v>4050</v>
      </c>
      <c r="W886" s="3">
        <v>19050</v>
      </c>
      <c r="X886"/>
    </row>
    <row r="887" spans="1:24" x14ac:dyDescent="0.25">
      <c r="A887" t="s">
        <v>242</v>
      </c>
      <c r="B887" t="s">
        <v>24</v>
      </c>
      <c r="C887" t="s">
        <v>3164</v>
      </c>
      <c r="D887" t="s">
        <v>4186</v>
      </c>
      <c r="E887" t="s">
        <v>4187</v>
      </c>
      <c r="F887" s="1" t="s">
        <v>4188</v>
      </c>
      <c r="G887" t="s">
        <v>305</v>
      </c>
      <c r="H887" t="s">
        <v>30</v>
      </c>
      <c r="I887" t="s">
        <v>31</v>
      </c>
      <c r="J887" t="s">
        <v>139</v>
      </c>
      <c r="K887" s="2" t="s">
        <v>388</v>
      </c>
      <c r="L887" t="s">
        <v>267</v>
      </c>
      <c r="M887" t="s">
        <v>389</v>
      </c>
      <c r="N887" t="s">
        <v>36</v>
      </c>
      <c r="O887" t="s">
        <v>1008</v>
      </c>
      <c r="P887" t="s">
        <v>2415</v>
      </c>
      <c r="Q887" t="s">
        <v>3800</v>
      </c>
      <c r="R887" t="s">
        <v>393</v>
      </c>
      <c r="S887" t="s">
        <v>394</v>
      </c>
      <c r="T887" t="s">
        <v>4189</v>
      </c>
      <c r="U887" s="3">
        <v>35393</v>
      </c>
      <c r="V887" s="3">
        <v>0</v>
      </c>
      <c r="W887" s="3">
        <v>35393</v>
      </c>
      <c r="X887"/>
    </row>
    <row r="888" spans="1:24" x14ac:dyDescent="0.25">
      <c r="A888" t="s">
        <v>109</v>
      </c>
      <c r="B888" t="s">
        <v>24</v>
      </c>
      <c r="C888" t="s">
        <v>3164</v>
      </c>
      <c r="D888" t="s">
        <v>4190</v>
      </c>
      <c r="E888" t="s">
        <v>4191</v>
      </c>
      <c r="F888" s="1" t="s">
        <v>4192</v>
      </c>
      <c r="G888" t="s">
        <v>80</v>
      </c>
      <c r="H888" t="s">
        <v>30</v>
      </c>
      <c r="I888" t="s">
        <v>31</v>
      </c>
      <c r="J888" t="s">
        <v>139</v>
      </c>
      <c r="K888" s="2" t="s">
        <v>412</v>
      </c>
      <c r="L888" t="s">
        <v>413</v>
      </c>
      <c r="M888" t="s">
        <v>792</v>
      </c>
      <c r="N888" t="s">
        <v>3</v>
      </c>
      <c r="O888" t="s">
        <v>1484</v>
      </c>
      <c r="P888" t="s">
        <v>1829</v>
      </c>
      <c r="Q888" t="s">
        <v>2206</v>
      </c>
      <c r="R888" t="s">
        <v>393</v>
      </c>
      <c r="S888" t="s">
        <v>770</v>
      </c>
      <c r="T888" t="s">
        <v>4193</v>
      </c>
      <c r="U888" s="3">
        <v>25000</v>
      </c>
      <c r="V888" s="3">
        <v>0</v>
      </c>
      <c r="W888" s="3">
        <v>25000</v>
      </c>
      <c r="X888"/>
    </row>
    <row r="889" spans="1:24" x14ac:dyDescent="0.25">
      <c r="A889" t="s">
        <v>242</v>
      </c>
      <c r="B889" t="s">
        <v>24</v>
      </c>
      <c r="C889" t="s">
        <v>3164</v>
      </c>
      <c r="D889" t="s">
        <v>4194</v>
      </c>
      <c r="E889" t="s">
        <v>4195</v>
      </c>
      <c r="F889" s="1" t="s">
        <v>4196</v>
      </c>
      <c r="G889" t="s">
        <v>80</v>
      </c>
      <c r="H889" t="s">
        <v>30</v>
      </c>
      <c r="I889" t="s">
        <v>31</v>
      </c>
      <c r="J889" t="s">
        <v>139</v>
      </c>
      <c r="K889" s="2" t="s">
        <v>266</v>
      </c>
      <c r="L889" t="s">
        <v>267</v>
      </c>
      <c r="M889" t="s">
        <v>268</v>
      </c>
      <c r="N889" t="s">
        <v>36</v>
      </c>
      <c r="O889" t="s">
        <v>262</v>
      </c>
      <c r="P889" t="s">
        <v>4197</v>
      </c>
      <c r="Q889" t="s">
        <v>1829</v>
      </c>
      <c r="R889" t="s">
        <v>393</v>
      </c>
      <c r="S889" t="s">
        <v>394</v>
      </c>
      <c r="T889" t="s">
        <v>4198</v>
      </c>
      <c r="U889" s="3">
        <v>73033</v>
      </c>
      <c r="V889" s="3">
        <v>0</v>
      </c>
      <c r="W889" s="3">
        <v>73033</v>
      </c>
      <c r="X889"/>
    </row>
    <row r="890" spans="1:24" x14ac:dyDescent="0.25">
      <c r="A890" t="s">
        <v>242</v>
      </c>
      <c r="B890" t="s">
        <v>24</v>
      </c>
      <c r="C890" t="s">
        <v>3164</v>
      </c>
      <c r="D890" t="s">
        <v>4199</v>
      </c>
      <c r="E890" t="s">
        <v>4200</v>
      </c>
      <c r="F890" s="1" t="s">
        <v>4201</v>
      </c>
      <c r="G890" t="s">
        <v>1146</v>
      </c>
      <c r="H890" t="s">
        <v>30</v>
      </c>
      <c r="I890" t="s">
        <v>31</v>
      </c>
      <c r="J890" t="s">
        <v>139</v>
      </c>
      <c r="K890" s="2" t="s">
        <v>388</v>
      </c>
      <c r="L890" t="s">
        <v>267</v>
      </c>
      <c r="M890" t="s">
        <v>389</v>
      </c>
      <c r="N890" t="s">
        <v>36</v>
      </c>
      <c r="O890" t="s">
        <v>390</v>
      </c>
      <c r="P890" t="s">
        <v>1574</v>
      </c>
      <c r="Q890" t="s">
        <v>1217</v>
      </c>
      <c r="R890" t="s">
        <v>393</v>
      </c>
      <c r="S890" t="s">
        <v>394</v>
      </c>
      <c r="T890" t="s">
        <v>4202</v>
      </c>
      <c r="U890" s="3">
        <v>32538</v>
      </c>
      <c r="V890" s="3">
        <v>0</v>
      </c>
      <c r="W890" s="3">
        <v>32538</v>
      </c>
      <c r="X890"/>
    </row>
    <row r="891" spans="1:24" x14ac:dyDescent="0.25">
      <c r="A891" t="s">
        <v>23</v>
      </c>
      <c r="B891" t="s">
        <v>24</v>
      </c>
      <c r="C891" t="s">
        <v>3164</v>
      </c>
      <c r="D891" t="s">
        <v>4203</v>
      </c>
      <c r="E891" t="s">
        <v>4204</v>
      </c>
      <c r="F891" s="1" t="s">
        <v>4205</v>
      </c>
      <c r="G891" t="s">
        <v>192</v>
      </c>
      <c r="H891" t="s">
        <v>30</v>
      </c>
      <c r="I891" t="s">
        <v>31</v>
      </c>
      <c r="J891" t="s">
        <v>32</v>
      </c>
      <c r="K891" s="2" t="s">
        <v>1072</v>
      </c>
      <c r="L891" t="s">
        <v>1390</v>
      </c>
      <c r="M891" t="s">
        <v>1391</v>
      </c>
      <c r="N891" t="s">
        <v>36</v>
      </c>
      <c r="O891" t="s">
        <v>37</v>
      </c>
      <c r="P891" t="s">
        <v>1516</v>
      </c>
      <c r="Q891" t="s">
        <v>4206</v>
      </c>
      <c r="R891" t="s">
        <v>40</v>
      </c>
      <c r="S891" t="s">
        <v>62</v>
      </c>
      <c r="T891" t="s">
        <v>4207</v>
      </c>
      <c r="U891" s="3">
        <v>155844</v>
      </c>
      <c r="V891" s="3">
        <v>0</v>
      </c>
      <c r="W891" s="3">
        <v>155844</v>
      </c>
      <c r="X891"/>
    </row>
    <row r="892" spans="1:24" x14ac:dyDescent="0.25">
      <c r="A892" t="s">
        <v>23</v>
      </c>
      <c r="B892" t="s">
        <v>24</v>
      </c>
      <c r="C892" t="s">
        <v>3164</v>
      </c>
      <c r="D892" t="s">
        <v>4208</v>
      </c>
      <c r="E892" t="s">
        <v>4209</v>
      </c>
      <c r="F892" s="1" t="s">
        <v>4210</v>
      </c>
      <c r="G892" t="s">
        <v>147</v>
      </c>
      <c r="H892" t="s">
        <v>30</v>
      </c>
      <c r="I892" t="s">
        <v>31</v>
      </c>
      <c r="J892" t="s">
        <v>32</v>
      </c>
      <c r="K892" s="2" t="s">
        <v>3389</v>
      </c>
      <c r="L892" t="s">
        <v>34</v>
      </c>
      <c r="M892" t="s">
        <v>3390</v>
      </c>
      <c r="N892" t="s">
        <v>36</v>
      </c>
      <c r="O892" t="s">
        <v>262</v>
      </c>
      <c r="P892" t="s">
        <v>2722</v>
      </c>
      <c r="Q892" t="s">
        <v>432</v>
      </c>
      <c r="R892" t="s">
        <v>153</v>
      </c>
      <c r="S892" t="s">
        <v>226</v>
      </c>
      <c r="T892" t="s">
        <v>4211</v>
      </c>
      <c r="U892" s="3">
        <v>14392</v>
      </c>
      <c r="V892" s="3">
        <v>3886</v>
      </c>
      <c r="W892" s="3">
        <v>18278</v>
      </c>
      <c r="X892"/>
    </row>
    <row r="893" spans="1:24" x14ac:dyDescent="0.25">
      <c r="A893" t="s">
        <v>23</v>
      </c>
      <c r="B893" t="s">
        <v>24</v>
      </c>
      <c r="C893" t="s">
        <v>3164</v>
      </c>
      <c r="D893" t="s">
        <v>4212</v>
      </c>
      <c r="E893" t="s">
        <v>4213</v>
      </c>
      <c r="F893" s="1" t="s">
        <v>4214</v>
      </c>
      <c r="G893" t="s">
        <v>80</v>
      </c>
      <c r="H893" t="s">
        <v>30</v>
      </c>
      <c r="I893" t="s">
        <v>31</v>
      </c>
      <c r="J893" t="s">
        <v>32</v>
      </c>
      <c r="K893" s="2" t="s">
        <v>3389</v>
      </c>
      <c r="L893" t="s">
        <v>34</v>
      </c>
      <c r="M893" t="s">
        <v>3390</v>
      </c>
      <c r="N893" t="s">
        <v>36</v>
      </c>
      <c r="O893" t="s">
        <v>405</v>
      </c>
      <c r="P893" t="s">
        <v>3457</v>
      </c>
      <c r="Q893" t="s">
        <v>462</v>
      </c>
      <c r="R893" t="s">
        <v>40</v>
      </c>
      <c r="S893" t="s">
        <v>202</v>
      </c>
      <c r="T893" t="s">
        <v>4215</v>
      </c>
      <c r="U893" s="3">
        <v>14879</v>
      </c>
      <c r="V893" s="3">
        <v>4017</v>
      </c>
      <c r="W893" s="3">
        <v>18896</v>
      </c>
      <c r="X893"/>
    </row>
    <row r="894" spans="1:24" x14ac:dyDescent="0.25">
      <c r="A894" t="s">
        <v>23</v>
      </c>
      <c r="B894" t="s">
        <v>24</v>
      </c>
      <c r="C894" t="s">
        <v>3164</v>
      </c>
      <c r="D894" t="s">
        <v>4216</v>
      </c>
      <c r="E894" t="s">
        <v>4217</v>
      </c>
      <c r="F894" s="1" t="s">
        <v>4218</v>
      </c>
      <c r="G894" t="s">
        <v>305</v>
      </c>
      <c r="H894" t="s">
        <v>30</v>
      </c>
      <c r="I894" t="s">
        <v>31</v>
      </c>
      <c r="J894" t="s">
        <v>139</v>
      </c>
      <c r="K894" s="2" t="s">
        <v>412</v>
      </c>
      <c r="L894" t="s">
        <v>413</v>
      </c>
      <c r="M894" t="s">
        <v>414</v>
      </c>
      <c r="N894" t="s">
        <v>3</v>
      </c>
      <c r="O894" t="s">
        <v>177</v>
      </c>
      <c r="P894" t="s">
        <v>1741</v>
      </c>
      <c r="Q894" t="s">
        <v>332</v>
      </c>
      <c r="R894" t="s">
        <v>40</v>
      </c>
      <c r="S894" t="s">
        <v>99</v>
      </c>
      <c r="T894" t="s">
        <v>4219</v>
      </c>
      <c r="U894" s="3">
        <v>8334</v>
      </c>
      <c r="V894" s="3">
        <v>0</v>
      </c>
      <c r="W894" s="3">
        <v>8334</v>
      </c>
      <c r="X894"/>
    </row>
    <row r="895" spans="1:24" x14ac:dyDescent="0.25">
      <c r="A895" t="s">
        <v>23</v>
      </c>
      <c r="B895" t="s">
        <v>24</v>
      </c>
      <c r="C895" t="s">
        <v>3164</v>
      </c>
      <c r="D895" t="s">
        <v>4220</v>
      </c>
      <c r="E895" t="s">
        <v>4221</v>
      </c>
      <c r="F895" s="1" t="s">
        <v>4222</v>
      </c>
      <c r="G895" t="s">
        <v>4223</v>
      </c>
      <c r="H895" t="s">
        <v>4224</v>
      </c>
      <c r="I895" t="s">
        <v>34</v>
      </c>
      <c r="J895" t="s">
        <v>139</v>
      </c>
      <c r="K895" s="2" t="s">
        <v>412</v>
      </c>
      <c r="L895" t="s">
        <v>413</v>
      </c>
      <c r="M895" t="s">
        <v>414</v>
      </c>
      <c r="N895" t="s">
        <v>3</v>
      </c>
      <c r="O895" t="s">
        <v>177</v>
      </c>
      <c r="P895" t="s">
        <v>1548</v>
      </c>
      <c r="Q895" t="s">
        <v>350</v>
      </c>
      <c r="R895" t="s">
        <v>40</v>
      </c>
      <c r="S895" t="s">
        <v>99</v>
      </c>
      <c r="T895" t="s">
        <v>4225</v>
      </c>
      <c r="U895" s="3">
        <v>25000</v>
      </c>
      <c r="V895" s="3">
        <v>0</v>
      </c>
      <c r="W895" s="3">
        <v>25000</v>
      </c>
      <c r="X895"/>
    </row>
    <row r="896" spans="1:24" x14ac:dyDescent="0.25">
      <c r="A896" t="s">
        <v>23</v>
      </c>
      <c r="B896" t="s">
        <v>24</v>
      </c>
      <c r="C896" t="s">
        <v>3164</v>
      </c>
      <c r="D896" t="s">
        <v>4226</v>
      </c>
      <c r="E896" t="s">
        <v>4227</v>
      </c>
      <c r="F896" s="1" t="s">
        <v>4228</v>
      </c>
      <c r="G896" t="s">
        <v>147</v>
      </c>
      <c r="H896" t="s">
        <v>30</v>
      </c>
      <c r="I896" t="s">
        <v>31</v>
      </c>
      <c r="J896" t="s">
        <v>139</v>
      </c>
      <c r="K896" s="2" t="s">
        <v>412</v>
      </c>
      <c r="L896" t="s">
        <v>413</v>
      </c>
      <c r="M896" t="s">
        <v>414</v>
      </c>
      <c r="N896" t="s">
        <v>3</v>
      </c>
      <c r="O896" t="s">
        <v>262</v>
      </c>
      <c r="P896" t="s">
        <v>694</v>
      </c>
      <c r="Q896" t="s">
        <v>877</v>
      </c>
      <c r="R896" t="s">
        <v>153</v>
      </c>
      <c r="S896" t="s">
        <v>187</v>
      </c>
      <c r="T896" t="s">
        <v>4229</v>
      </c>
      <c r="U896" s="3">
        <v>8334</v>
      </c>
      <c r="V896" s="3">
        <v>0</v>
      </c>
      <c r="W896" s="3">
        <v>8334</v>
      </c>
      <c r="X896"/>
    </row>
    <row r="897" spans="1:24" x14ac:dyDescent="0.25">
      <c r="A897" t="s">
        <v>242</v>
      </c>
      <c r="B897" t="s">
        <v>24</v>
      </c>
      <c r="C897" t="s">
        <v>3164</v>
      </c>
      <c r="D897" t="s">
        <v>4230</v>
      </c>
      <c r="E897" t="s">
        <v>4231</v>
      </c>
      <c r="F897" s="1" t="s">
        <v>4232</v>
      </c>
      <c r="G897" t="s">
        <v>113</v>
      </c>
      <c r="H897" t="s">
        <v>30</v>
      </c>
      <c r="I897" t="s">
        <v>31</v>
      </c>
      <c r="J897" t="s">
        <v>139</v>
      </c>
      <c r="K897" s="2" t="s">
        <v>266</v>
      </c>
      <c r="L897" t="s">
        <v>267</v>
      </c>
      <c r="M897" t="s">
        <v>268</v>
      </c>
      <c r="N897" t="s">
        <v>36</v>
      </c>
      <c r="O897" t="s">
        <v>979</v>
      </c>
      <c r="P897" t="s">
        <v>4233</v>
      </c>
      <c r="Q897" t="s">
        <v>4234</v>
      </c>
      <c r="R897" t="s">
        <v>393</v>
      </c>
      <c r="S897" t="s">
        <v>770</v>
      </c>
      <c r="T897" t="s">
        <v>4235</v>
      </c>
      <c r="U897" s="3">
        <v>75024</v>
      </c>
      <c r="V897" s="3">
        <v>0</v>
      </c>
      <c r="W897" s="3">
        <v>75024</v>
      </c>
      <c r="X897"/>
    </row>
    <row r="898" spans="1:24" x14ac:dyDescent="0.25">
      <c r="A898" t="s">
        <v>242</v>
      </c>
      <c r="B898" t="s">
        <v>24</v>
      </c>
      <c r="C898" t="s">
        <v>3164</v>
      </c>
      <c r="D898" t="s">
        <v>4236</v>
      </c>
      <c r="E898" t="s">
        <v>4237</v>
      </c>
      <c r="F898" s="1" t="s">
        <v>4238</v>
      </c>
      <c r="G898" t="s">
        <v>1240</v>
      </c>
      <c r="H898" t="s">
        <v>30</v>
      </c>
      <c r="I898" t="s">
        <v>31</v>
      </c>
      <c r="J898" t="s">
        <v>139</v>
      </c>
      <c r="K898" s="2" t="s">
        <v>388</v>
      </c>
      <c r="L898" t="s">
        <v>267</v>
      </c>
      <c r="M898" t="s">
        <v>389</v>
      </c>
      <c r="N898" t="s">
        <v>36</v>
      </c>
      <c r="O898" t="s">
        <v>666</v>
      </c>
      <c r="P898" t="s">
        <v>231</v>
      </c>
      <c r="Q898" t="s">
        <v>4239</v>
      </c>
      <c r="R898" t="s">
        <v>393</v>
      </c>
      <c r="S898" t="s">
        <v>394</v>
      </c>
      <c r="T898" t="s">
        <v>4240</v>
      </c>
      <c r="U898" s="3">
        <v>36848</v>
      </c>
      <c r="V898" s="3">
        <v>0</v>
      </c>
      <c r="W898" s="3">
        <v>36848</v>
      </c>
      <c r="X898"/>
    </row>
    <row r="899" spans="1:24" x14ac:dyDescent="0.25">
      <c r="A899" t="s">
        <v>23</v>
      </c>
      <c r="B899" t="s">
        <v>24</v>
      </c>
      <c r="C899" t="s">
        <v>3164</v>
      </c>
      <c r="D899" t="s">
        <v>4241</v>
      </c>
      <c r="E899" t="s">
        <v>4242</v>
      </c>
      <c r="F899" s="1" t="s">
        <v>4243</v>
      </c>
      <c r="G899" t="s">
        <v>147</v>
      </c>
      <c r="H899" t="s">
        <v>30</v>
      </c>
      <c r="I899" t="s">
        <v>31</v>
      </c>
      <c r="J899" t="s">
        <v>139</v>
      </c>
      <c r="K899" s="2" t="s">
        <v>412</v>
      </c>
      <c r="L899" t="s">
        <v>413</v>
      </c>
      <c r="M899" t="s">
        <v>414</v>
      </c>
      <c r="N899" t="s">
        <v>3</v>
      </c>
      <c r="O899" t="s">
        <v>37</v>
      </c>
      <c r="P899" t="s">
        <v>866</v>
      </c>
      <c r="Q899" t="s">
        <v>4244</v>
      </c>
      <c r="R899" t="s">
        <v>40</v>
      </c>
      <c r="S899" t="s">
        <v>49</v>
      </c>
      <c r="T899" t="s">
        <v>4245</v>
      </c>
      <c r="U899" s="3">
        <v>25000</v>
      </c>
      <c r="V899" s="3">
        <v>0</v>
      </c>
      <c r="W899" s="3">
        <v>25000</v>
      </c>
      <c r="X899"/>
    </row>
    <row r="900" spans="1:24" x14ac:dyDescent="0.25">
      <c r="A900" t="s">
        <v>242</v>
      </c>
      <c r="B900" t="s">
        <v>24</v>
      </c>
      <c r="C900" t="s">
        <v>3164</v>
      </c>
      <c r="D900" t="s">
        <v>4246</v>
      </c>
      <c r="E900" t="s">
        <v>4247</v>
      </c>
      <c r="F900" s="1" t="s">
        <v>4248</v>
      </c>
      <c r="G900" t="s">
        <v>305</v>
      </c>
      <c r="H900" t="s">
        <v>30</v>
      </c>
      <c r="I900" t="s">
        <v>31</v>
      </c>
      <c r="J900" t="s">
        <v>139</v>
      </c>
      <c r="K900" s="2" t="s">
        <v>266</v>
      </c>
      <c r="L900" t="s">
        <v>267</v>
      </c>
      <c r="M900" t="s">
        <v>268</v>
      </c>
      <c r="N900" t="s">
        <v>36</v>
      </c>
      <c r="O900" t="s">
        <v>1008</v>
      </c>
      <c r="P900" t="s">
        <v>38</v>
      </c>
      <c r="Q900" t="s">
        <v>2137</v>
      </c>
      <c r="R900" t="s">
        <v>393</v>
      </c>
      <c r="S900" t="s">
        <v>743</v>
      </c>
      <c r="T900" t="s">
        <v>4249</v>
      </c>
      <c r="U900" s="3">
        <v>65564</v>
      </c>
      <c r="V900" s="3">
        <v>0</v>
      </c>
      <c r="W900" s="3">
        <v>65564</v>
      </c>
      <c r="X900"/>
    </row>
    <row r="901" spans="1:24" x14ac:dyDescent="0.25">
      <c r="A901" t="s">
        <v>242</v>
      </c>
      <c r="B901" t="s">
        <v>24</v>
      </c>
      <c r="C901" t="s">
        <v>3164</v>
      </c>
      <c r="D901" t="s">
        <v>4250</v>
      </c>
      <c r="E901" t="s">
        <v>4251</v>
      </c>
      <c r="F901" s="1" t="s">
        <v>4252</v>
      </c>
      <c r="G901" t="s">
        <v>80</v>
      </c>
      <c r="H901" t="s">
        <v>30</v>
      </c>
      <c r="I901" t="s">
        <v>31</v>
      </c>
      <c r="J901" t="s">
        <v>139</v>
      </c>
      <c r="K901" s="2" t="s">
        <v>266</v>
      </c>
      <c r="L901" t="s">
        <v>267</v>
      </c>
      <c r="M901" t="s">
        <v>268</v>
      </c>
      <c r="N901" t="s">
        <v>36</v>
      </c>
      <c r="O901" t="s">
        <v>1008</v>
      </c>
      <c r="P901" t="s">
        <v>1147</v>
      </c>
      <c r="Q901" t="s">
        <v>1056</v>
      </c>
      <c r="R901" t="s">
        <v>393</v>
      </c>
      <c r="S901" t="s">
        <v>743</v>
      </c>
      <c r="T901" t="s">
        <v>4253</v>
      </c>
      <c r="U901" s="3">
        <v>86477</v>
      </c>
      <c r="V901" s="3">
        <v>0</v>
      </c>
      <c r="W901" s="3">
        <v>86477</v>
      </c>
      <c r="X901"/>
    </row>
    <row r="902" spans="1:24" x14ac:dyDescent="0.25">
      <c r="A902" t="s">
        <v>242</v>
      </c>
      <c r="B902" t="s">
        <v>24</v>
      </c>
      <c r="C902" t="s">
        <v>3164</v>
      </c>
      <c r="D902" t="s">
        <v>4254</v>
      </c>
      <c r="E902" t="s">
        <v>4255</v>
      </c>
      <c r="F902" s="1" t="s">
        <v>4256</v>
      </c>
      <c r="G902" t="s">
        <v>305</v>
      </c>
      <c r="H902" t="s">
        <v>30</v>
      </c>
      <c r="I902" t="s">
        <v>31</v>
      </c>
      <c r="J902" t="s">
        <v>139</v>
      </c>
      <c r="K902" s="2" t="s">
        <v>412</v>
      </c>
      <c r="L902" t="s">
        <v>413</v>
      </c>
      <c r="M902" t="s">
        <v>900</v>
      </c>
      <c r="N902" t="s">
        <v>3</v>
      </c>
      <c r="O902" t="s">
        <v>1016</v>
      </c>
      <c r="P902" t="s">
        <v>2368</v>
      </c>
      <c r="Q902" t="s">
        <v>712</v>
      </c>
      <c r="R902" t="s">
        <v>393</v>
      </c>
      <c r="S902" t="s">
        <v>394</v>
      </c>
      <c r="T902" t="s">
        <v>4257</v>
      </c>
      <c r="U902" s="3">
        <v>25000</v>
      </c>
      <c r="V902" s="3">
        <v>0</v>
      </c>
      <c r="W902" s="3">
        <v>25000</v>
      </c>
      <c r="X902"/>
    </row>
    <row r="903" spans="1:24" x14ac:dyDescent="0.25">
      <c r="A903" t="s">
        <v>23</v>
      </c>
      <c r="B903" t="s">
        <v>24</v>
      </c>
      <c r="C903" t="s">
        <v>3164</v>
      </c>
      <c r="D903" t="s">
        <v>4258</v>
      </c>
      <c r="E903" t="s">
        <v>4259</v>
      </c>
      <c r="F903" s="1" t="s">
        <v>4260</v>
      </c>
      <c r="G903" t="s">
        <v>619</v>
      </c>
      <c r="H903" t="s">
        <v>30</v>
      </c>
      <c r="I903" t="s">
        <v>31</v>
      </c>
      <c r="J903" t="s">
        <v>32</v>
      </c>
      <c r="K903" s="2" t="s">
        <v>3389</v>
      </c>
      <c r="L903" t="s">
        <v>34</v>
      </c>
      <c r="M903" t="s">
        <v>3390</v>
      </c>
      <c r="N903" t="s">
        <v>36</v>
      </c>
      <c r="O903" t="s">
        <v>81</v>
      </c>
      <c r="P903" t="s">
        <v>4261</v>
      </c>
      <c r="Q903" t="s">
        <v>293</v>
      </c>
      <c r="R903" t="s">
        <v>40</v>
      </c>
      <c r="S903" t="s">
        <v>49</v>
      </c>
      <c r="T903" t="s">
        <v>4262</v>
      </c>
      <c r="U903" s="3">
        <v>15000</v>
      </c>
      <c r="V903" s="3">
        <v>4050</v>
      </c>
      <c r="W903" s="3">
        <v>19050</v>
      </c>
      <c r="X903"/>
    </row>
    <row r="904" spans="1:24" x14ac:dyDescent="0.25">
      <c r="A904" t="s">
        <v>242</v>
      </c>
      <c r="B904" t="s">
        <v>24</v>
      </c>
      <c r="C904" t="s">
        <v>3164</v>
      </c>
      <c r="D904" t="s">
        <v>4263</v>
      </c>
      <c r="E904" t="s">
        <v>4264</v>
      </c>
      <c r="F904" s="1" t="s">
        <v>4265</v>
      </c>
      <c r="G904" t="s">
        <v>305</v>
      </c>
      <c r="H904" t="s">
        <v>30</v>
      </c>
      <c r="I904" t="s">
        <v>31</v>
      </c>
      <c r="J904" t="s">
        <v>139</v>
      </c>
      <c r="K904" s="2" t="s">
        <v>412</v>
      </c>
      <c r="L904" t="s">
        <v>413</v>
      </c>
      <c r="M904" t="s">
        <v>900</v>
      </c>
      <c r="N904" t="s">
        <v>3</v>
      </c>
      <c r="O904" t="s">
        <v>1008</v>
      </c>
      <c r="P904" t="s">
        <v>1319</v>
      </c>
      <c r="Q904" t="s">
        <v>4266</v>
      </c>
      <c r="R904" t="s">
        <v>393</v>
      </c>
      <c r="S904" t="s">
        <v>556</v>
      </c>
      <c r="T904" t="s">
        <v>4267</v>
      </c>
      <c r="U904" s="3">
        <v>8334</v>
      </c>
      <c r="V904" s="3">
        <v>0</v>
      </c>
      <c r="W904" s="3">
        <v>8334</v>
      </c>
      <c r="X904"/>
    </row>
    <row r="905" spans="1:24" x14ac:dyDescent="0.25">
      <c r="A905" t="s">
        <v>23</v>
      </c>
      <c r="B905" t="s">
        <v>24</v>
      </c>
      <c r="C905" t="s">
        <v>3164</v>
      </c>
      <c r="D905" t="s">
        <v>4268</v>
      </c>
      <c r="E905" t="s">
        <v>4269</v>
      </c>
      <c r="F905" s="1" t="s">
        <v>4270</v>
      </c>
      <c r="G905" t="s">
        <v>305</v>
      </c>
      <c r="H905" t="s">
        <v>30</v>
      </c>
      <c r="I905" t="s">
        <v>31</v>
      </c>
      <c r="J905" t="s">
        <v>32</v>
      </c>
      <c r="K905" s="2" t="s">
        <v>3389</v>
      </c>
      <c r="L905" t="s">
        <v>34</v>
      </c>
      <c r="M905" t="s">
        <v>3390</v>
      </c>
      <c r="N905" t="s">
        <v>36</v>
      </c>
      <c r="O905" t="s">
        <v>193</v>
      </c>
      <c r="P905" t="s">
        <v>2349</v>
      </c>
      <c r="Q905" t="s">
        <v>4271</v>
      </c>
      <c r="R905" t="s">
        <v>161</v>
      </c>
      <c r="S905" t="s">
        <v>479</v>
      </c>
      <c r="T905" t="s">
        <v>4272</v>
      </c>
      <c r="U905" s="3">
        <v>15000</v>
      </c>
      <c r="V905" s="3">
        <v>4050</v>
      </c>
      <c r="W905" s="3">
        <v>19050</v>
      </c>
      <c r="X905"/>
    </row>
    <row r="906" spans="1:24" x14ac:dyDescent="0.25">
      <c r="A906" t="s">
        <v>23</v>
      </c>
      <c r="B906" t="s">
        <v>24</v>
      </c>
      <c r="C906" t="s">
        <v>3164</v>
      </c>
      <c r="D906" t="s">
        <v>4273</v>
      </c>
      <c r="E906" t="s">
        <v>4274</v>
      </c>
      <c r="F906" s="1" t="s">
        <v>4275</v>
      </c>
      <c r="G906" t="s">
        <v>80</v>
      </c>
      <c r="H906" t="s">
        <v>30</v>
      </c>
      <c r="I906" t="s">
        <v>31</v>
      </c>
      <c r="J906" t="s">
        <v>32</v>
      </c>
      <c r="K906" s="2" t="s">
        <v>3389</v>
      </c>
      <c r="L906" t="s">
        <v>34</v>
      </c>
      <c r="M906" t="s">
        <v>3390</v>
      </c>
      <c r="N906" t="s">
        <v>36</v>
      </c>
      <c r="O906" t="s">
        <v>298</v>
      </c>
      <c r="P906" t="s">
        <v>299</v>
      </c>
      <c r="Q906" t="s">
        <v>34</v>
      </c>
      <c r="R906" t="s">
        <v>40</v>
      </c>
      <c r="S906" t="s">
        <v>202</v>
      </c>
      <c r="T906" t="s">
        <v>4276</v>
      </c>
      <c r="U906" s="3">
        <v>14980</v>
      </c>
      <c r="V906" s="3">
        <v>4045</v>
      </c>
      <c r="W906" s="3">
        <v>19025</v>
      </c>
      <c r="X906"/>
    </row>
    <row r="907" spans="1:24" x14ac:dyDescent="0.25">
      <c r="A907" t="s">
        <v>23</v>
      </c>
      <c r="B907" t="s">
        <v>24</v>
      </c>
      <c r="C907" t="s">
        <v>3164</v>
      </c>
      <c r="D907" t="s">
        <v>4277</v>
      </c>
      <c r="E907" t="s">
        <v>4278</v>
      </c>
      <c r="F907" s="1" t="s">
        <v>4279</v>
      </c>
      <c r="G907" t="s">
        <v>80</v>
      </c>
      <c r="H907" t="s">
        <v>30</v>
      </c>
      <c r="I907" t="s">
        <v>31</v>
      </c>
      <c r="J907" t="s">
        <v>32</v>
      </c>
      <c r="K907" s="2" t="s">
        <v>3389</v>
      </c>
      <c r="L907" t="s">
        <v>34</v>
      </c>
      <c r="M907" t="s">
        <v>3390</v>
      </c>
      <c r="N907" t="s">
        <v>36</v>
      </c>
      <c r="O907" t="s">
        <v>431</v>
      </c>
      <c r="P907" t="s">
        <v>872</v>
      </c>
      <c r="Q907" t="s">
        <v>532</v>
      </c>
      <c r="R907" t="s">
        <v>40</v>
      </c>
      <c r="S907" t="s">
        <v>49</v>
      </c>
      <c r="T907" t="s">
        <v>4280</v>
      </c>
      <c r="U907" s="3">
        <v>14456</v>
      </c>
      <c r="V907" s="3">
        <v>3903</v>
      </c>
      <c r="W907" s="3">
        <v>18359</v>
      </c>
      <c r="X907"/>
    </row>
    <row r="908" spans="1:24" x14ac:dyDescent="0.25">
      <c r="A908" t="s">
        <v>23</v>
      </c>
      <c r="B908" t="s">
        <v>24</v>
      </c>
      <c r="C908" t="s">
        <v>3164</v>
      </c>
      <c r="D908" t="s">
        <v>4281</v>
      </c>
      <c r="E908" t="s">
        <v>4282</v>
      </c>
      <c r="F908" s="1" t="s">
        <v>4283</v>
      </c>
      <c r="G908" t="s">
        <v>80</v>
      </c>
      <c r="H908" t="s">
        <v>30</v>
      </c>
      <c r="I908" t="s">
        <v>31</v>
      </c>
      <c r="J908" t="s">
        <v>32</v>
      </c>
      <c r="K908" s="2" t="s">
        <v>3389</v>
      </c>
      <c r="L908" t="s">
        <v>34</v>
      </c>
      <c r="M908" t="s">
        <v>3390</v>
      </c>
      <c r="N908" t="s">
        <v>36</v>
      </c>
      <c r="O908" t="s">
        <v>177</v>
      </c>
      <c r="P908" t="s">
        <v>507</v>
      </c>
      <c r="Q908" t="s">
        <v>967</v>
      </c>
      <c r="R908" t="s">
        <v>40</v>
      </c>
      <c r="S908" t="s">
        <v>99</v>
      </c>
      <c r="T908" t="s">
        <v>4284</v>
      </c>
      <c r="U908" s="3">
        <v>14990</v>
      </c>
      <c r="V908" s="3">
        <v>4047</v>
      </c>
      <c r="W908" s="3">
        <v>19037</v>
      </c>
      <c r="X908"/>
    </row>
    <row r="909" spans="1:24" x14ac:dyDescent="0.25">
      <c r="A909" t="s">
        <v>242</v>
      </c>
      <c r="B909" t="s">
        <v>24</v>
      </c>
      <c r="C909" t="s">
        <v>3164</v>
      </c>
      <c r="D909" t="s">
        <v>4285</v>
      </c>
      <c r="E909" t="s">
        <v>4286</v>
      </c>
      <c r="F909" s="1" t="s">
        <v>4287</v>
      </c>
      <c r="G909" t="s">
        <v>121</v>
      </c>
      <c r="H909" t="s">
        <v>30</v>
      </c>
      <c r="I909" t="s">
        <v>31</v>
      </c>
      <c r="J909" t="s">
        <v>139</v>
      </c>
      <c r="K909" s="2" t="s">
        <v>266</v>
      </c>
      <c r="L909" t="s">
        <v>267</v>
      </c>
      <c r="M909" t="s">
        <v>268</v>
      </c>
      <c r="N909" t="s">
        <v>36</v>
      </c>
      <c r="O909" t="s">
        <v>1008</v>
      </c>
      <c r="P909" t="s">
        <v>1147</v>
      </c>
      <c r="Q909" t="s">
        <v>270</v>
      </c>
      <c r="R909" t="s">
        <v>393</v>
      </c>
      <c r="S909" t="s">
        <v>743</v>
      </c>
      <c r="T909" t="s">
        <v>4288</v>
      </c>
      <c r="U909" s="3">
        <v>60252</v>
      </c>
      <c r="V909" s="3">
        <v>0</v>
      </c>
      <c r="W909" s="3">
        <v>60252</v>
      </c>
      <c r="X909"/>
    </row>
    <row r="910" spans="1:24" x14ac:dyDescent="0.25">
      <c r="A910" t="s">
        <v>23</v>
      </c>
      <c r="B910" t="s">
        <v>24</v>
      </c>
      <c r="C910" t="s">
        <v>3164</v>
      </c>
      <c r="D910" t="s">
        <v>4289</v>
      </c>
      <c r="E910" t="s">
        <v>4290</v>
      </c>
      <c r="F910" s="1" t="s">
        <v>4291</v>
      </c>
      <c r="G910" t="s">
        <v>106</v>
      </c>
      <c r="H910" t="s">
        <v>30</v>
      </c>
      <c r="I910" t="s">
        <v>31</v>
      </c>
      <c r="J910" t="s">
        <v>32</v>
      </c>
      <c r="K910" s="2" t="s">
        <v>3389</v>
      </c>
      <c r="L910" t="s">
        <v>34</v>
      </c>
      <c r="M910" t="s">
        <v>3390</v>
      </c>
      <c r="N910" t="s">
        <v>36</v>
      </c>
      <c r="O910" t="s">
        <v>431</v>
      </c>
      <c r="P910" t="s">
        <v>373</v>
      </c>
      <c r="Q910" t="s">
        <v>2722</v>
      </c>
      <c r="R910" t="s">
        <v>153</v>
      </c>
      <c r="S910" t="s">
        <v>226</v>
      </c>
      <c r="T910" t="s">
        <v>4292</v>
      </c>
      <c r="U910" s="3">
        <v>14450</v>
      </c>
      <c r="V910" s="3">
        <v>3902</v>
      </c>
      <c r="W910" s="3">
        <v>18352</v>
      </c>
      <c r="X910"/>
    </row>
    <row r="911" spans="1:24" x14ac:dyDescent="0.25">
      <c r="A911" t="s">
        <v>23</v>
      </c>
      <c r="B911" t="s">
        <v>24</v>
      </c>
      <c r="C911" t="s">
        <v>3164</v>
      </c>
      <c r="D911" t="s">
        <v>4293</v>
      </c>
      <c r="E911" t="s">
        <v>4294</v>
      </c>
      <c r="F911" s="1" t="s">
        <v>4295</v>
      </c>
      <c r="G911" t="s">
        <v>147</v>
      </c>
      <c r="H911" t="s">
        <v>30</v>
      </c>
      <c r="I911" t="s">
        <v>31</v>
      </c>
      <c r="J911" t="s">
        <v>32</v>
      </c>
      <c r="K911" s="2" t="s">
        <v>3389</v>
      </c>
      <c r="L911" t="s">
        <v>34</v>
      </c>
      <c r="M911" t="s">
        <v>3390</v>
      </c>
      <c r="N911" t="s">
        <v>36</v>
      </c>
      <c r="O911" t="s">
        <v>177</v>
      </c>
      <c r="P911" t="s">
        <v>358</v>
      </c>
      <c r="Q911" t="s">
        <v>34</v>
      </c>
      <c r="R911" t="s">
        <v>40</v>
      </c>
      <c r="S911" t="s">
        <v>99</v>
      </c>
      <c r="T911" t="s">
        <v>4296</v>
      </c>
      <c r="U911" s="3">
        <v>14997</v>
      </c>
      <c r="V911" s="3">
        <v>4049</v>
      </c>
      <c r="W911" s="3">
        <v>19046</v>
      </c>
      <c r="X911"/>
    </row>
    <row r="912" spans="1:24" x14ac:dyDescent="0.25">
      <c r="A912" t="s">
        <v>23</v>
      </c>
      <c r="B912" t="s">
        <v>24</v>
      </c>
      <c r="C912" t="s">
        <v>3164</v>
      </c>
      <c r="D912" t="s">
        <v>4297</v>
      </c>
      <c r="E912" t="s">
        <v>4298</v>
      </c>
      <c r="F912" s="1" t="s">
        <v>4299</v>
      </c>
      <c r="G912" t="s">
        <v>192</v>
      </c>
      <c r="H912" t="s">
        <v>30</v>
      </c>
      <c r="I912" t="s">
        <v>31</v>
      </c>
      <c r="J912" t="s">
        <v>139</v>
      </c>
      <c r="K912" s="2" t="s">
        <v>412</v>
      </c>
      <c r="L912" t="s">
        <v>413</v>
      </c>
      <c r="M912" t="s">
        <v>414</v>
      </c>
      <c r="N912" t="s">
        <v>3</v>
      </c>
      <c r="O912" t="s">
        <v>37</v>
      </c>
      <c r="P912" t="s">
        <v>496</v>
      </c>
      <c r="Q912" t="s">
        <v>462</v>
      </c>
      <c r="R912" t="s">
        <v>40</v>
      </c>
      <c r="S912" t="s">
        <v>41</v>
      </c>
      <c r="T912" t="s">
        <v>4300</v>
      </c>
      <c r="U912" s="3">
        <v>25000</v>
      </c>
      <c r="V912" s="3">
        <v>0</v>
      </c>
      <c r="W912" s="3">
        <v>25000</v>
      </c>
      <c r="X912"/>
    </row>
    <row r="913" spans="1:24" x14ac:dyDescent="0.25">
      <c r="A913" t="s">
        <v>23</v>
      </c>
      <c r="B913" t="s">
        <v>24</v>
      </c>
      <c r="C913" t="s">
        <v>3164</v>
      </c>
      <c r="D913" t="s">
        <v>4301</v>
      </c>
      <c r="E913" t="s">
        <v>4302</v>
      </c>
      <c r="F913" s="1" t="s">
        <v>4303</v>
      </c>
      <c r="G913" t="s">
        <v>147</v>
      </c>
      <c r="H913" t="s">
        <v>30</v>
      </c>
      <c r="I913" t="s">
        <v>31</v>
      </c>
      <c r="J913" t="s">
        <v>32</v>
      </c>
      <c r="K913" s="2" t="s">
        <v>3700</v>
      </c>
      <c r="L913" t="s">
        <v>3098</v>
      </c>
      <c r="M913" t="s">
        <v>4304</v>
      </c>
      <c r="N913" t="s">
        <v>36</v>
      </c>
      <c r="O913" t="s">
        <v>37</v>
      </c>
      <c r="P913" t="s">
        <v>194</v>
      </c>
      <c r="Q913" t="s">
        <v>34</v>
      </c>
      <c r="R913" t="s">
        <v>393</v>
      </c>
      <c r="S913" t="s">
        <v>556</v>
      </c>
      <c r="T913" t="s">
        <v>4305</v>
      </c>
      <c r="U913" s="3">
        <v>43507</v>
      </c>
      <c r="V913" s="3">
        <v>11747</v>
      </c>
      <c r="W913" s="3">
        <v>55254</v>
      </c>
      <c r="X913"/>
    </row>
    <row r="914" spans="1:24" x14ac:dyDescent="0.25">
      <c r="A914" t="s">
        <v>23</v>
      </c>
      <c r="B914" t="s">
        <v>24</v>
      </c>
      <c r="C914" t="s">
        <v>3164</v>
      </c>
      <c r="D914" t="s">
        <v>4306</v>
      </c>
      <c r="E914" t="s">
        <v>4307</v>
      </c>
      <c r="F914" s="1" t="s">
        <v>4308</v>
      </c>
      <c r="G914" t="s">
        <v>80</v>
      </c>
      <c r="H914" t="s">
        <v>30</v>
      </c>
      <c r="I914" t="s">
        <v>31</v>
      </c>
      <c r="J914" t="s">
        <v>32</v>
      </c>
      <c r="K914" s="2" t="s">
        <v>3389</v>
      </c>
      <c r="L914" t="s">
        <v>34</v>
      </c>
      <c r="M914" t="s">
        <v>3390</v>
      </c>
      <c r="N914" t="s">
        <v>36</v>
      </c>
      <c r="O914" t="s">
        <v>298</v>
      </c>
      <c r="P914" t="s">
        <v>2633</v>
      </c>
      <c r="Q914" t="s">
        <v>1585</v>
      </c>
      <c r="R914" t="s">
        <v>153</v>
      </c>
      <c r="S914" t="s">
        <v>187</v>
      </c>
      <c r="T914" t="s">
        <v>4309</v>
      </c>
      <c r="U914" s="3">
        <v>14203</v>
      </c>
      <c r="V914" s="3">
        <v>3835</v>
      </c>
      <c r="W914" s="3">
        <v>18038</v>
      </c>
      <c r="X914"/>
    </row>
    <row r="915" spans="1:24" x14ac:dyDescent="0.25">
      <c r="A915" t="s">
        <v>23</v>
      </c>
      <c r="B915" t="s">
        <v>24</v>
      </c>
      <c r="C915" t="s">
        <v>3164</v>
      </c>
      <c r="D915" t="s">
        <v>4310</v>
      </c>
      <c r="E915" t="s">
        <v>4311</v>
      </c>
      <c r="F915" s="1" t="s">
        <v>4312</v>
      </c>
      <c r="G915" t="s">
        <v>113</v>
      </c>
      <c r="H915" t="s">
        <v>30</v>
      </c>
      <c r="I915" t="s">
        <v>31</v>
      </c>
      <c r="J915" t="s">
        <v>32</v>
      </c>
      <c r="K915" s="2" t="s">
        <v>3389</v>
      </c>
      <c r="L915" t="s">
        <v>34</v>
      </c>
      <c r="M915" t="s">
        <v>3390</v>
      </c>
      <c r="N915" t="s">
        <v>36</v>
      </c>
      <c r="O915" t="s">
        <v>561</v>
      </c>
      <c r="P915" t="s">
        <v>4313</v>
      </c>
      <c r="Q915" t="s">
        <v>2717</v>
      </c>
      <c r="R915" t="s">
        <v>40</v>
      </c>
      <c r="S915" t="s">
        <v>62</v>
      </c>
      <c r="T915" t="s">
        <v>4314</v>
      </c>
      <c r="U915" s="3">
        <v>14961</v>
      </c>
      <c r="V915" s="3">
        <v>4039</v>
      </c>
      <c r="W915" s="3">
        <v>19000</v>
      </c>
      <c r="X915"/>
    </row>
    <row r="916" spans="1:24" x14ac:dyDescent="0.25">
      <c r="A916" t="s">
        <v>242</v>
      </c>
      <c r="B916" t="s">
        <v>24</v>
      </c>
      <c r="C916" t="s">
        <v>3164</v>
      </c>
      <c r="D916" t="s">
        <v>4315</v>
      </c>
      <c r="E916" t="s">
        <v>4316</v>
      </c>
      <c r="F916" s="1" t="s">
        <v>4317</v>
      </c>
      <c r="G916" t="s">
        <v>305</v>
      </c>
      <c r="H916" t="s">
        <v>30</v>
      </c>
      <c r="I916" t="s">
        <v>31</v>
      </c>
      <c r="J916" t="s">
        <v>139</v>
      </c>
      <c r="K916" s="2" t="s">
        <v>388</v>
      </c>
      <c r="L916" t="s">
        <v>267</v>
      </c>
      <c r="M916" t="s">
        <v>389</v>
      </c>
      <c r="N916" t="s">
        <v>36</v>
      </c>
      <c r="O916" t="s">
        <v>979</v>
      </c>
      <c r="P916" t="s">
        <v>4318</v>
      </c>
      <c r="Q916" t="s">
        <v>1350</v>
      </c>
      <c r="R916" t="s">
        <v>393</v>
      </c>
      <c r="S916" t="s">
        <v>770</v>
      </c>
      <c r="T916" t="s">
        <v>4319</v>
      </c>
      <c r="U916" s="3">
        <v>36159</v>
      </c>
      <c r="V916" s="3">
        <v>0</v>
      </c>
      <c r="W916" s="3">
        <v>36159</v>
      </c>
      <c r="X916"/>
    </row>
    <row r="917" spans="1:24" x14ac:dyDescent="0.25">
      <c r="A917" t="s">
        <v>23</v>
      </c>
      <c r="B917" t="s">
        <v>24</v>
      </c>
      <c r="C917" t="s">
        <v>3164</v>
      </c>
      <c r="D917" t="s">
        <v>4320</v>
      </c>
      <c r="E917" t="s">
        <v>4321</v>
      </c>
      <c r="F917" s="1" t="s">
        <v>4322</v>
      </c>
      <c r="G917" t="s">
        <v>430</v>
      </c>
      <c r="H917" t="s">
        <v>30</v>
      </c>
      <c r="I917" t="s">
        <v>31</v>
      </c>
      <c r="J917" t="s">
        <v>32</v>
      </c>
      <c r="K917" s="2" t="s">
        <v>3389</v>
      </c>
      <c r="L917" t="s">
        <v>34</v>
      </c>
      <c r="M917" t="s">
        <v>3390</v>
      </c>
      <c r="N917" t="s">
        <v>36</v>
      </c>
      <c r="O917" t="s">
        <v>193</v>
      </c>
      <c r="P917" t="s">
        <v>195</v>
      </c>
      <c r="Q917" t="s">
        <v>34</v>
      </c>
      <c r="R917" t="s">
        <v>161</v>
      </c>
      <c r="S917" t="s">
        <v>479</v>
      </c>
      <c r="T917" t="s">
        <v>4323</v>
      </c>
      <c r="U917" s="3">
        <v>15000</v>
      </c>
      <c r="V917" s="3">
        <v>4050</v>
      </c>
      <c r="W917" s="3">
        <v>19050</v>
      </c>
      <c r="X917"/>
    </row>
    <row r="918" spans="1:24" x14ac:dyDescent="0.25">
      <c r="A918" t="s">
        <v>109</v>
      </c>
      <c r="B918" t="s">
        <v>24</v>
      </c>
      <c r="C918" t="s">
        <v>3164</v>
      </c>
      <c r="D918" t="s">
        <v>4324</v>
      </c>
      <c r="E918" t="s">
        <v>4325</v>
      </c>
      <c r="F918" s="1" t="s">
        <v>4326</v>
      </c>
      <c r="G918" t="s">
        <v>192</v>
      </c>
      <c r="H918" t="s">
        <v>30</v>
      </c>
      <c r="I918" t="s">
        <v>31</v>
      </c>
      <c r="J918" t="s">
        <v>139</v>
      </c>
      <c r="K918" s="2" t="s">
        <v>412</v>
      </c>
      <c r="L918" t="s">
        <v>413</v>
      </c>
      <c r="M918" t="s">
        <v>792</v>
      </c>
      <c r="N918" t="s">
        <v>3</v>
      </c>
      <c r="O918" t="s">
        <v>184</v>
      </c>
      <c r="P918" t="s">
        <v>2687</v>
      </c>
      <c r="Q918" t="s">
        <v>786</v>
      </c>
      <c r="R918" t="s">
        <v>153</v>
      </c>
      <c r="S918" t="s">
        <v>187</v>
      </c>
      <c r="T918" t="s">
        <v>4327</v>
      </c>
      <c r="U918" s="3">
        <v>25000</v>
      </c>
      <c r="V918" s="3">
        <v>0</v>
      </c>
      <c r="W918" s="3">
        <v>25000</v>
      </c>
      <c r="X918"/>
    </row>
    <row r="919" spans="1:24" x14ac:dyDescent="0.25">
      <c r="A919" t="s">
        <v>23</v>
      </c>
      <c r="B919" t="s">
        <v>24</v>
      </c>
      <c r="C919" t="s">
        <v>3164</v>
      </c>
      <c r="D919" t="s">
        <v>4328</v>
      </c>
      <c r="E919" t="s">
        <v>4329</v>
      </c>
      <c r="F919" s="1" t="s">
        <v>4330</v>
      </c>
      <c r="G919" t="s">
        <v>113</v>
      </c>
      <c r="H919" t="s">
        <v>30</v>
      </c>
      <c r="I919" t="s">
        <v>31</v>
      </c>
      <c r="J919" t="s">
        <v>139</v>
      </c>
      <c r="K919" s="2" t="s">
        <v>412</v>
      </c>
      <c r="L919" t="s">
        <v>413</v>
      </c>
      <c r="M919" t="s">
        <v>414</v>
      </c>
      <c r="N919" t="s">
        <v>3</v>
      </c>
      <c r="O919" t="s">
        <v>298</v>
      </c>
      <c r="P919" t="s">
        <v>358</v>
      </c>
      <c r="Q919" t="s">
        <v>254</v>
      </c>
      <c r="R919" t="s">
        <v>40</v>
      </c>
      <c r="S919" t="s">
        <v>202</v>
      </c>
      <c r="T919" t="s">
        <v>4331</v>
      </c>
      <c r="U919" s="3">
        <v>25000</v>
      </c>
      <c r="V919" s="3">
        <v>0</v>
      </c>
      <c r="W919" s="3">
        <v>25000</v>
      </c>
      <c r="X919"/>
    </row>
    <row r="920" spans="1:24" x14ac:dyDescent="0.25">
      <c r="A920" t="s">
        <v>242</v>
      </c>
      <c r="B920" t="s">
        <v>24</v>
      </c>
      <c r="C920" t="s">
        <v>3164</v>
      </c>
      <c r="D920" t="s">
        <v>4332</v>
      </c>
      <c r="E920" t="s">
        <v>4333</v>
      </c>
      <c r="F920" s="1" t="s">
        <v>4334</v>
      </c>
      <c r="G920" t="s">
        <v>113</v>
      </c>
      <c r="H920" t="s">
        <v>30</v>
      </c>
      <c r="I920" t="s">
        <v>31</v>
      </c>
      <c r="J920" t="s">
        <v>139</v>
      </c>
      <c r="K920" s="2" t="s">
        <v>266</v>
      </c>
      <c r="L920" t="s">
        <v>267</v>
      </c>
      <c r="M920" t="s">
        <v>268</v>
      </c>
      <c r="N920" t="s">
        <v>36</v>
      </c>
      <c r="O920" t="s">
        <v>741</v>
      </c>
      <c r="P920" t="s">
        <v>4335</v>
      </c>
      <c r="Q920" t="s">
        <v>4336</v>
      </c>
      <c r="R920" t="s">
        <v>393</v>
      </c>
      <c r="S920" t="s">
        <v>394</v>
      </c>
      <c r="T920" t="s">
        <v>4337</v>
      </c>
      <c r="U920" s="3">
        <v>42077</v>
      </c>
      <c r="V920" s="3">
        <v>0</v>
      </c>
      <c r="W920" s="3">
        <v>42077</v>
      </c>
      <c r="X920"/>
    </row>
    <row r="921" spans="1:24" x14ac:dyDescent="0.25">
      <c r="A921" t="s">
        <v>109</v>
      </c>
      <c r="B921" t="s">
        <v>24</v>
      </c>
      <c r="C921" t="s">
        <v>3164</v>
      </c>
      <c r="D921" t="s">
        <v>4338</v>
      </c>
      <c r="E921" t="s">
        <v>4339</v>
      </c>
      <c r="F921" s="1" t="s">
        <v>4340</v>
      </c>
      <c r="G921" t="s">
        <v>147</v>
      </c>
      <c r="H921" t="s">
        <v>30</v>
      </c>
      <c r="I921" t="s">
        <v>31</v>
      </c>
      <c r="J921" t="s">
        <v>139</v>
      </c>
      <c r="K921" s="2" t="s">
        <v>412</v>
      </c>
      <c r="L921" t="s">
        <v>413</v>
      </c>
      <c r="M921" t="s">
        <v>792</v>
      </c>
      <c r="N921" t="s">
        <v>3</v>
      </c>
      <c r="O921" t="s">
        <v>208</v>
      </c>
      <c r="P921" t="s">
        <v>4341</v>
      </c>
      <c r="Q921" t="s">
        <v>1194</v>
      </c>
      <c r="R921" t="s">
        <v>153</v>
      </c>
      <c r="S921" t="s">
        <v>187</v>
      </c>
      <c r="T921" t="s">
        <v>4342</v>
      </c>
      <c r="U921" s="3">
        <v>8334</v>
      </c>
      <c r="V921" s="3">
        <v>0</v>
      </c>
      <c r="W921" s="3">
        <v>8334</v>
      </c>
      <c r="X921"/>
    </row>
    <row r="922" spans="1:24" x14ac:dyDescent="0.25">
      <c r="A922" t="s">
        <v>23</v>
      </c>
      <c r="B922" t="s">
        <v>24</v>
      </c>
      <c r="C922" t="s">
        <v>3164</v>
      </c>
      <c r="D922" t="s">
        <v>4343</v>
      </c>
      <c r="E922" t="s">
        <v>4344</v>
      </c>
      <c r="F922" s="1" t="s">
        <v>4345</v>
      </c>
      <c r="G922" t="s">
        <v>147</v>
      </c>
      <c r="H922" t="s">
        <v>30</v>
      </c>
      <c r="I922" t="s">
        <v>31</v>
      </c>
      <c r="J922" t="s">
        <v>139</v>
      </c>
      <c r="K922" s="2" t="s">
        <v>412</v>
      </c>
      <c r="L922" t="s">
        <v>413</v>
      </c>
      <c r="M922" t="s">
        <v>414</v>
      </c>
      <c r="N922" t="s">
        <v>3</v>
      </c>
      <c r="O922" t="s">
        <v>177</v>
      </c>
      <c r="P922" t="s">
        <v>2091</v>
      </c>
      <c r="Q922" t="s">
        <v>48</v>
      </c>
      <c r="R922" t="s">
        <v>40</v>
      </c>
      <c r="S922" t="s">
        <v>99</v>
      </c>
      <c r="T922" t="s">
        <v>4346</v>
      </c>
      <c r="U922" s="3">
        <v>25000</v>
      </c>
      <c r="V922" s="3">
        <v>0</v>
      </c>
      <c r="W922" s="3">
        <v>25000</v>
      </c>
      <c r="X922"/>
    </row>
    <row r="923" spans="1:24" x14ac:dyDescent="0.25">
      <c r="A923" t="s">
        <v>23</v>
      </c>
      <c r="B923" t="s">
        <v>24</v>
      </c>
      <c r="C923" t="s">
        <v>3164</v>
      </c>
      <c r="D923" t="s">
        <v>4347</v>
      </c>
      <c r="E923" t="s">
        <v>4348</v>
      </c>
      <c r="F923" s="1" t="s">
        <v>4349</v>
      </c>
      <c r="G923" t="s">
        <v>4350</v>
      </c>
      <c r="H923" t="s">
        <v>1278</v>
      </c>
      <c r="I923" t="s">
        <v>4351</v>
      </c>
      <c r="J923" t="s">
        <v>139</v>
      </c>
      <c r="K923" s="2" t="s">
        <v>412</v>
      </c>
      <c r="L923" t="s">
        <v>413</v>
      </c>
      <c r="M923" t="s">
        <v>414</v>
      </c>
      <c r="N923" t="s">
        <v>3</v>
      </c>
      <c r="O923" t="s">
        <v>298</v>
      </c>
      <c r="P923" t="s">
        <v>4352</v>
      </c>
      <c r="Q923" t="s">
        <v>2091</v>
      </c>
      <c r="R923" t="s">
        <v>40</v>
      </c>
      <c r="S923" t="s">
        <v>202</v>
      </c>
      <c r="T923" t="s">
        <v>4353</v>
      </c>
      <c r="U923" s="3">
        <v>8333</v>
      </c>
      <c r="V923" s="3">
        <v>0</v>
      </c>
      <c r="W923" s="3">
        <v>8333</v>
      </c>
      <c r="X923"/>
    </row>
    <row r="924" spans="1:24" x14ac:dyDescent="0.25">
      <c r="A924" t="s">
        <v>242</v>
      </c>
      <c r="B924" t="s">
        <v>24</v>
      </c>
      <c r="C924" t="s">
        <v>3164</v>
      </c>
      <c r="D924" t="s">
        <v>4354</v>
      </c>
      <c r="E924" t="s">
        <v>4355</v>
      </c>
      <c r="F924" s="1" t="s">
        <v>4356</v>
      </c>
      <c r="G924" t="s">
        <v>1095</v>
      </c>
      <c r="H924" t="s">
        <v>30</v>
      </c>
      <c r="I924" t="s">
        <v>31</v>
      </c>
      <c r="J924" t="s">
        <v>139</v>
      </c>
      <c r="K924" s="2" t="s">
        <v>388</v>
      </c>
      <c r="L924" t="s">
        <v>267</v>
      </c>
      <c r="M924" t="s">
        <v>389</v>
      </c>
      <c r="N924" t="s">
        <v>36</v>
      </c>
      <c r="O924" t="s">
        <v>390</v>
      </c>
      <c r="P924" t="s">
        <v>1579</v>
      </c>
      <c r="Q924" t="s">
        <v>374</v>
      </c>
      <c r="R924" t="s">
        <v>393</v>
      </c>
      <c r="S924" t="s">
        <v>394</v>
      </c>
      <c r="T924" t="s">
        <v>4357</v>
      </c>
      <c r="U924" s="3">
        <v>37538</v>
      </c>
      <c r="V924" s="3">
        <v>0</v>
      </c>
      <c r="W924" s="3">
        <v>37538</v>
      </c>
      <c r="X924"/>
    </row>
    <row r="925" spans="1:24" x14ac:dyDescent="0.25">
      <c r="A925" t="s">
        <v>109</v>
      </c>
      <c r="B925" t="s">
        <v>24</v>
      </c>
      <c r="C925" t="s">
        <v>3164</v>
      </c>
      <c r="D925" t="s">
        <v>4358</v>
      </c>
      <c r="E925" t="s">
        <v>4359</v>
      </c>
      <c r="F925" s="1" t="s">
        <v>4360</v>
      </c>
      <c r="G925" t="s">
        <v>305</v>
      </c>
      <c r="H925" t="s">
        <v>30</v>
      </c>
      <c r="I925" t="s">
        <v>31</v>
      </c>
      <c r="J925" t="s">
        <v>139</v>
      </c>
      <c r="K925" s="2" t="s">
        <v>412</v>
      </c>
      <c r="L925" t="s">
        <v>413</v>
      </c>
      <c r="M925" t="s">
        <v>792</v>
      </c>
      <c r="N925" t="s">
        <v>3</v>
      </c>
      <c r="O925" t="s">
        <v>122</v>
      </c>
      <c r="P925" t="s">
        <v>1350</v>
      </c>
      <c r="Q925" t="s">
        <v>4361</v>
      </c>
      <c r="R925" t="s">
        <v>1262</v>
      </c>
      <c r="S925" t="s">
        <v>34</v>
      </c>
      <c r="T925" t="s">
        <v>4362</v>
      </c>
      <c r="U925" s="3">
        <v>16667</v>
      </c>
      <c r="V925" s="3">
        <v>0</v>
      </c>
      <c r="W925" s="3">
        <v>16667</v>
      </c>
      <c r="X925"/>
    </row>
    <row r="926" spans="1:24" x14ac:dyDescent="0.25">
      <c r="A926" t="s">
        <v>242</v>
      </c>
      <c r="B926" t="s">
        <v>24</v>
      </c>
      <c r="C926" t="s">
        <v>3164</v>
      </c>
      <c r="D926" t="s">
        <v>4363</v>
      </c>
      <c r="E926" t="s">
        <v>4364</v>
      </c>
      <c r="F926" s="1" t="s">
        <v>4365</v>
      </c>
      <c r="G926" t="s">
        <v>305</v>
      </c>
      <c r="H926" t="s">
        <v>30</v>
      </c>
      <c r="I926" t="s">
        <v>31</v>
      </c>
      <c r="J926" t="s">
        <v>139</v>
      </c>
      <c r="K926" s="2" t="s">
        <v>388</v>
      </c>
      <c r="L926" t="s">
        <v>267</v>
      </c>
      <c r="M926" t="s">
        <v>389</v>
      </c>
      <c r="N926" t="s">
        <v>36</v>
      </c>
      <c r="O926" t="s">
        <v>979</v>
      </c>
      <c r="P926" t="s">
        <v>1079</v>
      </c>
      <c r="Q926" t="s">
        <v>1061</v>
      </c>
      <c r="R926" t="s">
        <v>393</v>
      </c>
      <c r="S926" t="s">
        <v>770</v>
      </c>
      <c r="T926" t="s">
        <v>4366</v>
      </c>
      <c r="U926" s="3">
        <v>33708</v>
      </c>
      <c r="V926" s="3">
        <v>0</v>
      </c>
      <c r="W926" s="3">
        <v>33708</v>
      </c>
      <c r="X926"/>
    </row>
    <row r="927" spans="1:24" x14ac:dyDescent="0.25">
      <c r="A927" t="s">
        <v>242</v>
      </c>
      <c r="B927" t="s">
        <v>24</v>
      </c>
      <c r="C927" t="s">
        <v>3164</v>
      </c>
      <c r="D927" t="s">
        <v>4367</v>
      </c>
      <c r="E927" t="s">
        <v>4368</v>
      </c>
      <c r="F927" s="1" t="s">
        <v>4369</v>
      </c>
      <c r="G927" t="s">
        <v>1240</v>
      </c>
      <c r="H927" t="s">
        <v>30</v>
      </c>
      <c r="I927" t="s">
        <v>31</v>
      </c>
      <c r="J927" t="s">
        <v>139</v>
      </c>
      <c r="K927" s="2" t="s">
        <v>388</v>
      </c>
      <c r="L927" t="s">
        <v>267</v>
      </c>
      <c r="M927" t="s">
        <v>389</v>
      </c>
      <c r="N927" t="s">
        <v>36</v>
      </c>
      <c r="O927" t="s">
        <v>1130</v>
      </c>
      <c r="P927" t="s">
        <v>1574</v>
      </c>
      <c r="Q927" t="s">
        <v>3974</v>
      </c>
      <c r="R927" t="s">
        <v>393</v>
      </c>
      <c r="S927" t="s">
        <v>394</v>
      </c>
      <c r="T927" t="s">
        <v>4370</v>
      </c>
      <c r="U927" s="3">
        <v>38227</v>
      </c>
      <c r="V927" s="3">
        <v>0</v>
      </c>
      <c r="W927" s="3">
        <v>38227</v>
      </c>
      <c r="X927"/>
    </row>
    <row r="928" spans="1:24" x14ac:dyDescent="0.25">
      <c r="A928" t="s">
        <v>242</v>
      </c>
      <c r="B928" t="s">
        <v>24</v>
      </c>
      <c r="C928" t="s">
        <v>3164</v>
      </c>
      <c r="D928" t="s">
        <v>4371</v>
      </c>
      <c r="E928" t="s">
        <v>4372</v>
      </c>
      <c r="F928" s="1" t="s">
        <v>4373</v>
      </c>
      <c r="G928" t="s">
        <v>80</v>
      </c>
      <c r="H928" t="s">
        <v>30</v>
      </c>
      <c r="I928" t="s">
        <v>31</v>
      </c>
      <c r="J928" t="s">
        <v>139</v>
      </c>
      <c r="K928" s="2" t="s">
        <v>388</v>
      </c>
      <c r="L928" t="s">
        <v>267</v>
      </c>
      <c r="M928" t="s">
        <v>389</v>
      </c>
      <c r="N928" t="s">
        <v>36</v>
      </c>
      <c r="O928" t="s">
        <v>741</v>
      </c>
      <c r="P928" t="s">
        <v>2906</v>
      </c>
      <c r="Q928" t="s">
        <v>1017</v>
      </c>
      <c r="R928" t="s">
        <v>393</v>
      </c>
      <c r="S928" t="s">
        <v>394</v>
      </c>
      <c r="T928" t="s">
        <v>4374</v>
      </c>
      <c r="U928" s="3">
        <v>34558</v>
      </c>
      <c r="V928" s="3">
        <v>0</v>
      </c>
      <c r="W928" s="3">
        <v>34558</v>
      </c>
      <c r="X928"/>
    </row>
    <row r="929" spans="1:24" x14ac:dyDescent="0.25">
      <c r="A929" t="s">
        <v>242</v>
      </c>
      <c r="B929" t="s">
        <v>24</v>
      </c>
      <c r="C929" t="s">
        <v>3164</v>
      </c>
      <c r="D929" t="s">
        <v>4375</v>
      </c>
      <c r="E929" t="s">
        <v>4376</v>
      </c>
      <c r="F929" s="1" t="s">
        <v>4377</v>
      </c>
      <c r="G929" t="s">
        <v>305</v>
      </c>
      <c r="H929" t="s">
        <v>30</v>
      </c>
      <c r="I929" t="s">
        <v>31</v>
      </c>
      <c r="J929" t="s">
        <v>139</v>
      </c>
      <c r="K929" s="2" t="s">
        <v>388</v>
      </c>
      <c r="L929" t="s">
        <v>267</v>
      </c>
      <c r="M929" t="s">
        <v>389</v>
      </c>
      <c r="N929" t="s">
        <v>36</v>
      </c>
      <c r="O929" t="s">
        <v>1016</v>
      </c>
      <c r="P929" t="s">
        <v>392</v>
      </c>
      <c r="Q929" t="s">
        <v>1008</v>
      </c>
      <c r="R929" t="s">
        <v>393</v>
      </c>
      <c r="S929" t="s">
        <v>743</v>
      </c>
      <c r="T929" t="s">
        <v>4378</v>
      </c>
      <c r="U929" s="3">
        <v>30624</v>
      </c>
      <c r="V929" s="3">
        <v>0</v>
      </c>
      <c r="W929" s="3">
        <v>30624</v>
      </c>
      <c r="X929"/>
    </row>
    <row r="930" spans="1:24" x14ac:dyDescent="0.25">
      <c r="A930" t="s">
        <v>242</v>
      </c>
      <c r="B930" t="s">
        <v>24</v>
      </c>
      <c r="C930" t="s">
        <v>3164</v>
      </c>
      <c r="D930" t="s">
        <v>4379</v>
      </c>
      <c r="E930" t="s">
        <v>4380</v>
      </c>
      <c r="F930" s="1" t="s">
        <v>4381</v>
      </c>
      <c r="G930" t="s">
        <v>305</v>
      </c>
      <c r="H930" t="s">
        <v>30</v>
      </c>
      <c r="I930" t="s">
        <v>31</v>
      </c>
      <c r="J930" t="s">
        <v>139</v>
      </c>
      <c r="K930" s="2" t="s">
        <v>388</v>
      </c>
      <c r="L930" t="s">
        <v>267</v>
      </c>
      <c r="M930" t="s">
        <v>389</v>
      </c>
      <c r="N930" t="s">
        <v>36</v>
      </c>
      <c r="O930" t="s">
        <v>1130</v>
      </c>
      <c r="P930" t="s">
        <v>1178</v>
      </c>
      <c r="Q930" t="s">
        <v>34</v>
      </c>
      <c r="R930" t="s">
        <v>393</v>
      </c>
      <c r="S930" t="s">
        <v>770</v>
      </c>
      <c r="T930" t="s">
        <v>4382</v>
      </c>
      <c r="U930" s="3">
        <v>30624</v>
      </c>
      <c r="V930" s="3">
        <v>0</v>
      </c>
      <c r="W930" s="3">
        <v>30624</v>
      </c>
      <c r="X930"/>
    </row>
    <row r="931" spans="1:24" x14ac:dyDescent="0.25">
      <c r="A931" t="s">
        <v>242</v>
      </c>
      <c r="B931" t="s">
        <v>24</v>
      </c>
      <c r="C931" t="s">
        <v>3164</v>
      </c>
      <c r="D931" t="s">
        <v>4383</v>
      </c>
      <c r="E931" t="s">
        <v>4384</v>
      </c>
      <c r="F931" s="1" t="s">
        <v>4385</v>
      </c>
      <c r="G931" t="s">
        <v>305</v>
      </c>
      <c r="H931" t="s">
        <v>30</v>
      </c>
      <c r="I931" t="s">
        <v>31</v>
      </c>
      <c r="J931" t="s">
        <v>139</v>
      </c>
      <c r="K931" s="2" t="s">
        <v>388</v>
      </c>
      <c r="L931" t="s">
        <v>267</v>
      </c>
      <c r="M931" t="s">
        <v>389</v>
      </c>
      <c r="N931" t="s">
        <v>36</v>
      </c>
      <c r="O931" t="s">
        <v>1130</v>
      </c>
      <c r="P931" t="s">
        <v>1335</v>
      </c>
      <c r="Q931" t="s">
        <v>34</v>
      </c>
      <c r="R931" t="s">
        <v>393</v>
      </c>
      <c r="S931" t="s">
        <v>394</v>
      </c>
      <c r="T931" t="s">
        <v>4386</v>
      </c>
      <c r="U931" s="3">
        <v>37538</v>
      </c>
      <c r="V931" s="3">
        <v>0</v>
      </c>
      <c r="W931" s="3">
        <v>37538</v>
      </c>
      <c r="X931"/>
    </row>
    <row r="932" spans="1:24" x14ac:dyDescent="0.25">
      <c r="A932" t="s">
        <v>242</v>
      </c>
      <c r="B932" t="s">
        <v>24</v>
      </c>
      <c r="C932" t="s">
        <v>3164</v>
      </c>
      <c r="D932" t="s">
        <v>4387</v>
      </c>
      <c r="E932" t="s">
        <v>4388</v>
      </c>
      <c r="F932" s="1" t="s">
        <v>4389</v>
      </c>
      <c r="G932" t="s">
        <v>305</v>
      </c>
      <c r="H932" t="s">
        <v>30</v>
      </c>
      <c r="I932" t="s">
        <v>31</v>
      </c>
      <c r="J932" t="s">
        <v>139</v>
      </c>
      <c r="K932" s="2" t="s">
        <v>266</v>
      </c>
      <c r="L932" t="s">
        <v>267</v>
      </c>
      <c r="M932" t="s">
        <v>268</v>
      </c>
      <c r="N932" t="s">
        <v>36</v>
      </c>
      <c r="O932" t="s">
        <v>979</v>
      </c>
      <c r="P932" t="s">
        <v>1445</v>
      </c>
      <c r="Q932" t="s">
        <v>34</v>
      </c>
      <c r="R932" t="s">
        <v>393</v>
      </c>
      <c r="S932" t="s">
        <v>770</v>
      </c>
      <c r="T932" t="s">
        <v>4390</v>
      </c>
      <c r="U932" s="3">
        <v>41413</v>
      </c>
      <c r="V932" s="3">
        <v>0</v>
      </c>
      <c r="W932" s="3">
        <v>41413</v>
      </c>
      <c r="X932"/>
    </row>
    <row r="933" spans="1:24" x14ac:dyDescent="0.25">
      <c r="A933" t="s">
        <v>242</v>
      </c>
      <c r="B933" t="s">
        <v>24</v>
      </c>
      <c r="C933" t="s">
        <v>3164</v>
      </c>
      <c r="D933" t="s">
        <v>4391</v>
      </c>
      <c r="E933" t="s">
        <v>4392</v>
      </c>
      <c r="F933" s="1" t="s">
        <v>4393</v>
      </c>
      <c r="G933" t="s">
        <v>305</v>
      </c>
      <c r="H933" t="s">
        <v>30</v>
      </c>
      <c r="I933" t="s">
        <v>31</v>
      </c>
      <c r="J933" t="s">
        <v>139</v>
      </c>
      <c r="K933" s="2" t="s">
        <v>266</v>
      </c>
      <c r="L933" t="s">
        <v>267</v>
      </c>
      <c r="M933" t="s">
        <v>268</v>
      </c>
      <c r="N933" t="s">
        <v>36</v>
      </c>
      <c r="O933" t="s">
        <v>979</v>
      </c>
      <c r="P933" t="s">
        <v>3593</v>
      </c>
      <c r="Q933" t="s">
        <v>1616</v>
      </c>
      <c r="R933" t="s">
        <v>393</v>
      </c>
      <c r="S933" t="s">
        <v>394</v>
      </c>
      <c r="T933" t="s">
        <v>4394</v>
      </c>
      <c r="U933" s="3">
        <v>76684</v>
      </c>
      <c r="V933" s="3">
        <v>0</v>
      </c>
      <c r="W933" s="3">
        <v>76684</v>
      </c>
      <c r="X933"/>
    </row>
    <row r="934" spans="1:24" x14ac:dyDescent="0.25">
      <c r="A934" t="s">
        <v>242</v>
      </c>
      <c r="B934" t="s">
        <v>24</v>
      </c>
      <c r="C934" t="s">
        <v>3164</v>
      </c>
      <c r="D934" t="s">
        <v>4395</v>
      </c>
      <c r="E934" t="s">
        <v>4396</v>
      </c>
      <c r="F934" s="1" t="s">
        <v>4397</v>
      </c>
      <c r="G934" t="s">
        <v>305</v>
      </c>
      <c r="H934" t="s">
        <v>30</v>
      </c>
      <c r="I934" t="s">
        <v>31</v>
      </c>
      <c r="J934" t="s">
        <v>139</v>
      </c>
      <c r="K934" s="2" t="s">
        <v>266</v>
      </c>
      <c r="L934" t="s">
        <v>267</v>
      </c>
      <c r="M934" t="s">
        <v>268</v>
      </c>
      <c r="N934" t="s">
        <v>36</v>
      </c>
      <c r="O934" t="s">
        <v>767</v>
      </c>
      <c r="P934" t="s">
        <v>1855</v>
      </c>
      <c r="Q934" t="s">
        <v>34</v>
      </c>
      <c r="R934" t="s">
        <v>393</v>
      </c>
      <c r="S934" t="s">
        <v>770</v>
      </c>
      <c r="T934" t="s">
        <v>4398</v>
      </c>
      <c r="U934" s="3">
        <v>39173</v>
      </c>
      <c r="V934" s="3">
        <v>0</v>
      </c>
      <c r="W934" s="3">
        <v>39173</v>
      </c>
      <c r="X934"/>
    </row>
    <row r="935" spans="1:24" x14ac:dyDescent="0.25">
      <c r="A935" t="s">
        <v>242</v>
      </c>
      <c r="B935" t="s">
        <v>24</v>
      </c>
      <c r="C935" t="s">
        <v>3164</v>
      </c>
      <c r="D935" t="s">
        <v>4399</v>
      </c>
      <c r="E935" t="s">
        <v>4400</v>
      </c>
      <c r="F935" s="1" t="s">
        <v>4401</v>
      </c>
      <c r="G935" t="s">
        <v>430</v>
      </c>
      <c r="H935" t="s">
        <v>30</v>
      </c>
      <c r="I935" t="s">
        <v>31</v>
      </c>
      <c r="J935" t="s">
        <v>139</v>
      </c>
      <c r="K935" s="2" t="s">
        <v>266</v>
      </c>
      <c r="L935" t="s">
        <v>267</v>
      </c>
      <c r="M935" t="s">
        <v>268</v>
      </c>
      <c r="N935" t="s">
        <v>36</v>
      </c>
      <c r="O935" t="s">
        <v>1124</v>
      </c>
      <c r="P935" t="s">
        <v>1548</v>
      </c>
      <c r="Q935" t="s">
        <v>1086</v>
      </c>
      <c r="R935" t="s">
        <v>40</v>
      </c>
      <c r="S935" t="s">
        <v>41</v>
      </c>
      <c r="T935" t="s">
        <v>4402</v>
      </c>
      <c r="U935" s="3">
        <v>62908</v>
      </c>
      <c r="V935" s="3">
        <v>0</v>
      </c>
      <c r="W935" s="3">
        <v>62908</v>
      </c>
      <c r="X935"/>
    </row>
    <row r="936" spans="1:24" x14ac:dyDescent="0.25">
      <c r="A936" t="s">
        <v>242</v>
      </c>
      <c r="B936" t="s">
        <v>24</v>
      </c>
      <c r="C936" t="s">
        <v>3164</v>
      </c>
      <c r="D936" t="s">
        <v>4403</v>
      </c>
      <c r="E936" t="s">
        <v>4404</v>
      </c>
      <c r="F936" s="1" t="s">
        <v>4405</v>
      </c>
      <c r="G936" t="s">
        <v>80</v>
      </c>
      <c r="H936" t="s">
        <v>30</v>
      </c>
      <c r="I936" t="s">
        <v>31</v>
      </c>
      <c r="J936" t="s">
        <v>139</v>
      </c>
      <c r="K936" s="2" t="s">
        <v>412</v>
      </c>
      <c r="L936" t="s">
        <v>413</v>
      </c>
      <c r="M936" t="s">
        <v>900</v>
      </c>
      <c r="N936" t="s">
        <v>3</v>
      </c>
      <c r="O936" t="s">
        <v>741</v>
      </c>
      <c r="P936" t="s">
        <v>2405</v>
      </c>
      <c r="Q936" t="s">
        <v>1045</v>
      </c>
      <c r="R936" t="s">
        <v>393</v>
      </c>
      <c r="S936" t="s">
        <v>770</v>
      </c>
      <c r="T936" t="s">
        <v>4406</v>
      </c>
      <c r="U936" s="3">
        <v>25000</v>
      </c>
      <c r="V936" s="3">
        <v>0</v>
      </c>
      <c r="W936" s="3">
        <v>25000</v>
      </c>
      <c r="X936"/>
    </row>
    <row r="937" spans="1:24" x14ac:dyDescent="0.25">
      <c r="A937" t="s">
        <v>242</v>
      </c>
      <c r="B937" t="s">
        <v>24</v>
      </c>
      <c r="C937" t="s">
        <v>3164</v>
      </c>
      <c r="D937" t="s">
        <v>4407</v>
      </c>
      <c r="E937" t="s">
        <v>4408</v>
      </c>
      <c r="F937" s="1" t="s">
        <v>4409</v>
      </c>
      <c r="G937" t="s">
        <v>113</v>
      </c>
      <c r="H937" t="s">
        <v>30</v>
      </c>
      <c r="I937" t="s">
        <v>31</v>
      </c>
      <c r="J937" t="s">
        <v>139</v>
      </c>
      <c r="K937" s="2" t="s">
        <v>266</v>
      </c>
      <c r="L937" t="s">
        <v>267</v>
      </c>
      <c r="M937" t="s">
        <v>268</v>
      </c>
      <c r="N937" t="s">
        <v>36</v>
      </c>
      <c r="O937" t="s">
        <v>741</v>
      </c>
      <c r="P937" t="s">
        <v>793</v>
      </c>
      <c r="Q937" t="s">
        <v>1085</v>
      </c>
      <c r="R937" t="s">
        <v>393</v>
      </c>
      <c r="S937" t="s">
        <v>394</v>
      </c>
      <c r="T937" t="s">
        <v>4410</v>
      </c>
      <c r="U937" s="3">
        <v>78345</v>
      </c>
      <c r="V937" s="3">
        <v>0</v>
      </c>
      <c r="W937" s="3">
        <v>78345</v>
      </c>
      <c r="X937"/>
    </row>
    <row r="938" spans="1:24" x14ac:dyDescent="0.25">
      <c r="A938" t="s">
        <v>242</v>
      </c>
      <c r="B938" t="s">
        <v>24</v>
      </c>
      <c r="C938" t="s">
        <v>3164</v>
      </c>
      <c r="D938" t="s">
        <v>4411</v>
      </c>
      <c r="E938" t="s">
        <v>4412</v>
      </c>
      <c r="F938" s="1" t="s">
        <v>4413</v>
      </c>
      <c r="G938" t="s">
        <v>113</v>
      </c>
      <c r="H938" t="s">
        <v>30</v>
      </c>
      <c r="I938" t="s">
        <v>31</v>
      </c>
      <c r="J938" t="s">
        <v>139</v>
      </c>
      <c r="K938" s="2" t="s">
        <v>266</v>
      </c>
      <c r="L938" t="s">
        <v>267</v>
      </c>
      <c r="M938" t="s">
        <v>268</v>
      </c>
      <c r="N938" t="s">
        <v>36</v>
      </c>
      <c r="O938" t="s">
        <v>741</v>
      </c>
      <c r="P938" t="s">
        <v>1085</v>
      </c>
      <c r="Q938" t="s">
        <v>1271</v>
      </c>
      <c r="R938" t="s">
        <v>393</v>
      </c>
      <c r="S938" t="s">
        <v>770</v>
      </c>
      <c r="T938" t="s">
        <v>4414</v>
      </c>
      <c r="U938" s="3">
        <v>79838</v>
      </c>
      <c r="V938" s="3">
        <v>0</v>
      </c>
      <c r="W938" s="3">
        <v>79838</v>
      </c>
      <c r="X938"/>
    </row>
    <row r="939" spans="1:24" x14ac:dyDescent="0.25">
      <c r="A939" t="s">
        <v>242</v>
      </c>
      <c r="B939" t="s">
        <v>24</v>
      </c>
      <c r="C939" t="s">
        <v>3164</v>
      </c>
      <c r="D939" t="s">
        <v>4415</v>
      </c>
      <c r="E939" t="s">
        <v>4416</v>
      </c>
      <c r="F939" s="1" t="s">
        <v>4417</v>
      </c>
      <c r="G939" t="s">
        <v>80</v>
      </c>
      <c r="H939" t="s">
        <v>30</v>
      </c>
      <c r="I939" t="s">
        <v>31</v>
      </c>
      <c r="J939" t="s">
        <v>139</v>
      </c>
      <c r="K939" s="2" t="s">
        <v>412</v>
      </c>
      <c r="L939" t="s">
        <v>413</v>
      </c>
      <c r="M939" t="s">
        <v>900</v>
      </c>
      <c r="N939" t="s">
        <v>3</v>
      </c>
      <c r="O939" t="s">
        <v>741</v>
      </c>
      <c r="P939" t="s">
        <v>2736</v>
      </c>
      <c r="Q939" t="s">
        <v>1400</v>
      </c>
      <c r="R939" t="s">
        <v>393</v>
      </c>
      <c r="S939" t="s">
        <v>394</v>
      </c>
      <c r="T939" t="s">
        <v>4418</v>
      </c>
      <c r="U939" s="3">
        <v>8333</v>
      </c>
      <c r="V939" s="3">
        <v>0</v>
      </c>
      <c r="W939" s="3">
        <v>8333</v>
      </c>
      <c r="X939"/>
    </row>
    <row r="940" spans="1:24" x14ac:dyDescent="0.25">
      <c r="A940" t="s">
        <v>242</v>
      </c>
      <c r="B940" t="s">
        <v>24</v>
      </c>
      <c r="C940" t="s">
        <v>3164</v>
      </c>
      <c r="D940" t="s">
        <v>4419</v>
      </c>
      <c r="E940" t="s">
        <v>4420</v>
      </c>
      <c r="F940" s="1" t="s">
        <v>4421</v>
      </c>
      <c r="G940" t="s">
        <v>121</v>
      </c>
      <c r="H940" t="s">
        <v>30</v>
      </c>
      <c r="I940" t="s">
        <v>31</v>
      </c>
      <c r="J940" t="s">
        <v>139</v>
      </c>
      <c r="K940" s="2" t="s">
        <v>388</v>
      </c>
      <c r="L940" t="s">
        <v>267</v>
      </c>
      <c r="M940" t="s">
        <v>389</v>
      </c>
      <c r="N940" t="s">
        <v>36</v>
      </c>
      <c r="O940" t="s">
        <v>979</v>
      </c>
      <c r="P940" t="s">
        <v>2589</v>
      </c>
      <c r="Q940" t="s">
        <v>769</v>
      </c>
      <c r="R940" t="s">
        <v>393</v>
      </c>
      <c r="S940" t="s">
        <v>394</v>
      </c>
      <c r="T940" t="s">
        <v>4422</v>
      </c>
      <c r="U940" s="3">
        <v>36159</v>
      </c>
      <c r="V940" s="3">
        <v>0</v>
      </c>
      <c r="W940" s="3">
        <v>36159</v>
      </c>
      <c r="X940"/>
    </row>
    <row r="941" spans="1:24" x14ac:dyDescent="0.25">
      <c r="A941" t="s">
        <v>23</v>
      </c>
      <c r="B941" t="s">
        <v>24</v>
      </c>
      <c r="C941" t="s">
        <v>3164</v>
      </c>
      <c r="D941" t="s">
        <v>4423</v>
      </c>
      <c r="E941" t="s">
        <v>4424</v>
      </c>
      <c r="F941" s="1" t="s">
        <v>4425</v>
      </c>
      <c r="G941" t="s">
        <v>121</v>
      </c>
      <c r="H941" t="s">
        <v>30</v>
      </c>
      <c r="I941" t="s">
        <v>31</v>
      </c>
      <c r="J941" t="s">
        <v>32</v>
      </c>
      <c r="K941" s="2" t="s">
        <v>1072</v>
      </c>
      <c r="L941" t="s">
        <v>1106</v>
      </c>
      <c r="M941" t="s">
        <v>1107</v>
      </c>
      <c r="N941" t="s">
        <v>36</v>
      </c>
      <c r="O941" t="s">
        <v>177</v>
      </c>
      <c r="P941" t="s">
        <v>967</v>
      </c>
      <c r="Q941" t="s">
        <v>34</v>
      </c>
      <c r="R941" t="s">
        <v>40</v>
      </c>
      <c r="S941" t="s">
        <v>99</v>
      </c>
      <c r="T941" t="s">
        <v>4426</v>
      </c>
      <c r="U941" s="3">
        <v>59896</v>
      </c>
      <c r="V941" s="3">
        <v>0</v>
      </c>
      <c r="W941" s="3">
        <v>59896</v>
      </c>
      <c r="X941"/>
    </row>
    <row r="942" spans="1:24" x14ac:dyDescent="0.25">
      <c r="A942" t="s">
        <v>109</v>
      </c>
      <c r="B942" t="s">
        <v>24</v>
      </c>
      <c r="C942" t="s">
        <v>3164</v>
      </c>
      <c r="D942" t="s">
        <v>4427</v>
      </c>
      <c r="E942" t="s">
        <v>4428</v>
      </c>
      <c r="F942" s="1" t="s">
        <v>4429</v>
      </c>
      <c r="G942" t="s">
        <v>4430</v>
      </c>
      <c r="H942" t="s">
        <v>4431</v>
      </c>
      <c r="I942" t="s">
        <v>34</v>
      </c>
      <c r="J942" t="s">
        <v>139</v>
      </c>
      <c r="K942" s="2" t="s">
        <v>959</v>
      </c>
      <c r="L942" t="s">
        <v>413</v>
      </c>
      <c r="M942" t="s">
        <v>4432</v>
      </c>
      <c r="N942" t="s">
        <v>3</v>
      </c>
      <c r="O942" t="s">
        <v>223</v>
      </c>
      <c r="P942" t="s">
        <v>2583</v>
      </c>
      <c r="Q942" t="s">
        <v>34</v>
      </c>
      <c r="R942" t="s">
        <v>153</v>
      </c>
      <c r="S942" t="s">
        <v>226</v>
      </c>
      <c r="T942" t="s">
        <v>4433</v>
      </c>
      <c r="U942" s="3">
        <v>55000</v>
      </c>
      <c r="V942" s="3">
        <v>0</v>
      </c>
      <c r="W942" s="3">
        <v>55000</v>
      </c>
      <c r="X942"/>
    </row>
    <row r="943" spans="1:24" x14ac:dyDescent="0.25">
      <c r="A943" t="s">
        <v>23</v>
      </c>
      <c r="B943" t="s">
        <v>24</v>
      </c>
      <c r="C943" t="s">
        <v>3164</v>
      </c>
      <c r="D943" t="s">
        <v>4434</v>
      </c>
      <c r="E943" t="s">
        <v>4435</v>
      </c>
      <c r="F943" s="1" t="s">
        <v>4436</v>
      </c>
      <c r="G943" t="s">
        <v>80</v>
      </c>
      <c r="H943" t="s">
        <v>30</v>
      </c>
      <c r="I943" t="s">
        <v>31</v>
      </c>
      <c r="J943" t="s">
        <v>139</v>
      </c>
      <c r="K943" s="2" t="s">
        <v>412</v>
      </c>
      <c r="L943" t="s">
        <v>413</v>
      </c>
      <c r="M943" t="s">
        <v>414</v>
      </c>
      <c r="N943" t="s">
        <v>3</v>
      </c>
      <c r="O943" t="s">
        <v>338</v>
      </c>
      <c r="P943" t="s">
        <v>351</v>
      </c>
      <c r="Q943" t="s">
        <v>34</v>
      </c>
      <c r="R943" t="s">
        <v>40</v>
      </c>
      <c r="S943" t="s">
        <v>202</v>
      </c>
      <c r="T943" t="s">
        <v>4437</v>
      </c>
      <c r="U943" s="3">
        <v>1666</v>
      </c>
      <c r="V943" s="3">
        <v>0</v>
      </c>
      <c r="W943" s="3">
        <v>1666</v>
      </c>
      <c r="X943"/>
    </row>
    <row r="944" spans="1:24" x14ac:dyDescent="0.25">
      <c r="A944" t="s">
        <v>242</v>
      </c>
      <c r="B944" t="s">
        <v>24</v>
      </c>
      <c r="C944" t="s">
        <v>3164</v>
      </c>
      <c r="D944" t="s">
        <v>4438</v>
      </c>
      <c r="E944" t="s">
        <v>4439</v>
      </c>
      <c r="F944" s="1" t="s">
        <v>4440</v>
      </c>
      <c r="G944" t="s">
        <v>305</v>
      </c>
      <c r="H944" t="s">
        <v>30</v>
      </c>
      <c r="I944" t="s">
        <v>31</v>
      </c>
      <c r="J944" t="s">
        <v>139</v>
      </c>
      <c r="K944" s="2" t="s">
        <v>1112</v>
      </c>
      <c r="L944" t="s">
        <v>267</v>
      </c>
      <c r="M944" t="s">
        <v>1113</v>
      </c>
      <c r="N944" t="s">
        <v>36</v>
      </c>
      <c r="O944" t="s">
        <v>666</v>
      </c>
      <c r="P944" t="s">
        <v>2272</v>
      </c>
      <c r="Q944" t="s">
        <v>34</v>
      </c>
      <c r="R944" t="s">
        <v>393</v>
      </c>
      <c r="S944" t="s">
        <v>770</v>
      </c>
      <c r="T944" t="s">
        <v>4441</v>
      </c>
      <c r="U944" s="3">
        <v>30000</v>
      </c>
      <c r="V944" s="3">
        <v>0</v>
      </c>
      <c r="W944" s="3">
        <v>30000</v>
      </c>
      <c r="X944"/>
    </row>
    <row r="945" spans="1:24" x14ac:dyDescent="0.25">
      <c r="A945" t="s">
        <v>23</v>
      </c>
      <c r="B945" t="s">
        <v>24</v>
      </c>
      <c r="C945" t="s">
        <v>3164</v>
      </c>
      <c r="D945" t="s">
        <v>4442</v>
      </c>
      <c r="E945" t="s">
        <v>4443</v>
      </c>
      <c r="F945" s="1" t="s">
        <v>4444</v>
      </c>
      <c r="G945" t="s">
        <v>80</v>
      </c>
      <c r="H945" t="s">
        <v>30</v>
      </c>
      <c r="I945" t="s">
        <v>31</v>
      </c>
      <c r="J945" t="s">
        <v>139</v>
      </c>
      <c r="K945" s="2" t="s">
        <v>412</v>
      </c>
      <c r="L945" t="s">
        <v>413</v>
      </c>
      <c r="M945" t="s">
        <v>414</v>
      </c>
      <c r="N945" t="s">
        <v>3</v>
      </c>
      <c r="O945" t="s">
        <v>405</v>
      </c>
      <c r="P945" t="s">
        <v>3795</v>
      </c>
      <c r="Q945" t="s">
        <v>34</v>
      </c>
      <c r="R945" t="s">
        <v>40</v>
      </c>
      <c r="S945" t="s">
        <v>99</v>
      </c>
      <c r="T945" t="s">
        <v>4445</v>
      </c>
      <c r="U945" s="3">
        <v>25000</v>
      </c>
      <c r="V945" s="3">
        <v>0</v>
      </c>
      <c r="W945" s="3">
        <v>25000</v>
      </c>
      <c r="X945"/>
    </row>
    <row r="946" spans="1:24" x14ac:dyDescent="0.25">
      <c r="A946" t="s">
        <v>242</v>
      </c>
      <c r="B946" t="s">
        <v>24</v>
      </c>
      <c r="C946" t="s">
        <v>3164</v>
      </c>
      <c r="D946" t="s">
        <v>4446</v>
      </c>
      <c r="E946" t="s">
        <v>4447</v>
      </c>
      <c r="F946" s="1" t="s">
        <v>4448</v>
      </c>
      <c r="G946" t="s">
        <v>80</v>
      </c>
      <c r="H946" t="s">
        <v>30</v>
      </c>
      <c r="I946" t="s">
        <v>31</v>
      </c>
      <c r="J946" t="s">
        <v>139</v>
      </c>
      <c r="K946" s="2" t="s">
        <v>412</v>
      </c>
      <c r="L946" t="s">
        <v>413</v>
      </c>
      <c r="M946" t="s">
        <v>900</v>
      </c>
      <c r="N946" t="s">
        <v>3</v>
      </c>
      <c r="O946" t="s">
        <v>1008</v>
      </c>
      <c r="P946" t="s">
        <v>1003</v>
      </c>
      <c r="Q946" t="s">
        <v>270</v>
      </c>
      <c r="R946" t="s">
        <v>393</v>
      </c>
      <c r="S946" t="s">
        <v>394</v>
      </c>
      <c r="T946" t="s">
        <v>4449</v>
      </c>
      <c r="U946" s="3">
        <v>19333</v>
      </c>
      <c r="V946" s="3">
        <v>0</v>
      </c>
      <c r="W946" s="3">
        <v>19333</v>
      </c>
      <c r="X946"/>
    </row>
    <row r="947" spans="1:24" x14ac:dyDescent="0.25">
      <c r="A947" t="s">
        <v>23</v>
      </c>
      <c r="B947" t="s">
        <v>24</v>
      </c>
      <c r="C947" t="s">
        <v>3164</v>
      </c>
      <c r="D947" t="s">
        <v>4450</v>
      </c>
      <c r="E947" t="s">
        <v>4451</v>
      </c>
      <c r="F947" s="1" t="s">
        <v>4452</v>
      </c>
      <c r="G947" t="s">
        <v>147</v>
      </c>
      <c r="H947" t="s">
        <v>30</v>
      </c>
      <c r="I947" t="s">
        <v>31</v>
      </c>
      <c r="J947" t="s">
        <v>32</v>
      </c>
      <c r="K947" s="2" t="s">
        <v>3700</v>
      </c>
      <c r="L947" t="s">
        <v>2005</v>
      </c>
      <c r="M947" t="s">
        <v>3701</v>
      </c>
      <c r="N947" t="s">
        <v>36</v>
      </c>
      <c r="O947" t="s">
        <v>431</v>
      </c>
      <c r="P947" t="s">
        <v>647</v>
      </c>
      <c r="Q947" t="s">
        <v>1056</v>
      </c>
      <c r="R947" t="s">
        <v>40</v>
      </c>
      <c r="S947" t="s">
        <v>49</v>
      </c>
      <c r="T947" t="s">
        <v>4453</v>
      </c>
      <c r="U947" s="3">
        <v>53552</v>
      </c>
      <c r="V947" s="3">
        <v>14459</v>
      </c>
      <c r="W947" s="3">
        <v>68011</v>
      </c>
      <c r="X947"/>
    </row>
    <row r="948" spans="1:24" x14ac:dyDescent="0.25">
      <c r="A948" t="s">
        <v>242</v>
      </c>
      <c r="B948" t="s">
        <v>24</v>
      </c>
      <c r="C948" t="s">
        <v>3164</v>
      </c>
      <c r="D948" t="s">
        <v>4454</v>
      </c>
      <c r="E948" t="s">
        <v>4455</v>
      </c>
      <c r="F948" s="1" t="s">
        <v>4456</v>
      </c>
      <c r="G948" t="s">
        <v>80</v>
      </c>
      <c r="H948" t="s">
        <v>30</v>
      </c>
      <c r="I948" t="s">
        <v>31</v>
      </c>
      <c r="J948" t="s">
        <v>139</v>
      </c>
      <c r="K948" s="2" t="s">
        <v>266</v>
      </c>
      <c r="L948" t="s">
        <v>267</v>
      </c>
      <c r="M948" t="s">
        <v>268</v>
      </c>
      <c r="N948" t="s">
        <v>36</v>
      </c>
      <c r="O948" t="s">
        <v>979</v>
      </c>
      <c r="P948" t="s">
        <v>2762</v>
      </c>
      <c r="Q948" t="s">
        <v>2469</v>
      </c>
      <c r="R948" t="s">
        <v>393</v>
      </c>
      <c r="S948" t="s">
        <v>394</v>
      </c>
      <c r="T948" t="s">
        <v>4457</v>
      </c>
      <c r="U948" s="3">
        <v>76684</v>
      </c>
      <c r="V948" s="3">
        <v>0</v>
      </c>
      <c r="W948" s="3">
        <v>76684</v>
      </c>
      <c r="X948"/>
    </row>
    <row r="949" spans="1:24" x14ac:dyDescent="0.25">
      <c r="A949" t="s">
        <v>242</v>
      </c>
      <c r="B949" t="s">
        <v>24</v>
      </c>
      <c r="C949" t="s">
        <v>3164</v>
      </c>
      <c r="D949" t="s">
        <v>4458</v>
      </c>
      <c r="E949" t="s">
        <v>4459</v>
      </c>
      <c r="F949" s="1" t="s">
        <v>4460</v>
      </c>
      <c r="G949" t="s">
        <v>192</v>
      </c>
      <c r="H949" t="s">
        <v>30</v>
      </c>
      <c r="I949" t="s">
        <v>31</v>
      </c>
      <c r="J949" t="s">
        <v>139</v>
      </c>
      <c r="K949" s="2" t="s">
        <v>412</v>
      </c>
      <c r="L949" t="s">
        <v>413</v>
      </c>
      <c r="M949" t="s">
        <v>900</v>
      </c>
      <c r="N949" t="s">
        <v>3</v>
      </c>
      <c r="O949" t="s">
        <v>1130</v>
      </c>
      <c r="P949" t="s">
        <v>1926</v>
      </c>
      <c r="Q949" t="s">
        <v>4461</v>
      </c>
      <c r="R949" t="s">
        <v>393</v>
      </c>
      <c r="S949" t="s">
        <v>394</v>
      </c>
      <c r="T949" t="s">
        <v>4462</v>
      </c>
      <c r="U949" s="3">
        <v>8333</v>
      </c>
      <c r="V949" s="3">
        <v>0</v>
      </c>
      <c r="W949" s="3">
        <v>8333</v>
      </c>
      <c r="X949"/>
    </row>
    <row r="950" spans="1:24" x14ac:dyDescent="0.25">
      <c r="A950" t="s">
        <v>23</v>
      </c>
      <c r="B950" t="s">
        <v>24</v>
      </c>
      <c r="C950" t="s">
        <v>3164</v>
      </c>
      <c r="D950" t="s">
        <v>4463</v>
      </c>
      <c r="E950" t="s">
        <v>4464</v>
      </c>
      <c r="F950" s="1" t="s">
        <v>4465</v>
      </c>
      <c r="G950" t="s">
        <v>4466</v>
      </c>
      <c r="H950" t="s">
        <v>4467</v>
      </c>
      <c r="I950" t="s">
        <v>34</v>
      </c>
      <c r="J950" t="s">
        <v>139</v>
      </c>
      <c r="K950" s="2" t="s">
        <v>412</v>
      </c>
      <c r="L950" t="s">
        <v>413</v>
      </c>
      <c r="M950" t="s">
        <v>414</v>
      </c>
      <c r="N950" t="s">
        <v>3</v>
      </c>
      <c r="O950" t="s">
        <v>298</v>
      </c>
      <c r="P950" t="s">
        <v>315</v>
      </c>
      <c r="Q950" t="s">
        <v>327</v>
      </c>
      <c r="R950" t="s">
        <v>40</v>
      </c>
      <c r="S950" t="s">
        <v>202</v>
      </c>
      <c r="T950" t="s">
        <v>4468</v>
      </c>
      <c r="U950" s="3">
        <v>25000</v>
      </c>
      <c r="V950" s="3">
        <v>0</v>
      </c>
      <c r="W950" s="3">
        <v>25000</v>
      </c>
      <c r="X950"/>
    </row>
    <row r="951" spans="1:24" x14ac:dyDescent="0.25">
      <c r="A951" t="s">
        <v>23</v>
      </c>
      <c r="B951" t="s">
        <v>24</v>
      </c>
      <c r="C951" t="s">
        <v>3164</v>
      </c>
      <c r="D951" t="s">
        <v>4469</v>
      </c>
      <c r="E951" t="s">
        <v>4470</v>
      </c>
      <c r="F951" s="1" t="s">
        <v>4471</v>
      </c>
      <c r="G951" t="s">
        <v>113</v>
      </c>
      <c r="H951" t="s">
        <v>30</v>
      </c>
      <c r="I951" t="s">
        <v>31</v>
      </c>
      <c r="J951" t="s">
        <v>139</v>
      </c>
      <c r="K951" s="2" t="s">
        <v>412</v>
      </c>
      <c r="L951" t="s">
        <v>413</v>
      </c>
      <c r="M951" t="s">
        <v>414</v>
      </c>
      <c r="N951" t="s">
        <v>3</v>
      </c>
      <c r="O951" t="s">
        <v>37</v>
      </c>
      <c r="P951" t="s">
        <v>4472</v>
      </c>
      <c r="Q951" t="s">
        <v>2974</v>
      </c>
      <c r="R951" t="s">
        <v>40</v>
      </c>
      <c r="S951" t="s">
        <v>99</v>
      </c>
      <c r="T951" t="s">
        <v>4473</v>
      </c>
      <c r="U951" s="3">
        <v>8333</v>
      </c>
      <c r="V951" s="3">
        <v>0</v>
      </c>
      <c r="W951" s="3">
        <v>8333</v>
      </c>
      <c r="X951"/>
    </row>
    <row r="952" spans="1:24" x14ac:dyDescent="0.25">
      <c r="A952" t="s">
        <v>242</v>
      </c>
      <c r="B952" t="s">
        <v>24</v>
      </c>
      <c r="C952" t="s">
        <v>3164</v>
      </c>
      <c r="D952" t="s">
        <v>4474</v>
      </c>
      <c r="E952" t="s">
        <v>4475</v>
      </c>
      <c r="F952" s="1" t="s">
        <v>4476</v>
      </c>
      <c r="G952" t="s">
        <v>305</v>
      </c>
      <c r="H952" t="s">
        <v>30</v>
      </c>
      <c r="I952" t="s">
        <v>31</v>
      </c>
      <c r="J952" t="s">
        <v>139</v>
      </c>
      <c r="K952" s="2" t="s">
        <v>266</v>
      </c>
      <c r="L952" t="s">
        <v>267</v>
      </c>
      <c r="M952" t="s">
        <v>268</v>
      </c>
      <c r="N952" t="s">
        <v>36</v>
      </c>
      <c r="O952" t="s">
        <v>741</v>
      </c>
      <c r="P952" t="s">
        <v>1431</v>
      </c>
      <c r="Q952" t="s">
        <v>1045</v>
      </c>
      <c r="R952" t="s">
        <v>393</v>
      </c>
      <c r="S952" t="s">
        <v>770</v>
      </c>
      <c r="T952" t="s">
        <v>4477</v>
      </c>
      <c r="U952" s="3">
        <v>78345</v>
      </c>
      <c r="V952" s="3">
        <v>0</v>
      </c>
      <c r="W952" s="3">
        <v>78345</v>
      </c>
      <c r="X952"/>
    </row>
    <row r="953" spans="1:24" x14ac:dyDescent="0.25">
      <c r="A953" t="s">
        <v>242</v>
      </c>
      <c r="B953" t="s">
        <v>24</v>
      </c>
      <c r="C953" t="s">
        <v>3164</v>
      </c>
      <c r="D953" t="s">
        <v>4478</v>
      </c>
      <c r="E953" t="s">
        <v>4479</v>
      </c>
      <c r="F953" s="1" t="s">
        <v>4480</v>
      </c>
      <c r="G953" t="s">
        <v>113</v>
      </c>
      <c r="H953" t="s">
        <v>30</v>
      </c>
      <c r="I953" t="s">
        <v>31</v>
      </c>
      <c r="J953" t="s">
        <v>139</v>
      </c>
      <c r="K953" s="2" t="s">
        <v>266</v>
      </c>
      <c r="L953" t="s">
        <v>267</v>
      </c>
      <c r="M953" t="s">
        <v>268</v>
      </c>
      <c r="N953" t="s">
        <v>36</v>
      </c>
      <c r="O953" t="s">
        <v>979</v>
      </c>
      <c r="P953" t="s">
        <v>1361</v>
      </c>
      <c r="Q953" t="s">
        <v>34</v>
      </c>
      <c r="R953" t="s">
        <v>393</v>
      </c>
      <c r="S953" t="s">
        <v>394</v>
      </c>
      <c r="T953" t="s">
        <v>4481</v>
      </c>
      <c r="U953" s="3">
        <v>40666</v>
      </c>
      <c r="V953" s="3">
        <v>0</v>
      </c>
      <c r="W953" s="3">
        <v>40666</v>
      </c>
      <c r="X953"/>
    </row>
    <row r="954" spans="1:24" x14ac:dyDescent="0.25">
      <c r="A954" t="s">
        <v>242</v>
      </c>
      <c r="B954" t="s">
        <v>24</v>
      </c>
      <c r="C954" t="s">
        <v>3164</v>
      </c>
      <c r="D954" t="s">
        <v>4482</v>
      </c>
      <c r="E954" t="s">
        <v>4483</v>
      </c>
      <c r="F954" s="1" t="s">
        <v>4484</v>
      </c>
      <c r="G954" t="s">
        <v>305</v>
      </c>
      <c r="H954" t="s">
        <v>30</v>
      </c>
      <c r="I954" t="s">
        <v>31</v>
      </c>
      <c r="J954" t="s">
        <v>139</v>
      </c>
      <c r="K954" s="2" t="s">
        <v>388</v>
      </c>
      <c r="L954" t="s">
        <v>267</v>
      </c>
      <c r="M954" t="s">
        <v>389</v>
      </c>
      <c r="N954" t="s">
        <v>36</v>
      </c>
      <c r="O954" t="s">
        <v>741</v>
      </c>
      <c r="P954" t="s">
        <v>1017</v>
      </c>
      <c r="Q954" t="s">
        <v>625</v>
      </c>
      <c r="R954" t="s">
        <v>393</v>
      </c>
      <c r="S954" t="s">
        <v>770</v>
      </c>
      <c r="T954" t="s">
        <v>4485</v>
      </c>
      <c r="U954" s="3">
        <v>38840</v>
      </c>
      <c r="V954" s="3">
        <v>0</v>
      </c>
      <c r="W954" s="3">
        <v>38840</v>
      </c>
      <c r="X954"/>
    </row>
    <row r="955" spans="1:24" x14ac:dyDescent="0.25">
      <c r="A955" t="s">
        <v>23</v>
      </c>
      <c r="B955" t="s">
        <v>24</v>
      </c>
      <c r="C955" t="s">
        <v>3164</v>
      </c>
      <c r="D955" t="s">
        <v>4486</v>
      </c>
      <c r="E955" t="s">
        <v>4487</v>
      </c>
      <c r="F955" s="1" t="s">
        <v>4488</v>
      </c>
      <c r="G955" t="s">
        <v>147</v>
      </c>
      <c r="H955" t="s">
        <v>30</v>
      </c>
      <c r="I955" t="s">
        <v>31</v>
      </c>
      <c r="J955" t="s">
        <v>139</v>
      </c>
      <c r="K955" s="2" t="s">
        <v>2551</v>
      </c>
      <c r="L955" t="s">
        <v>413</v>
      </c>
      <c r="M955" t="s">
        <v>2552</v>
      </c>
      <c r="N955" t="s">
        <v>3</v>
      </c>
      <c r="O955" t="s">
        <v>37</v>
      </c>
      <c r="P955" t="s">
        <v>1017</v>
      </c>
      <c r="Q955" t="s">
        <v>1314</v>
      </c>
      <c r="R955" t="s">
        <v>40</v>
      </c>
      <c r="S955" t="s">
        <v>99</v>
      </c>
      <c r="T955" t="s">
        <v>4489</v>
      </c>
      <c r="U955" s="3">
        <v>6666</v>
      </c>
      <c r="V955" s="3">
        <v>0</v>
      </c>
      <c r="W955" s="3">
        <v>6666</v>
      </c>
      <c r="X955"/>
    </row>
    <row r="956" spans="1:24" x14ac:dyDescent="0.25">
      <c r="A956" t="s">
        <v>23</v>
      </c>
      <c r="B956" t="s">
        <v>24</v>
      </c>
      <c r="C956" t="s">
        <v>3164</v>
      </c>
      <c r="D956" t="s">
        <v>4490</v>
      </c>
      <c r="E956" t="s">
        <v>4491</v>
      </c>
      <c r="F956" s="1" t="s">
        <v>4492</v>
      </c>
      <c r="G956" t="s">
        <v>579</v>
      </c>
      <c r="H956" t="s">
        <v>30</v>
      </c>
      <c r="I956" t="s">
        <v>31</v>
      </c>
      <c r="J956" t="s">
        <v>139</v>
      </c>
      <c r="K956" s="2" t="s">
        <v>412</v>
      </c>
      <c r="L956" t="s">
        <v>413</v>
      </c>
      <c r="M956" t="s">
        <v>414</v>
      </c>
      <c r="N956" t="s">
        <v>3</v>
      </c>
      <c r="O956" t="s">
        <v>431</v>
      </c>
      <c r="P956" t="s">
        <v>2349</v>
      </c>
      <c r="Q956" t="s">
        <v>373</v>
      </c>
      <c r="R956" t="s">
        <v>40</v>
      </c>
      <c r="S956" t="s">
        <v>49</v>
      </c>
      <c r="T956" t="s">
        <v>4493</v>
      </c>
      <c r="U956" s="3">
        <v>8333</v>
      </c>
      <c r="V956" s="3">
        <v>0</v>
      </c>
      <c r="W956" s="3">
        <v>8333</v>
      </c>
      <c r="X956"/>
    </row>
    <row r="957" spans="1:24" x14ac:dyDescent="0.25">
      <c r="A957" t="s">
        <v>109</v>
      </c>
      <c r="B957" t="s">
        <v>24</v>
      </c>
      <c r="C957" t="s">
        <v>3164</v>
      </c>
      <c r="D957" t="s">
        <v>4494</v>
      </c>
      <c r="E957" t="s">
        <v>4495</v>
      </c>
      <c r="F957" s="1" t="s">
        <v>4496</v>
      </c>
      <c r="G957" t="s">
        <v>305</v>
      </c>
      <c r="H957" t="s">
        <v>30</v>
      </c>
      <c r="I957" t="s">
        <v>31</v>
      </c>
      <c r="J957" t="s">
        <v>139</v>
      </c>
      <c r="K957" s="2" t="s">
        <v>412</v>
      </c>
      <c r="L957" t="s">
        <v>413</v>
      </c>
      <c r="M957" t="s">
        <v>792</v>
      </c>
      <c r="N957" t="s">
        <v>3</v>
      </c>
      <c r="O957" t="s">
        <v>972</v>
      </c>
      <c r="P957" t="s">
        <v>3680</v>
      </c>
      <c r="Q957" t="s">
        <v>34</v>
      </c>
      <c r="R957" t="s">
        <v>153</v>
      </c>
      <c r="S957" t="s">
        <v>972</v>
      </c>
      <c r="T957" t="s">
        <v>4497</v>
      </c>
      <c r="U957" s="3">
        <v>16667</v>
      </c>
      <c r="V957" s="3">
        <v>0</v>
      </c>
      <c r="W957" s="3">
        <v>16667</v>
      </c>
      <c r="X957"/>
    </row>
    <row r="958" spans="1:24" x14ac:dyDescent="0.25">
      <c r="A958" t="s">
        <v>109</v>
      </c>
      <c r="B958" t="s">
        <v>24</v>
      </c>
      <c r="C958" t="s">
        <v>3164</v>
      </c>
      <c r="D958" t="s">
        <v>4498</v>
      </c>
      <c r="E958" t="s">
        <v>4499</v>
      </c>
      <c r="F958" s="1" t="s">
        <v>4500</v>
      </c>
      <c r="G958" t="s">
        <v>305</v>
      </c>
      <c r="H958" t="s">
        <v>30</v>
      </c>
      <c r="I958" t="s">
        <v>31</v>
      </c>
      <c r="J958" t="s">
        <v>139</v>
      </c>
      <c r="K958" s="2" t="s">
        <v>412</v>
      </c>
      <c r="L958" t="s">
        <v>413</v>
      </c>
      <c r="M958" t="s">
        <v>792</v>
      </c>
      <c r="N958" t="s">
        <v>3</v>
      </c>
      <c r="O958" t="s">
        <v>208</v>
      </c>
      <c r="P958" t="s">
        <v>2298</v>
      </c>
      <c r="Q958" t="s">
        <v>2974</v>
      </c>
      <c r="R958" t="s">
        <v>153</v>
      </c>
      <c r="S958" t="s">
        <v>187</v>
      </c>
      <c r="T958" t="s">
        <v>4501</v>
      </c>
      <c r="U958" s="3">
        <v>8334</v>
      </c>
      <c r="V958" s="3">
        <v>0</v>
      </c>
      <c r="W958" s="3">
        <v>8334</v>
      </c>
      <c r="X958"/>
    </row>
    <row r="959" spans="1:24" x14ac:dyDescent="0.25">
      <c r="A959" t="s">
        <v>23</v>
      </c>
      <c r="B959" t="s">
        <v>24</v>
      </c>
      <c r="C959" t="s">
        <v>3164</v>
      </c>
      <c r="D959" t="s">
        <v>4502</v>
      </c>
      <c r="E959" t="s">
        <v>4503</v>
      </c>
      <c r="F959" s="1" t="s">
        <v>4504</v>
      </c>
      <c r="G959" t="s">
        <v>147</v>
      </c>
      <c r="H959" t="s">
        <v>30</v>
      </c>
      <c r="I959" t="s">
        <v>31</v>
      </c>
      <c r="J959" t="s">
        <v>139</v>
      </c>
      <c r="K959" s="2" t="s">
        <v>412</v>
      </c>
      <c r="L959" t="s">
        <v>413</v>
      </c>
      <c r="M959" t="s">
        <v>414</v>
      </c>
      <c r="N959" t="s">
        <v>3</v>
      </c>
      <c r="O959" t="s">
        <v>37</v>
      </c>
      <c r="P959" t="s">
        <v>1385</v>
      </c>
      <c r="Q959" t="s">
        <v>373</v>
      </c>
      <c r="R959" t="s">
        <v>40</v>
      </c>
      <c r="S959" t="s">
        <v>99</v>
      </c>
      <c r="T959" t="s">
        <v>4505</v>
      </c>
      <c r="U959" s="3">
        <v>25000</v>
      </c>
      <c r="V959" s="3">
        <v>0</v>
      </c>
      <c r="W959" s="3">
        <v>25000</v>
      </c>
      <c r="X959"/>
    </row>
    <row r="960" spans="1:24" x14ac:dyDescent="0.25">
      <c r="A960" t="s">
        <v>242</v>
      </c>
      <c r="B960" t="s">
        <v>24</v>
      </c>
      <c r="C960" t="s">
        <v>3164</v>
      </c>
      <c r="D960" t="s">
        <v>4506</v>
      </c>
      <c r="E960" t="s">
        <v>4507</v>
      </c>
      <c r="F960" s="1" t="s">
        <v>4508</v>
      </c>
      <c r="G960" t="s">
        <v>305</v>
      </c>
      <c r="H960" t="s">
        <v>30</v>
      </c>
      <c r="I960" t="s">
        <v>31</v>
      </c>
      <c r="J960" t="s">
        <v>139</v>
      </c>
      <c r="K960" s="2" t="s">
        <v>266</v>
      </c>
      <c r="L960" t="s">
        <v>267</v>
      </c>
      <c r="M960" t="s">
        <v>268</v>
      </c>
      <c r="N960" t="s">
        <v>36</v>
      </c>
      <c r="O960" t="s">
        <v>1008</v>
      </c>
      <c r="P960" t="s">
        <v>1585</v>
      </c>
      <c r="Q960" t="s">
        <v>1008</v>
      </c>
      <c r="R960" t="s">
        <v>393</v>
      </c>
      <c r="S960" t="s">
        <v>743</v>
      </c>
      <c r="T960" t="s">
        <v>4509</v>
      </c>
      <c r="U960" s="3">
        <v>78345</v>
      </c>
      <c r="V960" s="3">
        <v>0</v>
      </c>
      <c r="W960" s="3">
        <v>78345</v>
      </c>
      <c r="X960"/>
    </row>
    <row r="961" spans="1:24" x14ac:dyDescent="0.25">
      <c r="A961" t="s">
        <v>242</v>
      </c>
      <c r="B961" t="s">
        <v>24</v>
      </c>
      <c r="C961" t="s">
        <v>3164</v>
      </c>
      <c r="D961" t="s">
        <v>4510</v>
      </c>
      <c r="E961" t="s">
        <v>4511</v>
      </c>
      <c r="F961" s="1" t="s">
        <v>4512</v>
      </c>
      <c r="G961" t="s">
        <v>80</v>
      </c>
      <c r="H961" t="s">
        <v>30</v>
      </c>
      <c r="I961" t="s">
        <v>31</v>
      </c>
      <c r="J961" t="s">
        <v>139</v>
      </c>
      <c r="K961" s="2" t="s">
        <v>412</v>
      </c>
      <c r="L961" t="s">
        <v>413</v>
      </c>
      <c r="M961" t="s">
        <v>900</v>
      </c>
      <c r="N961" t="s">
        <v>3</v>
      </c>
      <c r="O961" t="s">
        <v>1016</v>
      </c>
      <c r="P961" t="s">
        <v>1400</v>
      </c>
      <c r="Q961" t="s">
        <v>4472</v>
      </c>
      <c r="R961" t="s">
        <v>393</v>
      </c>
      <c r="S961" t="s">
        <v>394</v>
      </c>
      <c r="T961" t="s">
        <v>4513</v>
      </c>
      <c r="U961" s="3">
        <v>25000</v>
      </c>
      <c r="V961" s="3">
        <v>0</v>
      </c>
      <c r="W961" s="3">
        <v>25000</v>
      </c>
      <c r="X961"/>
    </row>
    <row r="962" spans="1:24" x14ac:dyDescent="0.25">
      <c r="A962" t="s">
        <v>242</v>
      </c>
      <c r="B962" t="s">
        <v>24</v>
      </c>
      <c r="C962" t="s">
        <v>3164</v>
      </c>
      <c r="D962" t="s">
        <v>4514</v>
      </c>
      <c r="E962" t="s">
        <v>4515</v>
      </c>
      <c r="F962" s="1" t="s">
        <v>4516</v>
      </c>
      <c r="G962" t="s">
        <v>1015</v>
      </c>
      <c r="H962" t="s">
        <v>30</v>
      </c>
      <c r="I962" t="s">
        <v>31</v>
      </c>
      <c r="J962" t="s">
        <v>139</v>
      </c>
      <c r="K962" s="2" t="s">
        <v>388</v>
      </c>
      <c r="L962" t="s">
        <v>267</v>
      </c>
      <c r="M962" t="s">
        <v>389</v>
      </c>
      <c r="N962" t="s">
        <v>36</v>
      </c>
      <c r="O962" t="s">
        <v>1130</v>
      </c>
      <c r="P962" t="s">
        <v>4517</v>
      </c>
      <c r="Q962" t="s">
        <v>1926</v>
      </c>
      <c r="R962" t="s">
        <v>393</v>
      </c>
      <c r="S962" t="s">
        <v>770</v>
      </c>
      <c r="T962" t="s">
        <v>4518</v>
      </c>
      <c r="U962" s="3">
        <v>40832</v>
      </c>
      <c r="V962" s="3">
        <v>0</v>
      </c>
      <c r="W962" s="3">
        <v>40832</v>
      </c>
      <c r="X962"/>
    </row>
    <row r="963" spans="1:24" x14ac:dyDescent="0.25">
      <c r="A963" t="s">
        <v>242</v>
      </c>
      <c r="B963" t="s">
        <v>24</v>
      </c>
      <c r="C963" t="s">
        <v>3164</v>
      </c>
      <c r="D963" t="s">
        <v>4519</v>
      </c>
      <c r="E963" t="s">
        <v>4520</v>
      </c>
      <c r="F963" s="1" t="s">
        <v>4521</v>
      </c>
      <c r="G963" t="s">
        <v>305</v>
      </c>
      <c r="H963" t="s">
        <v>30</v>
      </c>
      <c r="I963" t="s">
        <v>31</v>
      </c>
      <c r="J963" t="s">
        <v>139</v>
      </c>
      <c r="K963" s="2" t="s">
        <v>266</v>
      </c>
      <c r="L963" t="s">
        <v>267</v>
      </c>
      <c r="M963" t="s">
        <v>268</v>
      </c>
      <c r="N963" t="s">
        <v>36</v>
      </c>
      <c r="O963" t="s">
        <v>1130</v>
      </c>
      <c r="P963" t="s">
        <v>1926</v>
      </c>
      <c r="Q963" t="s">
        <v>1033</v>
      </c>
      <c r="R963" t="s">
        <v>393</v>
      </c>
      <c r="S963" t="s">
        <v>770</v>
      </c>
      <c r="T963" t="s">
        <v>4522</v>
      </c>
      <c r="U963" s="3">
        <v>62120</v>
      </c>
      <c r="V963" s="3">
        <v>0</v>
      </c>
      <c r="W963" s="3">
        <v>62120</v>
      </c>
      <c r="X963"/>
    </row>
    <row r="964" spans="1:24" x14ac:dyDescent="0.25">
      <c r="A964" t="s">
        <v>242</v>
      </c>
      <c r="B964" t="s">
        <v>24</v>
      </c>
      <c r="C964" t="s">
        <v>3164</v>
      </c>
      <c r="D964" t="s">
        <v>4523</v>
      </c>
      <c r="E964" t="s">
        <v>4524</v>
      </c>
      <c r="F964" s="1" t="s">
        <v>4525</v>
      </c>
      <c r="G964" t="s">
        <v>121</v>
      </c>
      <c r="H964" t="s">
        <v>30</v>
      </c>
      <c r="I964" t="s">
        <v>31</v>
      </c>
      <c r="J964" t="s">
        <v>139</v>
      </c>
      <c r="K964" s="2" t="s">
        <v>266</v>
      </c>
      <c r="L964" t="s">
        <v>267</v>
      </c>
      <c r="M964" t="s">
        <v>268</v>
      </c>
      <c r="N964" t="s">
        <v>36</v>
      </c>
      <c r="O964" t="s">
        <v>1016</v>
      </c>
      <c r="P964" t="s">
        <v>4341</v>
      </c>
      <c r="Q964" t="s">
        <v>4526</v>
      </c>
      <c r="R964" t="s">
        <v>153</v>
      </c>
      <c r="S964" t="s">
        <v>187</v>
      </c>
      <c r="T964" t="s">
        <v>4527</v>
      </c>
      <c r="U964" s="3">
        <v>68219</v>
      </c>
      <c r="V964" s="3">
        <v>0</v>
      </c>
      <c r="W964" s="3">
        <v>68219</v>
      </c>
      <c r="X964"/>
    </row>
    <row r="965" spans="1:24" x14ac:dyDescent="0.25">
      <c r="A965" t="s">
        <v>23</v>
      </c>
      <c r="B965" t="s">
        <v>24</v>
      </c>
      <c r="C965" t="s">
        <v>3164</v>
      </c>
      <c r="D965" t="s">
        <v>4528</v>
      </c>
      <c r="E965" t="s">
        <v>4529</v>
      </c>
      <c r="F965" s="1" t="s">
        <v>4530</v>
      </c>
      <c r="G965" t="s">
        <v>113</v>
      </c>
      <c r="H965" t="s">
        <v>30</v>
      </c>
      <c r="I965" t="s">
        <v>31</v>
      </c>
      <c r="J965" t="s">
        <v>139</v>
      </c>
      <c r="K965" s="2" t="s">
        <v>412</v>
      </c>
      <c r="L965" t="s">
        <v>413</v>
      </c>
      <c r="M965" t="s">
        <v>414</v>
      </c>
      <c r="N965" t="s">
        <v>3</v>
      </c>
      <c r="O965" t="s">
        <v>177</v>
      </c>
      <c r="P965" t="s">
        <v>4531</v>
      </c>
      <c r="Q965" t="s">
        <v>817</v>
      </c>
      <c r="R965" t="s">
        <v>40</v>
      </c>
      <c r="S965" t="s">
        <v>99</v>
      </c>
      <c r="T965" t="s">
        <v>4532</v>
      </c>
      <c r="U965" s="3">
        <v>25000</v>
      </c>
      <c r="V965" s="3">
        <v>0</v>
      </c>
      <c r="W965" s="3">
        <v>25000</v>
      </c>
      <c r="X965"/>
    </row>
    <row r="966" spans="1:24" x14ac:dyDescent="0.25">
      <c r="A966" t="s">
        <v>242</v>
      </c>
      <c r="B966" t="s">
        <v>24</v>
      </c>
      <c r="C966" t="s">
        <v>3164</v>
      </c>
      <c r="D966" t="s">
        <v>4533</v>
      </c>
      <c r="E966" t="s">
        <v>4534</v>
      </c>
      <c r="F966" s="1" t="s">
        <v>4535</v>
      </c>
      <c r="G966" t="s">
        <v>305</v>
      </c>
      <c r="H966" t="s">
        <v>30</v>
      </c>
      <c r="I966" t="s">
        <v>31</v>
      </c>
      <c r="J966" t="s">
        <v>139</v>
      </c>
      <c r="K966" s="2" t="s">
        <v>266</v>
      </c>
      <c r="L966" t="s">
        <v>267</v>
      </c>
      <c r="M966" t="s">
        <v>268</v>
      </c>
      <c r="N966" t="s">
        <v>36</v>
      </c>
      <c r="O966" t="s">
        <v>1124</v>
      </c>
      <c r="P966" t="s">
        <v>2058</v>
      </c>
      <c r="Q966" t="s">
        <v>4168</v>
      </c>
      <c r="R966" t="s">
        <v>393</v>
      </c>
      <c r="S966" t="s">
        <v>556</v>
      </c>
      <c r="T966" t="s">
        <v>4536</v>
      </c>
      <c r="U966" s="3">
        <v>68219</v>
      </c>
      <c r="V966" s="3">
        <v>0</v>
      </c>
      <c r="W966" s="3">
        <v>68219</v>
      </c>
      <c r="X966"/>
    </row>
    <row r="967" spans="1:24" x14ac:dyDescent="0.25">
      <c r="A967" t="s">
        <v>23</v>
      </c>
      <c r="B967" t="s">
        <v>24</v>
      </c>
      <c r="C967" t="s">
        <v>3164</v>
      </c>
      <c r="D967" t="s">
        <v>4537</v>
      </c>
      <c r="E967" t="s">
        <v>4538</v>
      </c>
      <c r="F967" s="1" t="s">
        <v>4539</v>
      </c>
      <c r="G967" t="s">
        <v>80</v>
      </c>
      <c r="H967" t="s">
        <v>30</v>
      </c>
      <c r="I967" t="s">
        <v>31</v>
      </c>
      <c r="J967" t="s">
        <v>32</v>
      </c>
      <c r="K967" s="2" t="s">
        <v>3700</v>
      </c>
      <c r="L967" t="s">
        <v>3098</v>
      </c>
      <c r="M967" t="s">
        <v>4304</v>
      </c>
      <c r="N967" t="s">
        <v>36</v>
      </c>
      <c r="O967" t="s">
        <v>262</v>
      </c>
      <c r="P967" t="s">
        <v>269</v>
      </c>
      <c r="Q967" t="s">
        <v>1003</v>
      </c>
      <c r="R967" t="s">
        <v>393</v>
      </c>
      <c r="S967" t="s">
        <v>394</v>
      </c>
      <c r="T967" t="s">
        <v>4540</v>
      </c>
      <c r="U967" s="3">
        <v>29219</v>
      </c>
      <c r="V967" s="3">
        <v>7889</v>
      </c>
      <c r="W967" s="3">
        <v>37108</v>
      </c>
      <c r="X967"/>
    </row>
    <row r="968" spans="1:24" x14ac:dyDescent="0.25">
      <c r="A968" t="s">
        <v>242</v>
      </c>
      <c r="B968" t="s">
        <v>24</v>
      </c>
      <c r="C968" t="s">
        <v>3164</v>
      </c>
      <c r="D968" t="s">
        <v>4541</v>
      </c>
      <c r="E968" t="s">
        <v>4542</v>
      </c>
      <c r="F968" s="1" t="s">
        <v>4543</v>
      </c>
      <c r="G968" t="s">
        <v>121</v>
      </c>
      <c r="H968" t="s">
        <v>30</v>
      </c>
      <c r="I968" t="s">
        <v>31</v>
      </c>
      <c r="J968" t="s">
        <v>139</v>
      </c>
      <c r="K968" s="2" t="s">
        <v>266</v>
      </c>
      <c r="L968" t="s">
        <v>267</v>
      </c>
      <c r="M968" t="s">
        <v>268</v>
      </c>
      <c r="N968" t="s">
        <v>36</v>
      </c>
      <c r="O968" t="s">
        <v>390</v>
      </c>
      <c r="P968" t="s">
        <v>1040</v>
      </c>
      <c r="Q968" t="s">
        <v>4544</v>
      </c>
      <c r="R968" t="s">
        <v>393</v>
      </c>
      <c r="S968" t="s">
        <v>770</v>
      </c>
      <c r="T968" t="s">
        <v>4545</v>
      </c>
      <c r="U968" s="3">
        <v>63116</v>
      </c>
      <c r="V968" s="3">
        <v>0</v>
      </c>
      <c r="W968" s="3">
        <v>63116</v>
      </c>
      <c r="X968"/>
    </row>
    <row r="969" spans="1:24" x14ac:dyDescent="0.25">
      <c r="A969" t="s">
        <v>23</v>
      </c>
      <c r="B969" t="s">
        <v>24</v>
      </c>
      <c r="C969" t="s">
        <v>3164</v>
      </c>
      <c r="D969" t="s">
        <v>4546</v>
      </c>
      <c r="E969" t="s">
        <v>4547</v>
      </c>
      <c r="F969" s="1" t="s">
        <v>4548</v>
      </c>
      <c r="G969" t="s">
        <v>121</v>
      </c>
      <c r="H969" t="s">
        <v>30</v>
      </c>
      <c r="I969" t="s">
        <v>31</v>
      </c>
      <c r="J969" t="s">
        <v>139</v>
      </c>
      <c r="K969" s="2" t="s">
        <v>412</v>
      </c>
      <c r="L969" t="s">
        <v>413</v>
      </c>
      <c r="M969" t="s">
        <v>414</v>
      </c>
      <c r="N969" t="s">
        <v>3</v>
      </c>
      <c r="O969" t="s">
        <v>37</v>
      </c>
      <c r="P969" t="s">
        <v>626</v>
      </c>
      <c r="Q969" t="s">
        <v>1096</v>
      </c>
      <c r="R969" t="s">
        <v>40</v>
      </c>
      <c r="S969" t="s">
        <v>41</v>
      </c>
      <c r="T969" t="s">
        <v>4549</v>
      </c>
      <c r="U969" s="3">
        <v>25000</v>
      </c>
      <c r="V969" s="3">
        <v>0</v>
      </c>
      <c r="W969" s="3">
        <v>25000</v>
      </c>
      <c r="X969"/>
    </row>
    <row r="970" spans="1:24" x14ac:dyDescent="0.25">
      <c r="A970" t="s">
        <v>23</v>
      </c>
      <c r="B970" t="s">
        <v>24</v>
      </c>
      <c r="C970" t="s">
        <v>3164</v>
      </c>
      <c r="D970" t="s">
        <v>4550</v>
      </c>
      <c r="E970" t="s">
        <v>4551</v>
      </c>
      <c r="F970" s="1" t="s">
        <v>4552</v>
      </c>
      <c r="G970" t="s">
        <v>147</v>
      </c>
      <c r="H970" t="s">
        <v>30</v>
      </c>
      <c r="I970" t="s">
        <v>31</v>
      </c>
      <c r="J970" t="s">
        <v>139</v>
      </c>
      <c r="K970" s="2" t="s">
        <v>412</v>
      </c>
      <c r="L970" t="s">
        <v>413</v>
      </c>
      <c r="M970" t="s">
        <v>414</v>
      </c>
      <c r="N970" t="s">
        <v>3</v>
      </c>
      <c r="O970" t="s">
        <v>37</v>
      </c>
      <c r="P970" t="s">
        <v>1548</v>
      </c>
      <c r="Q970" t="s">
        <v>179</v>
      </c>
      <c r="R970" t="s">
        <v>40</v>
      </c>
      <c r="S970" t="s">
        <v>202</v>
      </c>
      <c r="T970" t="s">
        <v>4553</v>
      </c>
      <c r="U970" s="3">
        <v>25000</v>
      </c>
      <c r="V970" s="3">
        <v>0</v>
      </c>
      <c r="W970" s="3">
        <v>25000</v>
      </c>
      <c r="X970"/>
    </row>
    <row r="971" spans="1:24" x14ac:dyDescent="0.25">
      <c r="A971" t="s">
        <v>23</v>
      </c>
      <c r="B971" t="s">
        <v>24</v>
      </c>
      <c r="C971" t="s">
        <v>3164</v>
      </c>
      <c r="D971" t="s">
        <v>4554</v>
      </c>
      <c r="E971" t="s">
        <v>4555</v>
      </c>
      <c r="F971" s="1" t="s">
        <v>4556</v>
      </c>
      <c r="G971" t="s">
        <v>113</v>
      </c>
      <c r="H971" t="s">
        <v>30</v>
      </c>
      <c r="I971" t="s">
        <v>31</v>
      </c>
      <c r="J971" t="s">
        <v>139</v>
      </c>
      <c r="K971" s="2" t="s">
        <v>412</v>
      </c>
      <c r="L971" t="s">
        <v>413</v>
      </c>
      <c r="M971" t="s">
        <v>414</v>
      </c>
      <c r="N971" t="s">
        <v>3</v>
      </c>
      <c r="O971" t="s">
        <v>193</v>
      </c>
      <c r="P971" t="s">
        <v>632</v>
      </c>
      <c r="Q971" t="s">
        <v>4557</v>
      </c>
      <c r="R971" t="s">
        <v>161</v>
      </c>
      <c r="S971" t="s">
        <v>479</v>
      </c>
      <c r="T971" t="s">
        <v>4558</v>
      </c>
      <c r="U971" s="3">
        <v>8333</v>
      </c>
      <c r="V971" s="3">
        <v>0</v>
      </c>
      <c r="W971" s="3">
        <v>8333</v>
      </c>
      <c r="X971"/>
    </row>
    <row r="972" spans="1:24" x14ac:dyDescent="0.25">
      <c r="A972" t="s">
        <v>242</v>
      </c>
      <c r="B972" t="s">
        <v>24</v>
      </c>
      <c r="C972" t="s">
        <v>3164</v>
      </c>
      <c r="D972" t="s">
        <v>4559</v>
      </c>
      <c r="E972" t="s">
        <v>4560</v>
      </c>
      <c r="F972" s="1" t="s">
        <v>4561</v>
      </c>
      <c r="G972" t="s">
        <v>121</v>
      </c>
      <c r="H972" t="s">
        <v>30</v>
      </c>
      <c r="I972" t="s">
        <v>31</v>
      </c>
      <c r="J972" t="s">
        <v>139</v>
      </c>
      <c r="K972" s="2" t="s">
        <v>783</v>
      </c>
      <c r="L972" t="s">
        <v>413</v>
      </c>
      <c r="M972" t="s">
        <v>784</v>
      </c>
      <c r="N972" t="s">
        <v>3</v>
      </c>
      <c r="O972" t="s">
        <v>262</v>
      </c>
      <c r="P972" t="s">
        <v>1022</v>
      </c>
      <c r="Q972" t="s">
        <v>34</v>
      </c>
      <c r="R972" t="s">
        <v>393</v>
      </c>
      <c r="S972" t="s">
        <v>394</v>
      </c>
      <c r="T972" t="s">
        <v>4562</v>
      </c>
      <c r="U972" s="3">
        <v>38132</v>
      </c>
      <c r="V972" s="3">
        <v>0</v>
      </c>
      <c r="W972" s="3">
        <v>38132</v>
      </c>
      <c r="X972"/>
    </row>
    <row r="973" spans="1:24" x14ac:dyDescent="0.25">
      <c r="A973" t="s">
        <v>242</v>
      </c>
      <c r="B973" t="s">
        <v>24</v>
      </c>
      <c r="C973" t="s">
        <v>3164</v>
      </c>
      <c r="D973" t="s">
        <v>4563</v>
      </c>
      <c r="E973" t="s">
        <v>4564</v>
      </c>
      <c r="F973" s="1" t="s">
        <v>4565</v>
      </c>
      <c r="G973" t="s">
        <v>80</v>
      </c>
      <c r="H973" t="s">
        <v>30</v>
      </c>
      <c r="I973" t="s">
        <v>31</v>
      </c>
      <c r="J973" t="s">
        <v>139</v>
      </c>
      <c r="K973" s="2" t="s">
        <v>412</v>
      </c>
      <c r="L973" t="s">
        <v>413</v>
      </c>
      <c r="M973" t="s">
        <v>900</v>
      </c>
      <c r="N973" t="s">
        <v>3</v>
      </c>
      <c r="O973" t="s">
        <v>741</v>
      </c>
      <c r="P973" t="s">
        <v>3993</v>
      </c>
      <c r="Q973" t="s">
        <v>3498</v>
      </c>
      <c r="R973" t="s">
        <v>393</v>
      </c>
      <c r="S973" t="s">
        <v>556</v>
      </c>
      <c r="T973" t="s">
        <v>4566</v>
      </c>
      <c r="U973" s="3">
        <v>25000</v>
      </c>
      <c r="V973" s="3">
        <v>0</v>
      </c>
      <c r="W973" s="3">
        <v>25000</v>
      </c>
      <c r="X973"/>
    </row>
    <row r="974" spans="1:24" x14ac:dyDescent="0.25">
      <c r="A974" t="s">
        <v>242</v>
      </c>
      <c r="B974" t="s">
        <v>24</v>
      </c>
      <c r="C974" t="s">
        <v>3164</v>
      </c>
      <c r="D974" t="s">
        <v>4567</v>
      </c>
      <c r="E974" t="s">
        <v>4568</v>
      </c>
      <c r="F974" s="1" t="s">
        <v>4569</v>
      </c>
      <c r="G974" t="s">
        <v>113</v>
      </c>
      <c r="H974" t="s">
        <v>30</v>
      </c>
      <c r="I974" t="s">
        <v>31</v>
      </c>
      <c r="J974" t="s">
        <v>139</v>
      </c>
      <c r="K974" s="2" t="s">
        <v>266</v>
      </c>
      <c r="L974" t="s">
        <v>267</v>
      </c>
      <c r="M974" t="s">
        <v>268</v>
      </c>
      <c r="N974" t="s">
        <v>36</v>
      </c>
      <c r="O974" t="s">
        <v>741</v>
      </c>
      <c r="P974" t="s">
        <v>1132</v>
      </c>
      <c r="Q974" t="s">
        <v>2562</v>
      </c>
      <c r="R974" t="s">
        <v>393</v>
      </c>
      <c r="S974" t="s">
        <v>394</v>
      </c>
      <c r="T974" t="s">
        <v>4570</v>
      </c>
      <c r="U974" s="3">
        <v>60999</v>
      </c>
      <c r="V974" s="3">
        <v>0</v>
      </c>
      <c r="W974" s="3">
        <v>60999</v>
      </c>
      <c r="X974"/>
    </row>
    <row r="975" spans="1:24" x14ac:dyDescent="0.25">
      <c r="A975" t="s">
        <v>23</v>
      </c>
      <c r="B975" t="s">
        <v>24</v>
      </c>
      <c r="C975" t="s">
        <v>3164</v>
      </c>
      <c r="D975" t="s">
        <v>4571</v>
      </c>
      <c r="E975" t="s">
        <v>4572</v>
      </c>
      <c r="F975" s="1" t="s">
        <v>4573</v>
      </c>
      <c r="G975" t="s">
        <v>430</v>
      </c>
      <c r="H975" t="s">
        <v>30</v>
      </c>
      <c r="I975" t="s">
        <v>31</v>
      </c>
      <c r="J975" t="s">
        <v>139</v>
      </c>
      <c r="K975" s="2" t="s">
        <v>412</v>
      </c>
      <c r="L975" t="s">
        <v>413</v>
      </c>
      <c r="M975" t="s">
        <v>414</v>
      </c>
      <c r="N975" t="s">
        <v>3</v>
      </c>
      <c r="O975" t="s">
        <v>37</v>
      </c>
      <c r="P975" t="s">
        <v>39</v>
      </c>
      <c r="Q975" t="s">
        <v>1028</v>
      </c>
      <c r="R975" t="s">
        <v>40</v>
      </c>
      <c r="S975" t="s">
        <v>41</v>
      </c>
      <c r="T975" t="s">
        <v>4574</v>
      </c>
      <c r="U975" s="3">
        <v>25000</v>
      </c>
      <c r="V975" s="3">
        <v>0</v>
      </c>
      <c r="W975" s="3">
        <v>25000</v>
      </c>
      <c r="X975"/>
    </row>
    <row r="976" spans="1:24" x14ac:dyDescent="0.25">
      <c r="A976" t="s">
        <v>23</v>
      </c>
      <c r="B976" t="s">
        <v>24</v>
      </c>
      <c r="C976" t="s">
        <v>3164</v>
      </c>
      <c r="D976" t="s">
        <v>4575</v>
      </c>
      <c r="E976" t="s">
        <v>4576</v>
      </c>
      <c r="F976" s="1" t="s">
        <v>4577</v>
      </c>
      <c r="G976" t="s">
        <v>147</v>
      </c>
      <c r="H976" t="s">
        <v>30</v>
      </c>
      <c r="I976" t="s">
        <v>31</v>
      </c>
      <c r="J976" t="s">
        <v>139</v>
      </c>
      <c r="K976" s="2" t="s">
        <v>412</v>
      </c>
      <c r="L976" t="s">
        <v>413</v>
      </c>
      <c r="M976" t="s">
        <v>414</v>
      </c>
      <c r="N976" t="s">
        <v>3</v>
      </c>
      <c r="O976" t="s">
        <v>262</v>
      </c>
      <c r="P976" t="s">
        <v>1086</v>
      </c>
      <c r="Q976" t="s">
        <v>1314</v>
      </c>
      <c r="R976" t="s">
        <v>393</v>
      </c>
      <c r="S976" t="s">
        <v>556</v>
      </c>
      <c r="T976" t="s">
        <v>4578</v>
      </c>
      <c r="U976" s="3">
        <v>1666</v>
      </c>
      <c r="V976" s="3">
        <v>0</v>
      </c>
      <c r="W976" s="3">
        <v>1666</v>
      </c>
      <c r="X976"/>
    </row>
    <row r="977" spans="1:24" x14ac:dyDescent="0.25">
      <c r="A977" t="s">
        <v>242</v>
      </c>
      <c r="B977" t="s">
        <v>24</v>
      </c>
      <c r="C977" t="s">
        <v>3164</v>
      </c>
      <c r="D977" t="s">
        <v>4579</v>
      </c>
      <c r="E977" t="s">
        <v>4580</v>
      </c>
      <c r="F977" s="1" t="s">
        <v>4581</v>
      </c>
      <c r="G977" t="s">
        <v>113</v>
      </c>
      <c r="H977" t="s">
        <v>30</v>
      </c>
      <c r="I977" t="s">
        <v>31</v>
      </c>
      <c r="J977" t="s">
        <v>139</v>
      </c>
      <c r="K977" s="2" t="s">
        <v>783</v>
      </c>
      <c r="L977" t="s">
        <v>413</v>
      </c>
      <c r="M977" t="s">
        <v>784</v>
      </c>
      <c r="N977" t="s">
        <v>3</v>
      </c>
      <c r="O977" t="s">
        <v>1124</v>
      </c>
      <c r="P977" t="s">
        <v>787</v>
      </c>
      <c r="Q977" t="s">
        <v>224</v>
      </c>
      <c r="R977" t="s">
        <v>393</v>
      </c>
      <c r="S977" t="s">
        <v>556</v>
      </c>
      <c r="T977" t="s">
        <v>4582</v>
      </c>
      <c r="U977" s="3">
        <v>7590</v>
      </c>
      <c r="V977" s="3">
        <v>0</v>
      </c>
      <c r="W977" s="3">
        <v>7590</v>
      </c>
      <c r="X977"/>
    </row>
    <row r="978" spans="1:24" x14ac:dyDescent="0.25">
      <c r="A978" t="s">
        <v>242</v>
      </c>
      <c r="B978" t="s">
        <v>24</v>
      </c>
      <c r="C978" t="s">
        <v>3164</v>
      </c>
      <c r="D978" t="s">
        <v>4583</v>
      </c>
      <c r="E978" t="s">
        <v>4584</v>
      </c>
      <c r="F978" s="1" t="s">
        <v>4585</v>
      </c>
      <c r="G978" t="s">
        <v>113</v>
      </c>
      <c r="H978" t="s">
        <v>30</v>
      </c>
      <c r="I978" t="s">
        <v>31</v>
      </c>
      <c r="J978" t="s">
        <v>139</v>
      </c>
      <c r="K978" s="2" t="s">
        <v>266</v>
      </c>
      <c r="L978" t="s">
        <v>267</v>
      </c>
      <c r="M978" t="s">
        <v>268</v>
      </c>
      <c r="N978" t="s">
        <v>36</v>
      </c>
      <c r="O978" t="s">
        <v>1124</v>
      </c>
      <c r="P978" t="s">
        <v>625</v>
      </c>
      <c r="Q978" t="s">
        <v>269</v>
      </c>
      <c r="R978" t="s">
        <v>393</v>
      </c>
      <c r="S978" t="s">
        <v>556</v>
      </c>
      <c r="T978" t="s">
        <v>4586</v>
      </c>
      <c r="U978" s="3">
        <v>62908</v>
      </c>
      <c r="V978" s="3">
        <v>0</v>
      </c>
      <c r="W978" s="3">
        <v>62908</v>
      </c>
      <c r="X978"/>
    </row>
    <row r="979" spans="1:24" x14ac:dyDescent="0.25">
      <c r="A979" t="s">
        <v>23</v>
      </c>
      <c r="B979" t="s">
        <v>24</v>
      </c>
      <c r="C979" t="s">
        <v>3164</v>
      </c>
      <c r="D979" t="s">
        <v>4587</v>
      </c>
      <c r="E979" t="s">
        <v>4588</v>
      </c>
      <c r="F979" s="1" t="s">
        <v>4589</v>
      </c>
      <c r="G979" t="s">
        <v>80</v>
      </c>
      <c r="H979" t="s">
        <v>30</v>
      </c>
      <c r="I979" t="s">
        <v>31</v>
      </c>
      <c r="J979" t="s">
        <v>139</v>
      </c>
      <c r="K979" s="2" t="s">
        <v>412</v>
      </c>
      <c r="L979" t="s">
        <v>413</v>
      </c>
      <c r="M979" t="s">
        <v>414</v>
      </c>
      <c r="N979" t="s">
        <v>3</v>
      </c>
      <c r="O979" t="s">
        <v>405</v>
      </c>
      <c r="P979" t="s">
        <v>712</v>
      </c>
      <c r="Q979" t="s">
        <v>4590</v>
      </c>
      <c r="R979" t="s">
        <v>40</v>
      </c>
      <c r="S979" t="s">
        <v>41</v>
      </c>
      <c r="T979" t="s">
        <v>4591</v>
      </c>
      <c r="U979" s="3">
        <v>25000</v>
      </c>
      <c r="V979" s="3">
        <v>0</v>
      </c>
      <c r="W979" s="3">
        <v>25000</v>
      </c>
      <c r="X979"/>
    </row>
    <row r="980" spans="1:24" x14ac:dyDescent="0.25">
      <c r="A980" t="s">
        <v>23</v>
      </c>
      <c r="B980" t="s">
        <v>24</v>
      </c>
      <c r="C980" t="s">
        <v>3164</v>
      </c>
      <c r="D980" t="s">
        <v>4592</v>
      </c>
      <c r="E980" t="s">
        <v>4593</v>
      </c>
      <c r="F980" s="1" t="s">
        <v>4594</v>
      </c>
      <c r="G980" t="s">
        <v>113</v>
      </c>
      <c r="H980" t="s">
        <v>30</v>
      </c>
      <c r="I980" t="s">
        <v>31</v>
      </c>
      <c r="J980" t="s">
        <v>32</v>
      </c>
      <c r="K980" s="2" t="s">
        <v>3559</v>
      </c>
      <c r="L980" t="s">
        <v>34</v>
      </c>
      <c r="M980" t="s">
        <v>3560</v>
      </c>
      <c r="N980" t="s">
        <v>36</v>
      </c>
      <c r="O980" t="s">
        <v>725</v>
      </c>
      <c r="P980" t="s">
        <v>2091</v>
      </c>
      <c r="Q980" t="s">
        <v>679</v>
      </c>
      <c r="R980" t="s">
        <v>40</v>
      </c>
      <c r="S980" t="s">
        <v>202</v>
      </c>
      <c r="T980" t="s">
        <v>4595</v>
      </c>
      <c r="U980" s="3">
        <v>14918</v>
      </c>
      <c r="V980" s="3">
        <v>4028</v>
      </c>
      <c r="W980" s="3">
        <v>18946</v>
      </c>
      <c r="X980"/>
    </row>
    <row r="981" spans="1:24" x14ac:dyDescent="0.25">
      <c r="A981" t="s">
        <v>242</v>
      </c>
      <c r="B981" t="s">
        <v>24</v>
      </c>
      <c r="C981" t="s">
        <v>3164</v>
      </c>
      <c r="D981" t="s">
        <v>4596</v>
      </c>
      <c r="E981" t="s">
        <v>4597</v>
      </c>
      <c r="F981" s="1" t="s">
        <v>4598</v>
      </c>
      <c r="G981" t="s">
        <v>305</v>
      </c>
      <c r="H981" t="s">
        <v>30</v>
      </c>
      <c r="I981" t="s">
        <v>31</v>
      </c>
      <c r="J981" t="s">
        <v>139</v>
      </c>
      <c r="K981" s="2" t="s">
        <v>388</v>
      </c>
      <c r="L981" t="s">
        <v>267</v>
      </c>
      <c r="M981" t="s">
        <v>389</v>
      </c>
      <c r="N981" t="s">
        <v>36</v>
      </c>
      <c r="O981" t="s">
        <v>1016</v>
      </c>
      <c r="P981" t="s">
        <v>1958</v>
      </c>
      <c r="Q981" t="s">
        <v>1459</v>
      </c>
      <c r="R981" t="s">
        <v>393</v>
      </c>
      <c r="S981" t="s">
        <v>394</v>
      </c>
      <c r="T981" t="s">
        <v>4599</v>
      </c>
      <c r="U981" s="3">
        <v>37538</v>
      </c>
      <c r="V981" s="3">
        <v>0</v>
      </c>
      <c r="W981" s="3">
        <v>37538</v>
      </c>
      <c r="X981"/>
    </row>
    <row r="982" spans="1:24" x14ac:dyDescent="0.25">
      <c r="A982" t="s">
        <v>242</v>
      </c>
      <c r="B982" t="s">
        <v>24</v>
      </c>
      <c r="C982" t="s">
        <v>3164</v>
      </c>
      <c r="D982" t="s">
        <v>4600</v>
      </c>
      <c r="E982" t="s">
        <v>4601</v>
      </c>
      <c r="F982" s="1" t="s">
        <v>4602</v>
      </c>
      <c r="G982" t="s">
        <v>1216</v>
      </c>
      <c r="H982" t="s">
        <v>30</v>
      </c>
      <c r="I982" t="s">
        <v>31</v>
      </c>
      <c r="J982" t="s">
        <v>139</v>
      </c>
      <c r="K982" s="2" t="s">
        <v>388</v>
      </c>
      <c r="L982" t="s">
        <v>267</v>
      </c>
      <c r="M982" t="s">
        <v>389</v>
      </c>
      <c r="N982" t="s">
        <v>36</v>
      </c>
      <c r="O982" t="s">
        <v>785</v>
      </c>
      <c r="P982" t="s">
        <v>1621</v>
      </c>
      <c r="Q982" t="s">
        <v>787</v>
      </c>
      <c r="R982" t="s">
        <v>393</v>
      </c>
      <c r="S982" t="s">
        <v>394</v>
      </c>
      <c r="T982" t="s">
        <v>4603</v>
      </c>
      <c r="U982" s="3">
        <v>38840</v>
      </c>
      <c r="V982" s="3">
        <v>0</v>
      </c>
      <c r="W982" s="3">
        <v>38840</v>
      </c>
      <c r="X982"/>
    </row>
    <row r="983" spans="1:24" x14ac:dyDescent="0.25">
      <c r="A983" t="s">
        <v>23</v>
      </c>
      <c r="B983" t="s">
        <v>24</v>
      </c>
      <c r="C983" t="s">
        <v>3164</v>
      </c>
      <c r="D983" t="s">
        <v>4604</v>
      </c>
      <c r="E983" t="s">
        <v>4605</v>
      </c>
      <c r="F983" s="1" t="s">
        <v>4606</v>
      </c>
      <c r="G983" t="s">
        <v>305</v>
      </c>
      <c r="H983" t="s">
        <v>30</v>
      </c>
      <c r="I983" t="s">
        <v>31</v>
      </c>
      <c r="J983" t="s">
        <v>139</v>
      </c>
      <c r="K983" s="2" t="s">
        <v>3793</v>
      </c>
      <c r="L983" t="s">
        <v>34</v>
      </c>
      <c r="M983" t="s">
        <v>3794</v>
      </c>
      <c r="N983" t="s">
        <v>3</v>
      </c>
      <c r="O983" t="s">
        <v>298</v>
      </c>
      <c r="P983" t="s">
        <v>358</v>
      </c>
      <c r="Q983" t="s">
        <v>502</v>
      </c>
      <c r="R983" t="s">
        <v>40</v>
      </c>
      <c r="S983" t="s">
        <v>202</v>
      </c>
      <c r="T983" t="s">
        <v>4607</v>
      </c>
      <c r="U983" s="3">
        <v>5119</v>
      </c>
      <c r="V983" s="3">
        <v>0</v>
      </c>
      <c r="W983" s="3">
        <v>5119</v>
      </c>
      <c r="X983"/>
    </row>
    <row r="984" spans="1:24" x14ac:dyDescent="0.25">
      <c r="A984" t="s">
        <v>242</v>
      </c>
      <c r="B984" t="s">
        <v>24</v>
      </c>
      <c r="C984" t="s">
        <v>3164</v>
      </c>
      <c r="D984" t="s">
        <v>4608</v>
      </c>
      <c r="E984" t="s">
        <v>4609</v>
      </c>
      <c r="F984" s="1" t="s">
        <v>4610</v>
      </c>
      <c r="G984" t="s">
        <v>121</v>
      </c>
      <c r="H984" t="s">
        <v>30</v>
      </c>
      <c r="I984" t="s">
        <v>31</v>
      </c>
      <c r="J984" t="s">
        <v>139</v>
      </c>
      <c r="K984" s="2" t="s">
        <v>388</v>
      </c>
      <c r="L984" t="s">
        <v>267</v>
      </c>
      <c r="M984" t="s">
        <v>389</v>
      </c>
      <c r="N984" t="s">
        <v>36</v>
      </c>
      <c r="O984" t="s">
        <v>390</v>
      </c>
      <c r="P984" t="s">
        <v>1217</v>
      </c>
      <c r="Q984" t="s">
        <v>3974</v>
      </c>
      <c r="R984" t="s">
        <v>393</v>
      </c>
      <c r="S984" t="s">
        <v>394</v>
      </c>
      <c r="T984" t="s">
        <v>4611</v>
      </c>
      <c r="U984" s="3">
        <v>36848</v>
      </c>
      <c r="V984" s="3">
        <v>0</v>
      </c>
      <c r="W984" s="3">
        <v>36848</v>
      </c>
      <c r="X984"/>
    </row>
    <row r="985" spans="1:24" x14ac:dyDescent="0.25">
      <c r="A985" t="s">
        <v>23</v>
      </c>
      <c r="B985" t="s">
        <v>24</v>
      </c>
      <c r="C985" t="s">
        <v>3164</v>
      </c>
      <c r="D985" t="s">
        <v>4612</v>
      </c>
      <c r="E985" t="s">
        <v>4613</v>
      </c>
      <c r="F985" s="1" t="s">
        <v>4614</v>
      </c>
      <c r="G985" t="s">
        <v>305</v>
      </c>
      <c r="H985" t="s">
        <v>30</v>
      </c>
      <c r="I985" t="s">
        <v>31</v>
      </c>
      <c r="J985" t="s">
        <v>139</v>
      </c>
      <c r="K985" s="2" t="s">
        <v>412</v>
      </c>
      <c r="L985" t="s">
        <v>413</v>
      </c>
      <c r="M985" t="s">
        <v>414</v>
      </c>
      <c r="N985" t="s">
        <v>3</v>
      </c>
      <c r="O985" t="s">
        <v>357</v>
      </c>
      <c r="P985" t="s">
        <v>4615</v>
      </c>
      <c r="Q985" t="s">
        <v>1361</v>
      </c>
      <c r="R985" t="s">
        <v>40</v>
      </c>
      <c r="S985" t="s">
        <v>99</v>
      </c>
      <c r="T985" t="s">
        <v>4616</v>
      </c>
      <c r="U985" s="3">
        <v>8333</v>
      </c>
      <c r="V985" s="3">
        <v>0</v>
      </c>
      <c r="W985" s="3">
        <v>8333</v>
      </c>
      <c r="X985"/>
    </row>
    <row r="986" spans="1:24" x14ac:dyDescent="0.25">
      <c r="A986" t="s">
        <v>242</v>
      </c>
      <c r="B986" t="s">
        <v>24</v>
      </c>
      <c r="C986" t="s">
        <v>3164</v>
      </c>
      <c r="D986" t="s">
        <v>4617</v>
      </c>
      <c r="E986" t="s">
        <v>4618</v>
      </c>
      <c r="F986" s="1" t="s">
        <v>4619</v>
      </c>
      <c r="G986" t="s">
        <v>305</v>
      </c>
      <c r="H986" t="s">
        <v>30</v>
      </c>
      <c r="I986" t="s">
        <v>31</v>
      </c>
      <c r="J986" t="s">
        <v>139</v>
      </c>
      <c r="K986" s="2" t="s">
        <v>266</v>
      </c>
      <c r="L986" t="s">
        <v>267</v>
      </c>
      <c r="M986" t="s">
        <v>268</v>
      </c>
      <c r="N986" t="s">
        <v>36</v>
      </c>
      <c r="O986" t="s">
        <v>741</v>
      </c>
      <c r="P986" t="s">
        <v>1157</v>
      </c>
      <c r="Q986" t="s">
        <v>1205</v>
      </c>
      <c r="R986" t="s">
        <v>393</v>
      </c>
      <c r="S986" t="s">
        <v>770</v>
      </c>
      <c r="T986" t="s">
        <v>4620</v>
      </c>
      <c r="U986" s="3">
        <v>73033</v>
      </c>
      <c r="V986" s="3">
        <v>0</v>
      </c>
      <c r="W986" s="3">
        <v>73033</v>
      </c>
      <c r="X986"/>
    </row>
    <row r="987" spans="1:24" x14ac:dyDescent="0.25">
      <c r="A987" t="s">
        <v>23</v>
      </c>
      <c r="B987" t="s">
        <v>24</v>
      </c>
      <c r="C987" t="s">
        <v>3164</v>
      </c>
      <c r="D987" t="s">
        <v>4621</v>
      </c>
      <c r="E987" t="s">
        <v>4622</v>
      </c>
      <c r="F987" s="1" t="s">
        <v>4623</v>
      </c>
      <c r="G987" t="s">
        <v>80</v>
      </c>
      <c r="H987" t="s">
        <v>30</v>
      </c>
      <c r="I987" t="s">
        <v>31</v>
      </c>
      <c r="J987" t="s">
        <v>32</v>
      </c>
      <c r="K987" s="2" t="s">
        <v>1072</v>
      </c>
      <c r="L987" t="s">
        <v>1073</v>
      </c>
      <c r="M987" t="s">
        <v>1074</v>
      </c>
      <c r="N987" t="s">
        <v>36</v>
      </c>
      <c r="O987" t="s">
        <v>298</v>
      </c>
      <c r="P987" t="s">
        <v>340</v>
      </c>
      <c r="Q987" t="s">
        <v>34</v>
      </c>
      <c r="R987" t="s">
        <v>153</v>
      </c>
      <c r="S987" t="s">
        <v>226</v>
      </c>
      <c r="T987" t="s">
        <v>4624</v>
      </c>
      <c r="U987" s="3">
        <v>106000</v>
      </c>
      <c r="V987" s="3">
        <v>0</v>
      </c>
      <c r="W987" s="3">
        <v>106000</v>
      </c>
      <c r="X987"/>
    </row>
    <row r="988" spans="1:24" x14ac:dyDescent="0.25">
      <c r="A988" t="s">
        <v>242</v>
      </c>
      <c r="B988" t="s">
        <v>24</v>
      </c>
      <c r="C988" t="s">
        <v>3164</v>
      </c>
      <c r="D988" t="s">
        <v>4625</v>
      </c>
      <c r="E988" t="s">
        <v>4626</v>
      </c>
      <c r="F988" s="1" t="s">
        <v>4627</v>
      </c>
      <c r="G988" t="s">
        <v>113</v>
      </c>
      <c r="H988" t="s">
        <v>30</v>
      </c>
      <c r="I988" t="s">
        <v>31</v>
      </c>
      <c r="J988" t="s">
        <v>139</v>
      </c>
      <c r="K988" s="2" t="s">
        <v>266</v>
      </c>
      <c r="L988" t="s">
        <v>267</v>
      </c>
      <c r="M988" t="s">
        <v>268</v>
      </c>
      <c r="N988" t="s">
        <v>36</v>
      </c>
      <c r="O988" t="s">
        <v>666</v>
      </c>
      <c r="P988" t="s">
        <v>1431</v>
      </c>
      <c r="Q988" t="s">
        <v>4628</v>
      </c>
      <c r="R988" t="s">
        <v>393</v>
      </c>
      <c r="S988" t="s">
        <v>743</v>
      </c>
      <c r="T988" t="s">
        <v>4629</v>
      </c>
      <c r="U988" s="3">
        <v>68219</v>
      </c>
      <c r="V988" s="3">
        <v>0</v>
      </c>
      <c r="W988" s="3">
        <v>68219</v>
      </c>
      <c r="X988"/>
    </row>
    <row r="989" spans="1:24" x14ac:dyDescent="0.25">
      <c r="A989" t="s">
        <v>23</v>
      </c>
      <c r="B989" t="s">
        <v>24</v>
      </c>
      <c r="C989" t="s">
        <v>3164</v>
      </c>
      <c r="D989" t="s">
        <v>4630</v>
      </c>
      <c r="E989" t="s">
        <v>4631</v>
      </c>
      <c r="F989" s="1" t="s">
        <v>4632</v>
      </c>
      <c r="G989" t="s">
        <v>782</v>
      </c>
      <c r="H989" t="s">
        <v>30</v>
      </c>
      <c r="I989" t="s">
        <v>132</v>
      </c>
      <c r="J989" t="s">
        <v>139</v>
      </c>
      <c r="K989" s="2" t="s">
        <v>412</v>
      </c>
      <c r="L989" t="s">
        <v>413</v>
      </c>
      <c r="M989" t="s">
        <v>414</v>
      </c>
      <c r="N989" t="s">
        <v>3</v>
      </c>
      <c r="O989" t="s">
        <v>177</v>
      </c>
      <c r="P989" t="s">
        <v>620</v>
      </c>
      <c r="Q989" t="s">
        <v>507</v>
      </c>
      <c r="R989" t="s">
        <v>40</v>
      </c>
      <c r="S989" t="s">
        <v>99</v>
      </c>
      <c r="T989" t="s">
        <v>4633</v>
      </c>
      <c r="U989" s="3">
        <v>15333</v>
      </c>
      <c r="V989" s="3">
        <v>0</v>
      </c>
      <c r="W989" s="3">
        <v>15333</v>
      </c>
      <c r="X989"/>
    </row>
    <row r="990" spans="1:24" x14ac:dyDescent="0.25">
      <c r="A990" t="s">
        <v>242</v>
      </c>
      <c r="B990" t="s">
        <v>24</v>
      </c>
      <c r="C990" t="s">
        <v>3164</v>
      </c>
      <c r="D990" t="s">
        <v>4634</v>
      </c>
      <c r="E990" t="s">
        <v>4635</v>
      </c>
      <c r="F990" s="1" t="s">
        <v>4636</v>
      </c>
      <c r="G990" t="s">
        <v>113</v>
      </c>
      <c r="H990" t="s">
        <v>30</v>
      </c>
      <c r="I990" t="s">
        <v>31</v>
      </c>
      <c r="J990" t="s">
        <v>139</v>
      </c>
      <c r="K990" s="2" t="s">
        <v>266</v>
      </c>
      <c r="L990" t="s">
        <v>267</v>
      </c>
      <c r="M990" t="s">
        <v>268</v>
      </c>
      <c r="N990" t="s">
        <v>36</v>
      </c>
      <c r="O990" t="s">
        <v>785</v>
      </c>
      <c r="P990" t="s">
        <v>2368</v>
      </c>
      <c r="Q990" t="s">
        <v>1039</v>
      </c>
      <c r="R990" t="s">
        <v>393</v>
      </c>
      <c r="S990" t="s">
        <v>394</v>
      </c>
      <c r="T990" t="s">
        <v>4637</v>
      </c>
      <c r="U990" s="3">
        <v>75024</v>
      </c>
      <c r="V990" s="3">
        <v>0</v>
      </c>
      <c r="W990" s="3">
        <v>75024</v>
      </c>
      <c r="X990"/>
    </row>
    <row r="991" spans="1:24" x14ac:dyDescent="0.25">
      <c r="A991" t="s">
        <v>242</v>
      </c>
      <c r="B991" t="s">
        <v>24</v>
      </c>
      <c r="C991" t="s">
        <v>3164</v>
      </c>
      <c r="D991" t="s">
        <v>4638</v>
      </c>
      <c r="E991" t="s">
        <v>4639</v>
      </c>
      <c r="F991" s="1" t="s">
        <v>4640</v>
      </c>
      <c r="G991" t="s">
        <v>305</v>
      </c>
      <c r="H991" t="s">
        <v>30</v>
      </c>
      <c r="I991" t="s">
        <v>31</v>
      </c>
      <c r="J991" t="s">
        <v>139</v>
      </c>
      <c r="K991" s="2" t="s">
        <v>1112</v>
      </c>
      <c r="L991" t="s">
        <v>267</v>
      </c>
      <c r="M991" t="s">
        <v>1113</v>
      </c>
      <c r="N991" t="s">
        <v>36</v>
      </c>
      <c r="O991" t="s">
        <v>1130</v>
      </c>
      <c r="P991" t="s">
        <v>1647</v>
      </c>
      <c r="Q991" t="s">
        <v>4641</v>
      </c>
      <c r="R991" t="s">
        <v>393</v>
      </c>
      <c r="S991" t="s">
        <v>556</v>
      </c>
      <c r="T991" t="s">
        <v>4642</v>
      </c>
      <c r="U991" s="3">
        <v>30000</v>
      </c>
      <c r="V991" s="3">
        <v>0</v>
      </c>
      <c r="W991" s="3">
        <v>30000</v>
      </c>
      <c r="X991"/>
    </row>
    <row r="992" spans="1:24" x14ac:dyDescent="0.25">
      <c r="A992" t="s">
        <v>242</v>
      </c>
      <c r="B992" t="s">
        <v>24</v>
      </c>
      <c r="C992" t="s">
        <v>3164</v>
      </c>
      <c r="D992" t="s">
        <v>4643</v>
      </c>
      <c r="E992" t="s">
        <v>4644</v>
      </c>
      <c r="F992" s="1" t="s">
        <v>4645</v>
      </c>
      <c r="G992" t="s">
        <v>80</v>
      </c>
      <c r="H992" t="s">
        <v>30</v>
      </c>
      <c r="I992" t="s">
        <v>31</v>
      </c>
      <c r="J992" t="s">
        <v>139</v>
      </c>
      <c r="K992" s="2" t="s">
        <v>1112</v>
      </c>
      <c r="L992" t="s">
        <v>267</v>
      </c>
      <c r="M992" t="s">
        <v>1113</v>
      </c>
      <c r="N992" t="s">
        <v>36</v>
      </c>
      <c r="O992" t="s">
        <v>741</v>
      </c>
      <c r="P992" t="s">
        <v>1040</v>
      </c>
      <c r="Q992" t="s">
        <v>3756</v>
      </c>
      <c r="R992" t="s">
        <v>393</v>
      </c>
      <c r="S992" t="s">
        <v>770</v>
      </c>
      <c r="T992" t="s">
        <v>4646</v>
      </c>
      <c r="U992" s="3">
        <v>30000</v>
      </c>
      <c r="V992" s="3">
        <v>0</v>
      </c>
      <c r="W992" s="3">
        <v>30000</v>
      </c>
      <c r="X992"/>
    </row>
    <row r="993" spans="1:24" x14ac:dyDescent="0.25">
      <c r="A993" t="s">
        <v>242</v>
      </c>
      <c r="B993" t="s">
        <v>24</v>
      </c>
      <c r="C993" t="s">
        <v>3164</v>
      </c>
      <c r="D993" t="s">
        <v>4647</v>
      </c>
      <c r="E993" t="s">
        <v>4648</v>
      </c>
      <c r="F993" s="1" t="s">
        <v>4649</v>
      </c>
      <c r="G993" t="s">
        <v>305</v>
      </c>
      <c r="H993" t="s">
        <v>30</v>
      </c>
      <c r="I993" t="s">
        <v>31</v>
      </c>
      <c r="J993" t="s">
        <v>139</v>
      </c>
      <c r="K993" s="2" t="s">
        <v>266</v>
      </c>
      <c r="L993" t="s">
        <v>267</v>
      </c>
      <c r="M993" t="s">
        <v>268</v>
      </c>
      <c r="N993" t="s">
        <v>36</v>
      </c>
      <c r="O993" t="s">
        <v>666</v>
      </c>
      <c r="P993" t="s">
        <v>3800</v>
      </c>
      <c r="Q993" t="s">
        <v>2272</v>
      </c>
      <c r="R993" t="s">
        <v>393</v>
      </c>
      <c r="S993" t="s">
        <v>770</v>
      </c>
      <c r="T993" t="s">
        <v>4650</v>
      </c>
      <c r="U993" s="3">
        <v>59879</v>
      </c>
      <c r="V993" s="3">
        <v>0</v>
      </c>
      <c r="W993" s="3">
        <v>59879</v>
      </c>
      <c r="X993"/>
    </row>
    <row r="994" spans="1:24" x14ac:dyDescent="0.25">
      <c r="A994" t="s">
        <v>242</v>
      </c>
      <c r="B994" t="s">
        <v>24</v>
      </c>
      <c r="C994" t="s">
        <v>3164</v>
      </c>
      <c r="D994" t="s">
        <v>4651</v>
      </c>
      <c r="E994" t="s">
        <v>4652</v>
      </c>
      <c r="F994" s="1" t="s">
        <v>4653</v>
      </c>
      <c r="G994" t="s">
        <v>113</v>
      </c>
      <c r="H994" t="s">
        <v>30</v>
      </c>
      <c r="I994" t="s">
        <v>31</v>
      </c>
      <c r="J994" t="s">
        <v>139</v>
      </c>
      <c r="K994" s="2" t="s">
        <v>388</v>
      </c>
      <c r="L994" t="s">
        <v>267</v>
      </c>
      <c r="M994" t="s">
        <v>389</v>
      </c>
      <c r="N994" t="s">
        <v>36</v>
      </c>
      <c r="O994" t="s">
        <v>1016</v>
      </c>
      <c r="P994" t="s">
        <v>4654</v>
      </c>
      <c r="Q994" t="s">
        <v>1173</v>
      </c>
      <c r="R994" t="s">
        <v>393</v>
      </c>
      <c r="S994" t="s">
        <v>394</v>
      </c>
      <c r="T994" t="s">
        <v>4655</v>
      </c>
      <c r="U994" s="3">
        <v>34627</v>
      </c>
      <c r="V994" s="3">
        <v>0</v>
      </c>
      <c r="W994" s="3">
        <v>34627</v>
      </c>
      <c r="X994"/>
    </row>
    <row r="995" spans="1:24" x14ac:dyDescent="0.25">
      <c r="A995" t="s">
        <v>101</v>
      </c>
      <c r="B995" t="s">
        <v>24</v>
      </c>
      <c r="C995" t="s">
        <v>947</v>
      </c>
      <c r="D995" t="s">
        <v>4656</v>
      </c>
      <c r="E995" t="s">
        <v>4657</v>
      </c>
      <c r="F995" s="1" t="s">
        <v>4658</v>
      </c>
      <c r="G995" t="s">
        <v>305</v>
      </c>
      <c r="H995" t="s">
        <v>30</v>
      </c>
      <c r="I995" t="s">
        <v>31</v>
      </c>
      <c r="J995" t="s">
        <v>32</v>
      </c>
      <c r="K995" s="2" t="s">
        <v>3368</v>
      </c>
      <c r="L995" t="s">
        <v>115</v>
      </c>
      <c r="M995" t="s">
        <v>3369</v>
      </c>
      <c r="N995" t="s">
        <v>36</v>
      </c>
      <c r="O995" t="s">
        <v>262</v>
      </c>
      <c r="P995" t="s">
        <v>3680</v>
      </c>
      <c r="Q995" t="s">
        <v>34</v>
      </c>
      <c r="R995" t="s">
        <v>34</v>
      </c>
      <c r="S995" t="s">
        <v>34</v>
      </c>
      <c r="T995" t="s">
        <v>4659</v>
      </c>
      <c r="U995" s="3">
        <v>39370</v>
      </c>
      <c r="V995" s="3">
        <v>10630</v>
      </c>
      <c r="W995" s="3">
        <v>50000</v>
      </c>
      <c r="X995"/>
    </row>
    <row r="996" spans="1:24" x14ac:dyDescent="0.25">
      <c r="A996" t="s">
        <v>242</v>
      </c>
      <c r="B996" t="s">
        <v>24</v>
      </c>
      <c r="C996" t="s">
        <v>3164</v>
      </c>
      <c r="D996" t="s">
        <v>4660</v>
      </c>
      <c r="E996" t="s">
        <v>4661</v>
      </c>
      <c r="F996" s="1" t="s">
        <v>4662</v>
      </c>
      <c r="G996" t="s">
        <v>305</v>
      </c>
      <c r="H996" t="s">
        <v>30</v>
      </c>
      <c r="I996" t="s">
        <v>31</v>
      </c>
      <c r="J996" t="s">
        <v>139</v>
      </c>
      <c r="K996" s="2" t="s">
        <v>388</v>
      </c>
      <c r="L996" t="s">
        <v>267</v>
      </c>
      <c r="M996" t="s">
        <v>389</v>
      </c>
      <c r="N996" t="s">
        <v>36</v>
      </c>
      <c r="O996" t="s">
        <v>979</v>
      </c>
      <c r="P996" t="s">
        <v>4663</v>
      </c>
      <c r="Q996" t="s">
        <v>34</v>
      </c>
      <c r="R996" t="s">
        <v>393</v>
      </c>
      <c r="S996" t="s">
        <v>394</v>
      </c>
      <c r="T996" t="s">
        <v>4664</v>
      </c>
      <c r="U996" s="3">
        <v>38840</v>
      </c>
      <c r="V996" s="3">
        <v>0</v>
      </c>
      <c r="W996" s="3">
        <v>38840</v>
      </c>
      <c r="X996"/>
    </row>
    <row r="997" spans="1:24" x14ac:dyDescent="0.25">
      <c r="A997" t="s">
        <v>242</v>
      </c>
      <c r="B997" t="s">
        <v>24</v>
      </c>
      <c r="C997" t="s">
        <v>3164</v>
      </c>
      <c r="D997" t="s">
        <v>4665</v>
      </c>
      <c r="E997" t="s">
        <v>4666</v>
      </c>
      <c r="F997" s="1" t="s">
        <v>4667</v>
      </c>
      <c r="G997" t="s">
        <v>305</v>
      </c>
      <c r="H997" t="s">
        <v>30</v>
      </c>
      <c r="I997" t="s">
        <v>31</v>
      </c>
      <c r="J997" t="s">
        <v>139</v>
      </c>
      <c r="K997" s="2" t="s">
        <v>412</v>
      </c>
      <c r="L997" t="s">
        <v>413</v>
      </c>
      <c r="M997" t="s">
        <v>900</v>
      </c>
      <c r="N997" t="s">
        <v>3</v>
      </c>
      <c r="O997" t="s">
        <v>1124</v>
      </c>
      <c r="P997" t="s">
        <v>255</v>
      </c>
      <c r="Q997" t="s">
        <v>34</v>
      </c>
      <c r="R997" t="s">
        <v>393</v>
      </c>
      <c r="S997" t="s">
        <v>556</v>
      </c>
      <c r="T997" t="s">
        <v>4668</v>
      </c>
      <c r="U997" s="3">
        <v>8333</v>
      </c>
      <c r="V997" s="3">
        <v>0</v>
      </c>
      <c r="W997" s="3">
        <v>8333</v>
      </c>
      <c r="X997"/>
    </row>
    <row r="998" spans="1:24" x14ac:dyDescent="0.25">
      <c r="A998" t="s">
        <v>23</v>
      </c>
      <c r="B998" t="s">
        <v>24</v>
      </c>
      <c r="C998" t="s">
        <v>3164</v>
      </c>
      <c r="D998" t="s">
        <v>4669</v>
      </c>
      <c r="E998" t="s">
        <v>4670</v>
      </c>
      <c r="F998" s="1" t="s">
        <v>4671</v>
      </c>
      <c r="G998" t="s">
        <v>113</v>
      </c>
      <c r="H998" t="s">
        <v>30</v>
      </c>
      <c r="I998" t="s">
        <v>31</v>
      </c>
      <c r="J998" t="s">
        <v>32</v>
      </c>
      <c r="K998" s="2" t="s">
        <v>3559</v>
      </c>
      <c r="L998" t="s">
        <v>34</v>
      </c>
      <c r="M998" t="s">
        <v>3560</v>
      </c>
      <c r="N998" t="s">
        <v>36</v>
      </c>
      <c r="O998" t="s">
        <v>725</v>
      </c>
      <c r="P998" t="s">
        <v>3795</v>
      </c>
      <c r="Q998" t="s">
        <v>727</v>
      </c>
      <c r="R998" t="s">
        <v>153</v>
      </c>
      <c r="S998" t="s">
        <v>187</v>
      </c>
      <c r="T998" t="s">
        <v>4672</v>
      </c>
      <c r="U998" s="3">
        <v>15000</v>
      </c>
      <c r="V998" s="3">
        <v>4050</v>
      </c>
      <c r="W998" s="3">
        <v>19050</v>
      </c>
      <c r="X998"/>
    </row>
    <row r="999" spans="1:24" x14ac:dyDescent="0.25">
      <c r="A999" t="s">
        <v>242</v>
      </c>
      <c r="B999" t="s">
        <v>24</v>
      </c>
      <c r="C999" t="s">
        <v>3164</v>
      </c>
      <c r="D999" t="s">
        <v>4673</v>
      </c>
      <c r="E999" t="s">
        <v>4674</v>
      </c>
      <c r="F999" s="1" t="s">
        <v>4675</v>
      </c>
      <c r="G999" t="s">
        <v>1015</v>
      </c>
      <c r="H999" t="s">
        <v>30</v>
      </c>
      <c r="I999" t="s">
        <v>31</v>
      </c>
      <c r="J999" t="s">
        <v>139</v>
      </c>
      <c r="K999" s="2" t="s">
        <v>388</v>
      </c>
      <c r="L999" t="s">
        <v>267</v>
      </c>
      <c r="M999" t="s">
        <v>389</v>
      </c>
      <c r="N999" t="s">
        <v>36</v>
      </c>
      <c r="O999" t="s">
        <v>767</v>
      </c>
      <c r="P999" t="s">
        <v>1385</v>
      </c>
      <c r="Q999" t="s">
        <v>966</v>
      </c>
      <c r="R999" t="s">
        <v>393</v>
      </c>
      <c r="S999" t="s">
        <v>770</v>
      </c>
      <c r="T999" t="s">
        <v>4676</v>
      </c>
      <c r="U999" s="3">
        <v>29533</v>
      </c>
      <c r="V999" s="3">
        <v>0</v>
      </c>
      <c r="W999" s="3">
        <v>29533</v>
      </c>
      <c r="X999"/>
    </row>
    <row r="1000" spans="1:24" x14ac:dyDescent="0.25">
      <c r="A1000" t="s">
        <v>23</v>
      </c>
      <c r="B1000" t="s">
        <v>24</v>
      </c>
      <c r="C1000" t="s">
        <v>3164</v>
      </c>
      <c r="D1000" t="s">
        <v>4677</v>
      </c>
      <c r="E1000" t="s">
        <v>4678</v>
      </c>
      <c r="F1000" s="1" t="s">
        <v>4679</v>
      </c>
      <c r="G1000" t="s">
        <v>147</v>
      </c>
      <c r="H1000" t="s">
        <v>30</v>
      </c>
      <c r="I1000" t="s">
        <v>31</v>
      </c>
      <c r="J1000" t="s">
        <v>139</v>
      </c>
      <c r="K1000" s="2" t="s">
        <v>412</v>
      </c>
      <c r="L1000" t="s">
        <v>413</v>
      </c>
      <c r="M1000" t="s">
        <v>414</v>
      </c>
      <c r="N1000" t="s">
        <v>3</v>
      </c>
      <c r="O1000" t="s">
        <v>298</v>
      </c>
      <c r="P1000" t="s">
        <v>760</v>
      </c>
      <c r="Q1000" t="s">
        <v>866</v>
      </c>
      <c r="R1000" t="s">
        <v>40</v>
      </c>
      <c r="S1000" t="s">
        <v>41</v>
      </c>
      <c r="T1000" t="s">
        <v>4680</v>
      </c>
      <c r="U1000" s="3">
        <v>16666</v>
      </c>
      <c r="V1000" s="3">
        <v>0</v>
      </c>
      <c r="W1000" s="3">
        <v>16666</v>
      </c>
      <c r="X1000"/>
    </row>
    <row r="1001" spans="1:24" x14ac:dyDescent="0.25">
      <c r="A1001" t="s">
        <v>242</v>
      </c>
      <c r="B1001" t="s">
        <v>24</v>
      </c>
      <c r="C1001" t="s">
        <v>3164</v>
      </c>
      <c r="D1001" t="s">
        <v>4681</v>
      </c>
      <c r="E1001" t="s">
        <v>4682</v>
      </c>
      <c r="F1001" s="1" t="s">
        <v>4683</v>
      </c>
      <c r="G1001" t="s">
        <v>113</v>
      </c>
      <c r="H1001" t="s">
        <v>30</v>
      </c>
      <c r="I1001" t="s">
        <v>31</v>
      </c>
      <c r="J1001" t="s">
        <v>139</v>
      </c>
      <c r="K1001" s="2" t="s">
        <v>412</v>
      </c>
      <c r="L1001" t="s">
        <v>413</v>
      </c>
      <c r="M1001" t="s">
        <v>900</v>
      </c>
      <c r="N1001" t="s">
        <v>3</v>
      </c>
      <c r="O1001" t="s">
        <v>390</v>
      </c>
      <c r="P1001" t="s">
        <v>1097</v>
      </c>
      <c r="Q1001" t="s">
        <v>4684</v>
      </c>
      <c r="R1001" t="s">
        <v>393</v>
      </c>
      <c r="S1001" t="s">
        <v>394</v>
      </c>
      <c r="T1001" t="s">
        <v>4685</v>
      </c>
      <c r="U1001" s="3">
        <v>8333</v>
      </c>
      <c r="V1001" s="3">
        <v>0</v>
      </c>
      <c r="W1001" s="3">
        <v>8333</v>
      </c>
      <c r="X1001"/>
    </row>
    <row r="1002" spans="1:24" x14ac:dyDescent="0.25">
      <c r="A1002" t="s">
        <v>242</v>
      </c>
      <c r="B1002" t="s">
        <v>24</v>
      </c>
      <c r="C1002" t="s">
        <v>3164</v>
      </c>
      <c r="D1002" t="s">
        <v>4686</v>
      </c>
      <c r="E1002" t="s">
        <v>4687</v>
      </c>
      <c r="F1002" s="1" t="s">
        <v>4688</v>
      </c>
      <c r="G1002" t="s">
        <v>305</v>
      </c>
      <c r="H1002" t="s">
        <v>30</v>
      </c>
      <c r="I1002" t="s">
        <v>31</v>
      </c>
      <c r="J1002" t="s">
        <v>139</v>
      </c>
      <c r="K1002" s="2" t="s">
        <v>388</v>
      </c>
      <c r="L1002" t="s">
        <v>267</v>
      </c>
      <c r="M1002" t="s">
        <v>389</v>
      </c>
      <c r="N1002" t="s">
        <v>36</v>
      </c>
      <c r="O1002" t="s">
        <v>979</v>
      </c>
      <c r="P1002" t="s">
        <v>4689</v>
      </c>
      <c r="Q1002" t="s">
        <v>56</v>
      </c>
      <c r="R1002" t="s">
        <v>393</v>
      </c>
      <c r="S1002" t="s">
        <v>394</v>
      </c>
      <c r="T1002" t="s">
        <v>4690</v>
      </c>
      <c r="U1002" s="3">
        <v>39363</v>
      </c>
      <c r="V1002" s="3">
        <v>0</v>
      </c>
      <c r="W1002" s="3">
        <v>39363</v>
      </c>
      <c r="X1002"/>
    </row>
    <row r="1003" spans="1:24" x14ac:dyDescent="0.25">
      <c r="A1003" t="s">
        <v>109</v>
      </c>
      <c r="B1003" t="s">
        <v>24</v>
      </c>
      <c r="C1003" t="s">
        <v>3164</v>
      </c>
      <c r="D1003" t="s">
        <v>4691</v>
      </c>
      <c r="E1003" t="s">
        <v>4692</v>
      </c>
      <c r="F1003" s="1" t="s">
        <v>4693</v>
      </c>
      <c r="G1003" t="s">
        <v>121</v>
      </c>
      <c r="H1003" t="s">
        <v>30</v>
      </c>
      <c r="I1003" t="s">
        <v>31</v>
      </c>
      <c r="J1003" t="s">
        <v>139</v>
      </c>
      <c r="K1003" s="2" t="s">
        <v>412</v>
      </c>
      <c r="L1003" t="s">
        <v>413</v>
      </c>
      <c r="M1003" t="s">
        <v>792</v>
      </c>
      <c r="N1003" t="s">
        <v>3</v>
      </c>
      <c r="O1003" t="s">
        <v>215</v>
      </c>
      <c r="P1003" t="s">
        <v>4694</v>
      </c>
      <c r="Q1003" t="s">
        <v>254</v>
      </c>
      <c r="R1003" t="s">
        <v>153</v>
      </c>
      <c r="S1003" t="s">
        <v>218</v>
      </c>
      <c r="T1003" t="s">
        <v>4695</v>
      </c>
      <c r="U1003" s="3">
        <v>1334</v>
      </c>
      <c r="V1003" s="3">
        <v>0</v>
      </c>
      <c r="W1003" s="3">
        <v>1334</v>
      </c>
      <c r="X1003"/>
    </row>
    <row r="1004" spans="1:24" x14ac:dyDescent="0.25">
      <c r="A1004" t="s">
        <v>109</v>
      </c>
      <c r="B1004" t="s">
        <v>24</v>
      </c>
      <c r="C1004" t="s">
        <v>3164</v>
      </c>
      <c r="D1004" t="s">
        <v>4696</v>
      </c>
      <c r="E1004" t="s">
        <v>4697</v>
      </c>
      <c r="F1004" s="1" t="s">
        <v>4698</v>
      </c>
      <c r="G1004" t="s">
        <v>430</v>
      </c>
      <c r="H1004" t="s">
        <v>30</v>
      </c>
      <c r="I1004" t="s">
        <v>31</v>
      </c>
      <c r="J1004" t="s">
        <v>139</v>
      </c>
      <c r="K1004" s="2" t="s">
        <v>412</v>
      </c>
      <c r="L1004" t="s">
        <v>413</v>
      </c>
      <c r="M1004" t="s">
        <v>792</v>
      </c>
      <c r="N1004" t="s">
        <v>3</v>
      </c>
      <c r="O1004" t="s">
        <v>117</v>
      </c>
      <c r="P1004" t="s">
        <v>2432</v>
      </c>
      <c r="Q1004" t="s">
        <v>254</v>
      </c>
      <c r="R1004" t="s">
        <v>153</v>
      </c>
      <c r="S1004" t="s">
        <v>117</v>
      </c>
      <c r="T1004" t="s">
        <v>4699</v>
      </c>
      <c r="U1004" s="3">
        <v>8334</v>
      </c>
      <c r="V1004" s="3">
        <v>0</v>
      </c>
      <c r="W1004" s="3">
        <v>8334</v>
      </c>
      <c r="X1004"/>
    </row>
    <row r="1005" spans="1:24" x14ac:dyDescent="0.25">
      <c r="A1005" t="s">
        <v>242</v>
      </c>
      <c r="B1005" t="s">
        <v>24</v>
      </c>
      <c r="C1005" t="s">
        <v>3164</v>
      </c>
      <c r="D1005" t="s">
        <v>4700</v>
      </c>
      <c r="E1005" t="s">
        <v>4701</v>
      </c>
      <c r="F1005" s="1" t="s">
        <v>4702</v>
      </c>
      <c r="G1005" t="s">
        <v>80</v>
      </c>
      <c r="H1005" t="s">
        <v>30</v>
      </c>
      <c r="I1005" t="s">
        <v>31</v>
      </c>
      <c r="J1005" t="s">
        <v>139</v>
      </c>
      <c r="K1005" s="2" t="s">
        <v>412</v>
      </c>
      <c r="L1005" t="s">
        <v>413</v>
      </c>
      <c r="M1005" t="s">
        <v>900</v>
      </c>
      <c r="N1005" t="s">
        <v>3</v>
      </c>
      <c r="O1005" t="s">
        <v>741</v>
      </c>
      <c r="P1005" t="s">
        <v>1400</v>
      </c>
      <c r="Q1005" t="s">
        <v>1350</v>
      </c>
      <c r="R1005" t="s">
        <v>393</v>
      </c>
      <c r="S1005" t="s">
        <v>394</v>
      </c>
      <c r="T1005" t="s">
        <v>4703</v>
      </c>
      <c r="U1005" s="3">
        <v>8333</v>
      </c>
      <c r="V1005" s="3">
        <v>0</v>
      </c>
      <c r="W1005" s="3">
        <v>8333</v>
      </c>
      <c r="X1005"/>
    </row>
    <row r="1006" spans="1:24" x14ac:dyDescent="0.25">
      <c r="A1006" t="s">
        <v>242</v>
      </c>
      <c r="B1006" t="s">
        <v>24</v>
      </c>
      <c r="C1006" t="s">
        <v>3164</v>
      </c>
      <c r="D1006" t="s">
        <v>4704</v>
      </c>
      <c r="E1006" t="s">
        <v>4705</v>
      </c>
      <c r="F1006" s="1" t="s">
        <v>4706</v>
      </c>
      <c r="G1006" t="s">
        <v>305</v>
      </c>
      <c r="H1006" t="s">
        <v>30</v>
      </c>
      <c r="I1006" t="s">
        <v>31</v>
      </c>
      <c r="J1006" t="s">
        <v>139</v>
      </c>
      <c r="K1006" s="2" t="s">
        <v>388</v>
      </c>
      <c r="L1006" t="s">
        <v>267</v>
      </c>
      <c r="M1006" t="s">
        <v>389</v>
      </c>
      <c r="N1006" t="s">
        <v>36</v>
      </c>
      <c r="O1006" t="s">
        <v>741</v>
      </c>
      <c r="P1006" t="s">
        <v>1023</v>
      </c>
      <c r="Q1006" t="s">
        <v>1350</v>
      </c>
      <c r="R1006" t="s">
        <v>393</v>
      </c>
      <c r="S1006" t="s">
        <v>770</v>
      </c>
      <c r="T1006" t="s">
        <v>4707</v>
      </c>
      <c r="U1006" s="3">
        <v>39913</v>
      </c>
      <c r="V1006" s="3">
        <v>0</v>
      </c>
      <c r="W1006" s="3">
        <v>39913</v>
      </c>
      <c r="X1006"/>
    </row>
    <row r="1007" spans="1:24" x14ac:dyDescent="0.25">
      <c r="A1007" t="s">
        <v>23</v>
      </c>
      <c r="B1007" t="s">
        <v>24</v>
      </c>
      <c r="C1007" t="s">
        <v>3164</v>
      </c>
      <c r="D1007" t="s">
        <v>4708</v>
      </c>
      <c r="E1007" t="s">
        <v>4709</v>
      </c>
      <c r="F1007" s="1" t="s">
        <v>4710</v>
      </c>
      <c r="G1007" t="s">
        <v>147</v>
      </c>
      <c r="H1007" t="s">
        <v>30</v>
      </c>
      <c r="I1007" t="s">
        <v>31</v>
      </c>
      <c r="J1007" t="s">
        <v>139</v>
      </c>
      <c r="K1007" s="2" t="s">
        <v>412</v>
      </c>
      <c r="L1007" t="s">
        <v>413</v>
      </c>
      <c r="M1007" t="s">
        <v>414</v>
      </c>
      <c r="N1007" t="s">
        <v>3</v>
      </c>
      <c r="O1007" t="s">
        <v>298</v>
      </c>
      <c r="P1007" t="s">
        <v>2965</v>
      </c>
      <c r="Q1007" t="s">
        <v>3935</v>
      </c>
      <c r="R1007" t="s">
        <v>40</v>
      </c>
      <c r="S1007" t="s">
        <v>202</v>
      </c>
      <c r="T1007" t="s">
        <v>4711</v>
      </c>
      <c r="U1007" s="3">
        <v>25000</v>
      </c>
      <c r="V1007" s="3">
        <v>0</v>
      </c>
      <c r="W1007" s="3">
        <v>25000</v>
      </c>
      <c r="X1007"/>
    </row>
    <row r="1008" spans="1:24" x14ac:dyDescent="0.25">
      <c r="A1008" t="s">
        <v>242</v>
      </c>
      <c r="B1008" t="s">
        <v>24</v>
      </c>
      <c r="C1008" t="s">
        <v>3164</v>
      </c>
      <c r="D1008" t="s">
        <v>4712</v>
      </c>
      <c r="E1008" t="s">
        <v>4713</v>
      </c>
      <c r="F1008" s="1" t="s">
        <v>4714</v>
      </c>
      <c r="G1008" t="s">
        <v>80</v>
      </c>
      <c r="H1008" t="s">
        <v>30</v>
      </c>
      <c r="I1008" t="s">
        <v>31</v>
      </c>
      <c r="J1008" t="s">
        <v>139</v>
      </c>
      <c r="K1008" s="2" t="s">
        <v>783</v>
      </c>
      <c r="L1008" t="s">
        <v>413</v>
      </c>
      <c r="M1008" t="s">
        <v>784</v>
      </c>
      <c r="N1008" t="s">
        <v>3</v>
      </c>
      <c r="O1008" t="s">
        <v>666</v>
      </c>
      <c r="P1008" t="s">
        <v>2272</v>
      </c>
      <c r="Q1008" t="s">
        <v>34</v>
      </c>
      <c r="R1008" t="s">
        <v>393</v>
      </c>
      <c r="S1008" t="s">
        <v>743</v>
      </c>
      <c r="T1008" t="s">
        <v>4715</v>
      </c>
      <c r="U1008" s="3">
        <v>36941</v>
      </c>
      <c r="V1008" s="3">
        <v>0</v>
      </c>
      <c r="W1008" s="3">
        <v>36941</v>
      </c>
      <c r="X1008"/>
    </row>
    <row r="1009" spans="1:24" x14ac:dyDescent="0.25">
      <c r="A1009" t="s">
        <v>242</v>
      </c>
      <c r="B1009" t="s">
        <v>24</v>
      </c>
      <c r="C1009" t="s">
        <v>3164</v>
      </c>
      <c r="D1009" t="s">
        <v>4716</v>
      </c>
      <c r="E1009" t="s">
        <v>4717</v>
      </c>
      <c r="F1009" s="1" t="s">
        <v>4718</v>
      </c>
      <c r="G1009" t="s">
        <v>80</v>
      </c>
      <c r="H1009" t="s">
        <v>30</v>
      </c>
      <c r="I1009" t="s">
        <v>31</v>
      </c>
      <c r="J1009" t="s">
        <v>139</v>
      </c>
      <c r="K1009" s="2" t="s">
        <v>266</v>
      </c>
      <c r="L1009" t="s">
        <v>267</v>
      </c>
      <c r="M1009" t="s">
        <v>268</v>
      </c>
      <c r="N1009" t="s">
        <v>36</v>
      </c>
      <c r="O1009" t="s">
        <v>666</v>
      </c>
      <c r="P1009" t="s">
        <v>1493</v>
      </c>
      <c r="Q1009" t="s">
        <v>270</v>
      </c>
      <c r="R1009" t="s">
        <v>393</v>
      </c>
      <c r="S1009" t="s">
        <v>394</v>
      </c>
      <c r="T1009" t="s">
        <v>4719</v>
      </c>
      <c r="U1009" s="3">
        <v>68219</v>
      </c>
      <c r="V1009" s="3">
        <v>0</v>
      </c>
      <c r="W1009" s="3">
        <v>68219</v>
      </c>
      <c r="X1009"/>
    </row>
    <row r="1010" spans="1:24" x14ac:dyDescent="0.25">
      <c r="A1010" t="s">
        <v>242</v>
      </c>
      <c r="B1010" t="s">
        <v>24</v>
      </c>
      <c r="C1010" t="s">
        <v>3164</v>
      </c>
      <c r="D1010" t="s">
        <v>4720</v>
      </c>
      <c r="E1010" t="s">
        <v>4721</v>
      </c>
      <c r="F1010" s="1" t="s">
        <v>4722</v>
      </c>
      <c r="G1010" t="s">
        <v>1095</v>
      </c>
      <c r="H1010" t="s">
        <v>30</v>
      </c>
      <c r="I1010" t="s">
        <v>31</v>
      </c>
      <c r="J1010" t="s">
        <v>139</v>
      </c>
      <c r="K1010" s="2" t="s">
        <v>388</v>
      </c>
      <c r="L1010" t="s">
        <v>267</v>
      </c>
      <c r="M1010" t="s">
        <v>389</v>
      </c>
      <c r="N1010" t="s">
        <v>36</v>
      </c>
      <c r="O1010" t="s">
        <v>390</v>
      </c>
      <c r="P1010" t="s">
        <v>374</v>
      </c>
      <c r="Q1010" t="s">
        <v>2071</v>
      </c>
      <c r="R1010" t="s">
        <v>393</v>
      </c>
      <c r="S1010" t="s">
        <v>394</v>
      </c>
      <c r="T1010" t="s">
        <v>4723</v>
      </c>
      <c r="U1010" s="3">
        <v>39377</v>
      </c>
      <c r="V1010" s="3">
        <v>0</v>
      </c>
      <c r="W1010" s="3">
        <v>39377</v>
      </c>
      <c r="X1010"/>
    </row>
    <row r="1011" spans="1:24" x14ac:dyDescent="0.25">
      <c r="A1011" t="s">
        <v>242</v>
      </c>
      <c r="B1011" t="s">
        <v>24</v>
      </c>
      <c r="C1011" t="s">
        <v>3164</v>
      </c>
      <c r="D1011" t="s">
        <v>4724</v>
      </c>
      <c r="E1011" t="s">
        <v>4725</v>
      </c>
      <c r="F1011" s="1" t="s">
        <v>4726</v>
      </c>
      <c r="G1011" t="s">
        <v>80</v>
      </c>
      <c r="H1011" t="s">
        <v>30</v>
      </c>
      <c r="I1011" t="s">
        <v>31</v>
      </c>
      <c r="J1011" t="s">
        <v>139</v>
      </c>
      <c r="K1011" s="2" t="s">
        <v>266</v>
      </c>
      <c r="L1011" t="s">
        <v>267</v>
      </c>
      <c r="M1011" t="s">
        <v>268</v>
      </c>
      <c r="N1011" t="s">
        <v>36</v>
      </c>
      <c r="O1011" t="s">
        <v>390</v>
      </c>
      <c r="P1011" t="s">
        <v>4336</v>
      </c>
      <c r="Q1011" t="s">
        <v>1350</v>
      </c>
      <c r="R1011" t="s">
        <v>393</v>
      </c>
      <c r="S1011" t="s">
        <v>770</v>
      </c>
      <c r="T1011" t="s">
        <v>4727</v>
      </c>
      <c r="U1011" s="3">
        <v>60252</v>
      </c>
      <c r="V1011" s="3">
        <v>0</v>
      </c>
      <c r="W1011" s="3">
        <v>60252</v>
      </c>
      <c r="X1011"/>
    </row>
    <row r="1012" spans="1:24" x14ac:dyDescent="0.25">
      <c r="A1012" t="s">
        <v>242</v>
      </c>
      <c r="B1012" t="s">
        <v>24</v>
      </c>
      <c r="C1012" t="s">
        <v>3164</v>
      </c>
      <c r="D1012" t="s">
        <v>4728</v>
      </c>
      <c r="E1012" t="s">
        <v>4729</v>
      </c>
      <c r="F1012" s="1" t="s">
        <v>4730</v>
      </c>
      <c r="G1012" t="s">
        <v>1146</v>
      </c>
      <c r="H1012" t="s">
        <v>30</v>
      </c>
      <c r="I1012" t="s">
        <v>31</v>
      </c>
      <c r="J1012" t="s">
        <v>139</v>
      </c>
      <c r="K1012" s="2" t="s">
        <v>388</v>
      </c>
      <c r="L1012" t="s">
        <v>267</v>
      </c>
      <c r="M1012" t="s">
        <v>389</v>
      </c>
      <c r="N1012" t="s">
        <v>36</v>
      </c>
      <c r="O1012" t="s">
        <v>666</v>
      </c>
      <c r="P1012" t="s">
        <v>1067</v>
      </c>
      <c r="Q1012" t="s">
        <v>1656</v>
      </c>
      <c r="R1012" t="s">
        <v>393</v>
      </c>
      <c r="S1012" t="s">
        <v>394</v>
      </c>
      <c r="T1012" t="s">
        <v>4731</v>
      </c>
      <c r="U1012" s="3">
        <v>37538</v>
      </c>
      <c r="V1012" s="3">
        <v>0</v>
      </c>
      <c r="W1012" s="3">
        <v>37538</v>
      </c>
      <c r="X1012"/>
    </row>
    <row r="1013" spans="1:24" x14ac:dyDescent="0.25">
      <c r="A1013" t="s">
        <v>242</v>
      </c>
      <c r="B1013" t="s">
        <v>24</v>
      </c>
      <c r="C1013" t="s">
        <v>3164</v>
      </c>
      <c r="D1013" t="s">
        <v>4732</v>
      </c>
      <c r="E1013" t="s">
        <v>4733</v>
      </c>
      <c r="F1013" s="1" t="s">
        <v>4734</v>
      </c>
      <c r="G1013" t="s">
        <v>430</v>
      </c>
      <c r="H1013" t="s">
        <v>30</v>
      </c>
      <c r="I1013" t="s">
        <v>31</v>
      </c>
      <c r="J1013" t="s">
        <v>139</v>
      </c>
      <c r="K1013" s="2" t="s">
        <v>783</v>
      </c>
      <c r="L1013" t="s">
        <v>413</v>
      </c>
      <c r="M1013" t="s">
        <v>784</v>
      </c>
      <c r="N1013" t="s">
        <v>3</v>
      </c>
      <c r="O1013" t="s">
        <v>822</v>
      </c>
      <c r="P1013" t="s">
        <v>1431</v>
      </c>
      <c r="Q1013" t="s">
        <v>4735</v>
      </c>
      <c r="R1013" t="s">
        <v>393</v>
      </c>
      <c r="S1013" t="s">
        <v>770</v>
      </c>
      <c r="T1013" t="s">
        <v>4736</v>
      </c>
      <c r="U1013" s="3">
        <v>39323</v>
      </c>
      <c r="V1013" s="3">
        <v>0</v>
      </c>
      <c r="W1013" s="3">
        <v>39323</v>
      </c>
      <c r="X1013"/>
    </row>
    <row r="1014" spans="1:24" x14ac:dyDescent="0.25">
      <c r="A1014" t="s">
        <v>242</v>
      </c>
      <c r="B1014" t="s">
        <v>24</v>
      </c>
      <c r="C1014" t="s">
        <v>3164</v>
      </c>
      <c r="D1014" t="s">
        <v>4737</v>
      </c>
      <c r="E1014" t="s">
        <v>4738</v>
      </c>
      <c r="F1014" s="1" t="s">
        <v>4739</v>
      </c>
      <c r="G1014" t="s">
        <v>80</v>
      </c>
      <c r="H1014" t="s">
        <v>30</v>
      </c>
      <c r="I1014" t="s">
        <v>31</v>
      </c>
      <c r="J1014" t="s">
        <v>139</v>
      </c>
      <c r="K1014" s="2" t="s">
        <v>266</v>
      </c>
      <c r="L1014" t="s">
        <v>267</v>
      </c>
      <c r="M1014" t="s">
        <v>268</v>
      </c>
      <c r="N1014" t="s">
        <v>36</v>
      </c>
      <c r="O1014" t="s">
        <v>1008</v>
      </c>
      <c r="P1014" t="s">
        <v>1300</v>
      </c>
      <c r="Q1014" t="s">
        <v>4266</v>
      </c>
      <c r="R1014" t="s">
        <v>393</v>
      </c>
      <c r="S1014" t="s">
        <v>394</v>
      </c>
      <c r="T1014" t="s">
        <v>4740</v>
      </c>
      <c r="U1014" s="3">
        <v>76684</v>
      </c>
      <c r="V1014" s="3">
        <v>0</v>
      </c>
      <c r="W1014" s="3">
        <v>76684</v>
      </c>
      <c r="X1014"/>
    </row>
    <row r="1015" spans="1:24" x14ac:dyDescent="0.25">
      <c r="A1015" t="s">
        <v>23</v>
      </c>
      <c r="B1015" t="s">
        <v>24</v>
      </c>
      <c r="C1015" t="s">
        <v>3164</v>
      </c>
      <c r="D1015" t="s">
        <v>4741</v>
      </c>
      <c r="E1015" t="s">
        <v>4742</v>
      </c>
      <c r="F1015" s="1" t="s">
        <v>4743</v>
      </c>
      <c r="G1015" t="s">
        <v>305</v>
      </c>
      <c r="H1015" t="s">
        <v>30</v>
      </c>
      <c r="I1015" t="s">
        <v>31</v>
      </c>
      <c r="J1015" t="s">
        <v>139</v>
      </c>
      <c r="K1015" s="2" t="s">
        <v>412</v>
      </c>
      <c r="L1015" t="s">
        <v>413</v>
      </c>
      <c r="M1015" t="s">
        <v>414</v>
      </c>
      <c r="N1015" t="s">
        <v>3</v>
      </c>
      <c r="O1015" t="s">
        <v>177</v>
      </c>
      <c r="P1015" t="s">
        <v>694</v>
      </c>
      <c r="Q1015" t="s">
        <v>695</v>
      </c>
      <c r="R1015" t="s">
        <v>40</v>
      </c>
      <c r="S1015" t="s">
        <v>99</v>
      </c>
      <c r="T1015" t="s">
        <v>4744</v>
      </c>
      <c r="U1015" s="3">
        <v>25000</v>
      </c>
      <c r="V1015" s="3">
        <v>0</v>
      </c>
      <c r="W1015" s="3">
        <v>25000</v>
      </c>
      <c r="X1015"/>
    </row>
    <row r="1016" spans="1:24" x14ac:dyDescent="0.25">
      <c r="A1016" t="s">
        <v>109</v>
      </c>
      <c r="B1016" t="s">
        <v>24</v>
      </c>
      <c r="C1016" t="s">
        <v>3164</v>
      </c>
      <c r="D1016" t="s">
        <v>4745</v>
      </c>
      <c r="E1016" t="s">
        <v>4746</v>
      </c>
      <c r="F1016" s="1" t="s">
        <v>4747</v>
      </c>
      <c r="G1016" t="s">
        <v>80</v>
      </c>
      <c r="H1016" t="s">
        <v>30</v>
      </c>
      <c r="I1016" t="s">
        <v>31</v>
      </c>
      <c r="J1016" t="s">
        <v>139</v>
      </c>
      <c r="K1016" s="2" t="s">
        <v>412</v>
      </c>
      <c r="L1016" t="s">
        <v>413</v>
      </c>
      <c r="M1016" t="s">
        <v>792</v>
      </c>
      <c r="N1016" t="s">
        <v>3</v>
      </c>
      <c r="O1016" t="s">
        <v>262</v>
      </c>
      <c r="P1016" t="s">
        <v>1222</v>
      </c>
      <c r="Q1016" t="s">
        <v>1585</v>
      </c>
      <c r="R1016" t="s">
        <v>393</v>
      </c>
      <c r="S1016" t="s">
        <v>770</v>
      </c>
      <c r="T1016" t="s">
        <v>4748</v>
      </c>
      <c r="U1016" s="3">
        <v>25000</v>
      </c>
      <c r="V1016" s="3">
        <v>0</v>
      </c>
      <c r="W1016" s="3">
        <v>25000</v>
      </c>
      <c r="X1016"/>
    </row>
    <row r="1017" spans="1:24" x14ac:dyDescent="0.25">
      <c r="A1017" t="s">
        <v>242</v>
      </c>
      <c r="B1017" t="s">
        <v>24</v>
      </c>
      <c r="C1017" t="s">
        <v>3164</v>
      </c>
      <c r="D1017" t="s">
        <v>4749</v>
      </c>
      <c r="E1017" t="s">
        <v>4750</v>
      </c>
      <c r="F1017" s="1" t="s">
        <v>4751</v>
      </c>
      <c r="G1017" t="s">
        <v>113</v>
      </c>
      <c r="H1017" t="s">
        <v>30</v>
      </c>
      <c r="I1017" t="s">
        <v>31</v>
      </c>
      <c r="J1017" t="s">
        <v>139</v>
      </c>
      <c r="K1017" s="2" t="s">
        <v>412</v>
      </c>
      <c r="L1017" t="s">
        <v>413</v>
      </c>
      <c r="M1017" t="s">
        <v>900</v>
      </c>
      <c r="N1017" t="s">
        <v>3</v>
      </c>
      <c r="O1017" t="s">
        <v>979</v>
      </c>
      <c r="P1017" t="s">
        <v>4070</v>
      </c>
      <c r="Q1017" t="s">
        <v>2262</v>
      </c>
      <c r="R1017" t="s">
        <v>393</v>
      </c>
      <c r="S1017" t="s">
        <v>394</v>
      </c>
      <c r="T1017" t="s">
        <v>4752</v>
      </c>
      <c r="U1017" s="3">
        <v>25000</v>
      </c>
      <c r="V1017" s="3">
        <v>0</v>
      </c>
      <c r="W1017" s="3">
        <v>25000</v>
      </c>
      <c r="X1017"/>
    </row>
    <row r="1018" spans="1:24" x14ac:dyDescent="0.25">
      <c r="A1018" t="s">
        <v>23</v>
      </c>
      <c r="B1018" t="s">
        <v>24</v>
      </c>
      <c r="C1018" t="s">
        <v>947</v>
      </c>
      <c r="D1018" t="s">
        <v>4753</v>
      </c>
      <c r="E1018" t="s">
        <v>4754</v>
      </c>
      <c r="F1018" s="1" t="s">
        <v>4755</v>
      </c>
      <c r="G1018" t="s">
        <v>80</v>
      </c>
      <c r="H1018" t="s">
        <v>30</v>
      </c>
      <c r="I1018" t="s">
        <v>31</v>
      </c>
      <c r="J1018" t="s">
        <v>32</v>
      </c>
      <c r="K1018" s="2" t="s">
        <v>3383</v>
      </c>
      <c r="L1018" t="s">
        <v>3098</v>
      </c>
      <c r="M1018" t="s">
        <v>3384</v>
      </c>
      <c r="N1018" t="s">
        <v>36</v>
      </c>
      <c r="O1018" t="s">
        <v>37</v>
      </c>
      <c r="P1018" t="s">
        <v>1173</v>
      </c>
      <c r="Q1018" t="s">
        <v>2272</v>
      </c>
      <c r="R1018" t="s">
        <v>393</v>
      </c>
      <c r="S1018" t="s">
        <v>556</v>
      </c>
      <c r="T1018" t="s">
        <v>4756</v>
      </c>
      <c r="U1018" s="3">
        <v>16885</v>
      </c>
      <c r="V1018" s="3">
        <v>4559</v>
      </c>
      <c r="W1018" s="3">
        <v>21444</v>
      </c>
      <c r="X1018"/>
    </row>
    <row r="1019" spans="1:24" x14ac:dyDescent="0.25">
      <c r="A1019" t="s">
        <v>23</v>
      </c>
      <c r="B1019" t="s">
        <v>24</v>
      </c>
      <c r="C1019" t="s">
        <v>3164</v>
      </c>
      <c r="D1019" t="s">
        <v>4757</v>
      </c>
      <c r="E1019" t="s">
        <v>4758</v>
      </c>
      <c r="F1019" s="1" t="s">
        <v>4759</v>
      </c>
      <c r="G1019" t="s">
        <v>147</v>
      </c>
      <c r="H1019" t="s">
        <v>30</v>
      </c>
      <c r="I1019" t="s">
        <v>31</v>
      </c>
      <c r="J1019" t="s">
        <v>139</v>
      </c>
      <c r="K1019" s="2" t="s">
        <v>412</v>
      </c>
      <c r="L1019" t="s">
        <v>413</v>
      </c>
      <c r="M1019" t="s">
        <v>414</v>
      </c>
      <c r="N1019" t="s">
        <v>3</v>
      </c>
      <c r="O1019" t="s">
        <v>431</v>
      </c>
      <c r="P1019" t="s">
        <v>2905</v>
      </c>
      <c r="Q1019" t="s">
        <v>522</v>
      </c>
      <c r="R1019" t="s">
        <v>40</v>
      </c>
      <c r="S1019" t="s">
        <v>49</v>
      </c>
      <c r="T1019" t="s">
        <v>4760</v>
      </c>
      <c r="U1019" s="3">
        <v>25000</v>
      </c>
      <c r="V1019" s="3">
        <v>0</v>
      </c>
      <c r="W1019" s="3">
        <v>25000</v>
      </c>
      <c r="X1019"/>
    </row>
    <row r="1020" spans="1:24" x14ac:dyDescent="0.25">
      <c r="A1020" t="s">
        <v>242</v>
      </c>
      <c r="B1020" t="s">
        <v>24</v>
      </c>
      <c r="C1020" t="s">
        <v>3164</v>
      </c>
      <c r="D1020" t="s">
        <v>4761</v>
      </c>
      <c r="E1020" t="s">
        <v>4762</v>
      </c>
      <c r="F1020" s="1" t="s">
        <v>4763</v>
      </c>
      <c r="G1020" t="s">
        <v>121</v>
      </c>
      <c r="H1020" t="s">
        <v>30</v>
      </c>
      <c r="I1020" t="s">
        <v>31</v>
      </c>
      <c r="J1020" t="s">
        <v>139</v>
      </c>
      <c r="K1020" s="2" t="s">
        <v>783</v>
      </c>
      <c r="L1020" t="s">
        <v>413</v>
      </c>
      <c r="M1020" t="s">
        <v>784</v>
      </c>
      <c r="N1020" t="s">
        <v>3</v>
      </c>
      <c r="O1020" t="s">
        <v>822</v>
      </c>
      <c r="P1020" t="s">
        <v>1431</v>
      </c>
      <c r="Q1020" t="s">
        <v>1051</v>
      </c>
      <c r="R1020" t="s">
        <v>393</v>
      </c>
      <c r="S1020" t="s">
        <v>394</v>
      </c>
      <c r="T1020" t="s">
        <v>4764</v>
      </c>
      <c r="U1020" s="3">
        <v>39323</v>
      </c>
      <c r="V1020" s="3">
        <v>0</v>
      </c>
      <c r="W1020" s="3">
        <v>39323</v>
      </c>
      <c r="X1020"/>
    </row>
    <row r="1021" spans="1:24" x14ac:dyDescent="0.25">
      <c r="A1021" t="s">
        <v>23</v>
      </c>
      <c r="B1021" t="s">
        <v>24</v>
      </c>
      <c r="C1021" t="s">
        <v>3164</v>
      </c>
      <c r="D1021" t="s">
        <v>4765</v>
      </c>
      <c r="E1021" t="s">
        <v>4766</v>
      </c>
      <c r="F1021" s="1" t="s">
        <v>4767</v>
      </c>
      <c r="G1021" t="s">
        <v>121</v>
      </c>
      <c r="H1021" t="s">
        <v>30</v>
      </c>
      <c r="I1021" t="s">
        <v>31</v>
      </c>
      <c r="J1021" t="s">
        <v>139</v>
      </c>
      <c r="K1021" s="2" t="s">
        <v>412</v>
      </c>
      <c r="L1021" t="s">
        <v>413</v>
      </c>
      <c r="M1021" t="s">
        <v>414</v>
      </c>
      <c r="N1021" t="s">
        <v>3</v>
      </c>
      <c r="O1021" t="s">
        <v>262</v>
      </c>
      <c r="P1021" t="s">
        <v>3082</v>
      </c>
      <c r="Q1021" t="s">
        <v>1516</v>
      </c>
      <c r="R1021" t="s">
        <v>627</v>
      </c>
      <c r="S1021" t="s">
        <v>34</v>
      </c>
      <c r="T1021" t="s">
        <v>4768</v>
      </c>
      <c r="U1021" s="3">
        <v>25000</v>
      </c>
      <c r="V1021" s="3">
        <v>0</v>
      </c>
      <c r="W1021" s="3">
        <v>25000</v>
      </c>
      <c r="X1021"/>
    </row>
    <row r="1022" spans="1:24" x14ac:dyDescent="0.25">
      <c r="A1022" t="s">
        <v>242</v>
      </c>
      <c r="B1022" t="s">
        <v>24</v>
      </c>
      <c r="C1022" t="s">
        <v>3164</v>
      </c>
      <c r="D1022" t="s">
        <v>4769</v>
      </c>
      <c r="E1022" t="s">
        <v>4770</v>
      </c>
      <c r="F1022" s="1" t="s">
        <v>4771</v>
      </c>
      <c r="G1022" t="s">
        <v>147</v>
      </c>
      <c r="H1022" t="s">
        <v>30</v>
      </c>
      <c r="I1022" t="s">
        <v>31</v>
      </c>
      <c r="J1022" t="s">
        <v>139</v>
      </c>
      <c r="K1022" s="2" t="s">
        <v>412</v>
      </c>
      <c r="L1022" t="s">
        <v>413</v>
      </c>
      <c r="M1022" t="s">
        <v>900</v>
      </c>
      <c r="N1022" t="s">
        <v>3</v>
      </c>
      <c r="O1022" t="s">
        <v>666</v>
      </c>
      <c r="P1022" t="s">
        <v>4772</v>
      </c>
      <c r="Q1022" t="s">
        <v>1157</v>
      </c>
      <c r="R1022" t="s">
        <v>393</v>
      </c>
      <c r="S1022" t="s">
        <v>770</v>
      </c>
      <c r="T1022" t="s">
        <v>4773</v>
      </c>
      <c r="U1022" s="3">
        <v>25000</v>
      </c>
      <c r="V1022" s="3">
        <v>0</v>
      </c>
      <c r="W1022" s="3">
        <v>25000</v>
      </c>
      <c r="X1022"/>
    </row>
    <row r="1023" spans="1:24" x14ac:dyDescent="0.25">
      <c r="A1023" t="s">
        <v>109</v>
      </c>
      <c r="B1023" t="s">
        <v>24</v>
      </c>
      <c r="C1023" t="s">
        <v>3164</v>
      </c>
      <c r="D1023" t="s">
        <v>4774</v>
      </c>
      <c r="E1023" t="s">
        <v>4775</v>
      </c>
      <c r="F1023" s="1" t="s">
        <v>4776</v>
      </c>
      <c r="G1023" t="s">
        <v>113</v>
      </c>
      <c r="H1023" t="s">
        <v>30</v>
      </c>
      <c r="I1023" t="s">
        <v>31</v>
      </c>
      <c r="J1023" t="s">
        <v>139</v>
      </c>
      <c r="K1023" s="2" t="s">
        <v>412</v>
      </c>
      <c r="L1023" t="s">
        <v>413</v>
      </c>
      <c r="M1023" t="s">
        <v>792</v>
      </c>
      <c r="N1023" t="s">
        <v>3</v>
      </c>
      <c r="O1023" t="s">
        <v>122</v>
      </c>
      <c r="P1023" t="s">
        <v>4335</v>
      </c>
      <c r="Q1023" t="s">
        <v>2206</v>
      </c>
      <c r="R1023" t="s">
        <v>393</v>
      </c>
      <c r="S1023" t="s">
        <v>394</v>
      </c>
      <c r="T1023" t="s">
        <v>4777</v>
      </c>
      <c r="U1023" s="3">
        <v>25000</v>
      </c>
      <c r="V1023" s="3">
        <v>0</v>
      </c>
      <c r="W1023" s="3">
        <v>25000</v>
      </c>
      <c r="X1023"/>
    </row>
    <row r="1024" spans="1:24" x14ac:dyDescent="0.25">
      <c r="A1024" t="s">
        <v>242</v>
      </c>
      <c r="B1024" t="s">
        <v>24</v>
      </c>
      <c r="C1024" t="s">
        <v>3164</v>
      </c>
      <c r="D1024" t="s">
        <v>4778</v>
      </c>
      <c r="E1024" t="s">
        <v>4779</v>
      </c>
      <c r="F1024" s="1" t="s">
        <v>4780</v>
      </c>
      <c r="G1024" t="s">
        <v>113</v>
      </c>
      <c r="H1024" t="s">
        <v>30</v>
      </c>
      <c r="I1024" t="s">
        <v>31</v>
      </c>
      <c r="J1024" t="s">
        <v>139</v>
      </c>
      <c r="K1024" s="2" t="s">
        <v>412</v>
      </c>
      <c r="L1024" t="s">
        <v>413</v>
      </c>
      <c r="M1024" t="s">
        <v>900</v>
      </c>
      <c r="N1024" t="s">
        <v>3</v>
      </c>
      <c r="O1024" t="s">
        <v>2567</v>
      </c>
      <c r="P1024" t="s">
        <v>1920</v>
      </c>
      <c r="Q1024" t="s">
        <v>4781</v>
      </c>
      <c r="R1024" t="s">
        <v>393</v>
      </c>
      <c r="S1024" t="s">
        <v>770</v>
      </c>
      <c r="T1024" t="s">
        <v>4782</v>
      </c>
      <c r="U1024" s="3">
        <v>8333</v>
      </c>
      <c r="V1024" s="3">
        <v>0</v>
      </c>
      <c r="W1024" s="3">
        <v>8333</v>
      </c>
      <c r="X1024"/>
    </row>
    <row r="1025" spans="1:24" x14ac:dyDescent="0.25">
      <c r="A1025" t="s">
        <v>109</v>
      </c>
      <c r="B1025" t="s">
        <v>24</v>
      </c>
      <c r="C1025" t="s">
        <v>3164</v>
      </c>
      <c r="D1025" t="s">
        <v>4783</v>
      </c>
      <c r="E1025" t="s">
        <v>4784</v>
      </c>
      <c r="F1025" s="1" t="s">
        <v>4785</v>
      </c>
      <c r="G1025" t="s">
        <v>113</v>
      </c>
      <c r="H1025" t="s">
        <v>30</v>
      </c>
      <c r="I1025" t="s">
        <v>31</v>
      </c>
      <c r="J1025" t="s">
        <v>139</v>
      </c>
      <c r="K1025" s="2" t="s">
        <v>412</v>
      </c>
      <c r="L1025" t="s">
        <v>413</v>
      </c>
      <c r="M1025" t="s">
        <v>792</v>
      </c>
      <c r="N1025" t="s">
        <v>3</v>
      </c>
      <c r="O1025" t="s">
        <v>1484</v>
      </c>
      <c r="P1025" t="s">
        <v>1829</v>
      </c>
      <c r="Q1025" t="s">
        <v>34</v>
      </c>
      <c r="R1025" t="s">
        <v>1262</v>
      </c>
      <c r="S1025" t="s">
        <v>34</v>
      </c>
      <c r="T1025" t="s">
        <v>4786</v>
      </c>
      <c r="U1025" s="3">
        <v>25000</v>
      </c>
      <c r="V1025" s="3">
        <v>0</v>
      </c>
      <c r="W1025" s="3">
        <v>25000</v>
      </c>
      <c r="X1025"/>
    </row>
    <row r="1026" spans="1:24" x14ac:dyDescent="0.25">
      <c r="A1026" t="s">
        <v>242</v>
      </c>
      <c r="B1026" t="s">
        <v>24</v>
      </c>
      <c r="C1026" t="s">
        <v>3164</v>
      </c>
      <c r="D1026" t="s">
        <v>4787</v>
      </c>
      <c r="E1026" t="s">
        <v>4788</v>
      </c>
      <c r="F1026" s="1" t="s">
        <v>4789</v>
      </c>
      <c r="G1026" t="s">
        <v>113</v>
      </c>
      <c r="H1026" t="s">
        <v>30</v>
      </c>
      <c r="I1026" t="s">
        <v>31</v>
      </c>
      <c r="J1026" t="s">
        <v>139</v>
      </c>
      <c r="K1026" s="2" t="s">
        <v>783</v>
      </c>
      <c r="L1026" t="s">
        <v>413</v>
      </c>
      <c r="M1026" t="s">
        <v>784</v>
      </c>
      <c r="N1026" t="s">
        <v>3</v>
      </c>
      <c r="O1026" t="s">
        <v>785</v>
      </c>
      <c r="P1026" t="s">
        <v>787</v>
      </c>
      <c r="Q1026" t="s">
        <v>1067</v>
      </c>
      <c r="R1026" t="s">
        <v>393</v>
      </c>
      <c r="S1026" t="s">
        <v>556</v>
      </c>
      <c r="T1026" t="s">
        <v>4790</v>
      </c>
      <c r="U1026" s="3">
        <v>3608</v>
      </c>
      <c r="V1026" s="3">
        <v>0</v>
      </c>
      <c r="W1026" s="3">
        <v>3608</v>
      </c>
      <c r="X1026"/>
    </row>
    <row r="1027" spans="1:24" x14ac:dyDescent="0.25">
      <c r="A1027" t="s">
        <v>23</v>
      </c>
      <c r="B1027" t="s">
        <v>24</v>
      </c>
      <c r="C1027" t="s">
        <v>3164</v>
      </c>
      <c r="D1027" t="s">
        <v>4791</v>
      </c>
      <c r="E1027" t="s">
        <v>4792</v>
      </c>
      <c r="F1027" s="1" t="s">
        <v>4793</v>
      </c>
      <c r="G1027" t="s">
        <v>80</v>
      </c>
      <c r="H1027" t="s">
        <v>30</v>
      </c>
      <c r="I1027" t="s">
        <v>31</v>
      </c>
      <c r="J1027" t="s">
        <v>139</v>
      </c>
      <c r="K1027" s="2" t="s">
        <v>412</v>
      </c>
      <c r="L1027" t="s">
        <v>413</v>
      </c>
      <c r="M1027" t="s">
        <v>414</v>
      </c>
      <c r="N1027" t="s">
        <v>3</v>
      </c>
      <c r="O1027" t="s">
        <v>298</v>
      </c>
      <c r="P1027" t="s">
        <v>358</v>
      </c>
      <c r="Q1027" t="s">
        <v>34</v>
      </c>
      <c r="R1027" t="s">
        <v>352</v>
      </c>
      <c r="S1027" t="s">
        <v>34</v>
      </c>
      <c r="T1027" t="s">
        <v>4794</v>
      </c>
      <c r="U1027" s="3">
        <v>25000</v>
      </c>
      <c r="V1027" s="3">
        <v>0</v>
      </c>
      <c r="W1027" s="3">
        <v>25000</v>
      </c>
      <c r="X1027"/>
    </row>
    <row r="1028" spans="1:24" x14ac:dyDescent="0.25">
      <c r="A1028" t="s">
        <v>109</v>
      </c>
      <c r="B1028" t="s">
        <v>24</v>
      </c>
      <c r="C1028" t="s">
        <v>3164</v>
      </c>
      <c r="D1028" t="s">
        <v>4795</v>
      </c>
      <c r="E1028" t="s">
        <v>4796</v>
      </c>
      <c r="F1028" s="1" t="s">
        <v>4797</v>
      </c>
      <c r="G1028" t="s">
        <v>113</v>
      </c>
      <c r="H1028" t="s">
        <v>30</v>
      </c>
      <c r="I1028" t="s">
        <v>31</v>
      </c>
      <c r="J1028" t="s">
        <v>139</v>
      </c>
      <c r="K1028" s="2" t="s">
        <v>412</v>
      </c>
      <c r="L1028" t="s">
        <v>413</v>
      </c>
      <c r="M1028" t="s">
        <v>792</v>
      </c>
      <c r="N1028" t="s">
        <v>3</v>
      </c>
      <c r="O1028" t="s">
        <v>262</v>
      </c>
      <c r="P1028" t="s">
        <v>2206</v>
      </c>
      <c r="Q1028" t="s">
        <v>34</v>
      </c>
      <c r="R1028" t="s">
        <v>393</v>
      </c>
      <c r="S1028" t="s">
        <v>394</v>
      </c>
      <c r="T1028" t="s">
        <v>4798</v>
      </c>
      <c r="U1028" s="3">
        <v>25000</v>
      </c>
      <c r="V1028" s="3">
        <v>0</v>
      </c>
      <c r="W1028" s="3">
        <v>25000</v>
      </c>
      <c r="X1028"/>
    </row>
    <row r="1029" spans="1:24" x14ac:dyDescent="0.25">
      <c r="A1029" t="s">
        <v>242</v>
      </c>
      <c r="B1029" t="s">
        <v>24</v>
      </c>
      <c r="C1029" t="s">
        <v>3164</v>
      </c>
      <c r="D1029" t="s">
        <v>4799</v>
      </c>
      <c r="E1029" t="s">
        <v>4800</v>
      </c>
      <c r="F1029" s="1" t="s">
        <v>4801</v>
      </c>
      <c r="G1029" t="s">
        <v>80</v>
      </c>
      <c r="H1029" t="s">
        <v>30</v>
      </c>
      <c r="I1029" t="s">
        <v>31</v>
      </c>
      <c r="J1029" t="s">
        <v>139</v>
      </c>
      <c r="K1029" s="2" t="s">
        <v>412</v>
      </c>
      <c r="L1029" t="s">
        <v>413</v>
      </c>
      <c r="M1029" t="s">
        <v>900</v>
      </c>
      <c r="N1029" t="s">
        <v>3</v>
      </c>
      <c r="O1029" t="s">
        <v>1124</v>
      </c>
      <c r="P1029" t="s">
        <v>3718</v>
      </c>
      <c r="Q1029" t="s">
        <v>2368</v>
      </c>
      <c r="R1029" t="s">
        <v>393</v>
      </c>
      <c r="S1029" t="s">
        <v>556</v>
      </c>
      <c r="T1029" t="s">
        <v>4802</v>
      </c>
      <c r="U1029" s="3">
        <v>8333</v>
      </c>
      <c r="V1029" s="3">
        <v>0</v>
      </c>
      <c r="W1029" s="3">
        <v>8333</v>
      </c>
      <c r="X1029"/>
    </row>
    <row r="1030" spans="1:24" x14ac:dyDescent="0.25">
      <c r="A1030" t="s">
        <v>23</v>
      </c>
      <c r="B1030" t="s">
        <v>24</v>
      </c>
      <c r="C1030" t="s">
        <v>3164</v>
      </c>
      <c r="D1030" t="s">
        <v>4803</v>
      </c>
      <c r="E1030" t="s">
        <v>4804</v>
      </c>
      <c r="F1030" s="1" t="s">
        <v>4805</v>
      </c>
      <c r="G1030" t="s">
        <v>619</v>
      </c>
      <c r="H1030" t="s">
        <v>30</v>
      </c>
      <c r="I1030" t="s">
        <v>31</v>
      </c>
      <c r="J1030" t="s">
        <v>32</v>
      </c>
      <c r="K1030" s="2" t="s">
        <v>3700</v>
      </c>
      <c r="L1030" t="s">
        <v>2005</v>
      </c>
      <c r="M1030" t="s">
        <v>3701</v>
      </c>
      <c r="N1030" t="s">
        <v>36</v>
      </c>
      <c r="O1030" t="s">
        <v>177</v>
      </c>
      <c r="P1030" t="s">
        <v>178</v>
      </c>
      <c r="Q1030" t="s">
        <v>1319</v>
      </c>
      <c r="R1030" t="s">
        <v>393</v>
      </c>
      <c r="S1030" t="s">
        <v>556</v>
      </c>
      <c r="T1030" t="s">
        <v>4806</v>
      </c>
      <c r="U1030" s="3">
        <v>46466</v>
      </c>
      <c r="V1030" s="3">
        <v>12546</v>
      </c>
      <c r="W1030" s="3">
        <v>59012</v>
      </c>
      <c r="X1030"/>
    </row>
    <row r="1031" spans="1:24" x14ac:dyDescent="0.25">
      <c r="A1031" t="s">
        <v>242</v>
      </c>
      <c r="B1031" t="s">
        <v>24</v>
      </c>
      <c r="C1031" t="s">
        <v>3164</v>
      </c>
      <c r="D1031" t="s">
        <v>4807</v>
      </c>
      <c r="E1031" t="s">
        <v>4808</v>
      </c>
      <c r="F1031" s="1" t="s">
        <v>4809</v>
      </c>
      <c r="G1031" t="s">
        <v>121</v>
      </c>
      <c r="H1031" t="s">
        <v>30</v>
      </c>
      <c r="I1031" t="s">
        <v>31</v>
      </c>
      <c r="J1031" t="s">
        <v>139</v>
      </c>
      <c r="K1031" s="2" t="s">
        <v>412</v>
      </c>
      <c r="L1031" t="s">
        <v>413</v>
      </c>
      <c r="M1031" t="s">
        <v>900</v>
      </c>
      <c r="N1031" t="s">
        <v>3</v>
      </c>
      <c r="O1031" t="s">
        <v>262</v>
      </c>
      <c r="P1031" t="s">
        <v>1920</v>
      </c>
      <c r="Q1031" t="s">
        <v>4810</v>
      </c>
      <c r="R1031" t="s">
        <v>393</v>
      </c>
      <c r="S1031" t="s">
        <v>394</v>
      </c>
      <c r="T1031" t="s">
        <v>4811</v>
      </c>
      <c r="U1031" s="3">
        <v>25000</v>
      </c>
      <c r="V1031" s="3">
        <v>0</v>
      </c>
      <c r="W1031" s="3">
        <v>25000</v>
      </c>
      <c r="X1031"/>
    </row>
    <row r="1032" spans="1:24" x14ac:dyDescent="0.25">
      <c r="A1032" t="s">
        <v>242</v>
      </c>
      <c r="B1032" t="s">
        <v>24</v>
      </c>
      <c r="C1032" t="s">
        <v>3164</v>
      </c>
      <c r="D1032" t="s">
        <v>4812</v>
      </c>
      <c r="E1032" t="s">
        <v>4813</v>
      </c>
      <c r="F1032" s="1" t="s">
        <v>4814</v>
      </c>
      <c r="G1032" t="s">
        <v>305</v>
      </c>
      <c r="H1032" t="s">
        <v>30</v>
      </c>
      <c r="I1032" t="s">
        <v>31</v>
      </c>
      <c r="J1032" t="s">
        <v>139</v>
      </c>
      <c r="K1032" s="2" t="s">
        <v>412</v>
      </c>
      <c r="L1032" t="s">
        <v>413</v>
      </c>
      <c r="M1032" t="s">
        <v>900</v>
      </c>
      <c r="N1032" t="s">
        <v>3</v>
      </c>
      <c r="O1032" t="s">
        <v>979</v>
      </c>
      <c r="P1032" t="s">
        <v>1410</v>
      </c>
      <c r="Q1032" t="s">
        <v>2762</v>
      </c>
      <c r="R1032" t="s">
        <v>393</v>
      </c>
      <c r="S1032" t="s">
        <v>394</v>
      </c>
      <c r="T1032" t="s">
        <v>4815</v>
      </c>
      <c r="U1032" s="3">
        <v>25000</v>
      </c>
      <c r="V1032" s="3">
        <v>0</v>
      </c>
      <c r="W1032" s="3">
        <v>25000</v>
      </c>
      <c r="X1032"/>
    </row>
    <row r="1033" spans="1:24" x14ac:dyDescent="0.25">
      <c r="A1033" t="s">
        <v>23</v>
      </c>
      <c r="B1033" t="s">
        <v>24</v>
      </c>
      <c r="C1033" t="s">
        <v>3164</v>
      </c>
      <c r="D1033" t="s">
        <v>4816</v>
      </c>
      <c r="E1033" t="s">
        <v>4817</v>
      </c>
      <c r="F1033" s="1" t="s">
        <v>4818</v>
      </c>
      <c r="G1033" t="s">
        <v>121</v>
      </c>
      <c r="H1033" t="s">
        <v>30</v>
      </c>
      <c r="I1033" t="s">
        <v>31</v>
      </c>
      <c r="J1033" t="s">
        <v>139</v>
      </c>
      <c r="K1033" s="2" t="s">
        <v>412</v>
      </c>
      <c r="L1033" t="s">
        <v>413</v>
      </c>
      <c r="M1033" t="s">
        <v>414</v>
      </c>
      <c r="N1033" t="s">
        <v>3</v>
      </c>
      <c r="O1033" t="s">
        <v>431</v>
      </c>
      <c r="P1033" t="s">
        <v>269</v>
      </c>
      <c r="Q1033" t="s">
        <v>34</v>
      </c>
      <c r="R1033" t="s">
        <v>352</v>
      </c>
      <c r="S1033" t="s">
        <v>34</v>
      </c>
      <c r="T1033" t="s">
        <v>4819</v>
      </c>
      <c r="U1033" s="3">
        <v>25000</v>
      </c>
      <c r="V1033" s="3">
        <v>0</v>
      </c>
      <c r="W1033" s="3">
        <v>25000</v>
      </c>
      <c r="X1033"/>
    </row>
    <row r="1034" spans="1:24" x14ac:dyDescent="0.25">
      <c r="A1034" t="s">
        <v>23</v>
      </c>
      <c r="B1034" t="s">
        <v>24</v>
      </c>
      <c r="C1034" t="s">
        <v>3164</v>
      </c>
      <c r="D1034" t="s">
        <v>4820</v>
      </c>
      <c r="E1034" t="s">
        <v>4821</v>
      </c>
      <c r="F1034" s="1" t="s">
        <v>4822</v>
      </c>
      <c r="G1034" t="s">
        <v>782</v>
      </c>
      <c r="H1034" t="s">
        <v>30</v>
      </c>
      <c r="I1034" t="s">
        <v>132</v>
      </c>
      <c r="J1034" t="s">
        <v>139</v>
      </c>
      <c r="K1034" s="2" t="s">
        <v>412</v>
      </c>
      <c r="L1034" t="s">
        <v>413</v>
      </c>
      <c r="M1034" t="s">
        <v>414</v>
      </c>
      <c r="N1034" t="s">
        <v>3</v>
      </c>
      <c r="O1034" t="s">
        <v>338</v>
      </c>
      <c r="P1034" t="s">
        <v>287</v>
      </c>
      <c r="Q1034" t="s">
        <v>4823</v>
      </c>
      <c r="R1034" t="s">
        <v>40</v>
      </c>
      <c r="S1034" t="s">
        <v>288</v>
      </c>
      <c r="T1034" t="s">
        <v>4824</v>
      </c>
      <c r="U1034" s="3">
        <v>26500</v>
      </c>
      <c r="V1034" s="3">
        <v>0</v>
      </c>
      <c r="W1034" s="3">
        <v>26500</v>
      </c>
      <c r="X1034"/>
    </row>
    <row r="1035" spans="1:24" x14ac:dyDescent="0.25">
      <c r="A1035" t="s">
        <v>242</v>
      </c>
      <c r="B1035" t="s">
        <v>24</v>
      </c>
      <c r="C1035" t="s">
        <v>3164</v>
      </c>
      <c r="D1035" t="s">
        <v>4825</v>
      </c>
      <c r="E1035" t="s">
        <v>4826</v>
      </c>
      <c r="F1035" s="1" t="s">
        <v>4827</v>
      </c>
      <c r="G1035" t="s">
        <v>80</v>
      </c>
      <c r="H1035" t="s">
        <v>30</v>
      </c>
      <c r="I1035" t="s">
        <v>31</v>
      </c>
      <c r="J1035" t="s">
        <v>139</v>
      </c>
      <c r="K1035" s="2" t="s">
        <v>783</v>
      </c>
      <c r="L1035" t="s">
        <v>413</v>
      </c>
      <c r="M1035" t="s">
        <v>784</v>
      </c>
      <c r="N1035" t="s">
        <v>3</v>
      </c>
      <c r="O1035" t="s">
        <v>1008</v>
      </c>
      <c r="P1035" t="s">
        <v>4266</v>
      </c>
      <c r="Q1035" t="s">
        <v>1319</v>
      </c>
      <c r="R1035" t="s">
        <v>393</v>
      </c>
      <c r="S1035" t="s">
        <v>556</v>
      </c>
      <c r="T1035" t="s">
        <v>4828</v>
      </c>
      <c r="U1035" s="3">
        <v>13108</v>
      </c>
      <c r="V1035" s="3">
        <v>0</v>
      </c>
      <c r="W1035" s="3">
        <v>13108</v>
      </c>
      <c r="X1035"/>
    </row>
    <row r="1036" spans="1:24" x14ac:dyDescent="0.25">
      <c r="A1036" t="s">
        <v>242</v>
      </c>
      <c r="B1036" t="s">
        <v>24</v>
      </c>
      <c r="C1036" t="s">
        <v>3164</v>
      </c>
      <c r="D1036" t="s">
        <v>4829</v>
      </c>
      <c r="E1036" t="s">
        <v>4830</v>
      </c>
      <c r="F1036" s="1" t="s">
        <v>4831</v>
      </c>
      <c r="G1036" t="s">
        <v>113</v>
      </c>
      <c r="H1036" t="s">
        <v>30</v>
      </c>
      <c r="I1036" t="s">
        <v>31</v>
      </c>
      <c r="J1036" t="s">
        <v>139</v>
      </c>
      <c r="K1036" s="2" t="s">
        <v>412</v>
      </c>
      <c r="L1036" t="s">
        <v>413</v>
      </c>
      <c r="M1036" t="s">
        <v>900</v>
      </c>
      <c r="N1036" t="s">
        <v>3</v>
      </c>
      <c r="O1036" t="s">
        <v>741</v>
      </c>
      <c r="P1036" t="s">
        <v>1222</v>
      </c>
      <c r="Q1036" t="s">
        <v>270</v>
      </c>
      <c r="R1036" t="s">
        <v>627</v>
      </c>
      <c r="S1036" t="s">
        <v>34</v>
      </c>
      <c r="T1036" t="s">
        <v>4832</v>
      </c>
      <c r="U1036" s="3">
        <v>16666</v>
      </c>
      <c r="V1036" s="3">
        <v>0</v>
      </c>
      <c r="W1036" s="3">
        <v>16666</v>
      </c>
      <c r="X1036"/>
    </row>
    <row r="1037" spans="1:24" x14ac:dyDescent="0.25">
      <c r="A1037" t="s">
        <v>23</v>
      </c>
      <c r="B1037" t="s">
        <v>24</v>
      </c>
      <c r="C1037" t="s">
        <v>3164</v>
      </c>
      <c r="D1037" t="s">
        <v>4833</v>
      </c>
      <c r="E1037" t="s">
        <v>4834</v>
      </c>
      <c r="F1037" s="1" t="s">
        <v>4835</v>
      </c>
      <c r="G1037" t="s">
        <v>80</v>
      </c>
      <c r="H1037" t="s">
        <v>30</v>
      </c>
      <c r="I1037" t="s">
        <v>31</v>
      </c>
      <c r="J1037" t="s">
        <v>32</v>
      </c>
      <c r="K1037" s="2" t="s">
        <v>1072</v>
      </c>
      <c r="L1037" t="s">
        <v>1073</v>
      </c>
      <c r="M1037" t="s">
        <v>1074</v>
      </c>
      <c r="N1037" t="s">
        <v>36</v>
      </c>
      <c r="O1037" t="s">
        <v>37</v>
      </c>
      <c r="P1037" t="s">
        <v>626</v>
      </c>
      <c r="Q1037" t="s">
        <v>48</v>
      </c>
      <c r="R1037" t="s">
        <v>40</v>
      </c>
      <c r="S1037" t="s">
        <v>99</v>
      </c>
      <c r="T1037" t="s">
        <v>4836</v>
      </c>
      <c r="U1037" s="3">
        <v>98500</v>
      </c>
      <c r="V1037" s="3">
        <v>0</v>
      </c>
      <c r="W1037" s="3">
        <v>98500</v>
      </c>
      <c r="X1037"/>
    </row>
    <row r="1038" spans="1:24" x14ac:dyDescent="0.25">
      <c r="A1038" t="s">
        <v>23</v>
      </c>
      <c r="B1038" t="s">
        <v>24</v>
      </c>
      <c r="C1038" t="s">
        <v>3164</v>
      </c>
      <c r="D1038" t="s">
        <v>4837</v>
      </c>
      <c r="E1038" t="s">
        <v>4838</v>
      </c>
      <c r="F1038" s="1" t="s">
        <v>4839</v>
      </c>
      <c r="G1038" t="s">
        <v>113</v>
      </c>
      <c r="H1038" t="s">
        <v>30</v>
      </c>
      <c r="I1038" t="s">
        <v>31</v>
      </c>
      <c r="J1038" t="s">
        <v>139</v>
      </c>
      <c r="K1038" s="2" t="s">
        <v>412</v>
      </c>
      <c r="L1038" t="s">
        <v>413</v>
      </c>
      <c r="M1038" t="s">
        <v>414</v>
      </c>
      <c r="N1038" t="s">
        <v>3</v>
      </c>
      <c r="O1038" t="s">
        <v>193</v>
      </c>
      <c r="P1038" t="s">
        <v>3657</v>
      </c>
      <c r="Q1038" t="s">
        <v>373</v>
      </c>
      <c r="R1038" t="s">
        <v>161</v>
      </c>
      <c r="S1038" t="s">
        <v>479</v>
      </c>
      <c r="T1038" t="s">
        <v>4840</v>
      </c>
      <c r="U1038" s="3">
        <v>25000</v>
      </c>
      <c r="V1038" s="3">
        <v>0</v>
      </c>
      <c r="W1038" s="3">
        <v>25000</v>
      </c>
      <c r="X1038"/>
    </row>
    <row r="1039" spans="1:24" x14ac:dyDescent="0.25">
      <c r="A1039" t="s">
        <v>109</v>
      </c>
      <c r="B1039" t="s">
        <v>24</v>
      </c>
      <c r="C1039" t="s">
        <v>3164</v>
      </c>
      <c r="D1039" t="s">
        <v>4841</v>
      </c>
      <c r="E1039" t="s">
        <v>4842</v>
      </c>
      <c r="F1039" s="1" t="s">
        <v>4843</v>
      </c>
      <c r="G1039" t="s">
        <v>80</v>
      </c>
      <c r="H1039" t="s">
        <v>30</v>
      </c>
      <c r="I1039" t="s">
        <v>31</v>
      </c>
      <c r="J1039" t="s">
        <v>139</v>
      </c>
      <c r="K1039" s="2" t="s">
        <v>412</v>
      </c>
      <c r="L1039" t="s">
        <v>413</v>
      </c>
      <c r="M1039" t="s">
        <v>792</v>
      </c>
      <c r="N1039" t="s">
        <v>3</v>
      </c>
      <c r="O1039" t="s">
        <v>223</v>
      </c>
      <c r="P1039" t="s">
        <v>2058</v>
      </c>
      <c r="Q1039" t="s">
        <v>1061</v>
      </c>
      <c r="R1039" t="s">
        <v>153</v>
      </c>
      <c r="S1039" t="s">
        <v>226</v>
      </c>
      <c r="T1039" t="s">
        <v>4844</v>
      </c>
      <c r="U1039" s="3">
        <v>25000</v>
      </c>
      <c r="V1039" s="3">
        <v>0</v>
      </c>
      <c r="W1039" s="3">
        <v>25000</v>
      </c>
      <c r="X1039"/>
    </row>
    <row r="1040" spans="1:24" s="4" customFormat="1" x14ac:dyDescent="0.25">
      <c r="A1040" t="s">
        <v>23</v>
      </c>
      <c r="B1040" t="s">
        <v>24</v>
      </c>
      <c r="C1040" t="s">
        <v>3164</v>
      </c>
      <c r="D1040" t="s">
        <v>4845</v>
      </c>
      <c r="E1040" t="s">
        <v>4846</v>
      </c>
      <c r="F1040" s="1" t="s">
        <v>4847</v>
      </c>
      <c r="G1040" t="s">
        <v>113</v>
      </c>
      <c r="H1040" t="s">
        <v>30</v>
      </c>
      <c r="I1040" t="s">
        <v>31</v>
      </c>
      <c r="J1040" t="s">
        <v>139</v>
      </c>
      <c r="K1040" s="2" t="s">
        <v>412</v>
      </c>
      <c r="L1040" t="s">
        <v>413</v>
      </c>
      <c r="M1040" t="s">
        <v>414</v>
      </c>
      <c r="N1040" t="s">
        <v>3</v>
      </c>
      <c r="O1040" t="s">
        <v>193</v>
      </c>
      <c r="P1040" t="s">
        <v>486</v>
      </c>
      <c r="Q1040" t="s">
        <v>4848</v>
      </c>
      <c r="R1040" t="s">
        <v>161</v>
      </c>
      <c r="S1040" t="s">
        <v>479</v>
      </c>
      <c r="T1040" t="s">
        <v>4849</v>
      </c>
      <c r="U1040" s="3">
        <v>8333</v>
      </c>
      <c r="V1040" s="3">
        <v>0</v>
      </c>
      <c r="W1040" s="3">
        <v>8333</v>
      </c>
    </row>
    <row r="1041" spans="1:24" s="4" customFormat="1" x14ac:dyDescent="0.25">
      <c r="A1041" t="s">
        <v>23</v>
      </c>
      <c r="B1041" t="s">
        <v>24</v>
      </c>
      <c r="C1041" t="s">
        <v>3164</v>
      </c>
      <c r="D1041" t="s">
        <v>4850</v>
      </c>
      <c r="E1041" t="s">
        <v>4851</v>
      </c>
      <c r="F1041" s="1" t="s">
        <v>4852</v>
      </c>
      <c r="G1041" t="s">
        <v>305</v>
      </c>
      <c r="H1041" t="s">
        <v>30</v>
      </c>
      <c r="I1041" t="s">
        <v>31</v>
      </c>
      <c r="J1041" t="s">
        <v>139</v>
      </c>
      <c r="K1041" s="2" t="s">
        <v>412</v>
      </c>
      <c r="L1041" t="s">
        <v>413</v>
      </c>
      <c r="M1041" t="s">
        <v>414</v>
      </c>
      <c r="N1041" t="s">
        <v>3</v>
      </c>
      <c r="O1041" t="s">
        <v>37</v>
      </c>
      <c r="P1041" t="s">
        <v>75</v>
      </c>
      <c r="Q1041" t="s">
        <v>462</v>
      </c>
      <c r="R1041" t="s">
        <v>40</v>
      </c>
      <c r="S1041" t="s">
        <v>49</v>
      </c>
      <c r="T1041" t="s">
        <v>4853</v>
      </c>
      <c r="U1041" s="3">
        <v>25000</v>
      </c>
      <c r="V1041" s="3">
        <v>0</v>
      </c>
      <c r="W1041" s="3">
        <v>25000</v>
      </c>
    </row>
    <row r="1042" spans="1:24" x14ac:dyDescent="0.25">
      <c r="A1042" t="s">
        <v>109</v>
      </c>
      <c r="B1042" t="s">
        <v>24</v>
      </c>
      <c r="C1042" t="s">
        <v>3164</v>
      </c>
      <c r="D1042" t="s">
        <v>4854</v>
      </c>
      <c r="E1042" t="s">
        <v>4855</v>
      </c>
      <c r="F1042" s="1" t="s">
        <v>4856</v>
      </c>
      <c r="G1042" t="s">
        <v>80</v>
      </c>
      <c r="H1042" t="s">
        <v>30</v>
      </c>
      <c r="I1042" t="s">
        <v>31</v>
      </c>
      <c r="J1042" t="s">
        <v>139</v>
      </c>
      <c r="K1042" s="2" t="s">
        <v>412</v>
      </c>
      <c r="L1042" t="s">
        <v>413</v>
      </c>
      <c r="M1042" t="s">
        <v>792</v>
      </c>
      <c r="N1042" t="s">
        <v>3</v>
      </c>
      <c r="O1042" t="s">
        <v>184</v>
      </c>
      <c r="P1042" t="s">
        <v>2071</v>
      </c>
      <c r="Q1042" t="s">
        <v>2119</v>
      </c>
      <c r="R1042" t="s">
        <v>153</v>
      </c>
      <c r="S1042" t="s">
        <v>187</v>
      </c>
      <c r="T1042" t="s">
        <v>4857</v>
      </c>
      <c r="U1042" s="3">
        <v>25000</v>
      </c>
      <c r="V1042" s="3">
        <v>0</v>
      </c>
      <c r="W1042" s="3">
        <v>25000</v>
      </c>
      <c r="X1042"/>
    </row>
    <row r="1043" spans="1:24" x14ac:dyDescent="0.25">
      <c r="A1043" t="s">
        <v>23</v>
      </c>
      <c r="B1043" t="s">
        <v>24</v>
      </c>
      <c r="C1043" t="s">
        <v>3164</v>
      </c>
      <c r="D1043" t="s">
        <v>4858</v>
      </c>
      <c r="E1043" t="s">
        <v>4859</v>
      </c>
      <c r="F1043" s="1" t="s">
        <v>4860</v>
      </c>
      <c r="G1043" t="s">
        <v>80</v>
      </c>
      <c r="H1043" t="s">
        <v>30</v>
      </c>
      <c r="I1043" t="s">
        <v>31</v>
      </c>
      <c r="J1043" t="s">
        <v>139</v>
      </c>
      <c r="K1043" s="2" t="s">
        <v>412</v>
      </c>
      <c r="L1043" t="s">
        <v>413</v>
      </c>
      <c r="M1043" t="s">
        <v>414</v>
      </c>
      <c r="N1043" t="s">
        <v>3</v>
      </c>
      <c r="O1043" t="s">
        <v>306</v>
      </c>
      <c r="P1043" t="s">
        <v>694</v>
      </c>
      <c r="Q1043" t="s">
        <v>591</v>
      </c>
      <c r="R1043" t="s">
        <v>40</v>
      </c>
      <c r="S1043" t="s">
        <v>41</v>
      </c>
      <c r="T1043" t="s">
        <v>4861</v>
      </c>
      <c r="U1043" s="3">
        <v>16666</v>
      </c>
      <c r="V1043" s="3">
        <v>0</v>
      </c>
      <c r="W1043" s="3">
        <v>16666</v>
      </c>
      <c r="X1043"/>
    </row>
    <row r="1044" spans="1:24" x14ac:dyDescent="0.25">
      <c r="A1044" t="s">
        <v>23</v>
      </c>
      <c r="B1044" t="s">
        <v>24</v>
      </c>
      <c r="C1044" t="s">
        <v>3164</v>
      </c>
      <c r="D1044" t="s">
        <v>4862</v>
      </c>
      <c r="E1044" t="s">
        <v>4863</v>
      </c>
      <c r="F1044" s="1" t="s">
        <v>4864</v>
      </c>
      <c r="G1044" t="s">
        <v>121</v>
      </c>
      <c r="H1044" t="s">
        <v>30</v>
      </c>
      <c r="I1044" t="s">
        <v>31</v>
      </c>
      <c r="J1044" t="s">
        <v>139</v>
      </c>
      <c r="K1044" s="2" t="s">
        <v>412</v>
      </c>
      <c r="L1044" t="s">
        <v>413</v>
      </c>
      <c r="M1044" t="s">
        <v>414</v>
      </c>
      <c r="N1044" t="s">
        <v>3</v>
      </c>
      <c r="O1044" t="s">
        <v>298</v>
      </c>
      <c r="P1044" t="s">
        <v>299</v>
      </c>
      <c r="Q1044" t="s">
        <v>254</v>
      </c>
      <c r="R1044" t="s">
        <v>40</v>
      </c>
      <c r="S1044" t="s">
        <v>202</v>
      </c>
      <c r="T1044" t="s">
        <v>4865</v>
      </c>
      <c r="U1044" s="3">
        <v>25000</v>
      </c>
      <c r="V1044" s="3">
        <v>0</v>
      </c>
      <c r="W1044" s="3">
        <v>25000</v>
      </c>
      <c r="X1044"/>
    </row>
    <row r="1045" spans="1:24" x14ac:dyDescent="0.25">
      <c r="A1045" t="s">
        <v>109</v>
      </c>
      <c r="B1045" t="s">
        <v>24</v>
      </c>
      <c r="C1045" t="s">
        <v>3164</v>
      </c>
      <c r="D1045" t="s">
        <v>4866</v>
      </c>
      <c r="E1045" t="s">
        <v>4867</v>
      </c>
      <c r="F1045" s="1" t="s">
        <v>4868</v>
      </c>
      <c r="G1045" t="s">
        <v>192</v>
      </c>
      <c r="H1045" t="s">
        <v>30</v>
      </c>
      <c r="I1045" t="s">
        <v>31</v>
      </c>
      <c r="J1045" t="s">
        <v>139</v>
      </c>
      <c r="K1045" s="2" t="s">
        <v>412</v>
      </c>
      <c r="L1045" t="s">
        <v>413</v>
      </c>
      <c r="M1045" t="s">
        <v>792</v>
      </c>
      <c r="N1045" t="s">
        <v>3</v>
      </c>
      <c r="O1045" t="s">
        <v>223</v>
      </c>
      <c r="P1045" t="s">
        <v>2862</v>
      </c>
      <c r="Q1045" t="s">
        <v>4869</v>
      </c>
      <c r="R1045" t="s">
        <v>153</v>
      </c>
      <c r="S1045" t="s">
        <v>226</v>
      </c>
      <c r="T1045" t="s">
        <v>4870</v>
      </c>
      <c r="U1045" s="3">
        <v>25000</v>
      </c>
      <c r="V1045" s="3">
        <v>0</v>
      </c>
      <c r="W1045" s="3">
        <v>25000</v>
      </c>
      <c r="X1045"/>
    </row>
    <row r="1046" spans="1:24" x14ac:dyDescent="0.25">
      <c r="A1046" t="s">
        <v>23</v>
      </c>
      <c r="B1046" t="s">
        <v>24</v>
      </c>
      <c r="C1046" t="s">
        <v>3164</v>
      </c>
      <c r="D1046" t="s">
        <v>4871</v>
      </c>
      <c r="E1046" t="s">
        <v>4872</v>
      </c>
      <c r="F1046" s="1" t="s">
        <v>4873</v>
      </c>
      <c r="G1046" t="s">
        <v>80</v>
      </c>
      <c r="H1046" t="s">
        <v>30</v>
      </c>
      <c r="I1046" t="s">
        <v>31</v>
      </c>
      <c r="J1046" t="s">
        <v>32</v>
      </c>
      <c r="K1046" s="2" t="s">
        <v>1072</v>
      </c>
      <c r="L1046" t="s">
        <v>1073</v>
      </c>
      <c r="M1046" t="s">
        <v>1074</v>
      </c>
      <c r="N1046" t="s">
        <v>36</v>
      </c>
      <c r="O1046" t="s">
        <v>338</v>
      </c>
      <c r="P1046" t="s">
        <v>586</v>
      </c>
      <c r="Q1046" t="s">
        <v>512</v>
      </c>
      <c r="R1046" t="s">
        <v>40</v>
      </c>
      <c r="S1046" t="s">
        <v>99</v>
      </c>
      <c r="T1046" t="s">
        <v>4874</v>
      </c>
      <c r="U1046" s="3">
        <v>111000</v>
      </c>
      <c r="V1046" s="3">
        <v>0</v>
      </c>
      <c r="W1046" s="3">
        <v>111000</v>
      </c>
      <c r="X1046"/>
    </row>
    <row r="1047" spans="1:24" s="4" customFormat="1" x14ac:dyDescent="0.25">
      <c r="A1047" t="s">
        <v>23</v>
      </c>
      <c r="B1047" t="s">
        <v>24</v>
      </c>
      <c r="C1047" t="s">
        <v>3164</v>
      </c>
      <c r="D1047" t="s">
        <v>4875</v>
      </c>
      <c r="E1047" t="s">
        <v>4876</v>
      </c>
      <c r="F1047" s="1" t="s">
        <v>4877</v>
      </c>
      <c r="G1047" t="s">
        <v>147</v>
      </c>
      <c r="H1047" t="s">
        <v>30</v>
      </c>
      <c r="I1047" t="s">
        <v>31</v>
      </c>
      <c r="J1047" t="s">
        <v>32</v>
      </c>
      <c r="K1047" s="2" t="s">
        <v>3874</v>
      </c>
      <c r="L1047" t="s">
        <v>3875</v>
      </c>
      <c r="M1047" t="s">
        <v>3876</v>
      </c>
      <c r="N1047" t="s">
        <v>36</v>
      </c>
      <c r="O1047" t="s">
        <v>725</v>
      </c>
      <c r="P1047" t="s">
        <v>4878</v>
      </c>
      <c r="Q1047" t="s">
        <v>1056</v>
      </c>
      <c r="R1047" t="s">
        <v>153</v>
      </c>
      <c r="S1047" t="s">
        <v>187</v>
      </c>
      <c r="T1047" t="s">
        <v>4879</v>
      </c>
      <c r="U1047" s="3">
        <v>50491</v>
      </c>
      <c r="V1047" s="3">
        <v>13633</v>
      </c>
      <c r="W1047" s="3">
        <v>64124</v>
      </c>
    </row>
    <row r="1048" spans="1:24" x14ac:dyDescent="0.25">
      <c r="A1048" t="s">
        <v>23</v>
      </c>
      <c r="B1048" t="s">
        <v>24</v>
      </c>
      <c r="C1048" t="s">
        <v>3164</v>
      </c>
      <c r="D1048" t="s">
        <v>4880</v>
      </c>
      <c r="E1048" t="s">
        <v>4881</v>
      </c>
      <c r="F1048" s="1" t="s">
        <v>4882</v>
      </c>
      <c r="G1048" t="s">
        <v>80</v>
      </c>
      <c r="H1048" t="s">
        <v>30</v>
      </c>
      <c r="I1048" t="s">
        <v>31</v>
      </c>
      <c r="J1048" t="s">
        <v>139</v>
      </c>
      <c r="K1048" s="2" t="s">
        <v>412</v>
      </c>
      <c r="L1048" t="s">
        <v>413</v>
      </c>
      <c r="M1048" t="s">
        <v>414</v>
      </c>
      <c r="N1048" t="s">
        <v>3</v>
      </c>
      <c r="O1048" t="s">
        <v>262</v>
      </c>
      <c r="P1048" t="s">
        <v>98</v>
      </c>
      <c r="Q1048" t="s">
        <v>486</v>
      </c>
      <c r="R1048" t="s">
        <v>393</v>
      </c>
      <c r="S1048" t="s">
        <v>556</v>
      </c>
      <c r="T1048" t="s">
        <v>4883</v>
      </c>
      <c r="U1048" s="3">
        <v>25000</v>
      </c>
      <c r="V1048" s="3">
        <v>0</v>
      </c>
      <c r="W1048" s="3">
        <v>25000</v>
      </c>
      <c r="X1048"/>
    </row>
    <row r="1049" spans="1:24" x14ac:dyDescent="0.25">
      <c r="A1049" t="s">
        <v>242</v>
      </c>
      <c r="B1049" t="s">
        <v>24</v>
      </c>
      <c r="C1049" t="s">
        <v>3164</v>
      </c>
      <c r="D1049" t="s">
        <v>4884</v>
      </c>
      <c r="E1049" t="s">
        <v>4885</v>
      </c>
      <c r="F1049" s="1" t="s">
        <v>4886</v>
      </c>
      <c r="G1049" t="s">
        <v>80</v>
      </c>
      <c r="H1049" t="s">
        <v>30</v>
      </c>
      <c r="I1049" t="s">
        <v>31</v>
      </c>
      <c r="J1049" t="s">
        <v>139</v>
      </c>
      <c r="K1049" s="2" t="s">
        <v>412</v>
      </c>
      <c r="L1049" t="s">
        <v>413</v>
      </c>
      <c r="M1049" t="s">
        <v>900</v>
      </c>
      <c r="N1049" t="s">
        <v>3</v>
      </c>
      <c r="O1049" t="s">
        <v>666</v>
      </c>
      <c r="P1049" t="s">
        <v>1251</v>
      </c>
      <c r="Q1049" t="s">
        <v>270</v>
      </c>
      <c r="R1049" t="s">
        <v>393</v>
      </c>
      <c r="S1049" t="s">
        <v>394</v>
      </c>
      <c r="T1049" t="s">
        <v>4887</v>
      </c>
      <c r="U1049" s="3">
        <v>25000</v>
      </c>
      <c r="V1049" s="3">
        <v>0</v>
      </c>
      <c r="W1049" s="3">
        <v>25000</v>
      </c>
      <c r="X1049"/>
    </row>
    <row r="1050" spans="1:24" x14ac:dyDescent="0.25">
      <c r="A1050" t="s">
        <v>23</v>
      </c>
      <c r="B1050" t="s">
        <v>24</v>
      </c>
      <c r="C1050" t="s">
        <v>3164</v>
      </c>
      <c r="D1050" t="s">
        <v>4888</v>
      </c>
      <c r="E1050" t="s">
        <v>4889</v>
      </c>
      <c r="F1050" s="1" t="s">
        <v>4890</v>
      </c>
      <c r="G1050" t="s">
        <v>113</v>
      </c>
      <c r="H1050" t="s">
        <v>30</v>
      </c>
      <c r="I1050" t="s">
        <v>31</v>
      </c>
      <c r="J1050" t="s">
        <v>139</v>
      </c>
      <c r="K1050" s="2" t="s">
        <v>412</v>
      </c>
      <c r="L1050" t="s">
        <v>413</v>
      </c>
      <c r="M1050" t="s">
        <v>414</v>
      </c>
      <c r="N1050" t="s">
        <v>3</v>
      </c>
      <c r="O1050" t="s">
        <v>298</v>
      </c>
      <c r="P1050" t="s">
        <v>3690</v>
      </c>
      <c r="Q1050" t="s">
        <v>679</v>
      </c>
      <c r="R1050" t="s">
        <v>40</v>
      </c>
      <c r="S1050" t="s">
        <v>202</v>
      </c>
      <c r="T1050" t="s">
        <v>4891</v>
      </c>
      <c r="U1050" s="3">
        <v>25000</v>
      </c>
      <c r="V1050" s="3">
        <v>0</v>
      </c>
      <c r="W1050" s="3">
        <v>25000</v>
      </c>
      <c r="X1050"/>
    </row>
    <row r="1051" spans="1:24" x14ac:dyDescent="0.25">
      <c r="A1051" t="s">
        <v>242</v>
      </c>
      <c r="B1051" t="s">
        <v>24</v>
      </c>
      <c r="C1051" t="s">
        <v>3164</v>
      </c>
      <c r="D1051" t="s">
        <v>4892</v>
      </c>
      <c r="E1051" t="s">
        <v>4893</v>
      </c>
      <c r="F1051" s="1" t="s">
        <v>4894</v>
      </c>
      <c r="G1051" t="s">
        <v>121</v>
      </c>
      <c r="H1051" t="s">
        <v>30</v>
      </c>
      <c r="I1051" t="s">
        <v>31</v>
      </c>
      <c r="J1051" t="s">
        <v>139</v>
      </c>
      <c r="K1051" s="2" t="s">
        <v>412</v>
      </c>
      <c r="L1051" t="s">
        <v>413</v>
      </c>
      <c r="M1051" t="s">
        <v>900</v>
      </c>
      <c r="N1051" t="s">
        <v>3</v>
      </c>
      <c r="O1051" t="s">
        <v>262</v>
      </c>
      <c r="P1051" t="s">
        <v>4895</v>
      </c>
      <c r="Q1051" t="s">
        <v>4896</v>
      </c>
      <c r="R1051" t="s">
        <v>393</v>
      </c>
      <c r="S1051" t="s">
        <v>770</v>
      </c>
      <c r="T1051" t="s">
        <v>4897</v>
      </c>
      <c r="U1051" s="3">
        <v>25000</v>
      </c>
      <c r="V1051" s="3">
        <v>0</v>
      </c>
      <c r="W1051" s="3">
        <v>25000</v>
      </c>
      <c r="X1051"/>
    </row>
    <row r="1052" spans="1:24" x14ac:dyDescent="0.25">
      <c r="A1052" t="s">
        <v>23</v>
      </c>
      <c r="B1052" t="s">
        <v>24</v>
      </c>
      <c r="C1052" t="s">
        <v>3164</v>
      </c>
      <c r="D1052" t="s">
        <v>4898</v>
      </c>
      <c r="E1052" t="s">
        <v>4899</v>
      </c>
      <c r="F1052" s="1" t="s">
        <v>4900</v>
      </c>
      <c r="G1052" t="s">
        <v>113</v>
      </c>
      <c r="H1052" t="s">
        <v>30</v>
      </c>
      <c r="I1052" t="s">
        <v>31</v>
      </c>
      <c r="J1052" t="s">
        <v>139</v>
      </c>
      <c r="K1052" s="2" t="s">
        <v>412</v>
      </c>
      <c r="L1052" t="s">
        <v>413</v>
      </c>
      <c r="M1052" t="s">
        <v>414</v>
      </c>
      <c r="N1052" t="s">
        <v>3</v>
      </c>
      <c r="O1052" t="s">
        <v>193</v>
      </c>
      <c r="P1052" t="s">
        <v>82</v>
      </c>
      <c r="Q1052" t="s">
        <v>172</v>
      </c>
      <c r="R1052" t="s">
        <v>161</v>
      </c>
      <c r="S1052" t="s">
        <v>479</v>
      </c>
      <c r="T1052" t="s">
        <v>4901</v>
      </c>
      <c r="U1052" s="3">
        <v>25000</v>
      </c>
      <c r="V1052" s="3">
        <v>0</v>
      </c>
      <c r="W1052" s="3">
        <v>25000</v>
      </c>
      <c r="X1052"/>
    </row>
    <row r="1053" spans="1:24" x14ac:dyDescent="0.25">
      <c r="A1053" t="s">
        <v>23</v>
      </c>
      <c r="B1053" t="s">
        <v>24</v>
      </c>
      <c r="C1053" t="s">
        <v>3164</v>
      </c>
      <c r="D1053" t="s">
        <v>4902</v>
      </c>
      <c r="E1053" t="s">
        <v>4903</v>
      </c>
      <c r="F1053" s="1" t="s">
        <v>4904</v>
      </c>
      <c r="G1053" t="s">
        <v>80</v>
      </c>
      <c r="H1053" t="s">
        <v>30</v>
      </c>
      <c r="I1053" t="s">
        <v>31</v>
      </c>
      <c r="J1053" t="s">
        <v>139</v>
      </c>
      <c r="K1053" s="2" t="s">
        <v>412</v>
      </c>
      <c r="L1053" t="s">
        <v>413</v>
      </c>
      <c r="M1053" t="s">
        <v>414</v>
      </c>
      <c r="N1053" t="s">
        <v>3</v>
      </c>
      <c r="O1053" t="s">
        <v>37</v>
      </c>
      <c r="P1053" t="s">
        <v>74</v>
      </c>
      <c r="Q1053" t="s">
        <v>82</v>
      </c>
      <c r="R1053" t="s">
        <v>40</v>
      </c>
      <c r="S1053" t="s">
        <v>202</v>
      </c>
      <c r="T1053" t="s">
        <v>4905</v>
      </c>
      <c r="U1053" s="3">
        <v>8333</v>
      </c>
      <c r="V1053" s="3">
        <v>0</v>
      </c>
      <c r="W1053" s="3">
        <v>8333</v>
      </c>
      <c r="X1053"/>
    </row>
    <row r="1054" spans="1:24" x14ac:dyDescent="0.25">
      <c r="A1054" t="s">
        <v>23</v>
      </c>
      <c r="B1054" t="s">
        <v>24</v>
      </c>
      <c r="C1054" t="s">
        <v>947</v>
      </c>
      <c r="D1054" t="s">
        <v>4906</v>
      </c>
      <c r="E1054" t="s">
        <v>4907</v>
      </c>
      <c r="F1054" s="1" t="s">
        <v>4908</v>
      </c>
      <c r="G1054" t="s">
        <v>192</v>
      </c>
      <c r="H1054" t="s">
        <v>30</v>
      </c>
      <c r="I1054" t="s">
        <v>31</v>
      </c>
      <c r="J1054" t="s">
        <v>32</v>
      </c>
      <c r="K1054" s="2" t="s">
        <v>3383</v>
      </c>
      <c r="L1054" t="s">
        <v>3098</v>
      </c>
      <c r="M1054" t="s">
        <v>3384</v>
      </c>
      <c r="N1054" t="s">
        <v>36</v>
      </c>
      <c r="O1054" t="s">
        <v>405</v>
      </c>
      <c r="P1054" t="s">
        <v>600</v>
      </c>
      <c r="Q1054" t="s">
        <v>2872</v>
      </c>
      <c r="R1054" t="s">
        <v>40</v>
      </c>
      <c r="S1054" t="s">
        <v>407</v>
      </c>
      <c r="T1054" t="s">
        <v>4909</v>
      </c>
      <c r="U1054" s="3">
        <v>14075</v>
      </c>
      <c r="V1054" s="3">
        <v>3800</v>
      </c>
      <c r="W1054" s="3">
        <v>17875</v>
      </c>
      <c r="X1054"/>
    </row>
    <row r="1055" spans="1:24" x14ac:dyDescent="0.25">
      <c r="A1055" t="s">
        <v>242</v>
      </c>
      <c r="B1055" t="s">
        <v>24</v>
      </c>
      <c r="C1055" t="s">
        <v>3164</v>
      </c>
      <c r="D1055" t="s">
        <v>4910</v>
      </c>
      <c r="E1055" t="s">
        <v>4911</v>
      </c>
      <c r="F1055" s="1" t="s">
        <v>4912</v>
      </c>
      <c r="G1055" t="s">
        <v>80</v>
      </c>
      <c r="H1055" t="s">
        <v>30</v>
      </c>
      <c r="I1055" t="s">
        <v>31</v>
      </c>
      <c r="J1055" t="s">
        <v>139</v>
      </c>
      <c r="K1055" s="2" t="s">
        <v>412</v>
      </c>
      <c r="L1055" t="s">
        <v>413</v>
      </c>
      <c r="M1055" t="s">
        <v>900</v>
      </c>
      <c r="N1055" t="s">
        <v>3</v>
      </c>
      <c r="O1055" t="s">
        <v>666</v>
      </c>
      <c r="P1055" t="s">
        <v>1251</v>
      </c>
      <c r="Q1055" t="s">
        <v>1585</v>
      </c>
      <c r="R1055" t="s">
        <v>393</v>
      </c>
      <c r="S1055" t="s">
        <v>394</v>
      </c>
      <c r="T1055" t="s">
        <v>4913</v>
      </c>
      <c r="U1055" s="3">
        <v>25000</v>
      </c>
      <c r="V1055" s="3">
        <v>0</v>
      </c>
      <c r="W1055" s="3">
        <v>25000</v>
      </c>
      <c r="X1055"/>
    </row>
    <row r="1056" spans="1:24" x14ac:dyDescent="0.25">
      <c r="A1056" t="s">
        <v>242</v>
      </c>
      <c r="B1056" t="s">
        <v>24</v>
      </c>
      <c r="C1056" t="s">
        <v>3164</v>
      </c>
      <c r="D1056" t="s">
        <v>4914</v>
      </c>
      <c r="E1056" t="s">
        <v>4915</v>
      </c>
      <c r="F1056" s="1" t="s">
        <v>4916</v>
      </c>
      <c r="G1056" t="s">
        <v>305</v>
      </c>
      <c r="H1056" t="s">
        <v>30</v>
      </c>
      <c r="I1056" t="s">
        <v>31</v>
      </c>
      <c r="J1056" t="s">
        <v>139</v>
      </c>
      <c r="K1056" s="2" t="s">
        <v>412</v>
      </c>
      <c r="L1056" t="s">
        <v>413</v>
      </c>
      <c r="M1056" t="s">
        <v>900</v>
      </c>
      <c r="N1056" t="s">
        <v>3</v>
      </c>
      <c r="O1056" t="s">
        <v>1130</v>
      </c>
      <c r="P1056" t="s">
        <v>1067</v>
      </c>
      <c r="Q1056" t="s">
        <v>1178</v>
      </c>
      <c r="R1056" t="s">
        <v>393</v>
      </c>
      <c r="S1056" t="s">
        <v>556</v>
      </c>
      <c r="T1056" t="s">
        <v>4917</v>
      </c>
      <c r="U1056" s="3">
        <v>8334</v>
      </c>
      <c r="V1056" s="3">
        <v>0</v>
      </c>
      <c r="W1056" s="3">
        <v>8334</v>
      </c>
      <c r="X1056"/>
    </row>
    <row r="1057" spans="1:24" x14ac:dyDescent="0.25">
      <c r="A1057" t="s">
        <v>109</v>
      </c>
      <c r="B1057" t="s">
        <v>24</v>
      </c>
      <c r="C1057" t="s">
        <v>3164</v>
      </c>
      <c r="D1057" t="s">
        <v>4918</v>
      </c>
      <c r="E1057" t="s">
        <v>4919</v>
      </c>
      <c r="F1057" s="1" t="s">
        <v>4920</v>
      </c>
      <c r="G1057" t="s">
        <v>80</v>
      </c>
      <c r="H1057" t="s">
        <v>30</v>
      </c>
      <c r="I1057" t="s">
        <v>31</v>
      </c>
      <c r="J1057" t="s">
        <v>139</v>
      </c>
      <c r="K1057" s="2" t="s">
        <v>412</v>
      </c>
      <c r="L1057" t="s">
        <v>413</v>
      </c>
      <c r="M1057" t="s">
        <v>792</v>
      </c>
      <c r="N1057" t="s">
        <v>3</v>
      </c>
      <c r="O1057" t="s">
        <v>262</v>
      </c>
      <c r="P1057" t="s">
        <v>185</v>
      </c>
      <c r="Q1057" t="s">
        <v>34</v>
      </c>
      <c r="R1057" t="s">
        <v>34</v>
      </c>
      <c r="S1057" t="s">
        <v>34</v>
      </c>
      <c r="T1057" t="s">
        <v>4921</v>
      </c>
      <c r="U1057" s="3">
        <v>25000</v>
      </c>
      <c r="V1057" s="3">
        <v>0</v>
      </c>
      <c r="W1057" s="3">
        <v>25000</v>
      </c>
      <c r="X1057"/>
    </row>
    <row r="1058" spans="1:24" x14ac:dyDescent="0.25">
      <c r="A1058" t="s">
        <v>23</v>
      </c>
      <c r="B1058" t="s">
        <v>24</v>
      </c>
      <c r="C1058" t="s">
        <v>3164</v>
      </c>
      <c r="D1058" t="s">
        <v>4922</v>
      </c>
      <c r="E1058" t="s">
        <v>4923</v>
      </c>
      <c r="F1058" s="1" t="s">
        <v>4924</v>
      </c>
      <c r="G1058" t="s">
        <v>106</v>
      </c>
      <c r="H1058" t="s">
        <v>30</v>
      </c>
      <c r="I1058" t="s">
        <v>31</v>
      </c>
      <c r="J1058" t="s">
        <v>139</v>
      </c>
      <c r="K1058" s="2" t="s">
        <v>412</v>
      </c>
      <c r="L1058" t="s">
        <v>413</v>
      </c>
      <c r="M1058" t="s">
        <v>414</v>
      </c>
      <c r="N1058" t="s">
        <v>3</v>
      </c>
      <c r="O1058" t="s">
        <v>298</v>
      </c>
      <c r="P1058" t="s">
        <v>315</v>
      </c>
      <c r="Q1058" t="s">
        <v>293</v>
      </c>
      <c r="R1058" t="s">
        <v>40</v>
      </c>
      <c r="S1058" t="s">
        <v>202</v>
      </c>
      <c r="T1058" t="s">
        <v>4925</v>
      </c>
      <c r="U1058" s="3">
        <v>25000</v>
      </c>
      <c r="V1058" s="3">
        <v>0</v>
      </c>
      <c r="W1058" s="3">
        <v>25000</v>
      </c>
      <c r="X1058"/>
    </row>
    <row r="1059" spans="1:24" x14ac:dyDescent="0.25">
      <c r="A1059" t="s">
        <v>242</v>
      </c>
      <c r="B1059" t="s">
        <v>24</v>
      </c>
      <c r="C1059" t="s">
        <v>3164</v>
      </c>
      <c r="D1059" t="s">
        <v>4926</v>
      </c>
      <c r="E1059" t="s">
        <v>4927</v>
      </c>
      <c r="F1059" s="1" t="s">
        <v>4928</v>
      </c>
      <c r="G1059" t="s">
        <v>305</v>
      </c>
      <c r="H1059" t="s">
        <v>30</v>
      </c>
      <c r="I1059" t="s">
        <v>31</v>
      </c>
      <c r="J1059" t="s">
        <v>139</v>
      </c>
      <c r="K1059" s="2" t="s">
        <v>412</v>
      </c>
      <c r="L1059" t="s">
        <v>413</v>
      </c>
      <c r="M1059" t="s">
        <v>900</v>
      </c>
      <c r="N1059" t="s">
        <v>3</v>
      </c>
      <c r="O1059" t="s">
        <v>1008</v>
      </c>
      <c r="P1059" t="s">
        <v>1008</v>
      </c>
      <c r="Q1059" t="s">
        <v>4114</v>
      </c>
      <c r="R1059" t="s">
        <v>393</v>
      </c>
      <c r="S1059" t="s">
        <v>556</v>
      </c>
      <c r="T1059" t="s">
        <v>4929</v>
      </c>
      <c r="U1059" s="3">
        <v>8333</v>
      </c>
      <c r="V1059" s="3">
        <v>0</v>
      </c>
      <c r="W1059" s="3">
        <v>8333</v>
      </c>
      <c r="X1059"/>
    </row>
    <row r="1060" spans="1:24" x14ac:dyDescent="0.25">
      <c r="A1060" t="s">
        <v>109</v>
      </c>
      <c r="B1060" t="s">
        <v>24</v>
      </c>
      <c r="C1060" t="s">
        <v>3164</v>
      </c>
      <c r="D1060" t="s">
        <v>4930</v>
      </c>
      <c r="E1060" t="s">
        <v>4931</v>
      </c>
      <c r="F1060" s="1" t="s">
        <v>4932</v>
      </c>
      <c r="G1060" t="s">
        <v>305</v>
      </c>
      <c r="H1060" t="s">
        <v>30</v>
      </c>
      <c r="I1060" t="s">
        <v>31</v>
      </c>
      <c r="J1060" t="s">
        <v>139</v>
      </c>
      <c r="K1060" s="2" t="s">
        <v>412</v>
      </c>
      <c r="L1060" t="s">
        <v>413</v>
      </c>
      <c r="M1060" t="s">
        <v>792</v>
      </c>
      <c r="N1060" t="s">
        <v>3</v>
      </c>
      <c r="O1060" t="s">
        <v>262</v>
      </c>
      <c r="P1060" t="s">
        <v>4168</v>
      </c>
      <c r="Q1060" t="s">
        <v>34</v>
      </c>
      <c r="R1060" t="s">
        <v>153</v>
      </c>
      <c r="S1060" t="s">
        <v>187</v>
      </c>
      <c r="T1060" t="s">
        <v>4933</v>
      </c>
      <c r="U1060" s="3">
        <v>8334</v>
      </c>
      <c r="V1060" s="3">
        <v>0</v>
      </c>
      <c r="W1060" s="3">
        <v>8334</v>
      </c>
      <c r="X1060"/>
    </row>
    <row r="1061" spans="1:24" x14ac:dyDescent="0.25">
      <c r="A1061" t="s">
        <v>109</v>
      </c>
      <c r="B1061" t="s">
        <v>24</v>
      </c>
      <c r="C1061" t="s">
        <v>3164</v>
      </c>
      <c r="D1061" t="s">
        <v>4934</v>
      </c>
      <c r="E1061" t="s">
        <v>4935</v>
      </c>
      <c r="F1061" s="1" t="s">
        <v>4936</v>
      </c>
      <c r="G1061" t="s">
        <v>106</v>
      </c>
      <c r="H1061" t="s">
        <v>30</v>
      </c>
      <c r="I1061" t="s">
        <v>31</v>
      </c>
      <c r="J1061" t="s">
        <v>139</v>
      </c>
      <c r="K1061" s="2" t="s">
        <v>412</v>
      </c>
      <c r="L1061" t="s">
        <v>413</v>
      </c>
      <c r="M1061" t="s">
        <v>792</v>
      </c>
      <c r="N1061" t="s">
        <v>3</v>
      </c>
      <c r="O1061" t="s">
        <v>972</v>
      </c>
      <c r="P1061" t="s">
        <v>4937</v>
      </c>
      <c r="Q1061" t="s">
        <v>4938</v>
      </c>
      <c r="R1061" t="s">
        <v>153</v>
      </c>
      <c r="S1061" t="s">
        <v>972</v>
      </c>
      <c r="T1061" t="s">
        <v>4939</v>
      </c>
      <c r="U1061" s="3">
        <v>25000</v>
      </c>
      <c r="V1061" s="3">
        <v>0</v>
      </c>
      <c r="W1061" s="3">
        <v>25000</v>
      </c>
      <c r="X1061"/>
    </row>
    <row r="1062" spans="1:24" x14ac:dyDescent="0.25">
      <c r="A1062" t="s">
        <v>109</v>
      </c>
      <c r="B1062" t="s">
        <v>24</v>
      </c>
      <c r="C1062" t="s">
        <v>3164</v>
      </c>
      <c r="D1062" t="s">
        <v>4940</v>
      </c>
      <c r="E1062" t="s">
        <v>4941</v>
      </c>
      <c r="F1062" s="1" t="s">
        <v>4942</v>
      </c>
      <c r="G1062" t="s">
        <v>113</v>
      </c>
      <c r="H1062" t="s">
        <v>30</v>
      </c>
      <c r="I1062" t="s">
        <v>31</v>
      </c>
      <c r="J1062" t="s">
        <v>139</v>
      </c>
      <c r="K1062" s="2" t="s">
        <v>412</v>
      </c>
      <c r="L1062" t="s">
        <v>413</v>
      </c>
      <c r="M1062" t="s">
        <v>792</v>
      </c>
      <c r="N1062" t="s">
        <v>3</v>
      </c>
      <c r="O1062" t="s">
        <v>122</v>
      </c>
      <c r="P1062" t="s">
        <v>1039</v>
      </c>
      <c r="Q1062" t="s">
        <v>1350</v>
      </c>
      <c r="R1062" t="s">
        <v>153</v>
      </c>
      <c r="S1062" t="s">
        <v>187</v>
      </c>
      <c r="T1062" t="s">
        <v>4943</v>
      </c>
      <c r="U1062" s="3">
        <v>25000</v>
      </c>
      <c r="V1062" s="3">
        <v>0</v>
      </c>
      <c r="W1062" s="3">
        <v>25000</v>
      </c>
      <c r="X1062"/>
    </row>
    <row r="1063" spans="1:24" x14ac:dyDescent="0.25">
      <c r="A1063" t="s">
        <v>242</v>
      </c>
      <c r="B1063" t="s">
        <v>24</v>
      </c>
      <c r="C1063" t="s">
        <v>3164</v>
      </c>
      <c r="D1063" t="s">
        <v>4944</v>
      </c>
      <c r="E1063" t="s">
        <v>4945</v>
      </c>
      <c r="F1063" s="1" t="s">
        <v>4946</v>
      </c>
      <c r="G1063" t="s">
        <v>430</v>
      </c>
      <c r="H1063" t="s">
        <v>30</v>
      </c>
      <c r="I1063" t="s">
        <v>31</v>
      </c>
      <c r="J1063" t="s">
        <v>139</v>
      </c>
      <c r="K1063" s="2" t="s">
        <v>412</v>
      </c>
      <c r="L1063" t="s">
        <v>413</v>
      </c>
      <c r="M1063" t="s">
        <v>900</v>
      </c>
      <c r="N1063" t="s">
        <v>3</v>
      </c>
      <c r="O1063" t="s">
        <v>822</v>
      </c>
      <c r="P1063" t="s">
        <v>1028</v>
      </c>
      <c r="Q1063" t="s">
        <v>270</v>
      </c>
      <c r="R1063" t="s">
        <v>393</v>
      </c>
      <c r="S1063" t="s">
        <v>394</v>
      </c>
      <c r="T1063" t="s">
        <v>4947</v>
      </c>
      <c r="U1063" s="3">
        <v>8333</v>
      </c>
      <c r="V1063" s="3">
        <v>0</v>
      </c>
      <c r="W1063" s="3">
        <v>8333</v>
      </c>
      <c r="X1063"/>
    </row>
    <row r="1064" spans="1:24" x14ac:dyDescent="0.25">
      <c r="A1064" t="s">
        <v>23</v>
      </c>
      <c r="B1064" t="s">
        <v>24</v>
      </c>
      <c r="C1064" t="s">
        <v>3164</v>
      </c>
      <c r="D1064" t="s">
        <v>4948</v>
      </c>
      <c r="E1064" t="s">
        <v>4949</v>
      </c>
      <c r="F1064" s="1" t="s">
        <v>4950</v>
      </c>
      <c r="G1064" t="s">
        <v>80</v>
      </c>
      <c r="H1064" t="s">
        <v>30</v>
      </c>
      <c r="I1064" t="s">
        <v>31</v>
      </c>
      <c r="J1064" t="s">
        <v>139</v>
      </c>
      <c r="K1064" s="2" t="s">
        <v>412</v>
      </c>
      <c r="L1064" t="s">
        <v>413</v>
      </c>
      <c r="M1064" t="s">
        <v>414</v>
      </c>
      <c r="N1064" t="s">
        <v>3</v>
      </c>
      <c r="O1064" t="s">
        <v>313</v>
      </c>
      <c r="P1064" t="s">
        <v>541</v>
      </c>
      <c r="Q1064" t="s">
        <v>2071</v>
      </c>
      <c r="R1064" t="s">
        <v>40</v>
      </c>
      <c r="S1064" t="s">
        <v>202</v>
      </c>
      <c r="T1064" t="s">
        <v>4951</v>
      </c>
      <c r="U1064" s="3">
        <v>8333</v>
      </c>
      <c r="V1064" s="3">
        <v>0</v>
      </c>
      <c r="W1064" s="3">
        <v>8333</v>
      </c>
      <c r="X1064"/>
    </row>
    <row r="1065" spans="1:24" x14ac:dyDescent="0.25">
      <c r="A1065" t="s">
        <v>109</v>
      </c>
      <c r="B1065" t="s">
        <v>24</v>
      </c>
      <c r="C1065" t="s">
        <v>3164</v>
      </c>
      <c r="D1065" t="s">
        <v>4952</v>
      </c>
      <c r="E1065" t="s">
        <v>4953</v>
      </c>
      <c r="F1065" s="1" t="s">
        <v>4954</v>
      </c>
      <c r="G1065" t="s">
        <v>106</v>
      </c>
      <c r="H1065" t="s">
        <v>30</v>
      </c>
      <c r="I1065" t="s">
        <v>31</v>
      </c>
      <c r="J1065" t="s">
        <v>139</v>
      </c>
      <c r="K1065" s="2" t="s">
        <v>412</v>
      </c>
      <c r="L1065" t="s">
        <v>413</v>
      </c>
      <c r="M1065" t="s">
        <v>792</v>
      </c>
      <c r="N1065" t="s">
        <v>3</v>
      </c>
      <c r="O1065" t="s">
        <v>972</v>
      </c>
      <c r="P1065" t="s">
        <v>254</v>
      </c>
      <c r="Q1065" t="s">
        <v>186</v>
      </c>
      <c r="R1065" t="s">
        <v>153</v>
      </c>
      <c r="S1065" t="s">
        <v>972</v>
      </c>
      <c r="T1065" t="s">
        <v>4955</v>
      </c>
      <c r="U1065" s="3">
        <v>25000</v>
      </c>
      <c r="V1065" s="3">
        <v>0</v>
      </c>
      <c r="W1065" s="3">
        <v>25000</v>
      </c>
      <c r="X1065"/>
    </row>
    <row r="1066" spans="1:24" x14ac:dyDescent="0.25">
      <c r="A1066" t="s">
        <v>23</v>
      </c>
      <c r="B1066" t="s">
        <v>24</v>
      </c>
      <c r="C1066" t="s">
        <v>3164</v>
      </c>
      <c r="D1066" t="s">
        <v>4956</v>
      </c>
      <c r="E1066" t="s">
        <v>4957</v>
      </c>
      <c r="F1066" s="1" t="s">
        <v>4958</v>
      </c>
      <c r="G1066" t="s">
        <v>106</v>
      </c>
      <c r="H1066" t="s">
        <v>30</v>
      </c>
      <c r="I1066" t="s">
        <v>31</v>
      </c>
      <c r="J1066" t="s">
        <v>139</v>
      </c>
      <c r="K1066" s="2" t="s">
        <v>412</v>
      </c>
      <c r="L1066" t="s">
        <v>413</v>
      </c>
      <c r="M1066" t="s">
        <v>414</v>
      </c>
      <c r="N1066" t="s">
        <v>3</v>
      </c>
      <c r="O1066" t="s">
        <v>37</v>
      </c>
      <c r="P1066" t="s">
        <v>4959</v>
      </c>
      <c r="Q1066" t="s">
        <v>620</v>
      </c>
      <c r="R1066" t="s">
        <v>161</v>
      </c>
      <c r="S1066" t="s">
        <v>479</v>
      </c>
      <c r="T1066" t="s">
        <v>4960</v>
      </c>
      <c r="U1066" s="3">
        <v>25000</v>
      </c>
      <c r="V1066" s="3">
        <v>0</v>
      </c>
      <c r="W1066" s="3">
        <v>25000</v>
      </c>
      <c r="X1066"/>
    </row>
    <row r="1067" spans="1:24" x14ac:dyDescent="0.25">
      <c r="A1067" t="s">
        <v>242</v>
      </c>
      <c r="B1067" t="s">
        <v>24</v>
      </c>
      <c r="C1067" t="s">
        <v>3164</v>
      </c>
      <c r="D1067" t="s">
        <v>4961</v>
      </c>
      <c r="E1067" t="s">
        <v>4962</v>
      </c>
      <c r="F1067" s="1" t="s">
        <v>4963</v>
      </c>
      <c r="G1067" t="s">
        <v>80</v>
      </c>
      <c r="H1067" t="s">
        <v>30</v>
      </c>
      <c r="I1067" t="s">
        <v>31</v>
      </c>
      <c r="J1067" t="s">
        <v>139</v>
      </c>
      <c r="K1067" s="2" t="s">
        <v>412</v>
      </c>
      <c r="L1067" t="s">
        <v>413</v>
      </c>
      <c r="M1067" t="s">
        <v>900</v>
      </c>
      <c r="N1067" t="s">
        <v>3</v>
      </c>
      <c r="O1067" t="s">
        <v>262</v>
      </c>
      <c r="P1067" t="s">
        <v>966</v>
      </c>
      <c r="Q1067" t="s">
        <v>877</v>
      </c>
      <c r="R1067" t="s">
        <v>34</v>
      </c>
      <c r="S1067" t="s">
        <v>34</v>
      </c>
      <c r="T1067" t="s">
        <v>4964</v>
      </c>
      <c r="U1067" s="3">
        <v>25000</v>
      </c>
      <c r="V1067" s="3">
        <v>0</v>
      </c>
      <c r="W1067" s="3">
        <v>25000</v>
      </c>
      <c r="X1067"/>
    </row>
    <row r="1068" spans="1:24" x14ac:dyDescent="0.25">
      <c r="A1068" t="s">
        <v>109</v>
      </c>
      <c r="B1068" t="s">
        <v>24</v>
      </c>
      <c r="C1068" t="s">
        <v>3164</v>
      </c>
      <c r="D1068" t="s">
        <v>4965</v>
      </c>
      <c r="E1068" t="s">
        <v>4966</v>
      </c>
      <c r="F1068" s="1" t="s">
        <v>4967</v>
      </c>
      <c r="G1068" t="s">
        <v>121</v>
      </c>
      <c r="H1068" t="s">
        <v>30</v>
      </c>
      <c r="I1068" t="s">
        <v>31</v>
      </c>
      <c r="J1068" t="s">
        <v>139</v>
      </c>
      <c r="K1068" s="2" t="s">
        <v>412</v>
      </c>
      <c r="L1068" t="s">
        <v>413</v>
      </c>
      <c r="M1068" t="s">
        <v>792</v>
      </c>
      <c r="N1068" t="s">
        <v>3</v>
      </c>
      <c r="O1068" t="s">
        <v>208</v>
      </c>
      <c r="P1068" t="s">
        <v>1261</v>
      </c>
      <c r="Q1068" t="s">
        <v>2608</v>
      </c>
      <c r="R1068" t="s">
        <v>153</v>
      </c>
      <c r="S1068" t="s">
        <v>187</v>
      </c>
      <c r="T1068" t="s">
        <v>4968</v>
      </c>
      <c r="U1068" s="3">
        <v>25000</v>
      </c>
      <c r="V1068" s="3">
        <v>0</v>
      </c>
      <c r="W1068" s="3">
        <v>25000</v>
      </c>
      <c r="X1068"/>
    </row>
    <row r="1069" spans="1:24" x14ac:dyDescent="0.25">
      <c r="A1069" t="s">
        <v>109</v>
      </c>
      <c r="B1069" t="s">
        <v>24</v>
      </c>
      <c r="C1069" t="s">
        <v>3164</v>
      </c>
      <c r="D1069" t="s">
        <v>4969</v>
      </c>
      <c r="E1069" t="s">
        <v>4970</v>
      </c>
      <c r="F1069" s="1" t="s">
        <v>4971</v>
      </c>
      <c r="G1069" t="s">
        <v>113</v>
      </c>
      <c r="H1069" t="s">
        <v>30</v>
      </c>
      <c r="I1069" t="s">
        <v>31</v>
      </c>
      <c r="J1069" t="s">
        <v>139</v>
      </c>
      <c r="K1069" s="2" t="s">
        <v>412</v>
      </c>
      <c r="L1069" t="s">
        <v>413</v>
      </c>
      <c r="M1069" t="s">
        <v>792</v>
      </c>
      <c r="N1069" t="s">
        <v>3</v>
      </c>
      <c r="O1069" t="s">
        <v>117</v>
      </c>
      <c r="P1069" t="s">
        <v>159</v>
      </c>
      <c r="Q1069" t="s">
        <v>3695</v>
      </c>
      <c r="R1069" t="s">
        <v>153</v>
      </c>
      <c r="S1069" t="s">
        <v>117</v>
      </c>
      <c r="T1069" t="s">
        <v>4972</v>
      </c>
      <c r="U1069" s="3">
        <v>25000</v>
      </c>
      <c r="V1069" s="3">
        <v>0</v>
      </c>
      <c r="W1069" s="3">
        <v>25000</v>
      </c>
      <c r="X1069"/>
    </row>
    <row r="1070" spans="1:24" x14ac:dyDescent="0.25">
      <c r="A1070" t="s">
        <v>23</v>
      </c>
      <c r="B1070" t="s">
        <v>24</v>
      </c>
      <c r="C1070" t="s">
        <v>3164</v>
      </c>
      <c r="D1070" t="s">
        <v>4973</v>
      </c>
      <c r="E1070" t="s">
        <v>4974</v>
      </c>
      <c r="F1070" s="1" t="s">
        <v>4975</v>
      </c>
      <c r="G1070" t="s">
        <v>147</v>
      </c>
      <c r="H1070" t="s">
        <v>30</v>
      </c>
      <c r="I1070" t="s">
        <v>31</v>
      </c>
      <c r="J1070" t="s">
        <v>32</v>
      </c>
      <c r="K1070" s="2" t="s">
        <v>1072</v>
      </c>
      <c r="L1070" t="s">
        <v>1073</v>
      </c>
      <c r="M1070" t="s">
        <v>1074</v>
      </c>
      <c r="N1070" t="s">
        <v>36</v>
      </c>
      <c r="O1070" t="s">
        <v>37</v>
      </c>
      <c r="P1070" t="s">
        <v>541</v>
      </c>
      <c r="Q1070" t="s">
        <v>172</v>
      </c>
      <c r="R1070" t="s">
        <v>40</v>
      </c>
      <c r="S1070" t="s">
        <v>62</v>
      </c>
      <c r="T1070" t="s">
        <v>4976</v>
      </c>
      <c r="U1070" s="3">
        <v>103500</v>
      </c>
      <c r="V1070" s="3">
        <v>0</v>
      </c>
      <c r="W1070" s="3">
        <v>103500</v>
      </c>
      <c r="X1070"/>
    </row>
    <row r="1071" spans="1:24" x14ac:dyDescent="0.25">
      <c r="A1071" t="s">
        <v>23</v>
      </c>
      <c r="B1071" t="s">
        <v>24</v>
      </c>
      <c r="C1071" t="s">
        <v>3164</v>
      </c>
      <c r="D1071" t="s">
        <v>4977</v>
      </c>
      <c r="E1071" t="s">
        <v>4978</v>
      </c>
      <c r="F1071" s="1" t="s">
        <v>4979</v>
      </c>
      <c r="G1071" t="s">
        <v>579</v>
      </c>
      <c r="H1071" t="s">
        <v>30</v>
      </c>
      <c r="I1071" t="s">
        <v>31</v>
      </c>
      <c r="J1071" t="s">
        <v>32</v>
      </c>
      <c r="K1071" s="2" t="s">
        <v>3700</v>
      </c>
      <c r="L1071" t="s">
        <v>3098</v>
      </c>
      <c r="M1071" t="s">
        <v>4304</v>
      </c>
      <c r="N1071" t="s">
        <v>36</v>
      </c>
      <c r="O1071" t="s">
        <v>431</v>
      </c>
      <c r="P1071" t="s">
        <v>269</v>
      </c>
      <c r="Q1071" t="s">
        <v>1210</v>
      </c>
      <c r="R1071" t="s">
        <v>40</v>
      </c>
      <c r="S1071" t="s">
        <v>49</v>
      </c>
      <c r="T1071" t="s">
        <v>4980</v>
      </c>
      <c r="U1071" s="3">
        <v>58005</v>
      </c>
      <c r="V1071" s="3">
        <v>15661</v>
      </c>
      <c r="W1071" s="3">
        <v>73666</v>
      </c>
      <c r="X1071"/>
    </row>
    <row r="1072" spans="1:24" x14ac:dyDescent="0.25">
      <c r="A1072" t="s">
        <v>23</v>
      </c>
      <c r="B1072" t="s">
        <v>24</v>
      </c>
      <c r="C1072" t="s">
        <v>3164</v>
      </c>
      <c r="D1072" t="s">
        <v>4981</v>
      </c>
      <c r="E1072" t="s">
        <v>4982</v>
      </c>
      <c r="F1072" s="1" t="s">
        <v>4983</v>
      </c>
      <c r="G1072" t="s">
        <v>305</v>
      </c>
      <c r="H1072" t="s">
        <v>30</v>
      </c>
      <c r="I1072" t="s">
        <v>31</v>
      </c>
      <c r="J1072" t="s">
        <v>139</v>
      </c>
      <c r="K1072" s="2" t="s">
        <v>412</v>
      </c>
      <c r="L1072" t="s">
        <v>413</v>
      </c>
      <c r="M1072" t="s">
        <v>414</v>
      </c>
      <c r="N1072" t="s">
        <v>3</v>
      </c>
      <c r="O1072" t="s">
        <v>37</v>
      </c>
      <c r="P1072" t="s">
        <v>1548</v>
      </c>
      <c r="Q1072" t="s">
        <v>38</v>
      </c>
      <c r="R1072" t="s">
        <v>40</v>
      </c>
      <c r="S1072" t="s">
        <v>202</v>
      </c>
      <c r="T1072" t="s">
        <v>4984</v>
      </c>
      <c r="U1072" s="3">
        <v>25000</v>
      </c>
      <c r="V1072" s="3">
        <v>0</v>
      </c>
      <c r="W1072" s="3">
        <v>25000</v>
      </c>
      <c r="X1072"/>
    </row>
    <row r="1073" spans="1:24" x14ac:dyDescent="0.25">
      <c r="A1073" t="s">
        <v>242</v>
      </c>
      <c r="B1073" t="s">
        <v>24</v>
      </c>
      <c r="C1073" t="s">
        <v>3164</v>
      </c>
      <c r="D1073" t="s">
        <v>4985</v>
      </c>
      <c r="E1073" t="s">
        <v>4986</v>
      </c>
      <c r="F1073" s="1" t="s">
        <v>4987</v>
      </c>
      <c r="G1073" t="s">
        <v>305</v>
      </c>
      <c r="H1073" t="s">
        <v>30</v>
      </c>
      <c r="I1073" t="s">
        <v>31</v>
      </c>
      <c r="J1073" t="s">
        <v>139</v>
      </c>
      <c r="K1073" s="2" t="s">
        <v>412</v>
      </c>
      <c r="L1073" t="s">
        <v>413</v>
      </c>
      <c r="M1073" t="s">
        <v>900</v>
      </c>
      <c r="N1073" t="s">
        <v>3</v>
      </c>
      <c r="O1073" t="s">
        <v>666</v>
      </c>
      <c r="P1073" t="s">
        <v>1366</v>
      </c>
      <c r="Q1073" t="s">
        <v>2638</v>
      </c>
      <c r="R1073" t="s">
        <v>393</v>
      </c>
      <c r="S1073" t="s">
        <v>770</v>
      </c>
      <c r="T1073" t="s">
        <v>4988</v>
      </c>
      <c r="U1073" s="3">
        <v>25000</v>
      </c>
      <c r="V1073" s="3">
        <v>0</v>
      </c>
      <c r="W1073" s="3">
        <v>25000</v>
      </c>
      <c r="X1073"/>
    </row>
    <row r="1074" spans="1:24" x14ac:dyDescent="0.25">
      <c r="A1074" t="s">
        <v>109</v>
      </c>
      <c r="B1074" t="s">
        <v>24</v>
      </c>
      <c r="C1074" t="s">
        <v>3164</v>
      </c>
      <c r="D1074" t="s">
        <v>4989</v>
      </c>
      <c r="E1074" t="s">
        <v>4990</v>
      </c>
      <c r="F1074" s="1" t="s">
        <v>4991</v>
      </c>
      <c r="G1074" t="s">
        <v>305</v>
      </c>
      <c r="H1074" t="s">
        <v>30</v>
      </c>
      <c r="I1074" t="s">
        <v>31</v>
      </c>
      <c r="J1074" t="s">
        <v>139</v>
      </c>
      <c r="K1074" s="2" t="s">
        <v>412</v>
      </c>
      <c r="L1074" t="s">
        <v>413</v>
      </c>
      <c r="M1074" t="s">
        <v>792</v>
      </c>
      <c r="N1074" t="s">
        <v>3</v>
      </c>
      <c r="O1074" t="s">
        <v>262</v>
      </c>
      <c r="P1074" t="s">
        <v>2608</v>
      </c>
      <c r="Q1074" t="s">
        <v>2013</v>
      </c>
      <c r="R1074" t="s">
        <v>393</v>
      </c>
      <c r="S1074" t="s">
        <v>394</v>
      </c>
      <c r="T1074" t="s">
        <v>4992</v>
      </c>
      <c r="U1074" s="3">
        <v>25000</v>
      </c>
      <c r="V1074" s="3">
        <v>0</v>
      </c>
      <c r="W1074" s="3">
        <v>25000</v>
      </c>
      <c r="X1074"/>
    </row>
    <row r="1075" spans="1:24" x14ac:dyDescent="0.25">
      <c r="A1075" t="s">
        <v>23</v>
      </c>
      <c r="B1075" t="s">
        <v>24</v>
      </c>
      <c r="C1075" t="s">
        <v>3164</v>
      </c>
      <c r="D1075" t="s">
        <v>4993</v>
      </c>
      <c r="E1075" t="s">
        <v>4994</v>
      </c>
      <c r="F1075" s="1" t="s">
        <v>4995</v>
      </c>
      <c r="G1075" t="s">
        <v>147</v>
      </c>
      <c r="H1075" t="s">
        <v>30</v>
      </c>
      <c r="I1075" t="s">
        <v>31</v>
      </c>
      <c r="J1075" t="s">
        <v>139</v>
      </c>
      <c r="K1075" s="2" t="s">
        <v>412</v>
      </c>
      <c r="L1075" t="s">
        <v>413</v>
      </c>
      <c r="M1075" t="s">
        <v>414</v>
      </c>
      <c r="N1075" t="s">
        <v>3</v>
      </c>
      <c r="O1075" t="s">
        <v>313</v>
      </c>
      <c r="P1075" t="s">
        <v>4996</v>
      </c>
      <c r="Q1075" t="s">
        <v>4997</v>
      </c>
      <c r="R1075" t="s">
        <v>40</v>
      </c>
      <c r="S1075" t="s">
        <v>49</v>
      </c>
      <c r="T1075" t="s">
        <v>4998</v>
      </c>
      <c r="U1075" s="3">
        <v>16666</v>
      </c>
      <c r="V1075" s="3">
        <v>0</v>
      </c>
      <c r="W1075" s="3">
        <v>16666</v>
      </c>
      <c r="X1075"/>
    </row>
    <row r="1076" spans="1:24" x14ac:dyDescent="0.25">
      <c r="A1076" t="s">
        <v>23</v>
      </c>
      <c r="B1076" t="s">
        <v>24</v>
      </c>
      <c r="C1076" t="s">
        <v>3164</v>
      </c>
      <c r="D1076" t="s">
        <v>4999</v>
      </c>
      <c r="E1076" t="s">
        <v>5000</v>
      </c>
      <c r="F1076" s="1" t="s">
        <v>5001</v>
      </c>
      <c r="G1076" t="s">
        <v>430</v>
      </c>
      <c r="H1076" t="s">
        <v>30</v>
      </c>
      <c r="I1076" t="s">
        <v>31</v>
      </c>
      <c r="J1076" t="s">
        <v>139</v>
      </c>
      <c r="K1076" s="2" t="s">
        <v>412</v>
      </c>
      <c r="L1076" t="s">
        <v>413</v>
      </c>
      <c r="M1076" t="s">
        <v>414</v>
      </c>
      <c r="N1076" t="s">
        <v>3</v>
      </c>
      <c r="O1076" t="s">
        <v>177</v>
      </c>
      <c r="P1076" t="s">
        <v>2905</v>
      </c>
      <c r="Q1076" t="s">
        <v>47</v>
      </c>
      <c r="R1076" t="s">
        <v>40</v>
      </c>
      <c r="S1076" t="s">
        <v>99</v>
      </c>
      <c r="T1076" t="s">
        <v>5002</v>
      </c>
      <c r="U1076" s="3">
        <v>25000</v>
      </c>
      <c r="V1076" s="3">
        <v>0</v>
      </c>
      <c r="W1076" s="3">
        <v>25000</v>
      </c>
      <c r="X1076"/>
    </row>
    <row r="1077" spans="1:24" x14ac:dyDescent="0.25">
      <c r="A1077" t="s">
        <v>242</v>
      </c>
      <c r="B1077" t="s">
        <v>24</v>
      </c>
      <c r="C1077" t="s">
        <v>3164</v>
      </c>
      <c r="D1077" t="s">
        <v>5003</v>
      </c>
      <c r="E1077" t="s">
        <v>5004</v>
      </c>
      <c r="F1077" s="1" t="s">
        <v>5005</v>
      </c>
      <c r="G1077" t="s">
        <v>113</v>
      </c>
      <c r="H1077" t="s">
        <v>30</v>
      </c>
      <c r="I1077" t="s">
        <v>31</v>
      </c>
      <c r="J1077" t="s">
        <v>139</v>
      </c>
      <c r="K1077" s="2" t="s">
        <v>412</v>
      </c>
      <c r="L1077" t="s">
        <v>413</v>
      </c>
      <c r="M1077" t="s">
        <v>900</v>
      </c>
      <c r="N1077" t="s">
        <v>3</v>
      </c>
      <c r="O1077" t="s">
        <v>741</v>
      </c>
      <c r="P1077" t="s">
        <v>1156</v>
      </c>
      <c r="Q1077" t="s">
        <v>34</v>
      </c>
      <c r="R1077" t="s">
        <v>627</v>
      </c>
      <c r="S1077" t="s">
        <v>34</v>
      </c>
      <c r="T1077" t="s">
        <v>5006</v>
      </c>
      <c r="U1077" s="3">
        <v>8333</v>
      </c>
      <c r="V1077" s="3">
        <v>0</v>
      </c>
      <c r="W1077" s="3">
        <v>8333</v>
      </c>
      <c r="X1077"/>
    </row>
    <row r="1078" spans="1:24" x14ac:dyDescent="0.25">
      <c r="A1078" t="s">
        <v>242</v>
      </c>
      <c r="B1078" t="s">
        <v>24</v>
      </c>
      <c r="C1078" t="s">
        <v>3164</v>
      </c>
      <c r="D1078" t="s">
        <v>5007</v>
      </c>
      <c r="E1078" t="s">
        <v>5008</v>
      </c>
      <c r="F1078" s="1" t="s">
        <v>5009</v>
      </c>
      <c r="G1078" t="s">
        <v>80</v>
      </c>
      <c r="H1078" t="s">
        <v>30</v>
      </c>
      <c r="I1078" t="s">
        <v>31</v>
      </c>
      <c r="J1078" t="s">
        <v>139</v>
      </c>
      <c r="K1078" s="2" t="s">
        <v>412</v>
      </c>
      <c r="L1078" t="s">
        <v>413</v>
      </c>
      <c r="M1078" t="s">
        <v>900</v>
      </c>
      <c r="N1078" t="s">
        <v>3</v>
      </c>
      <c r="O1078" t="s">
        <v>390</v>
      </c>
      <c r="P1078" t="s">
        <v>391</v>
      </c>
      <c r="Q1078" t="s">
        <v>34</v>
      </c>
      <c r="R1078" t="s">
        <v>393</v>
      </c>
      <c r="S1078" t="s">
        <v>394</v>
      </c>
      <c r="T1078" t="s">
        <v>5010</v>
      </c>
      <c r="U1078" s="3">
        <v>25000</v>
      </c>
      <c r="V1078" s="3">
        <v>0</v>
      </c>
      <c r="W1078" s="3">
        <v>25000</v>
      </c>
      <c r="X1078"/>
    </row>
    <row r="1079" spans="1:24" x14ac:dyDescent="0.25">
      <c r="A1079" t="s">
        <v>242</v>
      </c>
      <c r="B1079" t="s">
        <v>24</v>
      </c>
      <c r="C1079" t="s">
        <v>3164</v>
      </c>
      <c r="D1079" t="s">
        <v>5011</v>
      </c>
      <c r="E1079" t="s">
        <v>5012</v>
      </c>
      <c r="F1079" s="1" t="s">
        <v>5013</v>
      </c>
      <c r="G1079" t="s">
        <v>80</v>
      </c>
      <c r="H1079" t="s">
        <v>30</v>
      </c>
      <c r="I1079" t="s">
        <v>31</v>
      </c>
      <c r="J1079" t="s">
        <v>139</v>
      </c>
      <c r="K1079" s="2" t="s">
        <v>412</v>
      </c>
      <c r="L1079" t="s">
        <v>413</v>
      </c>
      <c r="M1079" t="s">
        <v>900</v>
      </c>
      <c r="N1079" t="s">
        <v>3</v>
      </c>
      <c r="O1079" t="s">
        <v>666</v>
      </c>
      <c r="P1079" t="s">
        <v>2272</v>
      </c>
      <c r="Q1079" t="s">
        <v>1983</v>
      </c>
      <c r="R1079" t="s">
        <v>393</v>
      </c>
      <c r="S1079" t="s">
        <v>394</v>
      </c>
      <c r="T1079" t="s">
        <v>5014</v>
      </c>
      <c r="U1079" s="3">
        <v>25000</v>
      </c>
      <c r="V1079" s="3">
        <v>0</v>
      </c>
      <c r="W1079" s="3">
        <v>25000</v>
      </c>
      <c r="X1079"/>
    </row>
    <row r="1080" spans="1:24" x14ac:dyDescent="0.25">
      <c r="A1080" t="s">
        <v>242</v>
      </c>
      <c r="B1080" t="s">
        <v>24</v>
      </c>
      <c r="C1080" t="s">
        <v>3164</v>
      </c>
      <c r="D1080" t="s">
        <v>5015</v>
      </c>
      <c r="E1080" t="s">
        <v>5016</v>
      </c>
      <c r="F1080" s="1" t="s">
        <v>5017</v>
      </c>
      <c r="G1080" t="s">
        <v>147</v>
      </c>
      <c r="H1080" t="s">
        <v>30</v>
      </c>
      <c r="I1080" t="s">
        <v>31</v>
      </c>
      <c r="J1080" t="s">
        <v>139</v>
      </c>
      <c r="K1080" s="2" t="s">
        <v>412</v>
      </c>
      <c r="L1080" t="s">
        <v>413</v>
      </c>
      <c r="M1080" t="s">
        <v>900</v>
      </c>
      <c r="N1080" t="s">
        <v>3</v>
      </c>
      <c r="O1080" t="s">
        <v>741</v>
      </c>
      <c r="P1080" t="s">
        <v>1188</v>
      </c>
      <c r="Q1080" t="s">
        <v>1585</v>
      </c>
      <c r="R1080" t="s">
        <v>393</v>
      </c>
      <c r="S1080" t="s">
        <v>556</v>
      </c>
      <c r="T1080" t="s">
        <v>5018</v>
      </c>
      <c r="U1080" s="3">
        <v>16667</v>
      </c>
      <c r="V1080" s="3">
        <v>0</v>
      </c>
      <c r="W1080" s="3">
        <v>16667</v>
      </c>
      <c r="X1080"/>
    </row>
    <row r="1081" spans="1:24" x14ac:dyDescent="0.25">
      <c r="A1081" t="s">
        <v>242</v>
      </c>
      <c r="B1081" t="s">
        <v>24</v>
      </c>
      <c r="C1081" t="s">
        <v>3164</v>
      </c>
      <c r="D1081" t="s">
        <v>5019</v>
      </c>
      <c r="E1081" t="s">
        <v>5020</v>
      </c>
      <c r="F1081" s="1" t="s">
        <v>5021</v>
      </c>
      <c r="G1081" t="s">
        <v>305</v>
      </c>
      <c r="H1081" t="s">
        <v>30</v>
      </c>
      <c r="I1081" t="s">
        <v>31</v>
      </c>
      <c r="J1081" t="s">
        <v>139</v>
      </c>
      <c r="K1081" s="2" t="s">
        <v>412</v>
      </c>
      <c r="L1081" t="s">
        <v>413</v>
      </c>
      <c r="M1081" t="s">
        <v>900</v>
      </c>
      <c r="N1081" t="s">
        <v>3</v>
      </c>
      <c r="O1081" t="s">
        <v>1124</v>
      </c>
      <c r="P1081" t="s">
        <v>2886</v>
      </c>
      <c r="Q1081" t="s">
        <v>1855</v>
      </c>
      <c r="R1081" t="s">
        <v>393</v>
      </c>
      <c r="S1081" t="s">
        <v>556</v>
      </c>
      <c r="T1081" t="s">
        <v>5022</v>
      </c>
      <c r="U1081" s="3">
        <v>25000</v>
      </c>
      <c r="V1081" s="3">
        <v>0</v>
      </c>
      <c r="W1081" s="3">
        <v>25000</v>
      </c>
      <c r="X1081"/>
    </row>
    <row r="1082" spans="1:24" x14ac:dyDescent="0.25">
      <c r="A1082" t="s">
        <v>242</v>
      </c>
      <c r="B1082" t="s">
        <v>24</v>
      </c>
      <c r="C1082" t="s">
        <v>3164</v>
      </c>
      <c r="D1082" t="s">
        <v>5023</v>
      </c>
      <c r="E1082" t="s">
        <v>5024</v>
      </c>
      <c r="F1082" s="1" t="s">
        <v>5025</v>
      </c>
      <c r="G1082" t="s">
        <v>80</v>
      </c>
      <c r="H1082" t="s">
        <v>30</v>
      </c>
      <c r="I1082" t="s">
        <v>31</v>
      </c>
      <c r="J1082" t="s">
        <v>139</v>
      </c>
      <c r="K1082" s="2" t="s">
        <v>412</v>
      </c>
      <c r="L1082" t="s">
        <v>413</v>
      </c>
      <c r="M1082" t="s">
        <v>900</v>
      </c>
      <c r="N1082" t="s">
        <v>3</v>
      </c>
      <c r="O1082" t="s">
        <v>1016</v>
      </c>
      <c r="P1082" t="s">
        <v>1506</v>
      </c>
      <c r="Q1082" t="s">
        <v>1673</v>
      </c>
      <c r="R1082" t="s">
        <v>393</v>
      </c>
      <c r="S1082" t="s">
        <v>770</v>
      </c>
      <c r="T1082" t="s">
        <v>5026</v>
      </c>
      <c r="U1082" s="3">
        <v>25000</v>
      </c>
      <c r="V1082" s="3">
        <v>0</v>
      </c>
      <c r="W1082" s="3">
        <v>25000</v>
      </c>
      <c r="X1082"/>
    </row>
    <row r="1083" spans="1:24" x14ac:dyDescent="0.25">
      <c r="A1083" t="s">
        <v>109</v>
      </c>
      <c r="B1083" t="s">
        <v>24</v>
      </c>
      <c r="C1083" t="s">
        <v>3164</v>
      </c>
      <c r="D1083" t="s">
        <v>5027</v>
      </c>
      <c r="E1083" t="s">
        <v>5028</v>
      </c>
      <c r="F1083" s="1" t="s">
        <v>5029</v>
      </c>
      <c r="G1083" t="s">
        <v>80</v>
      </c>
      <c r="H1083" t="s">
        <v>30</v>
      </c>
      <c r="I1083" t="s">
        <v>31</v>
      </c>
      <c r="J1083" t="s">
        <v>139</v>
      </c>
      <c r="K1083" s="2" t="s">
        <v>412</v>
      </c>
      <c r="L1083" t="s">
        <v>413</v>
      </c>
      <c r="M1083" t="s">
        <v>792</v>
      </c>
      <c r="N1083" t="s">
        <v>3</v>
      </c>
      <c r="O1083" t="s">
        <v>208</v>
      </c>
      <c r="P1083" t="s">
        <v>2298</v>
      </c>
      <c r="Q1083" t="s">
        <v>5030</v>
      </c>
      <c r="R1083" t="s">
        <v>153</v>
      </c>
      <c r="S1083" t="s">
        <v>187</v>
      </c>
      <c r="T1083" t="s">
        <v>5031</v>
      </c>
      <c r="U1083" s="3">
        <v>1334</v>
      </c>
      <c r="V1083" s="3">
        <v>0</v>
      </c>
      <c r="W1083" s="3">
        <v>1334</v>
      </c>
      <c r="X1083"/>
    </row>
    <row r="1084" spans="1:24" x14ac:dyDescent="0.25">
      <c r="A1084" t="s">
        <v>242</v>
      </c>
      <c r="B1084" t="s">
        <v>24</v>
      </c>
      <c r="C1084" t="s">
        <v>3164</v>
      </c>
      <c r="D1084" t="s">
        <v>5032</v>
      </c>
      <c r="E1084" t="s">
        <v>5033</v>
      </c>
      <c r="F1084" s="1" t="s">
        <v>5034</v>
      </c>
      <c r="G1084" t="s">
        <v>80</v>
      </c>
      <c r="H1084" t="s">
        <v>30</v>
      </c>
      <c r="I1084" t="s">
        <v>31</v>
      </c>
      <c r="J1084" t="s">
        <v>139</v>
      </c>
      <c r="K1084" s="2" t="s">
        <v>412</v>
      </c>
      <c r="L1084" t="s">
        <v>413</v>
      </c>
      <c r="M1084" t="s">
        <v>900</v>
      </c>
      <c r="N1084" t="s">
        <v>3</v>
      </c>
      <c r="O1084" t="s">
        <v>979</v>
      </c>
      <c r="P1084" t="s">
        <v>1366</v>
      </c>
      <c r="Q1084" t="s">
        <v>4628</v>
      </c>
      <c r="R1084" t="s">
        <v>393</v>
      </c>
      <c r="S1084" t="s">
        <v>394</v>
      </c>
      <c r="T1084" t="s">
        <v>5035</v>
      </c>
      <c r="U1084" s="3">
        <v>25000</v>
      </c>
      <c r="V1084" s="3">
        <v>0</v>
      </c>
      <c r="W1084" s="3">
        <v>25000</v>
      </c>
      <c r="X1084"/>
    </row>
    <row r="1085" spans="1:24" x14ac:dyDescent="0.25">
      <c r="A1085" t="s">
        <v>109</v>
      </c>
      <c r="B1085" t="s">
        <v>24</v>
      </c>
      <c r="C1085" t="s">
        <v>3164</v>
      </c>
      <c r="D1085" t="s">
        <v>5036</v>
      </c>
      <c r="E1085" t="s">
        <v>5037</v>
      </c>
      <c r="F1085" s="1" t="s">
        <v>5038</v>
      </c>
      <c r="G1085" t="s">
        <v>121</v>
      </c>
      <c r="H1085" t="s">
        <v>30</v>
      </c>
      <c r="I1085" t="s">
        <v>31</v>
      </c>
      <c r="J1085" t="s">
        <v>139</v>
      </c>
      <c r="K1085" s="2" t="s">
        <v>412</v>
      </c>
      <c r="L1085" t="s">
        <v>413</v>
      </c>
      <c r="M1085" t="s">
        <v>792</v>
      </c>
      <c r="N1085" t="s">
        <v>3</v>
      </c>
      <c r="O1085" t="s">
        <v>122</v>
      </c>
      <c r="P1085" t="s">
        <v>1350</v>
      </c>
      <c r="Q1085" t="s">
        <v>2468</v>
      </c>
      <c r="R1085" t="s">
        <v>153</v>
      </c>
      <c r="S1085" t="s">
        <v>187</v>
      </c>
      <c r="T1085" t="s">
        <v>5039</v>
      </c>
      <c r="U1085" s="3">
        <v>25000</v>
      </c>
      <c r="V1085" s="3">
        <v>0</v>
      </c>
      <c r="W1085" s="3">
        <v>25000</v>
      </c>
      <c r="X1085"/>
    </row>
    <row r="1086" spans="1:24" x14ac:dyDescent="0.25">
      <c r="A1086" t="s">
        <v>109</v>
      </c>
      <c r="B1086" t="s">
        <v>24</v>
      </c>
      <c r="C1086" t="s">
        <v>3164</v>
      </c>
      <c r="D1086" t="s">
        <v>5040</v>
      </c>
      <c r="E1086" t="s">
        <v>5041</v>
      </c>
      <c r="F1086" s="1" t="s">
        <v>5042</v>
      </c>
      <c r="G1086" t="s">
        <v>5043</v>
      </c>
      <c r="H1086" t="s">
        <v>30</v>
      </c>
      <c r="I1086" t="s">
        <v>31</v>
      </c>
      <c r="J1086" t="s">
        <v>32</v>
      </c>
      <c r="K1086" s="2" t="s">
        <v>5044</v>
      </c>
      <c r="L1086" t="s">
        <v>939</v>
      </c>
      <c r="M1086" t="s">
        <v>5045</v>
      </c>
      <c r="N1086" t="s">
        <v>36</v>
      </c>
      <c r="O1086" t="s">
        <v>122</v>
      </c>
      <c r="P1086" t="s">
        <v>4197</v>
      </c>
      <c r="Q1086" t="s">
        <v>2861</v>
      </c>
      <c r="R1086" t="s">
        <v>153</v>
      </c>
      <c r="S1086" t="s">
        <v>187</v>
      </c>
      <c r="T1086" t="s">
        <v>5046</v>
      </c>
      <c r="U1086" s="3">
        <v>32000</v>
      </c>
      <c r="V1086" s="3">
        <v>2160</v>
      </c>
      <c r="W1086" s="3">
        <v>34160</v>
      </c>
      <c r="X1086"/>
    </row>
    <row r="1087" spans="1:24" x14ac:dyDescent="0.25">
      <c r="A1087" t="s">
        <v>242</v>
      </c>
      <c r="B1087" t="s">
        <v>24</v>
      </c>
      <c r="C1087" t="s">
        <v>3164</v>
      </c>
      <c r="D1087" t="s">
        <v>5047</v>
      </c>
      <c r="E1087" t="s">
        <v>5048</v>
      </c>
      <c r="F1087" s="1" t="s">
        <v>5049</v>
      </c>
      <c r="G1087" t="s">
        <v>430</v>
      </c>
      <c r="H1087" t="s">
        <v>30</v>
      </c>
      <c r="I1087" t="s">
        <v>31</v>
      </c>
      <c r="J1087" t="s">
        <v>139</v>
      </c>
      <c r="K1087" s="2" t="s">
        <v>412</v>
      </c>
      <c r="L1087" t="s">
        <v>413</v>
      </c>
      <c r="M1087" t="s">
        <v>900</v>
      </c>
      <c r="N1087" t="s">
        <v>3</v>
      </c>
      <c r="O1087" t="s">
        <v>741</v>
      </c>
      <c r="P1087" t="s">
        <v>1431</v>
      </c>
      <c r="Q1087" t="s">
        <v>1432</v>
      </c>
      <c r="R1087" t="s">
        <v>627</v>
      </c>
      <c r="S1087" t="s">
        <v>34</v>
      </c>
      <c r="T1087" t="s">
        <v>5050</v>
      </c>
      <c r="U1087" s="3">
        <v>25000</v>
      </c>
      <c r="V1087" s="3">
        <v>0</v>
      </c>
      <c r="W1087" s="3">
        <v>25000</v>
      </c>
      <c r="X1087"/>
    </row>
    <row r="1088" spans="1:24" x14ac:dyDescent="0.25">
      <c r="A1088" t="s">
        <v>23</v>
      </c>
      <c r="B1088" t="s">
        <v>24</v>
      </c>
      <c r="C1088" t="s">
        <v>3164</v>
      </c>
      <c r="D1088" t="s">
        <v>5051</v>
      </c>
      <c r="E1088" t="s">
        <v>5052</v>
      </c>
      <c r="F1088" s="1" t="s">
        <v>5053</v>
      </c>
      <c r="G1088" t="s">
        <v>106</v>
      </c>
      <c r="H1088" t="s">
        <v>30</v>
      </c>
      <c r="I1088" t="s">
        <v>31</v>
      </c>
      <c r="J1088" t="s">
        <v>32</v>
      </c>
      <c r="K1088" s="2" t="s">
        <v>1072</v>
      </c>
      <c r="L1088" t="s">
        <v>1073</v>
      </c>
      <c r="M1088" t="s">
        <v>1074</v>
      </c>
      <c r="N1088" t="s">
        <v>36</v>
      </c>
      <c r="O1088" t="s">
        <v>37</v>
      </c>
      <c r="P1088" t="s">
        <v>626</v>
      </c>
      <c r="Q1088" t="s">
        <v>446</v>
      </c>
      <c r="R1088" t="s">
        <v>40</v>
      </c>
      <c r="S1088" t="s">
        <v>62</v>
      </c>
      <c r="T1088" t="s">
        <v>5054</v>
      </c>
      <c r="U1088" s="3">
        <v>95892</v>
      </c>
      <c r="V1088" s="3">
        <v>0</v>
      </c>
      <c r="W1088" s="3">
        <v>95892</v>
      </c>
      <c r="X1088"/>
    </row>
    <row r="1089" spans="1:24" x14ac:dyDescent="0.25">
      <c r="A1089" t="s">
        <v>109</v>
      </c>
      <c r="B1089" t="s">
        <v>24</v>
      </c>
      <c r="C1089" t="s">
        <v>3164</v>
      </c>
      <c r="D1089" t="s">
        <v>5055</v>
      </c>
      <c r="E1089" t="s">
        <v>5056</v>
      </c>
      <c r="F1089" s="1" t="s">
        <v>5057</v>
      </c>
      <c r="G1089" t="s">
        <v>305</v>
      </c>
      <c r="H1089" t="s">
        <v>30</v>
      </c>
      <c r="I1089" t="s">
        <v>31</v>
      </c>
      <c r="J1089" t="s">
        <v>139</v>
      </c>
      <c r="K1089" s="2" t="s">
        <v>412</v>
      </c>
      <c r="L1089" t="s">
        <v>413</v>
      </c>
      <c r="M1089" t="s">
        <v>792</v>
      </c>
      <c r="N1089" t="s">
        <v>3</v>
      </c>
      <c r="O1089" t="s">
        <v>184</v>
      </c>
      <c r="P1089" t="s">
        <v>5058</v>
      </c>
      <c r="Q1089" t="s">
        <v>34</v>
      </c>
      <c r="R1089" t="s">
        <v>153</v>
      </c>
      <c r="S1089" t="s">
        <v>150</v>
      </c>
      <c r="T1089" t="s">
        <v>5059</v>
      </c>
      <c r="U1089" s="3">
        <v>25000</v>
      </c>
      <c r="V1089" s="3">
        <v>0</v>
      </c>
      <c r="W1089" s="3">
        <v>25000</v>
      </c>
      <c r="X1089"/>
    </row>
    <row r="1090" spans="1:24" x14ac:dyDescent="0.25">
      <c r="A1090" t="s">
        <v>23</v>
      </c>
      <c r="B1090" t="s">
        <v>24</v>
      </c>
      <c r="C1090" t="s">
        <v>3164</v>
      </c>
      <c r="D1090" t="s">
        <v>5060</v>
      </c>
      <c r="E1090" t="s">
        <v>5061</v>
      </c>
      <c r="F1090" s="1" t="s">
        <v>5062</v>
      </c>
      <c r="G1090" t="s">
        <v>305</v>
      </c>
      <c r="H1090" t="s">
        <v>30</v>
      </c>
      <c r="I1090" t="s">
        <v>31</v>
      </c>
      <c r="J1090" t="s">
        <v>139</v>
      </c>
      <c r="K1090" s="2" t="s">
        <v>412</v>
      </c>
      <c r="L1090" t="s">
        <v>413</v>
      </c>
      <c r="M1090" t="s">
        <v>414</v>
      </c>
      <c r="N1090" t="s">
        <v>3</v>
      </c>
      <c r="O1090" t="s">
        <v>306</v>
      </c>
      <c r="P1090" t="s">
        <v>5063</v>
      </c>
      <c r="Q1090" t="s">
        <v>694</v>
      </c>
      <c r="R1090" t="s">
        <v>1262</v>
      </c>
      <c r="S1090" t="s">
        <v>34</v>
      </c>
      <c r="T1090" t="s">
        <v>5064</v>
      </c>
      <c r="U1090" s="3">
        <v>25000</v>
      </c>
      <c r="V1090" s="3">
        <v>0</v>
      </c>
      <c r="W1090" s="3">
        <v>25000</v>
      </c>
      <c r="X1090"/>
    </row>
    <row r="1091" spans="1:24" x14ac:dyDescent="0.25">
      <c r="A1091" t="s">
        <v>109</v>
      </c>
      <c r="B1091" t="s">
        <v>24</v>
      </c>
      <c r="C1091" t="s">
        <v>3164</v>
      </c>
      <c r="D1091" t="s">
        <v>5065</v>
      </c>
      <c r="E1091" t="s">
        <v>5066</v>
      </c>
      <c r="F1091" s="1" t="s">
        <v>5067</v>
      </c>
      <c r="G1091" t="s">
        <v>305</v>
      </c>
      <c r="H1091" t="s">
        <v>30</v>
      </c>
      <c r="I1091" t="s">
        <v>31</v>
      </c>
      <c r="J1091" t="s">
        <v>139</v>
      </c>
      <c r="K1091" s="2" t="s">
        <v>412</v>
      </c>
      <c r="L1091" t="s">
        <v>413</v>
      </c>
      <c r="M1091" t="s">
        <v>792</v>
      </c>
      <c r="N1091" t="s">
        <v>3</v>
      </c>
      <c r="O1091" t="s">
        <v>1484</v>
      </c>
      <c r="P1091" t="s">
        <v>217</v>
      </c>
      <c r="Q1091" t="s">
        <v>5068</v>
      </c>
      <c r="R1091" t="s">
        <v>1262</v>
      </c>
      <c r="S1091" t="s">
        <v>34</v>
      </c>
      <c r="T1091" t="s">
        <v>5069</v>
      </c>
      <c r="U1091" s="3">
        <v>16667</v>
      </c>
      <c r="V1091" s="3">
        <v>0</v>
      </c>
      <c r="W1091" s="3">
        <v>16667</v>
      </c>
      <c r="X1091"/>
    </row>
    <row r="1092" spans="1:24" x14ac:dyDescent="0.25">
      <c r="A1092" t="s">
        <v>109</v>
      </c>
      <c r="B1092" t="s">
        <v>24</v>
      </c>
      <c r="C1092" t="s">
        <v>3164</v>
      </c>
      <c r="D1092" t="s">
        <v>5070</v>
      </c>
      <c r="E1092" t="s">
        <v>5071</v>
      </c>
      <c r="F1092" s="1" t="s">
        <v>5072</v>
      </c>
      <c r="G1092" t="s">
        <v>5073</v>
      </c>
      <c r="H1092" t="s">
        <v>30</v>
      </c>
      <c r="I1092" t="s">
        <v>132</v>
      </c>
      <c r="J1092" t="s">
        <v>139</v>
      </c>
      <c r="K1092" s="2" t="s">
        <v>412</v>
      </c>
      <c r="L1092" t="s">
        <v>413</v>
      </c>
      <c r="M1092" t="s">
        <v>792</v>
      </c>
      <c r="N1092" t="s">
        <v>3</v>
      </c>
      <c r="O1092" t="s">
        <v>117</v>
      </c>
      <c r="P1092" t="s">
        <v>1925</v>
      </c>
      <c r="Q1092" t="s">
        <v>3179</v>
      </c>
      <c r="R1092" t="s">
        <v>153</v>
      </c>
      <c r="S1092" t="s">
        <v>117</v>
      </c>
      <c r="T1092" t="s">
        <v>5074</v>
      </c>
      <c r="U1092" s="3">
        <v>25000</v>
      </c>
      <c r="V1092" s="3">
        <v>0</v>
      </c>
      <c r="W1092" s="3">
        <v>25000</v>
      </c>
      <c r="X1092"/>
    </row>
    <row r="1093" spans="1:24" x14ac:dyDescent="0.25">
      <c r="A1093" t="s">
        <v>242</v>
      </c>
      <c r="B1093" t="s">
        <v>24</v>
      </c>
      <c r="C1093" t="s">
        <v>3164</v>
      </c>
      <c r="D1093" t="s">
        <v>5075</v>
      </c>
      <c r="E1093" t="s">
        <v>5076</v>
      </c>
      <c r="F1093" s="1" t="s">
        <v>5077</v>
      </c>
      <c r="G1093" t="s">
        <v>305</v>
      </c>
      <c r="H1093" t="s">
        <v>30</v>
      </c>
      <c r="I1093" t="s">
        <v>31</v>
      </c>
      <c r="J1093" t="s">
        <v>139</v>
      </c>
      <c r="K1093" s="2" t="s">
        <v>412</v>
      </c>
      <c r="L1093" t="s">
        <v>413</v>
      </c>
      <c r="M1093" t="s">
        <v>900</v>
      </c>
      <c r="N1093" t="s">
        <v>3</v>
      </c>
      <c r="O1093" t="s">
        <v>741</v>
      </c>
      <c r="P1093" t="s">
        <v>5078</v>
      </c>
      <c r="Q1093" t="s">
        <v>1426</v>
      </c>
      <c r="R1093" t="s">
        <v>393</v>
      </c>
      <c r="S1093" t="s">
        <v>394</v>
      </c>
      <c r="T1093" t="s">
        <v>5079</v>
      </c>
      <c r="U1093" s="3">
        <v>25000</v>
      </c>
      <c r="V1093" s="3">
        <v>0</v>
      </c>
      <c r="W1093" s="3">
        <v>25000</v>
      </c>
      <c r="X1093"/>
    </row>
    <row r="1094" spans="1:24" x14ac:dyDescent="0.25">
      <c r="A1094" t="s">
        <v>23</v>
      </c>
      <c r="B1094" t="s">
        <v>24</v>
      </c>
      <c r="C1094" t="s">
        <v>3164</v>
      </c>
      <c r="D1094" t="s">
        <v>5080</v>
      </c>
      <c r="E1094" t="s">
        <v>5081</v>
      </c>
      <c r="F1094" s="1" t="s">
        <v>5082</v>
      </c>
      <c r="G1094" t="s">
        <v>121</v>
      </c>
      <c r="H1094" t="s">
        <v>30</v>
      </c>
      <c r="I1094" t="s">
        <v>31</v>
      </c>
      <c r="J1094" t="s">
        <v>139</v>
      </c>
      <c r="K1094" s="2" t="s">
        <v>412</v>
      </c>
      <c r="L1094" t="s">
        <v>413</v>
      </c>
      <c r="M1094" t="s">
        <v>414</v>
      </c>
      <c r="N1094" t="s">
        <v>3</v>
      </c>
      <c r="O1094" t="s">
        <v>298</v>
      </c>
      <c r="P1094" t="s">
        <v>315</v>
      </c>
      <c r="Q1094" t="s">
        <v>34</v>
      </c>
      <c r="R1094" t="s">
        <v>40</v>
      </c>
      <c r="S1094" t="s">
        <v>202</v>
      </c>
      <c r="T1094" t="s">
        <v>5083</v>
      </c>
      <c r="U1094" s="3">
        <v>1666</v>
      </c>
      <c r="V1094" s="3">
        <v>0</v>
      </c>
      <c r="W1094" s="3">
        <v>1666</v>
      </c>
      <c r="X1094"/>
    </row>
    <row r="1095" spans="1:24" x14ac:dyDescent="0.25">
      <c r="A1095" t="s">
        <v>23</v>
      </c>
      <c r="B1095" t="s">
        <v>24</v>
      </c>
      <c r="C1095" t="s">
        <v>3164</v>
      </c>
      <c r="D1095" t="s">
        <v>5084</v>
      </c>
      <c r="E1095" t="s">
        <v>5085</v>
      </c>
      <c r="F1095" s="1" t="s">
        <v>5086</v>
      </c>
      <c r="G1095" t="s">
        <v>106</v>
      </c>
      <c r="H1095" t="s">
        <v>30</v>
      </c>
      <c r="I1095" t="s">
        <v>31</v>
      </c>
      <c r="J1095" t="s">
        <v>139</v>
      </c>
      <c r="K1095" s="2" t="s">
        <v>412</v>
      </c>
      <c r="L1095" t="s">
        <v>413</v>
      </c>
      <c r="M1095" t="s">
        <v>414</v>
      </c>
      <c r="N1095" t="s">
        <v>3</v>
      </c>
      <c r="O1095" t="s">
        <v>262</v>
      </c>
      <c r="P1095" t="s">
        <v>486</v>
      </c>
      <c r="Q1095" t="s">
        <v>625</v>
      </c>
      <c r="R1095" t="s">
        <v>40</v>
      </c>
      <c r="S1095" t="s">
        <v>288</v>
      </c>
      <c r="T1095" t="s">
        <v>5087</v>
      </c>
      <c r="U1095" s="3">
        <v>25000</v>
      </c>
      <c r="V1095" s="3">
        <v>0</v>
      </c>
      <c r="W1095" s="3">
        <v>25000</v>
      </c>
      <c r="X1095"/>
    </row>
    <row r="1096" spans="1:24" x14ac:dyDescent="0.25">
      <c r="A1096" t="s">
        <v>109</v>
      </c>
      <c r="B1096" t="s">
        <v>24</v>
      </c>
      <c r="C1096" t="s">
        <v>3164</v>
      </c>
      <c r="D1096" t="s">
        <v>5088</v>
      </c>
      <c r="E1096" t="s">
        <v>5089</v>
      </c>
      <c r="F1096" s="1" t="s">
        <v>5090</v>
      </c>
      <c r="G1096" t="s">
        <v>5091</v>
      </c>
      <c r="H1096" t="s">
        <v>30</v>
      </c>
      <c r="I1096" t="s">
        <v>31</v>
      </c>
      <c r="J1096" t="s">
        <v>32</v>
      </c>
      <c r="K1096" s="2" t="s">
        <v>5044</v>
      </c>
      <c r="L1096" t="s">
        <v>939</v>
      </c>
      <c r="M1096" t="s">
        <v>5045</v>
      </c>
      <c r="N1096" t="s">
        <v>36</v>
      </c>
      <c r="O1096" t="s">
        <v>126</v>
      </c>
      <c r="P1096" t="s">
        <v>5092</v>
      </c>
      <c r="Q1096" t="s">
        <v>3246</v>
      </c>
      <c r="R1096" t="s">
        <v>153</v>
      </c>
      <c r="S1096" t="s">
        <v>187</v>
      </c>
      <c r="T1096" t="s">
        <v>5093</v>
      </c>
      <c r="U1096" s="3">
        <v>29000</v>
      </c>
      <c r="V1096" s="3">
        <v>1350</v>
      </c>
      <c r="W1096" s="3">
        <v>30350</v>
      </c>
      <c r="X1096"/>
    </row>
    <row r="1097" spans="1:24" x14ac:dyDescent="0.25">
      <c r="A1097" t="s">
        <v>109</v>
      </c>
      <c r="B1097" t="s">
        <v>24</v>
      </c>
      <c r="C1097" t="s">
        <v>3164</v>
      </c>
      <c r="D1097" t="s">
        <v>5094</v>
      </c>
      <c r="E1097" t="s">
        <v>5095</v>
      </c>
      <c r="F1097" s="1" t="s">
        <v>5096</v>
      </c>
      <c r="G1097" t="s">
        <v>305</v>
      </c>
      <c r="H1097" t="s">
        <v>30</v>
      </c>
      <c r="I1097" t="s">
        <v>31</v>
      </c>
      <c r="J1097" t="s">
        <v>139</v>
      </c>
      <c r="K1097" s="2" t="s">
        <v>412</v>
      </c>
      <c r="L1097" t="s">
        <v>413</v>
      </c>
      <c r="M1097" t="s">
        <v>792</v>
      </c>
      <c r="N1097" t="s">
        <v>3</v>
      </c>
      <c r="O1097" t="s">
        <v>126</v>
      </c>
      <c r="P1097" t="s">
        <v>1416</v>
      </c>
      <c r="Q1097" t="s">
        <v>5097</v>
      </c>
      <c r="R1097" t="s">
        <v>153</v>
      </c>
      <c r="S1097" t="s">
        <v>1761</v>
      </c>
      <c r="T1097" t="s">
        <v>5098</v>
      </c>
      <c r="U1097" s="3">
        <v>25000</v>
      </c>
      <c r="V1097" s="3">
        <v>0</v>
      </c>
      <c r="W1097" s="3">
        <v>25000</v>
      </c>
      <c r="X1097"/>
    </row>
    <row r="1098" spans="1:24" x14ac:dyDescent="0.25">
      <c r="A1098" t="s">
        <v>242</v>
      </c>
      <c r="B1098" t="s">
        <v>24</v>
      </c>
      <c r="C1098" t="s">
        <v>3164</v>
      </c>
      <c r="D1098" t="s">
        <v>5099</v>
      </c>
      <c r="E1098" t="s">
        <v>5100</v>
      </c>
      <c r="F1098" s="1" t="s">
        <v>5101</v>
      </c>
      <c r="G1098" t="s">
        <v>305</v>
      </c>
      <c r="H1098" t="s">
        <v>30</v>
      </c>
      <c r="I1098" t="s">
        <v>31</v>
      </c>
      <c r="J1098" t="s">
        <v>139</v>
      </c>
      <c r="K1098" s="2" t="s">
        <v>412</v>
      </c>
      <c r="L1098" t="s">
        <v>413</v>
      </c>
      <c r="M1098" t="s">
        <v>900</v>
      </c>
      <c r="N1098" t="s">
        <v>3</v>
      </c>
      <c r="O1098" t="s">
        <v>741</v>
      </c>
      <c r="P1098" t="s">
        <v>2405</v>
      </c>
      <c r="Q1098" t="s">
        <v>231</v>
      </c>
      <c r="R1098" t="s">
        <v>393</v>
      </c>
      <c r="S1098" t="s">
        <v>770</v>
      </c>
      <c r="T1098" t="s">
        <v>5102</v>
      </c>
      <c r="U1098" s="3">
        <v>25000</v>
      </c>
      <c r="V1098" s="3">
        <v>0</v>
      </c>
      <c r="W1098" s="3">
        <v>25000</v>
      </c>
      <c r="X1098"/>
    </row>
    <row r="1099" spans="1:24" x14ac:dyDescent="0.25">
      <c r="A1099" t="s">
        <v>109</v>
      </c>
      <c r="B1099" t="s">
        <v>24</v>
      </c>
      <c r="C1099" t="s">
        <v>3164</v>
      </c>
      <c r="D1099" t="s">
        <v>5103</v>
      </c>
      <c r="E1099" t="s">
        <v>5104</v>
      </c>
      <c r="F1099" s="1" t="s">
        <v>5105</v>
      </c>
      <c r="G1099" t="s">
        <v>305</v>
      </c>
      <c r="H1099" t="s">
        <v>30</v>
      </c>
      <c r="I1099" t="s">
        <v>31</v>
      </c>
      <c r="J1099" t="s">
        <v>139</v>
      </c>
      <c r="K1099" s="2" t="s">
        <v>412</v>
      </c>
      <c r="L1099" t="s">
        <v>413</v>
      </c>
      <c r="M1099" t="s">
        <v>792</v>
      </c>
      <c r="N1099" t="s">
        <v>3</v>
      </c>
      <c r="O1099" t="s">
        <v>972</v>
      </c>
      <c r="P1099" t="s">
        <v>5106</v>
      </c>
      <c r="Q1099" t="s">
        <v>3271</v>
      </c>
      <c r="R1099" t="s">
        <v>153</v>
      </c>
      <c r="S1099" t="s">
        <v>972</v>
      </c>
      <c r="T1099" t="s">
        <v>5107</v>
      </c>
      <c r="U1099" s="3">
        <v>8334</v>
      </c>
      <c r="V1099" s="3">
        <v>0</v>
      </c>
      <c r="W1099" s="3">
        <v>8334</v>
      </c>
      <c r="X1099"/>
    </row>
    <row r="1100" spans="1:24" x14ac:dyDescent="0.25">
      <c r="A1100" t="s">
        <v>109</v>
      </c>
      <c r="B1100" t="s">
        <v>24</v>
      </c>
      <c r="C1100" t="s">
        <v>3164</v>
      </c>
      <c r="D1100" t="s">
        <v>5108</v>
      </c>
      <c r="E1100" t="s">
        <v>5109</v>
      </c>
      <c r="F1100" s="1" t="s">
        <v>5110</v>
      </c>
      <c r="G1100" t="s">
        <v>305</v>
      </c>
      <c r="H1100" t="s">
        <v>30</v>
      </c>
      <c r="I1100" t="s">
        <v>31</v>
      </c>
      <c r="J1100" t="s">
        <v>139</v>
      </c>
      <c r="K1100" s="2" t="s">
        <v>412</v>
      </c>
      <c r="L1100" t="s">
        <v>413</v>
      </c>
      <c r="M1100" t="s">
        <v>792</v>
      </c>
      <c r="N1100" t="s">
        <v>3</v>
      </c>
      <c r="O1100" t="s">
        <v>1484</v>
      </c>
      <c r="P1100" t="s">
        <v>1726</v>
      </c>
      <c r="Q1100" t="s">
        <v>3905</v>
      </c>
      <c r="R1100" t="s">
        <v>153</v>
      </c>
      <c r="S1100" t="s">
        <v>187</v>
      </c>
      <c r="T1100" t="s">
        <v>5111</v>
      </c>
      <c r="U1100" s="3">
        <v>8334</v>
      </c>
      <c r="V1100" s="3">
        <v>0</v>
      </c>
      <c r="W1100" s="3">
        <v>8334</v>
      </c>
      <c r="X1100"/>
    </row>
    <row r="1101" spans="1:24" x14ac:dyDescent="0.25">
      <c r="A1101" t="s">
        <v>242</v>
      </c>
      <c r="B1101" t="s">
        <v>24</v>
      </c>
      <c r="C1101" t="s">
        <v>3164</v>
      </c>
      <c r="D1101" t="s">
        <v>5112</v>
      </c>
      <c r="E1101" t="s">
        <v>5113</v>
      </c>
      <c r="F1101" s="1" t="s">
        <v>5114</v>
      </c>
      <c r="G1101" t="s">
        <v>305</v>
      </c>
      <c r="H1101" t="s">
        <v>30</v>
      </c>
      <c r="I1101" t="s">
        <v>31</v>
      </c>
      <c r="J1101" t="s">
        <v>139</v>
      </c>
      <c r="K1101" s="2" t="s">
        <v>412</v>
      </c>
      <c r="L1101" t="s">
        <v>413</v>
      </c>
      <c r="M1101" t="s">
        <v>900</v>
      </c>
      <c r="N1101" t="s">
        <v>3</v>
      </c>
      <c r="O1101" t="s">
        <v>1124</v>
      </c>
      <c r="P1101" t="s">
        <v>3657</v>
      </c>
      <c r="Q1101" t="s">
        <v>1067</v>
      </c>
      <c r="R1101" t="s">
        <v>393</v>
      </c>
      <c r="S1101" t="s">
        <v>556</v>
      </c>
      <c r="T1101" t="s">
        <v>5115</v>
      </c>
      <c r="U1101" s="3">
        <v>25000</v>
      </c>
      <c r="V1101" s="3">
        <v>0</v>
      </c>
      <c r="W1101" s="3">
        <v>25000</v>
      </c>
      <c r="X1101"/>
    </row>
    <row r="1102" spans="1:24" x14ac:dyDescent="0.25">
      <c r="A1102" t="s">
        <v>23</v>
      </c>
      <c r="B1102" t="s">
        <v>24</v>
      </c>
      <c r="C1102" t="s">
        <v>3164</v>
      </c>
      <c r="D1102" t="s">
        <v>5116</v>
      </c>
      <c r="E1102" t="s">
        <v>5117</v>
      </c>
      <c r="F1102" s="1" t="s">
        <v>5118</v>
      </c>
      <c r="G1102" t="s">
        <v>305</v>
      </c>
      <c r="H1102" t="s">
        <v>30</v>
      </c>
      <c r="I1102" t="s">
        <v>31</v>
      </c>
      <c r="J1102" t="s">
        <v>139</v>
      </c>
      <c r="K1102" s="2" t="s">
        <v>412</v>
      </c>
      <c r="L1102" t="s">
        <v>413</v>
      </c>
      <c r="M1102" t="s">
        <v>414</v>
      </c>
      <c r="N1102" t="s">
        <v>3</v>
      </c>
      <c r="O1102" t="s">
        <v>298</v>
      </c>
      <c r="P1102" t="s">
        <v>2652</v>
      </c>
      <c r="Q1102" t="s">
        <v>315</v>
      </c>
      <c r="R1102" t="s">
        <v>40</v>
      </c>
      <c r="S1102" t="s">
        <v>202</v>
      </c>
      <c r="T1102" t="s">
        <v>5119</v>
      </c>
      <c r="U1102" s="3">
        <v>25000</v>
      </c>
      <c r="V1102" s="3">
        <v>0</v>
      </c>
      <c r="W1102" s="3">
        <v>25000</v>
      </c>
      <c r="X1102"/>
    </row>
    <row r="1103" spans="1:24" x14ac:dyDescent="0.25">
      <c r="A1103" t="s">
        <v>109</v>
      </c>
      <c r="B1103" t="s">
        <v>24</v>
      </c>
      <c r="C1103" t="s">
        <v>3164</v>
      </c>
      <c r="D1103" t="s">
        <v>5120</v>
      </c>
      <c r="E1103" t="s">
        <v>5121</v>
      </c>
      <c r="F1103" s="1" t="s">
        <v>5122</v>
      </c>
      <c r="G1103" t="s">
        <v>106</v>
      </c>
      <c r="H1103" t="s">
        <v>30</v>
      </c>
      <c r="I1103" t="s">
        <v>31</v>
      </c>
      <c r="J1103" t="s">
        <v>139</v>
      </c>
      <c r="K1103" s="2" t="s">
        <v>412</v>
      </c>
      <c r="L1103" t="s">
        <v>413</v>
      </c>
      <c r="M1103" t="s">
        <v>792</v>
      </c>
      <c r="N1103" t="s">
        <v>3</v>
      </c>
      <c r="O1103" t="s">
        <v>223</v>
      </c>
      <c r="P1103" t="s">
        <v>4869</v>
      </c>
      <c r="Q1103" t="s">
        <v>374</v>
      </c>
      <c r="R1103" t="s">
        <v>153</v>
      </c>
      <c r="S1103" t="s">
        <v>226</v>
      </c>
      <c r="T1103" t="s">
        <v>5123</v>
      </c>
      <c r="U1103" s="3">
        <v>25000</v>
      </c>
      <c r="V1103" s="3">
        <v>0</v>
      </c>
      <c r="W1103" s="3">
        <v>25000</v>
      </c>
      <c r="X1103"/>
    </row>
    <row r="1104" spans="1:24" x14ac:dyDescent="0.25">
      <c r="A1104" t="s">
        <v>242</v>
      </c>
      <c r="B1104" t="s">
        <v>24</v>
      </c>
      <c r="C1104" t="s">
        <v>3164</v>
      </c>
      <c r="D1104" t="s">
        <v>5124</v>
      </c>
      <c r="E1104" t="s">
        <v>5125</v>
      </c>
      <c r="F1104" s="1" t="s">
        <v>5126</v>
      </c>
      <c r="G1104" t="s">
        <v>113</v>
      </c>
      <c r="H1104" t="s">
        <v>30</v>
      </c>
      <c r="I1104" t="s">
        <v>31</v>
      </c>
      <c r="J1104" t="s">
        <v>139</v>
      </c>
      <c r="K1104" s="2" t="s">
        <v>412</v>
      </c>
      <c r="L1104" t="s">
        <v>413</v>
      </c>
      <c r="M1104" t="s">
        <v>900</v>
      </c>
      <c r="N1104" t="s">
        <v>3</v>
      </c>
      <c r="O1104" t="s">
        <v>979</v>
      </c>
      <c r="P1104" t="s">
        <v>5127</v>
      </c>
      <c r="Q1104" t="s">
        <v>2469</v>
      </c>
      <c r="R1104" t="s">
        <v>393</v>
      </c>
      <c r="S1104" t="s">
        <v>394</v>
      </c>
      <c r="T1104" t="s">
        <v>5128</v>
      </c>
      <c r="U1104" s="3">
        <v>16666</v>
      </c>
      <c r="V1104" s="3">
        <v>0</v>
      </c>
      <c r="W1104" s="3">
        <v>16666</v>
      </c>
      <c r="X1104"/>
    </row>
    <row r="1105" spans="1:24" x14ac:dyDescent="0.25">
      <c r="A1105" t="s">
        <v>23</v>
      </c>
      <c r="B1105" t="s">
        <v>24</v>
      </c>
      <c r="C1105" t="s">
        <v>3164</v>
      </c>
      <c r="D1105" t="s">
        <v>5129</v>
      </c>
      <c r="E1105" t="s">
        <v>5130</v>
      </c>
      <c r="F1105" s="1" t="s">
        <v>5131</v>
      </c>
      <c r="G1105" t="s">
        <v>147</v>
      </c>
      <c r="H1105" t="s">
        <v>30</v>
      </c>
      <c r="I1105" t="s">
        <v>31</v>
      </c>
      <c r="J1105" t="s">
        <v>139</v>
      </c>
      <c r="K1105" s="2" t="s">
        <v>412</v>
      </c>
      <c r="L1105" t="s">
        <v>413</v>
      </c>
      <c r="M1105" t="s">
        <v>414</v>
      </c>
      <c r="N1105" t="s">
        <v>3</v>
      </c>
      <c r="O1105" t="s">
        <v>37</v>
      </c>
      <c r="P1105" t="s">
        <v>625</v>
      </c>
      <c r="Q1105" t="s">
        <v>486</v>
      </c>
      <c r="R1105" t="s">
        <v>40</v>
      </c>
      <c r="S1105" t="s">
        <v>288</v>
      </c>
      <c r="T1105" t="s">
        <v>5132</v>
      </c>
      <c r="U1105" s="3">
        <v>25000</v>
      </c>
      <c r="V1105" s="3">
        <v>0</v>
      </c>
      <c r="W1105" s="3">
        <v>25000</v>
      </c>
      <c r="X1105"/>
    </row>
    <row r="1106" spans="1:24" x14ac:dyDescent="0.25">
      <c r="A1106" t="s">
        <v>109</v>
      </c>
      <c r="B1106" t="s">
        <v>24</v>
      </c>
      <c r="C1106" t="s">
        <v>3164</v>
      </c>
      <c r="D1106" t="s">
        <v>5133</v>
      </c>
      <c r="E1106" t="s">
        <v>5134</v>
      </c>
      <c r="F1106" s="1" t="s">
        <v>5135</v>
      </c>
      <c r="G1106" t="s">
        <v>106</v>
      </c>
      <c r="H1106" t="s">
        <v>30</v>
      </c>
      <c r="I1106" t="s">
        <v>31</v>
      </c>
      <c r="J1106" t="s">
        <v>139</v>
      </c>
      <c r="K1106" s="2" t="s">
        <v>412</v>
      </c>
      <c r="L1106" t="s">
        <v>413</v>
      </c>
      <c r="M1106" t="s">
        <v>792</v>
      </c>
      <c r="N1106" t="s">
        <v>3</v>
      </c>
      <c r="O1106" t="s">
        <v>223</v>
      </c>
      <c r="P1106" t="s">
        <v>224</v>
      </c>
      <c r="Q1106" t="s">
        <v>794</v>
      </c>
      <c r="R1106" t="s">
        <v>153</v>
      </c>
      <c r="S1106" t="s">
        <v>226</v>
      </c>
      <c r="T1106" t="s">
        <v>5136</v>
      </c>
      <c r="U1106" s="3">
        <v>16667</v>
      </c>
      <c r="V1106" s="3">
        <v>0</v>
      </c>
      <c r="W1106" s="3">
        <v>16667</v>
      </c>
      <c r="X1106"/>
    </row>
    <row r="1107" spans="1:24" x14ac:dyDescent="0.25">
      <c r="A1107" t="s">
        <v>23</v>
      </c>
      <c r="B1107" t="s">
        <v>24</v>
      </c>
      <c r="C1107" t="s">
        <v>3164</v>
      </c>
      <c r="D1107" t="s">
        <v>5137</v>
      </c>
      <c r="E1107" t="s">
        <v>5138</v>
      </c>
      <c r="F1107" s="1" t="s">
        <v>5139</v>
      </c>
      <c r="G1107" t="s">
        <v>121</v>
      </c>
      <c r="H1107" t="s">
        <v>30</v>
      </c>
      <c r="I1107" t="s">
        <v>31</v>
      </c>
      <c r="J1107" t="s">
        <v>139</v>
      </c>
      <c r="K1107" s="2" t="s">
        <v>412</v>
      </c>
      <c r="L1107" t="s">
        <v>413</v>
      </c>
      <c r="M1107" t="s">
        <v>414</v>
      </c>
      <c r="N1107" t="s">
        <v>3</v>
      </c>
      <c r="O1107" t="s">
        <v>177</v>
      </c>
      <c r="P1107" t="s">
        <v>507</v>
      </c>
      <c r="Q1107" t="s">
        <v>574</v>
      </c>
      <c r="R1107" t="s">
        <v>40</v>
      </c>
      <c r="S1107" t="s">
        <v>99</v>
      </c>
      <c r="T1107" t="s">
        <v>5140</v>
      </c>
      <c r="U1107" s="3">
        <v>25000</v>
      </c>
      <c r="V1107" s="3">
        <v>0</v>
      </c>
      <c r="W1107" s="3">
        <v>25000</v>
      </c>
      <c r="X1107"/>
    </row>
    <row r="1108" spans="1:24" x14ac:dyDescent="0.25">
      <c r="A1108" t="s">
        <v>109</v>
      </c>
      <c r="B1108" t="s">
        <v>24</v>
      </c>
      <c r="C1108" t="s">
        <v>3164</v>
      </c>
      <c r="D1108" t="s">
        <v>5141</v>
      </c>
      <c r="E1108" t="s">
        <v>5142</v>
      </c>
      <c r="F1108" s="1" t="s">
        <v>5143</v>
      </c>
      <c r="G1108" t="s">
        <v>192</v>
      </c>
      <c r="H1108" t="s">
        <v>30</v>
      </c>
      <c r="I1108" t="s">
        <v>31</v>
      </c>
      <c r="J1108" t="s">
        <v>139</v>
      </c>
      <c r="K1108" s="2" t="s">
        <v>412</v>
      </c>
      <c r="L1108" t="s">
        <v>413</v>
      </c>
      <c r="M1108" t="s">
        <v>792</v>
      </c>
      <c r="N1108" t="s">
        <v>3</v>
      </c>
      <c r="O1108" t="s">
        <v>972</v>
      </c>
      <c r="P1108" t="s">
        <v>4938</v>
      </c>
      <c r="Q1108" t="s">
        <v>34</v>
      </c>
      <c r="R1108" t="s">
        <v>1262</v>
      </c>
      <c r="S1108" t="s">
        <v>34</v>
      </c>
      <c r="T1108" t="s">
        <v>5144</v>
      </c>
      <c r="U1108" s="3">
        <v>16667</v>
      </c>
      <c r="V1108" s="3">
        <v>0</v>
      </c>
      <c r="W1108" s="3">
        <v>16667</v>
      </c>
      <c r="X1108"/>
    </row>
    <row r="1109" spans="1:24" x14ac:dyDescent="0.25">
      <c r="A1109" t="s">
        <v>242</v>
      </c>
      <c r="B1109" t="s">
        <v>24</v>
      </c>
      <c r="C1109" t="s">
        <v>3164</v>
      </c>
      <c r="D1109" t="s">
        <v>5145</v>
      </c>
      <c r="E1109" t="s">
        <v>5146</v>
      </c>
      <c r="F1109" s="1" t="s">
        <v>5147</v>
      </c>
      <c r="G1109" t="s">
        <v>80</v>
      </c>
      <c r="H1109" t="s">
        <v>30</v>
      </c>
      <c r="I1109" t="s">
        <v>31</v>
      </c>
      <c r="J1109" t="s">
        <v>139</v>
      </c>
      <c r="K1109" s="2" t="s">
        <v>412</v>
      </c>
      <c r="L1109" t="s">
        <v>413</v>
      </c>
      <c r="M1109" t="s">
        <v>900</v>
      </c>
      <c r="N1109" t="s">
        <v>3</v>
      </c>
      <c r="O1109" t="s">
        <v>741</v>
      </c>
      <c r="P1109" t="s">
        <v>231</v>
      </c>
      <c r="Q1109" t="s">
        <v>5148</v>
      </c>
      <c r="R1109" t="s">
        <v>393</v>
      </c>
      <c r="S1109" t="s">
        <v>770</v>
      </c>
      <c r="T1109" t="s">
        <v>5149</v>
      </c>
      <c r="U1109" s="3">
        <v>25000</v>
      </c>
      <c r="V1109" s="3">
        <v>0</v>
      </c>
      <c r="W1109" s="3">
        <v>25000</v>
      </c>
      <c r="X1109"/>
    </row>
    <row r="1110" spans="1:24" x14ac:dyDescent="0.25">
      <c r="A1110" t="s">
        <v>109</v>
      </c>
      <c r="B1110" t="s">
        <v>24</v>
      </c>
      <c r="C1110" t="s">
        <v>3164</v>
      </c>
      <c r="D1110" t="s">
        <v>5150</v>
      </c>
      <c r="E1110" t="s">
        <v>5151</v>
      </c>
      <c r="F1110" s="1" t="s">
        <v>5152</v>
      </c>
      <c r="G1110" t="s">
        <v>113</v>
      </c>
      <c r="H1110" t="s">
        <v>30</v>
      </c>
      <c r="I1110" t="s">
        <v>31</v>
      </c>
      <c r="J1110" t="s">
        <v>139</v>
      </c>
      <c r="K1110" s="2" t="s">
        <v>412</v>
      </c>
      <c r="L1110" t="s">
        <v>413</v>
      </c>
      <c r="M1110" t="s">
        <v>792</v>
      </c>
      <c r="N1110" t="s">
        <v>3</v>
      </c>
      <c r="O1110" t="s">
        <v>122</v>
      </c>
      <c r="P1110" t="s">
        <v>232</v>
      </c>
      <c r="Q1110" t="s">
        <v>224</v>
      </c>
      <c r="R1110" t="s">
        <v>153</v>
      </c>
      <c r="S1110" t="s">
        <v>1711</v>
      </c>
      <c r="T1110" t="s">
        <v>5153</v>
      </c>
      <c r="U1110" s="3">
        <v>25000</v>
      </c>
      <c r="V1110" s="3">
        <v>0</v>
      </c>
      <c r="W1110" s="3">
        <v>25000</v>
      </c>
      <c r="X1110"/>
    </row>
    <row r="1111" spans="1:24" x14ac:dyDescent="0.25">
      <c r="A1111" t="s">
        <v>242</v>
      </c>
      <c r="B1111" t="s">
        <v>24</v>
      </c>
      <c r="C1111" t="s">
        <v>3164</v>
      </c>
      <c r="D1111" t="s">
        <v>5154</v>
      </c>
      <c r="E1111" t="s">
        <v>5155</v>
      </c>
      <c r="F1111" s="1" t="s">
        <v>5156</v>
      </c>
      <c r="G1111" t="s">
        <v>121</v>
      </c>
      <c r="H1111" t="s">
        <v>30</v>
      </c>
      <c r="I1111" t="s">
        <v>31</v>
      </c>
      <c r="J1111" t="s">
        <v>139</v>
      </c>
      <c r="K1111" s="2" t="s">
        <v>412</v>
      </c>
      <c r="L1111" t="s">
        <v>413</v>
      </c>
      <c r="M1111" t="s">
        <v>900</v>
      </c>
      <c r="N1111" t="s">
        <v>3</v>
      </c>
      <c r="O1111" t="s">
        <v>979</v>
      </c>
      <c r="P1111" t="s">
        <v>5157</v>
      </c>
      <c r="Q1111" t="s">
        <v>2638</v>
      </c>
      <c r="R1111" t="s">
        <v>393</v>
      </c>
      <c r="S1111" t="s">
        <v>394</v>
      </c>
      <c r="T1111" t="s">
        <v>5158</v>
      </c>
      <c r="U1111" s="3">
        <v>25000</v>
      </c>
      <c r="V1111" s="3">
        <v>0</v>
      </c>
      <c r="W1111" s="3">
        <v>25000</v>
      </c>
      <c r="X1111"/>
    </row>
    <row r="1112" spans="1:24" x14ac:dyDescent="0.25">
      <c r="A1112" t="s">
        <v>109</v>
      </c>
      <c r="B1112" t="s">
        <v>24</v>
      </c>
      <c r="C1112" t="s">
        <v>3164</v>
      </c>
      <c r="D1112" t="s">
        <v>5159</v>
      </c>
      <c r="E1112" t="s">
        <v>5160</v>
      </c>
      <c r="F1112" s="1" t="s">
        <v>5161</v>
      </c>
      <c r="G1112" t="s">
        <v>305</v>
      </c>
      <c r="H1112" t="s">
        <v>30</v>
      </c>
      <c r="I1112" t="s">
        <v>31</v>
      </c>
      <c r="J1112" t="s">
        <v>139</v>
      </c>
      <c r="K1112" s="2" t="s">
        <v>412</v>
      </c>
      <c r="L1112" t="s">
        <v>413</v>
      </c>
      <c r="M1112" t="s">
        <v>792</v>
      </c>
      <c r="N1112" t="s">
        <v>3</v>
      </c>
      <c r="O1112" t="s">
        <v>117</v>
      </c>
      <c r="P1112" t="s">
        <v>5162</v>
      </c>
      <c r="Q1112" t="s">
        <v>1726</v>
      </c>
      <c r="R1112" t="s">
        <v>153</v>
      </c>
      <c r="S1112" t="s">
        <v>117</v>
      </c>
      <c r="T1112" t="s">
        <v>5163</v>
      </c>
      <c r="U1112" s="3">
        <v>25000</v>
      </c>
      <c r="V1112" s="3">
        <v>0</v>
      </c>
      <c r="W1112" s="3">
        <v>25000</v>
      </c>
      <c r="X1112"/>
    </row>
    <row r="1113" spans="1:24" x14ac:dyDescent="0.25">
      <c r="A1113" t="s">
        <v>23</v>
      </c>
      <c r="B1113" t="s">
        <v>24</v>
      </c>
      <c r="C1113" t="s">
        <v>3164</v>
      </c>
      <c r="D1113" t="s">
        <v>5164</v>
      </c>
      <c r="E1113" t="s">
        <v>5165</v>
      </c>
      <c r="F1113" s="1" t="s">
        <v>5166</v>
      </c>
      <c r="G1113" t="s">
        <v>305</v>
      </c>
      <c r="H1113" t="s">
        <v>30</v>
      </c>
      <c r="I1113" t="s">
        <v>31</v>
      </c>
      <c r="J1113" t="s">
        <v>139</v>
      </c>
      <c r="K1113" s="2" t="s">
        <v>412</v>
      </c>
      <c r="L1113" t="s">
        <v>413</v>
      </c>
      <c r="M1113" t="s">
        <v>414</v>
      </c>
      <c r="N1113" t="s">
        <v>3</v>
      </c>
      <c r="O1113" t="s">
        <v>357</v>
      </c>
      <c r="P1113" t="s">
        <v>2523</v>
      </c>
      <c r="Q1113" t="s">
        <v>1056</v>
      </c>
      <c r="R1113" t="s">
        <v>153</v>
      </c>
      <c r="S1113" t="s">
        <v>226</v>
      </c>
      <c r="T1113" t="s">
        <v>5167</v>
      </c>
      <c r="U1113" s="3">
        <v>25000</v>
      </c>
      <c r="V1113" s="3">
        <v>0</v>
      </c>
      <c r="W1113" s="3">
        <v>25000</v>
      </c>
      <c r="X1113"/>
    </row>
    <row r="1114" spans="1:24" x14ac:dyDescent="0.25">
      <c r="A1114" t="s">
        <v>109</v>
      </c>
      <c r="B1114" t="s">
        <v>24</v>
      </c>
      <c r="C1114" t="s">
        <v>3164</v>
      </c>
      <c r="D1114" t="s">
        <v>5168</v>
      </c>
      <c r="E1114" t="s">
        <v>5169</v>
      </c>
      <c r="F1114" s="1" t="s">
        <v>5170</v>
      </c>
      <c r="G1114" t="s">
        <v>305</v>
      </c>
      <c r="H1114" t="s">
        <v>30</v>
      </c>
      <c r="I1114" t="s">
        <v>31</v>
      </c>
      <c r="J1114" t="s">
        <v>139</v>
      </c>
      <c r="K1114" s="2" t="s">
        <v>412</v>
      </c>
      <c r="L1114" t="s">
        <v>413</v>
      </c>
      <c r="M1114" t="s">
        <v>792</v>
      </c>
      <c r="N1114" t="s">
        <v>3</v>
      </c>
      <c r="O1114" t="s">
        <v>1484</v>
      </c>
      <c r="P1114" t="s">
        <v>1097</v>
      </c>
      <c r="Q1114" t="s">
        <v>34</v>
      </c>
      <c r="R1114" t="s">
        <v>393</v>
      </c>
      <c r="S1114" t="s">
        <v>770</v>
      </c>
      <c r="T1114" t="s">
        <v>5171</v>
      </c>
      <c r="U1114" s="3">
        <v>25000</v>
      </c>
      <c r="V1114" s="3">
        <v>0</v>
      </c>
      <c r="W1114" s="3">
        <v>25000</v>
      </c>
      <c r="X1114"/>
    </row>
    <row r="1115" spans="1:24" x14ac:dyDescent="0.25">
      <c r="A1115" t="s">
        <v>23</v>
      </c>
      <c r="B1115" t="s">
        <v>24</v>
      </c>
      <c r="C1115" t="s">
        <v>3164</v>
      </c>
      <c r="D1115" t="s">
        <v>5172</v>
      </c>
      <c r="E1115" t="s">
        <v>5173</v>
      </c>
      <c r="F1115" s="1" t="s">
        <v>5174</v>
      </c>
      <c r="G1115" t="s">
        <v>5175</v>
      </c>
      <c r="H1115" t="s">
        <v>2117</v>
      </c>
      <c r="I1115" t="s">
        <v>34</v>
      </c>
      <c r="J1115" t="s">
        <v>139</v>
      </c>
      <c r="K1115" s="2" t="s">
        <v>959</v>
      </c>
      <c r="L1115" t="s">
        <v>413</v>
      </c>
      <c r="M1115" t="s">
        <v>960</v>
      </c>
      <c r="N1115" t="s">
        <v>3</v>
      </c>
      <c r="O1115" t="s">
        <v>81</v>
      </c>
      <c r="P1115" t="s">
        <v>5176</v>
      </c>
      <c r="Q1115" t="s">
        <v>4141</v>
      </c>
      <c r="R1115" t="s">
        <v>280</v>
      </c>
      <c r="S1115" t="s">
        <v>281</v>
      </c>
      <c r="T1115" t="s">
        <v>5177</v>
      </c>
      <c r="U1115" s="3">
        <v>30000</v>
      </c>
      <c r="V1115" s="3">
        <v>0</v>
      </c>
      <c r="W1115" s="3">
        <v>30000</v>
      </c>
      <c r="X1115"/>
    </row>
    <row r="1116" spans="1:24" x14ac:dyDescent="0.25">
      <c r="A1116" t="s">
        <v>242</v>
      </c>
      <c r="B1116" t="s">
        <v>24</v>
      </c>
      <c r="C1116" t="s">
        <v>3164</v>
      </c>
      <c r="D1116" t="s">
        <v>5178</v>
      </c>
      <c r="E1116" t="s">
        <v>5179</v>
      </c>
      <c r="F1116" s="1" t="s">
        <v>5180</v>
      </c>
      <c r="G1116" t="s">
        <v>121</v>
      </c>
      <c r="H1116" t="s">
        <v>30</v>
      </c>
      <c r="I1116" t="s">
        <v>31</v>
      </c>
      <c r="J1116" t="s">
        <v>139</v>
      </c>
      <c r="K1116" s="2" t="s">
        <v>412</v>
      </c>
      <c r="L1116" t="s">
        <v>413</v>
      </c>
      <c r="M1116" t="s">
        <v>900</v>
      </c>
      <c r="N1116" t="s">
        <v>3</v>
      </c>
      <c r="O1116" t="s">
        <v>1016</v>
      </c>
      <c r="P1116" t="s">
        <v>2157</v>
      </c>
      <c r="Q1116" t="s">
        <v>1217</v>
      </c>
      <c r="R1116" t="s">
        <v>393</v>
      </c>
      <c r="S1116" t="s">
        <v>394</v>
      </c>
      <c r="T1116" t="s">
        <v>5181</v>
      </c>
      <c r="U1116" s="3">
        <v>25000</v>
      </c>
      <c r="V1116" s="3">
        <v>0</v>
      </c>
      <c r="W1116" s="3">
        <v>25000</v>
      </c>
      <c r="X1116"/>
    </row>
    <row r="1117" spans="1:24" x14ac:dyDescent="0.25">
      <c r="A1117" t="s">
        <v>109</v>
      </c>
      <c r="B1117" t="s">
        <v>24</v>
      </c>
      <c r="C1117" t="s">
        <v>3164</v>
      </c>
      <c r="D1117" t="s">
        <v>5182</v>
      </c>
      <c r="E1117" t="s">
        <v>5183</v>
      </c>
      <c r="F1117" s="1" t="s">
        <v>5184</v>
      </c>
      <c r="G1117" t="s">
        <v>430</v>
      </c>
      <c r="H1117" t="s">
        <v>30</v>
      </c>
      <c r="I1117" t="s">
        <v>31</v>
      </c>
      <c r="J1117" t="s">
        <v>139</v>
      </c>
      <c r="K1117" s="2" t="s">
        <v>412</v>
      </c>
      <c r="L1117" t="s">
        <v>413</v>
      </c>
      <c r="M1117" t="s">
        <v>792</v>
      </c>
      <c r="N1117" t="s">
        <v>3</v>
      </c>
      <c r="O1117" t="s">
        <v>117</v>
      </c>
      <c r="P1117" t="s">
        <v>4070</v>
      </c>
      <c r="Q1117" t="s">
        <v>1261</v>
      </c>
      <c r="R1117" t="s">
        <v>153</v>
      </c>
      <c r="S1117" t="s">
        <v>117</v>
      </c>
      <c r="T1117" t="s">
        <v>5185</v>
      </c>
      <c r="U1117" s="3">
        <v>8334</v>
      </c>
      <c r="V1117" s="3">
        <v>0</v>
      </c>
      <c r="W1117" s="3">
        <v>8334</v>
      </c>
      <c r="X1117"/>
    </row>
    <row r="1118" spans="1:24" x14ac:dyDescent="0.25">
      <c r="A1118" t="s">
        <v>242</v>
      </c>
      <c r="B1118" t="s">
        <v>24</v>
      </c>
      <c r="C1118" t="s">
        <v>3164</v>
      </c>
      <c r="D1118" t="s">
        <v>5186</v>
      </c>
      <c r="E1118" t="s">
        <v>5187</v>
      </c>
      <c r="F1118" s="1" t="s">
        <v>5188</v>
      </c>
      <c r="G1118" t="s">
        <v>305</v>
      </c>
      <c r="H1118" t="s">
        <v>30</v>
      </c>
      <c r="I1118" t="s">
        <v>31</v>
      </c>
      <c r="J1118" t="s">
        <v>139</v>
      </c>
      <c r="K1118" s="2" t="s">
        <v>412</v>
      </c>
      <c r="L1118" t="s">
        <v>413</v>
      </c>
      <c r="M1118" t="s">
        <v>900</v>
      </c>
      <c r="N1118" t="s">
        <v>3</v>
      </c>
      <c r="O1118" t="s">
        <v>741</v>
      </c>
      <c r="P1118" t="s">
        <v>1585</v>
      </c>
      <c r="Q1118" t="s">
        <v>5189</v>
      </c>
      <c r="R1118" t="s">
        <v>153</v>
      </c>
      <c r="S1118" t="s">
        <v>187</v>
      </c>
      <c r="T1118" t="s">
        <v>5190</v>
      </c>
      <c r="U1118" s="3">
        <v>25000</v>
      </c>
      <c r="V1118" s="3">
        <v>0</v>
      </c>
      <c r="W1118" s="3">
        <v>25000</v>
      </c>
      <c r="X1118"/>
    </row>
    <row r="1119" spans="1:24" x14ac:dyDescent="0.25">
      <c r="A1119" t="s">
        <v>23</v>
      </c>
      <c r="B1119" t="s">
        <v>24</v>
      </c>
      <c r="C1119" t="s">
        <v>3164</v>
      </c>
      <c r="D1119" t="s">
        <v>5191</v>
      </c>
      <c r="E1119" t="s">
        <v>5192</v>
      </c>
      <c r="F1119" s="1" t="s">
        <v>5193</v>
      </c>
      <c r="G1119" t="s">
        <v>147</v>
      </c>
      <c r="H1119" t="s">
        <v>30</v>
      </c>
      <c r="I1119" t="s">
        <v>31</v>
      </c>
      <c r="J1119" t="s">
        <v>139</v>
      </c>
      <c r="K1119" s="2" t="s">
        <v>412</v>
      </c>
      <c r="L1119" t="s">
        <v>413</v>
      </c>
      <c r="M1119" t="s">
        <v>414</v>
      </c>
      <c r="N1119" t="s">
        <v>3</v>
      </c>
      <c r="O1119" t="s">
        <v>306</v>
      </c>
      <c r="P1119" t="s">
        <v>501</v>
      </c>
      <c r="Q1119" t="s">
        <v>967</v>
      </c>
      <c r="R1119" t="s">
        <v>40</v>
      </c>
      <c r="S1119" t="s">
        <v>99</v>
      </c>
      <c r="T1119" t="s">
        <v>5194</v>
      </c>
      <c r="U1119" s="3">
        <v>8333</v>
      </c>
      <c r="V1119" s="3">
        <v>0</v>
      </c>
      <c r="W1119" s="3">
        <v>8333</v>
      </c>
      <c r="X1119"/>
    </row>
    <row r="1120" spans="1:24" x14ac:dyDescent="0.25">
      <c r="A1120" t="s">
        <v>23</v>
      </c>
      <c r="B1120" t="s">
        <v>24</v>
      </c>
      <c r="C1120" t="s">
        <v>3164</v>
      </c>
      <c r="D1120" t="s">
        <v>5195</v>
      </c>
      <c r="E1120" t="s">
        <v>5196</v>
      </c>
      <c r="F1120" s="1" t="s">
        <v>5197</v>
      </c>
      <c r="G1120" t="s">
        <v>113</v>
      </c>
      <c r="H1120" t="s">
        <v>30</v>
      </c>
      <c r="I1120" t="s">
        <v>31</v>
      </c>
      <c r="J1120" t="s">
        <v>139</v>
      </c>
      <c r="K1120" s="2" t="s">
        <v>412</v>
      </c>
      <c r="L1120" t="s">
        <v>413</v>
      </c>
      <c r="M1120" t="s">
        <v>414</v>
      </c>
      <c r="N1120" t="s">
        <v>3</v>
      </c>
      <c r="O1120" t="s">
        <v>405</v>
      </c>
      <c r="P1120" t="s">
        <v>270</v>
      </c>
      <c r="Q1120" t="s">
        <v>933</v>
      </c>
      <c r="R1120" t="s">
        <v>40</v>
      </c>
      <c r="S1120" t="s">
        <v>407</v>
      </c>
      <c r="T1120" t="s">
        <v>5198</v>
      </c>
      <c r="U1120" s="3">
        <v>25000</v>
      </c>
      <c r="V1120" s="3">
        <v>0</v>
      </c>
      <c r="W1120" s="3">
        <v>25000</v>
      </c>
      <c r="X1120"/>
    </row>
    <row r="1121" spans="1:24" x14ac:dyDescent="0.25">
      <c r="A1121" t="s">
        <v>242</v>
      </c>
      <c r="B1121" t="s">
        <v>24</v>
      </c>
      <c r="C1121" t="s">
        <v>3164</v>
      </c>
      <c r="D1121" t="s">
        <v>5199</v>
      </c>
      <c r="E1121" t="s">
        <v>5200</v>
      </c>
      <c r="F1121" s="1" t="s">
        <v>5201</v>
      </c>
      <c r="G1121" t="s">
        <v>80</v>
      </c>
      <c r="H1121" t="s">
        <v>30</v>
      </c>
      <c r="I1121" t="s">
        <v>31</v>
      </c>
      <c r="J1121" t="s">
        <v>139</v>
      </c>
      <c r="K1121" s="2" t="s">
        <v>412</v>
      </c>
      <c r="L1121" t="s">
        <v>413</v>
      </c>
      <c r="M1121" t="s">
        <v>900</v>
      </c>
      <c r="N1121" t="s">
        <v>3</v>
      </c>
      <c r="O1121" t="s">
        <v>785</v>
      </c>
      <c r="P1121" t="s">
        <v>951</v>
      </c>
      <c r="Q1121" t="s">
        <v>1194</v>
      </c>
      <c r="R1121" t="s">
        <v>393</v>
      </c>
      <c r="S1121" t="s">
        <v>394</v>
      </c>
      <c r="T1121" t="s">
        <v>5202</v>
      </c>
      <c r="U1121" s="3">
        <v>25000</v>
      </c>
      <c r="V1121" s="3">
        <v>0</v>
      </c>
      <c r="W1121" s="3">
        <v>25000</v>
      </c>
      <c r="X1121"/>
    </row>
    <row r="1122" spans="1:24" x14ac:dyDescent="0.25">
      <c r="A1122" t="s">
        <v>109</v>
      </c>
      <c r="B1122" t="s">
        <v>24</v>
      </c>
      <c r="C1122" t="s">
        <v>3164</v>
      </c>
      <c r="D1122" t="s">
        <v>5203</v>
      </c>
      <c r="E1122" t="s">
        <v>5204</v>
      </c>
      <c r="F1122" s="1" t="s">
        <v>5205</v>
      </c>
      <c r="G1122" t="s">
        <v>305</v>
      </c>
      <c r="H1122" t="s">
        <v>30</v>
      </c>
      <c r="I1122" t="s">
        <v>31</v>
      </c>
      <c r="J1122" t="s">
        <v>139</v>
      </c>
      <c r="K1122" s="2" t="s">
        <v>412</v>
      </c>
      <c r="L1122" t="s">
        <v>413</v>
      </c>
      <c r="M1122" t="s">
        <v>792</v>
      </c>
      <c r="N1122" t="s">
        <v>3</v>
      </c>
      <c r="O1122" t="s">
        <v>1484</v>
      </c>
      <c r="P1122" t="s">
        <v>2206</v>
      </c>
      <c r="Q1122" t="s">
        <v>4336</v>
      </c>
      <c r="R1122" t="s">
        <v>153</v>
      </c>
      <c r="S1122" t="s">
        <v>187</v>
      </c>
      <c r="T1122" t="s">
        <v>5206</v>
      </c>
      <c r="U1122" s="3">
        <v>1334</v>
      </c>
      <c r="V1122" s="3">
        <v>0</v>
      </c>
      <c r="W1122" s="3">
        <v>1334</v>
      </c>
      <c r="X1122"/>
    </row>
    <row r="1123" spans="1:24" x14ac:dyDescent="0.25">
      <c r="A1123" t="s">
        <v>242</v>
      </c>
      <c r="B1123" t="s">
        <v>24</v>
      </c>
      <c r="C1123" t="s">
        <v>3164</v>
      </c>
      <c r="D1123" t="s">
        <v>5207</v>
      </c>
      <c r="E1123" t="s">
        <v>5208</v>
      </c>
      <c r="F1123" s="1" t="s">
        <v>5209</v>
      </c>
      <c r="G1123" t="s">
        <v>80</v>
      </c>
      <c r="H1123" t="s">
        <v>30</v>
      </c>
      <c r="I1123" t="s">
        <v>31</v>
      </c>
      <c r="J1123" t="s">
        <v>139</v>
      </c>
      <c r="K1123" s="2" t="s">
        <v>412</v>
      </c>
      <c r="L1123" t="s">
        <v>413</v>
      </c>
      <c r="M1123" t="s">
        <v>900</v>
      </c>
      <c r="N1123" t="s">
        <v>3</v>
      </c>
      <c r="O1123" t="s">
        <v>741</v>
      </c>
      <c r="P1123" t="s">
        <v>1673</v>
      </c>
      <c r="Q1123" t="s">
        <v>34</v>
      </c>
      <c r="R1123" t="s">
        <v>393</v>
      </c>
      <c r="S1123" t="s">
        <v>394</v>
      </c>
      <c r="T1123" t="s">
        <v>5210</v>
      </c>
      <c r="U1123" s="3">
        <v>25000</v>
      </c>
      <c r="V1123" s="3">
        <v>0</v>
      </c>
      <c r="W1123" s="3">
        <v>25000</v>
      </c>
      <c r="X1123"/>
    </row>
    <row r="1124" spans="1:24" x14ac:dyDescent="0.25">
      <c r="A1124" t="s">
        <v>242</v>
      </c>
      <c r="B1124" t="s">
        <v>24</v>
      </c>
      <c r="C1124" t="s">
        <v>3164</v>
      </c>
      <c r="D1124" t="s">
        <v>5211</v>
      </c>
      <c r="E1124" t="s">
        <v>5212</v>
      </c>
      <c r="F1124" s="1" t="s">
        <v>5213</v>
      </c>
      <c r="G1124" t="s">
        <v>305</v>
      </c>
      <c r="H1124" t="s">
        <v>30</v>
      </c>
      <c r="I1124" t="s">
        <v>31</v>
      </c>
      <c r="J1124" t="s">
        <v>139</v>
      </c>
      <c r="K1124" s="2" t="s">
        <v>412</v>
      </c>
      <c r="L1124" t="s">
        <v>413</v>
      </c>
      <c r="M1124" t="s">
        <v>900</v>
      </c>
      <c r="N1124" t="s">
        <v>3</v>
      </c>
      <c r="O1124" t="s">
        <v>1124</v>
      </c>
      <c r="P1124" t="s">
        <v>1959</v>
      </c>
      <c r="Q1124" t="s">
        <v>1319</v>
      </c>
      <c r="R1124" t="s">
        <v>393</v>
      </c>
      <c r="S1124" t="s">
        <v>556</v>
      </c>
      <c r="T1124" t="s">
        <v>5214</v>
      </c>
      <c r="U1124" s="3">
        <v>25000</v>
      </c>
      <c r="V1124" s="3">
        <v>0</v>
      </c>
      <c r="W1124" s="3">
        <v>25000</v>
      </c>
      <c r="X1124"/>
    </row>
    <row r="1125" spans="1:24" x14ac:dyDescent="0.25">
      <c r="A1125" t="s">
        <v>242</v>
      </c>
      <c r="B1125" t="s">
        <v>24</v>
      </c>
      <c r="C1125" t="s">
        <v>3164</v>
      </c>
      <c r="D1125" t="s">
        <v>5215</v>
      </c>
      <c r="E1125" t="s">
        <v>5216</v>
      </c>
      <c r="F1125" s="1" t="s">
        <v>5217</v>
      </c>
      <c r="G1125" t="s">
        <v>113</v>
      </c>
      <c r="H1125" t="s">
        <v>30</v>
      </c>
      <c r="I1125" t="s">
        <v>31</v>
      </c>
      <c r="J1125" t="s">
        <v>139</v>
      </c>
      <c r="K1125" s="2" t="s">
        <v>783</v>
      </c>
      <c r="L1125" t="s">
        <v>413</v>
      </c>
      <c r="M1125" t="s">
        <v>784</v>
      </c>
      <c r="N1125" t="s">
        <v>3</v>
      </c>
      <c r="O1125" t="s">
        <v>1124</v>
      </c>
      <c r="P1125" t="s">
        <v>1431</v>
      </c>
      <c r="Q1125" t="s">
        <v>270</v>
      </c>
      <c r="R1125" t="s">
        <v>393</v>
      </c>
      <c r="S1125" t="s">
        <v>394</v>
      </c>
      <c r="T1125" t="s">
        <v>5218</v>
      </c>
      <c r="U1125" s="3">
        <v>39323</v>
      </c>
      <c r="V1125" s="3">
        <v>0</v>
      </c>
      <c r="W1125" s="3">
        <v>39323</v>
      </c>
      <c r="X1125"/>
    </row>
    <row r="1126" spans="1:24" x14ac:dyDescent="0.25">
      <c r="A1126" t="s">
        <v>23</v>
      </c>
      <c r="B1126" t="s">
        <v>24</v>
      </c>
      <c r="C1126" t="s">
        <v>3164</v>
      </c>
      <c r="D1126" t="s">
        <v>5219</v>
      </c>
      <c r="E1126" t="s">
        <v>5220</v>
      </c>
      <c r="F1126" s="1" t="s">
        <v>5221</v>
      </c>
      <c r="G1126" t="s">
        <v>619</v>
      </c>
      <c r="H1126" t="s">
        <v>30</v>
      </c>
      <c r="I1126" t="s">
        <v>31</v>
      </c>
      <c r="J1126" t="s">
        <v>139</v>
      </c>
      <c r="K1126" s="2" t="s">
        <v>412</v>
      </c>
      <c r="L1126" t="s">
        <v>413</v>
      </c>
      <c r="M1126" t="s">
        <v>414</v>
      </c>
      <c r="N1126" t="s">
        <v>3</v>
      </c>
      <c r="O1126" t="s">
        <v>405</v>
      </c>
      <c r="P1126" t="s">
        <v>5222</v>
      </c>
      <c r="Q1126" t="s">
        <v>2752</v>
      </c>
      <c r="R1126" t="s">
        <v>40</v>
      </c>
      <c r="S1126" t="s">
        <v>407</v>
      </c>
      <c r="T1126" t="s">
        <v>5223</v>
      </c>
      <c r="U1126" s="3">
        <v>25000</v>
      </c>
      <c r="V1126" s="3">
        <v>0</v>
      </c>
      <c r="W1126" s="3">
        <v>25000</v>
      </c>
      <c r="X1126"/>
    </row>
    <row r="1127" spans="1:24" x14ac:dyDescent="0.25">
      <c r="A1127" t="s">
        <v>109</v>
      </c>
      <c r="B1127" t="s">
        <v>24</v>
      </c>
      <c r="C1127" t="s">
        <v>3164</v>
      </c>
      <c r="D1127" t="s">
        <v>5224</v>
      </c>
      <c r="E1127" t="s">
        <v>5225</v>
      </c>
      <c r="F1127" s="1" t="s">
        <v>5226</v>
      </c>
      <c r="G1127" t="s">
        <v>113</v>
      </c>
      <c r="H1127" t="s">
        <v>30</v>
      </c>
      <c r="I1127" t="s">
        <v>31</v>
      </c>
      <c r="J1127" t="s">
        <v>139</v>
      </c>
      <c r="K1127" s="2" t="s">
        <v>412</v>
      </c>
      <c r="L1127" t="s">
        <v>413</v>
      </c>
      <c r="M1127" t="s">
        <v>792</v>
      </c>
      <c r="N1127" t="s">
        <v>3</v>
      </c>
      <c r="O1127" t="s">
        <v>117</v>
      </c>
      <c r="P1127" t="s">
        <v>3194</v>
      </c>
      <c r="Q1127" t="s">
        <v>987</v>
      </c>
      <c r="R1127" t="s">
        <v>153</v>
      </c>
      <c r="S1127" t="s">
        <v>117</v>
      </c>
      <c r="T1127" t="s">
        <v>5227</v>
      </c>
      <c r="U1127" s="3">
        <v>1334</v>
      </c>
      <c r="V1127" s="3">
        <v>0</v>
      </c>
      <c r="W1127" s="3">
        <v>1334</v>
      </c>
      <c r="X1127"/>
    </row>
    <row r="1128" spans="1:24" x14ac:dyDescent="0.25">
      <c r="A1128" t="s">
        <v>109</v>
      </c>
      <c r="B1128" t="s">
        <v>24</v>
      </c>
      <c r="C1128" t="s">
        <v>3164</v>
      </c>
      <c r="D1128" t="s">
        <v>5228</v>
      </c>
      <c r="E1128" t="s">
        <v>5229</v>
      </c>
      <c r="F1128" s="1" t="s">
        <v>5230</v>
      </c>
      <c r="G1128" t="s">
        <v>305</v>
      </c>
      <c r="H1128" t="s">
        <v>30</v>
      </c>
      <c r="I1128" t="s">
        <v>31</v>
      </c>
      <c r="J1128" t="s">
        <v>139</v>
      </c>
      <c r="K1128" s="2" t="s">
        <v>412</v>
      </c>
      <c r="L1128" t="s">
        <v>413</v>
      </c>
      <c r="M1128" t="s">
        <v>792</v>
      </c>
      <c r="N1128" t="s">
        <v>3</v>
      </c>
      <c r="O1128" t="s">
        <v>184</v>
      </c>
      <c r="P1128" t="s">
        <v>5231</v>
      </c>
      <c r="Q1128" t="s">
        <v>34</v>
      </c>
      <c r="R1128" t="s">
        <v>1262</v>
      </c>
      <c r="S1128" t="s">
        <v>34</v>
      </c>
      <c r="T1128" t="s">
        <v>5232</v>
      </c>
      <c r="U1128" s="3">
        <v>25000</v>
      </c>
      <c r="V1128" s="3">
        <v>0</v>
      </c>
      <c r="W1128" s="3">
        <v>25000</v>
      </c>
      <c r="X1128"/>
    </row>
    <row r="1129" spans="1:24" x14ac:dyDescent="0.25">
      <c r="A1129" t="s">
        <v>242</v>
      </c>
      <c r="B1129" t="s">
        <v>24</v>
      </c>
      <c r="C1129" t="s">
        <v>3164</v>
      </c>
      <c r="D1129" t="s">
        <v>5233</v>
      </c>
      <c r="E1129" t="s">
        <v>5234</v>
      </c>
      <c r="F1129" s="1" t="s">
        <v>5235</v>
      </c>
      <c r="G1129" t="s">
        <v>305</v>
      </c>
      <c r="H1129" t="s">
        <v>30</v>
      </c>
      <c r="I1129" t="s">
        <v>31</v>
      </c>
      <c r="J1129" t="s">
        <v>139</v>
      </c>
      <c r="K1129" s="2" t="s">
        <v>412</v>
      </c>
      <c r="L1129" t="s">
        <v>413</v>
      </c>
      <c r="M1129" t="s">
        <v>900</v>
      </c>
      <c r="N1129" t="s">
        <v>3</v>
      </c>
      <c r="O1129" t="s">
        <v>979</v>
      </c>
      <c r="P1129" t="s">
        <v>1034</v>
      </c>
      <c r="Q1129" t="s">
        <v>3593</v>
      </c>
      <c r="R1129" t="s">
        <v>393</v>
      </c>
      <c r="S1129" t="s">
        <v>770</v>
      </c>
      <c r="T1129" t="s">
        <v>5236</v>
      </c>
      <c r="U1129" s="3">
        <v>25000</v>
      </c>
      <c r="V1129" s="3">
        <v>0</v>
      </c>
      <c r="W1129" s="3">
        <v>25000</v>
      </c>
      <c r="X1129"/>
    </row>
    <row r="1130" spans="1:24" x14ac:dyDescent="0.25">
      <c r="A1130" t="s">
        <v>109</v>
      </c>
      <c r="B1130" t="s">
        <v>24</v>
      </c>
      <c r="C1130" t="s">
        <v>3164</v>
      </c>
      <c r="D1130" t="s">
        <v>5237</v>
      </c>
      <c r="E1130" t="s">
        <v>5238</v>
      </c>
      <c r="F1130" s="1" t="s">
        <v>5239</v>
      </c>
      <c r="G1130" t="s">
        <v>305</v>
      </c>
      <c r="H1130" t="s">
        <v>30</v>
      </c>
      <c r="I1130" t="s">
        <v>31</v>
      </c>
      <c r="J1130" t="s">
        <v>139</v>
      </c>
      <c r="K1130" s="2" t="s">
        <v>412</v>
      </c>
      <c r="L1130" t="s">
        <v>413</v>
      </c>
      <c r="M1130" t="s">
        <v>792</v>
      </c>
      <c r="N1130" t="s">
        <v>3</v>
      </c>
      <c r="O1130" t="s">
        <v>117</v>
      </c>
      <c r="P1130" t="s">
        <v>2111</v>
      </c>
      <c r="Q1130" t="s">
        <v>2432</v>
      </c>
      <c r="R1130" t="s">
        <v>153</v>
      </c>
      <c r="S1130" t="s">
        <v>117</v>
      </c>
      <c r="T1130" t="s">
        <v>5240</v>
      </c>
      <c r="U1130" s="3">
        <v>25000</v>
      </c>
      <c r="V1130" s="3">
        <v>0</v>
      </c>
      <c r="W1130" s="3">
        <v>25000</v>
      </c>
      <c r="X1130"/>
    </row>
    <row r="1131" spans="1:24" x14ac:dyDescent="0.25">
      <c r="A1131" t="s">
        <v>109</v>
      </c>
      <c r="B1131" t="s">
        <v>24</v>
      </c>
      <c r="C1131" t="s">
        <v>3164</v>
      </c>
      <c r="D1131" t="s">
        <v>5241</v>
      </c>
      <c r="E1131" t="s">
        <v>5242</v>
      </c>
      <c r="F1131" s="1" t="s">
        <v>5243</v>
      </c>
      <c r="G1131" t="s">
        <v>305</v>
      </c>
      <c r="H1131" t="s">
        <v>30</v>
      </c>
      <c r="I1131" t="s">
        <v>31</v>
      </c>
      <c r="J1131" t="s">
        <v>139</v>
      </c>
      <c r="K1131" s="2" t="s">
        <v>412</v>
      </c>
      <c r="L1131" t="s">
        <v>413</v>
      </c>
      <c r="M1131" t="s">
        <v>792</v>
      </c>
      <c r="N1131" t="s">
        <v>3</v>
      </c>
      <c r="O1131" t="s">
        <v>184</v>
      </c>
      <c r="P1131" t="s">
        <v>2013</v>
      </c>
      <c r="Q1131" t="s">
        <v>837</v>
      </c>
      <c r="R1131" t="s">
        <v>153</v>
      </c>
      <c r="S1131" t="s">
        <v>187</v>
      </c>
      <c r="T1131" t="s">
        <v>5244</v>
      </c>
      <c r="U1131" s="3">
        <v>8334</v>
      </c>
      <c r="V1131" s="3">
        <v>0</v>
      </c>
      <c r="W1131" s="3">
        <v>8334</v>
      </c>
      <c r="X1131"/>
    </row>
    <row r="1132" spans="1:24" x14ac:dyDescent="0.25">
      <c r="A1132" t="s">
        <v>242</v>
      </c>
      <c r="B1132" t="s">
        <v>24</v>
      </c>
      <c r="C1132" t="s">
        <v>3164</v>
      </c>
      <c r="D1132" t="s">
        <v>5245</v>
      </c>
      <c r="E1132" t="s">
        <v>5246</v>
      </c>
      <c r="F1132" s="1" t="s">
        <v>5247</v>
      </c>
      <c r="G1132" t="s">
        <v>113</v>
      </c>
      <c r="H1132" t="s">
        <v>30</v>
      </c>
      <c r="I1132" t="s">
        <v>31</v>
      </c>
      <c r="J1132" t="s">
        <v>139</v>
      </c>
      <c r="K1132" s="2" t="s">
        <v>412</v>
      </c>
      <c r="L1132" t="s">
        <v>413</v>
      </c>
      <c r="M1132" t="s">
        <v>900</v>
      </c>
      <c r="N1132" t="s">
        <v>3</v>
      </c>
      <c r="O1132" t="s">
        <v>1130</v>
      </c>
      <c r="P1132" t="s">
        <v>1305</v>
      </c>
      <c r="Q1132" t="s">
        <v>34</v>
      </c>
      <c r="R1132" t="s">
        <v>393</v>
      </c>
      <c r="S1132" t="s">
        <v>394</v>
      </c>
      <c r="T1132" t="s">
        <v>5248</v>
      </c>
      <c r="U1132" s="3">
        <v>25000</v>
      </c>
      <c r="V1132" s="3">
        <v>0</v>
      </c>
      <c r="W1132" s="3">
        <v>25000</v>
      </c>
      <c r="X1132"/>
    </row>
    <row r="1133" spans="1:24" x14ac:dyDescent="0.25">
      <c r="A1133" t="s">
        <v>23</v>
      </c>
      <c r="B1133" t="s">
        <v>24</v>
      </c>
      <c r="C1133" t="s">
        <v>3164</v>
      </c>
      <c r="D1133" t="s">
        <v>5249</v>
      </c>
      <c r="E1133" t="s">
        <v>5250</v>
      </c>
      <c r="F1133" s="1" t="s">
        <v>5251</v>
      </c>
      <c r="G1133" t="s">
        <v>113</v>
      </c>
      <c r="H1133" t="s">
        <v>30</v>
      </c>
      <c r="I1133" t="s">
        <v>31</v>
      </c>
      <c r="J1133" t="s">
        <v>32</v>
      </c>
      <c r="K1133" s="2" t="s">
        <v>1072</v>
      </c>
      <c r="L1133" t="s">
        <v>1106</v>
      </c>
      <c r="M1133" t="s">
        <v>1107</v>
      </c>
      <c r="N1133" t="s">
        <v>36</v>
      </c>
      <c r="O1133" t="s">
        <v>193</v>
      </c>
      <c r="P1133" t="s">
        <v>4244</v>
      </c>
      <c r="Q1133" t="s">
        <v>479</v>
      </c>
      <c r="R1133" t="s">
        <v>161</v>
      </c>
      <c r="S1133" t="s">
        <v>162</v>
      </c>
      <c r="T1133" t="s">
        <v>5252</v>
      </c>
      <c r="U1133" s="3">
        <v>59704</v>
      </c>
      <c r="V1133" s="3">
        <v>0</v>
      </c>
      <c r="W1133" s="3">
        <v>59704</v>
      </c>
      <c r="X1133"/>
    </row>
    <row r="1134" spans="1:24" x14ac:dyDescent="0.25">
      <c r="A1134" t="s">
        <v>23</v>
      </c>
      <c r="B1134" t="s">
        <v>24</v>
      </c>
      <c r="C1134" t="s">
        <v>3164</v>
      </c>
      <c r="D1134" t="s">
        <v>5253</v>
      </c>
      <c r="E1134" t="s">
        <v>5254</v>
      </c>
      <c r="F1134" s="1" t="s">
        <v>5255</v>
      </c>
      <c r="G1134" t="s">
        <v>80</v>
      </c>
      <c r="H1134" t="s">
        <v>30</v>
      </c>
      <c r="I1134" t="s">
        <v>31</v>
      </c>
      <c r="J1134" t="s">
        <v>139</v>
      </c>
      <c r="K1134" s="2" t="s">
        <v>412</v>
      </c>
      <c r="L1134" t="s">
        <v>413</v>
      </c>
      <c r="M1134" t="s">
        <v>414</v>
      </c>
      <c r="N1134" t="s">
        <v>3</v>
      </c>
      <c r="O1134" t="s">
        <v>262</v>
      </c>
      <c r="P1134" t="s">
        <v>1017</v>
      </c>
      <c r="Q1134" t="s">
        <v>1314</v>
      </c>
      <c r="R1134" t="s">
        <v>40</v>
      </c>
      <c r="S1134" t="s">
        <v>99</v>
      </c>
      <c r="T1134" t="s">
        <v>5256</v>
      </c>
      <c r="U1134" s="3">
        <v>8334</v>
      </c>
      <c r="V1134" s="3">
        <v>0</v>
      </c>
      <c r="W1134" s="3">
        <v>8334</v>
      </c>
      <c r="X1134"/>
    </row>
    <row r="1135" spans="1:24" x14ac:dyDescent="0.25">
      <c r="A1135" t="s">
        <v>23</v>
      </c>
      <c r="B1135" t="s">
        <v>24</v>
      </c>
      <c r="C1135" t="s">
        <v>3164</v>
      </c>
      <c r="D1135" t="s">
        <v>5257</v>
      </c>
      <c r="E1135" t="s">
        <v>5258</v>
      </c>
      <c r="F1135" s="1" t="s">
        <v>5259</v>
      </c>
      <c r="G1135" t="s">
        <v>305</v>
      </c>
      <c r="H1135" t="s">
        <v>30</v>
      </c>
      <c r="I1135" t="s">
        <v>31</v>
      </c>
      <c r="J1135" t="s">
        <v>139</v>
      </c>
      <c r="K1135" s="2" t="s">
        <v>412</v>
      </c>
      <c r="L1135" t="s">
        <v>413</v>
      </c>
      <c r="M1135" t="s">
        <v>414</v>
      </c>
      <c r="N1135" t="s">
        <v>3</v>
      </c>
      <c r="O1135" t="s">
        <v>37</v>
      </c>
      <c r="P1135" t="s">
        <v>194</v>
      </c>
      <c r="Q1135" t="s">
        <v>817</v>
      </c>
      <c r="R1135" t="s">
        <v>40</v>
      </c>
      <c r="S1135" t="s">
        <v>99</v>
      </c>
      <c r="T1135" t="s">
        <v>5260</v>
      </c>
      <c r="U1135" s="3">
        <v>1666</v>
      </c>
      <c r="V1135" s="3">
        <v>0</v>
      </c>
      <c r="W1135" s="3">
        <v>1666</v>
      </c>
      <c r="X1135"/>
    </row>
    <row r="1136" spans="1:24" x14ac:dyDescent="0.25">
      <c r="A1136" t="s">
        <v>23</v>
      </c>
      <c r="B1136" t="s">
        <v>24</v>
      </c>
      <c r="C1136" t="s">
        <v>3164</v>
      </c>
      <c r="D1136" t="s">
        <v>5261</v>
      </c>
      <c r="E1136" t="s">
        <v>5262</v>
      </c>
      <c r="F1136" s="1" t="s">
        <v>5263</v>
      </c>
      <c r="G1136" t="s">
        <v>80</v>
      </c>
      <c r="H1136" t="s">
        <v>30</v>
      </c>
      <c r="I1136" t="s">
        <v>31</v>
      </c>
      <c r="J1136" t="s">
        <v>139</v>
      </c>
      <c r="K1136" s="2" t="s">
        <v>3793</v>
      </c>
      <c r="L1136" t="s">
        <v>34</v>
      </c>
      <c r="M1136" t="s">
        <v>3794</v>
      </c>
      <c r="N1136" t="s">
        <v>3</v>
      </c>
      <c r="O1136" t="s">
        <v>298</v>
      </c>
      <c r="P1136" t="s">
        <v>680</v>
      </c>
      <c r="Q1136" t="s">
        <v>727</v>
      </c>
      <c r="R1136" t="s">
        <v>40</v>
      </c>
      <c r="S1136" t="s">
        <v>202</v>
      </c>
      <c r="T1136" t="s">
        <v>5264</v>
      </c>
      <c r="U1136" s="3">
        <v>5505</v>
      </c>
      <c r="V1136" s="3">
        <v>0</v>
      </c>
      <c r="W1136" s="3">
        <v>5505</v>
      </c>
      <c r="X1136"/>
    </row>
    <row r="1137" spans="1:24" x14ac:dyDescent="0.25">
      <c r="A1137" t="s">
        <v>109</v>
      </c>
      <c r="B1137" t="s">
        <v>24</v>
      </c>
      <c r="C1137" t="s">
        <v>3164</v>
      </c>
      <c r="D1137" t="s">
        <v>5265</v>
      </c>
      <c r="E1137" t="s">
        <v>5266</v>
      </c>
      <c r="F1137" s="1" t="s">
        <v>5267</v>
      </c>
      <c r="G1137" t="s">
        <v>5268</v>
      </c>
      <c r="H1137" t="s">
        <v>30</v>
      </c>
      <c r="I1137" t="s">
        <v>31</v>
      </c>
      <c r="J1137" t="s">
        <v>32</v>
      </c>
      <c r="K1137" s="2" t="s">
        <v>5044</v>
      </c>
      <c r="L1137" t="s">
        <v>939</v>
      </c>
      <c r="M1137" t="s">
        <v>5045</v>
      </c>
      <c r="N1137" t="s">
        <v>36</v>
      </c>
      <c r="O1137" t="s">
        <v>223</v>
      </c>
      <c r="P1137" t="s">
        <v>5269</v>
      </c>
      <c r="Q1137" t="s">
        <v>374</v>
      </c>
      <c r="R1137" t="s">
        <v>153</v>
      </c>
      <c r="S1137" t="s">
        <v>226</v>
      </c>
      <c r="T1137" t="s">
        <v>5270</v>
      </c>
      <c r="U1137" s="3">
        <v>32000</v>
      </c>
      <c r="V1137" s="3">
        <v>2160</v>
      </c>
      <c r="W1137" s="3">
        <v>34160</v>
      </c>
      <c r="X1137"/>
    </row>
    <row r="1138" spans="1:24" x14ac:dyDescent="0.25">
      <c r="A1138" t="s">
        <v>242</v>
      </c>
      <c r="B1138" t="s">
        <v>24</v>
      </c>
      <c r="C1138" t="s">
        <v>3164</v>
      </c>
      <c r="D1138" t="s">
        <v>5271</v>
      </c>
      <c r="E1138" t="s">
        <v>5272</v>
      </c>
      <c r="F1138" s="1" t="s">
        <v>5273</v>
      </c>
      <c r="G1138" t="s">
        <v>305</v>
      </c>
      <c r="H1138" t="s">
        <v>30</v>
      </c>
      <c r="I1138" t="s">
        <v>31</v>
      </c>
      <c r="J1138" t="s">
        <v>139</v>
      </c>
      <c r="K1138" s="2" t="s">
        <v>412</v>
      </c>
      <c r="L1138" t="s">
        <v>413</v>
      </c>
      <c r="M1138" t="s">
        <v>900</v>
      </c>
      <c r="N1138" t="s">
        <v>3</v>
      </c>
      <c r="O1138" t="s">
        <v>979</v>
      </c>
      <c r="P1138" t="s">
        <v>1361</v>
      </c>
      <c r="Q1138" t="s">
        <v>5274</v>
      </c>
      <c r="R1138" t="s">
        <v>393</v>
      </c>
      <c r="S1138" t="s">
        <v>770</v>
      </c>
      <c r="T1138" t="s">
        <v>5275</v>
      </c>
      <c r="U1138" s="3">
        <v>8333</v>
      </c>
      <c r="V1138" s="3">
        <v>0</v>
      </c>
      <c r="W1138" s="3">
        <v>8333</v>
      </c>
      <c r="X1138"/>
    </row>
    <row r="1139" spans="1:24" x14ac:dyDescent="0.25">
      <c r="A1139" t="s">
        <v>109</v>
      </c>
      <c r="B1139" t="s">
        <v>24</v>
      </c>
      <c r="C1139" t="s">
        <v>3164</v>
      </c>
      <c r="D1139" t="s">
        <v>5276</v>
      </c>
      <c r="E1139" t="s">
        <v>5277</v>
      </c>
      <c r="F1139" s="1" t="s">
        <v>5278</v>
      </c>
      <c r="G1139" t="s">
        <v>305</v>
      </c>
      <c r="H1139" t="s">
        <v>30</v>
      </c>
      <c r="I1139" t="s">
        <v>31</v>
      </c>
      <c r="J1139" t="s">
        <v>139</v>
      </c>
      <c r="K1139" s="2" t="s">
        <v>412</v>
      </c>
      <c r="L1139" t="s">
        <v>413</v>
      </c>
      <c r="M1139" t="s">
        <v>792</v>
      </c>
      <c r="N1139" t="s">
        <v>3</v>
      </c>
      <c r="O1139" t="s">
        <v>972</v>
      </c>
      <c r="P1139" t="s">
        <v>4938</v>
      </c>
      <c r="Q1139" t="s">
        <v>5279</v>
      </c>
      <c r="R1139" t="s">
        <v>1262</v>
      </c>
      <c r="S1139" t="s">
        <v>34</v>
      </c>
      <c r="T1139" t="s">
        <v>5280</v>
      </c>
      <c r="U1139" s="3">
        <v>8334</v>
      </c>
      <c r="V1139" s="3">
        <v>0</v>
      </c>
      <c r="W1139" s="3">
        <v>8334</v>
      </c>
      <c r="X1139"/>
    </row>
    <row r="1140" spans="1:24" x14ac:dyDescent="0.25">
      <c r="A1140" t="s">
        <v>242</v>
      </c>
      <c r="B1140" t="s">
        <v>24</v>
      </c>
      <c r="C1140" t="s">
        <v>3164</v>
      </c>
      <c r="D1140" t="s">
        <v>5281</v>
      </c>
      <c r="E1140" t="s">
        <v>5282</v>
      </c>
      <c r="F1140" s="1" t="s">
        <v>5283</v>
      </c>
      <c r="G1140" t="s">
        <v>80</v>
      </c>
      <c r="H1140" t="s">
        <v>30</v>
      </c>
      <c r="I1140" t="s">
        <v>31</v>
      </c>
      <c r="J1140" t="s">
        <v>139</v>
      </c>
      <c r="K1140" s="2" t="s">
        <v>412</v>
      </c>
      <c r="L1140" t="s">
        <v>413</v>
      </c>
      <c r="M1140" t="s">
        <v>900</v>
      </c>
      <c r="N1140" t="s">
        <v>3</v>
      </c>
      <c r="O1140" t="s">
        <v>1124</v>
      </c>
      <c r="P1140" t="s">
        <v>5284</v>
      </c>
      <c r="Q1140" t="s">
        <v>1506</v>
      </c>
      <c r="R1140" t="s">
        <v>393</v>
      </c>
      <c r="S1140" t="s">
        <v>556</v>
      </c>
      <c r="T1140" t="s">
        <v>5285</v>
      </c>
      <c r="U1140" s="3">
        <v>25000</v>
      </c>
      <c r="V1140" s="3">
        <v>0</v>
      </c>
      <c r="W1140" s="3">
        <v>25000</v>
      </c>
      <c r="X1140"/>
    </row>
    <row r="1141" spans="1:24" x14ac:dyDescent="0.25">
      <c r="A1141" t="s">
        <v>23</v>
      </c>
      <c r="B1141" t="s">
        <v>24</v>
      </c>
      <c r="C1141" t="s">
        <v>3164</v>
      </c>
      <c r="D1141" t="s">
        <v>5286</v>
      </c>
      <c r="E1141" t="s">
        <v>5287</v>
      </c>
      <c r="F1141" s="1" t="s">
        <v>5288</v>
      </c>
      <c r="G1141" t="s">
        <v>147</v>
      </c>
      <c r="H1141" t="s">
        <v>30</v>
      </c>
      <c r="I1141" t="s">
        <v>31</v>
      </c>
      <c r="J1141" t="s">
        <v>139</v>
      </c>
      <c r="K1141" s="2" t="s">
        <v>959</v>
      </c>
      <c r="L1141" t="s">
        <v>413</v>
      </c>
      <c r="M1141" t="s">
        <v>960</v>
      </c>
      <c r="N1141" t="s">
        <v>3</v>
      </c>
      <c r="O1141" t="s">
        <v>561</v>
      </c>
      <c r="P1141" t="s">
        <v>895</v>
      </c>
      <c r="Q1141" t="s">
        <v>3438</v>
      </c>
      <c r="R1141" t="s">
        <v>280</v>
      </c>
      <c r="S1141" t="s">
        <v>564</v>
      </c>
      <c r="T1141" t="s">
        <v>5289</v>
      </c>
      <c r="U1141" s="3">
        <v>30000</v>
      </c>
      <c r="V1141" s="3">
        <v>0</v>
      </c>
      <c r="W1141" s="3">
        <v>30000</v>
      </c>
      <c r="X1141"/>
    </row>
    <row r="1142" spans="1:24" x14ac:dyDescent="0.25">
      <c r="A1142" t="s">
        <v>242</v>
      </c>
      <c r="B1142" t="s">
        <v>24</v>
      </c>
      <c r="C1142" t="s">
        <v>3164</v>
      </c>
      <c r="D1142" t="s">
        <v>5290</v>
      </c>
      <c r="E1142" t="s">
        <v>5291</v>
      </c>
      <c r="F1142" s="1" t="s">
        <v>5292</v>
      </c>
      <c r="G1142" t="s">
        <v>121</v>
      </c>
      <c r="H1142" t="s">
        <v>30</v>
      </c>
      <c r="I1142" t="s">
        <v>31</v>
      </c>
      <c r="J1142" t="s">
        <v>139</v>
      </c>
      <c r="K1142" s="2" t="s">
        <v>412</v>
      </c>
      <c r="L1142" t="s">
        <v>413</v>
      </c>
      <c r="M1142" t="s">
        <v>900</v>
      </c>
      <c r="N1142" t="s">
        <v>3</v>
      </c>
      <c r="O1142" t="s">
        <v>262</v>
      </c>
      <c r="P1142" t="s">
        <v>1194</v>
      </c>
      <c r="Q1142" t="s">
        <v>2974</v>
      </c>
      <c r="R1142" t="s">
        <v>393</v>
      </c>
      <c r="S1142" t="s">
        <v>770</v>
      </c>
      <c r="T1142" t="s">
        <v>5293</v>
      </c>
      <c r="U1142" s="3">
        <v>8333</v>
      </c>
      <c r="V1142" s="3">
        <v>0</v>
      </c>
      <c r="W1142" s="3">
        <v>8333</v>
      </c>
      <c r="X1142"/>
    </row>
    <row r="1143" spans="1:24" x14ac:dyDescent="0.25">
      <c r="A1143" t="s">
        <v>23</v>
      </c>
      <c r="B1143" t="s">
        <v>24</v>
      </c>
      <c r="C1143" t="s">
        <v>3164</v>
      </c>
      <c r="D1143" t="s">
        <v>5294</v>
      </c>
      <c r="E1143" t="s">
        <v>5295</v>
      </c>
      <c r="F1143" s="1" t="s">
        <v>5296</v>
      </c>
      <c r="G1143" t="s">
        <v>80</v>
      </c>
      <c r="H1143" t="s">
        <v>30</v>
      </c>
      <c r="I1143" t="s">
        <v>31</v>
      </c>
      <c r="J1143" t="s">
        <v>139</v>
      </c>
      <c r="K1143" s="2" t="s">
        <v>799</v>
      </c>
      <c r="L1143" t="s">
        <v>800</v>
      </c>
      <c r="M1143" t="s">
        <v>801</v>
      </c>
      <c r="N1143" t="s">
        <v>3</v>
      </c>
      <c r="O1143" t="s">
        <v>298</v>
      </c>
      <c r="P1143" t="s">
        <v>2632</v>
      </c>
      <c r="Q1143" t="s">
        <v>5297</v>
      </c>
      <c r="R1143" t="s">
        <v>40</v>
      </c>
      <c r="S1143" t="s">
        <v>202</v>
      </c>
      <c r="T1143" t="s">
        <v>5298</v>
      </c>
      <c r="U1143" s="3">
        <v>25000</v>
      </c>
      <c r="V1143" s="3">
        <v>0</v>
      </c>
      <c r="W1143" s="3">
        <v>25000</v>
      </c>
      <c r="X1143"/>
    </row>
    <row r="1144" spans="1:24" x14ac:dyDescent="0.25">
      <c r="A1144" t="s">
        <v>242</v>
      </c>
      <c r="B1144" t="s">
        <v>24</v>
      </c>
      <c r="C1144" t="s">
        <v>3164</v>
      </c>
      <c r="D1144" t="s">
        <v>5299</v>
      </c>
      <c r="E1144" t="s">
        <v>5300</v>
      </c>
      <c r="F1144" s="1" t="s">
        <v>5301</v>
      </c>
      <c r="G1144" t="s">
        <v>80</v>
      </c>
      <c r="H1144" t="s">
        <v>30</v>
      </c>
      <c r="I1144" t="s">
        <v>31</v>
      </c>
      <c r="J1144" t="s">
        <v>139</v>
      </c>
      <c r="K1144" s="2" t="s">
        <v>783</v>
      </c>
      <c r="L1144" t="s">
        <v>413</v>
      </c>
      <c r="M1144" t="s">
        <v>784</v>
      </c>
      <c r="N1144" t="s">
        <v>3</v>
      </c>
      <c r="O1144" t="s">
        <v>1016</v>
      </c>
      <c r="P1144" t="s">
        <v>495</v>
      </c>
      <c r="Q1144" t="s">
        <v>1056</v>
      </c>
      <c r="R1144" t="s">
        <v>393</v>
      </c>
      <c r="S1144" t="s">
        <v>556</v>
      </c>
      <c r="T1144" t="s">
        <v>5302</v>
      </c>
      <c r="U1144" s="3">
        <v>2710</v>
      </c>
      <c r="V1144" s="3">
        <v>0</v>
      </c>
      <c r="W1144" s="3">
        <v>2710</v>
      </c>
      <c r="X1144"/>
    </row>
    <row r="1145" spans="1:24" x14ac:dyDescent="0.25">
      <c r="A1145" t="s">
        <v>23</v>
      </c>
      <c r="B1145" t="s">
        <v>24</v>
      </c>
      <c r="C1145" t="s">
        <v>3164</v>
      </c>
      <c r="D1145" t="s">
        <v>5303</v>
      </c>
      <c r="E1145" t="s">
        <v>5304</v>
      </c>
      <c r="F1145" s="1" t="s">
        <v>5305</v>
      </c>
      <c r="G1145" t="s">
        <v>113</v>
      </c>
      <c r="H1145" t="s">
        <v>30</v>
      </c>
      <c r="I1145" t="s">
        <v>31</v>
      </c>
      <c r="J1145" t="s">
        <v>139</v>
      </c>
      <c r="K1145" s="2" t="s">
        <v>412</v>
      </c>
      <c r="L1145" t="s">
        <v>413</v>
      </c>
      <c r="M1145" t="s">
        <v>414</v>
      </c>
      <c r="N1145" t="s">
        <v>3</v>
      </c>
      <c r="O1145" t="s">
        <v>193</v>
      </c>
      <c r="P1145" t="s">
        <v>521</v>
      </c>
      <c r="Q1145" t="s">
        <v>194</v>
      </c>
      <c r="R1145" t="s">
        <v>161</v>
      </c>
      <c r="S1145" t="s">
        <v>162</v>
      </c>
      <c r="T1145" t="s">
        <v>5306</v>
      </c>
      <c r="U1145" s="3">
        <v>1666</v>
      </c>
      <c r="V1145" s="3">
        <v>0</v>
      </c>
      <c r="W1145" s="3">
        <v>1666</v>
      </c>
      <c r="X1145"/>
    </row>
    <row r="1146" spans="1:24" x14ac:dyDescent="0.25">
      <c r="A1146" t="s">
        <v>109</v>
      </c>
      <c r="B1146" t="s">
        <v>24</v>
      </c>
      <c r="C1146" t="s">
        <v>3164</v>
      </c>
      <c r="D1146" t="s">
        <v>5307</v>
      </c>
      <c r="E1146" t="s">
        <v>5308</v>
      </c>
      <c r="F1146" s="1" t="s">
        <v>5309</v>
      </c>
      <c r="G1146" t="s">
        <v>305</v>
      </c>
      <c r="H1146" t="s">
        <v>30</v>
      </c>
      <c r="I1146" t="s">
        <v>31</v>
      </c>
      <c r="J1146" t="s">
        <v>139</v>
      </c>
      <c r="K1146" s="2" t="s">
        <v>412</v>
      </c>
      <c r="L1146" t="s">
        <v>413</v>
      </c>
      <c r="M1146" t="s">
        <v>792</v>
      </c>
      <c r="N1146" t="s">
        <v>3</v>
      </c>
      <c r="O1146" t="s">
        <v>1484</v>
      </c>
      <c r="P1146" t="s">
        <v>2206</v>
      </c>
      <c r="Q1146" t="s">
        <v>5310</v>
      </c>
      <c r="R1146" t="s">
        <v>393</v>
      </c>
      <c r="S1146" t="s">
        <v>770</v>
      </c>
      <c r="T1146" t="s">
        <v>5311</v>
      </c>
      <c r="U1146" s="3">
        <v>8334</v>
      </c>
      <c r="V1146" s="3">
        <v>0</v>
      </c>
      <c r="W1146" s="3">
        <v>8334</v>
      </c>
      <c r="X1146"/>
    </row>
    <row r="1147" spans="1:24" x14ac:dyDescent="0.25">
      <c r="A1147" t="s">
        <v>242</v>
      </c>
      <c r="B1147" t="s">
        <v>24</v>
      </c>
      <c r="C1147" t="s">
        <v>3164</v>
      </c>
      <c r="D1147" t="s">
        <v>5312</v>
      </c>
      <c r="E1147" t="s">
        <v>5313</v>
      </c>
      <c r="F1147" s="1" t="s">
        <v>5314</v>
      </c>
      <c r="G1147" t="s">
        <v>113</v>
      </c>
      <c r="H1147" t="s">
        <v>30</v>
      </c>
      <c r="I1147" t="s">
        <v>31</v>
      </c>
      <c r="J1147" t="s">
        <v>139</v>
      </c>
      <c r="K1147" s="2" t="s">
        <v>412</v>
      </c>
      <c r="L1147" t="s">
        <v>413</v>
      </c>
      <c r="M1147" t="s">
        <v>900</v>
      </c>
      <c r="N1147" t="s">
        <v>3</v>
      </c>
      <c r="O1147" t="s">
        <v>767</v>
      </c>
      <c r="P1147" t="s">
        <v>4684</v>
      </c>
      <c r="Q1147" t="s">
        <v>1046</v>
      </c>
      <c r="R1147" t="s">
        <v>393</v>
      </c>
      <c r="S1147" t="s">
        <v>770</v>
      </c>
      <c r="T1147" t="s">
        <v>5315</v>
      </c>
      <c r="U1147" s="3">
        <v>25000</v>
      </c>
      <c r="V1147" s="3">
        <v>0</v>
      </c>
      <c r="W1147" s="3">
        <v>25000</v>
      </c>
      <c r="X1147"/>
    </row>
    <row r="1148" spans="1:24" x14ac:dyDescent="0.25">
      <c r="A1148" t="s">
        <v>242</v>
      </c>
      <c r="B1148" t="s">
        <v>24</v>
      </c>
      <c r="C1148" t="s">
        <v>3164</v>
      </c>
      <c r="D1148" t="s">
        <v>5316</v>
      </c>
      <c r="E1148" t="s">
        <v>5317</v>
      </c>
      <c r="F1148" s="1" t="s">
        <v>5318</v>
      </c>
      <c r="G1148" t="s">
        <v>305</v>
      </c>
      <c r="H1148" t="s">
        <v>30</v>
      </c>
      <c r="I1148" t="s">
        <v>31</v>
      </c>
      <c r="J1148" t="s">
        <v>139</v>
      </c>
      <c r="K1148" s="2" t="s">
        <v>412</v>
      </c>
      <c r="L1148" t="s">
        <v>413</v>
      </c>
      <c r="M1148" t="s">
        <v>900</v>
      </c>
      <c r="N1148" t="s">
        <v>3</v>
      </c>
      <c r="O1148" t="s">
        <v>741</v>
      </c>
      <c r="P1148" t="s">
        <v>625</v>
      </c>
      <c r="Q1148" t="s">
        <v>201</v>
      </c>
      <c r="R1148" t="s">
        <v>393</v>
      </c>
      <c r="S1148" t="s">
        <v>394</v>
      </c>
      <c r="T1148" t="s">
        <v>5319</v>
      </c>
      <c r="U1148" s="3">
        <v>25000</v>
      </c>
      <c r="V1148" s="3">
        <v>0</v>
      </c>
      <c r="W1148" s="3">
        <v>25000</v>
      </c>
      <c r="X1148"/>
    </row>
    <row r="1149" spans="1:24" x14ac:dyDescent="0.25">
      <c r="A1149" t="s">
        <v>23</v>
      </c>
      <c r="B1149" t="s">
        <v>24</v>
      </c>
      <c r="C1149" t="s">
        <v>3164</v>
      </c>
      <c r="D1149" t="s">
        <v>5320</v>
      </c>
      <c r="E1149" t="s">
        <v>5321</v>
      </c>
      <c r="F1149" s="1" t="s">
        <v>5322</v>
      </c>
      <c r="G1149" t="s">
        <v>80</v>
      </c>
      <c r="H1149" t="s">
        <v>30</v>
      </c>
      <c r="I1149" t="s">
        <v>31</v>
      </c>
      <c r="J1149" t="s">
        <v>139</v>
      </c>
      <c r="K1149" s="2" t="s">
        <v>412</v>
      </c>
      <c r="L1149" t="s">
        <v>413</v>
      </c>
      <c r="M1149" t="s">
        <v>414</v>
      </c>
      <c r="N1149" t="s">
        <v>3</v>
      </c>
      <c r="O1149" t="s">
        <v>262</v>
      </c>
      <c r="P1149" t="s">
        <v>56</v>
      </c>
      <c r="Q1149" t="s">
        <v>462</v>
      </c>
      <c r="R1149" t="s">
        <v>393</v>
      </c>
      <c r="S1149" t="s">
        <v>556</v>
      </c>
      <c r="T1149" t="s">
        <v>5323</v>
      </c>
      <c r="U1149" s="3">
        <v>25000</v>
      </c>
      <c r="V1149" s="3">
        <v>0</v>
      </c>
      <c r="W1149" s="3">
        <v>25000</v>
      </c>
      <c r="X1149"/>
    </row>
    <row r="1150" spans="1:24" x14ac:dyDescent="0.25">
      <c r="A1150" t="s">
        <v>23</v>
      </c>
      <c r="B1150" t="s">
        <v>24</v>
      </c>
      <c r="C1150" t="s">
        <v>3164</v>
      </c>
      <c r="D1150" t="s">
        <v>5324</v>
      </c>
      <c r="E1150" t="s">
        <v>5325</v>
      </c>
      <c r="F1150" s="1" t="s">
        <v>5326</v>
      </c>
      <c r="G1150" t="s">
        <v>305</v>
      </c>
      <c r="H1150" t="s">
        <v>30</v>
      </c>
      <c r="I1150" t="s">
        <v>31</v>
      </c>
      <c r="J1150" t="s">
        <v>139</v>
      </c>
      <c r="K1150" s="2" t="s">
        <v>412</v>
      </c>
      <c r="L1150" t="s">
        <v>413</v>
      </c>
      <c r="M1150" t="s">
        <v>414</v>
      </c>
      <c r="N1150" t="s">
        <v>3</v>
      </c>
      <c r="O1150" t="s">
        <v>193</v>
      </c>
      <c r="P1150" t="s">
        <v>1746</v>
      </c>
      <c r="Q1150" t="s">
        <v>34</v>
      </c>
      <c r="R1150" t="s">
        <v>1681</v>
      </c>
      <c r="S1150" t="s">
        <v>34</v>
      </c>
      <c r="T1150" t="s">
        <v>5327</v>
      </c>
      <c r="U1150" s="3">
        <v>8333</v>
      </c>
      <c r="V1150" s="3">
        <v>0</v>
      </c>
      <c r="W1150" s="3">
        <v>8333</v>
      </c>
      <c r="X1150"/>
    </row>
    <row r="1151" spans="1:24" x14ac:dyDescent="0.25">
      <c r="A1151" t="s">
        <v>242</v>
      </c>
      <c r="B1151" t="s">
        <v>24</v>
      </c>
      <c r="C1151" t="s">
        <v>3164</v>
      </c>
      <c r="D1151" t="s">
        <v>5328</v>
      </c>
      <c r="E1151" t="s">
        <v>5329</v>
      </c>
      <c r="F1151" s="1" t="s">
        <v>5330</v>
      </c>
      <c r="G1151" t="s">
        <v>305</v>
      </c>
      <c r="H1151" t="s">
        <v>30</v>
      </c>
      <c r="I1151" t="s">
        <v>31</v>
      </c>
      <c r="J1151" t="s">
        <v>139</v>
      </c>
      <c r="K1151" s="2" t="s">
        <v>412</v>
      </c>
      <c r="L1151" t="s">
        <v>413</v>
      </c>
      <c r="M1151" t="s">
        <v>900</v>
      </c>
      <c r="N1151" t="s">
        <v>3</v>
      </c>
      <c r="O1151" t="s">
        <v>666</v>
      </c>
      <c r="P1151" t="s">
        <v>56</v>
      </c>
      <c r="Q1151" t="s">
        <v>5331</v>
      </c>
      <c r="R1151" t="s">
        <v>393</v>
      </c>
      <c r="S1151" t="s">
        <v>556</v>
      </c>
      <c r="T1151" t="s">
        <v>5332</v>
      </c>
      <c r="U1151" s="3">
        <v>8333</v>
      </c>
      <c r="V1151" s="3">
        <v>0</v>
      </c>
      <c r="W1151" s="3">
        <v>8333</v>
      </c>
      <c r="X1151"/>
    </row>
    <row r="1152" spans="1:24" x14ac:dyDescent="0.25">
      <c r="A1152" t="s">
        <v>23</v>
      </c>
      <c r="B1152" t="s">
        <v>24</v>
      </c>
      <c r="C1152" t="s">
        <v>3164</v>
      </c>
      <c r="D1152" t="s">
        <v>5333</v>
      </c>
      <c r="E1152" t="s">
        <v>5334</v>
      </c>
      <c r="F1152" s="1" t="s">
        <v>5335</v>
      </c>
      <c r="G1152" t="s">
        <v>80</v>
      </c>
      <c r="H1152" t="s">
        <v>30</v>
      </c>
      <c r="I1152" t="s">
        <v>31</v>
      </c>
      <c r="J1152" t="s">
        <v>139</v>
      </c>
      <c r="K1152" s="2" t="s">
        <v>412</v>
      </c>
      <c r="L1152" t="s">
        <v>413</v>
      </c>
      <c r="M1152" t="s">
        <v>414</v>
      </c>
      <c r="N1152" t="s">
        <v>3</v>
      </c>
      <c r="O1152" t="s">
        <v>357</v>
      </c>
      <c r="P1152" t="s">
        <v>679</v>
      </c>
      <c r="Q1152" t="s">
        <v>3113</v>
      </c>
      <c r="R1152" t="s">
        <v>40</v>
      </c>
      <c r="S1152" t="s">
        <v>202</v>
      </c>
      <c r="T1152" t="s">
        <v>5336</v>
      </c>
      <c r="U1152" s="3">
        <v>1666</v>
      </c>
      <c r="V1152" s="3">
        <v>0</v>
      </c>
      <c r="W1152" s="3">
        <v>1666</v>
      </c>
      <c r="X1152"/>
    </row>
    <row r="1153" spans="1:24" x14ac:dyDescent="0.25">
      <c r="A1153" t="s">
        <v>23</v>
      </c>
      <c r="B1153" t="s">
        <v>24</v>
      </c>
      <c r="C1153" t="s">
        <v>3164</v>
      </c>
      <c r="D1153" t="s">
        <v>5337</v>
      </c>
      <c r="E1153" t="s">
        <v>5338</v>
      </c>
      <c r="F1153" s="1" t="s">
        <v>5339</v>
      </c>
      <c r="G1153" t="s">
        <v>113</v>
      </c>
      <c r="H1153" t="s">
        <v>30</v>
      </c>
      <c r="I1153" t="s">
        <v>31</v>
      </c>
      <c r="J1153" t="s">
        <v>139</v>
      </c>
      <c r="K1153" s="2" t="s">
        <v>412</v>
      </c>
      <c r="L1153" t="s">
        <v>413</v>
      </c>
      <c r="M1153" t="s">
        <v>414</v>
      </c>
      <c r="N1153" t="s">
        <v>3</v>
      </c>
      <c r="O1153" t="s">
        <v>81</v>
      </c>
      <c r="P1153" t="s">
        <v>279</v>
      </c>
      <c r="Q1153" t="s">
        <v>3652</v>
      </c>
      <c r="R1153" t="s">
        <v>40</v>
      </c>
      <c r="S1153" t="s">
        <v>62</v>
      </c>
      <c r="T1153" t="s">
        <v>5340</v>
      </c>
      <c r="U1153" s="3">
        <v>25000</v>
      </c>
      <c r="V1153" s="3">
        <v>0</v>
      </c>
      <c r="W1153" s="3">
        <v>25000</v>
      </c>
      <c r="X1153"/>
    </row>
    <row r="1154" spans="1:24" x14ac:dyDescent="0.25">
      <c r="A1154" t="s">
        <v>109</v>
      </c>
      <c r="B1154" t="s">
        <v>24</v>
      </c>
      <c r="C1154" t="s">
        <v>3164</v>
      </c>
      <c r="D1154" t="s">
        <v>5341</v>
      </c>
      <c r="E1154" t="s">
        <v>5342</v>
      </c>
      <c r="F1154" s="1" t="s">
        <v>5343</v>
      </c>
      <c r="G1154" t="s">
        <v>305</v>
      </c>
      <c r="H1154" t="s">
        <v>30</v>
      </c>
      <c r="I1154" t="s">
        <v>31</v>
      </c>
      <c r="J1154" t="s">
        <v>139</v>
      </c>
      <c r="K1154" s="2" t="s">
        <v>412</v>
      </c>
      <c r="L1154" t="s">
        <v>413</v>
      </c>
      <c r="M1154" t="s">
        <v>792</v>
      </c>
      <c r="N1154" t="s">
        <v>3</v>
      </c>
      <c r="O1154" t="s">
        <v>262</v>
      </c>
      <c r="P1154" t="s">
        <v>5344</v>
      </c>
      <c r="Q1154" t="s">
        <v>5345</v>
      </c>
      <c r="R1154" t="s">
        <v>1262</v>
      </c>
      <c r="S1154" t="s">
        <v>34</v>
      </c>
      <c r="T1154" t="s">
        <v>5346</v>
      </c>
      <c r="U1154" s="3">
        <v>25000</v>
      </c>
      <c r="V1154" s="3">
        <v>0</v>
      </c>
      <c r="W1154" s="3">
        <v>25000</v>
      </c>
      <c r="X1154"/>
    </row>
    <row r="1155" spans="1:24" x14ac:dyDescent="0.25">
      <c r="A1155" t="s">
        <v>23</v>
      </c>
      <c r="B1155" t="s">
        <v>24</v>
      </c>
      <c r="C1155" t="s">
        <v>3164</v>
      </c>
      <c r="D1155" t="s">
        <v>5347</v>
      </c>
      <c r="E1155" t="s">
        <v>5348</v>
      </c>
      <c r="F1155" s="1" t="s">
        <v>5349</v>
      </c>
      <c r="G1155" t="s">
        <v>113</v>
      </c>
      <c r="H1155" t="s">
        <v>30</v>
      </c>
      <c r="I1155" t="s">
        <v>31</v>
      </c>
      <c r="J1155" t="s">
        <v>32</v>
      </c>
      <c r="K1155" s="2" t="s">
        <v>1072</v>
      </c>
      <c r="L1155" t="s">
        <v>1106</v>
      </c>
      <c r="M1155" t="s">
        <v>1107</v>
      </c>
      <c r="N1155" t="s">
        <v>36</v>
      </c>
      <c r="O1155" t="s">
        <v>177</v>
      </c>
      <c r="P1155" t="s">
        <v>507</v>
      </c>
      <c r="Q1155" t="s">
        <v>351</v>
      </c>
      <c r="R1155" t="s">
        <v>40</v>
      </c>
      <c r="S1155" t="s">
        <v>99</v>
      </c>
      <c r="T1155" t="s">
        <v>5350</v>
      </c>
      <c r="U1155" s="3">
        <v>63831</v>
      </c>
      <c r="V1155" s="3">
        <v>0</v>
      </c>
      <c r="W1155" s="3">
        <v>63831</v>
      </c>
      <c r="X1155"/>
    </row>
    <row r="1156" spans="1:24" x14ac:dyDescent="0.25">
      <c r="A1156" t="s">
        <v>23</v>
      </c>
      <c r="B1156" t="s">
        <v>24</v>
      </c>
      <c r="C1156" t="s">
        <v>3164</v>
      </c>
      <c r="D1156" t="s">
        <v>5351</v>
      </c>
      <c r="E1156" t="s">
        <v>5352</v>
      </c>
      <c r="F1156" s="1" t="s">
        <v>5353</v>
      </c>
      <c r="G1156" t="s">
        <v>305</v>
      </c>
      <c r="H1156" t="s">
        <v>30</v>
      </c>
      <c r="I1156" t="s">
        <v>31</v>
      </c>
      <c r="J1156" t="s">
        <v>139</v>
      </c>
      <c r="K1156" s="2" t="s">
        <v>412</v>
      </c>
      <c r="L1156" t="s">
        <v>413</v>
      </c>
      <c r="M1156" t="s">
        <v>414</v>
      </c>
      <c r="N1156" t="s">
        <v>3</v>
      </c>
      <c r="O1156" t="s">
        <v>262</v>
      </c>
      <c r="P1156" t="s">
        <v>200</v>
      </c>
      <c r="Q1156" t="s">
        <v>5354</v>
      </c>
      <c r="R1156" t="s">
        <v>40</v>
      </c>
      <c r="S1156" t="s">
        <v>407</v>
      </c>
      <c r="T1156" t="s">
        <v>5355</v>
      </c>
      <c r="U1156" s="3">
        <v>25000</v>
      </c>
      <c r="V1156" s="3">
        <v>0</v>
      </c>
      <c r="W1156" s="3">
        <v>25000</v>
      </c>
      <c r="X1156"/>
    </row>
    <row r="1157" spans="1:24" x14ac:dyDescent="0.25">
      <c r="A1157" t="s">
        <v>23</v>
      </c>
      <c r="B1157" t="s">
        <v>24</v>
      </c>
      <c r="C1157" t="s">
        <v>3164</v>
      </c>
      <c r="D1157" t="s">
        <v>5356</v>
      </c>
      <c r="E1157" t="s">
        <v>5357</v>
      </c>
      <c r="F1157" s="1" t="s">
        <v>5358</v>
      </c>
      <c r="G1157" t="s">
        <v>305</v>
      </c>
      <c r="H1157" t="s">
        <v>30</v>
      </c>
      <c r="I1157" t="s">
        <v>31</v>
      </c>
      <c r="J1157" t="s">
        <v>139</v>
      </c>
      <c r="K1157" s="2" t="s">
        <v>412</v>
      </c>
      <c r="L1157" t="s">
        <v>413</v>
      </c>
      <c r="M1157" t="s">
        <v>414</v>
      </c>
      <c r="N1157" t="s">
        <v>3</v>
      </c>
      <c r="O1157" t="s">
        <v>313</v>
      </c>
      <c r="P1157" t="s">
        <v>350</v>
      </c>
      <c r="Q1157" t="s">
        <v>75</v>
      </c>
      <c r="R1157" t="s">
        <v>40</v>
      </c>
      <c r="S1157" t="s">
        <v>202</v>
      </c>
      <c r="T1157" t="s">
        <v>5359</v>
      </c>
      <c r="U1157" s="3">
        <v>25000</v>
      </c>
      <c r="V1157" s="3">
        <v>0</v>
      </c>
      <c r="W1157" s="3">
        <v>25000</v>
      </c>
      <c r="X1157"/>
    </row>
    <row r="1158" spans="1:24" x14ac:dyDescent="0.25">
      <c r="A1158" t="s">
        <v>23</v>
      </c>
      <c r="B1158" t="s">
        <v>24</v>
      </c>
      <c r="C1158" t="s">
        <v>3164</v>
      </c>
      <c r="D1158" t="s">
        <v>5360</v>
      </c>
      <c r="E1158" t="s">
        <v>5361</v>
      </c>
      <c r="F1158" s="1" t="s">
        <v>5362</v>
      </c>
      <c r="G1158" t="s">
        <v>305</v>
      </c>
      <c r="H1158" t="s">
        <v>30</v>
      </c>
      <c r="I1158" t="s">
        <v>31</v>
      </c>
      <c r="J1158" t="s">
        <v>139</v>
      </c>
      <c r="K1158" s="2" t="s">
        <v>412</v>
      </c>
      <c r="L1158" t="s">
        <v>413</v>
      </c>
      <c r="M1158" t="s">
        <v>414</v>
      </c>
      <c r="N1158" t="s">
        <v>3</v>
      </c>
      <c r="O1158" t="s">
        <v>37</v>
      </c>
      <c r="P1158" t="s">
        <v>551</v>
      </c>
      <c r="Q1158" t="s">
        <v>1067</v>
      </c>
      <c r="R1158" t="s">
        <v>40</v>
      </c>
      <c r="S1158" t="s">
        <v>41</v>
      </c>
      <c r="T1158" t="s">
        <v>5363</v>
      </c>
      <c r="U1158" s="3">
        <v>41666</v>
      </c>
      <c r="V1158" s="3">
        <v>0</v>
      </c>
      <c r="W1158" s="3">
        <v>41666</v>
      </c>
      <c r="X1158"/>
    </row>
    <row r="1159" spans="1:24" x14ac:dyDescent="0.25">
      <c r="A1159" t="s">
        <v>23</v>
      </c>
      <c r="B1159" t="s">
        <v>24</v>
      </c>
      <c r="C1159" t="s">
        <v>3164</v>
      </c>
      <c r="D1159" t="s">
        <v>5364</v>
      </c>
      <c r="E1159" t="s">
        <v>5365</v>
      </c>
      <c r="F1159" s="1" t="s">
        <v>5366</v>
      </c>
      <c r="G1159" t="s">
        <v>305</v>
      </c>
      <c r="H1159" t="s">
        <v>30</v>
      </c>
      <c r="I1159" t="s">
        <v>31</v>
      </c>
      <c r="J1159" t="s">
        <v>139</v>
      </c>
      <c r="K1159" s="2" t="s">
        <v>412</v>
      </c>
      <c r="L1159" t="s">
        <v>413</v>
      </c>
      <c r="M1159" t="s">
        <v>414</v>
      </c>
      <c r="N1159" t="s">
        <v>3</v>
      </c>
      <c r="O1159" t="s">
        <v>262</v>
      </c>
      <c r="P1159" t="s">
        <v>2722</v>
      </c>
      <c r="Q1159" t="s">
        <v>34</v>
      </c>
      <c r="R1159" t="s">
        <v>34</v>
      </c>
      <c r="S1159" t="s">
        <v>34</v>
      </c>
      <c r="T1159" t="s">
        <v>5367</v>
      </c>
      <c r="U1159" s="3">
        <v>25000</v>
      </c>
      <c r="V1159" s="3">
        <v>0</v>
      </c>
      <c r="W1159" s="3">
        <v>25000</v>
      </c>
      <c r="X1159"/>
    </row>
    <row r="1160" spans="1:24" x14ac:dyDescent="0.25">
      <c r="A1160" t="s">
        <v>109</v>
      </c>
      <c r="B1160" t="s">
        <v>24</v>
      </c>
      <c r="C1160" t="s">
        <v>3164</v>
      </c>
      <c r="D1160" t="s">
        <v>5368</v>
      </c>
      <c r="E1160" t="s">
        <v>5369</v>
      </c>
      <c r="F1160" s="1" t="s">
        <v>5370</v>
      </c>
      <c r="G1160" t="s">
        <v>113</v>
      </c>
      <c r="H1160" t="s">
        <v>30</v>
      </c>
      <c r="I1160" t="s">
        <v>31</v>
      </c>
      <c r="J1160" t="s">
        <v>139</v>
      </c>
      <c r="K1160" s="2" t="s">
        <v>412</v>
      </c>
      <c r="L1160" t="s">
        <v>413</v>
      </c>
      <c r="M1160" t="s">
        <v>792</v>
      </c>
      <c r="N1160" t="s">
        <v>3</v>
      </c>
      <c r="O1160" t="s">
        <v>117</v>
      </c>
      <c r="P1160" t="s">
        <v>3667</v>
      </c>
      <c r="Q1160" t="s">
        <v>5371</v>
      </c>
      <c r="R1160" t="s">
        <v>153</v>
      </c>
      <c r="S1160" t="s">
        <v>117</v>
      </c>
      <c r="T1160" t="s">
        <v>5372</v>
      </c>
      <c r="U1160" s="3">
        <v>25000</v>
      </c>
      <c r="V1160" s="3">
        <v>0</v>
      </c>
      <c r="W1160" s="3">
        <v>25000</v>
      </c>
      <c r="X1160"/>
    </row>
    <row r="1161" spans="1:24" x14ac:dyDescent="0.25">
      <c r="A1161" t="s">
        <v>242</v>
      </c>
      <c r="B1161" t="s">
        <v>24</v>
      </c>
      <c r="C1161" t="s">
        <v>3164</v>
      </c>
      <c r="D1161" t="s">
        <v>290</v>
      </c>
      <c r="E1161" t="s">
        <v>5373</v>
      </c>
      <c r="F1161" s="1" t="s">
        <v>5374</v>
      </c>
      <c r="G1161" t="s">
        <v>80</v>
      </c>
      <c r="H1161" t="s">
        <v>30</v>
      </c>
      <c r="I1161" t="s">
        <v>31</v>
      </c>
      <c r="J1161" t="s">
        <v>139</v>
      </c>
      <c r="K1161" s="2" t="s">
        <v>783</v>
      </c>
      <c r="L1161" t="s">
        <v>413</v>
      </c>
      <c r="M1161" t="s">
        <v>784</v>
      </c>
      <c r="N1161" t="s">
        <v>3</v>
      </c>
      <c r="O1161" t="s">
        <v>666</v>
      </c>
      <c r="P1161" t="s">
        <v>5331</v>
      </c>
      <c r="Q1161" t="s">
        <v>445</v>
      </c>
      <c r="R1161" t="s">
        <v>393</v>
      </c>
      <c r="S1161" t="s">
        <v>743</v>
      </c>
      <c r="T1161" t="s">
        <v>5375</v>
      </c>
      <c r="U1161" s="3">
        <v>38132</v>
      </c>
      <c r="V1161" s="3">
        <v>0</v>
      </c>
      <c r="W1161" s="3">
        <v>38132</v>
      </c>
      <c r="X1161"/>
    </row>
    <row r="1162" spans="1:24" x14ac:dyDescent="0.25">
      <c r="A1162" t="s">
        <v>23</v>
      </c>
      <c r="B1162" t="s">
        <v>24</v>
      </c>
      <c r="C1162" t="s">
        <v>3164</v>
      </c>
      <c r="D1162" t="s">
        <v>5376</v>
      </c>
      <c r="E1162" t="s">
        <v>5377</v>
      </c>
      <c r="F1162" s="1" t="s">
        <v>5378</v>
      </c>
      <c r="G1162" t="s">
        <v>305</v>
      </c>
      <c r="H1162" t="s">
        <v>30</v>
      </c>
      <c r="I1162" t="s">
        <v>31</v>
      </c>
      <c r="J1162" t="s">
        <v>139</v>
      </c>
      <c r="K1162" s="2" t="s">
        <v>412</v>
      </c>
      <c r="L1162" t="s">
        <v>413</v>
      </c>
      <c r="M1162" t="s">
        <v>414</v>
      </c>
      <c r="N1162" t="s">
        <v>3</v>
      </c>
      <c r="O1162" t="s">
        <v>262</v>
      </c>
      <c r="P1162" t="s">
        <v>1760</v>
      </c>
      <c r="Q1162" t="s">
        <v>2053</v>
      </c>
      <c r="R1162" t="s">
        <v>153</v>
      </c>
      <c r="S1162" t="s">
        <v>1761</v>
      </c>
      <c r="T1162" t="s">
        <v>5379</v>
      </c>
      <c r="U1162" s="3">
        <v>8333</v>
      </c>
      <c r="V1162" s="3">
        <v>0</v>
      </c>
      <c r="W1162" s="3">
        <v>8333</v>
      </c>
      <c r="X1162"/>
    </row>
    <row r="1163" spans="1:24" x14ac:dyDescent="0.25">
      <c r="A1163" t="s">
        <v>242</v>
      </c>
      <c r="B1163" t="s">
        <v>24</v>
      </c>
      <c r="C1163" t="s">
        <v>3164</v>
      </c>
      <c r="D1163" t="s">
        <v>5380</v>
      </c>
      <c r="E1163" t="s">
        <v>5381</v>
      </c>
      <c r="F1163" s="1" t="s">
        <v>5382</v>
      </c>
      <c r="G1163" t="s">
        <v>305</v>
      </c>
      <c r="H1163" t="s">
        <v>30</v>
      </c>
      <c r="I1163" t="s">
        <v>31</v>
      </c>
      <c r="J1163" t="s">
        <v>139</v>
      </c>
      <c r="K1163" s="2" t="s">
        <v>412</v>
      </c>
      <c r="L1163" t="s">
        <v>413</v>
      </c>
      <c r="M1163" t="s">
        <v>900</v>
      </c>
      <c r="N1163" t="s">
        <v>3</v>
      </c>
      <c r="O1163" t="s">
        <v>1016</v>
      </c>
      <c r="P1163" t="s">
        <v>1335</v>
      </c>
      <c r="Q1163" t="s">
        <v>1023</v>
      </c>
      <c r="R1163" t="s">
        <v>393</v>
      </c>
      <c r="S1163" t="s">
        <v>770</v>
      </c>
      <c r="T1163" t="s">
        <v>5383</v>
      </c>
      <c r="U1163" s="3">
        <v>25000</v>
      </c>
      <c r="V1163" s="3">
        <v>0</v>
      </c>
      <c r="W1163" s="3">
        <v>25000</v>
      </c>
      <c r="X1163"/>
    </row>
    <row r="1164" spans="1:24" x14ac:dyDescent="0.25">
      <c r="A1164" t="s">
        <v>242</v>
      </c>
      <c r="B1164" t="s">
        <v>24</v>
      </c>
      <c r="C1164" t="s">
        <v>3164</v>
      </c>
      <c r="D1164" t="s">
        <v>5384</v>
      </c>
      <c r="E1164" t="s">
        <v>5385</v>
      </c>
      <c r="F1164" s="1" t="s">
        <v>5386</v>
      </c>
      <c r="G1164" t="s">
        <v>305</v>
      </c>
      <c r="H1164" t="s">
        <v>30</v>
      </c>
      <c r="I1164" t="s">
        <v>31</v>
      </c>
      <c r="J1164" t="s">
        <v>139</v>
      </c>
      <c r="K1164" s="2" t="s">
        <v>412</v>
      </c>
      <c r="L1164" t="s">
        <v>413</v>
      </c>
      <c r="M1164" t="s">
        <v>900</v>
      </c>
      <c r="N1164" t="s">
        <v>3</v>
      </c>
      <c r="O1164" t="s">
        <v>1124</v>
      </c>
      <c r="P1164" t="s">
        <v>1511</v>
      </c>
      <c r="Q1164" t="s">
        <v>1271</v>
      </c>
      <c r="R1164" t="s">
        <v>393</v>
      </c>
      <c r="S1164" t="s">
        <v>556</v>
      </c>
      <c r="T1164" t="s">
        <v>5387</v>
      </c>
      <c r="U1164" s="3">
        <v>8333</v>
      </c>
      <c r="V1164" s="3">
        <v>0</v>
      </c>
      <c r="W1164" s="3">
        <v>8333</v>
      </c>
      <c r="X1164"/>
    </row>
    <row r="1165" spans="1:24" x14ac:dyDescent="0.25">
      <c r="A1165" t="s">
        <v>242</v>
      </c>
      <c r="B1165" t="s">
        <v>24</v>
      </c>
      <c r="C1165" t="s">
        <v>3164</v>
      </c>
      <c r="D1165" t="s">
        <v>5388</v>
      </c>
      <c r="E1165" t="s">
        <v>5389</v>
      </c>
      <c r="F1165" s="1" t="s">
        <v>5390</v>
      </c>
      <c r="G1165" t="s">
        <v>121</v>
      </c>
      <c r="H1165" t="s">
        <v>30</v>
      </c>
      <c r="I1165" t="s">
        <v>31</v>
      </c>
      <c r="J1165" t="s">
        <v>139</v>
      </c>
      <c r="K1165" s="2" t="s">
        <v>412</v>
      </c>
      <c r="L1165" t="s">
        <v>413</v>
      </c>
      <c r="M1165" t="s">
        <v>900</v>
      </c>
      <c r="N1165" t="s">
        <v>3</v>
      </c>
      <c r="O1165" t="s">
        <v>1130</v>
      </c>
      <c r="P1165" t="s">
        <v>1157</v>
      </c>
      <c r="Q1165" t="s">
        <v>1335</v>
      </c>
      <c r="R1165" t="s">
        <v>393</v>
      </c>
      <c r="S1165" t="s">
        <v>394</v>
      </c>
      <c r="T1165" t="s">
        <v>5391</v>
      </c>
      <c r="U1165" s="3">
        <v>25000</v>
      </c>
      <c r="V1165" s="3">
        <v>0</v>
      </c>
      <c r="W1165" s="3">
        <v>25000</v>
      </c>
      <c r="X1165"/>
    </row>
    <row r="1166" spans="1:24" x14ac:dyDescent="0.25">
      <c r="A1166" t="s">
        <v>109</v>
      </c>
      <c r="B1166" t="s">
        <v>24</v>
      </c>
      <c r="C1166" t="s">
        <v>3164</v>
      </c>
      <c r="D1166" t="s">
        <v>5392</v>
      </c>
      <c r="E1166" t="s">
        <v>5393</v>
      </c>
      <c r="F1166" s="1" t="s">
        <v>5394</v>
      </c>
      <c r="G1166" t="s">
        <v>80</v>
      </c>
      <c r="H1166" t="s">
        <v>30</v>
      </c>
      <c r="I1166" t="s">
        <v>31</v>
      </c>
      <c r="J1166" t="s">
        <v>139</v>
      </c>
      <c r="K1166" s="2" t="s">
        <v>412</v>
      </c>
      <c r="L1166" t="s">
        <v>413</v>
      </c>
      <c r="M1166" t="s">
        <v>792</v>
      </c>
      <c r="N1166" t="s">
        <v>3</v>
      </c>
      <c r="O1166" t="s">
        <v>223</v>
      </c>
      <c r="P1166" t="s">
        <v>581</v>
      </c>
      <c r="Q1166" t="s">
        <v>34</v>
      </c>
      <c r="R1166" t="s">
        <v>153</v>
      </c>
      <c r="S1166" t="s">
        <v>187</v>
      </c>
      <c r="T1166" t="s">
        <v>5395</v>
      </c>
      <c r="U1166" s="3">
        <v>1334</v>
      </c>
      <c r="V1166" s="3">
        <v>0</v>
      </c>
      <c r="W1166" s="3">
        <v>1334</v>
      </c>
      <c r="X1166"/>
    </row>
    <row r="1167" spans="1:24" x14ac:dyDescent="0.25">
      <c r="A1167" t="s">
        <v>242</v>
      </c>
      <c r="B1167" t="s">
        <v>24</v>
      </c>
      <c r="C1167" t="s">
        <v>3164</v>
      </c>
      <c r="D1167" t="s">
        <v>5396</v>
      </c>
      <c r="E1167" t="s">
        <v>5397</v>
      </c>
      <c r="F1167" s="1" t="s">
        <v>5398</v>
      </c>
      <c r="G1167" t="s">
        <v>113</v>
      </c>
      <c r="H1167" t="s">
        <v>30</v>
      </c>
      <c r="I1167" t="s">
        <v>31</v>
      </c>
      <c r="J1167" t="s">
        <v>139</v>
      </c>
      <c r="K1167" s="2" t="s">
        <v>783</v>
      </c>
      <c r="L1167" t="s">
        <v>413</v>
      </c>
      <c r="M1167" t="s">
        <v>784</v>
      </c>
      <c r="N1167" t="s">
        <v>3</v>
      </c>
      <c r="O1167" t="s">
        <v>822</v>
      </c>
      <c r="P1167" t="s">
        <v>5310</v>
      </c>
      <c r="Q1167" t="s">
        <v>34</v>
      </c>
      <c r="R1167" t="s">
        <v>627</v>
      </c>
      <c r="S1167" t="s">
        <v>34</v>
      </c>
      <c r="T1167" t="s">
        <v>5399</v>
      </c>
      <c r="U1167" s="3">
        <v>39323</v>
      </c>
      <c r="V1167" s="3">
        <v>0</v>
      </c>
      <c r="W1167" s="3">
        <v>39323</v>
      </c>
      <c r="X1167"/>
    </row>
    <row r="1168" spans="1:24" x14ac:dyDescent="0.25">
      <c r="A1168" t="s">
        <v>242</v>
      </c>
      <c r="B1168" t="s">
        <v>24</v>
      </c>
      <c r="C1168" t="s">
        <v>3164</v>
      </c>
      <c r="D1168" t="s">
        <v>5400</v>
      </c>
      <c r="E1168" t="s">
        <v>5401</v>
      </c>
      <c r="F1168" s="1" t="s">
        <v>5402</v>
      </c>
      <c r="G1168" t="s">
        <v>305</v>
      </c>
      <c r="H1168" t="s">
        <v>30</v>
      </c>
      <c r="I1168" t="s">
        <v>31</v>
      </c>
      <c r="J1168" t="s">
        <v>139</v>
      </c>
      <c r="K1168" s="2" t="s">
        <v>412</v>
      </c>
      <c r="L1168" t="s">
        <v>413</v>
      </c>
      <c r="M1168" t="s">
        <v>900</v>
      </c>
      <c r="N1168" t="s">
        <v>3</v>
      </c>
      <c r="O1168" t="s">
        <v>666</v>
      </c>
      <c r="P1168" t="s">
        <v>391</v>
      </c>
      <c r="Q1168" t="s">
        <v>270</v>
      </c>
      <c r="R1168" t="s">
        <v>393</v>
      </c>
      <c r="S1168" t="s">
        <v>743</v>
      </c>
      <c r="T1168" t="s">
        <v>5403</v>
      </c>
      <c r="U1168" s="3">
        <v>25000</v>
      </c>
      <c r="V1168" s="3">
        <v>0</v>
      </c>
      <c r="W1168" s="3">
        <v>25000</v>
      </c>
      <c r="X1168"/>
    </row>
    <row r="1169" spans="1:24" x14ac:dyDescent="0.25">
      <c r="A1169" t="s">
        <v>23</v>
      </c>
      <c r="B1169" t="s">
        <v>24</v>
      </c>
      <c r="C1169" t="s">
        <v>3164</v>
      </c>
      <c r="D1169" t="s">
        <v>5404</v>
      </c>
      <c r="E1169" t="s">
        <v>5405</v>
      </c>
      <c r="F1169" s="1" t="s">
        <v>5406</v>
      </c>
      <c r="G1169" t="s">
        <v>147</v>
      </c>
      <c r="H1169" t="s">
        <v>30</v>
      </c>
      <c r="I1169" t="s">
        <v>31</v>
      </c>
      <c r="J1169" t="s">
        <v>139</v>
      </c>
      <c r="K1169" s="2" t="s">
        <v>412</v>
      </c>
      <c r="L1169" t="s">
        <v>413</v>
      </c>
      <c r="M1169" t="s">
        <v>414</v>
      </c>
      <c r="N1169" t="s">
        <v>3</v>
      </c>
      <c r="O1169" t="s">
        <v>37</v>
      </c>
      <c r="P1169" t="s">
        <v>1548</v>
      </c>
      <c r="Q1169" t="s">
        <v>700</v>
      </c>
      <c r="R1169" t="s">
        <v>40</v>
      </c>
      <c r="S1169" t="s">
        <v>41</v>
      </c>
      <c r="T1169" t="s">
        <v>5407</v>
      </c>
      <c r="U1169" s="3">
        <v>16666</v>
      </c>
      <c r="V1169" s="3">
        <v>0</v>
      </c>
      <c r="W1169" s="3">
        <v>16666</v>
      </c>
      <c r="X1169"/>
    </row>
    <row r="1170" spans="1:24" x14ac:dyDescent="0.25">
      <c r="A1170" t="s">
        <v>23</v>
      </c>
      <c r="B1170" t="s">
        <v>24</v>
      </c>
      <c r="C1170" t="s">
        <v>3164</v>
      </c>
      <c r="D1170" t="s">
        <v>5408</v>
      </c>
      <c r="E1170" t="s">
        <v>5409</v>
      </c>
      <c r="F1170" s="1" t="s">
        <v>5410</v>
      </c>
      <c r="G1170" t="s">
        <v>1277</v>
      </c>
      <c r="H1170" t="s">
        <v>1278</v>
      </c>
      <c r="I1170" t="s">
        <v>1279</v>
      </c>
      <c r="J1170" t="s">
        <v>139</v>
      </c>
      <c r="K1170" s="2" t="s">
        <v>412</v>
      </c>
      <c r="L1170" t="s">
        <v>413</v>
      </c>
      <c r="M1170" t="s">
        <v>414</v>
      </c>
      <c r="N1170" t="s">
        <v>3</v>
      </c>
      <c r="O1170" t="s">
        <v>37</v>
      </c>
      <c r="P1170" t="s">
        <v>74</v>
      </c>
      <c r="Q1170" t="s">
        <v>462</v>
      </c>
      <c r="R1170" t="s">
        <v>40</v>
      </c>
      <c r="S1170" t="s">
        <v>41</v>
      </c>
      <c r="T1170" t="s">
        <v>5411</v>
      </c>
      <c r="U1170" s="3">
        <v>2166</v>
      </c>
      <c r="V1170" s="3">
        <v>0</v>
      </c>
      <c r="W1170" s="3">
        <v>2166</v>
      </c>
      <c r="X1170"/>
    </row>
    <row r="1171" spans="1:24" x14ac:dyDescent="0.25">
      <c r="A1171" t="s">
        <v>23</v>
      </c>
      <c r="B1171" t="s">
        <v>24</v>
      </c>
      <c r="C1171" t="s">
        <v>3164</v>
      </c>
      <c r="D1171" t="s">
        <v>5412</v>
      </c>
      <c r="E1171" t="s">
        <v>5413</v>
      </c>
      <c r="F1171" s="1" t="s">
        <v>5414</v>
      </c>
      <c r="G1171" t="s">
        <v>80</v>
      </c>
      <c r="H1171" t="s">
        <v>30</v>
      </c>
      <c r="I1171" t="s">
        <v>31</v>
      </c>
      <c r="J1171" t="s">
        <v>32</v>
      </c>
      <c r="K1171" s="2" t="s">
        <v>1072</v>
      </c>
      <c r="L1171" t="s">
        <v>1073</v>
      </c>
      <c r="M1171" t="s">
        <v>1074</v>
      </c>
      <c r="N1171" t="s">
        <v>36</v>
      </c>
      <c r="O1171" t="s">
        <v>313</v>
      </c>
      <c r="P1171" t="s">
        <v>5415</v>
      </c>
      <c r="Q1171" t="s">
        <v>1199</v>
      </c>
      <c r="R1171" t="s">
        <v>40</v>
      </c>
      <c r="S1171" t="s">
        <v>202</v>
      </c>
      <c r="T1171" t="s">
        <v>5416</v>
      </c>
      <c r="U1171" s="3">
        <v>96440</v>
      </c>
      <c r="V1171" s="3">
        <v>0</v>
      </c>
      <c r="W1171" s="3">
        <v>96440</v>
      </c>
      <c r="X1171"/>
    </row>
    <row r="1172" spans="1:24" x14ac:dyDescent="0.25">
      <c r="A1172" t="s">
        <v>242</v>
      </c>
      <c r="B1172" t="s">
        <v>24</v>
      </c>
      <c r="C1172" t="s">
        <v>3164</v>
      </c>
      <c r="D1172" t="s">
        <v>5417</v>
      </c>
      <c r="E1172" t="s">
        <v>5418</v>
      </c>
      <c r="F1172" s="1" t="s">
        <v>5419</v>
      </c>
      <c r="G1172" t="s">
        <v>305</v>
      </c>
      <c r="H1172" t="s">
        <v>30</v>
      </c>
      <c r="I1172" t="s">
        <v>31</v>
      </c>
      <c r="J1172" t="s">
        <v>139</v>
      </c>
      <c r="K1172" s="2" t="s">
        <v>412</v>
      </c>
      <c r="L1172" t="s">
        <v>413</v>
      </c>
      <c r="M1172" t="s">
        <v>900</v>
      </c>
      <c r="N1172" t="s">
        <v>3</v>
      </c>
      <c r="O1172" t="s">
        <v>741</v>
      </c>
      <c r="P1172" t="s">
        <v>1271</v>
      </c>
      <c r="Q1172" t="s">
        <v>1085</v>
      </c>
      <c r="R1172" t="s">
        <v>393</v>
      </c>
      <c r="S1172" t="s">
        <v>770</v>
      </c>
      <c r="T1172" t="s">
        <v>5420</v>
      </c>
      <c r="U1172" s="3">
        <v>25000</v>
      </c>
      <c r="V1172" s="3">
        <v>0</v>
      </c>
      <c r="W1172" s="3">
        <v>25000</v>
      </c>
      <c r="X1172"/>
    </row>
    <row r="1173" spans="1:24" x14ac:dyDescent="0.25">
      <c r="A1173" t="s">
        <v>23</v>
      </c>
      <c r="B1173" t="s">
        <v>24</v>
      </c>
      <c r="C1173" t="s">
        <v>3164</v>
      </c>
      <c r="D1173" t="s">
        <v>644</v>
      </c>
      <c r="E1173" t="s">
        <v>5421</v>
      </c>
      <c r="F1173" s="1" t="s">
        <v>5422</v>
      </c>
      <c r="G1173" t="s">
        <v>147</v>
      </c>
      <c r="H1173" t="s">
        <v>30</v>
      </c>
      <c r="I1173" t="s">
        <v>31</v>
      </c>
      <c r="J1173" t="s">
        <v>32</v>
      </c>
      <c r="K1173" s="2" t="s">
        <v>3700</v>
      </c>
      <c r="L1173" t="s">
        <v>3098</v>
      </c>
      <c r="M1173" t="s">
        <v>4304</v>
      </c>
      <c r="N1173" t="s">
        <v>36</v>
      </c>
      <c r="O1173" t="s">
        <v>262</v>
      </c>
      <c r="P1173" t="s">
        <v>1028</v>
      </c>
      <c r="Q1173" t="s">
        <v>625</v>
      </c>
      <c r="R1173" t="s">
        <v>393</v>
      </c>
      <c r="S1173" t="s">
        <v>556</v>
      </c>
      <c r="T1173" t="s">
        <v>5423</v>
      </c>
      <c r="U1173" s="3">
        <v>51725</v>
      </c>
      <c r="V1173" s="3">
        <v>13966</v>
      </c>
      <c r="W1173" s="3">
        <v>65691</v>
      </c>
      <c r="X1173"/>
    </row>
    <row r="1174" spans="1:24" x14ac:dyDescent="0.25">
      <c r="A1174" t="s">
        <v>23</v>
      </c>
      <c r="B1174" t="s">
        <v>24</v>
      </c>
      <c r="C1174" t="s">
        <v>3164</v>
      </c>
      <c r="D1174" t="s">
        <v>5424</v>
      </c>
      <c r="E1174" t="s">
        <v>5425</v>
      </c>
      <c r="F1174" s="1" t="s">
        <v>5426</v>
      </c>
      <c r="G1174" t="s">
        <v>305</v>
      </c>
      <c r="H1174" t="s">
        <v>30</v>
      </c>
      <c r="I1174" t="s">
        <v>31</v>
      </c>
      <c r="J1174" t="s">
        <v>139</v>
      </c>
      <c r="K1174" s="2" t="s">
        <v>412</v>
      </c>
      <c r="L1174" t="s">
        <v>413</v>
      </c>
      <c r="M1174" t="s">
        <v>414</v>
      </c>
      <c r="N1174" t="s">
        <v>3</v>
      </c>
      <c r="O1174" t="s">
        <v>405</v>
      </c>
      <c r="P1174" t="s">
        <v>600</v>
      </c>
      <c r="Q1174" t="s">
        <v>3048</v>
      </c>
      <c r="R1174" t="s">
        <v>40</v>
      </c>
      <c r="S1174" t="s">
        <v>41</v>
      </c>
      <c r="T1174" t="s">
        <v>5427</v>
      </c>
      <c r="U1174" s="3">
        <v>25000</v>
      </c>
      <c r="V1174" s="3">
        <v>0</v>
      </c>
      <c r="W1174" s="3">
        <v>25000</v>
      </c>
      <c r="X1174"/>
    </row>
    <row r="1175" spans="1:24" x14ac:dyDescent="0.25">
      <c r="A1175" t="s">
        <v>109</v>
      </c>
      <c r="B1175" t="s">
        <v>24</v>
      </c>
      <c r="C1175" t="s">
        <v>3164</v>
      </c>
      <c r="D1175" t="s">
        <v>5428</v>
      </c>
      <c r="E1175" t="s">
        <v>5429</v>
      </c>
      <c r="F1175" s="1" t="s">
        <v>5430</v>
      </c>
      <c r="G1175" t="s">
        <v>113</v>
      </c>
      <c r="H1175" t="s">
        <v>30</v>
      </c>
      <c r="I1175" t="s">
        <v>31</v>
      </c>
      <c r="J1175" t="s">
        <v>139</v>
      </c>
      <c r="K1175" s="2" t="s">
        <v>412</v>
      </c>
      <c r="L1175" t="s">
        <v>413</v>
      </c>
      <c r="M1175" t="s">
        <v>792</v>
      </c>
      <c r="N1175" t="s">
        <v>3</v>
      </c>
      <c r="O1175" t="s">
        <v>117</v>
      </c>
      <c r="P1175" t="s">
        <v>987</v>
      </c>
      <c r="Q1175" t="s">
        <v>2468</v>
      </c>
      <c r="R1175" t="s">
        <v>153</v>
      </c>
      <c r="S1175" t="s">
        <v>117</v>
      </c>
      <c r="T1175" t="s">
        <v>5431</v>
      </c>
      <c r="U1175" s="3">
        <v>1334</v>
      </c>
      <c r="V1175" s="3">
        <v>0</v>
      </c>
      <c r="W1175" s="3">
        <v>1334</v>
      </c>
      <c r="X1175"/>
    </row>
    <row r="1176" spans="1:24" x14ac:dyDescent="0.25">
      <c r="A1176" t="s">
        <v>242</v>
      </c>
      <c r="B1176" t="s">
        <v>24</v>
      </c>
      <c r="C1176" t="s">
        <v>3164</v>
      </c>
      <c r="D1176" t="s">
        <v>5432</v>
      </c>
      <c r="E1176" t="s">
        <v>5433</v>
      </c>
      <c r="F1176" s="1" t="s">
        <v>5434</v>
      </c>
      <c r="G1176" t="s">
        <v>113</v>
      </c>
      <c r="H1176" t="s">
        <v>30</v>
      </c>
      <c r="I1176" t="s">
        <v>31</v>
      </c>
      <c r="J1176" t="s">
        <v>139</v>
      </c>
      <c r="K1176" s="2" t="s">
        <v>412</v>
      </c>
      <c r="L1176" t="s">
        <v>413</v>
      </c>
      <c r="M1176" t="s">
        <v>900</v>
      </c>
      <c r="N1176" t="s">
        <v>3</v>
      </c>
      <c r="O1176" t="s">
        <v>1008</v>
      </c>
      <c r="P1176" t="s">
        <v>255</v>
      </c>
      <c r="Q1176" t="s">
        <v>1147</v>
      </c>
      <c r="R1176" t="s">
        <v>393</v>
      </c>
      <c r="S1176" t="s">
        <v>743</v>
      </c>
      <c r="T1176" t="s">
        <v>5435</v>
      </c>
      <c r="U1176" s="3">
        <v>8333</v>
      </c>
      <c r="V1176" s="3">
        <v>0</v>
      </c>
      <c r="W1176" s="3">
        <v>8333</v>
      </c>
      <c r="X1176"/>
    </row>
    <row r="1177" spans="1:24" x14ac:dyDescent="0.25">
      <c r="A1177" t="s">
        <v>23</v>
      </c>
      <c r="B1177" t="s">
        <v>24</v>
      </c>
      <c r="C1177" t="s">
        <v>3164</v>
      </c>
      <c r="D1177" t="s">
        <v>5436</v>
      </c>
      <c r="E1177" t="s">
        <v>5437</v>
      </c>
      <c r="F1177" s="1" t="s">
        <v>5438</v>
      </c>
      <c r="G1177" t="s">
        <v>579</v>
      </c>
      <c r="H1177" t="s">
        <v>30</v>
      </c>
      <c r="I1177" t="s">
        <v>31</v>
      </c>
      <c r="J1177" t="s">
        <v>139</v>
      </c>
      <c r="K1177" s="2" t="s">
        <v>412</v>
      </c>
      <c r="L1177" t="s">
        <v>413</v>
      </c>
      <c r="M1177" t="s">
        <v>414</v>
      </c>
      <c r="N1177" t="s">
        <v>3</v>
      </c>
      <c r="O1177" t="s">
        <v>262</v>
      </c>
      <c r="P1177" t="s">
        <v>2722</v>
      </c>
      <c r="Q1177" t="s">
        <v>34</v>
      </c>
      <c r="R1177" t="s">
        <v>153</v>
      </c>
      <c r="S1177" t="s">
        <v>226</v>
      </c>
      <c r="T1177" t="s">
        <v>5439</v>
      </c>
      <c r="U1177" s="3">
        <v>25000</v>
      </c>
      <c r="V1177" s="3">
        <v>0</v>
      </c>
      <c r="W1177" s="3">
        <v>25000</v>
      </c>
      <c r="X1177"/>
    </row>
    <row r="1178" spans="1:24" x14ac:dyDescent="0.25">
      <c r="A1178" t="s">
        <v>242</v>
      </c>
      <c r="B1178" t="s">
        <v>24</v>
      </c>
      <c r="C1178" t="s">
        <v>3164</v>
      </c>
      <c r="D1178" t="s">
        <v>5440</v>
      </c>
      <c r="E1178" t="s">
        <v>5441</v>
      </c>
      <c r="F1178" s="1" t="s">
        <v>5442</v>
      </c>
      <c r="G1178" t="s">
        <v>80</v>
      </c>
      <c r="H1178" t="s">
        <v>30</v>
      </c>
      <c r="I1178" t="s">
        <v>31</v>
      </c>
      <c r="J1178" t="s">
        <v>139</v>
      </c>
      <c r="K1178" s="2" t="s">
        <v>412</v>
      </c>
      <c r="L1178" t="s">
        <v>413</v>
      </c>
      <c r="M1178" t="s">
        <v>900</v>
      </c>
      <c r="N1178" t="s">
        <v>3</v>
      </c>
      <c r="O1178" t="s">
        <v>1124</v>
      </c>
      <c r="P1178" t="s">
        <v>200</v>
      </c>
      <c r="Q1178" t="s">
        <v>293</v>
      </c>
      <c r="R1178" t="s">
        <v>393</v>
      </c>
      <c r="S1178" t="s">
        <v>556</v>
      </c>
      <c r="T1178" t="s">
        <v>5443</v>
      </c>
      <c r="U1178" s="3">
        <v>25000</v>
      </c>
      <c r="V1178" s="3">
        <v>0</v>
      </c>
      <c r="W1178" s="3">
        <v>25000</v>
      </c>
      <c r="X1178"/>
    </row>
    <row r="1179" spans="1:24" x14ac:dyDescent="0.25">
      <c r="A1179" t="s">
        <v>23</v>
      </c>
      <c r="B1179" t="s">
        <v>24</v>
      </c>
      <c r="C1179" t="s">
        <v>3164</v>
      </c>
      <c r="D1179" t="s">
        <v>5444</v>
      </c>
      <c r="E1179" t="s">
        <v>5445</v>
      </c>
      <c r="F1179" s="1" t="s">
        <v>5446</v>
      </c>
      <c r="G1179" t="s">
        <v>305</v>
      </c>
      <c r="H1179" t="s">
        <v>30</v>
      </c>
      <c r="I1179" t="s">
        <v>31</v>
      </c>
      <c r="J1179" t="s">
        <v>139</v>
      </c>
      <c r="K1179" s="2" t="s">
        <v>412</v>
      </c>
      <c r="L1179" t="s">
        <v>413</v>
      </c>
      <c r="M1179" t="s">
        <v>414</v>
      </c>
      <c r="N1179" t="s">
        <v>3</v>
      </c>
      <c r="O1179" t="s">
        <v>177</v>
      </c>
      <c r="P1179" t="s">
        <v>332</v>
      </c>
      <c r="Q1179" t="s">
        <v>1585</v>
      </c>
      <c r="R1179" t="s">
        <v>40</v>
      </c>
      <c r="S1179" t="s">
        <v>99</v>
      </c>
      <c r="T1179" t="s">
        <v>5447</v>
      </c>
      <c r="U1179" s="3">
        <v>25000</v>
      </c>
      <c r="V1179" s="3">
        <v>0</v>
      </c>
      <c r="W1179" s="3">
        <v>25000</v>
      </c>
      <c r="X1179"/>
    </row>
    <row r="1180" spans="1:24" x14ac:dyDescent="0.25">
      <c r="A1180" t="s">
        <v>23</v>
      </c>
      <c r="B1180" t="s">
        <v>24</v>
      </c>
      <c r="C1180" t="s">
        <v>3164</v>
      </c>
      <c r="D1180" t="s">
        <v>5448</v>
      </c>
      <c r="E1180" t="s">
        <v>5449</v>
      </c>
      <c r="F1180" s="1" t="s">
        <v>5450</v>
      </c>
      <c r="G1180" t="s">
        <v>80</v>
      </c>
      <c r="H1180" t="s">
        <v>30</v>
      </c>
      <c r="I1180" t="s">
        <v>31</v>
      </c>
      <c r="J1180" t="s">
        <v>139</v>
      </c>
      <c r="K1180" s="2" t="s">
        <v>412</v>
      </c>
      <c r="L1180" t="s">
        <v>413</v>
      </c>
      <c r="M1180" t="s">
        <v>414</v>
      </c>
      <c r="N1180" t="s">
        <v>3</v>
      </c>
      <c r="O1180" t="s">
        <v>262</v>
      </c>
      <c r="P1180" t="s">
        <v>600</v>
      </c>
      <c r="Q1180" t="s">
        <v>1319</v>
      </c>
      <c r="R1180" t="s">
        <v>40</v>
      </c>
      <c r="S1180" t="s">
        <v>62</v>
      </c>
      <c r="T1180" t="s">
        <v>5451</v>
      </c>
      <c r="U1180" s="3">
        <v>16666</v>
      </c>
      <c r="V1180" s="3">
        <v>0</v>
      </c>
      <c r="W1180" s="3">
        <v>16666</v>
      </c>
      <c r="X1180"/>
    </row>
    <row r="1181" spans="1:24" x14ac:dyDescent="0.25">
      <c r="A1181" t="s">
        <v>109</v>
      </c>
      <c r="B1181" t="s">
        <v>24</v>
      </c>
      <c r="C1181" t="s">
        <v>3164</v>
      </c>
      <c r="D1181" t="s">
        <v>5452</v>
      </c>
      <c r="E1181" t="s">
        <v>5453</v>
      </c>
      <c r="F1181" s="1" t="s">
        <v>5454</v>
      </c>
      <c r="G1181" t="s">
        <v>305</v>
      </c>
      <c r="H1181" t="s">
        <v>30</v>
      </c>
      <c r="I1181" t="s">
        <v>31</v>
      </c>
      <c r="J1181" t="s">
        <v>139</v>
      </c>
      <c r="K1181" s="2" t="s">
        <v>412</v>
      </c>
      <c r="L1181" t="s">
        <v>413</v>
      </c>
      <c r="M1181" t="s">
        <v>792</v>
      </c>
      <c r="N1181" t="s">
        <v>3</v>
      </c>
      <c r="O1181" t="s">
        <v>122</v>
      </c>
      <c r="P1181" t="s">
        <v>4361</v>
      </c>
      <c r="Q1181" t="s">
        <v>2058</v>
      </c>
      <c r="R1181" t="s">
        <v>153</v>
      </c>
      <c r="S1181" t="s">
        <v>187</v>
      </c>
      <c r="T1181" t="s">
        <v>5455</v>
      </c>
      <c r="U1181" s="3">
        <v>16667</v>
      </c>
      <c r="V1181" s="3">
        <v>0</v>
      </c>
      <c r="W1181" s="3">
        <v>16667</v>
      </c>
      <c r="X1181"/>
    </row>
    <row r="1182" spans="1:24" x14ac:dyDescent="0.25">
      <c r="A1182" t="s">
        <v>23</v>
      </c>
      <c r="B1182" t="s">
        <v>24</v>
      </c>
      <c r="C1182" t="s">
        <v>3164</v>
      </c>
      <c r="D1182" t="s">
        <v>5456</v>
      </c>
      <c r="E1182" t="s">
        <v>5457</v>
      </c>
      <c r="F1182" s="1" t="s">
        <v>5458</v>
      </c>
      <c r="G1182" t="s">
        <v>5459</v>
      </c>
      <c r="H1182" t="s">
        <v>5460</v>
      </c>
      <c r="I1182" t="s">
        <v>34</v>
      </c>
      <c r="J1182" t="s">
        <v>139</v>
      </c>
      <c r="K1182" s="2" t="s">
        <v>412</v>
      </c>
      <c r="L1182" t="s">
        <v>413</v>
      </c>
      <c r="M1182" t="s">
        <v>414</v>
      </c>
      <c r="N1182" t="s">
        <v>3</v>
      </c>
      <c r="O1182" t="s">
        <v>561</v>
      </c>
      <c r="P1182" t="s">
        <v>3070</v>
      </c>
      <c r="Q1182" t="s">
        <v>279</v>
      </c>
      <c r="R1182" t="s">
        <v>280</v>
      </c>
      <c r="S1182" t="s">
        <v>564</v>
      </c>
      <c r="T1182" t="s">
        <v>5461</v>
      </c>
      <c r="U1182" s="3">
        <v>1666</v>
      </c>
      <c r="V1182" s="3">
        <v>0</v>
      </c>
      <c r="W1182" s="3">
        <v>1666</v>
      </c>
      <c r="X1182"/>
    </row>
    <row r="1183" spans="1:24" x14ac:dyDescent="0.25">
      <c r="A1183" t="s">
        <v>23</v>
      </c>
      <c r="B1183" t="s">
        <v>24</v>
      </c>
      <c r="C1183" t="s">
        <v>3164</v>
      </c>
      <c r="D1183" t="s">
        <v>5462</v>
      </c>
      <c r="E1183" t="s">
        <v>5463</v>
      </c>
      <c r="F1183" s="1" t="s">
        <v>5464</v>
      </c>
      <c r="G1183" t="s">
        <v>80</v>
      </c>
      <c r="H1183" t="s">
        <v>30</v>
      </c>
      <c r="I1183" t="s">
        <v>31</v>
      </c>
      <c r="J1183" t="s">
        <v>32</v>
      </c>
      <c r="K1183" s="2" t="s">
        <v>1072</v>
      </c>
      <c r="L1183" t="s">
        <v>1390</v>
      </c>
      <c r="M1183" t="s">
        <v>1391</v>
      </c>
      <c r="N1183" t="s">
        <v>36</v>
      </c>
      <c r="O1183" t="s">
        <v>37</v>
      </c>
      <c r="P1183" t="s">
        <v>91</v>
      </c>
      <c r="Q1183" t="s">
        <v>255</v>
      </c>
      <c r="R1183" t="s">
        <v>40</v>
      </c>
      <c r="S1183" t="s">
        <v>49</v>
      </c>
      <c r="T1183" t="s">
        <v>5465</v>
      </c>
      <c r="U1183" s="3">
        <v>156000</v>
      </c>
      <c r="V1183" s="3">
        <v>0</v>
      </c>
      <c r="W1183" s="3">
        <v>156000</v>
      </c>
      <c r="X1183"/>
    </row>
    <row r="1184" spans="1:24" x14ac:dyDescent="0.25">
      <c r="A1184" t="s">
        <v>23</v>
      </c>
      <c r="B1184" t="s">
        <v>24</v>
      </c>
      <c r="C1184" t="s">
        <v>3164</v>
      </c>
      <c r="D1184" t="s">
        <v>5466</v>
      </c>
      <c r="E1184" t="s">
        <v>5467</v>
      </c>
      <c r="F1184" s="1" t="s">
        <v>5468</v>
      </c>
      <c r="G1184" t="s">
        <v>80</v>
      </c>
      <c r="H1184" t="s">
        <v>30</v>
      </c>
      <c r="I1184" t="s">
        <v>31</v>
      </c>
      <c r="J1184" t="s">
        <v>139</v>
      </c>
      <c r="K1184" s="2" t="s">
        <v>412</v>
      </c>
      <c r="L1184" t="s">
        <v>413</v>
      </c>
      <c r="M1184" t="s">
        <v>414</v>
      </c>
      <c r="N1184" t="s">
        <v>3</v>
      </c>
      <c r="O1184" t="s">
        <v>725</v>
      </c>
      <c r="P1184" t="s">
        <v>680</v>
      </c>
      <c r="Q1184" t="s">
        <v>34</v>
      </c>
      <c r="R1184" t="s">
        <v>34</v>
      </c>
      <c r="S1184" t="s">
        <v>34</v>
      </c>
      <c r="T1184" t="s">
        <v>5469</v>
      </c>
      <c r="U1184" s="3">
        <v>8333</v>
      </c>
      <c r="V1184" s="3">
        <v>0</v>
      </c>
      <c r="W1184" s="3">
        <v>8333</v>
      </c>
      <c r="X1184"/>
    </row>
    <row r="1185" spans="1:24" x14ac:dyDescent="0.25">
      <c r="A1185" t="s">
        <v>23</v>
      </c>
      <c r="B1185" t="s">
        <v>24</v>
      </c>
      <c r="C1185" t="s">
        <v>3164</v>
      </c>
      <c r="D1185" t="s">
        <v>5470</v>
      </c>
      <c r="E1185" t="s">
        <v>5471</v>
      </c>
      <c r="F1185" s="1" t="s">
        <v>5472</v>
      </c>
      <c r="G1185" t="s">
        <v>430</v>
      </c>
      <c r="H1185" t="s">
        <v>30</v>
      </c>
      <c r="I1185" t="s">
        <v>31</v>
      </c>
      <c r="J1185" t="s">
        <v>32</v>
      </c>
      <c r="K1185" s="2" t="s">
        <v>3700</v>
      </c>
      <c r="L1185" t="s">
        <v>2005</v>
      </c>
      <c r="M1185" t="s">
        <v>3701</v>
      </c>
      <c r="N1185" t="s">
        <v>36</v>
      </c>
      <c r="O1185" t="s">
        <v>262</v>
      </c>
      <c r="P1185" t="s">
        <v>269</v>
      </c>
      <c r="Q1185" t="s">
        <v>3048</v>
      </c>
      <c r="R1185" t="s">
        <v>40</v>
      </c>
      <c r="S1185" t="s">
        <v>49</v>
      </c>
      <c r="T1185" t="s">
        <v>5473</v>
      </c>
      <c r="U1185" s="3">
        <v>38831</v>
      </c>
      <c r="V1185" s="3">
        <v>10484</v>
      </c>
      <c r="W1185" s="3">
        <v>49315</v>
      </c>
      <c r="X1185"/>
    </row>
    <row r="1186" spans="1:24" x14ac:dyDescent="0.25">
      <c r="A1186" t="s">
        <v>23</v>
      </c>
      <c r="B1186" t="s">
        <v>24</v>
      </c>
      <c r="C1186" t="s">
        <v>3164</v>
      </c>
      <c r="D1186" t="s">
        <v>5474</v>
      </c>
      <c r="E1186" t="s">
        <v>5475</v>
      </c>
      <c r="F1186" s="1" t="s">
        <v>5476</v>
      </c>
      <c r="G1186" t="s">
        <v>80</v>
      </c>
      <c r="H1186" t="s">
        <v>30</v>
      </c>
      <c r="I1186" t="s">
        <v>31</v>
      </c>
      <c r="J1186" t="s">
        <v>32</v>
      </c>
      <c r="K1186" s="2" t="s">
        <v>1072</v>
      </c>
      <c r="L1186" t="s">
        <v>1073</v>
      </c>
      <c r="M1186" t="s">
        <v>1074</v>
      </c>
      <c r="N1186" t="s">
        <v>36</v>
      </c>
      <c r="O1186" t="s">
        <v>405</v>
      </c>
      <c r="P1186" t="s">
        <v>2661</v>
      </c>
      <c r="Q1186" t="s">
        <v>3667</v>
      </c>
      <c r="R1186" t="s">
        <v>40</v>
      </c>
      <c r="S1186" t="s">
        <v>407</v>
      </c>
      <c r="T1186" t="s">
        <v>5477</v>
      </c>
      <c r="U1186" s="3">
        <v>105855</v>
      </c>
      <c r="V1186" s="3">
        <v>0</v>
      </c>
      <c r="W1186" s="3">
        <v>105855</v>
      </c>
      <c r="X1186"/>
    </row>
    <row r="1187" spans="1:24" x14ac:dyDescent="0.25">
      <c r="A1187" t="s">
        <v>242</v>
      </c>
      <c r="B1187" t="s">
        <v>24</v>
      </c>
      <c r="C1187" t="s">
        <v>3164</v>
      </c>
      <c r="D1187" t="s">
        <v>5478</v>
      </c>
      <c r="E1187" t="s">
        <v>5479</v>
      </c>
      <c r="F1187" s="1" t="s">
        <v>5480</v>
      </c>
      <c r="G1187" t="s">
        <v>80</v>
      </c>
      <c r="H1187" t="s">
        <v>30</v>
      </c>
      <c r="I1187" t="s">
        <v>31</v>
      </c>
      <c r="J1187" t="s">
        <v>139</v>
      </c>
      <c r="K1187" s="2" t="s">
        <v>412</v>
      </c>
      <c r="L1187" t="s">
        <v>413</v>
      </c>
      <c r="M1187" t="s">
        <v>900</v>
      </c>
      <c r="N1187" t="s">
        <v>3</v>
      </c>
      <c r="O1187" t="s">
        <v>741</v>
      </c>
      <c r="P1187" t="s">
        <v>1493</v>
      </c>
      <c r="Q1187" t="s">
        <v>2224</v>
      </c>
      <c r="R1187" t="s">
        <v>627</v>
      </c>
      <c r="S1187" t="s">
        <v>34</v>
      </c>
      <c r="T1187" t="s">
        <v>5481</v>
      </c>
      <c r="U1187" s="3">
        <v>1334</v>
      </c>
      <c r="V1187" s="3">
        <v>0</v>
      </c>
      <c r="W1187" s="3">
        <v>1334</v>
      </c>
      <c r="X1187"/>
    </row>
    <row r="1188" spans="1:24" x14ac:dyDescent="0.25">
      <c r="A1188" t="s">
        <v>242</v>
      </c>
      <c r="B1188" t="s">
        <v>24</v>
      </c>
      <c r="C1188" t="s">
        <v>3164</v>
      </c>
      <c r="D1188" t="s">
        <v>5482</v>
      </c>
      <c r="E1188" t="s">
        <v>5483</v>
      </c>
      <c r="F1188" s="1" t="s">
        <v>5484</v>
      </c>
      <c r="G1188" t="s">
        <v>305</v>
      </c>
      <c r="H1188" t="s">
        <v>30</v>
      </c>
      <c r="I1188" t="s">
        <v>31</v>
      </c>
      <c r="J1188" t="s">
        <v>139</v>
      </c>
      <c r="K1188" s="2" t="s">
        <v>412</v>
      </c>
      <c r="L1188" t="s">
        <v>413</v>
      </c>
      <c r="M1188" t="s">
        <v>900</v>
      </c>
      <c r="N1188" t="s">
        <v>3</v>
      </c>
      <c r="O1188" t="s">
        <v>1016</v>
      </c>
      <c r="P1188" t="s">
        <v>5485</v>
      </c>
      <c r="Q1188" t="s">
        <v>1162</v>
      </c>
      <c r="R1188" t="s">
        <v>393</v>
      </c>
      <c r="S1188" t="s">
        <v>770</v>
      </c>
      <c r="T1188" t="s">
        <v>5486</v>
      </c>
      <c r="U1188" s="3">
        <v>25000</v>
      </c>
      <c r="V1188" s="3">
        <v>0</v>
      </c>
      <c r="W1188" s="3">
        <v>25000</v>
      </c>
      <c r="X1188"/>
    </row>
    <row r="1189" spans="1:24" x14ac:dyDescent="0.25">
      <c r="A1189" t="s">
        <v>242</v>
      </c>
      <c r="B1189" t="s">
        <v>24</v>
      </c>
      <c r="C1189" t="s">
        <v>3164</v>
      </c>
      <c r="D1189" t="s">
        <v>5487</v>
      </c>
      <c r="E1189" t="s">
        <v>5488</v>
      </c>
      <c r="F1189" s="1" t="s">
        <v>5489</v>
      </c>
      <c r="G1189" t="s">
        <v>80</v>
      </c>
      <c r="H1189" t="s">
        <v>30</v>
      </c>
      <c r="I1189" t="s">
        <v>31</v>
      </c>
      <c r="J1189" t="s">
        <v>139</v>
      </c>
      <c r="K1189" s="2" t="s">
        <v>412</v>
      </c>
      <c r="L1189" t="s">
        <v>413</v>
      </c>
      <c r="M1189" t="s">
        <v>900</v>
      </c>
      <c r="N1189" t="s">
        <v>3</v>
      </c>
      <c r="O1189" t="s">
        <v>2567</v>
      </c>
      <c r="P1189" t="s">
        <v>4654</v>
      </c>
      <c r="Q1189" t="s">
        <v>2568</v>
      </c>
      <c r="R1189" t="s">
        <v>393</v>
      </c>
      <c r="S1189" t="s">
        <v>770</v>
      </c>
      <c r="T1189" t="s">
        <v>5490</v>
      </c>
      <c r="U1189" s="3">
        <v>1334</v>
      </c>
      <c r="V1189" s="3">
        <v>0</v>
      </c>
      <c r="W1189" s="3">
        <v>1334</v>
      </c>
      <c r="X1189"/>
    </row>
    <row r="1190" spans="1:24" x14ac:dyDescent="0.25">
      <c r="A1190" t="s">
        <v>23</v>
      </c>
      <c r="B1190" t="s">
        <v>24</v>
      </c>
      <c r="C1190" t="s">
        <v>3164</v>
      </c>
      <c r="D1190" t="s">
        <v>5491</v>
      </c>
      <c r="E1190" t="s">
        <v>5492</v>
      </c>
      <c r="F1190" s="1" t="s">
        <v>5493</v>
      </c>
      <c r="G1190" t="s">
        <v>430</v>
      </c>
      <c r="H1190" t="s">
        <v>30</v>
      </c>
      <c r="I1190" t="s">
        <v>31</v>
      </c>
      <c r="J1190" t="s">
        <v>139</v>
      </c>
      <c r="K1190" s="2" t="s">
        <v>412</v>
      </c>
      <c r="L1190" t="s">
        <v>413</v>
      </c>
      <c r="M1190" t="s">
        <v>414</v>
      </c>
      <c r="N1190" t="s">
        <v>3</v>
      </c>
      <c r="O1190" t="s">
        <v>177</v>
      </c>
      <c r="P1190" t="s">
        <v>1096</v>
      </c>
      <c r="Q1190" t="s">
        <v>1017</v>
      </c>
      <c r="R1190" t="s">
        <v>34</v>
      </c>
      <c r="S1190" t="s">
        <v>34</v>
      </c>
      <c r="T1190" t="s">
        <v>5494</v>
      </c>
      <c r="U1190" s="3">
        <v>8333</v>
      </c>
      <c r="V1190" s="3">
        <v>0</v>
      </c>
      <c r="W1190" s="3">
        <v>8333</v>
      </c>
      <c r="X1190"/>
    </row>
    <row r="1191" spans="1:24" x14ac:dyDescent="0.25">
      <c r="A1191" t="s">
        <v>242</v>
      </c>
      <c r="B1191" t="s">
        <v>24</v>
      </c>
      <c r="C1191" t="s">
        <v>3164</v>
      </c>
      <c r="D1191" t="s">
        <v>5495</v>
      </c>
      <c r="E1191" t="s">
        <v>5496</v>
      </c>
      <c r="F1191" s="1" t="s">
        <v>5497</v>
      </c>
      <c r="G1191" t="s">
        <v>113</v>
      </c>
      <c r="H1191" t="s">
        <v>30</v>
      </c>
      <c r="I1191" t="s">
        <v>31</v>
      </c>
      <c r="J1191" t="s">
        <v>139</v>
      </c>
      <c r="K1191" s="2" t="s">
        <v>412</v>
      </c>
      <c r="L1191" t="s">
        <v>413</v>
      </c>
      <c r="M1191" t="s">
        <v>900</v>
      </c>
      <c r="N1191" t="s">
        <v>3</v>
      </c>
      <c r="O1191" t="s">
        <v>741</v>
      </c>
      <c r="P1191" t="s">
        <v>1157</v>
      </c>
      <c r="Q1191" t="s">
        <v>34</v>
      </c>
      <c r="R1191" t="s">
        <v>627</v>
      </c>
      <c r="S1191" t="s">
        <v>34</v>
      </c>
      <c r="T1191" t="s">
        <v>5498</v>
      </c>
      <c r="U1191" s="3">
        <v>25000</v>
      </c>
      <c r="V1191" s="3">
        <v>0</v>
      </c>
      <c r="W1191" s="3">
        <v>25000</v>
      </c>
      <c r="X1191"/>
    </row>
    <row r="1192" spans="1:24" x14ac:dyDescent="0.25">
      <c r="A1192" t="s">
        <v>242</v>
      </c>
      <c r="B1192" t="s">
        <v>24</v>
      </c>
      <c r="C1192" t="s">
        <v>3164</v>
      </c>
      <c r="D1192" t="s">
        <v>5499</v>
      </c>
      <c r="E1192" t="s">
        <v>5500</v>
      </c>
      <c r="F1192" s="1" t="s">
        <v>5501</v>
      </c>
      <c r="G1192" t="s">
        <v>305</v>
      </c>
      <c r="H1192" t="s">
        <v>30</v>
      </c>
      <c r="I1192" t="s">
        <v>31</v>
      </c>
      <c r="J1192" t="s">
        <v>139</v>
      </c>
      <c r="K1192" s="2" t="s">
        <v>412</v>
      </c>
      <c r="L1192" t="s">
        <v>413</v>
      </c>
      <c r="M1192" t="s">
        <v>900</v>
      </c>
      <c r="N1192" t="s">
        <v>3</v>
      </c>
      <c r="O1192" t="s">
        <v>822</v>
      </c>
      <c r="P1192" t="s">
        <v>5502</v>
      </c>
      <c r="Q1192" t="s">
        <v>5503</v>
      </c>
      <c r="R1192" t="s">
        <v>393</v>
      </c>
      <c r="S1192" t="s">
        <v>770</v>
      </c>
      <c r="T1192" t="s">
        <v>5504</v>
      </c>
      <c r="U1192" s="3">
        <v>25000</v>
      </c>
      <c r="V1192" s="3">
        <v>0</v>
      </c>
      <c r="W1192" s="3">
        <v>25000</v>
      </c>
      <c r="X1192"/>
    </row>
    <row r="1193" spans="1:24" x14ac:dyDescent="0.25">
      <c r="A1193" t="s">
        <v>242</v>
      </c>
      <c r="B1193" t="s">
        <v>24</v>
      </c>
      <c r="C1193" t="s">
        <v>3164</v>
      </c>
      <c r="D1193" t="s">
        <v>5505</v>
      </c>
      <c r="E1193" t="s">
        <v>5506</v>
      </c>
      <c r="F1193" s="1" t="s">
        <v>5507</v>
      </c>
      <c r="G1193" t="s">
        <v>121</v>
      </c>
      <c r="H1193" t="s">
        <v>30</v>
      </c>
      <c r="I1193" t="s">
        <v>31</v>
      </c>
      <c r="J1193" t="s">
        <v>139</v>
      </c>
      <c r="K1193" s="2" t="s">
        <v>412</v>
      </c>
      <c r="L1193" t="s">
        <v>413</v>
      </c>
      <c r="M1193" t="s">
        <v>900</v>
      </c>
      <c r="N1193" t="s">
        <v>3</v>
      </c>
      <c r="O1193" t="s">
        <v>262</v>
      </c>
      <c r="P1193" t="s">
        <v>2568</v>
      </c>
      <c r="Q1193" t="s">
        <v>4654</v>
      </c>
      <c r="R1193" t="s">
        <v>627</v>
      </c>
      <c r="S1193" t="s">
        <v>34</v>
      </c>
      <c r="T1193" t="s">
        <v>5508</v>
      </c>
      <c r="U1193" s="3">
        <v>25000</v>
      </c>
      <c r="V1193" s="3">
        <v>0</v>
      </c>
      <c r="W1193" s="3">
        <v>25000</v>
      </c>
      <c r="X1193"/>
    </row>
    <row r="1194" spans="1:24" x14ac:dyDescent="0.25">
      <c r="A1194" t="s">
        <v>23</v>
      </c>
      <c r="B1194" t="s">
        <v>24</v>
      </c>
      <c r="C1194" t="s">
        <v>3164</v>
      </c>
      <c r="D1194" t="s">
        <v>5509</v>
      </c>
      <c r="E1194" t="s">
        <v>5510</v>
      </c>
      <c r="F1194" s="1" t="s">
        <v>5511</v>
      </c>
      <c r="G1194" t="s">
        <v>579</v>
      </c>
      <c r="H1194" t="s">
        <v>30</v>
      </c>
      <c r="I1194" t="s">
        <v>31</v>
      </c>
      <c r="J1194" t="s">
        <v>32</v>
      </c>
      <c r="K1194" s="2" t="s">
        <v>1072</v>
      </c>
      <c r="L1194" t="s">
        <v>1073</v>
      </c>
      <c r="M1194" t="s">
        <v>1074</v>
      </c>
      <c r="N1194" t="s">
        <v>36</v>
      </c>
      <c r="O1194" t="s">
        <v>431</v>
      </c>
      <c r="P1194" t="s">
        <v>5512</v>
      </c>
      <c r="Q1194" t="s">
        <v>2722</v>
      </c>
      <c r="R1194" t="s">
        <v>161</v>
      </c>
      <c r="S1194" t="s">
        <v>162</v>
      </c>
      <c r="T1194" t="s">
        <v>5513</v>
      </c>
      <c r="U1194" s="3">
        <v>105957</v>
      </c>
      <c r="V1194" s="3">
        <v>0</v>
      </c>
      <c r="W1194" s="3">
        <v>105957</v>
      </c>
      <c r="X1194"/>
    </row>
    <row r="1195" spans="1:24" x14ac:dyDescent="0.25">
      <c r="A1195" t="s">
        <v>242</v>
      </c>
      <c r="B1195" t="s">
        <v>24</v>
      </c>
      <c r="C1195" t="s">
        <v>3164</v>
      </c>
      <c r="D1195" t="s">
        <v>5514</v>
      </c>
      <c r="E1195" t="s">
        <v>5515</v>
      </c>
      <c r="F1195" s="1" t="s">
        <v>5516</v>
      </c>
      <c r="G1195" t="s">
        <v>305</v>
      </c>
      <c r="H1195" t="s">
        <v>30</v>
      </c>
      <c r="I1195" t="s">
        <v>31</v>
      </c>
      <c r="J1195" t="s">
        <v>139</v>
      </c>
      <c r="K1195" s="2" t="s">
        <v>412</v>
      </c>
      <c r="L1195" t="s">
        <v>413</v>
      </c>
      <c r="M1195" t="s">
        <v>900</v>
      </c>
      <c r="N1195" t="s">
        <v>3</v>
      </c>
      <c r="O1195" t="s">
        <v>1130</v>
      </c>
      <c r="P1195" t="s">
        <v>5517</v>
      </c>
      <c r="Q1195" t="s">
        <v>1926</v>
      </c>
      <c r="R1195" t="s">
        <v>393</v>
      </c>
      <c r="S1195" t="s">
        <v>770</v>
      </c>
      <c r="T1195" t="s">
        <v>5518</v>
      </c>
      <c r="U1195" s="3">
        <v>25000</v>
      </c>
      <c r="V1195" s="3">
        <v>0</v>
      </c>
      <c r="W1195" s="3">
        <v>25000</v>
      </c>
      <c r="X1195"/>
    </row>
    <row r="1196" spans="1:24" x14ac:dyDescent="0.25">
      <c r="A1196" t="s">
        <v>242</v>
      </c>
      <c r="B1196" t="s">
        <v>24</v>
      </c>
      <c r="C1196" t="s">
        <v>3164</v>
      </c>
      <c r="D1196" t="s">
        <v>5519</v>
      </c>
      <c r="E1196" t="s">
        <v>5520</v>
      </c>
      <c r="F1196" s="1" t="s">
        <v>5521</v>
      </c>
      <c r="G1196" t="s">
        <v>305</v>
      </c>
      <c r="H1196" t="s">
        <v>30</v>
      </c>
      <c r="I1196" t="s">
        <v>31</v>
      </c>
      <c r="J1196" t="s">
        <v>139</v>
      </c>
      <c r="K1196" s="2" t="s">
        <v>412</v>
      </c>
      <c r="L1196" t="s">
        <v>413</v>
      </c>
      <c r="M1196" t="s">
        <v>900</v>
      </c>
      <c r="N1196" t="s">
        <v>3</v>
      </c>
      <c r="O1196" t="s">
        <v>767</v>
      </c>
      <c r="P1196" t="s">
        <v>5522</v>
      </c>
      <c r="Q1196" t="s">
        <v>1061</v>
      </c>
      <c r="R1196" t="s">
        <v>393</v>
      </c>
      <c r="S1196" t="s">
        <v>394</v>
      </c>
      <c r="T1196" t="s">
        <v>5523</v>
      </c>
      <c r="U1196" s="3">
        <v>25000</v>
      </c>
      <c r="V1196" s="3">
        <v>0</v>
      </c>
      <c r="W1196" s="3">
        <v>25000</v>
      </c>
      <c r="X1196"/>
    </row>
    <row r="1197" spans="1:24" x14ac:dyDescent="0.25">
      <c r="A1197" t="s">
        <v>242</v>
      </c>
      <c r="B1197" t="s">
        <v>24</v>
      </c>
      <c r="C1197" t="s">
        <v>3164</v>
      </c>
      <c r="D1197" t="s">
        <v>5524</v>
      </c>
      <c r="E1197" t="s">
        <v>5525</v>
      </c>
      <c r="F1197" s="1" t="s">
        <v>5526</v>
      </c>
      <c r="G1197" t="s">
        <v>80</v>
      </c>
      <c r="H1197" t="s">
        <v>30</v>
      </c>
      <c r="I1197" t="s">
        <v>31</v>
      </c>
      <c r="J1197" t="s">
        <v>139</v>
      </c>
      <c r="K1197" s="2" t="s">
        <v>412</v>
      </c>
      <c r="L1197" t="s">
        <v>413</v>
      </c>
      <c r="M1197" t="s">
        <v>900</v>
      </c>
      <c r="N1197" t="s">
        <v>3</v>
      </c>
      <c r="O1197" t="s">
        <v>262</v>
      </c>
      <c r="P1197" t="s">
        <v>1051</v>
      </c>
      <c r="Q1197" t="s">
        <v>5030</v>
      </c>
      <c r="R1197" t="s">
        <v>393</v>
      </c>
      <c r="S1197" t="s">
        <v>394</v>
      </c>
      <c r="T1197" t="s">
        <v>5527</v>
      </c>
      <c r="U1197" s="3">
        <v>8333</v>
      </c>
      <c r="V1197" s="3">
        <v>0</v>
      </c>
      <c r="W1197" s="3">
        <v>8333</v>
      </c>
      <c r="X1197"/>
    </row>
    <row r="1198" spans="1:24" x14ac:dyDescent="0.25">
      <c r="A1198" t="s">
        <v>109</v>
      </c>
      <c r="B1198" t="s">
        <v>24</v>
      </c>
      <c r="C1198" t="s">
        <v>3164</v>
      </c>
      <c r="D1198" t="s">
        <v>5528</v>
      </c>
      <c r="E1198" t="s">
        <v>5529</v>
      </c>
      <c r="F1198" s="1" t="s">
        <v>5530</v>
      </c>
      <c r="G1198" t="s">
        <v>305</v>
      </c>
      <c r="H1198" t="s">
        <v>30</v>
      </c>
      <c r="I1198" t="s">
        <v>31</v>
      </c>
      <c r="J1198" t="s">
        <v>139</v>
      </c>
      <c r="K1198" s="2" t="s">
        <v>412</v>
      </c>
      <c r="L1198" t="s">
        <v>413</v>
      </c>
      <c r="M1198" t="s">
        <v>792</v>
      </c>
      <c r="N1198" t="s">
        <v>3</v>
      </c>
      <c r="O1198" t="s">
        <v>150</v>
      </c>
      <c r="P1198" t="s">
        <v>987</v>
      </c>
      <c r="Q1198" t="s">
        <v>254</v>
      </c>
      <c r="R1198" t="s">
        <v>153</v>
      </c>
      <c r="S1198" t="s">
        <v>150</v>
      </c>
      <c r="T1198" t="s">
        <v>5531</v>
      </c>
      <c r="U1198" s="3">
        <v>25000</v>
      </c>
      <c r="V1198" s="3">
        <v>0</v>
      </c>
      <c r="W1198" s="3">
        <v>25000</v>
      </c>
      <c r="X1198"/>
    </row>
    <row r="1199" spans="1:24" x14ac:dyDescent="0.25">
      <c r="A1199" t="s">
        <v>23</v>
      </c>
      <c r="B1199" t="s">
        <v>24</v>
      </c>
      <c r="C1199" t="s">
        <v>3164</v>
      </c>
      <c r="D1199" t="s">
        <v>5532</v>
      </c>
      <c r="E1199" t="s">
        <v>5533</v>
      </c>
      <c r="F1199" s="1" t="s">
        <v>5534</v>
      </c>
      <c r="G1199" t="s">
        <v>147</v>
      </c>
      <c r="H1199" t="s">
        <v>30</v>
      </c>
      <c r="I1199" t="s">
        <v>31</v>
      </c>
      <c r="J1199" t="s">
        <v>139</v>
      </c>
      <c r="K1199" s="2" t="s">
        <v>412</v>
      </c>
      <c r="L1199" t="s">
        <v>413</v>
      </c>
      <c r="M1199" t="s">
        <v>414</v>
      </c>
      <c r="N1199" t="s">
        <v>3</v>
      </c>
      <c r="O1199" t="s">
        <v>37</v>
      </c>
      <c r="P1199" t="s">
        <v>254</v>
      </c>
      <c r="Q1199" t="s">
        <v>625</v>
      </c>
      <c r="R1199" t="s">
        <v>40</v>
      </c>
      <c r="S1199" t="s">
        <v>62</v>
      </c>
      <c r="T1199" t="s">
        <v>5535</v>
      </c>
      <c r="U1199" s="3">
        <v>25000</v>
      </c>
      <c r="V1199" s="3">
        <v>0</v>
      </c>
      <c r="W1199" s="3">
        <v>25000</v>
      </c>
      <c r="X1199"/>
    </row>
    <row r="1200" spans="1:24" x14ac:dyDescent="0.25">
      <c r="A1200" t="s">
        <v>23</v>
      </c>
      <c r="B1200" t="s">
        <v>24</v>
      </c>
      <c r="C1200" t="s">
        <v>3164</v>
      </c>
      <c r="D1200" t="s">
        <v>5536</v>
      </c>
      <c r="E1200" t="s">
        <v>5537</v>
      </c>
      <c r="F1200" s="1" t="s">
        <v>5538</v>
      </c>
      <c r="G1200" t="s">
        <v>80</v>
      </c>
      <c r="H1200" t="s">
        <v>30</v>
      </c>
      <c r="I1200" t="s">
        <v>31</v>
      </c>
      <c r="J1200" t="s">
        <v>139</v>
      </c>
      <c r="K1200" s="2" t="s">
        <v>412</v>
      </c>
      <c r="L1200" t="s">
        <v>413</v>
      </c>
      <c r="M1200" t="s">
        <v>414</v>
      </c>
      <c r="N1200" t="s">
        <v>3</v>
      </c>
      <c r="O1200" t="s">
        <v>37</v>
      </c>
      <c r="P1200" t="s">
        <v>39</v>
      </c>
      <c r="Q1200" t="s">
        <v>1009</v>
      </c>
      <c r="R1200" t="s">
        <v>40</v>
      </c>
      <c r="S1200" t="s">
        <v>49</v>
      </c>
      <c r="T1200" t="s">
        <v>5539</v>
      </c>
      <c r="U1200" s="3">
        <v>25000</v>
      </c>
      <c r="V1200" s="3">
        <v>0</v>
      </c>
      <c r="W1200" s="3">
        <v>25000</v>
      </c>
      <c r="X1200"/>
    </row>
    <row r="1201" spans="1:24" x14ac:dyDescent="0.25">
      <c r="A1201" t="s">
        <v>23</v>
      </c>
      <c r="B1201" t="s">
        <v>24</v>
      </c>
      <c r="C1201" t="s">
        <v>3164</v>
      </c>
      <c r="D1201" t="s">
        <v>5540</v>
      </c>
      <c r="E1201" t="s">
        <v>5541</v>
      </c>
      <c r="F1201" s="1" t="s">
        <v>5542</v>
      </c>
      <c r="G1201" t="s">
        <v>121</v>
      </c>
      <c r="H1201" t="s">
        <v>30</v>
      </c>
      <c r="I1201" t="s">
        <v>31</v>
      </c>
      <c r="J1201" t="s">
        <v>32</v>
      </c>
      <c r="K1201" s="2" t="s">
        <v>3700</v>
      </c>
      <c r="L1201" t="s">
        <v>2005</v>
      </c>
      <c r="M1201" t="s">
        <v>3701</v>
      </c>
      <c r="N1201" t="s">
        <v>36</v>
      </c>
      <c r="O1201" t="s">
        <v>431</v>
      </c>
      <c r="P1201" t="s">
        <v>269</v>
      </c>
      <c r="Q1201" t="s">
        <v>625</v>
      </c>
      <c r="R1201" t="s">
        <v>40</v>
      </c>
      <c r="S1201" t="s">
        <v>49</v>
      </c>
      <c r="T1201" t="s">
        <v>5543</v>
      </c>
      <c r="U1201" s="3">
        <v>44282</v>
      </c>
      <c r="V1201" s="3">
        <v>11956</v>
      </c>
      <c r="W1201" s="3">
        <v>56238</v>
      </c>
      <c r="X1201"/>
    </row>
    <row r="1202" spans="1:24" x14ac:dyDescent="0.25">
      <c r="A1202" t="s">
        <v>242</v>
      </c>
      <c r="B1202" t="s">
        <v>24</v>
      </c>
      <c r="C1202" t="s">
        <v>3164</v>
      </c>
      <c r="D1202" t="s">
        <v>5544</v>
      </c>
      <c r="E1202" t="s">
        <v>5545</v>
      </c>
      <c r="F1202" s="1" t="s">
        <v>5546</v>
      </c>
      <c r="G1202" t="s">
        <v>113</v>
      </c>
      <c r="H1202" t="s">
        <v>30</v>
      </c>
      <c r="I1202" t="s">
        <v>31</v>
      </c>
      <c r="J1202" t="s">
        <v>139</v>
      </c>
      <c r="K1202" s="2" t="s">
        <v>783</v>
      </c>
      <c r="L1202" t="s">
        <v>413</v>
      </c>
      <c r="M1202" t="s">
        <v>784</v>
      </c>
      <c r="N1202" t="s">
        <v>3</v>
      </c>
      <c r="O1202" t="s">
        <v>979</v>
      </c>
      <c r="P1202" t="s">
        <v>1361</v>
      </c>
      <c r="Q1202" t="s">
        <v>34</v>
      </c>
      <c r="R1202" t="s">
        <v>34</v>
      </c>
      <c r="S1202" t="s">
        <v>34</v>
      </c>
      <c r="T1202" t="s">
        <v>5547</v>
      </c>
      <c r="U1202" s="3">
        <v>63553</v>
      </c>
      <c r="V1202" s="3">
        <v>0</v>
      </c>
      <c r="W1202" s="3">
        <v>63553</v>
      </c>
      <c r="X1202"/>
    </row>
    <row r="1203" spans="1:24" x14ac:dyDescent="0.25">
      <c r="A1203" t="s">
        <v>242</v>
      </c>
      <c r="B1203" t="s">
        <v>24</v>
      </c>
      <c r="C1203" t="s">
        <v>3164</v>
      </c>
      <c r="D1203" t="s">
        <v>5548</v>
      </c>
      <c r="E1203" t="s">
        <v>5549</v>
      </c>
      <c r="F1203" s="1" t="s">
        <v>5550</v>
      </c>
      <c r="G1203" t="s">
        <v>305</v>
      </c>
      <c r="H1203" t="s">
        <v>30</v>
      </c>
      <c r="I1203" t="s">
        <v>31</v>
      </c>
      <c r="J1203" t="s">
        <v>139</v>
      </c>
      <c r="K1203" s="2" t="s">
        <v>783</v>
      </c>
      <c r="L1203" t="s">
        <v>413</v>
      </c>
      <c r="M1203" t="s">
        <v>784</v>
      </c>
      <c r="N1203" t="s">
        <v>3</v>
      </c>
      <c r="O1203" t="s">
        <v>979</v>
      </c>
      <c r="P1203" t="s">
        <v>1079</v>
      </c>
      <c r="Q1203" t="s">
        <v>5551</v>
      </c>
      <c r="R1203" t="s">
        <v>393</v>
      </c>
      <c r="S1203" t="s">
        <v>556</v>
      </c>
      <c r="T1203" t="s">
        <v>5552</v>
      </c>
      <c r="U1203" s="3">
        <v>1518</v>
      </c>
      <c r="V1203" s="3">
        <v>0</v>
      </c>
      <c r="W1203" s="3">
        <v>1518</v>
      </c>
      <c r="X1203"/>
    </row>
    <row r="1204" spans="1:24" x14ac:dyDescent="0.25">
      <c r="A1204" t="s">
        <v>23</v>
      </c>
      <c r="B1204" t="s">
        <v>24</v>
      </c>
      <c r="C1204" t="s">
        <v>3164</v>
      </c>
      <c r="D1204" t="s">
        <v>5553</v>
      </c>
      <c r="E1204" t="s">
        <v>5554</v>
      </c>
      <c r="F1204" s="1" t="s">
        <v>5555</v>
      </c>
      <c r="G1204" t="s">
        <v>113</v>
      </c>
      <c r="H1204" t="s">
        <v>30</v>
      </c>
      <c r="I1204" t="s">
        <v>31</v>
      </c>
      <c r="J1204" t="s">
        <v>139</v>
      </c>
      <c r="K1204" s="2" t="s">
        <v>412</v>
      </c>
      <c r="L1204" t="s">
        <v>413</v>
      </c>
      <c r="M1204" t="s">
        <v>414</v>
      </c>
      <c r="N1204" t="s">
        <v>3</v>
      </c>
      <c r="O1204" t="s">
        <v>193</v>
      </c>
      <c r="P1204" t="s">
        <v>4075</v>
      </c>
      <c r="Q1204" t="s">
        <v>5556</v>
      </c>
      <c r="R1204" t="s">
        <v>161</v>
      </c>
      <c r="S1204" t="s">
        <v>162</v>
      </c>
      <c r="T1204" t="s">
        <v>5557</v>
      </c>
      <c r="U1204" s="3">
        <v>16666</v>
      </c>
      <c r="V1204" s="3">
        <v>0</v>
      </c>
      <c r="W1204" s="3">
        <v>16666</v>
      </c>
      <c r="X1204"/>
    </row>
    <row r="1205" spans="1:24" x14ac:dyDescent="0.25">
      <c r="A1205" t="s">
        <v>109</v>
      </c>
      <c r="B1205" t="s">
        <v>24</v>
      </c>
      <c r="C1205" t="s">
        <v>3164</v>
      </c>
      <c r="D1205" t="s">
        <v>5558</v>
      </c>
      <c r="E1205" t="s">
        <v>5559</v>
      </c>
      <c r="F1205" s="1" t="s">
        <v>5560</v>
      </c>
      <c r="G1205" t="s">
        <v>305</v>
      </c>
      <c r="H1205" t="s">
        <v>30</v>
      </c>
      <c r="I1205" t="s">
        <v>31</v>
      </c>
      <c r="J1205" t="s">
        <v>139</v>
      </c>
      <c r="K1205" s="2" t="s">
        <v>412</v>
      </c>
      <c r="L1205" t="s">
        <v>413</v>
      </c>
      <c r="M1205" t="s">
        <v>792</v>
      </c>
      <c r="N1205" t="s">
        <v>3</v>
      </c>
      <c r="O1205" t="s">
        <v>117</v>
      </c>
      <c r="P1205" t="s">
        <v>2081</v>
      </c>
      <c r="Q1205" t="s">
        <v>151</v>
      </c>
      <c r="R1205" t="s">
        <v>153</v>
      </c>
      <c r="S1205" t="s">
        <v>117</v>
      </c>
      <c r="T1205" t="s">
        <v>5561</v>
      </c>
      <c r="U1205" s="3">
        <v>1334</v>
      </c>
      <c r="V1205" s="3">
        <v>0</v>
      </c>
      <c r="W1205" s="3">
        <v>1334</v>
      </c>
      <c r="X1205"/>
    </row>
    <row r="1206" spans="1:24" x14ac:dyDescent="0.25">
      <c r="A1206" t="s">
        <v>23</v>
      </c>
      <c r="B1206" t="s">
        <v>24</v>
      </c>
      <c r="C1206" t="s">
        <v>3164</v>
      </c>
      <c r="D1206" t="s">
        <v>5562</v>
      </c>
      <c r="E1206" t="s">
        <v>5563</v>
      </c>
      <c r="F1206" s="1" t="s">
        <v>5564</v>
      </c>
      <c r="G1206" t="s">
        <v>147</v>
      </c>
      <c r="H1206" t="s">
        <v>30</v>
      </c>
      <c r="I1206" t="s">
        <v>31</v>
      </c>
      <c r="J1206" t="s">
        <v>139</v>
      </c>
      <c r="K1206" s="2" t="s">
        <v>412</v>
      </c>
      <c r="L1206" t="s">
        <v>413</v>
      </c>
      <c r="M1206" t="s">
        <v>414</v>
      </c>
      <c r="N1206" t="s">
        <v>3</v>
      </c>
      <c r="O1206" t="s">
        <v>298</v>
      </c>
      <c r="P1206" t="s">
        <v>327</v>
      </c>
      <c r="Q1206" t="s">
        <v>911</v>
      </c>
      <c r="R1206" t="s">
        <v>40</v>
      </c>
      <c r="S1206" t="s">
        <v>202</v>
      </c>
      <c r="T1206" t="s">
        <v>5565</v>
      </c>
      <c r="U1206" s="3">
        <v>25000</v>
      </c>
      <c r="V1206" s="3">
        <v>0</v>
      </c>
      <c r="W1206" s="3">
        <v>25000</v>
      </c>
      <c r="X1206"/>
    </row>
    <row r="1207" spans="1:24" x14ac:dyDescent="0.25">
      <c r="A1207" t="s">
        <v>109</v>
      </c>
      <c r="B1207" t="s">
        <v>24</v>
      </c>
      <c r="C1207" t="s">
        <v>3164</v>
      </c>
      <c r="D1207" t="s">
        <v>5566</v>
      </c>
      <c r="E1207" t="s">
        <v>5567</v>
      </c>
      <c r="F1207" s="1" t="s">
        <v>5568</v>
      </c>
      <c r="G1207" t="s">
        <v>80</v>
      </c>
      <c r="H1207" t="s">
        <v>30</v>
      </c>
      <c r="I1207" t="s">
        <v>31</v>
      </c>
      <c r="J1207" t="s">
        <v>139</v>
      </c>
      <c r="K1207" s="2" t="s">
        <v>412</v>
      </c>
      <c r="L1207" t="s">
        <v>413</v>
      </c>
      <c r="M1207" t="s">
        <v>792</v>
      </c>
      <c r="N1207" t="s">
        <v>3</v>
      </c>
      <c r="O1207" t="s">
        <v>122</v>
      </c>
      <c r="P1207" t="s">
        <v>1039</v>
      </c>
      <c r="Q1207" t="s">
        <v>1431</v>
      </c>
      <c r="R1207" t="s">
        <v>393</v>
      </c>
      <c r="S1207" t="s">
        <v>770</v>
      </c>
      <c r="T1207" t="s">
        <v>5569</v>
      </c>
      <c r="U1207" s="3">
        <v>8334</v>
      </c>
      <c r="V1207" s="3">
        <v>0</v>
      </c>
      <c r="W1207" s="3">
        <v>8334</v>
      </c>
      <c r="X1207"/>
    </row>
    <row r="1208" spans="1:24" x14ac:dyDescent="0.25">
      <c r="A1208" t="s">
        <v>109</v>
      </c>
      <c r="B1208" t="s">
        <v>24</v>
      </c>
      <c r="C1208" t="s">
        <v>3164</v>
      </c>
      <c r="D1208" t="s">
        <v>5570</v>
      </c>
      <c r="E1208" t="s">
        <v>5571</v>
      </c>
      <c r="F1208" s="1" t="s">
        <v>5572</v>
      </c>
      <c r="G1208" t="s">
        <v>106</v>
      </c>
      <c r="H1208" t="s">
        <v>30</v>
      </c>
      <c r="I1208" t="s">
        <v>31</v>
      </c>
      <c r="J1208" t="s">
        <v>139</v>
      </c>
      <c r="K1208" s="2" t="s">
        <v>412</v>
      </c>
      <c r="L1208" t="s">
        <v>413</v>
      </c>
      <c r="M1208" t="s">
        <v>792</v>
      </c>
      <c r="N1208" t="s">
        <v>3</v>
      </c>
      <c r="O1208" t="s">
        <v>972</v>
      </c>
      <c r="P1208" t="s">
        <v>4937</v>
      </c>
      <c r="Q1208" t="s">
        <v>1324</v>
      </c>
      <c r="R1208" t="s">
        <v>153</v>
      </c>
      <c r="S1208" t="s">
        <v>972</v>
      </c>
      <c r="T1208" t="s">
        <v>5573</v>
      </c>
      <c r="U1208" s="3">
        <v>16667</v>
      </c>
      <c r="V1208" s="3">
        <v>0</v>
      </c>
      <c r="W1208" s="3">
        <v>16667</v>
      </c>
      <c r="X1208"/>
    </row>
    <row r="1209" spans="1:24" x14ac:dyDescent="0.25">
      <c r="A1209" t="s">
        <v>23</v>
      </c>
      <c r="B1209" t="s">
        <v>24</v>
      </c>
      <c r="C1209" t="s">
        <v>3164</v>
      </c>
      <c r="D1209" t="s">
        <v>5574</v>
      </c>
      <c r="E1209" t="s">
        <v>5575</v>
      </c>
      <c r="F1209" s="1" t="s">
        <v>5576</v>
      </c>
      <c r="G1209" t="s">
        <v>305</v>
      </c>
      <c r="H1209" t="s">
        <v>30</v>
      </c>
      <c r="I1209" t="s">
        <v>31</v>
      </c>
      <c r="J1209" t="s">
        <v>139</v>
      </c>
      <c r="K1209" s="2" t="s">
        <v>412</v>
      </c>
      <c r="L1209" t="s">
        <v>413</v>
      </c>
      <c r="M1209" t="s">
        <v>414</v>
      </c>
      <c r="N1209" t="s">
        <v>3</v>
      </c>
      <c r="O1209" t="s">
        <v>298</v>
      </c>
      <c r="P1209" t="s">
        <v>680</v>
      </c>
      <c r="Q1209" t="s">
        <v>315</v>
      </c>
      <c r="R1209" t="s">
        <v>40</v>
      </c>
      <c r="S1209" t="s">
        <v>202</v>
      </c>
      <c r="T1209" t="s">
        <v>5577</v>
      </c>
      <c r="U1209" s="3">
        <v>25000</v>
      </c>
      <c r="V1209" s="3">
        <v>0</v>
      </c>
      <c r="W1209" s="3">
        <v>25000</v>
      </c>
      <c r="X1209"/>
    </row>
    <row r="1210" spans="1:24" x14ac:dyDescent="0.25">
      <c r="A1210" t="s">
        <v>242</v>
      </c>
      <c r="B1210" t="s">
        <v>24</v>
      </c>
      <c r="C1210" t="s">
        <v>3164</v>
      </c>
      <c r="D1210" t="s">
        <v>5578</v>
      </c>
      <c r="E1210" t="s">
        <v>5579</v>
      </c>
      <c r="F1210" s="1" t="s">
        <v>5580</v>
      </c>
      <c r="G1210" t="s">
        <v>113</v>
      </c>
      <c r="H1210" t="s">
        <v>30</v>
      </c>
      <c r="I1210" t="s">
        <v>31</v>
      </c>
      <c r="J1210" t="s">
        <v>139</v>
      </c>
      <c r="K1210" s="2" t="s">
        <v>412</v>
      </c>
      <c r="L1210" t="s">
        <v>413</v>
      </c>
      <c r="M1210" t="s">
        <v>900</v>
      </c>
      <c r="N1210" t="s">
        <v>3</v>
      </c>
      <c r="O1210" t="s">
        <v>741</v>
      </c>
      <c r="P1210" t="s">
        <v>992</v>
      </c>
      <c r="Q1210" t="s">
        <v>5581</v>
      </c>
      <c r="R1210" t="s">
        <v>393</v>
      </c>
      <c r="S1210" t="s">
        <v>770</v>
      </c>
      <c r="T1210" t="s">
        <v>5582</v>
      </c>
      <c r="U1210" s="3">
        <v>8333</v>
      </c>
      <c r="V1210" s="3">
        <v>0</v>
      </c>
      <c r="W1210" s="3">
        <v>8333</v>
      </c>
      <c r="X1210"/>
    </row>
    <row r="1211" spans="1:24" x14ac:dyDescent="0.25">
      <c r="A1211" t="s">
        <v>242</v>
      </c>
      <c r="B1211" t="s">
        <v>24</v>
      </c>
      <c r="C1211" t="s">
        <v>3164</v>
      </c>
      <c r="D1211" t="s">
        <v>5583</v>
      </c>
      <c r="E1211" t="s">
        <v>5584</v>
      </c>
      <c r="F1211" s="1" t="s">
        <v>5585</v>
      </c>
      <c r="G1211" t="s">
        <v>80</v>
      </c>
      <c r="H1211" t="s">
        <v>30</v>
      </c>
      <c r="I1211" t="s">
        <v>31</v>
      </c>
      <c r="J1211" t="s">
        <v>139</v>
      </c>
      <c r="K1211" s="2" t="s">
        <v>412</v>
      </c>
      <c r="L1211" t="s">
        <v>413</v>
      </c>
      <c r="M1211" t="s">
        <v>900</v>
      </c>
      <c r="N1211" t="s">
        <v>3</v>
      </c>
      <c r="O1211" t="s">
        <v>1008</v>
      </c>
      <c r="P1211" t="s">
        <v>1008</v>
      </c>
      <c r="Q1211" t="s">
        <v>1009</v>
      </c>
      <c r="R1211" t="s">
        <v>393</v>
      </c>
      <c r="S1211" t="s">
        <v>743</v>
      </c>
      <c r="T1211" t="s">
        <v>5586</v>
      </c>
      <c r="U1211" s="3">
        <v>25000</v>
      </c>
      <c r="V1211" s="3">
        <v>0</v>
      </c>
      <c r="W1211" s="3">
        <v>25000</v>
      </c>
      <c r="X1211"/>
    </row>
    <row r="1212" spans="1:24" x14ac:dyDescent="0.25">
      <c r="A1212" t="s">
        <v>109</v>
      </c>
      <c r="B1212" t="s">
        <v>24</v>
      </c>
      <c r="C1212" t="s">
        <v>3164</v>
      </c>
      <c r="D1212" t="s">
        <v>5587</v>
      </c>
      <c r="E1212" t="s">
        <v>5588</v>
      </c>
      <c r="F1212" s="1" t="s">
        <v>5589</v>
      </c>
      <c r="G1212" t="s">
        <v>305</v>
      </c>
      <c r="H1212" t="s">
        <v>30</v>
      </c>
      <c r="I1212" t="s">
        <v>31</v>
      </c>
      <c r="J1212" t="s">
        <v>139</v>
      </c>
      <c r="K1212" s="2" t="s">
        <v>412</v>
      </c>
      <c r="L1212" t="s">
        <v>413</v>
      </c>
      <c r="M1212" t="s">
        <v>792</v>
      </c>
      <c r="N1212" t="s">
        <v>3</v>
      </c>
      <c r="O1212" t="s">
        <v>223</v>
      </c>
      <c r="P1212" t="s">
        <v>232</v>
      </c>
      <c r="Q1212" t="s">
        <v>224</v>
      </c>
      <c r="R1212" t="s">
        <v>153</v>
      </c>
      <c r="S1212" t="s">
        <v>117</v>
      </c>
      <c r="T1212" t="s">
        <v>5590</v>
      </c>
      <c r="U1212" s="3">
        <v>16667</v>
      </c>
      <c r="V1212" s="3">
        <v>0</v>
      </c>
      <c r="W1212" s="3">
        <v>16667</v>
      </c>
      <c r="X1212"/>
    </row>
    <row r="1213" spans="1:24" x14ac:dyDescent="0.25">
      <c r="A1213" t="s">
        <v>23</v>
      </c>
      <c r="B1213" t="s">
        <v>24</v>
      </c>
      <c r="C1213" t="s">
        <v>3164</v>
      </c>
      <c r="D1213" t="s">
        <v>5591</v>
      </c>
      <c r="E1213" t="s">
        <v>5592</v>
      </c>
      <c r="F1213" s="1" t="s">
        <v>5593</v>
      </c>
      <c r="G1213" t="s">
        <v>80</v>
      </c>
      <c r="H1213" t="s">
        <v>30</v>
      </c>
      <c r="I1213" t="s">
        <v>31</v>
      </c>
      <c r="J1213" t="s">
        <v>139</v>
      </c>
      <c r="K1213" s="2" t="s">
        <v>412</v>
      </c>
      <c r="L1213" t="s">
        <v>413</v>
      </c>
      <c r="M1213" t="s">
        <v>414</v>
      </c>
      <c r="N1213" t="s">
        <v>3</v>
      </c>
      <c r="O1213" t="s">
        <v>298</v>
      </c>
      <c r="P1213" t="s">
        <v>613</v>
      </c>
      <c r="Q1213" t="s">
        <v>34</v>
      </c>
      <c r="R1213" t="s">
        <v>40</v>
      </c>
      <c r="S1213" t="s">
        <v>202</v>
      </c>
      <c r="T1213" t="s">
        <v>5594</v>
      </c>
      <c r="U1213" s="3">
        <v>25000</v>
      </c>
      <c r="V1213" s="3">
        <v>0</v>
      </c>
      <c r="W1213" s="3">
        <v>25000</v>
      </c>
      <c r="X1213"/>
    </row>
    <row r="1214" spans="1:24" x14ac:dyDescent="0.25">
      <c r="A1214" t="s">
        <v>242</v>
      </c>
      <c r="B1214" t="s">
        <v>24</v>
      </c>
      <c r="C1214" t="s">
        <v>3164</v>
      </c>
      <c r="D1214" t="s">
        <v>5595</v>
      </c>
      <c r="E1214" t="s">
        <v>5596</v>
      </c>
      <c r="F1214" s="1" t="s">
        <v>5597</v>
      </c>
      <c r="G1214" t="s">
        <v>147</v>
      </c>
      <c r="H1214" t="s">
        <v>30</v>
      </c>
      <c r="I1214" t="s">
        <v>31</v>
      </c>
      <c r="J1214" t="s">
        <v>139</v>
      </c>
      <c r="K1214" s="2" t="s">
        <v>412</v>
      </c>
      <c r="L1214" t="s">
        <v>413</v>
      </c>
      <c r="M1214" t="s">
        <v>900</v>
      </c>
      <c r="N1214" t="s">
        <v>3</v>
      </c>
      <c r="O1214" t="s">
        <v>785</v>
      </c>
      <c r="P1214" t="s">
        <v>951</v>
      </c>
      <c r="Q1214" t="s">
        <v>34</v>
      </c>
      <c r="R1214" t="s">
        <v>627</v>
      </c>
      <c r="S1214" t="s">
        <v>34</v>
      </c>
      <c r="T1214" t="s">
        <v>5598</v>
      </c>
      <c r="U1214" s="3">
        <v>1334</v>
      </c>
      <c r="V1214" s="3">
        <v>0</v>
      </c>
      <c r="W1214" s="3">
        <v>1334</v>
      </c>
      <c r="X1214"/>
    </row>
    <row r="1215" spans="1:24" x14ac:dyDescent="0.25">
      <c r="A1215" t="s">
        <v>109</v>
      </c>
      <c r="B1215" t="s">
        <v>24</v>
      </c>
      <c r="C1215" t="s">
        <v>3164</v>
      </c>
      <c r="D1215" t="s">
        <v>5599</v>
      </c>
      <c r="E1215" t="s">
        <v>5600</v>
      </c>
      <c r="F1215" s="1" t="s">
        <v>5601</v>
      </c>
      <c r="G1215" t="s">
        <v>207</v>
      </c>
      <c r="H1215" t="s">
        <v>30</v>
      </c>
      <c r="I1215" t="s">
        <v>31</v>
      </c>
      <c r="J1215" t="s">
        <v>139</v>
      </c>
      <c r="K1215" s="2" t="s">
        <v>412</v>
      </c>
      <c r="L1215" t="s">
        <v>413</v>
      </c>
      <c r="M1215" t="s">
        <v>792</v>
      </c>
      <c r="N1215" t="s">
        <v>3</v>
      </c>
      <c r="O1215" t="s">
        <v>117</v>
      </c>
      <c r="P1215" t="s">
        <v>151</v>
      </c>
      <c r="Q1215" t="s">
        <v>152</v>
      </c>
      <c r="R1215" t="s">
        <v>1262</v>
      </c>
      <c r="S1215" t="s">
        <v>34</v>
      </c>
      <c r="T1215" t="s">
        <v>5602</v>
      </c>
      <c r="U1215" s="3">
        <v>25000</v>
      </c>
      <c r="V1215" s="3">
        <v>0</v>
      </c>
      <c r="W1215" s="3">
        <v>25000</v>
      </c>
      <c r="X1215"/>
    </row>
    <row r="1216" spans="1:24" x14ac:dyDescent="0.25">
      <c r="A1216" t="s">
        <v>109</v>
      </c>
      <c r="B1216" t="s">
        <v>24</v>
      </c>
      <c r="C1216" t="s">
        <v>3164</v>
      </c>
      <c r="D1216" t="s">
        <v>5603</v>
      </c>
      <c r="E1216" t="s">
        <v>5604</v>
      </c>
      <c r="F1216" s="1" t="s">
        <v>5605</v>
      </c>
      <c r="G1216" t="s">
        <v>305</v>
      </c>
      <c r="H1216" t="s">
        <v>30</v>
      </c>
      <c r="I1216" t="s">
        <v>31</v>
      </c>
      <c r="J1216" t="s">
        <v>139</v>
      </c>
      <c r="K1216" s="2" t="s">
        <v>412</v>
      </c>
      <c r="L1216" t="s">
        <v>413</v>
      </c>
      <c r="M1216" t="s">
        <v>792</v>
      </c>
      <c r="N1216" t="s">
        <v>3</v>
      </c>
      <c r="O1216" t="s">
        <v>184</v>
      </c>
      <c r="P1216" t="s">
        <v>1709</v>
      </c>
      <c r="Q1216" t="s">
        <v>4341</v>
      </c>
      <c r="R1216" t="s">
        <v>1262</v>
      </c>
      <c r="S1216" t="s">
        <v>34</v>
      </c>
      <c r="T1216" t="s">
        <v>5606</v>
      </c>
      <c r="U1216" s="3">
        <v>25000</v>
      </c>
      <c r="V1216" s="3">
        <v>0</v>
      </c>
      <c r="W1216" s="3">
        <v>25000</v>
      </c>
      <c r="X1216"/>
    </row>
    <row r="1217" spans="1:24" x14ac:dyDescent="0.25">
      <c r="A1217" t="s">
        <v>109</v>
      </c>
      <c r="B1217" t="s">
        <v>24</v>
      </c>
      <c r="C1217" t="s">
        <v>3164</v>
      </c>
      <c r="D1217" t="s">
        <v>5607</v>
      </c>
      <c r="E1217" t="s">
        <v>5608</v>
      </c>
      <c r="F1217" s="1" t="s">
        <v>5609</v>
      </c>
      <c r="G1217" t="s">
        <v>305</v>
      </c>
      <c r="H1217" t="s">
        <v>30</v>
      </c>
      <c r="I1217" t="s">
        <v>31</v>
      </c>
      <c r="J1217" t="s">
        <v>139</v>
      </c>
      <c r="K1217" s="2" t="s">
        <v>412</v>
      </c>
      <c r="L1217" t="s">
        <v>413</v>
      </c>
      <c r="M1217" t="s">
        <v>792</v>
      </c>
      <c r="N1217" t="s">
        <v>3</v>
      </c>
      <c r="O1217" t="s">
        <v>972</v>
      </c>
      <c r="P1217" t="s">
        <v>2071</v>
      </c>
      <c r="Q1217" t="s">
        <v>34</v>
      </c>
      <c r="R1217" t="s">
        <v>153</v>
      </c>
      <c r="S1217" t="s">
        <v>972</v>
      </c>
      <c r="T1217" t="s">
        <v>5610</v>
      </c>
      <c r="U1217" s="3">
        <v>25000</v>
      </c>
      <c r="V1217" s="3">
        <v>0</v>
      </c>
      <c r="W1217" s="3">
        <v>25000</v>
      </c>
      <c r="X1217"/>
    </row>
    <row r="1218" spans="1:24" x14ac:dyDescent="0.25">
      <c r="A1218" t="s">
        <v>109</v>
      </c>
      <c r="B1218" t="s">
        <v>24</v>
      </c>
      <c r="C1218" t="s">
        <v>3164</v>
      </c>
      <c r="D1218" t="s">
        <v>5611</v>
      </c>
      <c r="E1218" t="s">
        <v>5612</v>
      </c>
      <c r="F1218" s="1" t="s">
        <v>5613</v>
      </c>
      <c r="G1218" t="s">
        <v>106</v>
      </c>
      <c r="H1218" t="s">
        <v>30</v>
      </c>
      <c r="I1218" t="s">
        <v>31</v>
      </c>
      <c r="J1218" t="s">
        <v>139</v>
      </c>
      <c r="K1218" s="2" t="s">
        <v>412</v>
      </c>
      <c r="L1218" t="s">
        <v>413</v>
      </c>
      <c r="M1218" t="s">
        <v>792</v>
      </c>
      <c r="N1218" t="s">
        <v>3</v>
      </c>
      <c r="O1218" t="s">
        <v>184</v>
      </c>
      <c r="P1218" t="s">
        <v>185</v>
      </c>
      <c r="Q1218" t="s">
        <v>217</v>
      </c>
      <c r="R1218" t="s">
        <v>153</v>
      </c>
      <c r="S1218" t="s">
        <v>117</v>
      </c>
      <c r="T1218" t="s">
        <v>5614</v>
      </c>
      <c r="U1218" s="3">
        <v>16667</v>
      </c>
      <c r="V1218" s="3">
        <v>0</v>
      </c>
      <c r="W1218" s="3">
        <v>16667</v>
      </c>
      <c r="X1218"/>
    </row>
    <row r="1219" spans="1:24" x14ac:dyDescent="0.25">
      <c r="A1219" t="s">
        <v>242</v>
      </c>
      <c r="B1219" t="s">
        <v>24</v>
      </c>
      <c r="C1219" t="s">
        <v>3164</v>
      </c>
      <c r="D1219" t="s">
        <v>5615</v>
      </c>
      <c r="E1219" t="s">
        <v>5616</v>
      </c>
      <c r="F1219" s="1" t="s">
        <v>5617</v>
      </c>
      <c r="G1219" t="s">
        <v>113</v>
      </c>
      <c r="H1219" t="s">
        <v>30</v>
      </c>
      <c r="I1219" t="s">
        <v>31</v>
      </c>
      <c r="J1219" t="s">
        <v>139</v>
      </c>
      <c r="K1219" s="2" t="s">
        <v>412</v>
      </c>
      <c r="L1219" t="s">
        <v>413</v>
      </c>
      <c r="M1219" t="s">
        <v>900</v>
      </c>
      <c r="N1219" t="s">
        <v>3</v>
      </c>
      <c r="O1219" t="s">
        <v>1130</v>
      </c>
      <c r="P1219" t="s">
        <v>1984</v>
      </c>
      <c r="Q1219" t="s">
        <v>1132</v>
      </c>
      <c r="R1219" t="s">
        <v>393</v>
      </c>
      <c r="S1219" t="s">
        <v>770</v>
      </c>
      <c r="T1219" t="s">
        <v>5618</v>
      </c>
      <c r="U1219" s="3">
        <v>25000</v>
      </c>
      <c r="V1219" s="3">
        <v>0</v>
      </c>
      <c r="W1219" s="3">
        <v>25000</v>
      </c>
      <c r="X1219"/>
    </row>
    <row r="1220" spans="1:24" x14ac:dyDescent="0.25">
      <c r="A1220" t="s">
        <v>109</v>
      </c>
      <c r="B1220" t="s">
        <v>24</v>
      </c>
      <c r="C1220" t="s">
        <v>3164</v>
      </c>
      <c r="D1220" t="s">
        <v>5619</v>
      </c>
      <c r="E1220" t="s">
        <v>5620</v>
      </c>
      <c r="F1220" s="1" t="s">
        <v>5621</v>
      </c>
      <c r="G1220" t="s">
        <v>237</v>
      </c>
      <c r="H1220" t="s">
        <v>30</v>
      </c>
      <c r="I1220" t="s">
        <v>31</v>
      </c>
      <c r="J1220" t="s">
        <v>139</v>
      </c>
      <c r="K1220" s="2" t="s">
        <v>412</v>
      </c>
      <c r="L1220" t="s">
        <v>413</v>
      </c>
      <c r="M1220" t="s">
        <v>792</v>
      </c>
      <c r="N1220" t="s">
        <v>3</v>
      </c>
      <c r="O1220" t="s">
        <v>262</v>
      </c>
      <c r="P1220" t="s">
        <v>224</v>
      </c>
      <c r="Q1220" t="s">
        <v>3246</v>
      </c>
      <c r="R1220" t="s">
        <v>153</v>
      </c>
      <c r="S1220" t="s">
        <v>1761</v>
      </c>
      <c r="T1220" t="s">
        <v>5622</v>
      </c>
      <c r="U1220" s="3">
        <v>25000</v>
      </c>
      <c r="V1220" s="3">
        <v>0</v>
      </c>
      <c r="W1220" s="3">
        <v>25000</v>
      </c>
      <c r="X1220"/>
    </row>
    <row r="1221" spans="1:24" x14ac:dyDescent="0.25">
      <c r="A1221" t="s">
        <v>242</v>
      </c>
      <c r="B1221" t="s">
        <v>24</v>
      </c>
      <c r="C1221" t="s">
        <v>3164</v>
      </c>
      <c r="D1221" t="s">
        <v>5623</v>
      </c>
      <c r="E1221" t="s">
        <v>5624</v>
      </c>
      <c r="F1221" s="1" t="s">
        <v>5625</v>
      </c>
      <c r="G1221" t="s">
        <v>80</v>
      </c>
      <c r="H1221" t="s">
        <v>30</v>
      </c>
      <c r="I1221" t="s">
        <v>31</v>
      </c>
      <c r="J1221" t="s">
        <v>139</v>
      </c>
      <c r="K1221" s="2" t="s">
        <v>412</v>
      </c>
      <c r="L1221" t="s">
        <v>413</v>
      </c>
      <c r="M1221" t="s">
        <v>900</v>
      </c>
      <c r="N1221" t="s">
        <v>3</v>
      </c>
      <c r="O1221" t="s">
        <v>262</v>
      </c>
      <c r="P1221" t="s">
        <v>231</v>
      </c>
      <c r="Q1221" t="s">
        <v>1751</v>
      </c>
      <c r="R1221" t="s">
        <v>393</v>
      </c>
      <c r="S1221" t="s">
        <v>394</v>
      </c>
      <c r="T1221" t="s">
        <v>5626</v>
      </c>
      <c r="U1221" s="3">
        <v>25000</v>
      </c>
      <c r="V1221" s="3">
        <v>0</v>
      </c>
      <c r="W1221" s="3">
        <v>25000</v>
      </c>
      <c r="X1221"/>
    </row>
    <row r="1222" spans="1:24" x14ac:dyDescent="0.25">
      <c r="A1222" t="s">
        <v>242</v>
      </c>
      <c r="B1222" t="s">
        <v>24</v>
      </c>
      <c r="C1222" t="s">
        <v>3164</v>
      </c>
      <c r="D1222" t="s">
        <v>5627</v>
      </c>
      <c r="E1222" t="s">
        <v>5628</v>
      </c>
      <c r="F1222" s="1" t="s">
        <v>5629</v>
      </c>
      <c r="G1222" t="s">
        <v>305</v>
      </c>
      <c r="H1222" t="s">
        <v>30</v>
      </c>
      <c r="I1222" t="s">
        <v>31</v>
      </c>
      <c r="J1222" t="s">
        <v>139</v>
      </c>
      <c r="K1222" s="2" t="s">
        <v>412</v>
      </c>
      <c r="L1222" t="s">
        <v>413</v>
      </c>
      <c r="M1222" t="s">
        <v>900</v>
      </c>
      <c r="N1222" t="s">
        <v>3</v>
      </c>
      <c r="O1222" t="s">
        <v>1008</v>
      </c>
      <c r="P1222" t="s">
        <v>1008</v>
      </c>
      <c r="Q1222" t="s">
        <v>1178</v>
      </c>
      <c r="R1222" t="s">
        <v>393</v>
      </c>
      <c r="S1222" t="s">
        <v>556</v>
      </c>
      <c r="T1222" t="s">
        <v>5630</v>
      </c>
      <c r="U1222" s="3">
        <v>8334</v>
      </c>
      <c r="V1222" s="3">
        <v>0</v>
      </c>
      <c r="W1222" s="3">
        <v>8334</v>
      </c>
      <c r="X1222"/>
    </row>
    <row r="1223" spans="1:24" x14ac:dyDescent="0.25">
      <c r="A1223" t="s">
        <v>242</v>
      </c>
      <c r="B1223" t="s">
        <v>24</v>
      </c>
      <c r="C1223" t="s">
        <v>3164</v>
      </c>
      <c r="D1223" t="s">
        <v>5631</v>
      </c>
      <c r="E1223" t="s">
        <v>5632</v>
      </c>
      <c r="F1223" s="1" t="s">
        <v>5633</v>
      </c>
      <c r="G1223" t="s">
        <v>80</v>
      </c>
      <c r="H1223" t="s">
        <v>30</v>
      </c>
      <c r="I1223" t="s">
        <v>31</v>
      </c>
      <c r="J1223" t="s">
        <v>139</v>
      </c>
      <c r="K1223" s="2" t="s">
        <v>412</v>
      </c>
      <c r="L1223" t="s">
        <v>413</v>
      </c>
      <c r="M1223" t="s">
        <v>900</v>
      </c>
      <c r="N1223" t="s">
        <v>3</v>
      </c>
      <c r="O1223" t="s">
        <v>767</v>
      </c>
      <c r="P1223" t="s">
        <v>2974</v>
      </c>
      <c r="Q1223" t="s">
        <v>1080</v>
      </c>
      <c r="R1223" t="s">
        <v>393</v>
      </c>
      <c r="S1223" t="s">
        <v>770</v>
      </c>
      <c r="T1223" t="s">
        <v>5634</v>
      </c>
      <c r="U1223" s="3">
        <v>25000</v>
      </c>
      <c r="V1223" s="3">
        <v>0</v>
      </c>
      <c r="W1223" s="3">
        <v>25000</v>
      </c>
      <c r="X1223"/>
    </row>
    <row r="1224" spans="1:24" x14ac:dyDescent="0.25">
      <c r="A1224" t="s">
        <v>109</v>
      </c>
      <c r="B1224" t="s">
        <v>24</v>
      </c>
      <c r="C1224" t="s">
        <v>3164</v>
      </c>
      <c r="D1224" t="s">
        <v>5635</v>
      </c>
      <c r="E1224" t="s">
        <v>5636</v>
      </c>
      <c r="F1224" s="1" t="s">
        <v>5637</v>
      </c>
      <c r="G1224" t="s">
        <v>147</v>
      </c>
      <c r="H1224" t="s">
        <v>30</v>
      </c>
      <c r="I1224" t="s">
        <v>31</v>
      </c>
      <c r="J1224" t="s">
        <v>139</v>
      </c>
      <c r="K1224" s="2" t="s">
        <v>412</v>
      </c>
      <c r="L1224" t="s">
        <v>413</v>
      </c>
      <c r="M1224" t="s">
        <v>792</v>
      </c>
      <c r="N1224" t="s">
        <v>3</v>
      </c>
      <c r="O1224" t="s">
        <v>208</v>
      </c>
      <c r="P1224" t="s">
        <v>1709</v>
      </c>
      <c r="Q1224" t="s">
        <v>5345</v>
      </c>
      <c r="R1224" t="s">
        <v>153</v>
      </c>
      <c r="S1224" t="s">
        <v>187</v>
      </c>
      <c r="T1224" t="s">
        <v>5638</v>
      </c>
      <c r="U1224" s="3">
        <v>25000</v>
      </c>
      <c r="V1224" s="3">
        <v>0</v>
      </c>
      <c r="W1224" s="3">
        <v>25000</v>
      </c>
      <c r="X1224"/>
    </row>
    <row r="1225" spans="1:24" x14ac:dyDescent="0.25">
      <c r="A1225" t="s">
        <v>109</v>
      </c>
      <c r="B1225" t="s">
        <v>24</v>
      </c>
      <c r="C1225" t="s">
        <v>3164</v>
      </c>
      <c r="D1225" t="s">
        <v>5639</v>
      </c>
      <c r="E1225" t="s">
        <v>5640</v>
      </c>
      <c r="F1225" s="1" t="s">
        <v>5641</v>
      </c>
      <c r="G1225" t="s">
        <v>113</v>
      </c>
      <c r="H1225" t="s">
        <v>30</v>
      </c>
      <c r="I1225" t="s">
        <v>31</v>
      </c>
      <c r="J1225" t="s">
        <v>139</v>
      </c>
      <c r="K1225" s="2" t="s">
        <v>412</v>
      </c>
      <c r="L1225" t="s">
        <v>413</v>
      </c>
      <c r="M1225" t="s">
        <v>792</v>
      </c>
      <c r="N1225" t="s">
        <v>3</v>
      </c>
      <c r="O1225" t="s">
        <v>122</v>
      </c>
      <c r="P1225" t="s">
        <v>3272</v>
      </c>
      <c r="Q1225" t="s">
        <v>3271</v>
      </c>
      <c r="R1225" t="s">
        <v>153</v>
      </c>
      <c r="S1225" t="s">
        <v>226</v>
      </c>
      <c r="T1225" t="s">
        <v>5642</v>
      </c>
      <c r="U1225" s="3">
        <v>8334</v>
      </c>
      <c r="V1225" s="3">
        <v>0</v>
      </c>
      <c r="W1225" s="3">
        <v>8334</v>
      </c>
      <c r="X1225"/>
    </row>
    <row r="1226" spans="1:24" x14ac:dyDescent="0.25">
      <c r="A1226" t="s">
        <v>109</v>
      </c>
      <c r="B1226" t="s">
        <v>24</v>
      </c>
      <c r="C1226" t="s">
        <v>3164</v>
      </c>
      <c r="D1226" t="s">
        <v>5643</v>
      </c>
      <c r="E1226" t="s">
        <v>5644</v>
      </c>
      <c r="F1226" s="1" t="s">
        <v>5645</v>
      </c>
      <c r="G1226" t="s">
        <v>106</v>
      </c>
      <c r="H1226" t="s">
        <v>30</v>
      </c>
      <c r="I1226" t="s">
        <v>31</v>
      </c>
      <c r="J1226" t="s">
        <v>139</v>
      </c>
      <c r="K1226" s="2" t="s">
        <v>412</v>
      </c>
      <c r="L1226" t="s">
        <v>413</v>
      </c>
      <c r="M1226" t="s">
        <v>792</v>
      </c>
      <c r="N1226" t="s">
        <v>3</v>
      </c>
      <c r="O1226" t="s">
        <v>972</v>
      </c>
      <c r="P1226" t="s">
        <v>4937</v>
      </c>
      <c r="Q1226" t="s">
        <v>5646</v>
      </c>
      <c r="R1226" t="s">
        <v>153</v>
      </c>
      <c r="S1226" t="s">
        <v>972</v>
      </c>
      <c r="T1226" t="s">
        <v>5647</v>
      </c>
      <c r="U1226" s="3">
        <v>25000</v>
      </c>
      <c r="V1226" s="3">
        <v>0</v>
      </c>
      <c r="W1226" s="3">
        <v>25000</v>
      </c>
      <c r="X1226"/>
    </row>
    <row r="1227" spans="1:24" x14ac:dyDescent="0.25">
      <c r="A1227" t="s">
        <v>109</v>
      </c>
      <c r="B1227" t="s">
        <v>24</v>
      </c>
      <c r="C1227" t="s">
        <v>3164</v>
      </c>
      <c r="D1227" t="s">
        <v>5648</v>
      </c>
      <c r="E1227" t="s">
        <v>5649</v>
      </c>
      <c r="F1227" s="1" t="s">
        <v>5650</v>
      </c>
      <c r="G1227" t="s">
        <v>121</v>
      </c>
      <c r="H1227" t="s">
        <v>30</v>
      </c>
      <c r="I1227" t="s">
        <v>31</v>
      </c>
      <c r="J1227" t="s">
        <v>139</v>
      </c>
      <c r="K1227" s="2" t="s">
        <v>412</v>
      </c>
      <c r="L1227" t="s">
        <v>413</v>
      </c>
      <c r="M1227" t="s">
        <v>792</v>
      </c>
      <c r="N1227" t="s">
        <v>3</v>
      </c>
      <c r="O1227" t="s">
        <v>122</v>
      </c>
      <c r="P1227" t="s">
        <v>2862</v>
      </c>
      <c r="Q1227" t="s">
        <v>2118</v>
      </c>
      <c r="R1227" t="s">
        <v>153</v>
      </c>
      <c r="S1227" t="s">
        <v>1711</v>
      </c>
      <c r="T1227" t="s">
        <v>5651</v>
      </c>
      <c r="U1227" s="3">
        <v>25000</v>
      </c>
      <c r="V1227" s="3">
        <v>0</v>
      </c>
      <c r="W1227" s="3">
        <v>25000</v>
      </c>
      <c r="X1227"/>
    </row>
    <row r="1228" spans="1:24" x14ac:dyDescent="0.25">
      <c r="A1228" t="s">
        <v>242</v>
      </c>
      <c r="B1228" t="s">
        <v>24</v>
      </c>
      <c r="C1228" t="s">
        <v>3164</v>
      </c>
      <c r="D1228" t="s">
        <v>5652</v>
      </c>
      <c r="E1228" t="s">
        <v>5653</v>
      </c>
      <c r="F1228" s="1" t="s">
        <v>5654</v>
      </c>
      <c r="G1228" t="s">
        <v>80</v>
      </c>
      <c r="H1228" t="s">
        <v>30</v>
      </c>
      <c r="I1228" t="s">
        <v>31</v>
      </c>
      <c r="J1228" t="s">
        <v>139</v>
      </c>
      <c r="K1228" s="2" t="s">
        <v>412</v>
      </c>
      <c r="L1228" t="s">
        <v>413</v>
      </c>
      <c r="M1228" t="s">
        <v>900</v>
      </c>
      <c r="N1228" t="s">
        <v>3</v>
      </c>
      <c r="O1228" t="s">
        <v>1016</v>
      </c>
      <c r="P1228" t="s">
        <v>1162</v>
      </c>
      <c r="Q1228" t="s">
        <v>1385</v>
      </c>
      <c r="R1228" t="s">
        <v>393</v>
      </c>
      <c r="S1228" t="s">
        <v>556</v>
      </c>
      <c r="T1228" t="s">
        <v>5655</v>
      </c>
      <c r="U1228" s="3">
        <v>25000</v>
      </c>
      <c r="V1228" s="3">
        <v>0</v>
      </c>
      <c r="W1228" s="3">
        <v>25000</v>
      </c>
      <c r="X1228"/>
    </row>
    <row r="1229" spans="1:24" x14ac:dyDescent="0.25">
      <c r="A1229" t="s">
        <v>242</v>
      </c>
      <c r="B1229" t="s">
        <v>24</v>
      </c>
      <c r="C1229" t="s">
        <v>3164</v>
      </c>
      <c r="D1229" t="s">
        <v>5656</v>
      </c>
      <c r="E1229" t="s">
        <v>5657</v>
      </c>
      <c r="F1229" s="1" t="s">
        <v>5658</v>
      </c>
      <c r="G1229" t="s">
        <v>113</v>
      </c>
      <c r="H1229" t="s">
        <v>30</v>
      </c>
      <c r="I1229" t="s">
        <v>31</v>
      </c>
      <c r="J1229" t="s">
        <v>139</v>
      </c>
      <c r="K1229" s="2" t="s">
        <v>412</v>
      </c>
      <c r="L1229" t="s">
        <v>413</v>
      </c>
      <c r="M1229" t="s">
        <v>900</v>
      </c>
      <c r="N1229" t="s">
        <v>3</v>
      </c>
      <c r="O1229" t="s">
        <v>741</v>
      </c>
      <c r="P1229" t="s">
        <v>1157</v>
      </c>
      <c r="Q1229" t="s">
        <v>1736</v>
      </c>
      <c r="R1229" t="s">
        <v>393</v>
      </c>
      <c r="S1229" t="s">
        <v>770</v>
      </c>
      <c r="T1229" t="s">
        <v>5659</v>
      </c>
      <c r="U1229" s="3">
        <v>25000</v>
      </c>
      <c r="V1229" s="3">
        <v>0</v>
      </c>
      <c r="W1229" s="3">
        <v>25000</v>
      </c>
      <c r="X1229"/>
    </row>
    <row r="1230" spans="1:24" x14ac:dyDescent="0.25">
      <c r="A1230" t="s">
        <v>242</v>
      </c>
      <c r="B1230" t="s">
        <v>24</v>
      </c>
      <c r="C1230" t="s">
        <v>3164</v>
      </c>
      <c r="D1230" t="s">
        <v>5660</v>
      </c>
      <c r="E1230" t="s">
        <v>5661</v>
      </c>
      <c r="F1230" s="1" t="s">
        <v>5662</v>
      </c>
      <c r="G1230" t="s">
        <v>80</v>
      </c>
      <c r="H1230" t="s">
        <v>30</v>
      </c>
      <c r="I1230" t="s">
        <v>31</v>
      </c>
      <c r="J1230" t="s">
        <v>139</v>
      </c>
      <c r="K1230" s="2" t="s">
        <v>412</v>
      </c>
      <c r="L1230" t="s">
        <v>413</v>
      </c>
      <c r="M1230" t="s">
        <v>900</v>
      </c>
      <c r="N1230" t="s">
        <v>3</v>
      </c>
      <c r="O1230" t="s">
        <v>1124</v>
      </c>
      <c r="P1230" t="s">
        <v>1067</v>
      </c>
      <c r="Q1230" t="s">
        <v>255</v>
      </c>
      <c r="R1230" t="s">
        <v>627</v>
      </c>
      <c r="S1230" t="s">
        <v>34</v>
      </c>
      <c r="T1230" t="s">
        <v>5663</v>
      </c>
      <c r="U1230" s="3">
        <v>25000</v>
      </c>
      <c r="V1230" s="3">
        <v>0</v>
      </c>
      <c r="W1230" s="3">
        <v>25000</v>
      </c>
      <c r="X1230"/>
    </row>
    <row r="1231" spans="1:24" x14ac:dyDescent="0.25">
      <c r="A1231" t="s">
        <v>242</v>
      </c>
      <c r="B1231" t="s">
        <v>24</v>
      </c>
      <c r="C1231" t="s">
        <v>3164</v>
      </c>
      <c r="D1231" t="s">
        <v>5664</v>
      </c>
      <c r="E1231" t="s">
        <v>5665</v>
      </c>
      <c r="F1231" s="1" t="s">
        <v>5666</v>
      </c>
      <c r="G1231" t="s">
        <v>80</v>
      </c>
      <c r="H1231" t="s">
        <v>30</v>
      </c>
      <c r="I1231" t="s">
        <v>31</v>
      </c>
      <c r="J1231" t="s">
        <v>139</v>
      </c>
      <c r="K1231" s="2" t="s">
        <v>412</v>
      </c>
      <c r="L1231" t="s">
        <v>413</v>
      </c>
      <c r="M1231" t="s">
        <v>900</v>
      </c>
      <c r="N1231" t="s">
        <v>3</v>
      </c>
      <c r="O1231" t="s">
        <v>741</v>
      </c>
      <c r="P1231" t="s">
        <v>38</v>
      </c>
      <c r="Q1231" t="s">
        <v>270</v>
      </c>
      <c r="R1231" t="s">
        <v>393</v>
      </c>
      <c r="S1231" t="s">
        <v>770</v>
      </c>
      <c r="T1231" t="s">
        <v>5667</v>
      </c>
      <c r="U1231" s="3">
        <v>25000</v>
      </c>
      <c r="V1231" s="3">
        <v>0</v>
      </c>
      <c r="W1231" s="3">
        <v>25000</v>
      </c>
      <c r="X1231"/>
    </row>
    <row r="1232" spans="1:24" x14ac:dyDescent="0.25">
      <c r="A1232" t="s">
        <v>23</v>
      </c>
      <c r="B1232" t="s">
        <v>24</v>
      </c>
      <c r="C1232" t="s">
        <v>3164</v>
      </c>
      <c r="D1232" t="s">
        <v>5668</v>
      </c>
      <c r="E1232" t="s">
        <v>5669</v>
      </c>
      <c r="F1232" s="1" t="s">
        <v>5670</v>
      </c>
      <c r="G1232" t="s">
        <v>106</v>
      </c>
      <c r="H1232" t="s">
        <v>30</v>
      </c>
      <c r="I1232" t="s">
        <v>31</v>
      </c>
      <c r="J1232" t="s">
        <v>139</v>
      </c>
      <c r="K1232" s="2" t="s">
        <v>412</v>
      </c>
      <c r="L1232" t="s">
        <v>413</v>
      </c>
      <c r="M1232" t="s">
        <v>414</v>
      </c>
      <c r="N1232" t="s">
        <v>3</v>
      </c>
      <c r="O1232" t="s">
        <v>357</v>
      </c>
      <c r="P1232" t="s">
        <v>2931</v>
      </c>
      <c r="Q1232" t="s">
        <v>1845</v>
      </c>
      <c r="R1232" t="s">
        <v>393</v>
      </c>
      <c r="S1232" t="s">
        <v>556</v>
      </c>
      <c r="T1232" t="s">
        <v>5671</v>
      </c>
      <c r="U1232" s="3">
        <v>25000</v>
      </c>
      <c r="V1232" s="3">
        <v>0</v>
      </c>
      <c r="W1232" s="3">
        <v>25000</v>
      </c>
      <c r="X1232"/>
    </row>
    <row r="1233" spans="1:24" x14ac:dyDescent="0.25">
      <c r="A1233" t="s">
        <v>109</v>
      </c>
      <c r="B1233" t="s">
        <v>24</v>
      </c>
      <c r="C1233" t="s">
        <v>3164</v>
      </c>
      <c r="D1233" t="s">
        <v>5672</v>
      </c>
      <c r="E1233" t="s">
        <v>5673</v>
      </c>
      <c r="F1233" s="1" t="s">
        <v>5674</v>
      </c>
      <c r="G1233" t="s">
        <v>305</v>
      </c>
      <c r="H1233" t="s">
        <v>30</v>
      </c>
      <c r="I1233" t="s">
        <v>31</v>
      </c>
      <c r="J1233" t="s">
        <v>139</v>
      </c>
      <c r="K1233" s="2" t="s">
        <v>412</v>
      </c>
      <c r="L1233" t="s">
        <v>413</v>
      </c>
      <c r="M1233" t="s">
        <v>792</v>
      </c>
      <c r="N1233" t="s">
        <v>3</v>
      </c>
      <c r="O1233" t="s">
        <v>1484</v>
      </c>
      <c r="P1233" t="s">
        <v>217</v>
      </c>
      <c r="Q1233" t="s">
        <v>185</v>
      </c>
      <c r="R1233" t="s">
        <v>1262</v>
      </c>
      <c r="S1233" t="s">
        <v>34</v>
      </c>
      <c r="T1233" t="s">
        <v>5675</v>
      </c>
      <c r="U1233" s="3">
        <v>16667</v>
      </c>
      <c r="V1233" s="3">
        <v>0</v>
      </c>
      <c r="W1233" s="3">
        <v>16667</v>
      </c>
      <c r="X1233"/>
    </row>
    <row r="1234" spans="1:24" x14ac:dyDescent="0.25">
      <c r="A1234" t="s">
        <v>109</v>
      </c>
      <c r="B1234" t="s">
        <v>24</v>
      </c>
      <c r="C1234" t="s">
        <v>3164</v>
      </c>
      <c r="D1234" t="s">
        <v>5676</v>
      </c>
      <c r="E1234" t="s">
        <v>5677</v>
      </c>
      <c r="F1234" s="1" t="s">
        <v>5678</v>
      </c>
      <c r="G1234" t="s">
        <v>121</v>
      </c>
      <c r="H1234" t="s">
        <v>30</v>
      </c>
      <c r="I1234" t="s">
        <v>31</v>
      </c>
      <c r="J1234" t="s">
        <v>139</v>
      </c>
      <c r="K1234" s="2" t="s">
        <v>412</v>
      </c>
      <c r="L1234" t="s">
        <v>413</v>
      </c>
      <c r="M1234" t="s">
        <v>792</v>
      </c>
      <c r="N1234" t="s">
        <v>3</v>
      </c>
      <c r="O1234" t="s">
        <v>126</v>
      </c>
      <c r="P1234" t="s">
        <v>2189</v>
      </c>
      <c r="Q1234" t="s">
        <v>34</v>
      </c>
      <c r="R1234" t="s">
        <v>153</v>
      </c>
      <c r="S1234" t="s">
        <v>187</v>
      </c>
      <c r="T1234" t="s">
        <v>5679</v>
      </c>
      <c r="U1234" s="3">
        <v>25000</v>
      </c>
      <c r="V1234" s="3">
        <v>0</v>
      </c>
      <c r="W1234" s="3">
        <v>25000</v>
      </c>
      <c r="X1234"/>
    </row>
    <row r="1235" spans="1:24" x14ac:dyDescent="0.25">
      <c r="A1235" t="s">
        <v>23</v>
      </c>
      <c r="B1235" t="s">
        <v>24</v>
      </c>
      <c r="C1235" t="s">
        <v>3164</v>
      </c>
      <c r="D1235" t="s">
        <v>5680</v>
      </c>
      <c r="E1235" t="s">
        <v>5681</v>
      </c>
      <c r="F1235" s="1" t="s">
        <v>5682</v>
      </c>
      <c r="G1235" t="s">
        <v>430</v>
      </c>
      <c r="H1235" t="s">
        <v>30</v>
      </c>
      <c r="I1235" t="s">
        <v>31</v>
      </c>
      <c r="J1235" t="s">
        <v>32</v>
      </c>
      <c r="K1235" s="2" t="s">
        <v>1072</v>
      </c>
      <c r="L1235" t="s">
        <v>1106</v>
      </c>
      <c r="M1235" t="s">
        <v>1107</v>
      </c>
      <c r="N1235" t="s">
        <v>36</v>
      </c>
      <c r="O1235" t="s">
        <v>298</v>
      </c>
      <c r="P1235" t="s">
        <v>315</v>
      </c>
      <c r="Q1235" t="s">
        <v>5683</v>
      </c>
      <c r="R1235" t="s">
        <v>153</v>
      </c>
      <c r="S1235" t="s">
        <v>187</v>
      </c>
      <c r="T1235" t="s">
        <v>5684</v>
      </c>
      <c r="U1235" s="3">
        <v>69987</v>
      </c>
      <c r="V1235" s="3">
        <v>0</v>
      </c>
      <c r="W1235" s="3">
        <v>69987</v>
      </c>
      <c r="X1235"/>
    </row>
    <row r="1236" spans="1:24" x14ac:dyDescent="0.25">
      <c r="A1236" t="s">
        <v>109</v>
      </c>
      <c r="B1236" t="s">
        <v>24</v>
      </c>
      <c r="C1236" t="s">
        <v>3164</v>
      </c>
      <c r="D1236" t="s">
        <v>5685</v>
      </c>
      <c r="E1236" t="s">
        <v>5686</v>
      </c>
      <c r="F1236" s="1" t="s">
        <v>5687</v>
      </c>
      <c r="G1236" t="s">
        <v>305</v>
      </c>
      <c r="H1236" t="s">
        <v>30</v>
      </c>
      <c r="I1236" t="s">
        <v>31</v>
      </c>
      <c r="J1236" t="s">
        <v>139</v>
      </c>
      <c r="K1236" s="2" t="s">
        <v>412</v>
      </c>
      <c r="L1236" t="s">
        <v>413</v>
      </c>
      <c r="M1236" t="s">
        <v>792</v>
      </c>
      <c r="N1236" t="s">
        <v>3</v>
      </c>
      <c r="O1236" t="s">
        <v>1484</v>
      </c>
      <c r="P1236" t="s">
        <v>5688</v>
      </c>
      <c r="Q1236" t="s">
        <v>1445</v>
      </c>
      <c r="R1236" t="s">
        <v>393</v>
      </c>
      <c r="S1236" t="s">
        <v>394</v>
      </c>
      <c r="T1236" t="s">
        <v>5689</v>
      </c>
      <c r="U1236" s="3">
        <v>8334</v>
      </c>
      <c r="V1236" s="3">
        <v>0</v>
      </c>
      <c r="W1236" s="3">
        <v>8334</v>
      </c>
      <c r="X1236"/>
    </row>
    <row r="1237" spans="1:24" x14ac:dyDescent="0.25">
      <c r="A1237" t="s">
        <v>23</v>
      </c>
      <c r="B1237" t="s">
        <v>24</v>
      </c>
      <c r="C1237" t="s">
        <v>3164</v>
      </c>
      <c r="D1237" t="s">
        <v>5690</v>
      </c>
      <c r="E1237" t="s">
        <v>5691</v>
      </c>
      <c r="F1237" s="1" t="s">
        <v>5692</v>
      </c>
      <c r="G1237" t="s">
        <v>305</v>
      </c>
      <c r="H1237" t="s">
        <v>30</v>
      </c>
      <c r="I1237" t="s">
        <v>31</v>
      </c>
      <c r="J1237" t="s">
        <v>139</v>
      </c>
      <c r="K1237" s="2" t="s">
        <v>412</v>
      </c>
      <c r="L1237" t="s">
        <v>413</v>
      </c>
      <c r="M1237" t="s">
        <v>414</v>
      </c>
      <c r="N1237" t="s">
        <v>3</v>
      </c>
      <c r="O1237" t="s">
        <v>37</v>
      </c>
      <c r="P1237" t="s">
        <v>625</v>
      </c>
      <c r="Q1237" t="s">
        <v>1085</v>
      </c>
      <c r="R1237" t="s">
        <v>40</v>
      </c>
      <c r="S1237" t="s">
        <v>99</v>
      </c>
      <c r="T1237" t="s">
        <v>5693</v>
      </c>
      <c r="U1237" s="3">
        <v>25000</v>
      </c>
      <c r="V1237" s="3">
        <v>0</v>
      </c>
      <c r="W1237" s="3">
        <v>25000</v>
      </c>
      <c r="X1237"/>
    </row>
    <row r="1238" spans="1:24" x14ac:dyDescent="0.25">
      <c r="A1238" t="s">
        <v>23</v>
      </c>
      <c r="B1238" t="s">
        <v>24</v>
      </c>
      <c r="C1238" t="s">
        <v>3164</v>
      </c>
      <c r="D1238" t="s">
        <v>4583</v>
      </c>
      <c r="E1238" t="s">
        <v>5694</v>
      </c>
      <c r="F1238" s="1" t="s">
        <v>5695</v>
      </c>
      <c r="G1238" t="s">
        <v>113</v>
      </c>
      <c r="H1238" t="s">
        <v>30</v>
      </c>
      <c r="I1238" t="s">
        <v>31</v>
      </c>
      <c r="J1238" t="s">
        <v>32</v>
      </c>
      <c r="K1238" s="2" t="s">
        <v>3700</v>
      </c>
      <c r="L1238" t="s">
        <v>3098</v>
      </c>
      <c r="M1238" t="s">
        <v>4304</v>
      </c>
      <c r="N1238" t="s">
        <v>36</v>
      </c>
      <c r="O1238" t="s">
        <v>193</v>
      </c>
      <c r="P1238" t="s">
        <v>269</v>
      </c>
      <c r="Q1238" t="s">
        <v>625</v>
      </c>
      <c r="R1238" t="s">
        <v>393</v>
      </c>
      <c r="S1238" t="s">
        <v>556</v>
      </c>
      <c r="T1238" t="s">
        <v>5696</v>
      </c>
      <c r="U1238" s="3">
        <v>45901</v>
      </c>
      <c r="V1238" s="3">
        <v>12393</v>
      </c>
      <c r="W1238" s="3">
        <v>58294</v>
      </c>
      <c r="X1238"/>
    </row>
    <row r="1239" spans="1:24" x14ac:dyDescent="0.25">
      <c r="A1239" t="s">
        <v>109</v>
      </c>
      <c r="B1239" t="s">
        <v>24</v>
      </c>
      <c r="C1239" t="s">
        <v>3164</v>
      </c>
      <c r="D1239" t="s">
        <v>5697</v>
      </c>
      <c r="E1239" t="s">
        <v>5698</v>
      </c>
      <c r="F1239" s="1" t="s">
        <v>5699</v>
      </c>
      <c r="G1239" t="s">
        <v>305</v>
      </c>
      <c r="H1239" t="s">
        <v>30</v>
      </c>
      <c r="I1239" t="s">
        <v>31</v>
      </c>
      <c r="J1239" t="s">
        <v>139</v>
      </c>
      <c r="K1239" s="2" t="s">
        <v>412</v>
      </c>
      <c r="L1239" t="s">
        <v>413</v>
      </c>
      <c r="M1239" t="s">
        <v>792</v>
      </c>
      <c r="N1239" t="s">
        <v>3</v>
      </c>
      <c r="O1239" t="s">
        <v>223</v>
      </c>
      <c r="P1239" t="s">
        <v>1741</v>
      </c>
      <c r="Q1239" t="s">
        <v>1416</v>
      </c>
      <c r="R1239" t="s">
        <v>1262</v>
      </c>
      <c r="S1239" t="s">
        <v>34</v>
      </c>
      <c r="T1239" t="s">
        <v>5700</v>
      </c>
      <c r="U1239" s="3">
        <v>8334</v>
      </c>
      <c r="V1239" s="3">
        <v>0</v>
      </c>
      <c r="W1239" s="3">
        <v>8334</v>
      </c>
      <c r="X1239"/>
    </row>
    <row r="1240" spans="1:24" x14ac:dyDescent="0.25">
      <c r="A1240" t="s">
        <v>23</v>
      </c>
      <c r="B1240" t="s">
        <v>24</v>
      </c>
      <c r="C1240" t="s">
        <v>3164</v>
      </c>
      <c r="D1240" t="s">
        <v>5701</v>
      </c>
      <c r="E1240" t="s">
        <v>5702</v>
      </c>
      <c r="F1240" s="1" t="s">
        <v>5703</v>
      </c>
      <c r="G1240" t="s">
        <v>80</v>
      </c>
      <c r="H1240" t="s">
        <v>30</v>
      </c>
      <c r="I1240" t="s">
        <v>31</v>
      </c>
      <c r="J1240" t="s">
        <v>139</v>
      </c>
      <c r="K1240" s="2" t="s">
        <v>412</v>
      </c>
      <c r="L1240" t="s">
        <v>413</v>
      </c>
      <c r="M1240" t="s">
        <v>414</v>
      </c>
      <c r="N1240" t="s">
        <v>3</v>
      </c>
      <c r="O1240" t="s">
        <v>338</v>
      </c>
      <c r="P1240" t="s">
        <v>2633</v>
      </c>
      <c r="Q1240" t="s">
        <v>3857</v>
      </c>
      <c r="R1240" t="s">
        <v>34</v>
      </c>
      <c r="S1240" t="s">
        <v>34</v>
      </c>
      <c r="T1240" t="s">
        <v>5704</v>
      </c>
      <c r="U1240" s="3">
        <v>25000</v>
      </c>
      <c r="V1240" s="3">
        <v>0</v>
      </c>
      <c r="W1240" s="3">
        <v>25000</v>
      </c>
      <c r="X1240"/>
    </row>
    <row r="1241" spans="1:24" x14ac:dyDescent="0.25">
      <c r="A1241" t="s">
        <v>109</v>
      </c>
      <c r="B1241" t="s">
        <v>24</v>
      </c>
      <c r="C1241" t="s">
        <v>3164</v>
      </c>
      <c r="D1241" t="s">
        <v>5705</v>
      </c>
      <c r="E1241" t="s">
        <v>5706</v>
      </c>
      <c r="F1241" s="1" t="s">
        <v>5707</v>
      </c>
      <c r="G1241" t="s">
        <v>305</v>
      </c>
      <c r="H1241" t="s">
        <v>30</v>
      </c>
      <c r="I1241" t="s">
        <v>31</v>
      </c>
      <c r="J1241" t="s">
        <v>139</v>
      </c>
      <c r="K1241" s="2" t="s">
        <v>412</v>
      </c>
      <c r="L1241" t="s">
        <v>413</v>
      </c>
      <c r="M1241" t="s">
        <v>792</v>
      </c>
      <c r="N1241" t="s">
        <v>3</v>
      </c>
      <c r="O1241" t="s">
        <v>223</v>
      </c>
      <c r="P1241" t="s">
        <v>1741</v>
      </c>
      <c r="Q1241" t="s">
        <v>2722</v>
      </c>
      <c r="R1241" t="s">
        <v>153</v>
      </c>
      <c r="S1241" t="s">
        <v>226</v>
      </c>
      <c r="T1241" t="s">
        <v>5708</v>
      </c>
      <c r="U1241" s="3">
        <v>8334</v>
      </c>
      <c r="V1241" s="3">
        <v>0</v>
      </c>
      <c r="W1241" s="3">
        <v>8334</v>
      </c>
      <c r="X1241"/>
    </row>
    <row r="1242" spans="1:24" x14ac:dyDescent="0.25">
      <c r="A1242" t="s">
        <v>109</v>
      </c>
      <c r="B1242" t="s">
        <v>24</v>
      </c>
      <c r="C1242" t="s">
        <v>3164</v>
      </c>
      <c r="D1242" t="s">
        <v>5709</v>
      </c>
      <c r="E1242" t="s">
        <v>5710</v>
      </c>
      <c r="F1242" s="1" t="s">
        <v>5711</v>
      </c>
      <c r="G1242" t="s">
        <v>305</v>
      </c>
      <c r="H1242" t="s">
        <v>30</v>
      </c>
      <c r="I1242" t="s">
        <v>31</v>
      </c>
      <c r="J1242" t="s">
        <v>139</v>
      </c>
      <c r="K1242" s="2" t="s">
        <v>412</v>
      </c>
      <c r="L1242" t="s">
        <v>413</v>
      </c>
      <c r="M1242" t="s">
        <v>792</v>
      </c>
      <c r="N1242" t="s">
        <v>3</v>
      </c>
      <c r="O1242" t="s">
        <v>215</v>
      </c>
      <c r="P1242" t="s">
        <v>186</v>
      </c>
      <c r="Q1242" t="s">
        <v>5712</v>
      </c>
      <c r="R1242" t="s">
        <v>1262</v>
      </c>
      <c r="S1242" t="s">
        <v>34</v>
      </c>
      <c r="T1242" t="s">
        <v>5713</v>
      </c>
      <c r="U1242" s="3">
        <v>8334</v>
      </c>
      <c r="V1242" s="3">
        <v>0</v>
      </c>
      <c r="W1242" s="3">
        <v>8334</v>
      </c>
      <c r="X1242"/>
    </row>
    <row r="1243" spans="1:24" x14ac:dyDescent="0.25">
      <c r="A1243" t="s">
        <v>23</v>
      </c>
      <c r="B1243" t="s">
        <v>24</v>
      </c>
      <c r="C1243" t="s">
        <v>3164</v>
      </c>
      <c r="D1243" t="s">
        <v>5714</v>
      </c>
      <c r="E1243" t="s">
        <v>5715</v>
      </c>
      <c r="F1243" s="1" t="s">
        <v>5716</v>
      </c>
      <c r="G1243" t="s">
        <v>147</v>
      </c>
      <c r="H1243" t="s">
        <v>30</v>
      </c>
      <c r="I1243" t="s">
        <v>31</v>
      </c>
      <c r="J1243" t="s">
        <v>139</v>
      </c>
      <c r="K1243" s="2" t="s">
        <v>412</v>
      </c>
      <c r="L1243" t="s">
        <v>413</v>
      </c>
      <c r="M1243" t="s">
        <v>414</v>
      </c>
      <c r="N1243" t="s">
        <v>3</v>
      </c>
      <c r="O1243" t="s">
        <v>431</v>
      </c>
      <c r="P1243" t="s">
        <v>2523</v>
      </c>
      <c r="Q1243" t="s">
        <v>5717</v>
      </c>
      <c r="R1243" t="s">
        <v>352</v>
      </c>
      <c r="S1243" t="s">
        <v>34</v>
      </c>
      <c r="T1243" t="s">
        <v>5718</v>
      </c>
      <c r="U1243" s="3">
        <v>8333</v>
      </c>
      <c r="V1243" s="3">
        <v>0</v>
      </c>
      <c r="W1243" s="3">
        <v>8333</v>
      </c>
      <c r="X1243"/>
    </row>
    <row r="1244" spans="1:24" x14ac:dyDescent="0.25">
      <c r="A1244" t="s">
        <v>242</v>
      </c>
      <c r="B1244" t="s">
        <v>24</v>
      </c>
      <c r="C1244" t="s">
        <v>3164</v>
      </c>
      <c r="D1244" t="s">
        <v>5719</v>
      </c>
      <c r="E1244" t="s">
        <v>5720</v>
      </c>
      <c r="F1244" s="1" t="s">
        <v>5721</v>
      </c>
      <c r="G1244" t="s">
        <v>80</v>
      </c>
      <c r="H1244" t="s">
        <v>30</v>
      </c>
      <c r="I1244" t="s">
        <v>31</v>
      </c>
      <c r="J1244" t="s">
        <v>139</v>
      </c>
      <c r="K1244" s="2" t="s">
        <v>412</v>
      </c>
      <c r="L1244" t="s">
        <v>413</v>
      </c>
      <c r="M1244" t="s">
        <v>900</v>
      </c>
      <c r="N1244" t="s">
        <v>3</v>
      </c>
      <c r="O1244" t="s">
        <v>1130</v>
      </c>
      <c r="P1244" t="s">
        <v>952</v>
      </c>
      <c r="Q1244" t="s">
        <v>5517</v>
      </c>
      <c r="R1244" t="s">
        <v>393</v>
      </c>
      <c r="S1244" t="s">
        <v>394</v>
      </c>
      <c r="T1244" t="s">
        <v>5722</v>
      </c>
      <c r="U1244" s="3">
        <v>25000</v>
      </c>
      <c r="V1244" s="3">
        <v>0</v>
      </c>
      <c r="W1244" s="3">
        <v>25000</v>
      </c>
      <c r="X1244"/>
    </row>
    <row r="1245" spans="1:24" x14ac:dyDescent="0.25">
      <c r="A1245" t="s">
        <v>23</v>
      </c>
      <c r="B1245" t="s">
        <v>24</v>
      </c>
      <c r="C1245" t="s">
        <v>3164</v>
      </c>
      <c r="D1245" t="s">
        <v>5723</v>
      </c>
      <c r="E1245" t="s">
        <v>5724</v>
      </c>
      <c r="F1245" s="1" t="s">
        <v>5725</v>
      </c>
      <c r="G1245" t="s">
        <v>121</v>
      </c>
      <c r="H1245" t="s">
        <v>30</v>
      </c>
      <c r="I1245" t="s">
        <v>31</v>
      </c>
      <c r="J1245" t="s">
        <v>139</v>
      </c>
      <c r="K1245" s="2" t="s">
        <v>412</v>
      </c>
      <c r="L1245" t="s">
        <v>413</v>
      </c>
      <c r="M1245" t="s">
        <v>414</v>
      </c>
      <c r="N1245" t="s">
        <v>3</v>
      </c>
      <c r="O1245" t="s">
        <v>177</v>
      </c>
      <c r="P1245" t="s">
        <v>620</v>
      </c>
      <c r="Q1245" t="s">
        <v>34</v>
      </c>
      <c r="R1245" t="s">
        <v>40</v>
      </c>
      <c r="S1245" t="s">
        <v>99</v>
      </c>
      <c r="T1245" t="s">
        <v>5726</v>
      </c>
      <c r="U1245" s="3">
        <v>25000</v>
      </c>
      <c r="V1245" s="3">
        <v>0</v>
      </c>
      <c r="W1245" s="3">
        <v>25000</v>
      </c>
      <c r="X1245"/>
    </row>
    <row r="1246" spans="1:24" x14ac:dyDescent="0.25">
      <c r="A1246" t="s">
        <v>23</v>
      </c>
      <c r="B1246" t="s">
        <v>24</v>
      </c>
      <c r="C1246" t="s">
        <v>3164</v>
      </c>
      <c r="D1246" t="s">
        <v>5727</v>
      </c>
      <c r="E1246" t="s">
        <v>5728</v>
      </c>
      <c r="F1246" s="1" t="s">
        <v>5729</v>
      </c>
      <c r="G1246" t="s">
        <v>113</v>
      </c>
      <c r="H1246" t="s">
        <v>30</v>
      </c>
      <c r="I1246" t="s">
        <v>31</v>
      </c>
      <c r="J1246" t="s">
        <v>139</v>
      </c>
      <c r="K1246" s="2" t="s">
        <v>412</v>
      </c>
      <c r="L1246" t="s">
        <v>413</v>
      </c>
      <c r="M1246" t="s">
        <v>414</v>
      </c>
      <c r="N1246" t="s">
        <v>3</v>
      </c>
      <c r="O1246" t="s">
        <v>262</v>
      </c>
      <c r="P1246" t="s">
        <v>1147</v>
      </c>
      <c r="Q1246" t="s">
        <v>1173</v>
      </c>
      <c r="R1246" t="s">
        <v>393</v>
      </c>
      <c r="S1246" t="s">
        <v>743</v>
      </c>
      <c r="T1246" t="s">
        <v>5730</v>
      </c>
      <c r="U1246" s="3">
        <v>8334</v>
      </c>
      <c r="V1246" s="3">
        <v>0</v>
      </c>
      <c r="W1246" s="3">
        <v>8334</v>
      </c>
      <c r="X1246"/>
    </row>
    <row r="1247" spans="1:24" x14ac:dyDescent="0.25">
      <c r="A1247" t="s">
        <v>242</v>
      </c>
      <c r="B1247" t="s">
        <v>24</v>
      </c>
      <c r="C1247" t="s">
        <v>3164</v>
      </c>
      <c r="D1247" t="s">
        <v>5731</v>
      </c>
      <c r="E1247" t="s">
        <v>5732</v>
      </c>
      <c r="F1247" s="1" t="s">
        <v>5733</v>
      </c>
      <c r="G1247" t="s">
        <v>80</v>
      </c>
      <c r="H1247" t="s">
        <v>30</v>
      </c>
      <c r="I1247" t="s">
        <v>31</v>
      </c>
      <c r="J1247" t="s">
        <v>139</v>
      </c>
      <c r="K1247" s="2" t="s">
        <v>412</v>
      </c>
      <c r="L1247" t="s">
        <v>413</v>
      </c>
      <c r="M1247" t="s">
        <v>900</v>
      </c>
      <c r="N1247" t="s">
        <v>3</v>
      </c>
      <c r="O1247" t="s">
        <v>741</v>
      </c>
      <c r="P1247" t="s">
        <v>1157</v>
      </c>
      <c r="Q1247" t="s">
        <v>2272</v>
      </c>
      <c r="R1247" t="s">
        <v>393</v>
      </c>
      <c r="S1247" t="s">
        <v>394</v>
      </c>
      <c r="T1247" t="s">
        <v>5734</v>
      </c>
      <c r="U1247" s="3">
        <v>12500</v>
      </c>
      <c r="V1247" s="3">
        <v>0</v>
      </c>
      <c r="W1247" s="3">
        <v>12500</v>
      </c>
      <c r="X1247"/>
    </row>
    <row r="1248" spans="1:24" x14ac:dyDescent="0.25">
      <c r="A1248" t="s">
        <v>242</v>
      </c>
      <c r="B1248" t="s">
        <v>24</v>
      </c>
      <c r="C1248" t="s">
        <v>3164</v>
      </c>
      <c r="D1248" t="s">
        <v>5735</v>
      </c>
      <c r="E1248" t="s">
        <v>5736</v>
      </c>
      <c r="F1248" s="1" t="s">
        <v>5737</v>
      </c>
      <c r="G1248" t="s">
        <v>305</v>
      </c>
      <c r="H1248" t="s">
        <v>30</v>
      </c>
      <c r="I1248" t="s">
        <v>31</v>
      </c>
      <c r="J1248" t="s">
        <v>139</v>
      </c>
      <c r="K1248" s="2" t="s">
        <v>412</v>
      </c>
      <c r="L1248" t="s">
        <v>413</v>
      </c>
      <c r="M1248" t="s">
        <v>900</v>
      </c>
      <c r="N1248" t="s">
        <v>3</v>
      </c>
      <c r="O1248" t="s">
        <v>262</v>
      </c>
      <c r="P1248" t="s">
        <v>1709</v>
      </c>
      <c r="Q1248" t="s">
        <v>1194</v>
      </c>
      <c r="R1248" t="s">
        <v>393</v>
      </c>
      <c r="S1248" t="s">
        <v>770</v>
      </c>
      <c r="T1248" t="s">
        <v>5738</v>
      </c>
      <c r="U1248" s="3">
        <v>8333</v>
      </c>
      <c r="V1248" s="3">
        <v>0</v>
      </c>
      <c r="W1248" s="3">
        <v>8333</v>
      </c>
      <c r="X1248"/>
    </row>
    <row r="1249" spans="1:24" x14ac:dyDescent="0.25">
      <c r="A1249" t="s">
        <v>242</v>
      </c>
      <c r="B1249" t="s">
        <v>24</v>
      </c>
      <c r="C1249" t="s">
        <v>3164</v>
      </c>
      <c r="D1249" t="s">
        <v>5739</v>
      </c>
      <c r="E1249" t="s">
        <v>5740</v>
      </c>
      <c r="F1249" s="1" t="s">
        <v>5741</v>
      </c>
      <c r="G1249" t="s">
        <v>113</v>
      </c>
      <c r="H1249" t="s">
        <v>30</v>
      </c>
      <c r="I1249" t="s">
        <v>31</v>
      </c>
      <c r="J1249" t="s">
        <v>139</v>
      </c>
      <c r="K1249" s="2" t="s">
        <v>412</v>
      </c>
      <c r="L1249" t="s">
        <v>413</v>
      </c>
      <c r="M1249" t="s">
        <v>900</v>
      </c>
      <c r="N1249" t="s">
        <v>3</v>
      </c>
      <c r="O1249" t="s">
        <v>741</v>
      </c>
      <c r="P1249" t="s">
        <v>1271</v>
      </c>
      <c r="Q1249" t="s">
        <v>1085</v>
      </c>
      <c r="R1249" t="s">
        <v>34</v>
      </c>
      <c r="S1249" t="s">
        <v>34</v>
      </c>
      <c r="T1249" t="s">
        <v>5742</v>
      </c>
      <c r="U1249" s="3">
        <v>25000</v>
      </c>
      <c r="V1249" s="3">
        <v>0</v>
      </c>
      <c r="W1249" s="3">
        <v>25000</v>
      </c>
      <c r="X1249"/>
    </row>
    <row r="1250" spans="1:24" x14ac:dyDescent="0.25">
      <c r="A1250" t="s">
        <v>23</v>
      </c>
      <c r="B1250" t="s">
        <v>24</v>
      </c>
      <c r="C1250" t="s">
        <v>3164</v>
      </c>
      <c r="D1250" t="s">
        <v>5743</v>
      </c>
      <c r="E1250" t="s">
        <v>5744</v>
      </c>
      <c r="F1250" s="1" t="s">
        <v>5745</v>
      </c>
      <c r="G1250" t="s">
        <v>305</v>
      </c>
      <c r="H1250" t="s">
        <v>30</v>
      </c>
      <c r="I1250" t="s">
        <v>31</v>
      </c>
      <c r="J1250" t="s">
        <v>139</v>
      </c>
      <c r="K1250" s="2" t="s">
        <v>412</v>
      </c>
      <c r="L1250" t="s">
        <v>413</v>
      </c>
      <c r="M1250" t="s">
        <v>414</v>
      </c>
      <c r="N1250" t="s">
        <v>3</v>
      </c>
      <c r="O1250" t="s">
        <v>431</v>
      </c>
      <c r="P1250" t="s">
        <v>5746</v>
      </c>
      <c r="Q1250" t="s">
        <v>4997</v>
      </c>
      <c r="R1250" t="s">
        <v>40</v>
      </c>
      <c r="S1250" t="s">
        <v>288</v>
      </c>
      <c r="T1250" t="s">
        <v>5747</v>
      </c>
      <c r="U1250" s="3">
        <v>25000</v>
      </c>
      <c r="V1250" s="3">
        <v>0</v>
      </c>
      <c r="W1250" s="3">
        <v>25000</v>
      </c>
      <c r="X1250"/>
    </row>
    <row r="1251" spans="1:24" x14ac:dyDescent="0.25">
      <c r="A1251" t="s">
        <v>23</v>
      </c>
      <c r="B1251" t="s">
        <v>24</v>
      </c>
      <c r="C1251" t="s">
        <v>3164</v>
      </c>
      <c r="D1251" t="s">
        <v>5748</v>
      </c>
      <c r="E1251" t="s">
        <v>5749</v>
      </c>
      <c r="F1251" s="1" t="s">
        <v>5750</v>
      </c>
      <c r="G1251" t="s">
        <v>80</v>
      </c>
      <c r="H1251" t="s">
        <v>30</v>
      </c>
      <c r="I1251" t="s">
        <v>31</v>
      </c>
      <c r="J1251" t="s">
        <v>139</v>
      </c>
      <c r="K1251" s="2" t="s">
        <v>412</v>
      </c>
      <c r="L1251" t="s">
        <v>413</v>
      </c>
      <c r="M1251" t="s">
        <v>414</v>
      </c>
      <c r="N1251" t="s">
        <v>3</v>
      </c>
      <c r="O1251" t="s">
        <v>298</v>
      </c>
      <c r="P1251" t="s">
        <v>399</v>
      </c>
      <c r="Q1251" t="s">
        <v>299</v>
      </c>
      <c r="R1251" t="s">
        <v>34</v>
      </c>
      <c r="S1251" t="s">
        <v>34</v>
      </c>
      <c r="T1251" t="s">
        <v>5751</v>
      </c>
      <c r="U1251" s="3">
        <v>25000</v>
      </c>
      <c r="V1251" s="3">
        <v>0</v>
      </c>
      <c r="W1251" s="3">
        <v>25000</v>
      </c>
      <c r="X1251"/>
    </row>
    <row r="1252" spans="1:24" x14ac:dyDescent="0.25">
      <c r="A1252" t="s">
        <v>242</v>
      </c>
      <c r="B1252" t="s">
        <v>24</v>
      </c>
      <c r="C1252" t="s">
        <v>3164</v>
      </c>
      <c r="D1252" t="s">
        <v>5752</v>
      </c>
      <c r="E1252" t="s">
        <v>5753</v>
      </c>
      <c r="F1252" s="1" t="s">
        <v>5754</v>
      </c>
      <c r="G1252" t="s">
        <v>80</v>
      </c>
      <c r="H1252" t="s">
        <v>30</v>
      </c>
      <c r="I1252" t="s">
        <v>31</v>
      </c>
      <c r="J1252" t="s">
        <v>139</v>
      </c>
      <c r="K1252" s="2" t="s">
        <v>412</v>
      </c>
      <c r="L1252" t="s">
        <v>413</v>
      </c>
      <c r="M1252" t="s">
        <v>900</v>
      </c>
      <c r="N1252" t="s">
        <v>3</v>
      </c>
      <c r="O1252" t="s">
        <v>1124</v>
      </c>
      <c r="P1252" t="s">
        <v>981</v>
      </c>
      <c r="Q1252" t="s">
        <v>269</v>
      </c>
      <c r="R1252" t="s">
        <v>627</v>
      </c>
      <c r="S1252" t="s">
        <v>34</v>
      </c>
      <c r="T1252" t="s">
        <v>5755</v>
      </c>
      <c r="U1252" s="3">
        <v>25000</v>
      </c>
      <c r="V1252" s="3">
        <v>0</v>
      </c>
      <c r="W1252" s="3">
        <v>25000</v>
      </c>
      <c r="X1252"/>
    </row>
    <row r="1253" spans="1:24" x14ac:dyDescent="0.25">
      <c r="A1253" t="s">
        <v>23</v>
      </c>
      <c r="B1253" t="s">
        <v>24</v>
      </c>
      <c r="C1253" t="s">
        <v>3164</v>
      </c>
      <c r="D1253" t="s">
        <v>5756</v>
      </c>
      <c r="E1253" t="s">
        <v>5757</v>
      </c>
      <c r="F1253" s="1" t="s">
        <v>5758</v>
      </c>
      <c r="G1253" t="s">
        <v>80</v>
      </c>
      <c r="H1253" t="s">
        <v>30</v>
      </c>
      <c r="I1253" t="s">
        <v>31</v>
      </c>
      <c r="J1253" t="s">
        <v>139</v>
      </c>
      <c r="K1253" s="2" t="s">
        <v>412</v>
      </c>
      <c r="L1253" t="s">
        <v>413</v>
      </c>
      <c r="M1253" t="s">
        <v>414</v>
      </c>
      <c r="N1253" t="s">
        <v>3</v>
      </c>
      <c r="O1253" t="s">
        <v>262</v>
      </c>
      <c r="P1253" t="s">
        <v>1548</v>
      </c>
      <c r="Q1253" t="s">
        <v>255</v>
      </c>
      <c r="R1253" t="s">
        <v>393</v>
      </c>
      <c r="S1253" t="s">
        <v>556</v>
      </c>
      <c r="T1253" t="s">
        <v>5759</v>
      </c>
      <c r="U1253" s="3">
        <v>1666</v>
      </c>
      <c r="V1253" s="3">
        <v>0</v>
      </c>
      <c r="W1253" s="3">
        <v>1666</v>
      </c>
      <c r="X1253"/>
    </row>
    <row r="1254" spans="1:24" x14ac:dyDescent="0.25">
      <c r="A1254" t="s">
        <v>23</v>
      </c>
      <c r="B1254" t="s">
        <v>24</v>
      </c>
      <c r="C1254" t="s">
        <v>3164</v>
      </c>
      <c r="D1254" t="s">
        <v>5760</v>
      </c>
      <c r="E1254" t="s">
        <v>5761</v>
      </c>
      <c r="F1254" s="1" t="s">
        <v>5762</v>
      </c>
      <c r="G1254" t="s">
        <v>305</v>
      </c>
      <c r="H1254" t="s">
        <v>30</v>
      </c>
      <c r="I1254" t="s">
        <v>31</v>
      </c>
      <c r="J1254" t="s">
        <v>32</v>
      </c>
      <c r="K1254" s="2" t="s">
        <v>1072</v>
      </c>
      <c r="L1254" t="s">
        <v>1073</v>
      </c>
      <c r="M1254" t="s">
        <v>1074</v>
      </c>
      <c r="N1254" t="s">
        <v>36</v>
      </c>
      <c r="O1254" t="s">
        <v>81</v>
      </c>
      <c r="P1254" t="s">
        <v>889</v>
      </c>
      <c r="Q1254" t="s">
        <v>379</v>
      </c>
      <c r="R1254" t="s">
        <v>280</v>
      </c>
      <c r="S1254" t="s">
        <v>281</v>
      </c>
      <c r="T1254" t="s">
        <v>5763</v>
      </c>
      <c r="U1254" s="3">
        <v>97427</v>
      </c>
      <c r="V1254" s="3">
        <v>0</v>
      </c>
      <c r="W1254" s="3">
        <v>97427</v>
      </c>
      <c r="X1254"/>
    </row>
    <row r="1255" spans="1:24" x14ac:dyDescent="0.25">
      <c r="A1255" t="s">
        <v>109</v>
      </c>
      <c r="B1255" t="s">
        <v>24</v>
      </c>
      <c r="C1255" t="s">
        <v>3164</v>
      </c>
      <c r="D1255" t="s">
        <v>5764</v>
      </c>
      <c r="E1255" t="s">
        <v>5765</v>
      </c>
      <c r="F1255" s="1" t="s">
        <v>5766</v>
      </c>
      <c r="G1255" t="s">
        <v>305</v>
      </c>
      <c r="H1255" t="s">
        <v>30</v>
      </c>
      <c r="I1255" t="s">
        <v>31</v>
      </c>
      <c r="J1255" t="s">
        <v>139</v>
      </c>
      <c r="K1255" s="2" t="s">
        <v>412</v>
      </c>
      <c r="L1255" t="s">
        <v>413</v>
      </c>
      <c r="M1255" t="s">
        <v>792</v>
      </c>
      <c r="N1255" t="s">
        <v>3</v>
      </c>
      <c r="O1255" t="s">
        <v>1484</v>
      </c>
      <c r="P1255" t="s">
        <v>2206</v>
      </c>
      <c r="Q1255" t="s">
        <v>5767</v>
      </c>
      <c r="R1255" t="s">
        <v>153</v>
      </c>
      <c r="S1255" t="s">
        <v>150</v>
      </c>
      <c r="T1255" t="s">
        <v>5768</v>
      </c>
      <c r="U1255" s="3">
        <v>25000</v>
      </c>
      <c r="V1255" s="3">
        <v>0</v>
      </c>
      <c r="W1255" s="3">
        <v>25000</v>
      </c>
      <c r="X1255"/>
    </row>
    <row r="1256" spans="1:24" x14ac:dyDescent="0.25">
      <c r="A1256" t="s">
        <v>242</v>
      </c>
      <c r="B1256" t="s">
        <v>24</v>
      </c>
      <c r="C1256" t="s">
        <v>3164</v>
      </c>
      <c r="D1256" t="s">
        <v>5769</v>
      </c>
      <c r="E1256" t="s">
        <v>5770</v>
      </c>
      <c r="F1256" s="1" t="s">
        <v>5771</v>
      </c>
      <c r="G1256" t="s">
        <v>305</v>
      </c>
      <c r="H1256" t="s">
        <v>30</v>
      </c>
      <c r="I1256" t="s">
        <v>31</v>
      </c>
      <c r="J1256" t="s">
        <v>139</v>
      </c>
      <c r="K1256" s="2" t="s">
        <v>412</v>
      </c>
      <c r="L1256" t="s">
        <v>413</v>
      </c>
      <c r="M1256" t="s">
        <v>900</v>
      </c>
      <c r="N1256" t="s">
        <v>3</v>
      </c>
      <c r="O1256" t="s">
        <v>741</v>
      </c>
      <c r="P1256" t="s">
        <v>1156</v>
      </c>
      <c r="Q1256" t="s">
        <v>1511</v>
      </c>
      <c r="R1256" t="s">
        <v>393</v>
      </c>
      <c r="S1256" t="s">
        <v>394</v>
      </c>
      <c r="T1256" t="s">
        <v>5772</v>
      </c>
      <c r="U1256" s="3">
        <v>25000</v>
      </c>
      <c r="V1256" s="3">
        <v>0</v>
      </c>
      <c r="W1256" s="3">
        <v>25000</v>
      </c>
      <c r="X1256"/>
    </row>
    <row r="1257" spans="1:24" x14ac:dyDescent="0.25">
      <c r="A1257" t="s">
        <v>23</v>
      </c>
      <c r="B1257" t="s">
        <v>24</v>
      </c>
      <c r="C1257" t="s">
        <v>3164</v>
      </c>
      <c r="D1257" t="s">
        <v>5773</v>
      </c>
      <c r="E1257" t="s">
        <v>5774</v>
      </c>
      <c r="F1257" s="1" t="s">
        <v>5775</v>
      </c>
      <c r="G1257" t="s">
        <v>147</v>
      </c>
      <c r="H1257" t="s">
        <v>30</v>
      </c>
      <c r="I1257" t="s">
        <v>31</v>
      </c>
      <c r="J1257" t="s">
        <v>139</v>
      </c>
      <c r="K1257" s="2" t="s">
        <v>412</v>
      </c>
      <c r="L1257" t="s">
        <v>413</v>
      </c>
      <c r="M1257" t="s">
        <v>414</v>
      </c>
      <c r="N1257" t="s">
        <v>3</v>
      </c>
      <c r="O1257" t="s">
        <v>177</v>
      </c>
      <c r="P1257" t="s">
        <v>178</v>
      </c>
      <c r="Q1257" t="s">
        <v>34</v>
      </c>
      <c r="R1257" t="s">
        <v>40</v>
      </c>
      <c r="S1257" t="s">
        <v>99</v>
      </c>
      <c r="T1257" t="s">
        <v>5776</v>
      </c>
      <c r="U1257" s="3">
        <v>8333</v>
      </c>
      <c r="V1257" s="3">
        <v>0</v>
      </c>
      <c r="W1257" s="3">
        <v>8333</v>
      </c>
      <c r="X1257"/>
    </row>
    <row r="1258" spans="1:24" x14ac:dyDescent="0.25">
      <c r="A1258" t="s">
        <v>242</v>
      </c>
      <c r="B1258" t="s">
        <v>24</v>
      </c>
      <c r="C1258" t="s">
        <v>3164</v>
      </c>
      <c r="D1258" t="s">
        <v>5777</v>
      </c>
      <c r="E1258" t="s">
        <v>5778</v>
      </c>
      <c r="F1258" s="1" t="s">
        <v>5779</v>
      </c>
      <c r="G1258" t="s">
        <v>80</v>
      </c>
      <c r="H1258" t="s">
        <v>30</v>
      </c>
      <c r="I1258" t="s">
        <v>31</v>
      </c>
      <c r="J1258" t="s">
        <v>139</v>
      </c>
      <c r="K1258" s="2" t="s">
        <v>412</v>
      </c>
      <c r="L1258" t="s">
        <v>413</v>
      </c>
      <c r="M1258" t="s">
        <v>900</v>
      </c>
      <c r="N1258" t="s">
        <v>3</v>
      </c>
      <c r="O1258" t="s">
        <v>785</v>
      </c>
      <c r="P1258" t="s">
        <v>392</v>
      </c>
      <c r="Q1258" t="s">
        <v>843</v>
      </c>
      <c r="R1258" t="s">
        <v>393</v>
      </c>
      <c r="S1258" t="s">
        <v>770</v>
      </c>
      <c r="T1258" t="s">
        <v>5780</v>
      </c>
      <c r="U1258" s="3">
        <v>25000</v>
      </c>
      <c r="V1258" s="3">
        <v>0</v>
      </c>
      <c r="W1258" s="3">
        <v>25000</v>
      </c>
      <c r="X1258"/>
    </row>
    <row r="1259" spans="1:24" x14ac:dyDescent="0.25">
      <c r="A1259" t="s">
        <v>242</v>
      </c>
      <c r="B1259" t="s">
        <v>24</v>
      </c>
      <c r="C1259" t="s">
        <v>3164</v>
      </c>
      <c r="D1259" t="s">
        <v>5781</v>
      </c>
      <c r="E1259" t="s">
        <v>5782</v>
      </c>
      <c r="F1259" s="1" t="s">
        <v>5783</v>
      </c>
      <c r="G1259" t="s">
        <v>305</v>
      </c>
      <c r="H1259" t="s">
        <v>30</v>
      </c>
      <c r="I1259" t="s">
        <v>31</v>
      </c>
      <c r="J1259" t="s">
        <v>139</v>
      </c>
      <c r="K1259" s="2" t="s">
        <v>412</v>
      </c>
      <c r="L1259" t="s">
        <v>413</v>
      </c>
      <c r="M1259" t="s">
        <v>900</v>
      </c>
      <c r="N1259" t="s">
        <v>3</v>
      </c>
      <c r="O1259" t="s">
        <v>741</v>
      </c>
      <c r="P1259" t="s">
        <v>5148</v>
      </c>
      <c r="Q1259" t="s">
        <v>34</v>
      </c>
      <c r="R1259" t="s">
        <v>34</v>
      </c>
      <c r="S1259" t="s">
        <v>34</v>
      </c>
      <c r="T1259" t="s">
        <v>5784</v>
      </c>
      <c r="U1259" s="3">
        <v>8333</v>
      </c>
      <c r="V1259" s="3">
        <v>0</v>
      </c>
      <c r="W1259" s="3">
        <v>8333</v>
      </c>
      <c r="X1259"/>
    </row>
    <row r="1260" spans="1:24" x14ac:dyDescent="0.25">
      <c r="A1260" t="s">
        <v>23</v>
      </c>
      <c r="B1260" t="s">
        <v>24</v>
      </c>
      <c r="C1260" t="s">
        <v>3164</v>
      </c>
      <c r="D1260" t="s">
        <v>5785</v>
      </c>
      <c r="E1260" t="s">
        <v>5786</v>
      </c>
      <c r="F1260" s="1" t="s">
        <v>5787</v>
      </c>
      <c r="G1260" t="s">
        <v>192</v>
      </c>
      <c r="H1260" t="s">
        <v>30</v>
      </c>
      <c r="I1260" t="s">
        <v>31</v>
      </c>
      <c r="J1260" t="s">
        <v>139</v>
      </c>
      <c r="K1260" s="2" t="s">
        <v>412</v>
      </c>
      <c r="L1260" t="s">
        <v>413</v>
      </c>
      <c r="M1260" t="s">
        <v>414</v>
      </c>
      <c r="N1260" t="s">
        <v>3</v>
      </c>
      <c r="O1260" t="s">
        <v>298</v>
      </c>
      <c r="P1260" t="s">
        <v>541</v>
      </c>
      <c r="Q1260" t="s">
        <v>1056</v>
      </c>
      <c r="R1260" t="s">
        <v>40</v>
      </c>
      <c r="S1260" t="s">
        <v>202</v>
      </c>
      <c r="T1260" t="s">
        <v>5788</v>
      </c>
      <c r="U1260" s="3">
        <v>25000</v>
      </c>
      <c r="V1260" s="3">
        <v>0</v>
      </c>
      <c r="W1260" s="3">
        <v>25000</v>
      </c>
      <c r="X1260"/>
    </row>
    <row r="1261" spans="1:24" x14ac:dyDescent="0.25">
      <c r="A1261" t="s">
        <v>109</v>
      </c>
      <c r="B1261" t="s">
        <v>24</v>
      </c>
      <c r="C1261" t="s">
        <v>3164</v>
      </c>
      <c r="D1261" t="s">
        <v>5789</v>
      </c>
      <c r="E1261" t="s">
        <v>5790</v>
      </c>
      <c r="F1261" s="1" t="s">
        <v>5791</v>
      </c>
      <c r="G1261" t="s">
        <v>80</v>
      </c>
      <c r="H1261" t="s">
        <v>30</v>
      </c>
      <c r="I1261" t="s">
        <v>31</v>
      </c>
      <c r="J1261" t="s">
        <v>139</v>
      </c>
      <c r="K1261" s="2" t="s">
        <v>412</v>
      </c>
      <c r="L1261" t="s">
        <v>413</v>
      </c>
      <c r="M1261" t="s">
        <v>792</v>
      </c>
      <c r="N1261" t="s">
        <v>3</v>
      </c>
      <c r="O1261" t="s">
        <v>117</v>
      </c>
      <c r="P1261" t="s">
        <v>151</v>
      </c>
      <c r="Q1261" t="s">
        <v>987</v>
      </c>
      <c r="R1261" t="s">
        <v>153</v>
      </c>
      <c r="S1261" t="s">
        <v>117</v>
      </c>
      <c r="T1261" t="s">
        <v>5792</v>
      </c>
      <c r="U1261" s="3">
        <v>8334</v>
      </c>
      <c r="V1261" s="3">
        <v>0</v>
      </c>
      <c r="W1261" s="3">
        <v>8334</v>
      </c>
      <c r="X1261"/>
    </row>
    <row r="1262" spans="1:24" x14ac:dyDescent="0.25">
      <c r="A1262" t="s">
        <v>23</v>
      </c>
      <c r="B1262" t="s">
        <v>24</v>
      </c>
      <c r="C1262" t="s">
        <v>3164</v>
      </c>
      <c r="D1262" t="s">
        <v>5793</v>
      </c>
      <c r="E1262" t="s">
        <v>5794</v>
      </c>
      <c r="F1262" s="1" t="s">
        <v>5795</v>
      </c>
      <c r="G1262" t="s">
        <v>147</v>
      </c>
      <c r="H1262" t="s">
        <v>30</v>
      </c>
      <c r="I1262" t="s">
        <v>31</v>
      </c>
      <c r="J1262" t="s">
        <v>139</v>
      </c>
      <c r="K1262" s="2" t="s">
        <v>412</v>
      </c>
      <c r="L1262" t="s">
        <v>413</v>
      </c>
      <c r="M1262" t="s">
        <v>414</v>
      </c>
      <c r="N1262" t="s">
        <v>3</v>
      </c>
      <c r="O1262" t="s">
        <v>193</v>
      </c>
      <c r="P1262" t="s">
        <v>195</v>
      </c>
      <c r="Q1262" t="s">
        <v>374</v>
      </c>
      <c r="R1262" t="s">
        <v>161</v>
      </c>
      <c r="S1262" t="s">
        <v>162</v>
      </c>
      <c r="T1262" t="s">
        <v>5796</v>
      </c>
      <c r="U1262" s="3">
        <v>8333</v>
      </c>
      <c r="V1262" s="3">
        <v>0</v>
      </c>
      <c r="W1262" s="3">
        <v>8333</v>
      </c>
      <c r="X1262"/>
    </row>
    <row r="1263" spans="1:24" x14ac:dyDescent="0.25">
      <c r="A1263" t="s">
        <v>242</v>
      </c>
      <c r="B1263" t="s">
        <v>24</v>
      </c>
      <c r="C1263" t="s">
        <v>3164</v>
      </c>
      <c r="D1263" t="s">
        <v>5797</v>
      </c>
      <c r="E1263" t="s">
        <v>5798</v>
      </c>
      <c r="F1263" s="1" t="s">
        <v>5799</v>
      </c>
      <c r="G1263" t="s">
        <v>305</v>
      </c>
      <c r="H1263" t="s">
        <v>30</v>
      </c>
      <c r="I1263" t="s">
        <v>31</v>
      </c>
      <c r="J1263" t="s">
        <v>139</v>
      </c>
      <c r="K1263" s="2" t="s">
        <v>412</v>
      </c>
      <c r="L1263" t="s">
        <v>413</v>
      </c>
      <c r="M1263" t="s">
        <v>900</v>
      </c>
      <c r="N1263" t="s">
        <v>3</v>
      </c>
      <c r="O1263" t="s">
        <v>785</v>
      </c>
      <c r="P1263" t="s">
        <v>1958</v>
      </c>
      <c r="Q1263" t="s">
        <v>1194</v>
      </c>
      <c r="R1263" t="s">
        <v>393</v>
      </c>
      <c r="S1263" t="s">
        <v>556</v>
      </c>
      <c r="T1263" t="s">
        <v>5800</v>
      </c>
      <c r="U1263" s="3">
        <v>25000</v>
      </c>
      <c r="V1263" s="3">
        <v>0</v>
      </c>
      <c r="W1263" s="3">
        <v>25000</v>
      </c>
      <c r="X1263"/>
    </row>
    <row r="1264" spans="1:24" x14ac:dyDescent="0.25">
      <c r="A1264" t="s">
        <v>23</v>
      </c>
      <c r="B1264" t="s">
        <v>24</v>
      </c>
      <c r="C1264" t="s">
        <v>3164</v>
      </c>
      <c r="D1264" t="s">
        <v>5801</v>
      </c>
      <c r="E1264" t="s">
        <v>5802</v>
      </c>
      <c r="F1264" s="1" t="s">
        <v>5803</v>
      </c>
      <c r="G1264" t="s">
        <v>80</v>
      </c>
      <c r="H1264" t="s">
        <v>30</v>
      </c>
      <c r="I1264" t="s">
        <v>31</v>
      </c>
      <c r="J1264" t="s">
        <v>139</v>
      </c>
      <c r="K1264" s="2" t="s">
        <v>3793</v>
      </c>
      <c r="L1264" t="s">
        <v>34</v>
      </c>
      <c r="M1264" t="s">
        <v>3794</v>
      </c>
      <c r="N1264" t="s">
        <v>3</v>
      </c>
      <c r="O1264" t="s">
        <v>298</v>
      </c>
      <c r="P1264" t="s">
        <v>680</v>
      </c>
      <c r="Q1264" t="s">
        <v>2325</v>
      </c>
      <c r="R1264" t="s">
        <v>40</v>
      </c>
      <c r="S1264" t="s">
        <v>99</v>
      </c>
      <c r="T1264" t="s">
        <v>5804</v>
      </c>
      <c r="U1264" s="3">
        <v>252</v>
      </c>
      <c r="V1264" s="3">
        <v>0</v>
      </c>
      <c r="W1264" s="3">
        <v>252</v>
      </c>
      <c r="X1264"/>
    </row>
    <row r="1265" spans="1:24" x14ac:dyDescent="0.25">
      <c r="A1265" t="s">
        <v>242</v>
      </c>
      <c r="B1265" t="s">
        <v>24</v>
      </c>
      <c r="C1265" t="s">
        <v>3164</v>
      </c>
      <c r="D1265" t="s">
        <v>5805</v>
      </c>
      <c r="E1265" t="s">
        <v>5806</v>
      </c>
      <c r="F1265" s="1" t="s">
        <v>5807</v>
      </c>
      <c r="G1265" t="s">
        <v>80</v>
      </c>
      <c r="H1265" t="s">
        <v>30</v>
      </c>
      <c r="I1265" t="s">
        <v>31</v>
      </c>
      <c r="J1265" t="s">
        <v>139</v>
      </c>
      <c r="K1265" s="2" t="s">
        <v>412</v>
      </c>
      <c r="L1265" t="s">
        <v>413</v>
      </c>
      <c r="M1265" t="s">
        <v>900</v>
      </c>
      <c r="N1265" t="s">
        <v>3</v>
      </c>
      <c r="O1265" t="s">
        <v>666</v>
      </c>
      <c r="P1265" t="s">
        <v>1157</v>
      </c>
      <c r="Q1265" t="s">
        <v>5808</v>
      </c>
      <c r="R1265" t="s">
        <v>393</v>
      </c>
      <c r="S1265" t="s">
        <v>394</v>
      </c>
      <c r="T1265" t="s">
        <v>5809</v>
      </c>
      <c r="U1265" s="3">
        <v>8333</v>
      </c>
      <c r="V1265" s="3">
        <v>0</v>
      </c>
      <c r="W1265" s="3">
        <v>8333</v>
      </c>
      <c r="X1265"/>
    </row>
    <row r="1266" spans="1:24" x14ac:dyDescent="0.25">
      <c r="A1266" t="s">
        <v>242</v>
      </c>
      <c r="B1266" t="s">
        <v>24</v>
      </c>
      <c r="C1266" t="s">
        <v>3164</v>
      </c>
      <c r="D1266" t="s">
        <v>5810</v>
      </c>
      <c r="E1266" t="s">
        <v>5811</v>
      </c>
      <c r="F1266" s="1" t="s">
        <v>5812</v>
      </c>
      <c r="G1266" t="s">
        <v>80</v>
      </c>
      <c r="H1266" t="s">
        <v>30</v>
      </c>
      <c r="I1266" t="s">
        <v>31</v>
      </c>
      <c r="J1266" t="s">
        <v>139</v>
      </c>
      <c r="K1266" s="2" t="s">
        <v>412</v>
      </c>
      <c r="L1266" t="s">
        <v>413</v>
      </c>
      <c r="M1266" t="s">
        <v>900</v>
      </c>
      <c r="N1266" t="s">
        <v>3</v>
      </c>
      <c r="O1266" t="s">
        <v>979</v>
      </c>
      <c r="P1266" t="s">
        <v>2298</v>
      </c>
      <c r="Q1266" t="s">
        <v>1410</v>
      </c>
      <c r="R1266" t="s">
        <v>393</v>
      </c>
      <c r="S1266" t="s">
        <v>770</v>
      </c>
      <c r="T1266" t="s">
        <v>5813</v>
      </c>
      <c r="U1266" s="3">
        <v>25000</v>
      </c>
      <c r="V1266" s="3">
        <v>0</v>
      </c>
      <c r="W1266" s="3">
        <v>25000</v>
      </c>
      <c r="X1266"/>
    </row>
    <row r="1267" spans="1:24" x14ac:dyDescent="0.25">
      <c r="A1267" t="s">
        <v>242</v>
      </c>
      <c r="B1267" t="s">
        <v>24</v>
      </c>
      <c r="C1267" t="s">
        <v>3164</v>
      </c>
      <c r="D1267" t="s">
        <v>5814</v>
      </c>
      <c r="E1267" t="s">
        <v>5815</v>
      </c>
      <c r="F1267" s="1" t="s">
        <v>5816</v>
      </c>
      <c r="G1267" t="s">
        <v>147</v>
      </c>
      <c r="H1267" t="s">
        <v>30</v>
      </c>
      <c r="I1267" t="s">
        <v>31</v>
      </c>
      <c r="J1267" t="s">
        <v>139</v>
      </c>
      <c r="K1267" s="2" t="s">
        <v>412</v>
      </c>
      <c r="L1267" t="s">
        <v>413</v>
      </c>
      <c r="M1267" t="s">
        <v>900</v>
      </c>
      <c r="N1267" t="s">
        <v>3</v>
      </c>
      <c r="O1267" t="s">
        <v>666</v>
      </c>
      <c r="P1267" t="s">
        <v>1511</v>
      </c>
      <c r="Q1267" t="s">
        <v>1367</v>
      </c>
      <c r="R1267" t="s">
        <v>393</v>
      </c>
      <c r="S1267" t="s">
        <v>770</v>
      </c>
      <c r="T1267" t="s">
        <v>5817</v>
      </c>
      <c r="U1267" s="3">
        <v>25000</v>
      </c>
      <c r="V1267" s="3">
        <v>0</v>
      </c>
      <c r="W1267" s="3">
        <v>25000</v>
      </c>
      <c r="X1267"/>
    </row>
    <row r="1268" spans="1:24" x14ac:dyDescent="0.25">
      <c r="A1268" t="s">
        <v>109</v>
      </c>
      <c r="B1268" t="s">
        <v>24</v>
      </c>
      <c r="C1268" t="s">
        <v>3164</v>
      </c>
      <c r="D1268" t="s">
        <v>5818</v>
      </c>
      <c r="E1268" t="s">
        <v>5819</v>
      </c>
      <c r="F1268" s="1" t="s">
        <v>5820</v>
      </c>
      <c r="G1268" t="s">
        <v>305</v>
      </c>
      <c r="H1268" t="s">
        <v>30</v>
      </c>
      <c r="I1268" t="s">
        <v>31</v>
      </c>
      <c r="J1268" t="s">
        <v>139</v>
      </c>
      <c r="K1268" s="2" t="s">
        <v>412</v>
      </c>
      <c r="L1268" t="s">
        <v>413</v>
      </c>
      <c r="M1268" t="s">
        <v>792</v>
      </c>
      <c r="N1268" t="s">
        <v>3</v>
      </c>
      <c r="O1268" t="s">
        <v>1484</v>
      </c>
      <c r="P1268" t="s">
        <v>2206</v>
      </c>
      <c r="Q1268" t="s">
        <v>1350</v>
      </c>
      <c r="R1268" t="s">
        <v>393</v>
      </c>
      <c r="S1268" t="s">
        <v>770</v>
      </c>
      <c r="T1268" t="s">
        <v>5821</v>
      </c>
      <c r="U1268" s="3">
        <v>25000</v>
      </c>
      <c r="V1268" s="3">
        <v>0</v>
      </c>
      <c r="W1268" s="3">
        <v>25000</v>
      </c>
      <c r="X1268"/>
    </row>
    <row r="1269" spans="1:24" x14ac:dyDescent="0.25">
      <c r="A1269" t="s">
        <v>109</v>
      </c>
      <c r="B1269" t="s">
        <v>24</v>
      </c>
      <c r="C1269" t="s">
        <v>3164</v>
      </c>
      <c r="D1269" t="s">
        <v>5822</v>
      </c>
      <c r="E1269" t="s">
        <v>5823</v>
      </c>
      <c r="F1269" s="1" t="s">
        <v>5824</v>
      </c>
      <c r="G1269" t="s">
        <v>305</v>
      </c>
      <c r="H1269" t="s">
        <v>30</v>
      </c>
      <c r="I1269" t="s">
        <v>31</v>
      </c>
      <c r="J1269" t="s">
        <v>139</v>
      </c>
      <c r="K1269" s="2" t="s">
        <v>412</v>
      </c>
      <c r="L1269" t="s">
        <v>413</v>
      </c>
      <c r="M1269" t="s">
        <v>792</v>
      </c>
      <c r="N1269" t="s">
        <v>3</v>
      </c>
      <c r="O1269" t="s">
        <v>184</v>
      </c>
      <c r="P1269" t="s">
        <v>185</v>
      </c>
      <c r="Q1269" t="s">
        <v>3905</v>
      </c>
      <c r="R1269" t="s">
        <v>1262</v>
      </c>
      <c r="S1269" t="s">
        <v>34</v>
      </c>
      <c r="T1269" t="s">
        <v>5825</v>
      </c>
      <c r="U1269" s="3">
        <v>25000</v>
      </c>
      <c r="V1269" s="3">
        <v>0</v>
      </c>
      <c r="W1269" s="3">
        <v>25000</v>
      </c>
      <c r="X1269"/>
    </row>
    <row r="1270" spans="1:24" x14ac:dyDescent="0.25">
      <c r="A1270" t="s">
        <v>109</v>
      </c>
      <c r="B1270" t="s">
        <v>24</v>
      </c>
      <c r="C1270" t="s">
        <v>3164</v>
      </c>
      <c r="D1270" t="s">
        <v>5826</v>
      </c>
      <c r="E1270" t="s">
        <v>5827</v>
      </c>
      <c r="F1270" s="1" t="s">
        <v>5828</v>
      </c>
      <c r="G1270" t="s">
        <v>192</v>
      </c>
      <c r="H1270" t="s">
        <v>30</v>
      </c>
      <c r="I1270" t="s">
        <v>31</v>
      </c>
      <c r="J1270" t="s">
        <v>139</v>
      </c>
      <c r="K1270" s="2" t="s">
        <v>5829</v>
      </c>
      <c r="L1270" t="s">
        <v>34</v>
      </c>
      <c r="M1270" t="s">
        <v>5830</v>
      </c>
      <c r="N1270" t="s">
        <v>3</v>
      </c>
      <c r="O1270" t="s">
        <v>126</v>
      </c>
      <c r="P1270" t="s">
        <v>5831</v>
      </c>
      <c r="Q1270" t="s">
        <v>254</v>
      </c>
      <c r="R1270" t="s">
        <v>393</v>
      </c>
      <c r="S1270" t="s">
        <v>743</v>
      </c>
      <c r="T1270" t="s">
        <v>5832</v>
      </c>
      <c r="U1270" s="3">
        <v>20000</v>
      </c>
      <c r="V1270" s="3">
        <v>0</v>
      </c>
      <c r="W1270" s="3">
        <v>20000</v>
      </c>
      <c r="X1270"/>
    </row>
    <row r="1271" spans="1:24" x14ac:dyDescent="0.25">
      <c r="A1271" t="s">
        <v>242</v>
      </c>
      <c r="B1271" t="s">
        <v>24</v>
      </c>
      <c r="C1271" t="s">
        <v>3164</v>
      </c>
      <c r="D1271" t="s">
        <v>5833</v>
      </c>
      <c r="E1271" t="s">
        <v>5834</v>
      </c>
      <c r="F1271" s="1" t="s">
        <v>5835</v>
      </c>
      <c r="G1271" t="s">
        <v>305</v>
      </c>
      <c r="H1271" t="s">
        <v>30</v>
      </c>
      <c r="I1271" t="s">
        <v>31</v>
      </c>
      <c r="J1271" t="s">
        <v>139</v>
      </c>
      <c r="K1271" s="2" t="s">
        <v>412</v>
      </c>
      <c r="L1271" t="s">
        <v>413</v>
      </c>
      <c r="M1271" t="s">
        <v>900</v>
      </c>
      <c r="N1271" t="s">
        <v>3</v>
      </c>
      <c r="O1271" t="s">
        <v>1130</v>
      </c>
      <c r="P1271" t="s">
        <v>1335</v>
      </c>
      <c r="Q1271" t="s">
        <v>992</v>
      </c>
      <c r="R1271" t="s">
        <v>393</v>
      </c>
      <c r="S1271" t="s">
        <v>394</v>
      </c>
      <c r="T1271" t="s">
        <v>5836</v>
      </c>
      <c r="U1271" s="3">
        <v>25000</v>
      </c>
      <c r="V1271" s="3">
        <v>0</v>
      </c>
      <c r="W1271" s="3">
        <v>25000</v>
      </c>
      <c r="X1271"/>
    </row>
    <row r="1272" spans="1:24" x14ac:dyDescent="0.25">
      <c r="A1272" t="s">
        <v>23</v>
      </c>
      <c r="B1272" t="s">
        <v>24</v>
      </c>
      <c r="C1272" t="s">
        <v>3164</v>
      </c>
      <c r="D1272" t="s">
        <v>5837</v>
      </c>
      <c r="E1272" t="s">
        <v>5838</v>
      </c>
      <c r="F1272" s="1" t="s">
        <v>5839</v>
      </c>
      <c r="G1272" t="s">
        <v>80</v>
      </c>
      <c r="H1272" t="s">
        <v>30</v>
      </c>
      <c r="I1272" t="s">
        <v>31</v>
      </c>
      <c r="J1272" t="s">
        <v>32</v>
      </c>
      <c r="K1272" s="2" t="s">
        <v>1072</v>
      </c>
      <c r="L1272" t="s">
        <v>1073</v>
      </c>
      <c r="M1272" t="s">
        <v>1074</v>
      </c>
      <c r="N1272" t="s">
        <v>36</v>
      </c>
      <c r="O1272" t="s">
        <v>37</v>
      </c>
      <c r="P1272" t="s">
        <v>700</v>
      </c>
      <c r="Q1272" t="s">
        <v>61</v>
      </c>
      <c r="R1272" t="s">
        <v>40</v>
      </c>
      <c r="S1272" t="s">
        <v>288</v>
      </c>
      <c r="T1272" t="s">
        <v>5840</v>
      </c>
      <c r="U1272" s="3">
        <v>97640</v>
      </c>
      <c r="V1272" s="3">
        <v>0</v>
      </c>
      <c r="W1272" s="3">
        <v>97640</v>
      </c>
      <c r="X1272"/>
    </row>
    <row r="1273" spans="1:24" x14ac:dyDescent="0.25">
      <c r="A1273" t="s">
        <v>109</v>
      </c>
      <c r="B1273" t="s">
        <v>24</v>
      </c>
      <c r="C1273" t="s">
        <v>3164</v>
      </c>
      <c r="D1273" t="s">
        <v>5841</v>
      </c>
      <c r="E1273" t="s">
        <v>5842</v>
      </c>
      <c r="F1273" s="1" t="s">
        <v>5843</v>
      </c>
      <c r="G1273" t="s">
        <v>305</v>
      </c>
      <c r="H1273" t="s">
        <v>30</v>
      </c>
      <c r="I1273" t="s">
        <v>31</v>
      </c>
      <c r="J1273" t="s">
        <v>139</v>
      </c>
      <c r="K1273" s="2" t="s">
        <v>412</v>
      </c>
      <c r="L1273" t="s">
        <v>413</v>
      </c>
      <c r="M1273" t="s">
        <v>792</v>
      </c>
      <c r="N1273" t="s">
        <v>3</v>
      </c>
      <c r="O1273" t="s">
        <v>1484</v>
      </c>
      <c r="P1273" t="s">
        <v>185</v>
      </c>
      <c r="Q1273" t="s">
        <v>159</v>
      </c>
      <c r="R1273" t="s">
        <v>153</v>
      </c>
      <c r="S1273" t="s">
        <v>1711</v>
      </c>
      <c r="T1273" t="s">
        <v>5844</v>
      </c>
      <c r="U1273" s="3">
        <v>25000</v>
      </c>
      <c r="V1273" s="3">
        <v>0</v>
      </c>
      <c r="W1273" s="3">
        <v>25000</v>
      </c>
      <c r="X1273"/>
    </row>
    <row r="1274" spans="1:24" x14ac:dyDescent="0.25">
      <c r="A1274" t="s">
        <v>109</v>
      </c>
      <c r="B1274" t="s">
        <v>24</v>
      </c>
      <c r="C1274" t="s">
        <v>3164</v>
      </c>
      <c r="D1274" t="s">
        <v>5845</v>
      </c>
      <c r="E1274" t="s">
        <v>5846</v>
      </c>
      <c r="F1274" s="1" t="s">
        <v>5847</v>
      </c>
      <c r="G1274" t="s">
        <v>305</v>
      </c>
      <c r="H1274" t="s">
        <v>30</v>
      </c>
      <c r="I1274" t="s">
        <v>31</v>
      </c>
      <c r="J1274" t="s">
        <v>139</v>
      </c>
      <c r="K1274" s="2" t="s">
        <v>412</v>
      </c>
      <c r="L1274" t="s">
        <v>413</v>
      </c>
      <c r="M1274" t="s">
        <v>792</v>
      </c>
      <c r="N1274" t="s">
        <v>3</v>
      </c>
      <c r="O1274" t="s">
        <v>122</v>
      </c>
      <c r="P1274" t="s">
        <v>5848</v>
      </c>
      <c r="Q1274" t="s">
        <v>34</v>
      </c>
      <c r="R1274" t="s">
        <v>393</v>
      </c>
      <c r="S1274" t="s">
        <v>556</v>
      </c>
      <c r="T1274" t="s">
        <v>5849</v>
      </c>
      <c r="U1274" s="3">
        <v>9667</v>
      </c>
      <c r="V1274" s="3">
        <v>0</v>
      </c>
      <c r="W1274" s="3">
        <v>9667</v>
      </c>
      <c r="X1274"/>
    </row>
    <row r="1275" spans="1:24" x14ac:dyDescent="0.25">
      <c r="A1275" t="s">
        <v>23</v>
      </c>
      <c r="B1275" t="s">
        <v>24</v>
      </c>
      <c r="C1275" t="s">
        <v>3164</v>
      </c>
      <c r="D1275" t="s">
        <v>5850</v>
      </c>
      <c r="E1275" t="s">
        <v>5851</v>
      </c>
      <c r="F1275" s="1" t="s">
        <v>5852</v>
      </c>
      <c r="G1275" t="s">
        <v>80</v>
      </c>
      <c r="H1275" t="s">
        <v>30</v>
      </c>
      <c r="I1275" t="s">
        <v>31</v>
      </c>
      <c r="J1275" t="s">
        <v>139</v>
      </c>
      <c r="K1275" s="2" t="s">
        <v>412</v>
      </c>
      <c r="L1275" t="s">
        <v>413</v>
      </c>
      <c r="M1275" t="s">
        <v>414</v>
      </c>
      <c r="N1275" t="s">
        <v>3</v>
      </c>
      <c r="O1275" t="s">
        <v>193</v>
      </c>
      <c r="P1275" t="s">
        <v>5853</v>
      </c>
      <c r="Q1275" t="s">
        <v>4959</v>
      </c>
      <c r="R1275" t="s">
        <v>161</v>
      </c>
      <c r="S1275" t="s">
        <v>162</v>
      </c>
      <c r="T1275" t="s">
        <v>5854</v>
      </c>
      <c r="U1275" s="3">
        <v>8333</v>
      </c>
      <c r="V1275" s="3">
        <v>0</v>
      </c>
      <c r="W1275" s="3">
        <v>8333</v>
      </c>
      <c r="X1275"/>
    </row>
    <row r="1276" spans="1:24" x14ac:dyDescent="0.25">
      <c r="A1276" t="s">
        <v>109</v>
      </c>
      <c r="B1276" t="s">
        <v>24</v>
      </c>
      <c r="C1276" t="s">
        <v>3164</v>
      </c>
      <c r="D1276" t="s">
        <v>5855</v>
      </c>
      <c r="E1276" t="s">
        <v>5856</v>
      </c>
      <c r="F1276" s="1" t="s">
        <v>5857</v>
      </c>
      <c r="G1276" t="s">
        <v>305</v>
      </c>
      <c r="H1276" t="s">
        <v>30</v>
      </c>
      <c r="I1276" t="s">
        <v>31</v>
      </c>
      <c r="J1276" t="s">
        <v>139</v>
      </c>
      <c r="K1276" s="2" t="s">
        <v>412</v>
      </c>
      <c r="L1276" t="s">
        <v>413</v>
      </c>
      <c r="M1276" t="s">
        <v>792</v>
      </c>
      <c r="N1276" t="s">
        <v>3</v>
      </c>
      <c r="O1276" t="s">
        <v>262</v>
      </c>
      <c r="P1276" t="s">
        <v>1067</v>
      </c>
      <c r="Q1276" t="s">
        <v>5556</v>
      </c>
      <c r="R1276" t="s">
        <v>153</v>
      </c>
      <c r="S1276" t="s">
        <v>187</v>
      </c>
      <c r="T1276" t="s">
        <v>5858</v>
      </c>
      <c r="U1276" s="3">
        <v>16667</v>
      </c>
      <c r="V1276" s="3">
        <v>0</v>
      </c>
      <c r="W1276" s="3">
        <v>16667</v>
      </c>
      <c r="X1276"/>
    </row>
    <row r="1277" spans="1:24" x14ac:dyDescent="0.25">
      <c r="A1277" t="s">
        <v>242</v>
      </c>
      <c r="B1277" t="s">
        <v>24</v>
      </c>
      <c r="C1277" t="s">
        <v>3164</v>
      </c>
      <c r="D1277" t="s">
        <v>5859</v>
      </c>
      <c r="E1277" t="s">
        <v>5860</v>
      </c>
      <c r="F1277" s="1" t="s">
        <v>5861</v>
      </c>
      <c r="G1277" t="s">
        <v>113</v>
      </c>
      <c r="H1277" t="s">
        <v>30</v>
      </c>
      <c r="I1277" t="s">
        <v>31</v>
      </c>
      <c r="J1277" t="s">
        <v>139</v>
      </c>
      <c r="K1277" s="2" t="s">
        <v>412</v>
      </c>
      <c r="L1277" t="s">
        <v>413</v>
      </c>
      <c r="M1277" t="s">
        <v>900</v>
      </c>
      <c r="N1277" t="s">
        <v>3</v>
      </c>
      <c r="O1277" t="s">
        <v>1124</v>
      </c>
      <c r="P1277" t="s">
        <v>1285</v>
      </c>
      <c r="Q1277" t="s">
        <v>2137</v>
      </c>
      <c r="R1277" t="s">
        <v>393</v>
      </c>
      <c r="S1277" t="s">
        <v>394</v>
      </c>
      <c r="T1277" t="s">
        <v>5862</v>
      </c>
      <c r="U1277" s="3">
        <v>8333</v>
      </c>
      <c r="V1277" s="3">
        <v>0</v>
      </c>
      <c r="W1277" s="3">
        <v>8333</v>
      </c>
      <c r="X1277"/>
    </row>
    <row r="1278" spans="1:24" x14ac:dyDescent="0.25">
      <c r="A1278" t="s">
        <v>23</v>
      </c>
      <c r="B1278" t="s">
        <v>24</v>
      </c>
      <c r="C1278" t="s">
        <v>3164</v>
      </c>
      <c r="D1278" t="s">
        <v>5863</v>
      </c>
      <c r="E1278" t="s">
        <v>5864</v>
      </c>
      <c r="F1278" s="1" t="s">
        <v>5865</v>
      </c>
      <c r="G1278" t="s">
        <v>113</v>
      </c>
      <c r="H1278" t="s">
        <v>30</v>
      </c>
      <c r="I1278" t="s">
        <v>31</v>
      </c>
      <c r="J1278" t="s">
        <v>139</v>
      </c>
      <c r="K1278" s="2" t="s">
        <v>412</v>
      </c>
      <c r="L1278" t="s">
        <v>413</v>
      </c>
      <c r="M1278" t="s">
        <v>414</v>
      </c>
      <c r="N1278" t="s">
        <v>3</v>
      </c>
      <c r="O1278" t="s">
        <v>37</v>
      </c>
      <c r="P1278" t="s">
        <v>74</v>
      </c>
      <c r="Q1278" t="s">
        <v>34</v>
      </c>
      <c r="R1278" t="s">
        <v>40</v>
      </c>
      <c r="S1278" t="s">
        <v>288</v>
      </c>
      <c r="T1278" t="s">
        <v>5866</v>
      </c>
      <c r="U1278" s="3">
        <v>25000</v>
      </c>
      <c r="V1278" s="3">
        <v>0</v>
      </c>
      <c r="W1278" s="3">
        <v>25000</v>
      </c>
      <c r="X1278"/>
    </row>
    <row r="1279" spans="1:24" x14ac:dyDescent="0.25">
      <c r="A1279" t="s">
        <v>23</v>
      </c>
      <c r="B1279" t="s">
        <v>24</v>
      </c>
      <c r="C1279" t="s">
        <v>3164</v>
      </c>
      <c r="D1279" t="s">
        <v>5867</v>
      </c>
      <c r="E1279" t="s">
        <v>5868</v>
      </c>
      <c r="F1279" s="1" t="s">
        <v>5869</v>
      </c>
      <c r="G1279" t="s">
        <v>305</v>
      </c>
      <c r="H1279" t="s">
        <v>30</v>
      </c>
      <c r="I1279" t="s">
        <v>31</v>
      </c>
      <c r="J1279" t="s">
        <v>139</v>
      </c>
      <c r="K1279" s="2" t="s">
        <v>412</v>
      </c>
      <c r="L1279" t="s">
        <v>413</v>
      </c>
      <c r="M1279" t="s">
        <v>414</v>
      </c>
      <c r="N1279" t="s">
        <v>3</v>
      </c>
      <c r="O1279" t="s">
        <v>306</v>
      </c>
      <c r="P1279" t="s">
        <v>501</v>
      </c>
      <c r="Q1279" t="s">
        <v>5870</v>
      </c>
      <c r="R1279" t="s">
        <v>40</v>
      </c>
      <c r="S1279" t="s">
        <v>202</v>
      </c>
      <c r="T1279" t="s">
        <v>5871</v>
      </c>
      <c r="U1279" s="3">
        <v>8334</v>
      </c>
      <c r="V1279" s="3">
        <v>0</v>
      </c>
      <c r="W1279" s="3">
        <v>8334</v>
      </c>
      <c r="X1279"/>
    </row>
    <row r="1280" spans="1:24" x14ac:dyDescent="0.25">
      <c r="A1280" t="s">
        <v>109</v>
      </c>
      <c r="B1280" t="s">
        <v>24</v>
      </c>
      <c r="C1280" t="s">
        <v>3164</v>
      </c>
      <c r="D1280" t="s">
        <v>5872</v>
      </c>
      <c r="E1280" t="s">
        <v>5873</v>
      </c>
      <c r="F1280" s="1" t="s">
        <v>5874</v>
      </c>
      <c r="G1280" t="s">
        <v>305</v>
      </c>
      <c r="H1280" t="s">
        <v>30</v>
      </c>
      <c r="I1280" t="s">
        <v>31</v>
      </c>
      <c r="J1280" t="s">
        <v>139</v>
      </c>
      <c r="K1280" s="2" t="s">
        <v>2551</v>
      </c>
      <c r="L1280" t="s">
        <v>413</v>
      </c>
      <c r="M1280" t="s">
        <v>5875</v>
      </c>
      <c r="N1280" t="s">
        <v>3</v>
      </c>
      <c r="O1280" t="s">
        <v>208</v>
      </c>
      <c r="P1280" t="s">
        <v>2178</v>
      </c>
      <c r="Q1280" t="s">
        <v>2974</v>
      </c>
      <c r="R1280" t="s">
        <v>1262</v>
      </c>
      <c r="S1280" t="s">
        <v>34</v>
      </c>
      <c r="T1280" t="s">
        <v>5876</v>
      </c>
      <c r="U1280" s="3">
        <v>5833</v>
      </c>
      <c r="V1280" s="3">
        <v>0</v>
      </c>
      <c r="W1280" s="3">
        <v>5833</v>
      </c>
      <c r="X1280"/>
    </row>
    <row r="1281" spans="1:24" x14ac:dyDescent="0.25">
      <c r="A1281" t="s">
        <v>23</v>
      </c>
      <c r="B1281" t="s">
        <v>24</v>
      </c>
      <c r="C1281" t="s">
        <v>3164</v>
      </c>
      <c r="D1281" t="s">
        <v>5877</v>
      </c>
      <c r="E1281" t="s">
        <v>5878</v>
      </c>
      <c r="F1281" s="1" t="s">
        <v>5879</v>
      </c>
      <c r="G1281" t="s">
        <v>113</v>
      </c>
      <c r="H1281" t="s">
        <v>30</v>
      </c>
      <c r="I1281" t="s">
        <v>31</v>
      </c>
      <c r="J1281" t="s">
        <v>139</v>
      </c>
      <c r="K1281" s="2" t="s">
        <v>412</v>
      </c>
      <c r="L1281" t="s">
        <v>413</v>
      </c>
      <c r="M1281" t="s">
        <v>414</v>
      </c>
      <c r="N1281" t="s">
        <v>3</v>
      </c>
      <c r="O1281" t="s">
        <v>357</v>
      </c>
      <c r="P1281" t="s">
        <v>5880</v>
      </c>
      <c r="Q1281" t="s">
        <v>2373</v>
      </c>
      <c r="R1281" t="s">
        <v>280</v>
      </c>
      <c r="S1281" t="s">
        <v>281</v>
      </c>
      <c r="T1281" t="s">
        <v>5881</v>
      </c>
      <c r="U1281" s="3">
        <v>25000</v>
      </c>
      <c r="V1281" s="3">
        <v>0</v>
      </c>
      <c r="W1281" s="3">
        <v>25000</v>
      </c>
      <c r="X1281"/>
    </row>
    <row r="1282" spans="1:24" x14ac:dyDescent="0.25">
      <c r="A1282" t="s">
        <v>242</v>
      </c>
      <c r="B1282" t="s">
        <v>24</v>
      </c>
      <c r="C1282" t="s">
        <v>3164</v>
      </c>
      <c r="D1282" t="s">
        <v>5882</v>
      </c>
      <c r="E1282" t="s">
        <v>5883</v>
      </c>
      <c r="F1282" s="1" t="s">
        <v>5884</v>
      </c>
      <c r="G1282" t="s">
        <v>305</v>
      </c>
      <c r="H1282" t="s">
        <v>30</v>
      </c>
      <c r="I1282" t="s">
        <v>31</v>
      </c>
      <c r="J1282" t="s">
        <v>139</v>
      </c>
      <c r="K1282" s="2" t="s">
        <v>412</v>
      </c>
      <c r="L1282" t="s">
        <v>413</v>
      </c>
      <c r="M1282" t="s">
        <v>900</v>
      </c>
      <c r="N1282" t="s">
        <v>3</v>
      </c>
      <c r="O1282" t="s">
        <v>822</v>
      </c>
      <c r="P1282" t="s">
        <v>1344</v>
      </c>
      <c r="Q1282" t="s">
        <v>5885</v>
      </c>
      <c r="R1282" t="s">
        <v>393</v>
      </c>
      <c r="S1282" t="s">
        <v>770</v>
      </c>
      <c r="T1282" t="s">
        <v>5886</v>
      </c>
      <c r="U1282" s="3">
        <v>25000</v>
      </c>
      <c r="V1282" s="3">
        <v>0</v>
      </c>
      <c r="W1282" s="3">
        <v>25000</v>
      </c>
      <c r="X1282"/>
    </row>
    <row r="1283" spans="1:24" x14ac:dyDescent="0.25">
      <c r="A1283" t="s">
        <v>242</v>
      </c>
      <c r="B1283" t="s">
        <v>24</v>
      </c>
      <c r="C1283" t="s">
        <v>3164</v>
      </c>
      <c r="D1283" t="s">
        <v>5887</v>
      </c>
      <c r="E1283" t="s">
        <v>5888</v>
      </c>
      <c r="F1283" s="1" t="s">
        <v>5889</v>
      </c>
      <c r="G1283" t="s">
        <v>305</v>
      </c>
      <c r="H1283" t="s">
        <v>30</v>
      </c>
      <c r="I1283" t="s">
        <v>31</v>
      </c>
      <c r="J1283" t="s">
        <v>139</v>
      </c>
      <c r="K1283" s="2" t="s">
        <v>412</v>
      </c>
      <c r="L1283" t="s">
        <v>413</v>
      </c>
      <c r="M1283" t="s">
        <v>900</v>
      </c>
      <c r="N1283" t="s">
        <v>3</v>
      </c>
      <c r="O1283" t="s">
        <v>979</v>
      </c>
      <c r="P1283" t="s">
        <v>2501</v>
      </c>
      <c r="Q1283" t="s">
        <v>5890</v>
      </c>
      <c r="R1283" t="s">
        <v>393</v>
      </c>
      <c r="S1283" t="s">
        <v>770</v>
      </c>
      <c r="T1283" t="s">
        <v>5891</v>
      </c>
      <c r="U1283" s="3">
        <v>25000</v>
      </c>
      <c r="V1283" s="3">
        <v>0</v>
      </c>
      <c r="W1283" s="3">
        <v>25000</v>
      </c>
      <c r="X1283"/>
    </row>
    <row r="1284" spans="1:24" x14ac:dyDescent="0.25">
      <c r="A1284" t="s">
        <v>109</v>
      </c>
      <c r="B1284" t="s">
        <v>24</v>
      </c>
      <c r="C1284" t="s">
        <v>3164</v>
      </c>
      <c r="D1284" t="s">
        <v>5892</v>
      </c>
      <c r="E1284" t="s">
        <v>5893</v>
      </c>
      <c r="F1284" s="1" t="s">
        <v>5894</v>
      </c>
      <c r="G1284" t="s">
        <v>305</v>
      </c>
      <c r="H1284" t="s">
        <v>30</v>
      </c>
      <c r="I1284" t="s">
        <v>31</v>
      </c>
      <c r="J1284" t="s">
        <v>139</v>
      </c>
      <c r="K1284" s="2" t="s">
        <v>412</v>
      </c>
      <c r="L1284" t="s">
        <v>413</v>
      </c>
      <c r="M1284" t="s">
        <v>792</v>
      </c>
      <c r="N1284" t="s">
        <v>3</v>
      </c>
      <c r="O1284" t="s">
        <v>1484</v>
      </c>
      <c r="P1284" t="s">
        <v>2206</v>
      </c>
      <c r="Q1284" t="s">
        <v>1350</v>
      </c>
      <c r="R1284" t="s">
        <v>393</v>
      </c>
      <c r="S1284" t="s">
        <v>770</v>
      </c>
      <c r="T1284" t="s">
        <v>5895</v>
      </c>
      <c r="U1284" s="3">
        <v>16667</v>
      </c>
      <c r="V1284" s="3">
        <v>0</v>
      </c>
      <c r="W1284" s="3">
        <v>16667</v>
      </c>
      <c r="X1284"/>
    </row>
    <row r="1285" spans="1:24" x14ac:dyDescent="0.25">
      <c r="A1285" t="s">
        <v>23</v>
      </c>
      <c r="B1285" t="s">
        <v>24</v>
      </c>
      <c r="C1285" t="s">
        <v>3164</v>
      </c>
      <c r="D1285" t="s">
        <v>5896</v>
      </c>
      <c r="E1285" t="s">
        <v>5897</v>
      </c>
      <c r="F1285" s="1" t="s">
        <v>5898</v>
      </c>
      <c r="G1285" t="s">
        <v>80</v>
      </c>
      <c r="H1285" t="s">
        <v>30</v>
      </c>
      <c r="I1285" t="s">
        <v>31</v>
      </c>
      <c r="J1285" t="s">
        <v>139</v>
      </c>
      <c r="K1285" s="2" t="s">
        <v>412</v>
      </c>
      <c r="L1285" t="s">
        <v>413</v>
      </c>
      <c r="M1285" t="s">
        <v>414</v>
      </c>
      <c r="N1285" t="s">
        <v>3</v>
      </c>
      <c r="O1285" t="s">
        <v>81</v>
      </c>
      <c r="P1285" t="s">
        <v>47</v>
      </c>
      <c r="Q1285" t="s">
        <v>1009</v>
      </c>
      <c r="R1285" t="s">
        <v>40</v>
      </c>
      <c r="S1285" t="s">
        <v>49</v>
      </c>
      <c r="T1285" t="s">
        <v>5899</v>
      </c>
      <c r="U1285" s="3">
        <v>25000</v>
      </c>
      <c r="V1285" s="3">
        <v>0</v>
      </c>
      <c r="W1285" s="3">
        <v>25000</v>
      </c>
      <c r="X1285"/>
    </row>
    <row r="1286" spans="1:24" x14ac:dyDescent="0.25">
      <c r="A1286" t="s">
        <v>23</v>
      </c>
      <c r="B1286" t="s">
        <v>24</v>
      </c>
      <c r="C1286" t="s">
        <v>3164</v>
      </c>
      <c r="D1286" t="s">
        <v>5900</v>
      </c>
      <c r="E1286" t="s">
        <v>5901</v>
      </c>
      <c r="F1286" s="1" t="s">
        <v>5902</v>
      </c>
      <c r="G1286" t="s">
        <v>2949</v>
      </c>
      <c r="H1286" t="s">
        <v>1278</v>
      </c>
      <c r="I1286" t="s">
        <v>2199</v>
      </c>
      <c r="J1286" t="s">
        <v>139</v>
      </c>
      <c r="K1286" s="2" t="s">
        <v>412</v>
      </c>
      <c r="L1286" t="s">
        <v>413</v>
      </c>
      <c r="M1286" t="s">
        <v>414</v>
      </c>
      <c r="N1286" t="s">
        <v>3</v>
      </c>
      <c r="O1286" t="s">
        <v>37</v>
      </c>
      <c r="P1286" t="s">
        <v>462</v>
      </c>
      <c r="Q1286" t="s">
        <v>866</v>
      </c>
      <c r="R1286" t="s">
        <v>40</v>
      </c>
      <c r="S1286" t="s">
        <v>62</v>
      </c>
      <c r="T1286" t="s">
        <v>5903</v>
      </c>
      <c r="U1286" s="3">
        <v>26500</v>
      </c>
      <c r="V1286" s="3">
        <v>0</v>
      </c>
      <c r="W1286" s="3">
        <v>26500</v>
      </c>
      <c r="X1286"/>
    </row>
    <row r="1287" spans="1:24" x14ac:dyDescent="0.25">
      <c r="A1287" t="s">
        <v>23</v>
      </c>
      <c r="B1287" t="s">
        <v>24</v>
      </c>
      <c r="C1287" t="s">
        <v>3164</v>
      </c>
      <c r="D1287" t="s">
        <v>5904</v>
      </c>
      <c r="E1287" t="s">
        <v>5905</v>
      </c>
      <c r="F1287" s="1" t="s">
        <v>5906</v>
      </c>
      <c r="G1287" t="s">
        <v>305</v>
      </c>
      <c r="H1287" t="s">
        <v>30</v>
      </c>
      <c r="I1287" t="s">
        <v>31</v>
      </c>
      <c r="J1287" t="s">
        <v>32</v>
      </c>
      <c r="K1287" s="2" t="s">
        <v>1072</v>
      </c>
      <c r="L1287" t="s">
        <v>1073</v>
      </c>
      <c r="M1287" t="s">
        <v>1074</v>
      </c>
      <c r="N1287" t="s">
        <v>36</v>
      </c>
      <c r="O1287" t="s">
        <v>338</v>
      </c>
      <c r="P1287" t="s">
        <v>890</v>
      </c>
      <c r="Q1287" t="s">
        <v>2881</v>
      </c>
      <c r="R1287" t="s">
        <v>40</v>
      </c>
      <c r="S1287" t="s">
        <v>288</v>
      </c>
      <c r="T1287" t="s">
        <v>5907</v>
      </c>
      <c r="U1287" s="3">
        <v>107248</v>
      </c>
      <c r="V1287" s="3">
        <v>0</v>
      </c>
      <c r="W1287" s="3">
        <v>107248</v>
      </c>
      <c r="X1287"/>
    </row>
    <row r="1288" spans="1:24" x14ac:dyDescent="0.25">
      <c r="A1288" t="s">
        <v>109</v>
      </c>
      <c r="B1288" t="s">
        <v>24</v>
      </c>
      <c r="C1288" t="s">
        <v>3164</v>
      </c>
      <c r="D1288" t="s">
        <v>5908</v>
      </c>
      <c r="E1288" t="s">
        <v>5909</v>
      </c>
      <c r="F1288" s="1" t="s">
        <v>5910</v>
      </c>
      <c r="G1288" t="s">
        <v>305</v>
      </c>
      <c r="H1288" t="s">
        <v>30</v>
      </c>
      <c r="I1288" t="s">
        <v>31</v>
      </c>
      <c r="J1288" t="s">
        <v>139</v>
      </c>
      <c r="K1288" s="2" t="s">
        <v>412</v>
      </c>
      <c r="L1288" t="s">
        <v>413</v>
      </c>
      <c r="M1288" t="s">
        <v>792</v>
      </c>
      <c r="N1288" t="s">
        <v>3</v>
      </c>
      <c r="O1288" t="s">
        <v>208</v>
      </c>
      <c r="P1288" t="s">
        <v>1585</v>
      </c>
      <c r="Q1288" t="s">
        <v>2224</v>
      </c>
      <c r="R1288" t="s">
        <v>153</v>
      </c>
      <c r="S1288" t="s">
        <v>187</v>
      </c>
      <c r="T1288" t="s">
        <v>5911</v>
      </c>
      <c r="U1288" s="3">
        <v>16667</v>
      </c>
      <c r="V1288" s="3">
        <v>0</v>
      </c>
      <c r="W1288" s="3">
        <v>16667</v>
      </c>
      <c r="X1288"/>
    </row>
    <row r="1289" spans="1:24" x14ac:dyDescent="0.25">
      <c r="A1289" t="s">
        <v>109</v>
      </c>
      <c r="B1289" t="s">
        <v>24</v>
      </c>
      <c r="C1289" t="s">
        <v>3164</v>
      </c>
      <c r="D1289" t="s">
        <v>5912</v>
      </c>
      <c r="E1289" t="s">
        <v>5913</v>
      </c>
      <c r="F1289" s="1" t="s">
        <v>5914</v>
      </c>
      <c r="G1289" t="s">
        <v>80</v>
      </c>
      <c r="H1289" t="s">
        <v>30</v>
      </c>
      <c r="I1289" t="s">
        <v>31</v>
      </c>
      <c r="J1289" t="s">
        <v>139</v>
      </c>
      <c r="K1289" s="2" t="s">
        <v>412</v>
      </c>
      <c r="L1289" t="s">
        <v>413</v>
      </c>
      <c r="M1289" t="s">
        <v>792</v>
      </c>
      <c r="N1289" t="s">
        <v>3</v>
      </c>
      <c r="O1289" t="s">
        <v>117</v>
      </c>
      <c r="P1289" t="s">
        <v>2492</v>
      </c>
      <c r="Q1289" t="s">
        <v>827</v>
      </c>
      <c r="R1289" t="s">
        <v>153</v>
      </c>
      <c r="S1289" t="s">
        <v>117</v>
      </c>
      <c r="T1289" t="s">
        <v>5915</v>
      </c>
      <c r="U1289" s="3">
        <v>8334</v>
      </c>
      <c r="V1289" s="3">
        <v>0</v>
      </c>
      <c r="W1289" s="3">
        <v>8334</v>
      </c>
      <c r="X1289"/>
    </row>
    <row r="1290" spans="1:24" x14ac:dyDescent="0.25">
      <c r="A1290" t="s">
        <v>23</v>
      </c>
      <c r="B1290" t="s">
        <v>24</v>
      </c>
      <c r="C1290" t="s">
        <v>3164</v>
      </c>
      <c r="D1290" t="s">
        <v>5916</v>
      </c>
      <c r="E1290" t="s">
        <v>5917</v>
      </c>
      <c r="F1290" s="1" t="s">
        <v>5918</v>
      </c>
      <c r="G1290" t="s">
        <v>579</v>
      </c>
      <c r="H1290" t="s">
        <v>30</v>
      </c>
      <c r="I1290" t="s">
        <v>31</v>
      </c>
      <c r="J1290" t="s">
        <v>139</v>
      </c>
      <c r="K1290" s="2" t="s">
        <v>412</v>
      </c>
      <c r="L1290" t="s">
        <v>413</v>
      </c>
      <c r="M1290" t="s">
        <v>414</v>
      </c>
      <c r="N1290" t="s">
        <v>3</v>
      </c>
      <c r="O1290" t="s">
        <v>431</v>
      </c>
      <c r="P1290" t="s">
        <v>3984</v>
      </c>
      <c r="Q1290" t="s">
        <v>159</v>
      </c>
      <c r="R1290" t="s">
        <v>40</v>
      </c>
      <c r="S1290" t="s">
        <v>49</v>
      </c>
      <c r="T1290" t="s">
        <v>5919</v>
      </c>
      <c r="U1290" s="3">
        <v>25000</v>
      </c>
      <c r="V1290" s="3">
        <v>0</v>
      </c>
      <c r="W1290" s="3">
        <v>25000</v>
      </c>
      <c r="X1290"/>
    </row>
    <row r="1291" spans="1:24" x14ac:dyDescent="0.25">
      <c r="A1291" t="s">
        <v>242</v>
      </c>
      <c r="B1291" t="s">
        <v>24</v>
      </c>
      <c r="C1291" t="s">
        <v>3164</v>
      </c>
      <c r="D1291" t="s">
        <v>5920</v>
      </c>
      <c r="E1291" t="s">
        <v>5921</v>
      </c>
      <c r="F1291" s="1" t="s">
        <v>5922</v>
      </c>
      <c r="G1291" t="s">
        <v>782</v>
      </c>
      <c r="H1291" t="s">
        <v>30</v>
      </c>
      <c r="I1291" t="s">
        <v>132</v>
      </c>
      <c r="J1291" t="s">
        <v>139</v>
      </c>
      <c r="K1291" s="2" t="s">
        <v>783</v>
      </c>
      <c r="L1291" t="s">
        <v>413</v>
      </c>
      <c r="M1291" t="s">
        <v>784</v>
      </c>
      <c r="N1291" t="s">
        <v>3</v>
      </c>
      <c r="O1291" t="s">
        <v>1124</v>
      </c>
      <c r="P1291" t="s">
        <v>3657</v>
      </c>
      <c r="Q1291" t="s">
        <v>787</v>
      </c>
      <c r="R1291" t="s">
        <v>393</v>
      </c>
      <c r="S1291" t="s">
        <v>556</v>
      </c>
      <c r="T1291" t="s">
        <v>5923</v>
      </c>
      <c r="U1291" s="3">
        <v>13108</v>
      </c>
      <c r="V1291" s="3">
        <v>0</v>
      </c>
      <c r="W1291" s="3">
        <v>13108</v>
      </c>
      <c r="X1291"/>
    </row>
    <row r="1292" spans="1:24" x14ac:dyDescent="0.25">
      <c r="A1292" t="s">
        <v>109</v>
      </c>
      <c r="B1292" t="s">
        <v>24</v>
      </c>
      <c r="C1292" t="s">
        <v>3164</v>
      </c>
      <c r="D1292" t="s">
        <v>5924</v>
      </c>
      <c r="E1292" t="s">
        <v>5925</v>
      </c>
      <c r="F1292" s="1" t="s">
        <v>5926</v>
      </c>
      <c r="G1292" t="s">
        <v>5927</v>
      </c>
      <c r="H1292" t="s">
        <v>30</v>
      </c>
      <c r="I1292" t="s">
        <v>31</v>
      </c>
      <c r="J1292" t="s">
        <v>32</v>
      </c>
      <c r="K1292" s="2" t="s">
        <v>5044</v>
      </c>
      <c r="L1292" t="s">
        <v>939</v>
      </c>
      <c r="M1292" t="s">
        <v>5045</v>
      </c>
      <c r="N1292" t="s">
        <v>36</v>
      </c>
      <c r="O1292" t="s">
        <v>208</v>
      </c>
      <c r="P1292" t="s">
        <v>5189</v>
      </c>
      <c r="Q1292" t="s">
        <v>5344</v>
      </c>
      <c r="R1292" t="s">
        <v>153</v>
      </c>
      <c r="S1292" t="s">
        <v>1711</v>
      </c>
      <c r="T1292" t="s">
        <v>5928</v>
      </c>
      <c r="U1292" s="3">
        <v>32000</v>
      </c>
      <c r="V1292" s="3">
        <v>4631</v>
      </c>
      <c r="W1292" s="3">
        <v>36631</v>
      </c>
      <c r="X1292"/>
    </row>
    <row r="1293" spans="1:24" x14ac:dyDescent="0.25">
      <c r="A1293" t="s">
        <v>109</v>
      </c>
      <c r="B1293" t="s">
        <v>24</v>
      </c>
      <c r="C1293" t="s">
        <v>3164</v>
      </c>
      <c r="D1293" t="s">
        <v>5929</v>
      </c>
      <c r="E1293" t="s">
        <v>5930</v>
      </c>
      <c r="F1293" s="1" t="s">
        <v>5931</v>
      </c>
      <c r="G1293" t="s">
        <v>80</v>
      </c>
      <c r="H1293" t="s">
        <v>30</v>
      </c>
      <c r="I1293" t="s">
        <v>31</v>
      </c>
      <c r="J1293" t="s">
        <v>139</v>
      </c>
      <c r="K1293" s="2" t="s">
        <v>412</v>
      </c>
      <c r="L1293" t="s">
        <v>413</v>
      </c>
      <c r="M1293" t="s">
        <v>792</v>
      </c>
      <c r="N1293" t="s">
        <v>3</v>
      </c>
      <c r="O1293" t="s">
        <v>184</v>
      </c>
      <c r="P1293" t="s">
        <v>2118</v>
      </c>
      <c r="Q1293" t="s">
        <v>2781</v>
      </c>
      <c r="R1293" t="s">
        <v>153</v>
      </c>
      <c r="S1293" t="s">
        <v>187</v>
      </c>
      <c r="T1293" t="s">
        <v>5932</v>
      </c>
      <c r="U1293" s="3">
        <v>1334</v>
      </c>
      <c r="V1293" s="3">
        <v>0</v>
      </c>
      <c r="W1293" s="3">
        <v>1334</v>
      </c>
      <c r="X1293"/>
    </row>
    <row r="1294" spans="1:24" x14ac:dyDescent="0.25">
      <c r="A1294" t="s">
        <v>109</v>
      </c>
      <c r="B1294" t="s">
        <v>24</v>
      </c>
      <c r="C1294" t="s">
        <v>3164</v>
      </c>
      <c r="D1294" t="s">
        <v>5933</v>
      </c>
      <c r="E1294" t="s">
        <v>5934</v>
      </c>
      <c r="F1294" s="1" t="s">
        <v>5935</v>
      </c>
      <c r="G1294" t="s">
        <v>305</v>
      </c>
      <c r="H1294" t="s">
        <v>30</v>
      </c>
      <c r="I1294" t="s">
        <v>31</v>
      </c>
      <c r="J1294" t="s">
        <v>139</v>
      </c>
      <c r="K1294" s="2" t="s">
        <v>412</v>
      </c>
      <c r="L1294" t="s">
        <v>413</v>
      </c>
      <c r="M1294" t="s">
        <v>792</v>
      </c>
      <c r="N1294" t="s">
        <v>3</v>
      </c>
      <c r="O1294" t="s">
        <v>262</v>
      </c>
      <c r="P1294" t="s">
        <v>3695</v>
      </c>
      <c r="Q1294" t="s">
        <v>793</v>
      </c>
      <c r="R1294" t="s">
        <v>153</v>
      </c>
      <c r="S1294" t="s">
        <v>187</v>
      </c>
      <c r="T1294" t="s">
        <v>5936</v>
      </c>
      <c r="U1294" s="3">
        <v>25000</v>
      </c>
      <c r="V1294" s="3">
        <v>0</v>
      </c>
      <c r="W1294" s="3">
        <v>25000</v>
      </c>
      <c r="X1294"/>
    </row>
    <row r="1295" spans="1:24" x14ac:dyDescent="0.25">
      <c r="A1295" t="s">
        <v>242</v>
      </c>
      <c r="B1295" t="s">
        <v>24</v>
      </c>
      <c r="C1295" t="s">
        <v>3164</v>
      </c>
      <c r="D1295" t="s">
        <v>5937</v>
      </c>
      <c r="E1295" t="s">
        <v>5938</v>
      </c>
      <c r="F1295" s="1" t="s">
        <v>5939</v>
      </c>
      <c r="G1295" t="s">
        <v>305</v>
      </c>
      <c r="H1295" t="s">
        <v>30</v>
      </c>
      <c r="I1295" t="s">
        <v>31</v>
      </c>
      <c r="J1295" t="s">
        <v>139</v>
      </c>
      <c r="K1295" s="2" t="s">
        <v>412</v>
      </c>
      <c r="L1295" t="s">
        <v>413</v>
      </c>
      <c r="M1295" t="s">
        <v>900</v>
      </c>
      <c r="N1295" t="s">
        <v>3</v>
      </c>
      <c r="O1295" t="s">
        <v>741</v>
      </c>
      <c r="P1295" t="s">
        <v>1493</v>
      </c>
      <c r="Q1295" t="s">
        <v>793</v>
      </c>
      <c r="R1295" t="s">
        <v>393</v>
      </c>
      <c r="S1295" t="s">
        <v>770</v>
      </c>
      <c r="T1295" t="s">
        <v>5940</v>
      </c>
      <c r="U1295" s="3">
        <v>25000</v>
      </c>
      <c r="V1295" s="3">
        <v>0</v>
      </c>
      <c r="W1295" s="3">
        <v>25000</v>
      </c>
      <c r="X1295"/>
    </row>
    <row r="1296" spans="1:24" x14ac:dyDescent="0.25">
      <c r="A1296" t="s">
        <v>242</v>
      </c>
      <c r="B1296" t="s">
        <v>24</v>
      </c>
      <c r="C1296" t="s">
        <v>3164</v>
      </c>
      <c r="D1296" t="s">
        <v>5941</v>
      </c>
      <c r="E1296" t="s">
        <v>5942</v>
      </c>
      <c r="F1296" s="1" t="s">
        <v>5943</v>
      </c>
      <c r="G1296" t="s">
        <v>305</v>
      </c>
      <c r="H1296" t="s">
        <v>30</v>
      </c>
      <c r="I1296" t="s">
        <v>31</v>
      </c>
      <c r="J1296" t="s">
        <v>139</v>
      </c>
      <c r="K1296" s="2" t="s">
        <v>412</v>
      </c>
      <c r="L1296" t="s">
        <v>413</v>
      </c>
      <c r="M1296" t="s">
        <v>900</v>
      </c>
      <c r="N1296" t="s">
        <v>3</v>
      </c>
      <c r="O1296" t="s">
        <v>1130</v>
      </c>
      <c r="P1296" t="s">
        <v>1178</v>
      </c>
      <c r="Q1296" t="s">
        <v>1926</v>
      </c>
      <c r="R1296" t="s">
        <v>627</v>
      </c>
      <c r="S1296" t="s">
        <v>34</v>
      </c>
      <c r="T1296" t="s">
        <v>5944</v>
      </c>
      <c r="U1296" s="3">
        <v>16667</v>
      </c>
      <c r="V1296" s="3">
        <v>0</v>
      </c>
      <c r="W1296" s="3">
        <v>16667</v>
      </c>
      <c r="X1296"/>
    </row>
    <row r="1297" spans="1:24" x14ac:dyDescent="0.25">
      <c r="A1297" t="s">
        <v>109</v>
      </c>
      <c r="B1297" t="s">
        <v>24</v>
      </c>
      <c r="C1297" t="s">
        <v>3164</v>
      </c>
      <c r="D1297" t="s">
        <v>5945</v>
      </c>
      <c r="E1297" t="s">
        <v>5946</v>
      </c>
      <c r="F1297" s="1" t="s">
        <v>5947</v>
      </c>
      <c r="G1297" t="s">
        <v>147</v>
      </c>
      <c r="H1297" t="s">
        <v>30</v>
      </c>
      <c r="I1297" t="s">
        <v>31</v>
      </c>
      <c r="J1297" t="s">
        <v>139</v>
      </c>
      <c r="K1297" s="2" t="s">
        <v>412</v>
      </c>
      <c r="L1297" t="s">
        <v>413</v>
      </c>
      <c r="M1297" t="s">
        <v>792</v>
      </c>
      <c r="N1297" t="s">
        <v>3</v>
      </c>
      <c r="O1297" t="s">
        <v>262</v>
      </c>
      <c r="P1297" t="s">
        <v>1410</v>
      </c>
      <c r="Q1297" t="s">
        <v>5948</v>
      </c>
      <c r="R1297" t="s">
        <v>34</v>
      </c>
      <c r="S1297" t="s">
        <v>34</v>
      </c>
      <c r="T1297" t="s">
        <v>5949</v>
      </c>
      <c r="U1297" s="3">
        <v>25000</v>
      </c>
      <c r="V1297" s="3">
        <v>0</v>
      </c>
      <c r="W1297" s="3">
        <v>25000</v>
      </c>
      <c r="X1297"/>
    </row>
    <row r="1298" spans="1:24" x14ac:dyDescent="0.25">
      <c r="A1298" t="s">
        <v>109</v>
      </c>
      <c r="B1298" t="s">
        <v>24</v>
      </c>
      <c r="C1298" t="s">
        <v>3164</v>
      </c>
      <c r="D1298" t="s">
        <v>5950</v>
      </c>
      <c r="E1298" t="s">
        <v>5951</v>
      </c>
      <c r="F1298" s="1" t="s">
        <v>5952</v>
      </c>
      <c r="G1298" t="s">
        <v>305</v>
      </c>
      <c r="H1298" t="s">
        <v>30</v>
      </c>
      <c r="I1298" t="s">
        <v>31</v>
      </c>
      <c r="J1298" t="s">
        <v>139</v>
      </c>
      <c r="K1298" s="2" t="s">
        <v>412</v>
      </c>
      <c r="L1298" t="s">
        <v>413</v>
      </c>
      <c r="M1298" t="s">
        <v>792</v>
      </c>
      <c r="N1298" t="s">
        <v>3</v>
      </c>
      <c r="O1298" t="s">
        <v>1484</v>
      </c>
      <c r="P1298" t="s">
        <v>1725</v>
      </c>
      <c r="Q1298" t="s">
        <v>217</v>
      </c>
      <c r="R1298" t="s">
        <v>153</v>
      </c>
      <c r="S1298" t="s">
        <v>972</v>
      </c>
      <c r="T1298" t="s">
        <v>5953</v>
      </c>
      <c r="U1298" s="3">
        <v>8334</v>
      </c>
      <c r="V1298" s="3">
        <v>0</v>
      </c>
      <c r="W1298" s="3">
        <v>8334</v>
      </c>
      <c r="X1298"/>
    </row>
    <row r="1299" spans="1:24" x14ac:dyDescent="0.25">
      <c r="A1299" t="s">
        <v>242</v>
      </c>
      <c r="B1299" t="s">
        <v>24</v>
      </c>
      <c r="C1299" t="s">
        <v>3164</v>
      </c>
      <c r="D1299" t="s">
        <v>5954</v>
      </c>
      <c r="E1299" t="s">
        <v>5955</v>
      </c>
      <c r="F1299" s="1" t="s">
        <v>5956</v>
      </c>
      <c r="G1299" t="s">
        <v>113</v>
      </c>
      <c r="H1299" t="s">
        <v>30</v>
      </c>
      <c r="I1299" t="s">
        <v>31</v>
      </c>
      <c r="J1299" t="s">
        <v>139</v>
      </c>
      <c r="K1299" s="2" t="s">
        <v>412</v>
      </c>
      <c r="L1299" t="s">
        <v>413</v>
      </c>
      <c r="M1299" t="s">
        <v>900</v>
      </c>
      <c r="N1299" t="s">
        <v>3</v>
      </c>
      <c r="O1299" t="s">
        <v>822</v>
      </c>
      <c r="P1299" t="s">
        <v>1431</v>
      </c>
      <c r="Q1299" t="s">
        <v>270</v>
      </c>
      <c r="R1299" t="s">
        <v>393</v>
      </c>
      <c r="S1299" t="s">
        <v>394</v>
      </c>
      <c r="T1299" t="s">
        <v>5957</v>
      </c>
      <c r="U1299" s="3">
        <v>8333</v>
      </c>
      <c r="V1299" s="3">
        <v>0</v>
      </c>
      <c r="W1299" s="3">
        <v>8333</v>
      </c>
      <c r="X1299"/>
    </row>
    <row r="1300" spans="1:24" x14ac:dyDescent="0.25">
      <c r="A1300" t="s">
        <v>109</v>
      </c>
      <c r="B1300" t="s">
        <v>24</v>
      </c>
      <c r="C1300" t="s">
        <v>3164</v>
      </c>
      <c r="D1300" t="s">
        <v>5958</v>
      </c>
      <c r="E1300" t="s">
        <v>5959</v>
      </c>
      <c r="F1300" s="1" t="s">
        <v>5960</v>
      </c>
      <c r="G1300" t="s">
        <v>5091</v>
      </c>
      <c r="H1300" t="s">
        <v>30</v>
      </c>
      <c r="I1300" t="s">
        <v>31</v>
      </c>
      <c r="J1300" t="s">
        <v>32</v>
      </c>
      <c r="K1300" s="2" t="s">
        <v>5044</v>
      </c>
      <c r="L1300" t="s">
        <v>939</v>
      </c>
      <c r="M1300" t="s">
        <v>5045</v>
      </c>
      <c r="N1300" t="s">
        <v>36</v>
      </c>
      <c r="O1300" t="s">
        <v>184</v>
      </c>
      <c r="P1300" t="s">
        <v>2445</v>
      </c>
      <c r="Q1300" t="s">
        <v>34</v>
      </c>
      <c r="R1300" t="s">
        <v>153</v>
      </c>
      <c r="S1300" t="s">
        <v>187</v>
      </c>
      <c r="T1300" t="s">
        <v>5961</v>
      </c>
      <c r="U1300" s="3">
        <v>31575</v>
      </c>
      <c r="V1300" s="3">
        <v>2045</v>
      </c>
      <c r="W1300" s="3">
        <v>33620</v>
      </c>
      <c r="X1300"/>
    </row>
    <row r="1301" spans="1:24" x14ac:dyDescent="0.25">
      <c r="A1301" t="s">
        <v>23</v>
      </c>
      <c r="B1301" t="s">
        <v>24</v>
      </c>
      <c r="C1301" t="s">
        <v>3164</v>
      </c>
      <c r="D1301" t="s">
        <v>5962</v>
      </c>
      <c r="E1301" t="s">
        <v>5963</v>
      </c>
      <c r="F1301" s="1" t="s">
        <v>5964</v>
      </c>
      <c r="G1301" t="s">
        <v>80</v>
      </c>
      <c r="H1301" t="s">
        <v>30</v>
      </c>
      <c r="I1301" t="s">
        <v>31</v>
      </c>
      <c r="J1301" t="s">
        <v>139</v>
      </c>
      <c r="K1301" s="2" t="s">
        <v>412</v>
      </c>
      <c r="L1301" t="s">
        <v>413</v>
      </c>
      <c r="M1301" t="s">
        <v>414</v>
      </c>
      <c r="N1301" t="s">
        <v>3</v>
      </c>
      <c r="O1301" t="s">
        <v>37</v>
      </c>
      <c r="P1301" t="s">
        <v>1516</v>
      </c>
      <c r="Q1301" t="s">
        <v>2137</v>
      </c>
      <c r="R1301" t="s">
        <v>40</v>
      </c>
      <c r="S1301" t="s">
        <v>202</v>
      </c>
      <c r="T1301" t="s">
        <v>5965</v>
      </c>
      <c r="U1301" s="3">
        <v>8333</v>
      </c>
      <c r="V1301" s="3">
        <v>0</v>
      </c>
      <c r="W1301" s="3">
        <v>8333</v>
      </c>
      <c r="X1301"/>
    </row>
    <row r="1302" spans="1:24" x14ac:dyDescent="0.25">
      <c r="A1302" t="s">
        <v>109</v>
      </c>
      <c r="B1302" t="s">
        <v>24</v>
      </c>
      <c r="C1302" t="s">
        <v>3164</v>
      </c>
      <c r="D1302" t="s">
        <v>5966</v>
      </c>
      <c r="E1302" t="s">
        <v>5967</v>
      </c>
      <c r="F1302" s="1" t="s">
        <v>5968</v>
      </c>
      <c r="G1302" t="s">
        <v>80</v>
      </c>
      <c r="H1302" t="s">
        <v>30</v>
      </c>
      <c r="I1302" t="s">
        <v>31</v>
      </c>
      <c r="J1302" t="s">
        <v>139</v>
      </c>
      <c r="K1302" s="2" t="s">
        <v>412</v>
      </c>
      <c r="L1302" t="s">
        <v>413</v>
      </c>
      <c r="M1302" t="s">
        <v>792</v>
      </c>
      <c r="N1302" t="s">
        <v>3</v>
      </c>
      <c r="O1302" t="s">
        <v>208</v>
      </c>
      <c r="P1302" t="s">
        <v>902</v>
      </c>
      <c r="Q1302" t="s">
        <v>5969</v>
      </c>
      <c r="R1302" t="s">
        <v>153</v>
      </c>
      <c r="S1302" t="s">
        <v>117</v>
      </c>
      <c r="T1302" t="s">
        <v>5970</v>
      </c>
      <c r="U1302" s="3">
        <v>8334</v>
      </c>
      <c r="V1302" s="3">
        <v>0</v>
      </c>
      <c r="W1302" s="3">
        <v>8334</v>
      </c>
      <c r="X1302"/>
    </row>
    <row r="1303" spans="1:24" x14ac:dyDescent="0.25">
      <c r="A1303" t="s">
        <v>109</v>
      </c>
      <c r="B1303" t="s">
        <v>24</v>
      </c>
      <c r="C1303" t="s">
        <v>3164</v>
      </c>
      <c r="D1303" t="s">
        <v>5971</v>
      </c>
      <c r="E1303" t="s">
        <v>5972</v>
      </c>
      <c r="F1303" s="1" t="s">
        <v>5973</v>
      </c>
      <c r="G1303" t="s">
        <v>237</v>
      </c>
      <c r="H1303" t="s">
        <v>30</v>
      </c>
      <c r="I1303" t="s">
        <v>31</v>
      </c>
      <c r="J1303" t="s">
        <v>139</v>
      </c>
      <c r="K1303" s="2" t="s">
        <v>412</v>
      </c>
      <c r="L1303" t="s">
        <v>413</v>
      </c>
      <c r="M1303" t="s">
        <v>792</v>
      </c>
      <c r="N1303" t="s">
        <v>3</v>
      </c>
      <c r="O1303" t="s">
        <v>122</v>
      </c>
      <c r="P1303" t="s">
        <v>224</v>
      </c>
      <c r="Q1303" t="s">
        <v>1647</v>
      </c>
      <c r="R1303" t="s">
        <v>153</v>
      </c>
      <c r="S1303" t="s">
        <v>226</v>
      </c>
      <c r="T1303" t="s">
        <v>5974</v>
      </c>
      <c r="U1303" s="3">
        <v>1334</v>
      </c>
      <c r="V1303" s="3">
        <v>0</v>
      </c>
      <c r="W1303" s="3">
        <v>1334</v>
      </c>
      <c r="X1303"/>
    </row>
    <row r="1304" spans="1:24" x14ac:dyDescent="0.25">
      <c r="A1304" t="s">
        <v>23</v>
      </c>
      <c r="B1304" t="s">
        <v>24</v>
      </c>
      <c r="C1304" t="s">
        <v>3164</v>
      </c>
      <c r="D1304" t="s">
        <v>5975</v>
      </c>
      <c r="E1304" t="s">
        <v>5976</v>
      </c>
      <c r="F1304" s="1" t="s">
        <v>5977</v>
      </c>
      <c r="G1304" t="s">
        <v>207</v>
      </c>
      <c r="H1304" t="s">
        <v>30</v>
      </c>
      <c r="I1304" t="s">
        <v>31</v>
      </c>
      <c r="J1304" t="s">
        <v>139</v>
      </c>
      <c r="K1304" s="2" t="s">
        <v>412</v>
      </c>
      <c r="L1304" t="s">
        <v>413</v>
      </c>
      <c r="M1304" t="s">
        <v>414</v>
      </c>
      <c r="N1304" t="s">
        <v>3</v>
      </c>
      <c r="O1304" t="s">
        <v>725</v>
      </c>
      <c r="P1304" t="s">
        <v>299</v>
      </c>
      <c r="Q1304" t="s">
        <v>5978</v>
      </c>
      <c r="R1304" t="s">
        <v>40</v>
      </c>
      <c r="S1304" t="s">
        <v>202</v>
      </c>
      <c r="T1304" t="s">
        <v>5979</v>
      </c>
      <c r="U1304" s="3">
        <v>25000</v>
      </c>
      <c r="V1304" s="3">
        <v>0</v>
      </c>
      <c r="W1304" s="3">
        <v>25000</v>
      </c>
      <c r="X1304"/>
    </row>
    <row r="1305" spans="1:24" x14ac:dyDescent="0.25">
      <c r="A1305" t="s">
        <v>242</v>
      </c>
      <c r="B1305" t="s">
        <v>24</v>
      </c>
      <c r="C1305" t="s">
        <v>3164</v>
      </c>
      <c r="D1305" t="s">
        <v>5980</v>
      </c>
      <c r="E1305" t="s">
        <v>5981</v>
      </c>
      <c r="F1305" s="1" t="s">
        <v>5982</v>
      </c>
      <c r="G1305" t="s">
        <v>147</v>
      </c>
      <c r="H1305" t="s">
        <v>30</v>
      </c>
      <c r="I1305" t="s">
        <v>31</v>
      </c>
      <c r="J1305" t="s">
        <v>139</v>
      </c>
      <c r="K1305" s="2" t="s">
        <v>412</v>
      </c>
      <c r="L1305" t="s">
        <v>413</v>
      </c>
      <c r="M1305" t="s">
        <v>900</v>
      </c>
      <c r="N1305" t="s">
        <v>3</v>
      </c>
      <c r="O1305" t="s">
        <v>1016</v>
      </c>
      <c r="P1305" t="s">
        <v>1085</v>
      </c>
      <c r="Q1305" t="s">
        <v>1162</v>
      </c>
      <c r="R1305" t="s">
        <v>393</v>
      </c>
      <c r="S1305" t="s">
        <v>770</v>
      </c>
      <c r="T1305" t="s">
        <v>5983</v>
      </c>
      <c r="U1305" s="3">
        <v>25000</v>
      </c>
      <c r="V1305" s="3">
        <v>0</v>
      </c>
      <c r="W1305" s="3">
        <v>25000</v>
      </c>
      <c r="X1305"/>
    </row>
    <row r="1306" spans="1:24" x14ac:dyDescent="0.25">
      <c r="A1306" t="s">
        <v>23</v>
      </c>
      <c r="B1306" t="s">
        <v>24</v>
      </c>
      <c r="C1306" t="s">
        <v>3164</v>
      </c>
      <c r="D1306" t="s">
        <v>5984</v>
      </c>
      <c r="E1306" t="s">
        <v>5985</v>
      </c>
      <c r="F1306" s="1" t="s">
        <v>5986</v>
      </c>
      <c r="G1306" t="s">
        <v>80</v>
      </c>
      <c r="H1306" t="s">
        <v>30</v>
      </c>
      <c r="I1306" t="s">
        <v>31</v>
      </c>
      <c r="J1306" t="s">
        <v>139</v>
      </c>
      <c r="K1306" s="2" t="s">
        <v>412</v>
      </c>
      <c r="L1306" t="s">
        <v>413</v>
      </c>
      <c r="M1306" t="s">
        <v>414</v>
      </c>
      <c r="N1306" t="s">
        <v>3</v>
      </c>
      <c r="O1306" t="s">
        <v>298</v>
      </c>
      <c r="P1306" t="s">
        <v>61</v>
      </c>
      <c r="Q1306" t="s">
        <v>889</v>
      </c>
      <c r="R1306" t="s">
        <v>280</v>
      </c>
      <c r="S1306" t="s">
        <v>281</v>
      </c>
      <c r="T1306" t="s">
        <v>5987</v>
      </c>
      <c r="U1306" s="3">
        <v>25000</v>
      </c>
      <c r="V1306" s="3">
        <v>0</v>
      </c>
      <c r="W1306" s="3">
        <v>25000</v>
      </c>
      <c r="X1306"/>
    </row>
    <row r="1307" spans="1:24" x14ac:dyDescent="0.25">
      <c r="A1307" t="s">
        <v>109</v>
      </c>
      <c r="B1307" t="s">
        <v>24</v>
      </c>
      <c r="C1307" t="s">
        <v>3164</v>
      </c>
      <c r="D1307" t="s">
        <v>5988</v>
      </c>
      <c r="E1307" t="s">
        <v>5989</v>
      </c>
      <c r="F1307" s="1" t="s">
        <v>5990</v>
      </c>
      <c r="G1307" t="s">
        <v>106</v>
      </c>
      <c r="H1307" t="s">
        <v>30</v>
      </c>
      <c r="I1307" t="s">
        <v>31</v>
      </c>
      <c r="J1307" t="s">
        <v>139</v>
      </c>
      <c r="K1307" s="2" t="s">
        <v>412</v>
      </c>
      <c r="L1307" t="s">
        <v>413</v>
      </c>
      <c r="M1307" t="s">
        <v>792</v>
      </c>
      <c r="N1307" t="s">
        <v>3</v>
      </c>
      <c r="O1307" t="s">
        <v>215</v>
      </c>
      <c r="P1307" t="s">
        <v>4937</v>
      </c>
      <c r="Q1307" t="s">
        <v>4938</v>
      </c>
      <c r="R1307" t="s">
        <v>153</v>
      </c>
      <c r="S1307" t="s">
        <v>218</v>
      </c>
      <c r="T1307" t="s">
        <v>5991</v>
      </c>
      <c r="U1307" s="3">
        <v>8334</v>
      </c>
      <c r="V1307" s="3">
        <v>0</v>
      </c>
      <c r="W1307" s="3">
        <v>8334</v>
      </c>
      <c r="X1307"/>
    </row>
    <row r="1308" spans="1:24" x14ac:dyDescent="0.25">
      <c r="A1308" t="s">
        <v>109</v>
      </c>
      <c r="B1308" t="s">
        <v>24</v>
      </c>
      <c r="C1308" t="s">
        <v>3164</v>
      </c>
      <c r="D1308" t="s">
        <v>5992</v>
      </c>
      <c r="E1308" t="s">
        <v>5993</v>
      </c>
      <c r="F1308" s="1" t="s">
        <v>5994</v>
      </c>
      <c r="G1308" t="s">
        <v>192</v>
      </c>
      <c r="H1308" t="s">
        <v>30</v>
      </c>
      <c r="I1308" t="s">
        <v>31</v>
      </c>
      <c r="J1308" t="s">
        <v>139</v>
      </c>
      <c r="K1308" s="2" t="s">
        <v>412</v>
      </c>
      <c r="L1308" t="s">
        <v>413</v>
      </c>
      <c r="M1308" t="s">
        <v>792</v>
      </c>
      <c r="N1308" t="s">
        <v>3</v>
      </c>
      <c r="O1308" t="s">
        <v>972</v>
      </c>
      <c r="P1308" t="s">
        <v>2537</v>
      </c>
      <c r="Q1308" t="s">
        <v>2491</v>
      </c>
      <c r="R1308" t="s">
        <v>153</v>
      </c>
      <c r="S1308" t="s">
        <v>972</v>
      </c>
      <c r="T1308" t="s">
        <v>5995</v>
      </c>
      <c r="U1308" s="3">
        <v>25000</v>
      </c>
      <c r="V1308" s="3">
        <v>0</v>
      </c>
      <c r="W1308" s="3">
        <v>25000</v>
      </c>
      <c r="X1308"/>
    </row>
    <row r="1309" spans="1:24" x14ac:dyDescent="0.25">
      <c r="A1309" t="s">
        <v>23</v>
      </c>
      <c r="B1309" t="s">
        <v>24</v>
      </c>
      <c r="C1309" t="s">
        <v>3164</v>
      </c>
      <c r="D1309" t="s">
        <v>5996</v>
      </c>
      <c r="E1309" t="s">
        <v>5997</v>
      </c>
      <c r="F1309" s="1" t="s">
        <v>5998</v>
      </c>
      <c r="G1309" t="s">
        <v>113</v>
      </c>
      <c r="H1309" t="s">
        <v>30</v>
      </c>
      <c r="I1309" t="s">
        <v>31</v>
      </c>
      <c r="J1309" t="s">
        <v>139</v>
      </c>
      <c r="K1309" s="2" t="s">
        <v>412</v>
      </c>
      <c r="L1309" t="s">
        <v>413</v>
      </c>
      <c r="M1309" t="s">
        <v>414</v>
      </c>
      <c r="N1309" t="s">
        <v>3</v>
      </c>
      <c r="O1309" t="s">
        <v>262</v>
      </c>
      <c r="P1309" t="s">
        <v>3657</v>
      </c>
      <c r="Q1309" t="s">
        <v>1008</v>
      </c>
      <c r="R1309" t="s">
        <v>393</v>
      </c>
      <c r="S1309" t="s">
        <v>556</v>
      </c>
      <c r="T1309" t="s">
        <v>5999</v>
      </c>
      <c r="U1309" s="3">
        <v>8333</v>
      </c>
      <c r="V1309" s="3">
        <v>0</v>
      </c>
      <c r="W1309" s="3">
        <v>8333</v>
      </c>
      <c r="X1309"/>
    </row>
    <row r="1310" spans="1:24" x14ac:dyDescent="0.25">
      <c r="A1310" t="s">
        <v>242</v>
      </c>
      <c r="B1310" t="s">
        <v>24</v>
      </c>
      <c r="C1310" t="s">
        <v>3164</v>
      </c>
      <c r="D1310" t="s">
        <v>6000</v>
      </c>
      <c r="E1310" t="s">
        <v>6001</v>
      </c>
      <c r="F1310" s="1" t="s">
        <v>6002</v>
      </c>
      <c r="G1310" t="s">
        <v>80</v>
      </c>
      <c r="H1310" t="s">
        <v>30</v>
      </c>
      <c r="I1310" t="s">
        <v>31</v>
      </c>
      <c r="J1310" t="s">
        <v>139</v>
      </c>
      <c r="K1310" s="2" t="s">
        <v>412</v>
      </c>
      <c r="L1310" t="s">
        <v>413</v>
      </c>
      <c r="M1310" t="s">
        <v>900</v>
      </c>
      <c r="N1310" t="s">
        <v>3</v>
      </c>
      <c r="O1310" t="s">
        <v>979</v>
      </c>
      <c r="P1310" t="s">
        <v>1709</v>
      </c>
      <c r="Q1310" t="s">
        <v>1920</v>
      </c>
      <c r="R1310" t="s">
        <v>393</v>
      </c>
      <c r="S1310" t="s">
        <v>394</v>
      </c>
      <c r="T1310" t="s">
        <v>6003</v>
      </c>
      <c r="U1310" s="3">
        <v>16666</v>
      </c>
      <c r="V1310" s="3">
        <v>0</v>
      </c>
      <c r="W1310" s="3">
        <v>16666</v>
      </c>
      <c r="X1310"/>
    </row>
    <row r="1311" spans="1:24" x14ac:dyDescent="0.25">
      <c r="A1311" t="s">
        <v>109</v>
      </c>
      <c r="B1311" t="s">
        <v>24</v>
      </c>
      <c r="C1311" t="s">
        <v>3164</v>
      </c>
      <c r="D1311" t="s">
        <v>6004</v>
      </c>
      <c r="E1311" t="s">
        <v>6005</v>
      </c>
      <c r="F1311" s="1" t="s">
        <v>6006</v>
      </c>
      <c r="G1311" t="s">
        <v>305</v>
      </c>
      <c r="H1311" t="s">
        <v>30</v>
      </c>
      <c r="I1311" t="s">
        <v>31</v>
      </c>
      <c r="J1311" t="s">
        <v>139</v>
      </c>
      <c r="K1311" s="2" t="s">
        <v>412</v>
      </c>
      <c r="L1311" t="s">
        <v>413</v>
      </c>
      <c r="M1311" t="s">
        <v>792</v>
      </c>
      <c r="N1311" t="s">
        <v>3</v>
      </c>
      <c r="O1311" t="s">
        <v>208</v>
      </c>
      <c r="P1311" t="s">
        <v>2013</v>
      </c>
      <c r="Q1311" t="s">
        <v>1261</v>
      </c>
      <c r="R1311" t="s">
        <v>153</v>
      </c>
      <c r="S1311" t="s">
        <v>150</v>
      </c>
      <c r="T1311" t="s">
        <v>6007</v>
      </c>
      <c r="U1311" s="3">
        <v>25000</v>
      </c>
      <c r="V1311" s="3">
        <v>0</v>
      </c>
      <c r="W1311" s="3">
        <v>25000</v>
      </c>
      <c r="X1311"/>
    </row>
    <row r="1312" spans="1:24" x14ac:dyDescent="0.25">
      <c r="A1312" t="s">
        <v>23</v>
      </c>
      <c r="B1312" t="s">
        <v>24</v>
      </c>
      <c r="C1312" t="s">
        <v>3164</v>
      </c>
      <c r="D1312" t="s">
        <v>6008</v>
      </c>
      <c r="E1312" t="s">
        <v>6009</v>
      </c>
      <c r="F1312" s="1" t="s">
        <v>6010</v>
      </c>
      <c r="G1312" t="s">
        <v>147</v>
      </c>
      <c r="H1312" t="s">
        <v>30</v>
      </c>
      <c r="I1312" t="s">
        <v>31</v>
      </c>
      <c r="J1312" t="s">
        <v>139</v>
      </c>
      <c r="K1312" s="2" t="s">
        <v>412</v>
      </c>
      <c r="L1312" t="s">
        <v>413</v>
      </c>
      <c r="M1312" t="s">
        <v>414</v>
      </c>
      <c r="N1312" t="s">
        <v>3</v>
      </c>
      <c r="O1312" t="s">
        <v>177</v>
      </c>
      <c r="P1312" t="s">
        <v>6011</v>
      </c>
      <c r="Q1312" t="s">
        <v>620</v>
      </c>
      <c r="R1312" t="s">
        <v>40</v>
      </c>
      <c r="S1312" t="s">
        <v>99</v>
      </c>
      <c r="T1312" t="s">
        <v>6012</v>
      </c>
      <c r="U1312" s="3">
        <v>25000</v>
      </c>
      <c r="V1312" s="3">
        <v>0</v>
      </c>
      <c r="W1312" s="3">
        <v>25000</v>
      </c>
      <c r="X1312"/>
    </row>
    <row r="1313" spans="1:24" x14ac:dyDescent="0.25">
      <c r="A1313" t="s">
        <v>23</v>
      </c>
      <c r="B1313" t="s">
        <v>24</v>
      </c>
      <c r="C1313" t="s">
        <v>3164</v>
      </c>
      <c r="D1313" t="s">
        <v>6013</v>
      </c>
      <c r="E1313" t="s">
        <v>6014</v>
      </c>
      <c r="F1313" s="1" t="s">
        <v>6015</v>
      </c>
      <c r="G1313" t="s">
        <v>2243</v>
      </c>
      <c r="H1313" t="s">
        <v>1278</v>
      </c>
      <c r="I1313" t="s">
        <v>2244</v>
      </c>
      <c r="J1313" t="s">
        <v>139</v>
      </c>
      <c r="K1313" s="2" t="s">
        <v>2551</v>
      </c>
      <c r="L1313" t="s">
        <v>413</v>
      </c>
      <c r="M1313" t="s">
        <v>2552</v>
      </c>
      <c r="N1313" t="s">
        <v>3</v>
      </c>
      <c r="O1313" t="s">
        <v>725</v>
      </c>
      <c r="P1313" t="s">
        <v>6016</v>
      </c>
      <c r="Q1313" t="s">
        <v>1548</v>
      </c>
      <c r="R1313" t="s">
        <v>34</v>
      </c>
      <c r="S1313" t="s">
        <v>34</v>
      </c>
      <c r="T1313" t="s">
        <v>6017</v>
      </c>
      <c r="U1313" s="3">
        <v>20000</v>
      </c>
      <c r="V1313" s="3">
        <v>0</v>
      </c>
      <c r="W1313" s="3">
        <v>20000</v>
      </c>
      <c r="X1313"/>
    </row>
    <row r="1314" spans="1:24" x14ac:dyDescent="0.25">
      <c r="A1314" t="s">
        <v>242</v>
      </c>
      <c r="B1314" t="s">
        <v>24</v>
      </c>
      <c r="C1314" t="s">
        <v>3164</v>
      </c>
      <c r="D1314" t="s">
        <v>6018</v>
      </c>
      <c r="E1314" t="s">
        <v>6019</v>
      </c>
      <c r="F1314" s="1" t="s">
        <v>6020</v>
      </c>
      <c r="G1314" t="s">
        <v>80</v>
      </c>
      <c r="H1314" t="s">
        <v>30</v>
      </c>
      <c r="I1314" t="s">
        <v>31</v>
      </c>
      <c r="J1314" t="s">
        <v>139</v>
      </c>
      <c r="K1314" s="2" t="s">
        <v>412</v>
      </c>
      <c r="L1314" t="s">
        <v>413</v>
      </c>
      <c r="M1314" t="s">
        <v>900</v>
      </c>
      <c r="N1314" t="s">
        <v>3</v>
      </c>
      <c r="O1314" t="s">
        <v>741</v>
      </c>
      <c r="P1314" t="s">
        <v>1984</v>
      </c>
      <c r="Q1314" t="s">
        <v>34</v>
      </c>
      <c r="R1314" t="s">
        <v>393</v>
      </c>
      <c r="S1314" t="s">
        <v>394</v>
      </c>
      <c r="T1314" t="s">
        <v>6021</v>
      </c>
      <c r="U1314" s="3">
        <v>15000</v>
      </c>
      <c r="V1314" s="3">
        <v>0</v>
      </c>
      <c r="W1314" s="3">
        <v>15000</v>
      </c>
      <c r="X1314"/>
    </row>
    <row r="1315" spans="1:24" x14ac:dyDescent="0.25">
      <c r="A1315" t="s">
        <v>23</v>
      </c>
      <c r="B1315" t="s">
        <v>24</v>
      </c>
      <c r="C1315" t="s">
        <v>3164</v>
      </c>
      <c r="D1315" t="s">
        <v>6022</v>
      </c>
      <c r="E1315" t="s">
        <v>6023</v>
      </c>
      <c r="F1315" s="1" t="s">
        <v>6024</v>
      </c>
      <c r="G1315" t="s">
        <v>80</v>
      </c>
      <c r="H1315" t="s">
        <v>30</v>
      </c>
      <c r="I1315" t="s">
        <v>31</v>
      </c>
      <c r="J1315" t="s">
        <v>139</v>
      </c>
      <c r="K1315" s="2" t="s">
        <v>412</v>
      </c>
      <c r="L1315" t="s">
        <v>413</v>
      </c>
      <c r="M1315" t="s">
        <v>414</v>
      </c>
      <c r="N1315" t="s">
        <v>3</v>
      </c>
      <c r="O1315" t="s">
        <v>357</v>
      </c>
      <c r="P1315" t="s">
        <v>2905</v>
      </c>
      <c r="Q1315" t="s">
        <v>74</v>
      </c>
      <c r="R1315" t="s">
        <v>40</v>
      </c>
      <c r="S1315" t="s">
        <v>202</v>
      </c>
      <c r="T1315" t="s">
        <v>6025</v>
      </c>
      <c r="U1315" s="3">
        <v>25000</v>
      </c>
      <c r="V1315" s="3">
        <v>0</v>
      </c>
      <c r="W1315" s="3">
        <v>25000</v>
      </c>
      <c r="X1315"/>
    </row>
    <row r="1316" spans="1:24" x14ac:dyDescent="0.25">
      <c r="A1316" t="s">
        <v>23</v>
      </c>
      <c r="B1316" t="s">
        <v>24</v>
      </c>
      <c r="C1316" t="s">
        <v>3164</v>
      </c>
      <c r="D1316" t="s">
        <v>6026</v>
      </c>
      <c r="E1316" t="s">
        <v>6027</v>
      </c>
      <c r="F1316" s="1" t="s">
        <v>6028</v>
      </c>
      <c r="G1316" t="s">
        <v>147</v>
      </c>
      <c r="H1316" t="s">
        <v>30</v>
      </c>
      <c r="I1316" t="s">
        <v>31</v>
      </c>
      <c r="J1316" t="s">
        <v>32</v>
      </c>
      <c r="K1316" s="2" t="s">
        <v>3874</v>
      </c>
      <c r="L1316" t="s">
        <v>3875</v>
      </c>
      <c r="M1316" t="s">
        <v>3876</v>
      </c>
      <c r="N1316" t="s">
        <v>36</v>
      </c>
      <c r="O1316" t="s">
        <v>298</v>
      </c>
      <c r="P1316" t="s">
        <v>679</v>
      </c>
      <c r="Q1316" t="s">
        <v>2391</v>
      </c>
      <c r="R1316" t="s">
        <v>40</v>
      </c>
      <c r="S1316" t="s">
        <v>202</v>
      </c>
      <c r="T1316" t="s">
        <v>6029</v>
      </c>
      <c r="U1316" s="3">
        <v>49848</v>
      </c>
      <c r="V1316" s="3">
        <v>13459</v>
      </c>
      <c r="W1316" s="3">
        <v>63307</v>
      </c>
      <c r="X1316"/>
    </row>
    <row r="1317" spans="1:24" x14ac:dyDescent="0.25">
      <c r="A1317" t="s">
        <v>23</v>
      </c>
      <c r="B1317" t="s">
        <v>24</v>
      </c>
      <c r="C1317" t="s">
        <v>3164</v>
      </c>
      <c r="D1317" t="s">
        <v>6030</v>
      </c>
      <c r="E1317" t="s">
        <v>6031</v>
      </c>
      <c r="F1317" s="1" t="s">
        <v>6032</v>
      </c>
      <c r="G1317" t="s">
        <v>80</v>
      </c>
      <c r="H1317" t="s">
        <v>30</v>
      </c>
      <c r="I1317" t="s">
        <v>31</v>
      </c>
      <c r="J1317" t="s">
        <v>139</v>
      </c>
      <c r="K1317" s="2" t="s">
        <v>412</v>
      </c>
      <c r="L1317" t="s">
        <v>413</v>
      </c>
      <c r="M1317" t="s">
        <v>414</v>
      </c>
      <c r="N1317" t="s">
        <v>3</v>
      </c>
      <c r="O1317" t="s">
        <v>298</v>
      </c>
      <c r="P1317" t="s">
        <v>358</v>
      </c>
      <c r="Q1317" t="s">
        <v>2213</v>
      </c>
      <c r="R1317" t="s">
        <v>40</v>
      </c>
      <c r="S1317" t="s">
        <v>202</v>
      </c>
      <c r="T1317" t="s">
        <v>6033</v>
      </c>
      <c r="U1317" s="3">
        <v>25000</v>
      </c>
      <c r="V1317" s="3">
        <v>0</v>
      </c>
      <c r="W1317" s="3">
        <v>25000</v>
      </c>
      <c r="X1317"/>
    </row>
    <row r="1318" spans="1:24" x14ac:dyDescent="0.25">
      <c r="A1318" t="s">
        <v>242</v>
      </c>
      <c r="B1318" t="s">
        <v>24</v>
      </c>
      <c r="C1318" t="s">
        <v>3164</v>
      </c>
      <c r="D1318" t="s">
        <v>6034</v>
      </c>
      <c r="E1318" t="s">
        <v>6035</v>
      </c>
      <c r="F1318" s="1" t="s">
        <v>6036</v>
      </c>
      <c r="G1318" t="s">
        <v>305</v>
      </c>
      <c r="H1318" t="s">
        <v>30</v>
      </c>
      <c r="I1318" t="s">
        <v>31</v>
      </c>
      <c r="J1318" t="s">
        <v>139</v>
      </c>
      <c r="K1318" s="2" t="s">
        <v>412</v>
      </c>
      <c r="L1318" t="s">
        <v>413</v>
      </c>
      <c r="M1318" t="s">
        <v>900</v>
      </c>
      <c r="N1318" t="s">
        <v>3</v>
      </c>
      <c r="O1318" t="s">
        <v>979</v>
      </c>
      <c r="P1318" t="s">
        <v>2851</v>
      </c>
      <c r="Q1318" t="s">
        <v>34</v>
      </c>
      <c r="R1318" t="s">
        <v>393</v>
      </c>
      <c r="S1318" t="s">
        <v>394</v>
      </c>
      <c r="T1318" t="s">
        <v>6037</v>
      </c>
      <c r="U1318" s="3">
        <v>25000</v>
      </c>
      <c r="V1318" s="3">
        <v>0</v>
      </c>
      <c r="W1318" s="3">
        <v>25000</v>
      </c>
      <c r="X1318"/>
    </row>
    <row r="1319" spans="1:24" x14ac:dyDescent="0.25">
      <c r="A1319" t="s">
        <v>23</v>
      </c>
      <c r="B1319" t="s">
        <v>24</v>
      </c>
      <c r="C1319" t="s">
        <v>3164</v>
      </c>
      <c r="D1319" t="s">
        <v>6038</v>
      </c>
      <c r="E1319" t="s">
        <v>6039</v>
      </c>
      <c r="F1319" s="1" t="s">
        <v>6040</v>
      </c>
      <c r="G1319" t="s">
        <v>80</v>
      </c>
      <c r="H1319" t="s">
        <v>30</v>
      </c>
      <c r="I1319" t="s">
        <v>31</v>
      </c>
      <c r="J1319" t="s">
        <v>139</v>
      </c>
      <c r="K1319" s="2" t="s">
        <v>412</v>
      </c>
      <c r="L1319" t="s">
        <v>413</v>
      </c>
      <c r="M1319" t="s">
        <v>414</v>
      </c>
      <c r="N1319" t="s">
        <v>3</v>
      </c>
      <c r="O1319" t="s">
        <v>37</v>
      </c>
      <c r="P1319" t="s">
        <v>626</v>
      </c>
      <c r="Q1319" t="s">
        <v>34</v>
      </c>
      <c r="R1319" t="s">
        <v>352</v>
      </c>
      <c r="S1319" t="s">
        <v>34</v>
      </c>
      <c r="T1319" t="s">
        <v>6041</v>
      </c>
      <c r="U1319" s="3">
        <v>25000</v>
      </c>
      <c r="V1319" s="3">
        <v>0</v>
      </c>
      <c r="W1319" s="3">
        <v>25000</v>
      </c>
      <c r="X1319"/>
    </row>
    <row r="1320" spans="1:24" x14ac:dyDescent="0.25">
      <c r="A1320" t="s">
        <v>242</v>
      </c>
      <c r="B1320" t="s">
        <v>24</v>
      </c>
      <c r="C1320" t="s">
        <v>3164</v>
      </c>
      <c r="D1320" t="s">
        <v>6042</v>
      </c>
      <c r="E1320" t="s">
        <v>6043</v>
      </c>
      <c r="F1320" s="1" t="s">
        <v>6044</v>
      </c>
      <c r="G1320" t="s">
        <v>305</v>
      </c>
      <c r="H1320" t="s">
        <v>30</v>
      </c>
      <c r="I1320" t="s">
        <v>31</v>
      </c>
      <c r="J1320" t="s">
        <v>139</v>
      </c>
      <c r="K1320" s="2" t="s">
        <v>412</v>
      </c>
      <c r="L1320" t="s">
        <v>413</v>
      </c>
      <c r="M1320" t="s">
        <v>900</v>
      </c>
      <c r="N1320" t="s">
        <v>3</v>
      </c>
      <c r="O1320" t="s">
        <v>262</v>
      </c>
      <c r="P1320" t="s">
        <v>2206</v>
      </c>
      <c r="Q1320" t="s">
        <v>1167</v>
      </c>
      <c r="R1320" t="s">
        <v>393</v>
      </c>
      <c r="S1320" t="s">
        <v>770</v>
      </c>
      <c r="T1320" t="s">
        <v>6045</v>
      </c>
      <c r="U1320" s="3">
        <v>8333</v>
      </c>
      <c r="V1320" s="3">
        <v>0</v>
      </c>
      <c r="W1320" s="3">
        <v>8333</v>
      </c>
      <c r="X1320"/>
    </row>
    <row r="1321" spans="1:24" x14ac:dyDescent="0.25">
      <c r="A1321" t="s">
        <v>242</v>
      </c>
      <c r="B1321" t="s">
        <v>24</v>
      </c>
      <c r="C1321" t="s">
        <v>3164</v>
      </c>
      <c r="D1321" t="s">
        <v>6046</v>
      </c>
      <c r="E1321" t="s">
        <v>6047</v>
      </c>
      <c r="F1321" s="1" t="s">
        <v>6048</v>
      </c>
      <c r="G1321" t="s">
        <v>305</v>
      </c>
      <c r="H1321" t="s">
        <v>30</v>
      </c>
      <c r="I1321" t="s">
        <v>31</v>
      </c>
      <c r="J1321" t="s">
        <v>139</v>
      </c>
      <c r="K1321" s="2" t="s">
        <v>412</v>
      </c>
      <c r="L1321" t="s">
        <v>413</v>
      </c>
      <c r="M1321" t="s">
        <v>900</v>
      </c>
      <c r="N1321" t="s">
        <v>3</v>
      </c>
      <c r="O1321" t="s">
        <v>390</v>
      </c>
      <c r="P1321" t="s">
        <v>6049</v>
      </c>
      <c r="Q1321" t="s">
        <v>6050</v>
      </c>
      <c r="R1321" t="s">
        <v>393</v>
      </c>
      <c r="S1321" t="s">
        <v>394</v>
      </c>
      <c r="T1321" t="s">
        <v>6051</v>
      </c>
      <c r="U1321" s="3">
        <v>25000</v>
      </c>
      <c r="V1321" s="3">
        <v>0</v>
      </c>
      <c r="W1321" s="3">
        <v>25000</v>
      </c>
      <c r="X1321"/>
    </row>
    <row r="1322" spans="1:24" x14ac:dyDescent="0.25">
      <c r="A1322" t="s">
        <v>109</v>
      </c>
      <c r="B1322" t="s">
        <v>24</v>
      </c>
      <c r="C1322" t="s">
        <v>3164</v>
      </c>
      <c r="D1322" t="s">
        <v>6052</v>
      </c>
      <c r="E1322" t="s">
        <v>6053</v>
      </c>
      <c r="F1322" s="1" t="s">
        <v>6054</v>
      </c>
      <c r="G1322" t="s">
        <v>619</v>
      </c>
      <c r="H1322" t="s">
        <v>30</v>
      </c>
      <c r="I1322" t="s">
        <v>31</v>
      </c>
      <c r="J1322" t="s">
        <v>139</v>
      </c>
      <c r="K1322" s="2" t="s">
        <v>412</v>
      </c>
      <c r="L1322" t="s">
        <v>413</v>
      </c>
      <c r="M1322" t="s">
        <v>792</v>
      </c>
      <c r="N1322" t="s">
        <v>3</v>
      </c>
      <c r="O1322" t="s">
        <v>208</v>
      </c>
      <c r="P1322" t="s">
        <v>1372</v>
      </c>
      <c r="Q1322" t="s">
        <v>2178</v>
      </c>
      <c r="R1322" t="s">
        <v>153</v>
      </c>
      <c r="S1322" t="s">
        <v>117</v>
      </c>
      <c r="T1322" t="s">
        <v>6055</v>
      </c>
      <c r="U1322" s="3">
        <v>25000</v>
      </c>
      <c r="V1322" s="3">
        <v>0</v>
      </c>
      <c r="W1322" s="3">
        <v>25000</v>
      </c>
      <c r="X1322"/>
    </row>
    <row r="1323" spans="1:24" x14ac:dyDescent="0.25">
      <c r="A1323" t="s">
        <v>242</v>
      </c>
      <c r="B1323" t="s">
        <v>24</v>
      </c>
      <c r="C1323" t="s">
        <v>3164</v>
      </c>
      <c r="D1323" t="s">
        <v>6056</v>
      </c>
      <c r="E1323" t="s">
        <v>6057</v>
      </c>
      <c r="F1323" s="1" t="s">
        <v>6058</v>
      </c>
      <c r="G1323" t="s">
        <v>305</v>
      </c>
      <c r="H1323" t="s">
        <v>30</v>
      </c>
      <c r="I1323" t="s">
        <v>31</v>
      </c>
      <c r="J1323" t="s">
        <v>139</v>
      </c>
      <c r="K1323" s="2" t="s">
        <v>412</v>
      </c>
      <c r="L1323" t="s">
        <v>413</v>
      </c>
      <c r="M1323" t="s">
        <v>900</v>
      </c>
      <c r="N1323" t="s">
        <v>3</v>
      </c>
      <c r="O1323" t="s">
        <v>979</v>
      </c>
      <c r="P1323" t="s">
        <v>2206</v>
      </c>
      <c r="Q1323" t="s">
        <v>4689</v>
      </c>
      <c r="R1323" t="s">
        <v>393</v>
      </c>
      <c r="S1323" t="s">
        <v>770</v>
      </c>
      <c r="T1323" t="s">
        <v>6059</v>
      </c>
      <c r="U1323" s="3">
        <v>25000</v>
      </c>
      <c r="V1323" s="3">
        <v>0</v>
      </c>
      <c r="W1323" s="3">
        <v>25000</v>
      </c>
      <c r="X1323"/>
    </row>
    <row r="1324" spans="1:24" x14ac:dyDescent="0.25">
      <c r="A1324" t="s">
        <v>23</v>
      </c>
      <c r="B1324" t="s">
        <v>24</v>
      </c>
      <c r="C1324" t="s">
        <v>3164</v>
      </c>
      <c r="D1324" t="s">
        <v>6060</v>
      </c>
      <c r="E1324" t="s">
        <v>6061</v>
      </c>
      <c r="F1324" s="1" t="s">
        <v>6062</v>
      </c>
      <c r="G1324" t="s">
        <v>80</v>
      </c>
      <c r="H1324" t="s">
        <v>30</v>
      </c>
      <c r="I1324" t="s">
        <v>31</v>
      </c>
      <c r="J1324" t="s">
        <v>139</v>
      </c>
      <c r="K1324" s="2" t="s">
        <v>412</v>
      </c>
      <c r="L1324" t="s">
        <v>413</v>
      </c>
      <c r="M1324" t="s">
        <v>414</v>
      </c>
      <c r="N1324" t="s">
        <v>3</v>
      </c>
      <c r="O1324" t="s">
        <v>262</v>
      </c>
      <c r="P1324" t="s">
        <v>339</v>
      </c>
      <c r="Q1324" t="s">
        <v>34</v>
      </c>
      <c r="R1324" t="s">
        <v>34</v>
      </c>
      <c r="S1324" t="s">
        <v>34</v>
      </c>
      <c r="T1324" t="s">
        <v>6063</v>
      </c>
      <c r="U1324" s="3">
        <v>25000</v>
      </c>
      <c r="V1324" s="3">
        <v>0</v>
      </c>
      <c r="W1324" s="3">
        <v>25000</v>
      </c>
      <c r="X1324"/>
    </row>
    <row r="1325" spans="1:24" x14ac:dyDescent="0.25">
      <c r="A1325" t="s">
        <v>109</v>
      </c>
      <c r="B1325" t="s">
        <v>24</v>
      </c>
      <c r="C1325" t="s">
        <v>3164</v>
      </c>
      <c r="D1325" t="s">
        <v>6064</v>
      </c>
      <c r="E1325" t="s">
        <v>6065</v>
      </c>
      <c r="F1325" s="1" t="s">
        <v>6066</v>
      </c>
      <c r="G1325" t="s">
        <v>305</v>
      </c>
      <c r="H1325" t="s">
        <v>30</v>
      </c>
      <c r="I1325" t="s">
        <v>31</v>
      </c>
      <c r="J1325" t="s">
        <v>139</v>
      </c>
      <c r="K1325" s="2" t="s">
        <v>412</v>
      </c>
      <c r="L1325" t="s">
        <v>413</v>
      </c>
      <c r="M1325" t="s">
        <v>792</v>
      </c>
      <c r="N1325" t="s">
        <v>3</v>
      </c>
      <c r="O1325" t="s">
        <v>262</v>
      </c>
      <c r="P1325" t="s">
        <v>1350</v>
      </c>
      <c r="Q1325" t="s">
        <v>793</v>
      </c>
      <c r="R1325" t="s">
        <v>153</v>
      </c>
      <c r="S1325" t="s">
        <v>187</v>
      </c>
      <c r="T1325" t="s">
        <v>6067</v>
      </c>
      <c r="U1325" s="3">
        <v>25000</v>
      </c>
      <c r="V1325" s="3">
        <v>0</v>
      </c>
      <c r="W1325" s="3">
        <v>25000</v>
      </c>
      <c r="X1325"/>
    </row>
    <row r="1326" spans="1:24" x14ac:dyDescent="0.25">
      <c r="A1326" t="s">
        <v>23</v>
      </c>
      <c r="B1326" t="s">
        <v>24</v>
      </c>
      <c r="C1326" t="s">
        <v>3164</v>
      </c>
      <c r="D1326" t="s">
        <v>6068</v>
      </c>
      <c r="E1326" t="s">
        <v>6069</v>
      </c>
      <c r="F1326" s="1" t="s">
        <v>6070</v>
      </c>
      <c r="G1326" t="s">
        <v>106</v>
      </c>
      <c r="H1326" t="s">
        <v>30</v>
      </c>
      <c r="I1326" t="s">
        <v>31</v>
      </c>
      <c r="J1326" t="s">
        <v>139</v>
      </c>
      <c r="K1326" s="2" t="s">
        <v>412</v>
      </c>
      <c r="L1326" t="s">
        <v>413</v>
      </c>
      <c r="M1326" t="s">
        <v>414</v>
      </c>
      <c r="N1326" t="s">
        <v>3</v>
      </c>
      <c r="O1326" t="s">
        <v>725</v>
      </c>
      <c r="P1326" t="s">
        <v>679</v>
      </c>
      <c r="Q1326" t="s">
        <v>2661</v>
      </c>
      <c r="R1326" t="s">
        <v>40</v>
      </c>
      <c r="S1326" t="s">
        <v>62</v>
      </c>
      <c r="T1326" t="s">
        <v>6071</v>
      </c>
      <c r="U1326" s="3">
        <v>25000</v>
      </c>
      <c r="V1326" s="3">
        <v>0</v>
      </c>
      <c r="W1326" s="3">
        <v>25000</v>
      </c>
      <c r="X1326"/>
    </row>
    <row r="1327" spans="1:24" x14ac:dyDescent="0.25">
      <c r="A1327" t="s">
        <v>23</v>
      </c>
      <c r="B1327" t="s">
        <v>24</v>
      </c>
      <c r="C1327" t="s">
        <v>3164</v>
      </c>
      <c r="D1327" t="s">
        <v>6072</v>
      </c>
      <c r="E1327" t="s">
        <v>6073</v>
      </c>
      <c r="F1327" s="1" t="s">
        <v>6074</v>
      </c>
      <c r="G1327" t="s">
        <v>147</v>
      </c>
      <c r="H1327" t="s">
        <v>30</v>
      </c>
      <c r="I1327" t="s">
        <v>31</v>
      </c>
      <c r="J1327" t="s">
        <v>139</v>
      </c>
      <c r="K1327" s="2" t="s">
        <v>412</v>
      </c>
      <c r="L1327" t="s">
        <v>413</v>
      </c>
      <c r="M1327" t="s">
        <v>414</v>
      </c>
      <c r="N1327" t="s">
        <v>3</v>
      </c>
      <c r="O1327" t="s">
        <v>405</v>
      </c>
      <c r="P1327" t="s">
        <v>569</v>
      </c>
      <c r="Q1327" t="s">
        <v>6075</v>
      </c>
      <c r="R1327" t="s">
        <v>40</v>
      </c>
      <c r="S1327" t="s">
        <v>202</v>
      </c>
      <c r="T1327" t="s">
        <v>6076</v>
      </c>
      <c r="U1327" s="3">
        <v>1666</v>
      </c>
      <c r="V1327" s="3">
        <v>0</v>
      </c>
      <c r="W1327" s="3">
        <v>1666</v>
      </c>
      <c r="X1327"/>
    </row>
    <row r="1328" spans="1:24" x14ac:dyDescent="0.25">
      <c r="A1328" t="s">
        <v>23</v>
      </c>
      <c r="B1328" t="s">
        <v>24</v>
      </c>
      <c r="C1328" t="s">
        <v>3164</v>
      </c>
      <c r="D1328" t="s">
        <v>6077</v>
      </c>
      <c r="E1328" t="s">
        <v>6078</v>
      </c>
      <c r="F1328" s="1" t="s">
        <v>6079</v>
      </c>
      <c r="G1328" t="s">
        <v>6080</v>
      </c>
      <c r="H1328" t="s">
        <v>2117</v>
      </c>
      <c r="I1328" t="s">
        <v>34</v>
      </c>
      <c r="J1328" t="s">
        <v>139</v>
      </c>
      <c r="K1328" s="2" t="s">
        <v>412</v>
      </c>
      <c r="L1328" t="s">
        <v>413</v>
      </c>
      <c r="M1328" t="s">
        <v>414</v>
      </c>
      <c r="N1328" t="s">
        <v>3</v>
      </c>
      <c r="O1328" t="s">
        <v>298</v>
      </c>
      <c r="P1328" t="s">
        <v>358</v>
      </c>
      <c r="Q1328" t="s">
        <v>299</v>
      </c>
      <c r="R1328" t="s">
        <v>40</v>
      </c>
      <c r="S1328" t="s">
        <v>202</v>
      </c>
      <c r="T1328" t="s">
        <v>6081</v>
      </c>
      <c r="U1328" s="3">
        <v>1666</v>
      </c>
      <c r="V1328" s="3">
        <v>0</v>
      </c>
      <c r="W1328" s="3">
        <v>1666</v>
      </c>
      <c r="X1328"/>
    </row>
    <row r="1329" spans="1:24" x14ac:dyDescent="0.25">
      <c r="A1329" t="s">
        <v>242</v>
      </c>
      <c r="B1329" t="s">
        <v>24</v>
      </c>
      <c r="C1329" t="s">
        <v>3164</v>
      </c>
      <c r="D1329" t="s">
        <v>6082</v>
      </c>
      <c r="E1329" t="s">
        <v>6083</v>
      </c>
      <c r="F1329" s="1" t="s">
        <v>6084</v>
      </c>
      <c r="G1329" t="s">
        <v>113</v>
      </c>
      <c r="H1329" t="s">
        <v>30</v>
      </c>
      <c r="I1329" t="s">
        <v>31</v>
      </c>
      <c r="J1329" t="s">
        <v>139</v>
      </c>
      <c r="K1329" s="2" t="s">
        <v>412</v>
      </c>
      <c r="L1329" t="s">
        <v>413</v>
      </c>
      <c r="M1329" t="s">
        <v>900</v>
      </c>
      <c r="N1329" t="s">
        <v>3</v>
      </c>
      <c r="O1329" t="s">
        <v>785</v>
      </c>
      <c r="P1329" t="s">
        <v>2368</v>
      </c>
      <c r="Q1329" t="s">
        <v>392</v>
      </c>
      <c r="R1329" t="s">
        <v>393</v>
      </c>
      <c r="S1329" t="s">
        <v>394</v>
      </c>
      <c r="T1329" t="s">
        <v>6085</v>
      </c>
      <c r="U1329" s="3">
        <v>8333</v>
      </c>
      <c r="V1329" s="3">
        <v>0</v>
      </c>
      <c r="W1329" s="3">
        <v>8333</v>
      </c>
      <c r="X1329"/>
    </row>
    <row r="1330" spans="1:24" x14ac:dyDescent="0.25">
      <c r="A1330" t="s">
        <v>242</v>
      </c>
      <c r="B1330" t="s">
        <v>24</v>
      </c>
      <c r="C1330" t="s">
        <v>3164</v>
      </c>
      <c r="D1330" t="s">
        <v>6086</v>
      </c>
      <c r="E1330" t="s">
        <v>6087</v>
      </c>
      <c r="F1330" s="1" t="s">
        <v>6088</v>
      </c>
      <c r="G1330" t="s">
        <v>305</v>
      </c>
      <c r="H1330" t="s">
        <v>30</v>
      </c>
      <c r="I1330" t="s">
        <v>31</v>
      </c>
      <c r="J1330" t="s">
        <v>139</v>
      </c>
      <c r="K1330" s="2" t="s">
        <v>412</v>
      </c>
      <c r="L1330" t="s">
        <v>413</v>
      </c>
      <c r="M1330" t="s">
        <v>900</v>
      </c>
      <c r="N1330" t="s">
        <v>3</v>
      </c>
      <c r="O1330" t="s">
        <v>741</v>
      </c>
      <c r="P1330" t="s">
        <v>1431</v>
      </c>
      <c r="Q1330" t="s">
        <v>3756</v>
      </c>
      <c r="R1330" t="s">
        <v>393</v>
      </c>
      <c r="S1330" t="s">
        <v>394</v>
      </c>
      <c r="T1330" t="s">
        <v>6089</v>
      </c>
      <c r="U1330" s="3">
        <v>8333</v>
      </c>
      <c r="V1330" s="3">
        <v>0</v>
      </c>
      <c r="W1330" s="3">
        <v>8333</v>
      </c>
      <c r="X1330"/>
    </row>
    <row r="1331" spans="1:24" x14ac:dyDescent="0.25">
      <c r="A1331" t="s">
        <v>242</v>
      </c>
      <c r="B1331" t="s">
        <v>24</v>
      </c>
      <c r="C1331" t="s">
        <v>3164</v>
      </c>
      <c r="D1331" t="s">
        <v>6090</v>
      </c>
      <c r="E1331" t="s">
        <v>6091</v>
      </c>
      <c r="F1331" s="1" t="s">
        <v>6092</v>
      </c>
      <c r="G1331" t="s">
        <v>305</v>
      </c>
      <c r="H1331" t="s">
        <v>30</v>
      </c>
      <c r="I1331" t="s">
        <v>31</v>
      </c>
      <c r="J1331" t="s">
        <v>139</v>
      </c>
      <c r="K1331" s="2" t="s">
        <v>412</v>
      </c>
      <c r="L1331" t="s">
        <v>413</v>
      </c>
      <c r="M1331" t="s">
        <v>900</v>
      </c>
      <c r="N1331" t="s">
        <v>3</v>
      </c>
      <c r="O1331" t="s">
        <v>741</v>
      </c>
      <c r="P1331" t="s">
        <v>3082</v>
      </c>
      <c r="Q1331" t="s">
        <v>625</v>
      </c>
      <c r="R1331" t="s">
        <v>393</v>
      </c>
      <c r="S1331" t="s">
        <v>770</v>
      </c>
      <c r="T1331" t="s">
        <v>6093</v>
      </c>
      <c r="U1331" s="3">
        <v>25000</v>
      </c>
      <c r="V1331" s="3">
        <v>0</v>
      </c>
      <c r="W1331" s="3">
        <v>25000</v>
      </c>
      <c r="X1331"/>
    </row>
    <row r="1332" spans="1:24" x14ac:dyDescent="0.25">
      <c r="A1332" t="s">
        <v>109</v>
      </c>
      <c r="B1332" t="s">
        <v>24</v>
      </c>
      <c r="C1332" t="s">
        <v>3164</v>
      </c>
      <c r="D1332" t="s">
        <v>6094</v>
      </c>
      <c r="E1332" t="s">
        <v>6095</v>
      </c>
      <c r="F1332" s="1" t="s">
        <v>6096</v>
      </c>
      <c r="G1332" t="s">
        <v>237</v>
      </c>
      <c r="H1332" t="s">
        <v>30</v>
      </c>
      <c r="I1332" t="s">
        <v>31</v>
      </c>
      <c r="J1332" t="s">
        <v>139</v>
      </c>
      <c r="K1332" s="2" t="s">
        <v>412</v>
      </c>
      <c r="L1332" t="s">
        <v>413</v>
      </c>
      <c r="M1332" t="s">
        <v>792</v>
      </c>
      <c r="N1332" t="s">
        <v>3</v>
      </c>
      <c r="O1332" t="s">
        <v>122</v>
      </c>
      <c r="P1332" t="s">
        <v>1039</v>
      </c>
      <c r="Q1332" t="s">
        <v>224</v>
      </c>
      <c r="R1332" t="s">
        <v>1262</v>
      </c>
      <c r="S1332" t="s">
        <v>34</v>
      </c>
      <c r="T1332" t="s">
        <v>6097</v>
      </c>
      <c r="U1332" s="3">
        <v>25000</v>
      </c>
      <c r="V1332" s="3">
        <v>0</v>
      </c>
      <c r="W1332" s="3">
        <v>25000</v>
      </c>
      <c r="X1332"/>
    </row>
    <row r="1333" spans="1:24" x14ac:dyDescent="0.25">
      <c r="A1333" t="s">
        <v>109</v>
      </c>
      <c r="B1333" t="s">
        <v>24</v>
      </c>
      <c r="C1333" t="s">
        <v>3164</v>
      </c>
      <c r="D1333" t="s">
        <v>6098</v>
      </c>
      <c r="E1333" t="s">
        <v>6099</v>
      </c>
      <c r="F1333" s="1" t="s">
        <v>6100</v>
      </c>
      <c r="G1333" t="s">
        <v>147</v>
      </c>
      <c r="H1333" t="s">
        <v>30</v>
      </c>
      <c r="I1333" t="s">
        <v>31</v>
      </c>
      <c r="J1333" t="s">
        <v>139</v>
      </c>
      <c r="K1333" s="2" t="s">
        <v>2551</v>
      </c>
      <c r="L1333" t="s">
        <v>413</v>
      </c>
      <c r="M1333" t="s">
        <v>5875</v>
      </c>
      <c r="N1333" t="s">
        <v>3</v>
      </c>
      <c r="O1333" t="s">
        <v>117</v>
      </c>
      <c r="P1333" t="s">
        <v>254</v>
      </c>
      <c r="Q1333" t="s">
        <v>837</v>
      </c>
      <c r="R1333" t="s">
        <v>1262</v>
      </c>
      <c r="S1333" t="s">
        <v>34</v>
      </c>
      <c r="T1333" t="s">
        <v>6101</v>
      </c>
      <c r="U1333" s="3">
        <v>6667</v>
      </c>
      <c r="V1333" s="3">
        <v>0</v>
      </c>
      <c r="W1333" s="3">
        <v>6667</v>
      </c>
      <c r="X1333"/>
    </row>
    <row r="1334" spans="1:24" x14ac:dyDescent="0.25">
      <c r="A1334" t="s">
        <v>23</v>
      </c>
      <c r="B1334" t="s">
        <v>24</v>
      </c>
      <c r="C1334" t="s">
        <v>3164</v>
      </c>
      <c r="D1334" t="s">
        <v>6102</v>
      </c>
      <c r="E1334" t="s">
        <v>6103</v>
      </c>
      <c r="F1334" s="1" t="s">
        <v>6104</v>
      </c>
      <c r="G1334" t="s">
        <v>305</v>
      </c>
      <c r="H1334" t="s">
        <v>30</v>
      </c>
      <c r="I1334" t="s">
        <v>31</v>
      </c>
      <c r="J1334" t="s">
        <v>139</v>
      </c>
      <c r="K1334" s="2" t="s">
        <v>412</v>
      </c>
      <c r="L1334" t="s">
        <v>413</v>
      </c>
      <c r="M1334" t="s">
        <v>414</v>
      </c>
      <c r="N1334" t="s">
        <v>3</v>
      </c>
      <c r="O1334" t="s">
        <v>298</v>
      </c>
      <c r="P1334" t="s">
        <v>315</v>
      </c>
      <c r="Q1334" t="s">
        <v>2652</v>
      </c>
      <c r="R1334" t="s">
        <v>40</v>
      </c>
      <c r="S1334" t="s">
        <v>202</v>
      </c>
      <c r="T1334" t="s">
        <v>6105</v>
      </c>
      <c r="U1334" s="3">
        <v>25000</v>
      </c>
      <c r="V1334" s="3">
        <v>0</v>
      </c>
      <c r="W1334" s="3">
        <v>25000</v>
      </c>
      <c r="X1334"/>
    </row>
    <row r="1335" spans="1:24" x14ac:dyDescent="0.25">
      <c r="A1335" t="s">
        <v>109</v>
      </c>
      <c r="B1335" t="s">
        <v>24</v>
      </c>
      <c r="C1335" t="s">
        <v>3164</v>
      </c>
      <c r="D1335" t="s">
        <v>6106</v>
      </c>
      <c r="E1335" t="s">
        <v>6107</v>
      </c>
      <c r="F1335" s="1" t="s">
        <v>6108</v>
      </c>
      <c r="G1335" t="s">
        <v>305</v>
      </c>
      <c r="H1335" t="s">
        <v>30</v>
      </c>
      <c r="I1335" t="s">
        <v>31</v>
      </c>
      <c r="J1335" t="s">
        <v>139</v>
      </c>
      <c r="K1335" s="2" t="s">
        <v>412</v>
      </c>
      <c r="L1335" t="s">
        <v>413</v>
      </c>
      <c r="M1335" t="s">
        <v>792</v>
      </c>
      <c r="N1335" t="s">
        <v>3</v>
      </c>
      <c r="O1335" t="s">
        <v>122</v>
      </c>
      <c r="P1335" t="s">
        <v>4361</v>
      </c>
      <c r="Q1335" t="s">
        <v>6109</v>
      </c>
      <c r="R1335" t="s">
        <v>153</v>
      </c>
      <c r="S1335" t="s">
        <v>1761</v>
      </c>
      <c r="T1335" t="s">
        <v>6110</v>
      </c>
      <c r="U1335" s="3">
        <v>8334</v>
      </c>
      <c r="V1335" s="3">
        <v>0</v>
      </c>
      <c r="W1335" s="3">
        <v>8334</v>
      </c>
      <c r="X1335"/>
    </row>
    <row r="1336" spans="1:24" x14ac:dyDescent="0.25">
      <c r="A1336" t="s">
        <v>23</v>
      </c>
      <c r="B1336" t="s">
        <v>24</v>
      </c>
      <c r="C1336" t="s">
        <v>3164</v>
      </c>
      <c r="D1336" t="s">
        <v>6111</v>
      </c>
      <c r="E1336" t="s">
        <v>6112</v>
      </c>
      <c r="F1336" s="1" t="s">
        <v>6113</v>
      </c>
      <c r="G1336" t="s">
        <v>106</v>
      </c>
      <c r="H1336" t="s">
        <v>30</v>
      </c>
      <c r="I1336" t="s">
        <v>31</v>
      </c>
      <c r="J1336" t="s">
        <v>139</v>
      </c>
      <c r="K1336" s="2" t="s">
        <v>3793</v>
      </c>
      <c r="L1336" t="s">
        <v>34</v>
      </c>
      <c r="M1336" t="s">
        <v>3794</v>
      </c>
      <c r="N1336" t="s">
        <v>3</v>
      </c>
      <c r="O1336" t="s">
        <v>725</v>
      </c>
      <c r="P1336" t="s">
        <v>6114</v>
      </c>
      <c r="Q1336" t="s">
        <v>680</v>
      </c>
      <c r="R1336" t="s">
        <v>153</v>
      </c>
      <c r="S1336" t="s">
        <v>226</v>
      </c>
      <c r="T1336" t="s">
        <v>6115</v>
      </c>
      <c r="U1336" s="3">
        <v>1344</v>
      </c>
      <c r="V1336" s="3">
        <v>0</v>
      </c>
      <c r="W1336" s="3">
        <v>1344</v>
      </c>
      <c r="X1336"/>
    </row>
    <row r="1337" spans="1:24" x14ac:dyDescent="0.25">
      <c r="A1337" t="s">
        <v>23</v>
      </c>
      <c r="B1337" t="s">
        <v>24</v>
      </c>
      <c r="C1337" t="s">
        <v>3164</v>
      </c>
      <c r="D1337" t="s">
        <v>6116</v>
      </c>
      <c r="E1337" t="s">
        <v>6117</v>
      </c>
      <c r="F1337" s="1" t="s">
        <v>6118</v>
      </c>
      <c r="G1337" t="s">
        <v>106</v>
      </c>
      <c r="H1337" t="s">
        <v>30</v>
      </c>
      <c r="I1337" t="s">
        <v>31</v>
      </c>
      <c r="J1337" t="s">
        <v>139</v>
      </c>
      <c r="K1337" s="2" t="s">
        <v>412</v>
      </c>
      <c r="L1337" t="s">
        <v>413</v>
      </c>
      <c r="M1337" t="s">
        <v>414</v>
      </c>
      <c r="N1337" t="s">
        <v>3</v>
      </c>
      <c r="O1337" t="s">
        <v>81</v>
      </c>
      <c r="P1337" t="s">
        <v>6119</v>
      </c>
      <c r="Q1337" t="s">
        <v>34</v>
      </c>
      <c r="R1337" t="s">
        <v>1262</v>
      </c>
      <c r="S1337" t="s">
        <v>34</v>
      </c>
      <c r="T1337" t="s">
        <v>6120</v>
      </c>
      <c r="U1337" s="3">
        <v>25000</v>
      </c>
      <c r="V1337" s="3">
        <v>0</v>
      </c>
      <c r="W1337" s="3">
        <v>25000</v>
      </c>
      <c r="X1337"/>
    </row>
    <row r="1338" spans="1:24" x14ac:dyDescent="0.25">
      <c r="A1338" t="s">
        <v>242</v>
      </c>
      <c r="B1338" t="s">
        <v>24</v>
      </c>
      <c r="C1338" t="s">
        <v>3164</v>
      </c>
      <c r="D1338" t="s">
        <v>6121</v>
      </c>
      <c r="E1338" t="s">
        <v>6122</v>
      </c>
      <c r="F1338" s="1" t="s">
        <v>6123</v>
      </c>
      <c r="G1338" t="s">
        <v>305</v>
      </c>
      <c r="H1338" t="s">
        <v>30</v>
      </c>
      <c r="I1338" t="s">
        <v>31</v>
      </c>
      <c r="J1338" t="s">
        <v>139</v>
      </c>
      <c r="K1338" s="2" t="s">
        <v>412</v>
      </c>
      <c r="L1338" t="s">
        <v>413</v>
      </c>
      <c r="M1338" t="s">
        <v>900</v>
      </c>
      <c r="N1338" t="s">
        <v>3</v>
      </c>
      <c r="O1338" t="s">
        <v>979</v>
      </c>
      <c r="P1338" t="s">
        <v>1361</v>
      </c>
      <c r="Q1338" t="s">
        <v>34</v>
      </c>
      <c r="R1338" t="s">
        <v>627</v>
      </c>
      <c r="S1338" t="s">
        <v>34</v>
      </c>
      <c r="T1338" t="s">
        <v>6124</v>
      </c>
      <c r="U1338" s="3">
        <v>25000</v>
      </c>
      <c r="V1338" s="3">
        <v>0</v>
      </c>
      <c r="W1338" s="3">
        <v>25000</v>
      </c>
      <c r="X1338"/>
    </row>
    <row r="1339" spans="1:24" x14ac:dyDescent="0.25">
      <c r="A1339" t="s">
        <v>109</v>
      </c>
      <c r="B1339" t="s">
        <v>24</v>
      </c>
      <c r="C1339" t="s">
        <v>3164</v>
      </c>
      <c r="D1339" t="s">
        <v>6125</v>
      </c>
      <c r="E1339" t="s">
        <v>6126</v>
      </c>
      <c r="F1339" s="1" t="s">
        <v>6127</v>
      </c>
      <c r="G1339" t="s">
        <v>113</v>
      </c>
      <c r="H1339" t="s">
        <v>30</v>
      </c>
      <c r="I1339" t="s">
        <v>31</v>
      </c>
      <c r="J1339" t="s">
        <v>139</v>
      </c>
      <c r="K1339" s="2" t="s">
        <v>412</v>
      </c>
      <c r="L1339" t="s">
        <v>413</v>
      </c>
      <c r="M1339" t="s">
        <v>792</v>
      </c>
      <c r="N1339" t="s">
        <v>3</v>
      </c>
      <c r="O1339" t="s">
        <v>208</v>
      </c>
      <c r="P1339" t="s">
        <v>6128</v>
      </c>
      <c r="Q1339" t="s">
        <v>1194</v>
      </c>
      <c r="R1339" t="s">
        <v>153</v>
      </c>
      <c r="S1339" t="s">
        <v>187</v>
      </c>
      <c r="T1339" t="s">
        <v>6129</v>
      </c>
      <c r="U1339" s="3">
        <v>1334</v>
      </c>
      <c r="V1339" s="3">
        <v>0</v>
      </c>
      <c r="W1339" s="3">
        <v>1334</v>
      </c>
      <c r="X1339"/>
    </row>
    <row r="1340" spans="1:24" x14ac:dyDescent="0.25">
      <c r="A1340" t="s">
        <v>109</v>
      </c>
      <c r="B1340" t="s">
        <v>24</v>
      </c>
      <c r="C1340" t="s">
        <v>3164</v>
      </c>
      <c r="D1340" t="s">
        <v>6130</v>
      </c>
      <c r="E1340" t="s">
        <v>6131</v>
      </c>
      <c r="F1340" s="1" t="s">
        <v>6132</v>
      </c>
      <c r="G1340" t="s">
        <v>113</v>
      </c>
      <c r="H1340" t="s">
        <v>30</v>
      </c>
      <c r="I1340" t="s">
        <v>31</v>
      </c>
      <c r="J1340" t="s">
        <v>139</v>
      </c>
      <c r="K1340" s="2" t="s">
        <v>412</v>
      </c>
      <c r="L1340" t="s">
        <v>413</v>
      </c>
      <c r="M1340" t="s">
        <v>792</v>
      </c>
      <c r="N1340" t="s">
        <v>3</v>
      </c>
      <c r="O1340" t="s">
        <v>208</v>
      </c>
      <c r="P1340" t="s">
        <v>812</v>
      </c>
      <c r="Q1340" t="s">
        <v>837</v>
      </c>
      <c r="R1340" t="s">
        <v>153</v>
      </c>
      <c r="S1340" t="s">
        <v>117</v>
      </c>
      <c r="T1340" t="s">
        <v>6133</v>
      </c>
      <c r="U1340" s="3">
        <v>1334</v>
      </c>
      <c r="V1340" s="3">
        <v>0</v>
      </c>
      <c r="W1340" s="3">
        <v>1334</v>
      </c>
      <c r="X1340"/>
    </row>
    <row r="1341" spans="1:24" x14ac:dyDescent="0.25">
      <c r="A1341" t="s">
        <v>242</v>
      </c>
      <c r="B1341" t="s">
        <v>24</v>
      </c>
      <c r="C1341" t="s">
        <v>3164</v>
      </c>
      <c r="D1341" t="s">
        <v>6134</v>
      </c>
      <c r="E1341" t="s">
        <v>6135</v>
      </c>
      <c r="F1341" s="1" t="s">
        <v>6136</v>
      </c>
      <c r="G1341" t="s">
        <v>305</v>
      </c>
      <c r="H1341" t="s">
        <v>30</v>
      </c>
      <c r="I1341" t="s">
        <v>31</v>
      </c>
      <c r="J1341" t="s">
        <v>139</v>
      </c>
      <c r="K1341" s="2" t="s">
        <v>412</v>
      </c>
      <c r="L1341" t="s">
        <v>413</v>
      </c>
      <c r="M1341" t="s">
        <v>900</v>
      </c>
      <c r="N1341" t="s">
        <v>3</v>
      </c>
      <c r="O1341" t="s">
        <v>741</v>
      </c>
      <c r="P1341" t="s">
        <v>4114</v>
      </c>
      <c r="Q1341" t="s">
        <v>1542</v>
      </c>
      <c r="R1341" t="s">
        <v>393</v>
      </c>
      <c r="S1341" t="s">
        <v>394</v>
      </c>
      <c r="T1341" t="s">
        <v>6137</v>
      </c>
      <c r="U1341" s="3">
        <v>8333</v>
      </c>
      <c r="V1341" s="3">
        <v>0</v>
      </c>
      <c r="W1341" s="3">
        <v>8333</v>
      </c>
      <c r="X1341"/>
    </row>
    <row r="1342" spans="1:24" x14ac:dyDescent="0.25">
      <c r="A1342" t="s">
        <v>242</v>
      </c>
      <c r="B1342" t="s">
        <v>24</v>
      </c>
      <c r="C1342" t="s">
        <v>3164</v>
      </c>
      <c r="D1342" t="s">
        <v>6138</v>
      </c>
      <c r="E1342" t="s">
        <v>6139</v>
      </c>
      <c r="F1342" s="1" t="s">
        <v>6140</v>
      </c>
      <c r="G1342" t="s">
        <v>113</v>
      </c>
      <c r="H1342" t="s">
        <v>30</v>
      </c>
      <c r="I1342" t="s">
        <v>31</v>
      </c>
      <c r="J1342" t="s">
        <v>139</v>
      </c>
      <c r="K1342" s="2" t="s">
        <v>412</v>
      </c>
      <c r="L1342" t="s">
        <v>413</v>
      </c>
      <c r="M1342" t="s">
        <v>900</v>
      </c>
      <c r="N1342" t="s">
        <v>3</v>
      </c>
      <c r="O1342" t="s">
        <v>741</v>
      </c>
      <c r="P1342" t="s">
        <v>1045</v>
      </c>
      <c r="Q1342" t="s">
        <v>1493</v>
      </c>
      <c r="R1342" t="s">
        <v>393</v>
      </c>
      <c r="S1342" t="s">
        <v>770</v>
      </c>
      <c r="T1342" t="s">
        <v>6141</v>
      </c>
      <c r="U1342" s="3">
        <v>16666</v>
      </c>
      <c r="V1342" s="3">
        <v>0</v>
      </c>
      <c r="W1342" s="3">
        <v>16666</v>
      </c>
      <c r="X1342"/>
    </row>
    <row r="1343" spans="1:24" x14ac:dyDescent="0.25">
      <c r="A1343" t="s">
        <v>23</v>
      </c>
      <c r="B1343" t="s">
        <v>24</v>
      </c>
      <c r="C1343" t="s">
        <v>3164</v>
      </c>
      <c r="D1343" t="s">
        <v>6142</v>
      </c>
      <c r="E1343" t="s">
        <v>6143</v>
      </c>
      <c r="F1343" s="1" t="s">
        <v>6144</v>
      </c>
      <c r="G1343" t="s">
        <v>147</v>
      </c>
      <c r="H1343" t="s">
        <v>30</v>
      </c>
      <c r="I1343" t="s">
        <v>31</v>
      </c>
      <c r="J1343" t="s">
        <v>139</v>
      </c>
      <c r="K1343" s="2" t="s">
        <v>412</v>
      </c>
      <c r="L1343" t="s">
        <v>413</v>
      </c>
      <c r="M1343" t="s">
        <v>414</v>
      </c>
      <c r="N1343" t="s">
        <v>3</v>
      </c>
      <c r="O1343" t="s">
        <v>298</v>
      </c>
      <c r="P1343" t="s">
        <v>6145</v>
      </c>
      <c r="Q1343" t="s">
        <v>1983</v>
      </c>
      <c r="R1343" t="s">
        <v>40</v>
      </c>
      <c r="S1343" t="s">
        <v>202</v>
      </c>
      <c r="T1343" t="s">
        <v>6146</v>
      </c>
      <c r="U1343" s="3">
        <v>25000</v>
      </c>
      <c r="V1343" s="3">
        <v>0</v>
      </c>
      <c r="W1343" s="3">
        <v>25000</v>
      </c>
      <c r="X1343"/>
    </row>
    <row r="1344" spans="1:24" x14ac:dyDescent="0.25">
      <c r="A1344" t="s">
        <v>23</v>
      </c>
      <c r="B1344" t="s">
        <v>24</v>
      </c>
      <c r="C1344" t="s">
        <v>3164</v>
      </c>
      <c r="D1344" t="s">
        <v>6147</v>
      </c>
      <c r="E1344" t="s">
        <v>6148</v>
      </c>
      <c r="F1344" s="1" t="s">
        <v>6149</v>
      </c>
      <c r="G1344" t="s">
        <v>305</v>
      </c>
      <c r="H1344" t="s">
        <v>30</v>
      </c>
      <c r="I1344" t="s">
        <v>31</v>
      </c>
      <c r="J1344" t="s">
        <v>139</v>
      </c>
      <c r="K1344" s="2" t="s">
        <v>412</v>
      </c>
      <c r="L1344" t="s">
        <v>413</v>
      </c>
      <c r="M1344" t="s">
        <v>414</v>
      </c>
      <c r="N1344" t="s">
        <v>3</v>
      </c>
      <c r="O1344" t="s">
        <v>177</v>
      </c>
      <c r="P1344" t="s">
        <v>625</v>
      </c>
      <c r="Q1344" t="s">
        <v>1319</v>
      </c>
      <c r="R1344" t="s">
        <v>40</v>
      </c>
      <c r="S1344" t="s">
        <v>99</v>
      </c>
      <c r="T1344" t="s">
        <v>6150</v>
      </c>
      <c r="U1344" s="3">
        <v>1666</v>
      </c>
      <c r="V1344" s="3">
        <v>0</v>
      </c>
      <c r="W1344" s="3">
        <v>1666</v>
      </c>
      <c r="X1344"/>
    </row>
    <row r="1345" spans="1:24" x14ac:dyDescent="0.25">
      <c r="A1345" t="s">
        <v>23</v>
      </c>
      <c r="B1345" t="s">
        <v>24</v>
      </c>
      <c r="C1345" t="s">
        <v>3164</v>
      </c>
      <c r="D1345" t="s">
        <v>6151</v>
      </c>
      <c r="E1345" t="s">
        <v>6152</v>
      </c>
      <c r="F1345" s="1" t="s">
        <v>6153</v>
      </c>
      <c r="G1345" t="s">
        <v>305</v>
      </c>
      <c r="H1345" t="s">
        <v>30</v>
      </c>
      <c r="I1345" t="s">
        <v>31</v>
      </c>
      <c r="J1345" t="s">
        <v>139</v>
      </c>
      <c r="K1345" s="2" t="s">
        <v>412</v>
      </c>
      <c r="L1345" t="s">
        <v>413</v>
      </c>
      <c r="M1345" t="s">
        <v>414</v>
      </c>
      <c r="N1345" t="s">
        <v>3</v>
      </c>
      <c r="O1345" t="s">
        <v>262</v>
      </c>
      <c r="P1345" t="s">
        <v>1319</v>
      </c>
      <c r="Q1345" t="s">
        <v>255</v>
      </c>
      <c r="R1345" t="s">
        <v>393</v>
      </c>
      <c r="S1345" t="s">
        <v>556</v>
      </c>
      <c r="T1345" t="s">
        <v>6154</v>
      </c>
      <c r="U1345" s="3">
        <v>1666</v>
      </c>
      <c r="V1345" s="3">
        <v>0</v>
      </c>
      <c r="W1345" s="3">
        <v>1666</v>
      </c>
      <c r="X1345"/>
    </row>
    <row r="1346" spans="1:24" x14ac:dyDescent="0.25">
      <c r="A1346" t="s">
        <v>23</v>
      </c>
      <c r="B1346" t="s">
        <v>24</v>
      </c>
      <c r="C1346" t="s">
        <v>3164</v>
      </c>
      <c r="D1346" t="s">
        <v>6155</v>
      </c>
      <c r="E1346" t="s">
        <v>6156</v>
      </c>
      <c r="F1346" s="1" t="s">
        <v>6157</v>
      </c>
      <c r="G1346" t="s">
        <v>80</v>
      </c>
      <c r="H1346" t="s">
        <v>30</v>
      </c>
      <c r="I1346" t="s">
        <v>31</v>
      </c>
      <c r="J1346" t="s">
        <v>32</v>
      </c>
      <c r="K1346" s="2" t="s">
        <v>1072</v>
      </c>
      <c r="L1346" t="s">
        <v>1106</v>
      </c>
      <c r="M1346" t="s">
        <v>1107</v>
      </c>
      <c r="N1346" t="s">
        <v>36</v>
      </c>
      <c r="O1346" t="s">
        <v>405</v>
      </c>
      <c r="P1346" t="s">
        <v>4590</v>
      </c>
      <c r="Q1346" t="s">
        <v>1889</v>
      </c>
      <c r="R1346" t="s">
        <v>40</v>
      </c>
      <c r="S1346" t="s">
        <v>288</v>
      </c>
      <c r="T1346" t="s">
        <v>6158</v>
      </c>
      <c r="U1346" s="3">
        <v>60000</v>
      </c>
      <c r="V1346" s="3">
        <v>0</v>
      </c>
      <c r="W1346" s="3">
        <v>60000</v>
      </c>
      <c r="X1346"/>
    </row>
    <row r="1347" spans="1:24" x14ac:dyDescent="0.25">
      <c r="A1347" t="s">
        <v>23</v>
      </c>
      <c r="B1347" t="s">
        <v>24</v>
      </c>
      <c r="C1347" t="s">
        <v>3164</v>
      </c>
      <c r="D1347" t="s">
        <v>6159</v>
      </c>
      <c r="E1347" t="s">
        <v>6160</v>
      </c>
      <c r="F1347" s="1" t="s">
        <v>6161</v>
      </c>
      <c r="G1347" t="s">
        <v>106</v>
      </c>
      <c r="H1347" t="s">
        <v>30</v>
      </c>
      <c r="I1347" t="s">
        <v>31</v>
      </c>
      <c r="J1347" t="s">
        <v>32</v>
      </c>
      <c r="K1347" s="2" t="s">
        <v>3874</v>
      </c>
      <c r="L1347" t="s">
        <v>3875</v>
      </c>
      <c r="M1347" t="s">
        <v>3876</v>
      </c>
      <c r="N1347" t="s">
        <v>36</v>
      </c>
      <c r="O1347" t="s">
        <v>725</v>
      </c>
      <c r="P1347" t="s">
        <v>679</v>
      </c>
      <c r="Q1347" t="s">
        <v>34</v>
      </c>
      <c r="R1347" t="s">
        <v>40</v>
      </c>
      <c r="S1347" t="s">
        <v>202</v>
      </c>
      <c r="T1347" t="s">
        <v>6162</v>
      </c>
      <c r="U1347" s="3">
        <v>49228</v>
      </c>
      <c r="V1347" s="3">
        <v>13292</v>
      </c>
      <c r="W1347" s="3">
        <v>62520</v>
      </c>
      <c r="X1347"/>
    </row>
    <row r="1348" spans="1:24" x14ac:dyDescent="0.25">
      <c r="A1348" t="s">
        <v>242</v>
      </c>
      <c r="B1348" t="s">
        <v>24</v>
      </c>
      <c r="C1348" t="s">
        <v>3164</v>
      </c>
      <c r="D1348" t="s">
        <v>6163</v>
      </c>
      <c r="E1348" t="s">
        <v>6164</v>
      </c>
      <c r="F1348" s="1" t="s">
        <v>6165</v>
      </c>
      <c r="G1348" t="s">
        <v>305</v>
      </c>
      <c r="H1348" t="s">
        <v>30</v>
      </c>
      <c r="I1348" t="s">
        <v>31</v>
      </c>
      <c r="J1348" t="s">
        <v>139</v>
      </c>
      <c r="K1348" s="2" t="s">
        <v>412</v>
      </c>
      <c r="L1348" t="s">
        <v>413</v>
      </c>
      <c r="M1348" t="s">
        <v>900</v>
      </c>
      <c r="N1348" t="s">
        <v>3</v>
      </c>
      <c r="O1348" t="s">
        <v>1130</v>
      </c>
      <c r="P1348" t="s">
        <v>3685</v>
      </c>
      <c r="Q1348" t="s">
        <v>1926</v>
      </c>
      <c r="R1348" t="s">
        <v>393</v>
      </c>
      <c r="S1348" t="s">
        <v>394</v>
      </c>
      <c r="T1348" t="s">
        <v>6166</v>
      </c>
      <c r="U1348" s="3">
        <v>8333</v>
      </c>
      <c r="V1348" s="3">
        <v>0</v>
      </c>
      <c r="W1348" s="3">
        <v>8333</v>
      </c>
      <c r="X1348"/>
    </row>
    <row r="1349" spans="1:24" x14ac:dyDescent="0.25">
      <c r="A1349" t="s">
        <v>242</v>
      </c>
      <c r="B1349" t="s">
        <v>24</v>
      </c>
      <c r="C1349" t="s">
        <v>3164</v>
      </c>
      <c r="D1349" t="s">
        <v>6167</v>
      </c>
      <c r="E1349" t="s">
        <v>6168</v>
      </c>
      <c r="F1349" s="1" t="s">
        <v>6169</v>
      </c>
      <c r="G1349" t="s">
        <v>305</v>
      </c>
      <c r="H1349" t="s">
        <v>30</v>
      </c>
      <c r="I1349" t="s">
        <v>31</v>
      </c>
      <c r="J1349" t="s">
        <v>139</v>
      </c>
      <c r="K1349" s="2" t="s">
        <v>412</v>
      </c>
      <c r="L1349" t="s">
        <v>413</v>
      </c>
      <c r="M1349" t="s">
        <v>900</v>
      </c>
      <c r="N1349" t="s">
        <v>3</v>
      </c>
      <c r="O1349" t="s">
        <v>1016</v>
      </c>
      <c r="P1349" t="s">
        <v>6170</v>
      </c>
      <c r="Q1349" t="s">
        <v>1459</v>
      </c>
      <c r="R1349" t="s">
        <v>393</v>
      </c>
      <c r="S1349" t="s">
        <v>556</v>
      </c>
      <c r="T1349" t="s">
        <v>6171</v>
      </c>
      <c r="U1349" s="3">
        <v>8333</v>
      </c>
      <c r="V1349" s="3">
        <v>0</v>
      </c>
      <c r="W1349" s="3">
        <v>8333</v>
      </c>
      <c r="X1349"/>
    </row>
    <row r="1350" spans="1:24" x14ac:dyDescent="0.25">
      <c r="A1350" t="s">
        <v>242</v>
      </c>
      <c r="B1350" t="s">
        <v>24</v>
      </c>
      <c r="C1350" t="s">
        <v>3164</v>
      </c>
      <c r="D1350" t="s">
        <v>6172</v>
      </c>
      <c r="E1350" t="s">
        <v>6173</v>
      </c>
      <c r="F1350" s="1" t="s">
        <v>6174</v>
      </c>
      <c r="G1350" t="s">
        <v>80</v>
      </c>
      <c r="H1350" t="s">
        <v>30</v>
      </c>
      <c r="I1350" t="s">
        <v>31</v>
      </c>
      <c r="J1350" t="s">
        <v>139</v>
      </c>
      <c r="K1350" s="2" t="s">
        <v>412</v>
      </c>
      <c r="L1350" t="s">
        <v>413</v>
      </c>
      <c r="M1350" t="s">
        <v>900</v>
      </c>
      <c r="N1350" t="s">
        <v>3</v>
      </c>
      <c r="O1350" t="s">
        <v>390</v>
      </c>
      <c r="P1350" t="s">
        <v>4336</v>
      </c>
      <c r="Q1350" t="s">
        <v>34</v>
      </c>
      <c r="R1350" t="s">
        <v>34</v>
      </c>
      <c r="S1350" t="s">
        <v>34</v>
      </c>
      <c r="T1350" t="s">
        <v>6175</v>
      </c>
      <c r="U1350" s="3">
        <v>25000</v>
      </c>
      <c r="V1350" s="3">
        <v>0</v>
      </c>
      <c r="W1350" s="3">
        <v>25000</v>
      </c>
      <c r="X1350"/>
    </row>
    <row r="1351" spans="1:24" x14ac:dyDescent="0.25">
      <c r="A1351" t="s">
        <v>109</v>
      </c>
      <c r="B1351" t="s">
        <v>24</v>
      </c>
      <c r="C1351" t="s">
        <v>3164</v>
      </c>
      <c r="D1351" t="s">
        <v>6176</v>
      </c>
      <c r="E1351" t="s">
        <v>6177</v>
      </c>
      <c r="F1351" s="1" t="s">
        <v>6178</v>
      </c>
      <c r="G1351" t="s">
        <v>207</v>
      </c>
      <c r="H1351" t="s">
        <v>30</v>
      </c>
      <c r="I1351" t="s">
        <v>31</v>
      </c>
      <c r="J1351" t="s">
        <v>139</v>
      </c>
      <c r="K1351" s="2" t="s">
        <v>412</v>
      </c>
      <c r="L1351" t="s">
        <v>413</v>
      </c>
      <c r="M1351" t="s">
        <v>792</v>
      </c>
      <c r="N1351" t="s">
        <v>3</v>
      </c>
      <c r="O1351" t="s">
        <v>208</v>
      </c>
      <c r="P1351" t="s">
        <v>2178</v>
      </c>
      <c r="Q1351" t="s">
        <v>152</v>
      </c>
      <c r="R1351" t="s">
        <v>153</v>
      </c>
      <c r="S1351" t="s">
        <v>117</v>
      </c>
      <c r="T1351" t="s">
        <v>6179</v>
      </c>
      <c r="U1351" s="3">
        <v>25000</v>
      </c>
      <c r="V1351" s="3">
        <v>0</v>
      </c>
      <c r="W1351" s="3">
        <v>25000</v>
      </c>
      <c r="X1351"/>
    </row>
    <row r="1352" spans="1:24" x14ac:dyDescent="0.25">
      <c r="A1352" t="s">
        <v>242</v>
      </c>
      <c r="B1352" t="s">
        <v>24</v>
      </c>
      <c r="C1352" t="s">
        <v>3164</v>
      </c>
      <c r="D1352" t="s">
        <v>6180</v>
      </c>
      <c r="E1352" t="s">
        <v>6181</v>
      </c>
      <c r="F1352" s="1" t="s">
        <v>6182</v>
      </c>
      <c r="G1352" t="s">
        <v>113</v>
      </c>
      <c r="H1352" t="s">
        <v>30</v>
      </c>
      <c r="I1352" t="s">
        <v>31</v>
      </c>
      <c r="J1352" t="s">
        <v>139</v>
      </c>
      <c r="K1352" s="2" t="s">
        <v>412</v>
      </c>
      <c r="L1352" t="s">
        <v>413</v>
      </c>
      <c r="M1352" t="s">
        <v>900</v>
      </c>
      <c r="N1352" t="s">
        <v>3</v>
      </c>
      <c r="O1352" t="s">
        <v>767</v>
      </c>
      <c r="P1352" t="s">
        <v>1168</v>
      </c>
      <c r="Q1352" t="s">
        <v>1656</v>
      </c>
      <c r="R1352" t="s">
        <v>393</v>
      </c>
      <c r="S1352" t="s">
        <v>770</v>
      </c>
      <c r="T1352" t="s">
        <v>6183</v>
      </c>
      <c r="U1352" s="3">
        <v>25000</v>
      </c>
      <c r="V1352" s="3">
        <v>0</v>
      </c>
      <c r="W1352" s="3">
        <v>25000</v>
      </c>
      <c r="X1352"/>
    </row>
    <row r="1353" spans="1:24" x14ac:dyDescent="0.25">
      <c r="A1353" t="s">
        <v>23</v>
      </c>
      <c r="B1353" t="s">
        <v>24</v>
      </c>
      <c r="C1353" t="s">
        <v>3164</v>
      </c>
      <c r="D1353" t="s">
        <v>6184</v>
      </c>
      <c r="E1353" t="s">
        <v>6185</v>
      </c>
      <c r="F1353" s="1" t="s">
        <v>6186</v>
      </c>
      <c r="G1353" t="s">
        <v>147</v>
      </c>
      <c r="H1353" t="s">
        <v>30</v>
      </c>
      <c r="I1353" t="s">
        <v>31</v>
      </c>
      <c r="J1353" t="s">
        <v>139</v>
      </c>
      <c r="K1353" s="2" t="s">
        <v>412</v>
      </c>
      <c r="L1353" t="s">
        <v>413</v>
      </c>
      <c r="M1353" t="s">
        <v>414</v>
      </c>
      <c r="N1353" t="s">
        <v>3</v>
      </c>
      <c r="O1353" t="s">
        <v>262</v>
      </c>
      <c r="P1353" t="s">
        <v>2363</v>
      </c>
      <c r="Q1353" t="s">
        <v>1056</v>
      </c>
      <c r="R1353" t="s">
        <v>153</v>
      </c>
      <c r="S1353" t="s">
        <v>226</v>
      </c>
      <c r="T1353" t="s">
        <v>6187</v>
      </c>
      <c r="U1353" s="3">
        <v>25000</v>
      </c>
      <c r="V1353" s="3">
        <v>0</v>
      </c>
      <c r="W1353" s="3">
        <v>25000</v>
      </c>
      <c r="X1353"/>
    </row>
    <row r="1354" spans="1:24" x14ac:dyDescent="0.25">
      <c r="A1354" t="s">
        <v>109</v>
      </c>
      <c r="B1354" t="s">
        <v>24</v>
      </c>
      <c r="C1354" t="s">
        <v>3164</v>
      </c>
      <c r="D1354" t="s">
        <v>6188</v>
      </c>
      <c r="E1354" t="s">
        <v>6189</v>
      </c>
      <c r="F1354" s="1" t="s">
        <v>6190</v>
      </c>
      <c r="G1354" t="s">
        <v>305</v>
      </c>
      <c r="H1354" t="s">
        <v>30</v>
      </c>
      <c r="I1354" t="s">
        <v>31</v>
      </c>
      <c r="J1354" t="s">
        <v>139</v>
      </c>
      <c r="K1354" s="2" t="s">
        <v>412</v>
      </c>
      <c r="L1354" t="s">
        <v>413</v>
      </c>
      <c r="M1354" t="s">
        <v>792</v>
      </c>
      <c r="N1354" t="s">
        <v>3</v>
      </c>
      <c r="O1354" t="s">
        <v>262</v>
      </c>
      <c r="P1354" t="s">
        <v>1431</v>
      </c>
      <c r="Q1354" t="s">
        <v>1585</v>
      </c>
      <c r="R1354" t="s">
        <v>153</v>
      </c>
      <c r="S1354" t="s">
        <v>187</v>
      </c>
      <c r="T1354" t="s">
        <v>6191</v>
      </c>
      <c r="U1354" s="3">
        <v>25000</v>
      </c>
      <c r="V1354" s="3">
        <v>0</v>
      </c>
      <c r="W1354" s="3">
        <v>25000</v>
      </c>
      <c r="X1354"/>
    </row>
    <row r="1355" spans="1:24" x14ac:dyDescent="0.25">
      <c r="A1355" t="s">
        <v>242</v>
      </c>
      <c r="B1355" t="s">
        <v>24</v>
      </c>
      <c r="C1355" t="s">
        <v>3164</v>
      </c>
      <c r="D1355" t="s">
        <v>6192</v>
      </c>
      <c r="E1355" t="s">
        <v>6193</v>
      </c>
      <c r="F1355" s="1" t="s">
        <v>6194</v>
      </c>
      <c r="G1355" t="s">
        <v>305</v>
      </c>
      <c r="H1355" t="s">
        <v>30</v>
      </c>
      <c r="I1355" t="s">
        <v>31</v>
      </c>
      <c r="J1355" t="s">
        <v>139</v>
      </c>
      <c r="K1355" s="2" t="s">
        <v>412</v>
      </c>
      <c r="L1355" t="s">
        <v>413</v>
      </c>
      <c r="M1355" t="s">
        <v>900</v>
      </c>
      <c r="N1355" t="s">
        <v>3</v>
      </c>
      <c r="O1355" t="s">
        <v>1130</v>
      </c>
      <c r="P1355" t="s">
        <v>2762</v>
      </c>
      <c r="Q1355" t="s">
        <v>2589</v>
      </c>
      <c r="R1355" t="s">
        <v>393</v>
      </c>
      <c r="S1355" t="s">
        <v>394</v>
      </c>
      <c r="T1355" t="s">
        <v>6195</v>
      </c>
      <c r="U1355" s="3">
        <v>25000</v>
      </c>
      <c r="V1355" s="3">
        <v>0</v>
      </c>
      <c r="W1355" s="3">
        <v>25000</v>
      </c>
      <c r="X1355"/>
    </row>
    <row r="1356" spans="1:24" x14ac:dyDescent="0.25">
      <c r="A1356" t="s">
        <v>242</v>
      </c>
      <c r="B1356" t="s">
        <v>24</v>
      </c>
      <c r="C1356" t="s">
        <v>3164</v>
      </c>
      <c r="D1356" t="s">
        <v>6196</v>
      </c>
      <c r="E1356" t="s">
        <v>6197</v>
      </c>
      <c r="F1356" s="1" t="s">
        <v>6198</v>
      </c>
      <c r="G1356" t="s">
        <v>305</v>
      </c>
      <c r="H1356" t="s">
        <v>30</v>
      </c>
      <c r="I1356" t="s">
        <v>31</v>
      </c>
      <c r="J1356" t="s">
        <v>139</v>
      </c>
      <c r="K1356" s="2" t="s">
        <v>412</v>
      </c>
      <c r="L1356" t="s">
        <v>413</v>
      </c>
      <c r="M1356" t="s">
        <v>900</v>
      </c>
      <c r="N1356" t="s">
        <v>3</v>
      </c>
      <c r="O1356" t="s">
        <v>979</v>
      </c>
      <c r="P1356" t="s">
        <v>4663</v>
      </c>
      <c r="Q1356" t="s">
        <v>3905</v>
      </c>
      <c r="R1356" t="s">
        <v>393</v>
      </c>
      <c r="S1356" t="s">
        <v>394</v>
      </c>
      <c r="T1356" t="s">
        <v>6199</v>
      </c>
      <c r="U1356" s="3">
        <v>25000</v>
      </c>
      <c r="V1356" s="3">
        <v>0</v>
      </c>
      <c r="W1356" s="3">
        <v>25000</v>
      </c>
      <c r="X1356"/>
    </row>
    <row r="1357" spans="1:24" x14ac:dyDescent="0.25">
      <c r="A1357" t="s">
        <v>23</v>
      </c>
      <c r="B1357" t="s">
        <v>24</v>
      </c>
      <c r="C1357" t="s">
        <v>3164</v>
      </c>
      <c r="D1357" t="s">
        <v>6200</v>
      </c>
      <c r="E1357" t="s">
        <v>6201</v>
      </c>
      <c r="F1357" s="1" t="s">
        <v>6202</v>
      </c>
      <c r="G1357" t="s">
        <v>305</v>
      </c>
      <c r="H1357" t="s">
        <v>30</v>
      </c>
      <c r="I1357" t="s">
        <v>31</v>
      </c>
      <c r="J1357" t="s">
        <v>32</v>
      </c>
      <c r="K1357" s="2" t="s">
        <v>1072</v>
      </c>
      <c r="L1357" t="s">
        <v>1106</v>
      </c>
      <c r="M1357" t="s">
        <v>1107</v>
      </c>
      <c r="N1357" t="s">
        <v>36</v>
      </c>
      <c r="O1357" t="s">
        <v>193</v>
      </c>
      <c r="P1357" t="s">
        <v>6203</v>
      </c>
      <c r="Q1357" t="s">
        <v>278</v>
      </c>
      <c r="R1357" t="s">
        <v>161</v>
      </c>
      <c r="S1357" t="s">
        <v>479</v>
      </c>
      <c r="T1357" t="s">
        <v>6204</v>
      </c>
      <c r="U1357" s="3">
        <v>60000</v>
      </c>
      <c r="V1357" s="3">
        <v>0</v>
      </c>
      <c r="W1357" s="3">
        <v>60000</v>
      </c>
      <c r="X1357"/>
    </row>
    <row r="1358" spans="1:24" x14ac:dyDescent="0.25">
      <c r="A1358" t="s">
        <v>242</v>
      </c>
      <c r="B1358" t="s">
        <v>24</v>
      </c>
      <c r="C1358" t="s">
        <v>3164</v>
      </c>
      <c r="D1358" t="s">
        <v>6205</v>
      </c>
      <c r="E1358" t="s">
        <v>6206</v>
      </c>
      <c r="F1358" s="1" t="s">
        <v>6207</v>
      </c>
      <c r="G1358" t="s">
        <v>80</v>
      </c>
      <c r="H1358" t="s">
        <v>30</v>
      </c>
      <c r="I1358" t="s">
        <v>31</v>
      </c>
      <c r="J1358" t="s">
        <v>139</v>
      </c>
      <c r="K1358" s="2" t="s">
        <v>412</v>
      </c>
      <c r="L1358" t="s">
        <v>413</v>
      </c>
      <c r="M1358" t="s">
        <v>900</v>
      </c>
      <c r="N1358" t="s">
        <v>3</v>
      </c>
      <c r="O1358" t="s">
        <v>1130</v>
      </c>
      <c r="P1358" t="s">
        <v>4119</v>
      </c>
      <c r="Q1358" t="s">
        <v>1926</v>
      </c>
      <c r="R1358" t="s">
        <v>393</v>
      </c>
      <c r="S1358" t="s">
        <v>394</v>
      </c>
      <c r="T1358" t="s">
        <v>6208</v>
      </c>
      <c r="U1358" s="3">
        <v>25000</v>
      </c>
      <c r="V1358" s="3">
        <v>0</v>
      </c>
      <c r="W1358" s="3">
        <v>25000</v>
      </c>
      <c r="X1358"/>
    </row>
    <row r="1359" spans="1:24" x14ac:dyDescent="0.25">
      <c r="A1359" t="s">
        <v>23</v>
      </c>
      <c r="B1359" t="s">
        <v>24</v>
      </c>
      <c r="C1359" t="s">
        <v>3164</v>
      </c>
      <c r="D1359" t="s">
        <v>6209</v>
      </c>
      <c r="E1359" t="s">
        <v>6210</v>
      </c>
      <c r="F1359" s="1" t="s">
        <v>6211</v>
      </c>
      <c r="G1359" t="s">
        <v>147</v>
      </c>
      <c r="H1359" t="s">
        <v>30</v>
      </c>
      <c r="I1359" t="s">
        <v>31</v>
      </c>
      <c r="J1359" t="s">
        <v>139</v>
      </c>
      <c r="K1359" s="2" t="s">
        <v>412</v>
      </c>
      <c r="L1359" t="s">
        <v>413</v>
      </c>
      <c r="M1359" t="s">
        <v>414</v>
      </c>
      <c r="N1359" t="s">
        <v>3</v>
      </c>
      <c r="O1359" t="s">
        <v>357</v>
      </c>
      <c r="P1359" t="s">
        <v>1845</v>
      </c>
      <c r="Q1359" t="s">
        <v>278</v>
      </c>
      <c r="R1359" t="s">
        <v>153</v>
      </c>
      <c r="S1359" t="s">
        <v>150</v>
      </c>
      <c r="T1359" t="s">
        <v>6212</v>
      </c>
      <c r="U1359" s="3">
        <v>25000</v>
      </c>
      <c r="V1359" s="3">
        <v>0</v>
      </c>
      <c r="W1359" s="3">
        <v>25000</v>
      </c>
      <c r="X1359"/>
    </row>
    <row r="1360" spans="1:24" x14ac:dyDescent="0.25">
      <c r="A1360" t="s">
        <v>242</v>
      </c>
      <c r="B1360" t="s">
        <v>24</v>
      </c>
      <c r="C1360" t="s">
        <v>3164</v>
      </c>
      <c r="D1360" t="s">
        <v>6213</v>
      </c>
      <c r="E1360" t="s">
        <v>6214</v>
      </c>
      <c r="F1360" s="1" t="s">
        <v>6215</v>
      </c>
      <c r="G1360" t="s">
        <v>305</v>
      </c>
      <c r="H1360" t="s">
        <v>30</v>
      </c>
      <c r="I1360" t="s">
        <v>31</v>
      </c>
      <c r="J1360" t="s">
        <v>139</v>
      </c>
      <c r="K1360" s="2" t="s">
        <v>412</v>
      </c>
      <c r="L1360" t="s">
        <v>413</v>
      </c>
      <c r="M1360" t="s">
        <v>900</v>
      </c>
      <c r="N1360" t="s">
        <v>3</v>
      </c>
      <c r="O1360" t="s">
        <v>979</v>
      </c>
      <c r="P1360" t="s">
        <v>1329</v>
      </c>
      <c r="Q1360" t="s">
        <v>2762</v>
      </c>
      <c r="R1360" t="s">
        <v>393</v>
      </c>
      <c r="S1360" t="s">
        <v>394</v>
      </c>
      <c r="T1360" t="s">
        <v>6216</v>
      </c>
      <c r="U1360" s="3">
        <v>25000</v>
      </c>
      <c r="V1360" s="3">
        <v>0</v>
      </c>
      <c r="W1360" s="3">
        <v>25000</v>
      </c>
      <c r="X1360"/>
    </row>
    <row r="1361" spans="1:24" x14ac:dyDescent="0.25">
      <c r="A1361" t="s">
        <v>242</v>
      </c>
      <c r="B1361" t="s">
        <v>24</v>
      </c>
      <c r="C1361" t="s">
        <v>3164</v>
      </c>
      <c r="D1361" t="s">
        <v>6217</v>
      </c>
      <c r="E1361" t="s">
        <v>6218</v>
      </c>
      <c r="F1361" s="1" t="s">
        <v>6219</v>
      </c>
      <c r="G1361" t="s">
        <v>147</v>
      </c>
      <c r="H1361" t="s">
        <v>30</v>
      </c>
      <c r="I1361" t="s">
        <v>31</v>
      </c>
      <c r="J1361" t="s">
        <v>139</v>
      </c>
      <c r="K1361" s="2" t="s">
        <v>412</v>
      </c>
      <c r="L1361" t="s">
        <v>413</v>
      </c>
      <c r="M1361" t="s">
        <v>900</v>
      </c>
      <c r="N1361" t="s">
        <v>3</v>
      </c>
      <c r="O1361" t="s">
        <v>741</v>
      </c>
      <c r="P1361" t="s">
        <v>2736</v>
      </c>
      <c r="Q1361" t="s">
        <v>2578</v>
      </c>
      <c r="R1361" t="s">
        <v>393</v>
      </c>
      <c r="S1361" t="s">
        <v>770</v>
      </c>
      <c r="T1361" t="s">
        <v>6220</v>
      </c>
      <c r="U1361" s="3">
        <v>25000</v>
      </c>
      <c r="V1361" s="3">
        <v>0</v>
      </c>
      <c r="W1361" s="3">
        <v>25000</v>
      </c>
      <c r="X1361"/>
    </row>
    <row r="1362" spans="1:24" x14ac:dyDescent="0.25">
      <c r="A1362" t="s">
        <v>242</v>
      </c>
      <c r="B1362" t="s">
        <v>24</v>
      </c>
      <c r="C1362" t="s">
        <v>3164</v>
      </c>
      <c r="D1362" t="s">
        <v>6221</v>
      </c>
      <c r="E1362" t="s">
        <v>6222</v>
      </c>
      <c r="F1362" s="1" t="s">
        <v>6223</v>
      </c>
      <c r="G1362" t="s">
        <v>113</v>
      </c>
      <c r="H1362" t="s">
        <v>30</v>
      </c>
      <c r="I1362" t="s">
        <v>31</v>
      </c>
      <c r="J1362" t="s">
        <v>139</v>
      </c>
      <c r="K1362" s="2" t="s">
        <v>412</v>
      </c>
      <c r="L1362" t="s">
        <v>413</v>
      </c>
      <c r="M1362" t="s">
        <v>900</v>
      </c>
      <c r="N1362" t="s">
        <v>3</v>
      </c>
      <c r="O1362" t="s">
        <v>979</v>
      </c>
      <c r="P1362" t="s">
        <v>5157</v>
      </c>
      <c r="Q1362" t="s">
        <v>1709</v>
      </c>
      <c r="R1362" t="s">
        <v>627</v>
      </c>
      <c r="S1362" t="s">
        <v>34</v>
      </c>
      <c r="T1362" t="s">
        <v>6224</v>
      </c>
      <c r="U1362" s="3">
        <v>25000</v>
      </c>
      <c r="V1362" s="3">
        <v>0</v>
      </c>
      <c r="W1362" s="3">
        <v>25000</v>
      </c>
      <c r="X1362"/>
    </row>
    <row r="1363" spans="1:24" x14ac:dyDescent="0.25">
      <c r="A1363" t="s">
        <v>23</v>
      </c>
      <c r="B1363" t="s">
        <v>24</v>
      </c>
      <c r="C1363" t="s">
        <v>3164</v>
      </c>
      <c r="D1363" t="s">
        <v>6225</v>
      </c>
      <c r="E1363" t="s">
        <v>6226</v>
      </c>
      <c r="F1363" s="1" t="s">
        <v>6227</v>
      </c>
      <c r="G1363" t="s">
        <v>80</v>
      </c>
      <c r="H1363" t="s">
        <v>30</v>
      </c>
      <c r="I1363" t="s">
        <v>31</v>
      </c>
      <c r="J1363" t="s">
        <v>139</v>
      </c>
      <c r="K1363" s="2" t="s">
        <v>412</v>
      </c>
      <c r="L1363" t="s">
        <v>413</v>
      </c>
      <c r="M1363" t="s">
        <v>414</v>
      </c>
      <c r="N1363" t="s">
        <v>3</v>
      </c>
      <c r="O1363" t="s">
        <v>37</v>
      </c>
      <c r="P1363" t="s">
        <v>626</v>
      </c>
      <c r="Q1363" t="s">
        <v>2506</v>
      </c>
      <c r="R1363" t="s">
        <v>40</v>
      </c>
      <c r="S1363" t="s">
        <v>99</v>
      </c>
      <c r="T1363" t="s">
        <v>6228</v>
      </c>
      <c r="U1363" s="3">
        <v>25000</v>
      </c>
      <c r="V1363" s="3">
        <v>0</v>
      </c>
      <c r="W1363" s="3">
        <v>25000</v>
      </c>
      <c r="X1363"/>
    </row>
    <row r="1364" spans="1:24" x14ac:dyDescent="0.25">
      <c r="A1364" t="s">
        <v>242</v>
      </c>
      <c r="B1364" t="s">
        <v>24</v>
      </c>
      <c r="C1364" t="s">
        <v>3164</v>
      </c>
      <c r="D1364" t="s">
        <v>6229</v>
      </c>
      <c r="E1364" t="s">
        <v>6230</v>
      </c>
      <c r="F1364" s="1" t="s">
        <v>6231</v>
      </c>
      <c r="G1364" t="s">
        <v>147</v>
      </c>
      <c r="H1364" t="s">
        <v>30</v>
      </c>
      <c r="I1364" t="s">
        <v>31</v>
      </c>
      <c r="J1364" t="s">
        <v>139</v>
      </c>
      <c r="K1364" s="2" t="s">
        <v>412</v>
      </c>
      <c r="L1364" t="s">
        <v>413</v>
      </c>
      <c r="M1364" t="s">
        <v>900</v>
      </c>
      <c r="N1364" t="s">
        <v>3</v>
      </c>
      <c r="O1364" t="s">
        <v>262</v>
      </c>
      <c r="P1364" t="s">
        <v>1385</v>
      </c>
      <c r="Q1364" t="s">
        <v>34</v>
      </c>
      <c r="R1364" t="s">
        <v>627</v>
      </c>
      <c r="S1364" t="s">
        <v>34</v>
      </c>
      <c r="T1364" t="s">
        <v>6232</v>
      </c>
      <c r="U1364" s="3">
        <v>25000</v>
      </c>
      <c r="V1364" s="3">
        <v>0</v>
      </c>
      <c r="W1364" s="3">
        <v>25000</v>
      </c>
      <c r="X1364"/>
    </row>
    <row r="1365" spans="1:24" x14ac:dyDescent="0.25">
      <c r="A1365" t="s">
        <v>109</v>
      </c>
      <c r="B1365" t="s">
        <v>24</v>
      </c>
      <c r="C1365" t="s">
        <v>3164</v>
      </c>
      <c r="D1365" t="s">
        <v>6233</v>
      </c>
      <c r="E1365" t="s">
        <v>6234</v>
      </c>
      <c r="F1365" s="1" t="s">
        <v>6235</v>
      </c>
      <c r="G1365" t="s">
        <v>106</v>
      </c>
      <c r="H1365" t="s">
        <v>30</v>
      </c>
      <c r="I1365" t="s">
        <v>31</v>
      </c>
      <c r="J1365" t="s">
        <v>139</v>
      </c>
      <c r="K1365" s="2" t="s">
        <v>412</v>
      </c>
      <c r="L1365" t="s">
        <v>413</v>
      </c>
      <c r="M1365" t="s">
        <v>792</v>
      </c>
      <c r="N1365" t="s">
        <v>3</v>
      </c>
      <c r="O1365" t="s">
        <v>1484</v>
      </c>
      <c r="P1365" t="s">
        <v>6236</v>
      </c>
      <c r="Q1365" t="s">
        <v>2400</v>
      </c>
      <c r="R1365" t="s">
        <v>1262</v>
      </c>
      <c r="S1365" t="s">
        <v>34</v>
      </c>
      <c r="T1365" t="s">
        <v>6237</v>
      </c>
      <c r="U1365" s="3">
        <v>25000</v>
      </c>
      <c r="V1365" s="3">
        <v>0</v>
      </c>
      <c r="W1365" s="3">
        <v>25000</v>
      </c>
      <c r="X1365"/>
    </row>
    <row r="1366" spans="1:24" x14ac:dyDescent="0.25">
      <c r="A1366" t="s">
        <v>23</v>
      </c>
      <c r="B1366" t="s">
        <v>24</v>
      </c>
      <c r="C1366" t="s">
        <v>3164</v>
      </c>
      <c r="D1366" t="s">
        <v>6238</v>
      </c>
      <c r="E1366" t="s">
        <v>6239</v>
      </c>
      <c r="F1366" s="1" t="s">
        <v>6240</v>
      </c>
      <c r="G1366" t="s">
        <v>305</v>
      </c>
      <c r="H1366" t="s">
        <v>30</v>
      </c>
      <c r="I1366" t="s">
        <v>31</v>
      </c>
      <c r="J1366" t="s">
        <v>139</v>
      </c>
      <c r="K1366" s="2" t="s">
        <v>412</v>
      </c>
      <c r="L1366" t="s">
        <v>413</v>
      </c>
      <c r="M1366" t="s">
        <v>414</v>
      </c>
      <c r="N1366" t="s">
        <v>3</v>
      </c>
      <c r="O1366" t="s">
        <v>313</v>
      </c>
      <c r="P1366" t="s">
        <v>625</v>
      </c>
      <c r="Q1366" t="s">
        <v>2886</v>
      </c>
      <c r="R1366" t="s">
        <v>40</v>
      </c>
      <c r="S1366" t="s">
        <v>202</v>
      </c>
      <c r="T1366" t="s">
        <v>6241</v>
      </c>
      <c r="U1366" s="3">
        <v>25000</v>
      </c>
      <c r="V1366" s="3">
        <v>0</v>
      </c>
      <c r="W1366" s="3">
        <v>25000</v>
      </c>
      <c r="X1366"/>
    </row>
    <row r="1367" spans="1:24" x14ac:dyDescent="0.25">
      <c r="A1367" t="s">
        <v>23</v>
      </c>
      <c r="B1367" t="s">
        <v>24</v>
      </c>
      <c r="C1367" t="s">
        <v>3164</v>
      </c>
      <c r="D1367" t="s">
        <v>6242</v>
      </c>
      <c r="E1367" t="s">
        <v>6243</v>
      </c>
      <c r="F1367" s="1" t="s">
        <v>6244</v>
      </c>
      <c r="G1367" t="s">
        <v>305</v>
      </c>
      <c r="H1367" t="s">
        <v>30</v>
      </c>
      <c r="I1367" t="s">
        <v>31</v>
      </c>
      <c r="J1367" t="s">
        <v>139</v>
      </c>
      <c r="K1367" s="2" t="s">
        <v>412</v>
      </c>
      <c r="L1367" t="s">
        <v>413</v>
      </c>
      <c r="M1367" t="s">
        <v>414</v>
      </c>
      <c r="N1367" t="s">
        <v>3</v>
      </c>
      <c r="O1367" t="s">
        <v>313</v>
      </c>
      <c r="P1367" t="s">
        <v>1010</v>
      </c>
      <c r="Q1367" t="s">
        <v>61</v>
      </c>
      <c r="R1367" t="s">
        <v>40</v>
      </c>
      <c r="S1367" t="s">
        <v>288</v>
      </c>
      <c r="T1367" t="s">
        <v>6245</v>
      </c>
      <c r="U1367" s="3">
        <v>25000</v>
      </c>
      <c r="V1367" s="3">
        <v>0</v>
      </c>
      <c r="W1367" s="3">
        <v>25000</v>
      </c>
      <c r="X1367"/>
    </row>
    <row r="1368" spans="1:24" x14ac:dyDescent="0.25">
      <c r="A1368" t="s">
        <v>242</v>
      </c>
      <c r="B1368" t="s">
        <v>24</v>
      </c>
      <c r="C1368" t="s">
        <v>3164</v>
      </c>
      <c r="D1368" t="s">
        <v>6246</v>
      </c>
      <c r="E1368" t="s">
        <v>6247</v>
      </c>
      <c r="F1368" s="1" t="s">
        <v>6248</v>
      </c>
      <c r="G1368" t="s">
        <v>305</v>
      </c>
      <c r="H1368" t="s">
        <v>30</v>
      </c>
      <c r="I1368" t="s">
        <v>31</v>
      </c>
      <c r="J1368" t="s">
        <v>139</v>
      </c>
      <c r="K1368" s="2" t="s">
        <v>412</v>
      </c>
      <c r="L1368" t="s">
        <v>413</v>
      </c>
      <c r="M1368" t="s">
        <v>900</v>
      </c>
      <c r="N1368" t="s">
        <v>3</v>
      </c>
      <c r="O1368" t="s">
        <v>741</v>
      </c>
      <c r="P1368" t="s">
        <v>1271</v>
      </c>
      <c r="Q1368" t="s">
        <v>1855</v>
      </c>
      <c r="R1368" t="s">
        <v>393</v>
      </c>
      <c r="S1368" t="s">
        <v>394</v>
      </c>
      <c r="T1368" t="s">
        <v>6249</v>
      </c>
      <c r="U1368" s="3">
        <v>25000</v>
      </c>
      <c r="V1368" s="3">
        <v>0</v>
      </c>
      <c r="W1368" s="3">
        <v>25000</v>
      </c>
      <c r="X1368"/>
    </row>
    <row r="1369" spans="1:24" x14ac:dyDescent="0.25">
      <c r="A1369" t="s">
        <v>242</v>
      </c>
      <c r="B1369" t="s">
        <v>24</v>
      </c>
      <c r="C1369" t="s">
        <v>3164</v>
      </c>
      <c r="D1369" t="s">
        <v>6250</v>
      </c>
      <c r="E1369" t="s">
        <v>6251</v>
      </c>
      <c r="F1369" s="1" t="s">
        <v>6252</v>
      </c>
      <c r="G1369" t="s">
        <v>305</v>
      </c>
      <c r="H1369" t="s">
        <v>30</v>
      </c>
      <c r="I1369" t="s">
        <v>31</v>
      </c>
      <c r="J1369" t="s">
        <v>139</v>
      </c>
      <c r="K1369" s="2" t="s">
        <v>412</v>
      </c>
      <c r="L1369" t="s">
        <v>413</v>
      </c>
      <c r="M1369" t="s">
        <v>900</v>
      </c>
      <c r="N1369" t="s">
        <v>3</v>
      </c>
      <c r="O1369" t="s">
        <v>1124</v>
      </c>
      <c r="P1369" t="s">
        <v>1272</v>
      </c>
      <c r="Q1369" t="s">
        <v>2368</v>
      </c>
      <c r="R1369" t="s">
        <v>393</v>
      </c>
      <c r="S1369" t="s">
        <v>556</v>
      </c>
      <c r="T1369" t="s">
        <v>6253</v>
      </c>
      <c r="U1369" s="3">
        <v>25000</v>
      </c>
      <c r="V1369" s="3">
        <v>0</v>
      </c>
      <c r="W1369" s="3">
        <v>25000</v>
      </c>
      <c r="X1369"/>
    </row>
    <row r="1370" spans="1:24" x14ac:dyDescent="0.25">
      <c r="A1370" t="s">
        <v>109</v>
      </c>
      <c r="B1370" t="s">
        <v>24</v>
      </c>
      <c r="C1370" t="s">
        <v>3164</v>
      </c>
      <c r="D1370" t="s">
        <v>6254</v>
      </c>
      <c r="E1370" t="s">
        <v>6255</v>
      </c>
      <c r="F1370" s="1" t="s">
        <v>6256</v>
      </c>
      <c r="G1370" t="s">
        <v>305</v>
      </c>
      <c r="H1370" t="s">
        <v>30</v>
      </c>
      <c r="I1370" t="s">
        <v>31</v>
      </c>
      <c r="J1370" t="s">
        <v>139</v>
      </c>
      <c r="K1370" s="2" t="s">
        <v>412</v>
      </c>
      <c r="L1370" t="s">
        <v>413</v>
      </c>
      <c r="M1370" t="s">
        <v>792</v>
      </c>
      <c r="N1370" t="s">
        <v>3</v>
      </c>
      <c r="O1370" t="s">
        <v>223</v>
      </c>
      <c r="P1370" t="s">
        <v>224</v>
      </c>
      <c r="Q1370" t="s">
        <v>6257</v>
      </c>
      <c r="R1370" t="s">
        <v>153</v>
      </c>
      <c r="S1370" t="s">
        <v>226</v>
      </c>
      <c r="T1370" t="s">
        <v>6258</v>
      </c>
      <c r="U1370" s="3">
        <v>25000</v>
      </c>
      <c r="V1370" s="3">
        <v>0</v>
      </c>
      <c r="W1370" s="3">
        <v>25000</v>
      </c>
      <c r="X1370"/>
    </row>
    <row r="1371" spans="1:24" x14ac:dyDescent="0.25">
      <c r="A1371" t="s">
        <v>23</v>
      </c>
      <c r="B1371" t="s">
        <v>24</v>
      </c>
      <c r="C1371" t="s">
        <v>3164</v>
      </c>
      <c r="D1371" t="s">
        <v>6259</v>
      </c>
      <c r="E1371" t="s">
        <v>6260</v>
      </c>
      <c r="F1371" s="1" t="s">
        <v>6261</v>
      </c>
      <c r="G1371" t="s">
        <v>305</v>
      </c>
      <c r="H1371" t="s">
        <v>30</v>
      </c>
      <c r="I1371" t="s">
        <v>31</v>
      </c>
      <c r="J1371" t="s">
        <v>139</v>
      </c>
      <c r="K1371" s="2" t="s">
        <v>412</v>
      </c>
      <c r="L1371" t="s">
        <v>413</v>
      </c>
      <c r="M1371" t="s">
        <v>414</v>
      </c>
      <c r="N1371" t="s">
        <v>3</v>
      </c>
      <c r="O1371" t="s">
        <v>298</v>
      </c>
      <c r="P1371" t="s">
        <v>299</v>
      </c>
      <c r="Q1371" t="s">
        <v>6145</v>
      </c>
      <c r="R1371" t="s">
        <v>40</v>
      </c>
      <c r="S1371" t="s">
        <v>202</v>
      </c>
      <c r="T1371" t="s">
        <v>6262</v>
      </c>
      <c r="U1371" s="3">
        <v>25000</v>
      </c>
      <c r="V1371" s="3">
        <v>0</v>
      </c>
      <c r="W1371" s="3">
        <v>25000</v>
      </c>
      <c r="X1371"/>
    </row>
    <row r="1372" spans="1:24" x14ac:dyDescent="0.25">
      <c r="A1372" t="s">
        <v>242</v>
      </c>
      <c r="B1372" t="s">
        <v>24</v>
      </c>
      <c r="C1372" t="s">
        <v>3164</v>
      </c>
      <c r="D1372" t="s">
        <v>6263</v>
      </c>
      <c r="E1372" t="s">
        <v>6264</v>
      </c>
      <c r="F1372" s="1" t="s">
        <v>6265</v>
      </c>
      <c r="G1372" t="s">
        <v>113</v>
      </c>
      <c r="H1372" t="s">
        <v>30</v>
      </c>
      <c r="I1372" t="s">
        <v>31</v>
      </c>
      <c r="J1372" t="s">
        <v>139</v>
      </c>
      <c r="K1372" s="2" t="s">
        <v>412</v>
      </c>
      <c r="L1372" t="s">
        <v>413</v>
      </c>
      <c r="M1372" t="s">
        <v>900</v>
      </c>
      <c r="N1372" t="s">
        <v>3</v>
      </c>
      <c r="O1372" t="s">
        <v>979</v>
      </c>
      <c r="P1372" t="s">
        <v>1410</v>
      </c>
      <c r="Q1372" t="s">
        <v>34</v>
      </c>
      <c r="R1372" t="s">
        <v>393</v>
      </c>
      <c r="S1372" t="s">
        <v>770</v>
      </c>
      <c r="T1372" t="s">
        <v>6266</v>
      </c>
      <c r="U1372" s="3">
        <v>25000</v>
      </c>
      <c r="V1372" s="3">
        <v>0</v>
      </c>
      <c r="W1372" s="3">
        <v>25000</v>
      </c>
      <c r="X1372"/>
    </row>
    <row r="1373" spans="1:24" x14ac:dyDescent="0.25">
      <c r="A1373" t="s">
        <v>242</v>
      </c>
      <c r="B1373" t="s">
        <v>24</v>
      </c>
      <c r="C1373" t="s">
        <v>3164</v>
      </c>
      <c r="D1373" t="s">
        <v>6267</v>
      </c>
      <c r="E1373" t="s">
        <v>6268</v>
      </c>
      <c r="F1373" s="1" t="s">
        <v>6269</v>
      </c>
      <c r="G1373" t="s">
        <v>305</v>
      </c>
      <c r="H1373" t="s">
        <v>30</v>
      </c>
      <c r="I1373" t="s">
        <v>31</v>
      </c>
      <c r="J1373" t="s">
        <v>139</v>
      </c>
      <c r="K1373" s="2" t="s">
        <v>412</v>
      </c>
      <c r="L1373" t="s">
        <v>413</v>
      </c>
      <c r="M1373" t="s">
        <v>900</v>
      </c>
      <c r="N1373" t="s">
        <v>3</v>
      </c>
      <c r="O1373" t="s">
        <v>666</v>
      </c>
      <c r="P1373" t="s">
        <v>2272</v>
      </c>
      <c r="Q1373" t="s">
        <v>1511</v>
      </c>
      <c r="R1373" t="s">
        <v>393</v>
      </c>
      <c r="S1373" t="s">
        <v>394</v>
      </c>
      <c r="T1373" t="s">
        <v>6270</v>
      </c>
      <c r="U1373" s="3">
        <v>8333</v>
      </c>
      <c r="V1373" s="3">
        <v>0</v>
      </c>
      <c r="W1373" s="3">
        <v>8333</v>
      </c>
      <c r="X1373"/>
    </row>
    <row r="1374" spans="1:24" x14ac:dyDescent="0.25">
      <c r="A1374" t="s">
        <v>23</v>
      </c>
      <c r="B1374" t="s">
        <v>24</v>
      </c>
      <c r="C1374" t="s">
        <v>3164</v>
      </c>
      <c r="D1374" t="s">
        <v>6271</v>
      </c>
      <c r="E1374" t="s">
        <v>6272</v>
      </c>
      <c r="F1374" s="1" t="s">
        <v>6273</v>
      </c>
      <c r="G1374" t="s">
        <v>80</v>
      </c>
      <c r="H1374" t="s">
        <v>30</v>
      </c>
      <c r="I1374" t="s">
        <v>31</v>
      </c>
      <c r="J1374" t="s">
        <v>139</v>
      </c>
      <c r="K1374" s="2" t="s">
        <v>2551</v>
      </c>
      <c r="L1374" t="s">
        <v>413</v>
      </c>
      <c r="M1374" t="s">
        <v>2552</v>
      </c>
      <c r="N1374" t="s">
        <v>3</v>
      </c>
      <c r="O1374" t="s">
        <v>81</v>
      </c>
      <c r="P1374" t="s">
        <v>637</v>
      </c>
      <c r="Q1374" t="s">
        <v>2881</v>
      </c>
      <c r="R1374" t="s">
        <v>40</v>
      </c>
      <c r="S1374" t="s">
        <v>288</v>
      </c>
      <c r="T1374" t="s">
        <v>6274</v>
      </c>
      <c r="U1374" s="3">
        <v>6666</v>
      </c>
      <c r="V1374" s="3">
        <v>0</v>
      </c>
      <c r="W1374" s="3">
        <v>6666</v>
      </c>
      <c r="X1374"/>
    </row>
    <row r="1375" spans="1:24" x14ac:dyDescent="0.25">
      <c r="A1375" t="s">
        <v>242</v>
      </c>
      <c r="B1375" t="s">
        <v>24</v>
      </c>
      <c r="C1375" t="s">
        <v>3164</v>
      </c>
      <c r="D1375" t="s">
        <v>6275</v>
      </c>
      <c r="E1375" t="s">
        <v>6276</v>
      </c>
      <c r="F1375" s="1" t="s">
        <v>6277</v>
      </c>
      <c r="G1375" t="s">
        <v>80</v>
      </c>
      <c r="H1375" t="s">
        <v>30</v>
      </c>
      <c r="I1375" t="s">
        <v>31</v>
      </c>
      <c r="J1375" t="s">
        <v>139</v>
      </c>
      <c r="K1375" s="2" t="s">
        <v>412</v>
      </c>
      <c r="L1375" t="s">
        <v>413</v>
      </c>
      <c r="M1375" t="s">
        <v>900</v>
      </c>
      <c r="N1375" t="s">
        <v>3</v>
      </c>
      <c r="O1375" t="s">
        <v>1130</v>
      </c>
      <c r="P1375" t="s">
        <v>2562</v>
      </c>
      <c r="Q1375" t="s">
        <v>843</v>
      </c>
      <c r="R1375" t="s">
        <v>393</v>
      </c>
      <c r="S1375" t="s">
        <v>770</v>
      </c>
      <c r="T1375" t="s">
        <v>6278</v>
      </c>
      <c r="U1375" s="3">
        <v>16666</v>
      </c>
      <c r="V1375" s="3">
        <v>0</v>
      </c>
      <c r="W1375" s="3">
        <v>16666</v>
      </c>
      <c r="X1375"/>
    </row>
    <row r="1376" spans="1:24" x14ac:dyDescent="0.25">
      <c r="A1376" t="s">
        <v>109</v>
      </c>
      <c r="B1376" t="s">
        <v>24</v>
      </c>
      <c r="C1376" t="s">
        <v>3164</v>
      </c>
      <c r="D1376" t="s">
        <v>6279</v>
      </c>
      <c r="E1376" t="s">
        <v>6280</v>
      </c>
      <c r="F1376" s="1" t="s">
        <v>6281</v>
      </c>
      <c r="G1376" t="s">
        <v>305</v>
      </c>
      <c r="H1376" t="s">
        <v>30</v>
      </c>
      <c r="I1376" t="s">
        <v>31</v>
      </c>
      <c r="J1376" t="s">
        <v>139</v>
      </c>
      <c r="K1376" s="2" t="s">
        <v>412</v>
      </c>
      <c r="L1376" t="s">
        <v>413</v>
      </c>
      <c r="M1376" t="s">
        <v>792</v>
      </c>
      <c r="N1376" t="s">
        <v>3</v>
      </c>
      <c r="O1376" t="s">
        <v>262</v>
      </c>
      <c r="P1376" t="s">
        <v>3695</v>
      </c>
      <c r="Q1376" t="s">
        <v>6282</v>
      </c>
      <c r="R1376" t="s">
        <v>393</v>
      </c>
      <c r="S1376" t="s">
        <v>770</v>
      </c>
      <c r="T1376" t="s">
        <v>6283</v>
      </c>
      <c r="U1376" s="3">
        <v>25000</v>
      </c>
      <c r="V1376" s="3">
        <v>0</v>
      </c>
      <c r="W1376" s="3">
        <v>25000</v>
      </c>
      <c r="X1376"/>
    </row>
    <row r="1377" spans="1:24" x14ac:dyDescent="0.25">
      <c r="A1377" t="s">
        <v>242</v>
      </c>
      <c r="B1377" t="s">
        <v>24</v>
      </c>
      <c r="C1377" t="s">
        <v>3164</v>
      </c>
      <c r="D1377" t="s">
        <v>6284</v>
      </c>
      <c r="E1377" t="s">
        <v>6285</v>
      </c>
      <c r="F1377" s="1" t="s">
        <v>6286</v>
      </c>
      <c r="G1377" t="s">
        <v>305</v>
      </c>
      <c r="H1377" t="s">
        <v>30</v>
      </c>
      <c r="I1377" t="s">
        <v>31</v>
      </c>
      <c r="J1377" t="s">
        <v>139</v>
      </c>
      <c r="K1377" s="2" t="s">
        <v>412</v>
      </c>
      <c r="L1377" t="s">
        <v>413</v>
      </c>
      <c r="M1377" t="s">
        <v>900</v>
      </c>
      <c r="N1377" t="s">
        <v>3</v>
      </c>
      <c r="O1377" t="s">
        <v>979</v>
      </c>
      <c r="P1377" t="s">
        <v>2762</v>
      </c>
      <c r="Q1377" t="s">
        <v>1131</v>
      </c>
      <c r="R1377" t="s">
        <v>393</v>
      </c>
      <c r="S1377" t="s">
        <v>770</v>
      </c>
      <c r="T1377" t="s">
        <v>6287</v>
      </c>
      <c r="U1377" s="3">
        <v>25000</v>
      </c>
      <c r="V1377" s="3">
        <v>0</v>
      </c>
      <c r="W1377" s="3">
        <v>25000</v>
      </c>
      <c r="X1377"/>
    </row>
    <row r="1378" spans="1:24" x14ac:dyDescent="0.25">
      <c r="A1378" t="s">
        <v>23</v>
      </c>
      <c r="B1378" t="s">
        <v>24</v>
      </c>
      <c r="C1378" t="s">
        <v>3164</v>
      </c>
      <c r="D1378" t="s">
        <v>6288</v>
      </c>
      <c r="E1378" t="s">
        <v>6289</v>
      </c>
      <c r="F1378" s="1" t="s">
        <v>6290</v>
      </c>
      <c r="G1378" t="s">
        <v>147</v>
      </c>
      <c r="H1378" t="s">
        <v>30</v>
      </c>
      <c r="I1378" t="s">
        <v>31</v>
      </c>
      <c r="J1378" t="s">
        <v>139</v>
      </c>
      <c r="K1378" s="2" t="s">
        <v>412</v>
      </c>
      <c r="L1378" t="s">
        <v>413</v>
      </c>
      <c r="M1378" t="s">
        <v>414</v>
      </c>
      <c r="N1378" t="s">
        <v>3</v>
      </c>
      <c r="O1378" t="s">
        <v>298</v>
      </c>
      <c r="P1378" t="s">
        <v>1431</v>
      </c>
      <c r="Q1378" t="s">
        <v>151</v>
      </c>
      <c r="R1378" t="s">
        <v>40</v>
      </c>
      <c r="S1378" t="s">
        <v>202</v>
      </c>
      <c r="T1378" t="s">
        <v>6291</v>
      </c>
      <c r="U1378" s="3">
        <v>25000</v>
      </c>
      <c r="V1378" s="3">
        <v>0</v>
      </c>
      <c r="W1378" s="3">
        <v>25000</v>
      </c>
      <c r="X1378"/>
    </row>
    <row r="1379" spans="1:24" x14ac:dyDescent="0.25">
      <c r="A1379" t="s">
        <v>242</v>
      </c>
      <c r="B1379" t="s">
        <v>24</v>
      </c>
      <c r="C1379" t="s">
        <v>3164</v>
      </c>
      <c r="D1379" t="s">
        <v>6292</v>
      </c>
      <c r="E1379" t="s">
        <v>6293</v>
      </c>
      <c r="F1379" s="1" t="s">
        <v>6294</v>
      </c>
      <c r="G1379" t="s">
        <v>305</v>
      </c>
      <c r="H1379" t="s">
        <v>30</v>
      </c>
      <c r="I1379" t="s">
        <v>31</v>
      </c>
      <c r="J1379" t="s">
        <v>139</v>
      </c>
      <c r="K1379" s="2" t="s">
        <v>412</v>
      </c>
      <c r="L1379" t="s">
        <v>413</v>
      </c>
      <c r="M1379" t="s">
        <v>900</v>
      </c>
      <c r="N1379" t="s">
        <v>3</v>
      </c>
      <c r="O1379" t="s">
        <v>979</v>
      </c>
      <c r="P1379" t="s">
        <v>5522</v>
      </c>
      <c r="Q1379" t="s">
        <v>2469</v>
      </c>
      <c r="R1379" t="s">
        <v>393</v>
      </c>
      <c r="S1379" t="s">
        <v>394</v>
      </c>
      <c r="T1379" t="s">
        <v>6295</v>
      </c>
      <c r="U1379" s="3">
        <v>8333</v>
      </c>
      <c r="V1379" s="3">
        <v>0</v>
      </c>
      <c r="W1379" s="3">
        <v>8333</v>
      </c>
      <c r="X1379"/>
    </row>
    <row r="1380" spans="1:24" x14ac:dyDescent="0.25">
      <c r="A1380" t="s">
        <v>242</v>
      </c>
      <c r="B1380" t="s">
        <v>24</v>
      </c>
      <c r="C1380" t="s">
        <v>3164</v>
      </c>
      <c r="D1380" t="s">
        <v>6296</v>
      </c>
      <c r="E1380" t="s">
        <v>6297</v>
      </c>
      <c r="F1380" s="1" t="s">
        <v>6298</v>
      </c>
      <c r="G1380" t="s">
        <v>6299</v>
      </c>
      <c r="H1380" t="s">
        <v>1278</v>
      </c>
      <c r="I1380" t="s">
        <v>2199</v>
      </c>
      <c r="J1380" t="s">
        <v>139</v>
      </c>
      <c r="K1380" s="2" t="s">
        <v>6300</v>
      </c>
      <c r="L1380" t="s">
        <v>34</v>
      </c>
      <c r="M1380" t="s">
        <v>6301</v>
      </c>
      <c r="N1380" t="s">
        <v>3</v>
      </c>
      <c r="O1380" t="s">
        <v>767</v>
      </c>
      <c r="P1380" t="s">
        <v>1205</v>
      </c>
      <c r="Q1380" t="s">
        <v>1046</v>
      </c>
      <c r="R1380" t="s">
        <v>393</v>
      </c>
      <c r="S1380" t="s">
        <v>770</v>
      </c>
      <c r="T1380" t="s">
        <v>6302</v>
      </c>
      <c r="U1380" s="3">
        <v>11250</v>
      </c>
      <c r="V1380" s="3">
        <v>0</v>
      </c>
      <c r="W1380" s="3">
        <v>11250</v>
      </c>
      <c r="X1380"/>
    </row>
    <row r="1381" spans="1:24" x14ac:dyDescent="0.25">
      <c r="A1381" t="s">
        <v>23</v>
      </c>
      <c r="B1381" t="s">
        <v>24</v>
      </c>
      <c r="C1381" t="s">
        <v>3164</v>
      </c>
      <c r="D1381" t="s">
        <v>6303</v>
      </c>
      <c r="E1381" t="s">
        <v>6304</v>
      </c>
      <c r="F1381" s="1" t="s">
        <v>6305</v>
      </c>
      <c r="G1381" t="s">
        <v>147</v>
      </c>
      <c r="H1381" t="s">
        <v>30</v>
      </c>
      <c r="I1381" t="s">
        <v>31</v>
      </c>
      <c r="J1381" t="s">
        <v>139</v>
      </c>
      <c r="K1381" s="2" t="s">
        <v>412</v>
      </c>
      <c r="L1381" t="s">
        <v>413</v>
      </c>
      <c r="M1381" t="s">
        <v>414</v>
      </c>
      <c r="N1381" t="s">
        <v>3</v>
      </c>
      <c r="O1381" t="s">
        <v>431</v>
      </c>
      <c r="P1381" t="s">
        <v>194</v>
      </c>
      <c r="Q1381" t="s">
        <v>580</v>
      </c>
      <c r="R1381" t="s">
        <v>40</v>
      </c>
      <c r="S1381" t="s">
        <v>49</v>
      </c>
      <c r="T1381" t="s">
        <v>6306</v>
      </c>
      <c r="U1381" s="3">
        <v>25000</v>
      </c>
      <c r="V1381" s="3">
        <v>0</v>
      </c>
      <c r="W1381" s="3">
        <v>25000</v>
      </c>
      <c r="X1381"/>
    </row>
    <row r="1382" spans="1:24" x14ac:dyDescent="0.25">
      <c r="A1382" t="s">
        <v>23</v>
      </c>
      <c r="B1382" t="s">
        <v>24</v>
      </c>
      <c r="C1382" t="s">
        <v>3164</v>
      </c>
      <c r="D1382" t="s">
        <v>6307</v>
      </c>
      <c r="E1382" t="s">
        <v>6308</v>
      </c>
      <c r="F1382" s="1" t="s">
        <v>6309</v>
      </c>
      <c r="G1382" t="s">
        <v>305</v>
      </c>
      <c r="H1382" t="s">
        <v>30</v>
      </c>
      <c r="I1382" t="s">
        <v>31</v>
      </c>
      <c r="J1382" t="s">
        <v>32</v>
      </c>
      <c r="K1382" s="2" t="s">
        <v>1072</v>
      </c>
      <c r="L1382" t="s">
        <v>1073</v>
      </c>
      <c r="M1382" t="s">
        <v>1074</v>
      </c>
      <c r="N1382" t="s">
        <v>36</v>
      </c>
      <c r="O1382" t="s">
        <v>306</v>
      </c>
      <c r="P1382" t="s">
        <v>694</v>
      </c>
      <c r="Q1382" t="s">
        <v>877</v>
      </c>
      <c r="R1382" t="s">
        <v>40</v>
      </c>
      <c r="S1382" t="s">
        <v>99</v>
      </c>
      <c r="T1382" t="s">
        <v>6310</v>
      </c>
      <c r="U1382" s="3">
        <v>96000</v>
      </c>
      <c r="V1382" s="3">
        <v>0</v>
      </c>
      <c r="W1382" s="3">
        <v>96000</v>
      </c>
      <c r="X1382"/>
    </row>
    <row r="1383" spans="1:24" x14ac:dyDescent="0.25">
      <c r="A1383" t="s">
        <v>109</v>
      </c>
      <c r="B1383" t="s">
        <v>24</v>
      </c>
      <c r="C1383" t="s">
        <v>3164</v>
      </c>
      <c r="D1383" t="s">
        <v>6311</v>
      </c>
      <c r="E1383" t="s">
        <v>6312</v>
      </c>
      <c r="F1383" s="1" t="s">
        <v>6313</v>
      </c>
      <c r="G1383" t="s">
        <v>305</v>
      </c>
      <c r="H1383" t="s">
        <v>30</v>
      </c>
      <c r="I1383" t="s">
        <v>31</v>
      </c>
      <c r="J1383" t="s">
        <v>139</v>
      </c>
      <c r="K1383" s="2" t="s">
        <v>412</v>
      </c>
      <c r="L1383" t="s">
        <v>413</v>
      </c>
      <c r="M1383" t="s">
        <v>792</v>
      </c>
      <c r="N1383" t="s">
        <v>3</v>
      </c>
      <c r="O1383" t="s">
        <v>126</v>
      </c>
      <c r="P1383" t="s">
        <v>5092</v>
      </c>
      <c r="Q1383" t="s">
        <v>2189</v>
      </c>
      <c r="R1383" t="s">
        <v>153</v>
      </c>
      <c r="S1383" t="s">
        <v>187</v>
      </c>
      <c r="T1383" t="s">
        <v>6314</v>
      </c>
      <c r="U1383" s="3">
        <v>1334</v>
      </c>
      <c r="V1383" s="3">
        <v>0</v>
      </c>
      <c r="W1383" s="3">
        <v>1334</v>
      </c>
      <c r="X1383"/>
    </row>
    <row r="1384" spans="1:24" x14ac:dyDescent="0.25">
      <c r="A1384" t="s">
        <v>242</v>
      </c>
      <c r="B1384" t="s">
        <v>24</v>
      </c>
      <c r="C1384" t="s">
        <v>3164</v>
      </c>
      <c r="D1384" t="s">
        <v>6315</v>
      </c>
      <c r="E1384" t="s">
        <v>6316</v>
      </c>
      <c r="F1384" s="1" t="s">
        <v>6317</v>
      </c>
      <c r="G1384" t="s">
        <v>113</v>
      </c>
      <c r="H1384" t="s">
        <v>30</v>
      </c>
      <c r="I1384" t="s">
        <v>31</v>
      </c>
      <c r="J1384" t="s">
        <v>139</v>
      </c>
      <c r="K1384" s="2" t="s">
        <v>412</v>
      </c>
      <c r="L1384" t="s">
        <v>413</v>
      </c>
      <c r="M1384" t="s">
        <v>900</v>
      </c>
      <c r="N1384" t="s">
        <v>3</v>
      </c>
      <c r="O1384" t="s">
        <v>262</v>
      </c>
      <c r="P1384" t="s">
        <v>3905</v>
      </c>
      <c r="Q1384" t="s">
        <v>4335</v>
      </c>
      <c r="R1384" t="s">
        <v>393</v>
      </c>
      <c r="S1384" t="s">
        <v>394</v>
      </c>
      <c r="T1384" t="s">
        <v>6318</v>
      </c>
      <c r="U1384" s="3">
        <v>25000</v>
      </c>
      <c r="V1384" s="3">
        <v>0</v>
      </c>
      <c r="W1384" s="3">
        <v>25000</v>
      </c>
      <c r="X1384"/>
    </row>
    <row r="1385" spans="1:24" x14ac:dyDescent="0.25">
      <c r="A1385" t="s">
        <v>23</v>
      </c>
      <c r="B1385" t="s">
        <v>24</v>
      </c>
      <c r="C1385" t="s">
        <v>3164</v>
      </c>
      <c r="D1385" t="s">
        <v>6319</v>
      </c>
      <c r="E1385" t="s">
        <v>6320</v>
      </c>
      <c r="F1385" s="1" t="s">
        <v>6321</v>
      </c>
      <c r="G1385" t="s">
        <v>147</v>
      </c>
      <c r="H1385" t="s">
        <v>30</v>
      </c>
      <c r="I1385" t="s">
        <v>31</v>
      </c>
      <c r="J1385" t="s">
        <v>139</v>
      </c>
      <c r="K1385" s="2" t="s">
        <v>412</v>
      </c>
      <c r="L1385" t="s">
        <v>413</v>
      </c>
      <c r="M1385" t="s">
        <v>414</v>
      </c>
      <c r="N1385" t="s">
        <v>3</v>
      </c>
      <c r="O1385" t="s">
        <v>37</v>
      </c>
      <c r="P1385" t="s">
        <v>39</v>
      </c>
      <c r="Q1385" t="s">
        <v>61</v>
      </c>
      <c r="R1385" t="s">
        <v>40</v>
      </c>
      <c r="S1385" t="s">
        <v>41</v>
      </c>
      <c r="T1385" t="s">
        <v>6322</v>
      </c>
      <c r="U1385" s="3">
        <v>25000</v>
      </c>
      <c r="V1385" s="3">
        <v>0</v>
      </c>
      <c r="W1385" s="3">
        <v>25000</v>
      </c>
      <c r="X1385"/>
    </row>
    <row r="1386" spans="1:24" x14ac:dyDescent="0.25">
      <c r="A1386" t="s">
        <v>242</v>
      </c>
      <c r="B1386" t="s">
        <v>24</v>
      </c>
      <c r="C1386" t="s">
        <v>3164</v>
      </c>
      <c r="D1386" t="s">
        <v>6323</v>
      </c>
      <c r="E1386" t="s">
        <v>6324</v>
      </c>
      <c r="F1386" s="1" t="s">
        <v>6325</v>
      </c>
      <c r="G1386" t="s">
        <v>305</v>
      </c>
      <c r="H1386" t="s">
        <v>30</v>
      </c>
      <c r="I1386" t="s">
        <v>31</v>
      </c>
      <c r="J1386" t="s">
        <v>139</v>
      </c>
      <c r="K1386" s="2" t="s">
        <v>412</v>
      </c>
      <c r="L1386" t="s">
        <v>413</v>
      </c>
      <c r="M1386" t="s">
        <v>900</v>
      </c>
      <c r="N1386" t="s">
        <v>3</v>
      </c>
      <c r="O1386" t="s">
        <v>1124</v>
      </c>
      <c r="P1386" t="s">
        <v>2137</v>
      </c>
      <c r="Q1386" t="s">
        <v>201</v>
      </c>
      <c r="R1386" t="s">
        <v>393</v>
      </c>
      <c r="S1386" t="s">
        <v>556</v>
      </c>
      <c r="T1386" t="s">
        <v>6326</v>
      </c>
      <c r="U1386" s="3">
        <v>25000</v>
      </c>
      <c r="V1386" s="3">
        <v>0</v>
      </c>
      <c r="W1386" s="3">
        <v>25000</v>
      </c>
      <c r="X1386"/>
    </row>
    <row r="1387" spans="1:24" x14ac:dyDescent="0.25">
      <c r="A1387" t="s">
        <v>109</v>
      </c>
      <c r="B1387" t="s">
        <v>24</v>
      </c>
      <c r="C1387" t="s">
        <v>3164</v>
      </c>
      <c r="D1387" t="s">
        <v>6327</v>
      </c>
      <c r="E1387" t="s">
        <v>6328</v>
      </c>
      <c r="F1387" s="1" t="s">
        <v>6329</v>
      </c>
      <c r="G1387" t="s">
        <v>121</v>
      </c>
      <c r="H1387" t="s">
        <v>30</v>
      </c>
      <c r="I1387" t="s">
        <v>31</v>
      </c>
      <c r="J1387" t="s">
        <v>139</v>
      </c>
      <c r="K1387" s="2" t="s">
        <v>412</v>
      </c>
      <c r="L1387" t="s">
        <v>413</v>
      </c>
      <c r="M1387" t="s">
        <v>792</v>
      </c>
      <c r="N1387" t="s">
        <v>3</v>
      </c>
      <c r="O1387" t="s">
        <v>122</v>
      </c>
      <c r="P1387" t="s">
        <v>3272</v>
      </c>
      <c r="Q1387" t="s">
        <v>2862</v>
      </c>
      <c r="R1387" t="s">
        <v>153</v>
      </c>
      <c r="S1387" t="s">
        <v>226</v>
      </c>
      <c r="T1387" t="s">
        <v>6330</v>
      </c>
      <c r="U1387" s="3">
        <v>25000</v>
      </c>
      <c r="V1387" s="3">
        <v>0</v>
      </c>
      <c r="W1387" s="3">
        <v>25000</v>
      </c>
      <c r="X1387"/>
    </row>
    <row r="1388" spans="1:24" x14ac:dyDescent="0.25">
      <c r="A1388" t="s">
        <v>109</v>
      </c>
      <c r="B1388" t="s">
        <v>24</v>
      </c>
      <c r="C1388" t="s">
        <v>3164</v>
      </c>
      <c r="D1388" t="s">
        <v>6331</v>
      </c>
      <c r="E1388" t="s">
        <v>6332</v>
      </c>
      <c r="F1388" s="1" t="s">
        <v>6333</v>
      </c>
      <c r="G1388" t="s">
        <v>106</v>
      </c>
      <c r="H1388" t="s">
        <v>30</v>
      </c>
      <c r="I1388" t="s">
        <v>31</v>
      </c>
      <c r="J1388" t="s">
        <v>139</v>
      </c>
      <c r="K1388" s="2" t="s">
        <v>412</v>
      </c>
      <c r="L1388" t="s">
        <v>413</v>
      </c>
      <c r="M1388" t="s">
        <v>792</v>
      </c>
      <c r="N1388" t="s">
        <v>3</v>
      </c>
      <c r="O1388" t="s">
        <v>972</v>
      </c>
      <c r="P1388" t="s">
        <v>2100</v>
      </c>
      <c r="Q1388" t="s">
        <v>3271</v>
      </c>
      <c r="R1388" t="s">
        <v>153</v>
      </c>
      <c r="S1388" t="s">
        <v>972</v>
      </c>
      <c r="T1388" t="s">
        <v>6334</v>
      </c>
      <c r="U1388" s="3">
        <v>25000</v>
      </c>
      <c r="V1388" s="3">
        <v>0</v>
      </c>
      <c r="W1388" s="3">
        <v>25000</v>
      </c>
      <c r="X1388"/>
    </row>
    <row r="1389" spans="1:24" x14ac:dyDescent="0.25">
      <c r="A1389" t="s">
        <v>109</v>
      </c>
      <c r="B1389" t="s">
        <v>24</v>
      </c>
      <c r="C1389" t="s">
        <v>3164</v>
      </c>
      <c r="D1389" t="s">
        <v>6335</v>
      </c>
      <c r="E1389" t="s">
        <v>6336</v>
      </c>
      <c r="F1389" s="1" t="s">
        <v>6337</v>
      </c>
      <c r="G1389" t="s">
        <v>106</v>
      </c>
      <c r="H1389" t="s">
        <v>30</v>
      </c>
      <c r="I1389" t="s">
        <v>31</v>
      </c>
      <c r="J1389" t="s">
        <v>139</v>
      </c>
      <c r="K1389" s="2" t="s">
        <v>412</v>
      </c>
      <c r="L1389" t="s">
        <v>413</v>
      </c>
      <c r="M1389" t="s">
        <v>792</v>
      </c>
      <c r="N1389" t="s">
        <v>3</v>
      </c>
      <c r="O1389" t="s">
        <v>972</v>
      </c>
      <c r="P1389" t="s">
        <v>4937</v>
      </c>
      <c r="Q1389" t="s">
        <v>4938</v>
      </c>
      <c r="R1389" t="s">
        <v>153</v>
      </c>
      <c r="S1389" t="s">
        <v>972</v>
      </c>
      <c r="T1389" t="s">
        <v>6338</v>
      </c>
      <c r="U1389" s="3">
        <v>8334</v>
      </c>
      <c r="V1389" s="3">
        <v>0</v>
      </c>
      <c r="W1389" s="3">
        <v>8334</v>
      </c>
      <c r="X1389"/>
    </row>
    <row r="1390" spans="1:24" x14ac:dyDescent="0.25">
      <c r="A1390" t="s">
        <v>23</v>
      </c>
      <c r="B1390" t="s">
        <v>24</v>
      </c>
      <c r="C1390" t="s">
        <v>3164</v>
      </c>
      <c r="D1390" t="s">
        <v>6339</v>
      </c>
      <c r="E1390" t="s">
        <v>6340</v>
      </c>
      <c r="F1390" s="1" t="s">
        <v>6341</v>
      </c>
      <c r="G1390" t="s">
        <v>2116</v>
      </c>
      <c r="H1390" t="s">
        <v>2117</v>
      </c>
      <c r="I1390" t="s">
        <v>34</v>
      </c>
      <c r="J1390" t="s">
        <v>139</v>
      </c>
      <c r="K1390" s="2" t="s">
        <v>412</v>
      </c>
      <c r="L1390" t="s">
        <v>413</v>
      </c>
      <c r="M1390" t="s">
        <v>414</v>
      </c>
      <c r="N1390" t="s">
        <v>3</v>
      </c>
      <c r="O1390" t="s">
        <v>338</v>
      </c>
      <c r="P1390" t="s">
        <v>1372</v>
      </c>
      <c r="Q1390" t="s">
        <v>1585</v>
      </c>
      <c r="R1390" t="s">
        <v>40</v>
      </c>
      <c r="S1390" t="s">
        <v>288</v>
      </c>
      <c r="T1390" t="s">
        <v>6342</v>
      </c>
      <c r="U1390" s="3">
        <v>26500</v>
      </c>
      <c r="V1390" s="3">
        <v>0</v>
      </c>
      <c r="W1390" s="3">
        <v>26500</v>
      </c>
      <c r="X1390"/>
    </row>
    <row r="1391" spans="1:24" x14ac:dyDescent="0.25">
      <c r="A1391" t="s">
        <v>109</v>
      </c>
      <c r="B1391" t="s">
        <v>24</v>
      </c>
      <c r="C1391" t="s">
        <v>3164</v>
      </c>
      <c r="D1391" t="s">
        <v>6343</v>
      </c>
      <c r="E1391" t="s">
        <v>6344</v>
      </c>
      <c r="F1391" s="1" t="s">
        <v>6345</v>
      </c>
      <c r="G1391" t="s">
        <v>237</v>
      </c>
      <c r="H1391" t="s">
        <v>30</v>
      </c>
      <c r="I1391" t="s">
        <v>31</v>
      </c>
      <c r="J1391" t="s">
        <v>139</v>
      </c>
      <c r="K1391" s="2" t="s">
        <v>412</v>
      </c>
      <c r="L1391" t="s">
        <v>413</v>
      </c>
      <c r="M1391" t="s">
        <v>792</v>
      </c>
      <c r="N1391" t="s">
        <v>3</v>
      </c>
      <c r="O1391" t="s">
        <v>126</v>
      </c>
      <c r="P1391" t="s">
        <v>2071</v>
      </c>
      <c r="Q1391" t="s">
        <v>2245</v>
      </c>
      <c r="R1391" t="s">
        <v>153</v>
      </c>
      <c r="S1391" t="s">
        <v>1761</v>
      </c>
      <c r="T1391" t="s">
        <v>6346</v>
      </c>
      <c r="U1391" s="3">
        <v>25000</v>
      </c>
      <c r="V1391" s="3">
        <v>0</v>
      </c>
      <c r="W1391" s="3">
        <v>25000</v>
      </c>
      <c r="X1391"/>
    </row>
    <row r="1392" spans="1:24" x14ac:dyDescent="0.25">
      <c r="A1392" t="s">
        <v>23</v>
      </c>
      <c r="B1392" t="s">
        <v>24</v>
      </c>
      <c r="C1392" t="s">
        <v>3164</v>
      </c>
      <c r="D1392" t="s">
        <v>6347</v>
      </c>
      <c r="E1392" t="s">
        <v>6348</v>
      </c>
      <c r="F1392" s="1" t="s">
        <v>6349</v>
      </c>
      <c r="G1392" t="s">
        <v>147</v>
      </c>
      <c r="H1392" t="s">
        <v>30</v>
      </c>
      <c r="I1392" t="s">
        <v>31</v>
      </c>
      <c r="J1392" t="s">
        <v>32</v>
      </c>
      <c r="K1392" s="2" t="s">
        <v>3874</v>
      </c>
      <c r="L1392" t="s">
        <v>3875</v>
      </c>
      <c r="M1392" t="s">
        <v>3876</v>
      </c>
      <c r="N1392" t="s">
        <v>36</v>
      </c>
      <c r="O1392" t="s">
        <v>298</v>
      </c>
      <c r="P1392" t="s">
        <v>6145</v>
      </c>
      <c r="Q1392" t="s">
        <v>6350</v>
      </c>
      <c r="R1392" t="s">
        <v>40</v>
      </c>
      <c r="S1392" t="s">
        <v>202</v>
      </c>
      <c r="T1392" t="s">
        <v>6351</v>
      </c>
      <c r="U1392" s="3">
        <v>51976</v>
      </c>
      <c r="V1392" s="3">
        <v>14034</v>
      </c>
      <c r="W1392" s="3">
        <v>66010</v>
      </c>
      <c r="X1392"/>
    </row>
    <row r="1393" spans="1:24" x14ac:dyDescent="0.25">
      <c r="A1393" t="s">
        <v>109</v>
      </c>
      <c r="B1393" t="s">
        <v>24</v>
      </c>
      <c r="C1393" t="s">
        <v>3164</v>
      </c>
      <c r="D1393" t="s">
        <v>6352</v>
      </c>
      <c r="E1393" t="s">
        <v>6353</v>
      </c>
      <c r="F1393" s="1" t="s">
        <v>6354</v>
      </c>
      <c r="G1393" t="s">
        <v>305</v>
      </c>
      <c r="H1393" t="s">
        <v>30</v>
      </c>
      <c r="I1393" t="s">
        <v>31</v>
      </c>
      <c r="J1393" t="s">
        <v>139</v>
      </c>
      <c r="K1393" s="2" t="s">
        <v>412</v>
      </c>
      <c r="L1393" t="s">
        <v>413</v>
      </c>
      <c r="M1393" t="s">
        <v>792</v>
      </c>
      <c r="N1393" t="s">
        <v>3</v>
      </c>
      <c r="O1393" t="s">
        <v>184</v>
      </c>
      <c r="P1393" t="s">
        <v>1725</v>
      </c>
      <c r="Q1393" t="s">
        <v>2862</v>
      </c>
      <c r="R1393" t="s">
        <v>1262</v>
      </c>
      <c r="S1393" t="s">
        <v>34</v>
      </c>
      <c r="T1393" t="s">
        <v>6355</v>
      </c>
      <c r="U1393" s="3">
        <v>25000</v>
      </c>
      <c r="V1393" s="3">
        <v>0</v>
      </c>
      <c r="W1393" s="3">
        <v>25000</v>
      </c>
      <c r="X1393"/>
    </row>
    <row r="1394" spans="1:24" x14ac:dyDescent="0.25">
      <c r="A1394" t="s">
        <v>109</v>
      </c>
      <c r="B1394" t="s">
        <v>24</v>
      </c>
      <c r="C1394" t="s">
        <v>3164</v>
      </c>
      <c r="D1394" t="s">
        <v>6356</v>
      </c>
      <c r="E1394" t="s">
        <v>6357</v>
      </c>
      <c r="F1394" s="1" t="s">
        <v>6358</v>
      </c>
      <c r="G1394" t="s">
        <v>305</v>
      </c>
      <c r="H1394" t="s">
        <v>30</v>
      </c>
      <c r="I1394" t="s">
        <v>31</v>
      </c>
      <c r="J1394" t="s">
        <v>139</v>
      </c>
      <c r="K1394" s="2" t="s">
        <v>412</v>
      </c>
      <c r="L1394" t="s">
        <v>413</v>
      </c>
      <c r="M1394" t="s">
        <v>792</v>
      </c>
      <c r="N1394" t="s">
        <v>3</v>
      </c>
      <c r="O1394" t="s">
        <v>215</v>
      </c>
      <c r="P1394" t="s">
        <v>4694</v>
      </c>
      <c r="Q1394" t="s">
        <v>6359</v>
      </c>
      <c r="R1394" t="s">
        <v>1262</v>
      </c>
      <c r="S1394" t="s">
        <v>34</v>
      </c>
      <c r="T1394" t="s">
        <v>6360</v>
      </c>
      <c r="U1394" s="3">
        <v>25000</v>
      </c>
      <c r="V1394" s="3">
        <v>0</v>
      </c>
      <c r="W1394" s="3">
        <v>25000</v>
      </c>
      <c r="X1394"/>
    </row>
    <row r="1395" spans="1:24" x14ac:dyDescent="0.25">
      <c r="A1395" t="s">
        <v>23</v>
      </c>
      <c r="B1395" t="s">
        <v>24</v>
      </c>
      <c r="C1395" t="s">
        <v>3164</v>
      </c>
      <c r="D1395" t="s">
        <v>6361</v>
      </c>
      <c r="E1395" t="s">
        <v>6362</v>
      </c>
      <c r="F1395" s="1" t="s">
        <v>6363</v>
      </c>
      <c r="G1395" t="s">
        <v>80</v>
      </c>
      <c r="H1395" t="s">
        <v>30</v>
      </c>
      <c r="I1395" t="s">
        <v>31</v>
      </c>
      <c r="J1395" t="s">
        <v>139</v>
      </c>
      <c r="K1395" s="2" t="s">
        <v>412</v>
      </c>
      <c r="L1395" t="s">
        <v>413</v>
      </c>
      <c r="M1395" t="s">
        <v>414</v>
      </c>
      <c r="N1395" t="s">
        <v>3</v>
      </c>
      <c r="O1395" t="s">
        <v>81</v>
      </c>
      <c r="P1395" t="s">
        <v>279</v>
      </c>
      <c r="Q1395" t="s">
        <v>1474</v>
      </c>
      <c r="R1395" t="s">
        <v>280</v>
      </c>
      <c r="S1395" t="s">
        <v>281</v>
      </c>
      <c r="T1395" t="s">
        <v>6364</v>
      </c>
      <c r="U1395" s="3">
        <v>25000</v>
      </c>
      <c r="V1395" s="3">
        <v>0</v>
      </c>
      <c r="W1395" s="3">
        <v>25000</v>
      </c>
      <c r="X1395"/>
    </row>
    <row r="1396" spans="1:24" x14ac:dyDescent="0.25">
      <c r="A1396" t="s">
        <v>242</v>
      </c>
      <c r="B1396" t="s">
        <v>24</v>
      </c>
      <c r="C1396" t="s">
        <v>3164</v>
      </c>
      <c r="D1396" t="s">
        <v>6365</v>
      </c>
      <c r="E1396" t="s">
        <v>6366</v>
      </c>
      <c r="F1396" s="1" t="s">
        <v>6367</v>
      </c>
      <c r="G1396" t="s">
        <v>305</v>
      </c>
      <c r="H1396" t="s">
        <v>30</v>
      </c>
      <c r="I1396" t="s">
        <v>31</v>
      </c>
      <c r="J1396" t="s">
        <v>139</v>
      </c>
      <c r="K1396" s="2" t="s">
        <v>412</v>
      </c>
      <c r="L1396" t="s">
        <v>413</v>
      </c>
      <c r="M1396" t="s">
        <v>900</v>
      </c>
      <c r="N1396" t="s">
        <v>3</v>
      </c>
      <c r="O1396" t="s">
        <v>741</v>
      </c>
      <c r="P1396" t="s">
        <v>4544</v>
      </c>
      <c r="Q1396" t="s">
        <v>1736</v>
      </c>
      <c r="R1396" t="s">
        <v>393</v>
      </c>
      <c r="S1396" t="s">
        <v>770</v>
      </c>
      <c r="T1396" t="s">
        <v>6368</v>
      </c>
      <c r="U1396" s="3">
        <v>25000</v>
      </c>
      <c r="V1396" s="3">
        <v>0</v>
      </c>
      <c r="W1396" s="3">
        <v>25000</v>
      </c>
      <c r="X1396"/>
    </row>
    <row r="1397" spans="1:24" x14ac:dyDescent="0.25">
      <c r="A1397" t="s">
        <v>23</v>
      </c>
      <c r="B1397" t="s">
        <v>24</v>
      </c>
      <c r="C1397" t="s">
        <v>3164</v>
      </c>
      <c r="D1397" t="s">
        <v>6369</v>
      </c>
      <c r="E1397" t="s">
        <v>6370</v>
      </c>
      <c r="F1397" s="1" t="s">
        <v>6371</v>
      </c>
      <c r="G1397" t="s">
        <v>80</v>
      </c>
      <c r="H1397" t="s">
        <v>30</v>
      </c>
      <c r="I1397" t="s">
        <v>31</v>
      </c>
      <c r="J1397" t="s">
        <v>139</v>
      </c>
      <c r="K1397" s="2" t="s">
        <v>412</v>
      </c>
      <c r="L1397" t="s">
        <v>413</v>
      </c>
      <c r="M1397" t="s">
        <v>414</v>
      </c>
      <c r="N1397" t="s">
        <v>3</v>
      </c>
      <c r="O1397" t="s">
        <v>338</v>
      </c>
      <c r="P1397" t="s">
        <v>6372</v>
      </c>
      <c r="Q1397" t="s">
        <v>3065</v>
      </c>
      <c r="R1397" t="s">
        <v>40</v>
      </c>
      <c r="S1397" t="s">
        <v>62</v>
      </c>
      <c r="T1397" t="s">
        <v>6373</v>
      </c>
      <c r="U1397" s="3">
        <v>25000</v>
      </c>
      <c r="V1397" s="3">
        <v>0</v>
      </c>
      <c r="W1397" s="3">
        <v>25000</v>
      </c>
      <c r="X1397"/>
    </row>
    <row r="1398" spans="1:24" x14ac:dyDescent="0.25">
      <c r="A1398" t="s">
        <v>23</v>
      </c>
      <c r="B1398" t="s">
        <v>24</v>
      </c>
      <c r="C1398" t="s">
        <v>3164</v>
      </c>
      <c r="D1398" t="s">
        <v>6374</v>
      </c>
      <c r="E1398" t="s">
        <v>6375</v>
      </c>
      <c r="F1398" s="1" t="s">
        <v>6376</v>
      </c>
      <c r="G1398" t="s">
        <v>113</v>
      </c>
      <c r="H1398" t="s">
        <v>30</v>
      </c>
      <c r="I1398" t="s">
        <v>31</v>
      </c>
      <c r="J1398" t="s">
        <v>139</v>
      </c>
      <c r="K1398" s="2" t="s">
        <v>412</v>
      </c>
      <c r="L1398" t="s">
        <v>413</v>
      </c>
      <c r="M1398" t="s">
        <v>414</v>
      </c>
      <c r="N1398" t="s">
        <v>3</v>
      </c>
      <c r="O1398" t="s">
        <v>313</v>
      </c>
      <c r="P1398" t="s">
        <v>75</v>
      </c>
      <c r="Q1398" t="s">
        <v>34</v>
      </c>
      <c r="R1398" t="s">
        <v>40</v>
      </c>
      <c r="S1398" t="s">
        <v>202</v>
      </c>
      <c r="T1398" t="s">
        <v>6377</v>
      </c>
      <c r="U1398" s="3">
        <v>25000</v>
      </c>
      <c r="V1398" s="3">
        <v>0</v>
      </c>
      <c r="W1398" s="3">
        <v>25000</v>
      </c>
      <c r="X1398"/>
    </row>
    <row r="1399" spans="1:24" x14ac:dyDescent="0.25">
      <c r="A1399" t="s">
        <v>109</v>
      </c>
      <c r="B1399" t="s">
        <v>24</v>
      </c>
      <c r="C1399" t="s">
        <v>3164</v>
      </c>
      <c r="D1399" t="s">
        <v>6378</v>
      </c>
      <c r="E1399" t="s">
        <v>6379</v>
      </c>
      <c r="F1399" s="1" t="s">
        <v>6380</v>
      </c>
      <c r="G1399" t="s">
        <v>305</v>
      </c>
      <c r="H1399" t="s">
        <v>30</v>
      </c>
      <c r="I1399" t="s">
        <v>31</v>
      </c>
      <c r="J1399" t="s">
        <v>139</v>
      </c>
      <c r="K1399" s="2" t="s">
        <v>412</v>
      </c>
      <c r="L1399" t="s">
        <v>413</v>
      </c>
      <c r="M1399" t="s">
        <v>792</v>
      </c>
      <c r="N1399" t="s">
        <v>3</v>
      </c>
      <c r="O1399" t="s">
        <v>262</v>
      </c>
      <c r="P1399" t="s">
        <v>1709</v>
      </c>
      <c r="Q1399" t="s">
        <v>992</v>
      </c>
      <c r="R1399" t="s">
        <v>393</v>
      </c>
      <c r="S1399" t="s">
        <v>770</v>
      </c>
      <c r="T1399" t="s">
        <v>6381</v>
      </c>
      <c r="U1399" s="3">
        <v>25000</v>
      </c>
      <c r="V1399" s="3">
        <v>0</v>
      </c>
      <c r="W1399" s="3">
        <v>25000</v>
      </c>
      <c r="X1399"/>
    </row>
    <row r="1400" spans="1:24" x14ac:dyDescent="0.25">
      <c r="A1400" t="s">
        <v>242</v>
      </c>
      <c r="B1400" t="s">
        <v>24</v>
      </c>
      <c r="C1400" t="s">
        <v>3164</v>
      </c>
      <c r="D1400" t="s">
        <v>6382</v>
      </c>
      <c r="E1400" t="s">
        <v>6383</v>
      </c>
      <c r="F1400" s="1" t="s">
        <v>6384</v>
      </c>
      <c r="G1400" t="s">
        <v>6385</v>
      </c>
      <c r="H1400" t="s">
        <v>30</v>
      </c>
      <c r="I1400" t="s">
        <v>31</v>
      </c>
      <c r="J1400" t="s">
        <v>32</v>
      </c>
      <c r="K1400" s="2" t="s">
        <v>6386</v>
      </c>
      <c r="L1400" t="s">
        <v>34</v>
      </c>
      <c r="M1400" t="s">
        <v>6387</v>
      </c>
      <c r="N1400" t="s">
        <v>36</v>
      </c>
      <c r="O1400" t="s">
        <v>262</v>
      </c>
      <c r="P1400" t="s">
        <v>6388</v>
      </c>
      <c r="Q1400" t="s">
        <v>1350</v>
      </c>
      <c r="R1400" t="s">
        <v>393</v>
      </c>
      <c r="S1400" t="s">
        <v>394</v>
      </c>
      <c r="T1400" t="s">
        <v>6389</v>
      </c>
      <c r="U1400" s="3">
        <v>54999</v>
      </c>
      <c r="V1400" s="3">
        <v>8892</v>
      </c>
      <c r="W1400" s="3">
        <v>63891</v>
      </c>
      <c r="X1400"/>
    </row>
    <row r="1401" spans="1:24" x14ac:dyDescent="0.25">
      <c r="A1401" t="s">
        <v>23</v>
      </c>
      <c r="B1401" t="s">
        <v>24</v>
      </c>
      <c r="C1401" t="s">
        <v>3164</v>
      </c>
      <c r="D1401" t="s">
        <v>6390</v>
      </c>
      <c r="E1401" t="s">
        <v>6391</v>
      </c>
      <c r="F1401" s="1" t="s">
        <v>6392</v>
      </c>
      <c r="G1401" t="s">
        <v>106</v>
      </c>
      <c r="H1401" t="s">
        <v>30</v>
      </c>
      <c r="I1401" t="s">
        <v>31</v>
      </c>
      <c r="J1401" t="s">
        <v>139</v>
      </c>
      <c r="K1401" s="2" t="s">
        <v>412</v>
      </c>
      <c r="L1401" t="s">
        <v>413</v>
      </c>
      <c r="M1401" t="s">
        <v>414</v>
      </c>
      <c r="N1401" t="s">
        <v>3</v>
      </c>
      <c r="O1401" t="s">
        <v>262</v>
      </c>
      <c r="P1401" t="s">
        <v>2931</v>
      </c>
      <c r="Q1401" t="s">
        <v>3447</v>
      </c>
      <c r="R1401" t="s">
        <v>40</v>
      </c>
      <c r="S1401" t="s">
        <v>99</v>
      </c>
      <c r="T1401" t="s">
        <v>6393</v>
      </c>
      <c r="U1401" s="3">
        <v>8334</v>
      </c>
      <c r="V1401" s="3">
        <v>0</v>
      </c>
      <c r="W1401" s="3">
        <v>8334</v>
      </c>
      <c r="X1401"/>
    </row>
    <row r="1402" spans="1:24" x14ac:dyDescent="0.25">
      <c r="A1402" t="s">
        <v>242</v>
      </c>
      <c r="B1402" t="s">
        <v>24</v>
      </c>
      <c r="C1402" t="s">
        <v>3164</v>
      </c>
      <c r="D1402" t="s">
        <v>6394</v>
      </c>
      <c r="E1402" t="s">
        <v>6395</v>
      </c>
      <c r="F1402" s="1" t="s">
        <v>6396</v>
      </c>
      <c r="G1402" t="s">
        <v>305</v>
      </c>
      <c r="H1402" t="s">
        <v>30</v>
      </c>
      <c r="I1402" t="s">
        <v>31</v>
      </c>
      <c r="J1402" t="s">
        <v>139</v>
      </c>
      <c r="K1402" s="2" t="s">
        <v>412</v>
      </c>
      <c r="L1402" t="s">
        <v>413</v>
      </c>
      <c r="M1402" t="s">
        <v>900</v>
      </c>
      <c r="N1402" t="s">
        <v>3</v>
      </c>
      <c r="O1402" t="s">
        <v>1130</v>
      </c>
      <c r="P1402" t="s">
        <v>1061</v>
      </c>
      <c r="Q1402" t="s">
        <v>4035</v>
      </c>
      <c r="R1402" t="s">
        <v>393</v>
      </c>
      <c r="S1402" t="s">
        <v>394</v>
      </c>
      <c r="T1402" t="s">
        <v>6397</v>
      </c>
      <c r="U1402" s="3">
        <v>25000</v>
      </c>
      <c r="V1402" s="3">
        <v>0</v>
      </c>
      <c r="W1402" s="3">
        <v>25000</v>
      </c>
      <c r="X1402"/>
    </row>
    <row r="1403" spans="1:24" x14ac:dyDescent="0.25">
      <c r="A1403" t="s">
        <v>109</v>
      </c>
      <c r="B1403" t="s">
        <v>24</v>
      </c>
      <c r="C1403" t="s">
        <v>3164</v>
      </c>
      <c r="D1403" t="s">
        <v>6398</v>
      </c>
      <c r="E1403" t="s">
        <v>6399</v>
      </c>
      <c r="F1403" s="1" t="s">
        <v>6400</v>
      </c>
      <c r="G1403" t="s">
        <v>305</v>
      </c>
      <c r="H1403" t="s">
        <v>30</v>
      </c>
      <c r="I1403" t="s">
        <v>31</v>
      </c>
      <c r="J1403" t="s">
        <v>139</v>
      </c>
      <c r="K1403" s="2" t="s">
        <v>412</v>
      </c>
      <c r="L1403" t="s">
        <v>413</v>
      </c>
      <c r="M1403" t="s">
        <v>792</v>
      </c>
      <c r="N1403" t="s">
        <v>3</v>
      </c>
      <c r="O1403" t="s">
        <v>208</v>
      </c>
      <c r="P1403" t="s">
        <v>2608</v>
      </c>
      <c r="Q1403" t="s">
        <v>1335</v>
      </c>
      <c r="R1403" t="s">
        <v>1262</v>
      </c>
      <c r="S1403" t="s">
        <v>34</v>
      </c>
      <c r="T1403" t="s">
        <v>6401</v>
      </c>
      <c r="U1403" s="3">
        <v>8334</v>
      </c>
      <c r="V1403" s="3">
        <v>0</v>
      </c>
      <c r="W1403" s="3">
        <v>8334</v>
      </c>
      <c r="X1403"/>
    </row>
    <row r="1404" spans="1:24" x14ac:dyDescent="0.25">
      <c r="A1404" t="s">
        <v>109</v>
      </c>
      <c r="B1404" t="s">
        <v>24</v>
      </c>
      <c r="C1404" t="s">
        <v>3164</v>
      </c>
      <c r="D1404" t="s">
        <v>6402</v>
      </c>
      <c r="E1404" t="s">
        <v>6403</v>
      </c>
      <c r="F1404" s="1" t="s">
        <v>6404</v>
      </c>
      <c r="G1404" t="s">
        <v>237</v>
      </c>
      <c r="H1404" t="s">
        <v>30</v>
      </c>
      <c r="I1404" t="s">
        <v>31</v>
      </c>
      <c r="J1404" t="s">
        <v>139</v>
      </c>
      <c r="K1404" s="2" t="s">
        <v>412</v>
      </c>
      <c r="L1404" t="s">
        <v>413</v>
      </c>
      <c r="M1404" t="s">
        <v>792</v>
      </c>
      <c r="N1404" t="s">
        <v>3</v>
      </c>
      <c r="O1404" t="s">
        <v>262</v>
      </c>
      <c r="P1404" t="s">
        <v>1920</v>
      </c>
      <c r="Q1404" t="s">
        <v>2687</v>
      </c>
      <c r="R1404" t="s">
        <v>393</v>
      </c>
      <c r="S1404" t="s">
        <v>394</v>
      </c>
      <c r="T1404" t="s">
        <v>6405</v>
      </c>
      <c r="U1404" s="3">
        <v>25000</v>
      </c>
      <c r="V1404" s="3">
        <v>0</v>
      </c>
      <c r="W1404" s="3">
        <v>25000</v>
      </c>
      <c r="X1404"/>
    </row>
    <row r="1405" spans="1:24" x14ac:dyDescent="0.25">
      <c r="A1405" t="s">
        <v>23</v>
      </c>
      <c r="B1405" t="s">
        <v>24</v>
      </c>
      <c r="C1405" t="s">
        <v>3164</v>
      </c>
      <c r="D1405" t="s">
        <v>6406</v>
      </c>
      <c r="E1405" t="s">
        <v>6407</v>
      </c>
      <c r="F1405" s="1" t="s">
        <v>6408</v>
      </c>
      <c r="G1405" t="s">
        <v>106</v>
      </c>
      <c r="H1405" t="s">
        <v>30</v>
      </c>
      <c r="I1405" t="s">
        <v>31</v>
      </c>
      <c r="J1405" t="s">
        <v>139</v>
      </c>
      <c r="K1405" s="2" t="s">
        <v>412</v>
      </c>
      <c r="L1405" t="s">
        <v>413</v>
      </c>
      <c r="M1405" t="s">
        <v>414</v>
      </c>
      <c r="N1405" t="s">
        <v>3</v>
      </c>
      <c r="O1405" t="s">
        <v>177</v>
      </c>
      <c r="P1405" t="s">
        <v>2682</v>
      </c>
      <c r="Q1405" t="s">
        <v>1775</v>
      </c>
      <c r="R1405" t="s">
        <v>34</v>
      </c>
      <c r="S1405" t="s">
        <v>34</v>
      </c>
      <c r="T1405" t="s">
        <v>6409</v>
      </c>
      <c r="U1405" s="3">
        <v>8333</v>
      </c>
      <c r="V1405" s="3">
        <v>0</v>
      </c>
      <c r="W1405" s="3">
        <v>8333</v>
      </c>
      <c r="X1405"/>
    </row>
    <row r="1406" spans="1:24" x14ac:dyDescent="0.25">
      <c r="A1406" t="s">
        <v>23</v>
      </c>
      <c r="B1406" t="s">
        <v>24</v>
      </c>
      <c r="C1406" t="s">
        <v>3164</v>
      </c>
      <c r="D1406" t="s">
        <v>6410</v>
      </c>
      <c r="E1406" t="s">
        <v>6411</v>
      </c>
      <c r="F1406" s="1" t="s">
        <v>6412</v>
      </c>
      <c r="G1406" t="s">
        <v>305</v>
      </c>
      <c r="H1406" t="s">
        <v>30</v>
      </c>
      <c r="I1406" t="s">
        <v>31</v>
      </c>
      <c r="J1406" t="s">
        <v>32</v>
      </c>
      <c r="K1406" s="2" t="s">
        <v>3874</v>
      </c>
      <c r="L1406" t="s">
        <v>6413</v>
      </c>
      <c r="M1406" t="s">
        <v>6414</v>
      </c>
      <c r="N1406" t="s">
        <v>36</v>
      </c>
      <c r="O1406" t="s">
        <v>313</v>
      </c>
      <c r="P1406" t="s">
        <v>61</v>
      </c>
      <c r="Q1406" t="s">
        <v>3122</v>
      </c>
      <c r="R1406" t="s">
        <v>40</v>
      </c>
      <c r="S1406" t="s">
        <v>202</v>
      </c>
      <c r="T1406" t="s">
        <v>6415</v>
      </c>
      <c r="U1406" s="3">
        <v>54250</v>
      </c>
      <c r="V1406" s="3">
        <v>14648</v>
      </c>
      <c r="W1406" s="3">
        <v>68898</v>
      </c>
      <c r="X1406"/>
    </row>
    <row r="1407" spans="1:24" x14ac:dyDescent="0.25">
      <c r="A1407" t="s">
        <v>109</v>
      </c>
      <c r="B1407" t="s">
        <v>24</v>
      </c>
      <c r="C1407" t="s">
        <v>3164</v>
      </c>
      <c r="D1407" t="s">
        <v>6416</v>
      </c>
      <c r="E1407" t="s">
        <v>6417</v>
      </c>
      <c r="F1407" s="1" t="s">
        <v>6418</v>
      </c>
      <c r="G1407" t="s">
        <v>80</v>
      </c>
      <c r="H1407" t="s">
        <v>30</v>
      </c>
      <c r="I1407" t="s">
        <v>31</v>
      </c>
      <c r="J1407" t="s">
        <v>139</v>
      </c>
      <c r="K1407" s="2" t="s">
        <v>412</v>
      </c>
      <c r="L1407" t="s">
        <v>413</v>
      </c>
      <c r="M1407" t="s">
        <v>792</v>
      </c>
      <c r="N1407" t="s">
        <v>3</v>
      </c>
      <c r="O1407" t="s">
        <v>208</v>
      </c>
      <c r="P1407" t="s">
        <v>1178</v>
      </c>
      <c r="Q1407" t="s">
        <v>254</v>
      </c>
      <c r="R1407" t="s">
        <v>34</v>
      </c>
      <c r="S1407" t="s">
        <v>34</v>
      </c>
      <c r="T1407" t="s">
        <v>6419</v>
      </c>
      <c r="U1407" s="3">
        <v>25000</v>
      </c>
      <c r="V1407" s="3">
        <v>0</v>
      </c>
      <c r="W1407" s="3">
        <v>25000</v>
      </c>
      <c r="X1407"/>
    </row>
    <row r="1408" spans="1:24" x14ac:dyDescent="0.25">
      <c r="A1408" t="s">
        <v>109</v>
      </c>
      <c r="B1408" t="s">
        <v>24</v>
      </c>
      <c r="C1408" t="s">
        <v>3164</v>
      </c>
      <c r="D1408" t="s">
        <v>6420</v>
      </c>
      <c r="E1408" t="s">
        <v>6421</v>
      </c>
      <c r="F1408" s="1" t="s">
        <v>6422</v>
      </c>
      <c r="G1408" t="s">
        <v>305</v>
      </c>
      <c r="H1408" t="s">
        <v>30</v>
      </c>
      <c r="I1408" t="s">
        <v>31</v>
      </c>
      <c r="J1408" t="s">
        <v>139</v>
      </c>
      <c r="K1408" s="2" t="s">
        <v>412</v>
      </c>
      <c r="L1408" t="s">
        <v>413</v>
      </c>
      <c r="M1408" t="s">
        <v>792</v>
      </c>
      <c r="N1408" t="s">
        <v>3</v>
      </c>
      <c r="O1408" t="s">
        <v>184</v>
      </c>
      <c r="P1408" t="s">
        <v>6423</v>
      </c>
      <c r="Q1408" t="s">
        <v>6424</v>
      </c>
      <c r="R1408" t="s">
        <v>153</v>
      </c>
      <c r="S1408" t="s">
        <v>187</v>
      </c>
      <c r="T1408" t="s">
        <v>6425</v>
      </c>
      <c r="U1408" s="3">
        <v>25000</v>
      </c>
      <c r="V1408" s="3">
        <v>0</v>
      </c>
      <c r="W1408" s="3">
        <v>25000</v>
      </c>
      <c r="X1408"/>
    </row>
    <row r="1409" spans="1:24" x14ac:dyDescent="0.25">
      <c r="A1409" t="s">
        <v>242</v>
      </c>
      <c r="B1409" t="s">
        <v>24</v>
      </c>
      <c r="C1409" t="s">
        <v>3164</v>
      </c>
      <c r="D1409" t="s">
        <v>6426</v>
      </c>
      <c r="E1409" t="s">
        <v>6427</v>
      </c>
      <c r="F1409" s="1" t="s">
        <v>6428</v>
      </c>
      <c r="G1409" t="s">
        <v>305</v>
      </c>
      <c r="H1409" t="s">
        <v>30</v>
      </c>
      <c r="I1409" t="s">
        <v>31</v>
      </c>
      <c r="J1409" t="s">
        <v>139</v>
      </c>
      <c r="K1409" s="2" t="s">
        <v>412</v>
      </c>
      <c r="L1409" t="s">
        <v>413</v>
      </c>
      <c r="M1409" t="s">
        <v>900</v>
      </c>
      <c r="N1409" t="s">
        <v>3</v>
      </c>
      <c r="O1409" t="s">
        <v>979</v>
      </c>
      <c r="P1409" t="s">
        <v>4318</v>
      </c>
      <c r="Q1409" t="s">
        <v>2469</v>
      </c>
      <c r="R1409" t="s">
        <v>393</v>
      </c>
      <c r="S1409" t="s">
        <v>770</v>
      </c>
      <c r="T1409" t="s">
        <v>6429</v>
      </c>
      <c r="U1409" s="3">
        <v>5209</v>
      </c>
      <c r="V1409" s="3">
        <v>0</v>
      </c>
      <c r="W1409" s="3">
        <v>5209</v>
      </c>
      <c r="X1409"/>
    </row>
    <row r="1410" spans="1:24" x14ac:dyDescent="0.25">
      <c r="A1410" t="s">
        <v>23</v>
      </c>
      <c r="B1410" t="s">
        <v>24</v>
      </c>
      <c r="C1410" t="s">
        <v>3164</v>
      </c>
      <c r="D1410" t="s">
        <v>6430</v>
      </c>
      <c r="E1410" t="s">
        <v>6431</v>
      </c>
      <c r="F1410" s="1" t="s">
        <v>6432</v>
      </c>
      <c r="G1410" t="s">
        <v>305</v>
      </c>
      <c r="H1410" t="s">
        <v>30</v>
      </c>
      <c r="I1410" t="s">
        <v>31</v>
      </c>
      <c r="J1410" t="s">
        <v>139</v>
      </c>
      <c r="K1410" s="2" t="s">
        <v>412</v>
      </c>
      <c r="L1410" t="s">
        <v>413</v>
      </c>
      <c r="M1410" t="s">
        <v>414</v>
      </c>
      <c r="N1410" t="s">
        <v>3</v>
      </c>
      <c r="O1410" t="s">
        <v>177</v>
      </c>
      <c r="P1410" t="s">
        <v>507</v>
      </c>
      <c r="Q1410" t="s">
        <v>695</v>
      </c>
      <c r="R1410" t="s">
        <v>40</v>
      </c>
      <c r="S1410" t="s">
        <v>99</v>
      </c>
      <c r="T1410" t="s">
        <v>6433</v>
      </c>
      <c r="U1410" s="3">
        <v>25000</v>
      </c>
      <c r="V1410" s="3">
        <v>0</v>
      </c>
      <c r="W1410" s="3">
        <v>25000</v>
      </c>
      <c r="X1410"/>
    </row>
    <row r="1411" spans="1:24" x14ac:dyDescent="0.25">
      <c r="A1411" t="s">
        <v>109</v>
      </c>
      <c r="B1411" t="s">
        <v>24</v>
      </c>
      <c r="C1411" t="s">
        <v>3164</v>
      </c>
      <c r="D1411" t="s">
        <v>6434</v>
      </c>
      <c r="E1411" t="s">
        <v>6435</v>
      </c>
      <c r="F1411" s="1" t="s">
        <v>6436</v>
      </c>
      <c r="G1411" t="s">
        <v>305</v>
      </c>
      <c r="H1411" t="s">
        <v>30</v>
      </c>
      <c r="I1411" t="s">
        <v>31</v>
      </c>
      <c r="J1411" t="s">
        <v>139</v>
      </c>
      <c r="K1411" s="2" t="s">
        <v>412</v>
      </c>
      <c r="L1411" t="s">
        <v>413</v>
      </c>
      <c r="M1411" t="s">
        <v>792</v>
      </c>
      <c r="N1411" t="s">
        <v>3</v>
      </c>
      <c r="O1411" t="s">
        <v>223</v>
      </c>
      <c r="P1411" t="s">
        <v>2862</v>
      </c>
      <c r="Q1411" t="s">
        <v>2861</v>
      </c>
      <c r="R1411" t="s">
        <v>153</v>
      </c>
      <c r="S1411" t="s">
        <v>226</v>
      </c>
      <c r="T1411" t="s">
        <v>6437</v>
      </c>
      <c r="U1411" s="3">
        <v>8334</v>
      </c>
      <c r="V1411" s="3">
        <v>0</v>
      </c>
      <c r="W1411" s="3">
        <v>8334</v>
      </c>
      <c r="X1411"/>
    </row>
    <row r="1412" spans="1:24" x14ac:dyDescent="0.25">
      <c r="A1412" t="s">
        <v>109</v>
      </c>
      <c r="B1412" t="s">
        <v>24</v>
      </c>
      <c r="C1412" t="s">
        <v>3164</v>
      </c>
      <c r="D1412" t="s">
        <v>6438</v>
      </c>
      <c r="E1412" t="s">
        <v>6439</v>
      </c>
      <c r="F1412" s="1" t="s">
        <v>6440</v>
      </c>
      <c r="G1412" t="s">
        <v>305</v>
      </c>
      <c r="H1412" t="s">
        <v>30</v>
      </c>
      <c r="I1412" t="s">
        <v>31</v>
      </c>
      <c r="J1412" t="s">
        <v>139</v>
      </c>
      <c r="K1412" s="2" t="s">
        <v>412</v>
      </c>
      <c r="L1412" t="s">
        <v>413</v>
      </c>
      <c r="M1412" t="s">
        <v>792</v>
      </c>
      <c r="N1412" t="s">
        <v>3</v>
      </c>
      <c r="O1412" t="s">
        <v>122</v>
      </c>
      <c r="P1412" t="s">
        <v>2787</v>
      </c>
      <c r="Q1412" t="s">
        <v>2058</v>
      </c>
      <c r="R1412" t="s">
        <v>153</v>
      </c>
      <c r="S1412" t="s">
        <v>226</v>
      </c>
      <c r="T1412" t="s">
        <v>6441</v>
      </c>
      <c r="U1412" s="3">
        <v>25000</v>
      </c>
      <c r="V1412" s="3">
        <v>0</v>
      </c>
      <c r="W1412" s="3">
        <v>25000</v>
      </c>
      <c r="X1412"/>
    </row>
    <row r="1413" spans="1:24" x14ac:dyDescent="0.25">
      <c r="A1413" t="s">
        <v>109</v>
      </c>
      <c r="B1413" t="s">
        <v>24</v>
      </c>
      <c r="C1413" t="s">
        <v>3164</v>
      </c>
      <c r="D1413" t="s">
        <v>6442</v>
      </c>
      <c r="E1413" t="s">
        <v>6443</v>
      </c>
      <c r="F1413" s="1" t="s">
        <v>6444</v>
      </c>
      <c r="G1413" t="s">
        <v>305</v>
      </c>
      <c r="H1413" t="s">
        <v>30</v>
      </c>
      <c r="I1413" t="s">
        <v>31</v>
      </c>
      <c r="J1413" t="s">
        <v>139</v>
      </c>
      <c r="K1413" s="2" t="s">
        <v>412</v>
      </c>
      <c r="L1413" t="s">
        <v>413</v>
      </c>
      <c r="M1413" t="s">
        <v>792</v>
      </c>
      <c r="N1413" t="s">
        <v>3</v>
      </c>
      <c r="O1413" t="s">
        <v>223</v>
      </c>
      <c r="P1413" t="s">
        <v>2862</v>
      </c>
      <c r="Q1413" t="s">
        <v>2861</v>
      </c>
      <c r="R1413" t="s">
        <v>153</v>
      </c>
      <c r="S1413" t="s">
        <v>226</v>
      </c>
      <c r="T1413" t="s">
        <v>6445</v>
      </c>
      <c r="U1413" s="3">
        <v>8334</v>
      </c>
      <c r="V1413" s="3">
        <v>0</v>
      </c>
      <c r="W1413" s="3">
        <v>8334</v>
      </c>
      <c r="X1413"/>
    </row>
    <row r="1414" spans="1:24" x14ac:dyDescent="0.25">
      <c r="A1414" t="s">
        <v>109</v>
      </c>
      <c r="B1414" t="s">
        <v>24</v>
      </c>
      <c r="C1414" t="s">
        <v>3164</v>
      </c>
      <c r="D1414" t="s">
        <v>6446</v>
      </c>
      <c r="E1414" t="s">
        <v>6447</v>
      </c>
      <c r="F1414" s="1" t="s">
        <v>6448</v>
      </c>
      <c r="G1414" t="s">
        <v>305</v>
      </c>
      <c r="H1414" t="s">
        <v>30</v>
      </c>
      <c r="I1414" t="s">
        <v>31</v>
      </c>
      <c r="J1414" t="s">
        <v>139</v>
      </c>
      <c r="K1414" s="2" t="s">
        <v>412</v>
      </c>
      <c r="L1414" t="s">
        <v>413</v>
      </c>
      <c r="M1414" t="s">
        <v>792</v>
      </c>
      <c r="N1414" t="s">
        <v>3</v>
      </c>
      <c r="O1414" t="s">
        <v>1484</v>
      </c>
      <c r="P1414" t="s">
        <v>1829</v>
      </c>
      <c r="Q1414" t="s">
        <v>4318</v>
      </c>
      <c r="R1414" t="s">
        <v>393</v>
      </c>
      <c r="S1414" t="s">
        <v>394</v>
      </c>
      <c r="T1414" t="s">
        <v>6449</v>
      </c>
      <c r="U1414" s="3">
        <v>25000</v>
      </c>
      <c r="V1414" s="3">
        <v>0</v>
      </c>
      <c r="W1414" s="3">
        <v>25000</v>
      </c>
      <c r="X1414"/>
    </row>
    <row r="1415" spans="1:24" x14ac:dyDescent="0.25">
      <c r="A1415" t="s">
        <v>242</v>
      </c>
      <c r="B1415" t="s">
        <v>24</v>
      </c>
      <c r="C1415" t="s">
        <v>947</v>
      </c>
      <c r="D1415" t="s">
        <v>6450</v>
      </c>
      <c r="E1415" t="s">
        <v>6451</v>
      </c>
      <c r="F1415" s="1" t="s">
        <v>6452</v>
      </c>
      <c r="G1415" t="s">
        <v>80</v>
      </c>
      <c r="H1415" t="s">
        <v>30</v>
      </c>
      <c r="I1415" t="s">
        <v>31</v>
      </c>
      <c r="J1415" t="s">
        <v>139</v>
      </c>
      <c r="K1415" s="2" t="s">
        <v>6453</v>
      </c>
      <c r="L1415" t="s">
        <v>413</v>
      </c>
      <c r="M1415" t="s">
        <v>6454</v>
      </c>
      <c r="N1415" t="s">
        <v>36</v>
      </c>
      <c r="O1415" t="s">
        <v>741</v>
      </c>
      <c r="P1415" t="s">
        <v>1096</v>
      </c>
      <c r="Q1415" t="s">
        <v>1039</v>
      </c>
      <c r="R1415" t="s">
        <v>393</v>
      </c>
      <c r="S1415" t="s">
        <v>394</v>
      </c>
      <c r="T1415" t="s">
        <v>6455</v>
      </c>
      <c r="U1415" s="3">
        <v>65564</v>
      </c>
      <c r="V1415" s="3">
        <v>0</v>
      </c>
      <c r="W1415" s="3">
        <v>65564</v>
      </c>
      <c r="X1415"/>
    </row>
    <row r="1416" spans="1:24" x14ac:dyDescent="0.25">
      <c r="A1416" t="s">
        <v>109</v>
      </c>
      <c r="B1416" t="s">
        <v>24</v>
      </c>
      <c r="C1416" t="s">
        <v>3164</v>
      </c>
      <c r="D1416" t="s">
        <v>6456</v>
      </c>
      <c r="E1416" t="s">
        <v>6457</v>
      </c>
      <c r="F1416" s="1" t="s">
        <v>6458</v>
      </c>
      <c r="G1416" t="s">
        <v>80</v>
      </c>
      <c r="H1416" t="s">
        <v>30</v>
      </c>
      <c r="I1416" t="s">
        <v>31</v>
      </c>
      <c r="J1416" t="s">
        <v>139</v>
      </c>
      <c r="K1416" s="2" t="s">
        <v>412</v>
      </c>
      <c r="L1416" t="s">
        <v>413</v>
      </c>
      <c r="M1416" t="s">
        <v>792</v>
      </c>
      <c r="N1416" t="s">
        <v>3</v>
      </c>
      <c r="O1416" t="s">
        <v>184</v>
      </c>
      <c r="P1416" t="s">
        <v>2445</v>
      </c>
      <c r="Q1416" t="s">
        <v>2446</v>
      </c>
      <c r="R1416" t="s">
        <v>153</v>
      </c>
      <c r="S1416" t="s">
        <v>187</v>
      </c>
      <c r="T1416" t="s">
        <v>6459</v>
      </c>
      <c r="U1416" s="3">
        <v>25000</v>
      </c>
      <c r="V1416" s="3">
        <v>0</v>
      </c>
      <c r="W1416" s="3">
        <v>25000</v>
      </c>
      <c r="X1416"/>
    </row>
    <row r="1417" spans="1:24" x14ac:dyDescent="0.25">
      <c r="A1417" t="s">
        <v>109</v>
      </c>
      <c r="B1417" t="s">
        <v>24</v>
      </c>
      <c r="C1417" t="s">
        <v>3164</v>
      </c>
      <c r="D1417" t="s">
        <v>6460</v>
      </c>
      <c r="E1417" t="s">
        <v>6461</v>
      </c>
      <c r="F1417" s="1" t="s">
        <v>6462</v>
      </c>
      <c r="G1417" t="s">
        <v>6463</v>
      </c>
      <c r="H1417" t="s">
        <v>30</v>
      </c>
      <c r="I1417" t="s">
        <v>31</v>
      </c>
      <c r="J1417" t="s">
        <v>32</v>
      </c>
      <c r="K1417" s="2" t="s">
        <v>5044</v>
      </c>
      <c r="L1417" t="s">
        <v>939</v>
      </c>
      <c r="M1417" t="s">
        <v>5045</v>
      </c>
      <c r="N1417" t="s">
        <v>36</v>
      </c>
      <c r="O1417" t="s">
        <v>1484</v>
      </c>
      <c r="P1417" t="s">
        <v>5556</v>
      </c>
      <c r="Q1417" t="s">
        <v>159</v>
      </c>
      <c r="R1417" t="s">
        <v>153</v>
      </c>
      <c r="S1417" t="s">
        <v>117</v>
      </c>
      <c r="T1417" t="s">
        <v>6464</v>
      </c>
      <c r="U1417" s="3">
        <v>32000</v>
      </c>
      <c r="V1417" s="3">
        <v>3726</v>
      </c>
      <c r="W1417" s="3">
        <v>35726</v>
      </c>
      <c r="X1417"/>
    </row>
    <row r="1418" spans="1:24" x14ac:dyDescent="0.25">
      <c r="A1418" t="s">
        <v>23</v>
      </c>
      <c r="B1418" t="s">
        <v>24</v>
      </c>
      <c r="C1418" t="s">
        <v>3164</v>
      </c>
      <c r="D1418" t="s">
        <v>6465</v>
      </c>
      <c r="E1418" t="s">
        <v>6466</v>
      </c>
      <c r="F1418" s="1" t="s">
        <v>6467</v>
      </c>
      <c r="G1418" t="s">
        <v>147</v>
      </c>
      <c r="H1418" t="s">
        <v>30</v>
      </c>
      <c r="I1418" t="s">
        <v>31</v>
      </c>
      <c r="J1418" t="s">
        <v>139</v>
      </c>
      <c r="K1418" s="2" t="s">
        <v>412</v>
      </c>
      <c r="L1418" t="s">
        <v>413</v>
      </c>
      <c r="M1418" t="s">
        <v>414</v>
      </c>
      <c r="N1418" t="s">
        <v>3</v>
      </c>
      <c r="O1418" t="s">
        <v>262</v>
      </c>
      <c r="P1418" t="s">
        <v>6468</v>
      </c>
      <c r="Q1418" t="s">
        <v>392</v>
      </c>
      <c r="R1418" t="s">
        <v>153</v>
      </c>
      <c r="S1418" t="s">
        <v>226</v>
      </c>
      <c r="T1418" t="s">
        <v>6469</v>
      </c>
      <c r="U1418" s="3">
        <v>25000</v>
      </c>
      <c r="V1418" s="3">
        <v>0</v>
      </c>
      <c r="W1418" s="3">
        <v>25000</v>
      </c>
      <c r="X1418"/>
    </row>
    <row r="1419" spans="1:24" x14ac:dyDescent="0.25">
      <c r="A1419" t="s">
        <v>23</v>
      </c>
      <c r="B1419" t="s">
        <v>24</v>
      </c>
      <c r="C1419" t="s">
        <v>3164</v>
      </c>
      <c r="D1419" t="s">
        <v>6470</v>
      </c>
      <c r="E1419" t="s">
        <v>6471</v>
      </c>
      <c r="F1419" s="1" t="s">
        <v>6472</v>
      </c>
      <c r="G1419" t="s">
        <v>106</v>
      </c>
      <c r="H1419" t="s">
        <v>30</v>
      </c>
      <c r="I1419" t="s">
        <v>31</v>
      </c>
      <c r="J1419" t="s">
        <v>139</v>
      </c>
      <c r="K1419" s="2" t="s">
        <v>412</v>
      </c>
      <c r="L1419" t="s">
        <v>413</v>
      </c>
      <c r="M1419" t="s">
        <v>414</v>
      </c>
      <c r="N1419" t="s">
        <v>3</v>
      </c>
      <c r="O1419" t="s">
        <v>298</v>
      </c>
      <c r="P1419" t="s">
        <v>314</v>
      </c>
      <c r="Q1419" t="s">
        <v>679</v>
      </c>
      <c r="R1419" t="s">
        <v>40</v>
      </c>
      <c r="S1419" t="s">
        <v>202</v>
      </c>
      <c r="T1419" t="s">
        <v>6473</v>
      </c>
      <c r="U1419" s="3">
        <v>25000</v>
      </c>
      <c r="V1419" s="3">
        <v>0</v>
      </c>
      <c r="W1419" s="3">
        <v>25000</v>
      </c>
      <c r="X1419"/>
    </row>
    <row r="1420" spans="1:24" x14ac:dyDescent="0.25">
      <c r="A1420" t="s">
        <v>242</v>
      </c>
      <c r="B1420" t="s">
        <v>24</v>
      </c>
      <c r="C1420" t="s">
        <v>947</v>
      </c>
      <c r="D1420" t="s">
        <v>6474</v>
      </c>
      <c r="E1420" t="s">
        <v>6475</v>
      </c>
      <c r="F1420" s="1" t="s">
        <v>6476</v>
      </c>
      <c r="G1420" t="s">
        <v>305</v>
      </c>
      <c r="H1420" t="s">
        <v>30</v>
      </c>
      <c r="I1420" t="s">
        <v>31</v>
      </c>
      <c r="J1420" t="s">
        <v>139</v>
      </c>
      <c r="K1420" s="2" t="s">
        <v>6453</v>
      </c>
      <c r="L1420" t="s">
        <v>413</v>
      </c>
      <c r="M1420" t="s">
        <v>6454</v>
      </c>
      <c r="N1420" t="s">
        <v>36</v>
      </c>
      <c r="O1420" t="s">
        <v>741</v>
      </c>
      <c r="P1420" t="s">
        <v>1157</v>
      </c>
      <c r="Q1420" t="s">
        <v>1039</v>
      </c>
      <c r="R1420" t="s">
        <v>393</v>
      </c>
      <c r="S1420" t="s">
        <v>770</v>
      </c>
      <c r="T1420" t="s">
        <v>6477</v>
      </c>
      <c r="U1420" s="3">
        <v>57597</v>
      </c>
      <c r="V1420" s="3">
        <v>0</v>
      </c>
      <c r="W1420" s="3">
        <v>57597</v>
      </c>
      <c r="X1420"/>
    </row>
    <row r="1421" spans="1:24" x14ac:dyDescent="0.25">
      <c r="A1421" t="s">
        <v>23</v>
      </c>
      <c r="B1421" t="s">
        <v>24</v>
      </c>
      <c r="C1421" t="s">
        <v>3164</v>
      </c>
      <c r="D1421" t="s">
        <v>6478</v>
      </c>
      <c r="E1421" t="s">
        <v>6479</v>
      </c>
      <c r="F1421" s="1" t="s">
        <v>6480</v>
      </c>
      <c r="G1421" t="s">
        <v>147</v>
      </c>
      <c r="H1421" t="s">
        <v>30</v>
      </c>
      <c r="I1421" t="s">
        <v>31</v>
      </c>
      <c r="J1421" t="s">
        <v>32</v>
      </c>
      <c r="K1421" s="2" t="s">
        <v>1072</v>
      </c>
      <c r="L1421" t="s">
        <v>1106</v>
      </c>
      <c r="M1421" t="s">
        <v>1107</v>
      </c>
      <c r="N1421" t="s">
        <v>36</v>
      </c>
      <c r="O1421" t="s">
        <v>37</v>
      </c>
      <c r="P1421" t="s">
        <v>4313</v>
      </c>
      <c r="Q1421" t="s">
        <v>34</v>
      </c>
      <c r="R1421" t="s">
        <v>40</v>
      </c>
      <c r="S1421" t="s">
        <v>62</v>
      </c>
      <c r="T1421" t="s">
        <v>6481</v>
      </c>
      <c r="U1421" s="3">
        <v>59935</v>
      </c>
      <c r="V1421" s="3">
        <v>0</v>
      </c>
      <c r="W1421" s="3">
        <v>59935</v>
      </c>
      <c r="X1421"/>
    </row>
    <row r="1422" spans="1:24" x14ac:dyDescent="0.25">
      <c r="A1422" t="s">
        <v>242</v>
      </c>
      <c r="B1422" t="s">
        <v>24</v>
      </c>
      <c r="C1422" t="s">
        <v>3164</v>
      </c>
      <c r="D1422" t="s">
        <v>6482</v>
      </c>
      <c r="E1422" t="s">
        <v>6483</v>
      </c>
      <c r="F1422" s="1" t="s">
        <v>6484</v>
      </c>
      <c r="G1422" t="s">
        <v>80</v>
      </c>
      <c r="H1422" t="s">
        <v>30</v>
      </c>
      <c r="I1422" t="s">
        <v>31</v>
      </c>
      <c r="J1422" t="s">
        <v>139</v>
      </c>
      <c r="K1422" s="2" t="s">
        <v>412</v>
      </c>
      <c r="L1422" t="s">
        <v>413</v>
      </c>
      <c r="M1422" t="s">
        <v>900</v>
      </c>
      <c r="N1422" t="s">
        <v>3</v>
      </c>
      <c r="O1422" t="s">
        <v>1130</v>
      </c>
      <c r="P1422" t="s">
        <v>1574</v>
      </c>
      <c r="Q1422" t="s">
        <v>3974</v>
      </c>
      <c r="R1422" t="s">
        <v>393</v>
      </c>
      <c r="S1422" t="s">
        <v>770</v>
      </c>
      <c r="T1422" t="s">
        <v>6485</v>
      </c>
      <c r="U1422" s="3">
        <v>25000</v>
      </c>
      <c r="V1422" s="3">
        <v>0</v>
      </c>
      <c r="W1422" s="3">
        <v>25000</v>
      </c>
      <c r="X1422"/>
    </row>
    <row r="1423" spans="1:24" x14ac:dyDescent="0.25">
      <c r="A1423" t="s">
        <v>109</v>
      </c>
      <c r="B1423" t="s">
        <v>24</v>
      </c>
      <c r="C1423" t="s">
        <v>3164</v>
      </c>
      <c r="D1423" t="s">
        <v>6486</v>
      </c>
      <c r="E1423" t="s">
        <v>6487</v>
      </c>
      <c r="F1423" s="1" t="s">
        <v>6488</v>
      </c>
      <c r="G1423" t="s">
        <v>237</v>
      </c>
      <c r="H1423" t="s">
        <v>30</v>
      </c>
      <c r="I1423" t="s">
        <v>31</v>
      </c>
      <c r="J1423" t="s">
        <v>139</v>
      </c>
      <c r="K1423" s="2" t="s">
        <v>412</v>
      </c>
      <c r="L1423" t="s">
        <v>413</v>
      </c>
      <c r="M1423" t="s">
        <v>792</v>
      </c>
      <c r="N1423" t="s">
        <v>3</v>
      </c>
      <c r="O1423" t="s">
        <v>184</v>
      </c>
      <c r="P1423" t="s">
        <v>2862</v>
      </c>
      <c r="Q1423" t="s">
        <v>2118</v>
      </c>
      <c r="R1423" t="s">
        <v>153</v>
      </c>
      <c r="S1423" t="s">
        <v>187</v>
      </c>
      <c r="T1423" t="s">
        <v>6489</v>
      </c>
      <c r="U1423" s="3">
        <v>16667</v>
      </c>
      <c r="V1423" s="3">
        <v>0</v>
      </c>
      <c r="W1423" s="3">
        <v>16667</v>
      </c>
      <c r="X1423"/>
    </row>
    <row r="1424" spans="1:24" x14ac:dyDescent="0.25">
      <c r="A1424" t="s">
        <v>23</v>
      </c>
      <c r="B1424" t="s">
        <v>24</v>
      </c>
      <c r="C1424" t="s">
        <v>3164</v>
      </c>
      <c r="D1424" t="s">
        <v>6490</v>
      </c>
      <c r="E1424" t="s">
        <v>6491</v>
      </c>
      <c r="F1424" s="1" t="s">
        <v>6492</v>
      </c>
      <c r="G1424" t="s">
        <v>80</v>
      </c>
      <c r="H1424" t="s">
        <v>30</v>
      </c>
      <c r="I1424" t="s">
        <v>31</v>
      </c>
      <c r="J1424" t="s">
        <v>139</v>
      </c>
      <c r="K1424" s="2" t="s">
        <v>412</v>
      </c>
      <c r="L1424" t="s">
        <v>413</v>
      </c>
      <c r="M1424" t="s">
        <v>414</v>
      </c>
      <c r="N1424" t="s">
        <v>3</v>
      </c>
      <c r="O1424" t="s">
        <v>313</v>
      </c>
      <c r="P1424" t="s">
        <v>6493</v>
      </c>
      <c r="Q1424" t="s">
        <v>4996</v>
      </c>
      <c r="R1424" t="s">
        <v>40</v>
      </c>
      <c r="S1424" t="s">
        <v>288</v>
      </c>
      <c r="T1424" t="s">
        <v>6494</v>
      </c>
      <c r="U1424" s="3">
        <v>16666</v>
      </c>
      <c r="V1424" s="3">
        <v>0</v>
      </c>
      <c r="W1424" s="3">
        <v>16666</v>
      </c>
      <c r="X1424"/>
    </row>
    <row r="1425" spans="1:24" x14ac:dyDescent="0.25">
      <c r="A1425" t="s">
        <v>109</v>
      </c>
      <c r="B1425" t="s">
        <v>24</v>
      </c>
      <c r="C1425" t="s">
        <v>3164</v>
      </c>
      <c r="D1425" t="s">
        <v>6495</v>
      </c>
      <c r="E1425" t="s">
        <v>6496</v>
      </c>
      <c r="F1425" s="1" t="s">
        <v>6497</v>
      </c>
      <c r="G1425" t="s">
        <v>121</v>
      </c>
      <c r="H1425" t="s">
        <v>30</v>
      </c>
      <c r="I1425" t="s">
        <v>31</v>
      </c>
      <c r="J1425" t="s">
        <v>139</v>
      </c>
      <c r="K1425" s="2" t="s">
        <v>412</v>
      </c>
      <c r="L1425" t="s">
        <v>413</v>
      </c>
      <c r="M1425" t="s">
        <v>792</v>
      </c>
      <c r="N1425" t="s">
        <v>3</v>
      </c>
      <c r="O1425" t="s">
        <v>223</v>
      </c>
      <c r="P1425" t="s">
        <v>793</v>
      </c>
      <c r="Q1425" t="s">
        <v>3695</v>
      </c>
      <c r="R1425" t="s">
        <v>153</v>
      </c>
      <c r="S1425" t="s">
        <v>226</v>
      </c>
      <c r="T1425" t="s">
        <v>6498</v>
      </c>
      <c r="U1425" s="3">
        <v>25000</v>
      </c>
      <c r="V1425" s="3">
        <v>0</v>
      </c>
      <c r="W1425" s="3">
        <v>25000</v>
      </c>
      <c r="X1425"/>
    </row>
    <row r="1426" spans="1:24" x14ac:dyDescent="0.25">
      <c r="A1426" t="s">
        <v>23</v>
      </c>
      <c r="B1426" t="s">
        <v>24</v>
      </c>
      <c r="C1426" t="s">
        <v>3164</v>
      </c>
      <c r="D1426" t="s">
        <v>6499</v>
      </c>
      <c r="E1426" t="s">
        <v>6500</v>
      </c>
      <c r="F1426" s="1" t="s">
        <v>6501</v>
      </c>
      <c r="G1426" t="s">
        <v>106</v>
      </c>
      <c r="H1426" t="s">
        <v>30</v>
      </c>
      <c r="I1426" t="s">
        <v>31</v>
      </c>
      <c r="J1426" t="s">
        <v>139</v>
      </c>
      <c r="K1426" s="2" t="s">
        <v>412</v>
      </c>
      <c r="L1426" t="s">
        <v>413</v>
      </c>
      <c r="M1426" t="s">
        <v>414</v>
      </c>
      <c r="N1426" t="s">
        <v>3</v>
      </c>
      <c r="O1426" t="s">
        <v>298</v>
      </c>
      <c r="P1426" t="s">
        <v>399</v>
      </c>
      <c r="Q1426" t="s">
        <v>6502</v>
      </c>
      <c r="R1426" t="s">
        <v>40</v>
      </c>
      <c r="S1426" t="s">
        <v>202</v>
      </c>
      <c r="T1426" t="s">
        <v>6503</v>
      </c>
      <c r="U1426" s="3">
        <v>8333</v>
      </c>
      <c r="V1426" s="3">
        <v>0</v>
      </c>
      <c r="W1426" s="3">
        <v>8333</v>
      </c>
      <c r="X1426"/>
    </row>
    <row r="1427" spans="1:24" x14ac:dyDescent="0.25">
      <c r="A1427" t="s">
        <v>109</v>
      </c>
      <c r="B1427" t="s">
        <v>24</v>
      </c>
      <c r="C1427" t="s">
        <v>3164</v>
      </c>
      <c r="D1427" t="s">
        <v>6504</v>
      </c>
      <c r="E1427" t="s">
        <v>6505</v>
      </c>
      <c r="F1427" s="1" t="s">
        <v>6506</v>
      </c>
      <c r="G1427" t="s">
        <v>305</v>
      </c>
      <c r="H1427" t="s">
        <v>30</v>
      </c>
      <c r="I1427" t="s">
        <v>31</v>
      </c>
      <c r="J1427" t="s">
        <v>139</v>
      </c>
      <c r="K1427" s="2" t="s">
        <v>412</v>
      </c>
      <c r="L1427" t="s">
        <v>413</v>
      </c>
      <c r="M1427" t="s">
        <v>792</v>
      </c>
      <c r="N1427" t="s">
        <v>3</v>
      </c>
      <c r="O1427" t="s">
        <v>122</v>
      </c>
      <c r="P1427" t="s">
        <v>2469</v>
      </c>
      <c r="Q1427" t="s">
        <v>1350</v>
      </c>
      <c r="R1427" t="s">
        <v>153</v>
      </c>
      <c r="S1427" t="s">
        <v>187</v>
      </c>
      <c r="T1427" t="s">
        <v>6507</v>
      </c>
      <c r="U1427" s="3">
        <v>8334</v>
      </c>
      <c r="V1427" s="3">
        <v>0</v>
      </c>
      <c r="W1427" s="3">
        <v>8334</v>
      </c>
      <c r="X1427"/>
    </row>
    <row r="1428" spans="1:24" x14ac:dyDescent="0.25">
      <c r="A1428" t="s">
        <v>23</v>
      </c>
      <c r="B1428" t="s">
        <v>24</v>
      </c>
      <c r="C1428" t="s">
        <v>3164</v>
      </c>
      <c r="D1428" t="s">
        <v>6508</v>
      </c>
      <c r="E1428" t="s">
        <v>6509</v>
      </c>
      <c r="F1428" s="1" t="s">
        <v>6510</v>
      </c>
      <c r="G1428" t="s">
        <v>80</v>
      </c>
      <c r="H1428" t="s">
        <v>30</v>
      </c>
      <c r="I1428" t="s">
        <v>31</v>
      </c>
      <c r="J1428" t="s">
        <v>139</v>
      </c>
      <c r="K1428" s="2" t="s">
        <v>412</v>
      </c>
      <c r="L1428" t="s">
        <v>413</v>
      </c>
      <c r="M1428" t="s">
        <v>414</v>
      </c>
      <c r="N1428" t="s">
        <v>3</v>
      </c>
      <c r="O1428" t="s">
        <v>81</v>
      </c>
      <c r="P1428" t="s">
        <v>890</v>
      </c>
      <c r="Q1428" t="s">
        <v>279</v>
      </c>
      <c r="R1428" t="s">
        <v>280</v>
      </c>
      <c r="S1428" t="s">
        <v>281</v>
      </c>
      <c r="T1428" t="s">
        <v>6511</v>
      </c>
      <c r="U1428" s="3">
        <v>25000</v>
      </c>
      <c r="V1428" s="3">
        <v>0</v>
      </c>
      <c r="W1428" s="3">
        <v>25000</v>
      </c>
      <c r="X1428"/>
    </row>
    <row r="1429" spans="1:24" x14ac:dyDescent="0.25">
      <c r="A1429" t="s">
        <v>242</v>
      </c>
      <c r="B1429" t="s">
        <v>24</v>
      </c>
      <c r="C1429" t="s">
        <v>3164</v>
      </c>
      <c r="D1429" t="s">
        <v>6512</v>
      </c>
      <c r="E1429" t="s">
        <v>6513</v>
      </c>
      <c r="F1429" s="1" t="s">
        <v>6514</v>
      </c>
      <c r="G1429" t="s">
        <v>305</v>
      </c>
      <c r="H1429" t="s">
        <v>30</v>
      </c>
      <c r="I1429" t="s">
        <v>31</v>
      </c>
      <c r="J1429" t="s">
        <v>139</v>
      </c>
      <c r="K1429" s="2" t="s">
        <v>412</v>
      </c>
      <c r="L1429" t="s">
        <v>413</v>
      </c>
      <c r="M1429" t="s">
        <v>900</v>
      </c>
      <c r="N1429" t="s">
        <v>3</v>
      </c>
      <c r="O1429" t="s">
        <v>767</v>
      </c>
      <c r="P1429" t="s">
        <v>1061</v>
      </c>
      <c r="Q1429" t="s">
        <v>1704</v>
      </c>
      <c r="R1429" t="s">
        <v>393</v>
      </c>
      <c r="S1429" t="s">
        <v>770</v>
      </c>
      <c r="T1429" t="s">
        <v>6515</v>
      </c>
      <c r="U1429" s="3">
        <v>25000</v>
      </c>
      <c r="V1429" s="3">
        <v>0</v>
      </c>
      <c r="W1429" s="3">
        <v>25000</v>
      </c>
      <c r="X1429"/>
    </row>
    <row r="1430" spans="1:24" x14ac:dyDescent="0.25">
      <c r="A1430" t="s">
        <v>23</v>
      </c>
      <c r="B1430" t="s">
        <v>24</v>
      </c>
      <c r="C1430" t="s">
        <v>3164</v>
      </c>
      <c r="D1430" t="s">
        <v>6516</v>
      </c>
      <c r="E1430" t="s">
        <v>6517</v>
      </c>
      <c r="F1430" s="1" t="s">
        <v>6518</v>
      </c>
      <c r="G1430" t="s">
        <v>147</v>
      </c>
      <c r="H1430" t="s">
        <v>30</v>
      </c>
      <c r="I1430" t="s">
        <v>31</v>
      </c>
      <c r="J1430" t="s">
        <v>139</v>
      </c>
      <c r="K1430" s="2" t="s">
        <v>412</v>
      </c>
      <c r="L1430" t="s">
        <v>413</v>
      </c>
      <c r="M1430" t="s">
        <v>414</v>
      </c>
      <c r="N1430" t="s">
        <v>3</v>
      </c>
      <c r="O1430" t="s">
        <v>37</v>
      </c>
      <c r="P1430" t="s">
        <v>1385</v>
      </c>
      <c r="Q1430" t="s">
        <v>68</v>
      </c>
      <c r="R1430" t="s">
        <v>40</v>
      </c>
      <c r="S1430" t="s">
        <v>62</v>
      </c>
      <c r="T1430" t="s">
        <v>6519</v>
      </c>
      <c r="U1430" s="3">
        <v>25000</v>
      </c>
      <c r="V1430" s="3">
        <v>0</v>
      </c>
      <c r="W1430" s="3">
        <v>25000</v>
      </c>
      <c r="X1430"/>
    </row>
    <row r="1431" spans="1:24" x14ac:dyDescent="0.25">
      <c r="A1431" t="s">
        <v>242</v>
      </c>
      <c r="B1431" t="s">
        <v>24</v>
      </c>
      <c r="C1431" t="s">
        <v>3164</v>
      </c>
      <c r="D1431" t="s">
        <v>6520</v>
      </c>
      <c r="E1431" t="s">
        <v>6521</v>
      </c>
      <c r="F1431" s="1" t="s">
        <v>6522</v>
      </c>
      <c r="G1431" t="s">
        <v>305</v>
      </c>
      <c r="H1431" t="s">
        <v>30</v>
      </c>
      <c r="I1431" t="s">
        <v>31</v>
      </c>
      <c r="J1431" t="s">
        <v>139</v>
      </c>
      <c r="K1431" s="2" t="s">
        <v>412</v>
      </c>
      <c r="L1431" t="s">
        <v>413</v>
      </c>
      <c r="M1431" t="s">
        <v>900</v>
      </c>
      <c r="N1431" t="s">
        <v>3</v>
      </c>
      <c r="O1431" t="s">
        <v>767</v>
      </c>
      <c r="P1431" t="s">
        <v>1855</v>
      </c>
      <c r="Q1431" t="s">
        <v>1193</v>
      </c>
      <c r="R1431" t="s">
        <v>393</v>
      </c>
      <c r="S1431" t="s">
        <v>770</v>
      </c>
      <c r="T1431" t="s">
        <v>6523</v>
      </c>
      <c r="U1431" s="3">
        <v>25000</v>
      </c>
      <c r="V1431" s="3">
        <v>0</v>
      </c>
      <c r="W1431" s="3">
        <v>25000</v>
      </c>
      <c r="X1431"/>
    </row>
    <row r="1432" spans="1:24" x14ac:dyDescent="0.25">
      <c r="A1432" t="s">
        <v>23</v>
      </c>
      <c r="B1432" t="s">
        <v>24</v>
      </c>
      <c r="C1432" t="s">
        <v>3164</v>
      </c>
      <c r="D1432" t="s">
        <v>6524</v>
      </c>
      <c r="E1432" t="s">
        <v>6525</v>
      </c>
      <c r="F1432" s="1" t="s">
        <v>6526</v>
      </c>
      <c r="G1432" t="s">
        <v>80</v>
      </c>
      <c r="H1432" t="s">
        <v>30</v>
      </c>
      <c r="I1432" t="s">
        <v>31</v>
      </c>
      <c r="J1432" t="s">
        <v>32</v>
      </c>
      <c r="K1432" s="2" t="s">
        <v>3874</v>
      </c>
      <c r="L1432" t="s">
        <v>6413</v>
      </c>
      <c r="M1432" t="s">
        <v>6414</v>
      </c>
      <c r="N1432" t="s">
        <v>36</v>
      </c>
      <c r="O1432" t="s">
        <v>405</v>
      </c>
      <c r="P1432" t="s">
        <v>1324</v>
      </c>
      <c r="Q1432" t="s">
        <v>75</v>
      </c>
      <c r="R1432" t="s">
        <v>153</v>
      </c>
      <c r="S1432" t="s">
        <v>1711</v>
      </c>
      <c r="T1432" t="s">
        <v>6527</v>
      </c>
      <c r="U1432" s="3">
        <v>54749</v>
      </c>
      <c r="V1432" s="3">
        <v>14782</v>
      </c>
      <c r="W1432" s="3">
        <v>69531</v>
      </c>
      <c r="X1432"/>
    </row>
    <row r="1433" spans="1:24" x14ac:dyDescent="0.25">
      <c r="A1433" t="s">
        <v>109</v>
      </c>
      <c r="B1433" t="s">
        <v>24</v>
      </c>
      <c r="C1433" t="s">
        <v>3164</v>
      </c>
      <c r="D1433" t="s">
        <v>6528</v>
      </c>
      <c r="E1433" t="s">
        <v>6529</v>
      </c>
      <c r="F1433" s="1" t="s">
        <v>6530</v>
      </c>
      <c r="G1433" t="s">
        <v>305</v>
      </c>
      <c r="H1433" t="s">
        <v>30</v>
      </c>
      <c r="I1433" t="s">
        <v>31</v>
      </c>
      <c r="J1433" t="s">
        <v>139</v>
      </c>
      <c r="K1433" s="2" t="s">
        <v>412</v>
      </c>
      <c r="L1433" t="s">
        <v>413</v>
      </c>
      <c r="M1433" t="s">
        <v>792</v>
      </c>
      <c r="N1433" t="s">
        <v>3</v>
      </c>
      <c r="O1433" t="s">
        <v>223</v>
      </c>
      <c r="P1433" t="s">
        <v>2058</v>
      </c>
      <c r="Q1433" t="s">
        <v>34</v>
      </c>
      <c r="R1433" t="s">
        <v>153</v>
      </c>
      <c r="S1433" t="s">
        <v>226</v>
      </c>
      <c r="T1433" t="s">
        <v>6531</v>
      </c>
      <c r="U1433" s="3">
        <v>8334</v>
      </c>
      <c r="V1433" s="3">
        <v>0</v>
      </c>
      <c r="W1433" s="3">
        <v>8334</v>
      </c>
      <c r="X1433"/>
    </row>
    <row r="1434" spans="1:24" x14ac:dyDescent="0.25">
      <c r="A1434" t="s">
        <v>109</v>
      </c>
      <c r="B1434" t="s">
        <v>24</v>
      </c>
      <c r="C1434" t="s">
        <v>3164</v>
      </c>
      <c r="D1434" t="s">
        <v>6532</v>
      </c>
      <c r="E1434" t="s">
        <v>6533</v>
      </c>
      <c r="F1434" s="1" t="s">
        <v>6534</v>
      </c>
      <c r="G1434" t="s">
        <v>305</v>
      </c>
      <c r="H1434" t="s">
        <v>30</v>
      </c>
      <c r="I1434" t="s">
        <v>31</v>
      </c>
      <c r="J1434" t="s">
        <v>139</v>
      </c>
      <c r="K1434" s="2" t="s">
        <v>412</v>
      </c>
      <c r="L1434" t="s">
        <v>413</v>
      </c>
      <c r="M1434" t="s">
        <v>792</v>
      </c>
      <c r="N1434" t="s">
        <v>3</v>
      </c>
      <c r="O1434" t="s">
        <v>184</v>
      </c>
      <c r="P1434" t="s">
        <v>1725</v>
      </c>
      <c r="Q1434" t="s">
        <v>1194</v>
      </c>
      <c r="R1434" t="s">
        <v>153</v>
      </c>
      <c r="S1434" t="s">
        <v>187</v>
      </c>
      <c r="T1434" t="s">
        <v>6535</v>
      </c>
      <c r="U1434" s="3">
        <v>8334</v>
      </c>
      <c r="V1434" s="3">
        <v>0</v>
      </c>
      <c r="W1434" s="3">
        <v>8334</v>
      </c>
      <c r="X1434"/>
    </row>
    <row r="1435" spans="1:24" x14ac:dyDescent="0.25">
      <c r="A1435" t="s">
        <v>109</v>
      </c>
      <c r="B1435" t="s">
        <v>24</v>
      </c>
      <c r="C1435" t="s">
        <v>3164</v>
      </c>
      <c r="D1435" t="s">
        <v>6536</v>
      </c>
      <c r="E1435" t="s">
        <v>6537</v>
      </c>
      <c r="F1435" s="1" t="s">
        <v>6538</v>
      </c>
      <c r="G1435" t="s">
        <v>305</v>
      </c>
      <c r="H1435" t="s">
        <v>30</v>
      </c>
      <c r="I1435" t="s">
        <v>31</v>
      </c>
      <c r="J1435" t="s">
        <v>139</v>
      </c>
      <c r="K1435" s="2" t="s">
        <v>412</v>
      </c>
      <c r="L1435" t="s">
        <v>413</v>
      </c>
      <c r="M1435" t="s">
        <v>792</v>
      </c>
      <c r="N1435" t="s">
        <v>3</v>
      </c>
      <c r="O1435" t="s">
        <v>184</v>
      </c>
      <c r="P1435" t="s">
        <v>6539</v>
      </c>
      <c r="Q1435" t="s">
        <v>34</v>
      </c>
      <c r="R1435" t="s">
        <v>1262</v>
      </c>
      <c r="S1435" t="s">
        <v>34</v>
      </c>
      <c r="T1435" t="s">
        <v>6540</v>
      </c>
      <c r="U1435" s="3">
        <v>25000</v>
      </c>
      <c r="V1435" s="3">
        <v>0</v>
      </c>
      <c r="W1435" s="3">
        <v>25000</v>
      </c>
      <c r="X1435"/>
    </row>
    <row r="1436" spans="1:24" x14ac:dyDescent="0.25">
      <c r="A1436" t="s">
        <v>23</v>
      </c>
      <c r="B1436" t="s">
        <v>24</v>
      </c>
      <c r="C1436" t="s">
        <v>3164</v>
      </c>
      <c r="D1436" t="s">
        <v>6541</v>
      </c>
      <c r="E1436" t="s">
        <v>6542</v>
      </c>
      <c r="F1436" s="1" t="s">
        <v>6543</v>
      </c>
      <c r="G1436" t="s">
        <v>6544</v>
      </c>
      <c r="H1436" t="s">
        <v>30</v>
      </c>
      <c r="I1436" t="s">
        <v>132</v>
      </c>
      <c r="J1436" t="s">
        <v>139</v>
      </c>
      <c r="K1436" s="2" t="s">
        <v>412</v>
      </c>
      <c r="L1436" t="s">
        <v>413</v>
      </c>
      <c r="M1436" t="s">
        <v>414</v>
      </c>
      <c r="N1436" t="s">
        <v>3</v>
      </c>
      <c r="O1436" t="s">
        <v>262</v>
      </c>
      <c r="P1436" t="s">
        <v>278</v>
      </c>
      <c r="Q1436" t="s">
        <v>186</v>
      </c>
      <c r="R1436" t="s">
        <v>280</v>
      </c>
      <c r="S1436" t="s">
        <v>281</v>
      </c>
      <c r="T1436" t="s">
        <v>6545</v>
      </c>
      <c r="U1436" s="3">
        <v>25000</v>
      </c>
      <c r="V1436" s="3">
        <v>0</v>
      </c>
      <c r="W1436" s="3">
        <v>25000</v>
      </c>
      <c r="X1436"/>
    </row>
    <row r="1437" spans="1:24" x14ac:dyDescent="0.25">
      <c r="A1437" t="s">
        <v>109</v>
      </c>
      <c r="B1437" t="s">
        <v>24</v>
      </c>
      <c r="C1437" t="s">
        <v>3164</v>
      </c>
      <c r="D1437" t="s">
        <v>6546</v>
      </c>
      <c r="E1437" t="s">
        <v>6547</v>
      </c>
      <c r="F1437" s="1" t="s">
        <v>6548</v>
      </c>
      <c r="G1437" t="s">
        <v>106</v>
      </c>
      <c r="H1437" t="s">
        <v>30</v>
      </c>
      <c r="I1437" t="s">
        <v>31</v>
      </c>
      <c r="J1437" t="s">
        <v>139</v>
      </c>
      <c r="K1437" s="2" t="s">
        <v>412</v>
      </c>
      <c r="L1437" t="s">
        <v>413</v>
      </c>
      <c r="M1437" t="s">
        <v>792</v>
      </c>
      <c r="N1437" t="s">
        <v>3</v>
      </c>
      <c r="O1437" t="s">
        <v>117</v>
      </c>
      <c r="P1437" t="s">
        <v>239</v>
      </c>
      <c r="Q1437" t="s">
        <v>6549</v>
      </c>
      <c r="R1437" t="s">
        <v>153</v>
      </c>
      <c r="S1437" t="s">
        <v>117</v>
      </c>
      <c r="T1437" t="s">
        <v>6550</v>
      </c>
      <c r="U1437" s="3">
        <v>25000</v>
      </c>
      <c r="V1437" s="3">
        <v>0</v>
      </c>
      <c r="W1437" s="3">
        <v>25000</v>
      </c>
      <c r="X1437"/>
    </row>
    <row r="1438" spans="1:24" x14ac:dyDescent="0.25">
      <c r="A1438" t="s">
        <v>23</v>
      </c>
      <c r="B1438" t="s">
        <v>24</v>
      </c>
      <c r="C1438" t="s">
        <v>3164</v>
      </c>
      <c r="D1438" t="s">
        <v>6551</v>
      </c>
      <c r="E1438" t="s">
        <v>6552</v>
      </c>
      <c r="F1438" s="1" t="s">
        <v>6553</v>
      </c>
      <c r="G1438" t="s">
        <v>121</v>
      </c>
      <c r="H1438" t="s">
        <v>30</v>
      </c>
      <c r="I1438" t="s">
        <v>31</v>
      </c>
      <c r="J1438" t="s">
        <v>32</v>
      </c>
      <c r="K1438" s="2" t="s">
        <v>6554</v>
      </c>
      <c r="L1438" t="s">
        <v>2005</v>
      </c>
      <c r="M1438" t="s">
        <v>6555</v>
      </c>
      <c r="N1438" t="s">
        <v>36</v>
      </c>
      <c r="O1438" t="s">
        <v>262</v>
      </c>
      <c r="P1438" t="s">
        <v>3598</v>
      </c>
      <c r="Q1438" t="s">
        <v>1003</v>
      </c>
      <c r="R1438" t="s">
        <v>393</v>
      </c>
      <c r="S1438" t="s">
        <v>556</v>
      </c>
      <c r="T1438" t="s">
        <v>6556</v>
      </c>
      <c r="U1438" s="3">
        <v>44785</v>
      </c>
      <c r="V1438" s="3">
        <v>12092</v>
      </c>
      <c r="W1438" s="3">
        <v>56877</v>
      </c>
      <c r="X1438"/>
    </row>
    <row r="1439" spans="1:24" x14ac:dyDescent="0.25">
      <c r="A1439" t="s">
        <v>23</v>
      </c>
      <c r="B1439" t="s">
        <v>24</v>
      </c>
      <c r="C1439" t="s">
        <v>3164</v>
      </c>
      <c r="D1439" t="s">
        <v>6557</v>
      </c>
      <c r="E1439" t="s">
        <v>6558</v>
      </c>
      <c r="F1439" s="1" t="s">
        <v>6559</v>
      </c>
      <c r="G1439" t="s">
        <v>147</v>
      </c>
      <c r="H1439" t="s">
        <v>30</v>
      </c>
      <c r="I1439" t="s">
        <v>31</v>
      </c>
      <c r="J1439" t="s">
        <v>139</v>
      </c>
      <c r="K1439" s="2" t="s">
        <v>412</v>
      </c>
      <c r="L1439" t="s">
        <v>413</v>
      </c>
      <c r="M1439" t="s">
        <v>414</v>
      </c>
      <c r="N1439" t="s">
        <v>3</v>
      </c>
      <c r="O1439" t="s">
        <v>298</v>
      </c>
      <c r="P1439" t="s">
        <v>3961</v>
      </c>
      <c r="Q1439" t="s">
        <v>613</v>
      </c>
      <c r="R1439" t="s">
        <v>40</v>
      </c>
      <c r="S1439" t="s">
        <v>407</v>
      </c>
      <c r="T1439" t="s">
        <v>6560</v>
      </c>
      <c r="U1439" s="3">
        <v>25000</v>
      </c>
      <c r="V1439" s="3">
        <v>0</v>
      </c>
      <c r="W1439" s="3">
        <v>25000</v>
      </c>
      <c r="X1439"/>
    </row>
    <row r="1440" spans="1:24" x14ac:dyDescent="0.25">
      <c r="A1440" t="s">
        <v>23</v>
      </c>
      <c r="B1440" t="s">
        <v>24</v>
      </c>
      <c r="C1440" t="s">
        <v>3164</v>
      </c>
      <c r="D1440" t="s">
        <v>6561</v>
      </c>
      <c r="E1440" t="s">
        <v>6562</v>
      </c>
      <c r="F1440" s="1" t="s">
        <v>6563</v>
      </c>
      <c r="G1440" t="s">
        <v>113</v>
      </c>
      <c r="H1440" t="s">
        <v>30</v>
      </c>
      <c r="I1440" t="s">
        <v>31</v>
      </c>
      <c r="J1440" t="s">
        <v>139</v>
      </c>
      <c r="K1440" s="2" t="s">
        <v>412</v>
      </c>
      <c r="L1440" t="s">
        <v>413</v>
      </c>
      <c r="M1440" t="s">
        <v>414</v>
      </c>
      <c r="N1440" t="s">
        <v>3</v>
      </c>
      <c r="O1440" t="s">
        <v>81</v>
      </c>
      <c r="P1440" t="s">
        <v>293</v>
      </c>
      <c r="Q1440" t="s">
        <v>2727</v>
      </c>
      <c r="R1440" t="s">
        <v>280</v>
      </c>
      <c r="S1440" t="s">
        <v>281</v>
      </c>
      <c r="T1440" t="s">
        <v>6564</v>
      </c>
      <c r="U1440" s="3">
        <v>25000</v>
      </c>
      <c r="V1440" s="3">
        <v>0</v>
      </c>
      <c r="W1440" s="3">
        <v>25000</v>
      </c>
      <c r="X1440"/>
    </row>
    <row r="1441" spans="1:24" x14ac:dyDescent="0.25">
      <c r="A1441" t="s">
        <v>23</v>
      </c>
      <c r="B1441" t="s">
        <v>24</v>
      </c>
      <c r="C1441" t="s">
        <v>3164</v>
      </c>
      <c r="D1441" t="s">
        <v>6565</v>
      </c>
      <c r="E1441" t="s">
        <v>6566</v>
      </c>
      <c r="F1441" s="1" t="s">
        <v>6567</v>
      </c>
      <c r="G1441" t="s">
        <v>106</v>
      </c>
      <c r="H1441" t="s">
        <v>30</v>
      </c>
      <c r="I1441" t="s">
        <v>31</v>
      </c>
      <c r="J1441" t="s">
        <v>139</v>
      </c>
      <c r="K1441" s="2" t="s">
        <v>412</v>
      </c>
      <c r="L1441" t="s">
        <v>413</v>
      </c>
      <c r="M1441" t="s">
        <v>414</v>
      </c>
      <c r="N1441" t="s">
        <v>3</v>
      </c>
      <c r="O1441" t="s">
        <v>177</v>
      </c>
      <c r="P1441" t="s">
        <v>997</v>
      </c>
      <c r="Q1441" t="s">
        <v>574</v>
      </c>
      <c r="R1441" t="s">
        <v>40</v>
      </c>
      <c r="S1441" t="s">
        <v>99</v>
      </c>
      <c r="T1441" t="s">
        <v>6568</v>
      </c>
      <c r="U1441" s="3">
        <v>25000</v>
      </c>
      <c r="V1441" s="3">
        <v>0</v>
      </c>
      <c r="W1441" s="3">
        <v>25000</v>
      </c>
      <c r="X1441"/>
    </row>
    <row r="1442" spans="1:24" x14ac:dyDescent="0.25">
      <c r="A1442" t="s">
        <v>242</v>
      </c>
      <c r="B1442" t="s">
        <v>24</v>
      </c>
      <c r="C1442" t="s">
        <v>947</v>
      </c>
      <c r="D1442" t="s">
        <v>6569</v>
      </c>
      <c r="E1442" t="s">
        <v>6570</v>
      </c>
      <c r="F1442" s="1" t="s">
        <v>6571</v>
      </c>
      <c r="G1442" t="s">
        <v>237</v>
      </c>
      <c r="H1442" t="s">
        <v>30</v>
      </c>
      <c r="I1442" t="s">
        <v>31</v>
      </c>
      <c r="J1442" t="s">
        <v>139</v>
      </c>
      <c r="K1442" s="2" t="s">
        <v>6453</v>
      </c>
      <c r="L1442" t="s">
        <v>413</v>
      </c>
      <c r="M1442" t="s">
        <v>6454</v>
      </c>
      <c r="N1442" t="s">
        <v>36</v>
      </c>
      <c r="O1442" t="s">
        <v>741</v>
      </c>
      <c r="P1442" t="s">
        <v>1350</v>
      </c>
      <c r="Q1442" t="s">
        <v>5503</v>
      </c>
      <c r="R1442" t="s">
        <v>393</v>
      </c>
      <c r="S1442" t="s">
        <v>770</v>
      </c>
      <c r="T1442" t="s">
        <v>6572</v>
      </c>
      <c r="U1442" s="3">
        <v>60252</v>
      </c>
      <c r="V1442" s="3">
        <v>0</v>
      </c>
      <c r="W1442" s="3">
        <v>60252</v>
      </c>
      <c r="X1442"/>
    </row>
    <row r="1443" spans="1:24" x14ac:dyDescent="0.25">
      <c r="A1443" t="s">
        <v>109</v>
      </c>
      <c r="B1443" t="s">
        <v>24</v>
      </c>
      <c r="C1443" t="s">
        <v>3164</v>
      </c>
      <c r="D1443" t="s">
        <v>6573</v>
      </c>
      <c r="E1443" t="s">
        <v>6574</v>
      </c>
      <c r="F1443" s="1" t="s">
        <v>6575</v>
      </c>
      <c r="G1443" t="s">
        <v>207</v>
      </c>
      <c r="H1443" t="s">
        <v>30</v>
      </c>
      <c r="I1443" t="s">
        <v>31</v>
      </c>
      <c r="J1443" t="s">
        <v>139</v>
      </c>
      <c r="K1443" s="2" t="s">
        <v>2176</v>
      </c>
      <c r="L1443" t="s">
        <v>800</v>
      </c>
      <c r="M1443" t="s">
        <v>2177</v>
      </c>
      <c r="N1443" t="s">
        <v>3</v>
      </c>
      <c r="O1443" t="s">
        <v>117</v>
      </c>
      <c r="P1443" t="s">
        <v>1261</v>
      </c>
      <c r="Q1443" t="s">
        <v>2432</v>
      </c>
      <c r="R1443" t="s">
        <v>153</v>
      </c>
      <c r="S1443" t="s">
        <v>117</v>
      </c>
      <c r="T1443" t="s">
        <v>6576</v>
      </c>
      <c r="U1443" s="3">
        <v>25000</v>
      </c>
      <c r="V1443" s="3">
        <v>0</v>
      </c>
      <c r="W1443" s="3">
        <v>25000</v>
      </c>
      <c r="X1443"/>
    </row>
    <row r="1444" spans="1:24" x14ac:dyDescent="0.25">
      <c r="A1444" t="s">
        <v>109</v>
      </c>
      <c r="B1444" t="s">
        <v>24</v>
      </c>
      <c r="C1444" t="s">
        <v>3164</v>
      </c>
      <c r="D1444" t="s">
        <v>6577</v>
      </c>
      <c r="E1444" t="s">
        <v>6578</v>
      </c>
      <c r="F1444" s="1" t="s">
        <v>6579</v>
      </c>
      <c r="G1444" t="s">
        <v>6385</v>
      </c>
      <c r="H1444" t="s">
        <v>30</v>
      </c>
      <c r="I1444" t="s">
        <v>31</v>
      </c>
      <c r="J1444" t="s">
        <v>32</v>
      </c>
      <c r="K1444" s="2" t="s">
        <v>5044</v>
      </c>
      <c r="L1444" t="s">
        <v>939</v>
      </c>
      <c r="M1444" t="s">
        <v>5045</v>
      </c>
      <c r="N1444" t="s">
        <v>36</v>
      </c>
      <c r="O1444" t="s">
        <v>262</v>
      </c>
      <c r="P1444" t="s">
        <v>1335</v>
      </c>
      <c r="Q1444" t="s">
        <v>2013</v>
      </c>
      <c r="R1444" t="s">
        <v>393</v>
      </c>
      <c r="S1444" t="s">
        <v>556</v>
      </c>
      <c r="T1444" t="s">
        <v>6580</v>
      </c>
      <c r="U1444" s="3">
        <v>31830</v>
      </c>
      <c r="V1444" s="3">
        <v>2962</v>
      </c>
      <c r="W1444" s="3">
        <v>34792</v>
      </c>
      <c r="X1444"/>
    </row>
    <row r="1445" spans="1:24" x14ac:dyDescent="0.25">
      <c r="A1445" t="s">
        <v>109</v>
      </c>
      <c r="B1445" t="s">
        <v>24</v>
      </c>
      <c r="C1445" t="s">
        <v>3164</v>
      </c>
      <c r="D1445" t="s">
        <v>6581</v>
      </c>
      <c r="E1445" t="s">
        <v>6582</v>
      </c>
      <c r="F1445" s="1" t="s">
        <v>6583</v>
      </c>
      <c r="G1445" t="s">
        <v>305</v>
      </c>
      <c r="H1445" t="s">
        <v>30</v>
      </c>
      <c r="I1445" t="s">
        <v>31</v>
      </c>
      <c r="J1445" t="s">
        <v>139</v>
      </c>
      <c r="K1445" s="2" t="s">
        <v>412</v>
      </c>
      <c r="L1445" t="s">
        <v>413</v>
      </c>
      <c r="M1445" t="s">
        <v>792</v>
      </c>
      <c r="N1445" t="s">
        <v>3</v>
      </c>
      <c r="O1445" t="s">
        <v>184</v>
      </c>
      <c r="P1445" t="s">
        <v>185</v>
      </c>
      <c r="Q1445" t="s">
        <v>2071</v>
      </c>
      <c r="R1445" t="s">
        <v>1262</v>
      </c>
      <c r="S1445" t="s">
        <v>34</v>
      </c>
      <c r="T1445" t="s">
        <v>6584</v>
      </c>
      <c r="U1445" s="3">
        <v>16667</v>
      </c>
      <c r="V1445" s="3">
        <v>0</v>
      </c>
      <c r="W1445" s="3">
        <v>16667</v>
      </c>
      <c r="X1445"/>
    </row>
    <row r="1446" spans="1:24" x14ac:dyDescent="0.25">
      <c r="A1446" t="s">
        <v>109</v>
      </c>
      <c r="B1446" t="s">
        <v>24</v>
      </c>
      <c r="C1446" t="s">
        <v>3164</v>
      </c>
      <c r="D1446" t="s">
        <v>6585</v>
      </c>
      <c r="E1446" t="s">
        <v>6586</v>
      </c>
      <c r="F1446" s="1" t="s">
        <v>6587</v>
      </c>
      <c r="G1446" t="s">
        <v>305</v>
      </c>
      <c r="H1446" t="s">
        <v>30</v>
      </c>
      <c r="I1446" t="s">
        <v>31</v>
      </c>
      <c r="J1446" t="s">
        <v>139</v>
      </c>
      <c r="K1446" s="2" t="s">
        <v>412</v>
      </c>
      <c r="L1446" t="s">
        <v>413</v>
      </c>
      <c r="M1446" t="s">
        <v>792</v>
      </c>
      <c r="N1446" t="s">
        <v>3</v>
      </c>
      <c r="O1446" t="s">
        <v>223</v>
      </c>
      <c r="P1446" t="s">
        <v>2058</v>
      </c>
      <c r="Q1446" t="s">
        <v>34</v>
      </c>
      <c r="R1446" t="s">
        <v>153</v>
      </c>
      <c r="S1446" t="s">
        <v>226</v>
      </c>
      <c r="T1446" t="s">
        <v>6588</v>
      </c>
      <c r="U1446" s="3">
        <v>16667</v>
      </c>
      <c r="V1446" s="3">
        <v>0</v>
      </c>
      <c r="W1446" s="3">
        <v>16667</v>
      </c>
      <c r="X1446"/>
    </row>
    <row r="1447" spans="1:24" x14ac:dyDescent="0.25">
      <c r="A1447" t="s">
        <v>242</v>
      </c>
      <c r="B1447" t="s">
        <v>24</v>
      </c>
      <c r="C1447" t="s">
        <v>947</v>
      </c>
      <c r="D1447" t="s">
        <v>6589</v>
      </c>
      <c r="E1447" t="s">
        <v>6590</v>
      </c>
      <c r="F1447" s="1" t="s">
        <v>6591</v>
      </c>
      <c r="G1447" t="s">
        <v>80</v>
      </c>
      <c r="H1447" t="s">
        <v>30</v>
      </c>
      <c r="I1447" t="s">
        <v>31</v>
      </c>
      <c r="J1447" t="s">
        <v>139</v>
      </c>
      <c r="K1447" s="2" t="s">
        <v>6453</v>
      </c>
      <c r="L1447" t="s">
        <v>413</v>
      </c>
      <c r="M1447" t="s">
        <v>6454</v>
      </c>
      <c r="N1447" t="s">
        <v>36</v>
      </c>
      <c r="O1447" t="s">
        <v>1130</v>
      </c>
      <c r="P1447" t="s">
        <v>6592</v>
      </c>
      <c r="Q1447" t="s">
        <v>6593</v>
      </c>
      <c r="R1447" t="s">
        <v>393</v>
      </c>
      <c r="S1447" t="s">
        <v>394</v>
      </c>
      <c r="T1447" t="s">
        <v>6594</v>
      </c>
      <c r="U1447" s="3">
        <v>57597</v>
      </c>
      <c r="V1447" s="3">
        <v>0</v>
      </c>
      <c r="W1447" s="3">
        <v>57597</v>
      </c>
      <c r="X1447"/>
    </row>
    <row r="1448" spans="1:24" x14ac:dyDescent="0.25">
      <c r="A1448" t="s">
        <v>242</v>
      </c>
      <c r="B1448" t="s">
        <v>24</v>
      </c>
      <c r="C1448" t="s">
        <v>3164</v>
      </c>
      <c r="D1448" t="s">
        <v>6595</v>
      </c>
      <c r="E1448" t="s">
        <v>6596</v>
      </c>
      <c r="F1448" s="1" t="s">
        <v>6597</v>
      </c>
      <c r="G1448" t="s">
        <v>305</v>
      </c>
      <c r="H1448" t="s">
        <v>30</v>
      </c>
      <c r="I1448" t="s">
        <v>31</v>
      </c>
      <c r="J1448" t="s">
        <v>139</v>
      </c>
      <c r="K1448" s="2" t="s">
        <v>412</v>
      </c>
      <c r="L1448" t="s">
        <v>413</v>
      </c>
      <c r="M1448" t="s">
        <v>900</v>
      </c>
      <c r="N1448" t="s">
        <v>3</v>
      </c>
      <c r="O1448" t="s">
        <v>979</v>
      </c>
      <c r="P1448" t="s">
        <v>1079</v>
      </c>
      <c r="Q1448" t="s">
        <v>1034</v>
      </c>
      <c r="R1448" t="s">
        <v>393</v>
      </c>
      <c r="S1448" t="s">
        <v>770</v>
      </c>
      <c r="T1448" t="s">
        <v>6598</v>
      </c>
      <c r="U1448" s="3">
        <v>25000</v>
      </c>
      <c r="V1448" s="3">
        <v>0</v>
      </c>
      <c r="W1448" s="3">
        <v>25000</v>
      </c>
      <c r="X1448"/>
    </row>
    <row r="1449" spans="1:24" x14ac:dyDescent="0.25">
      <c r="A1449" t="s">
        <v>23</v>
      </c>
      <c r="B1449" t="s">
        <v>24</v>
      </c>
      <c r="C1449" t="s">
        <v>3164</v>
      </c>
      <c r="D1449" t="s">
        <v>6599</v>
      </c>
      <c r="E1449" t="s">
        <v>6600</v>
      </c>
      <c r="F1449" s="1" t="s">
        <v>6601</v>
      </c>
      <c r="G1449" t="s">
        <v>305</v>
      </c>
      <c r="H1449" t="s">
        <v>30</v>
      </c>
      <c r="I1449" t="s">
        <v>31</v>
      </c>
      <c r="J1449" t="s">
        <v>139</v>
      </c>
      <c r="K1449" s="2" t="s">
        <v>412</v>
      </c>
      <c r="L1449" t="s">
        <v>413</v>
      </c>
      <c r="M1449" t="s">
        <v>414</v>
      </c>
      <c r="N1449" t="s">
        <v>3</v>
      </c>
      <c r="O1449" t="s">
        <v>262</v>
      </c>
      <c r="P1449" t="s">
        <v>6350</v>
      </c>
      <c r="Q1449" t="s">
        <v>6602</v>
      </c>
      <c r="R1449" t="s">
        <v>1262</v>
      </c>
      <c r="S1449" t="s">
        <v>34</v>
      </c>
      <c r="T1449" t="s">
        <v>6603</v>
      </c>
      <c r="U1449" s="3">
        <v>8333</v>
      </c>
      <c r="V1449" s="3">
        <v>0</v>
      </c>
      <c r="W1449" s="3">
        <v>8333</v>
      </c>
      <c r="X1449"/>
    </row>
    <row r="1450" spans="1:24" x14ac:dyDescent="0.25">
      <c r="A1450" t="s">
        <v>109</v>
      </c>
      <c r="B1450" t="s">
        <v>24</v>
      </c>
      <c r="C1450" t="s">
        <v>3164</v>
      </c>
      <c r="D1450" t="s">
        <v>6604</v>
      </c>
      <c r="E1450" t="s">
        <v>6605</v>
      </c>
      <c r="F1450" s="1" t="s">
        <v>6606</v>
      </c>
      <c r="G1450" t="s">
        <v>113</v>
      </c>
      <c r="H1450" t="s">
        <v>30</v>
      </c>
      <c r="I1450" t="s">
        <v>31</v>
      </c>
      <c r="J1450" t="s">
        <v>139</v>
      </c>
      <c r="K1450" s="2" t="s">
        <v>412</v>
      </c>
      <c r="L1450" t="s">
        <v>413</v>
      </c>
      <c r="M1450" t="s">
        <v>792</v>
      </c>
      <c r="N1450" t="s">
        <v>3</v>
      </c>
      <c r="O1450" t="s">
        <v>117</v>
      </c>
      <c r="P1450" t="s">
        <v>254</v>
      </c>
      <c r="Q1450" t="s">
        <v>2862</v>
      </c>
      <c r="R1450" t="s">
        <v>153</v>
      </c>
      <c r="S1450" t="s">
        <v>117</v>
      </c>
      <c r="T1450" t="s">
        <v>6607</v>
      </c>
      <c r="U1450" s="3">
        <v>25000</v>
      </c>
      <c r="V1450" s="3">
        <v>0</v>
      </c>
      <c r="W1450" s="3">
        <v>25000</v>
      </c>
      <c r="X1450"/>
    </row>
    <row r="1451" spans="1:24" x14ac:dyDescent="0.25">
      <c r="A1451" t="s">
        <v>23</v>
      </c>
      <c r="B1451" t="s">
        <v>24</v>
      </c>
      <c r="C1451" t="s">
        <v>3164</v>
      </c>
      <c r="D1451" t="s">
        <v>6608</v>
      </c>
      <c r="E1451" t="s">
        <v>6609</v>
      </c>
      <c r="F1451" s="1" t="s">
        <v>6610</v>
      </c>
      <c r="G1451" t="s">
        <v>106</v>
      </c>
      <c r="H1451" t="s">
        <v>30</v>
      </c>
      <c r="I1451" t="s">
        <v>31</v>
      </c>
      <c r="J1451" t="s">
        <v>139</v>
      </c>
      <c r="K1451" s="2" t="s">
        <v>412</v>
      </c>
      <c r="L1451" t="s">
        <v>413</v>
      </c>
      <c r="M1451" t="s">
        <v>414</v>
      </c>
      <c r="N1451" t="s">
        <v>3</v>
      </c>
      <c r="O1451" t="s">
        <v>262</v>
      </c>
      <c r="P1451" t="s">
        <v>626</v>
      </c>
      <c r="Q1451" t="s">
        <v>34</v>
      </c>
      <c r="R1451" t="s">
        <v>34</v>
      </c>
      <c r="S1451" t="s">
        <v>34</v>
      </c>
      <c r="T1451" t="s">
        <v>6611</v>
      </c>
      <c r="U1451" s="3">
        <v>25000</v>
      </c>
      <c r="V1451" s="3">
        <v>0</v>
      </c>
      <c r="W1451" s="3">
        <v>25000</v>
      </c>
      <c r="X1451"/>
    </row>
    <row r="1452" spans="1:24" x14ac:dyDescent="0.25">
      <c r="A1452" t="s">
        <v>242</v>
      </c>
      <c r="B1452" t="s">
        <v>24</v>
      </c>
      <c r="C1452" t="s">
        <v>3164</v>
      </c>
      <c r="D1452" t="s">
        <v>6612</v>
      </c>
      <c r="E1452" t="s">
        <v>6613</v>
      </c>
      <c r="F1452" s="1" t="s">
        <v>6614</v>
      </c>
      <c r="G1452" t="s">
        <v>305</v>
      </c>
      <c r="H1452" t="s">
        <v>30</v>
      </c>
      <c r="I1452" t="s">
        <v>31</v>
      </c>
      <c r="J1452" t="s">
        <v>139</v>
      </c>
      <c r="K1452" s="2" t="s">
        <v>959</v>
      </c>
      <c r="L1452" t="s">
        <v>6615</v>
      </c>
      <c r="M1452" t="s">
        <v>6616</v>
      </c>
      <c r="N1452" t="s">
        <v>3</v>
      </c>
      <c r="O1452" t="s">
        <v>785</v>
      </c>
      <c r="P1452" t="s">
        <v>1385</v>
      </c>
      <c r="Q1452" t="s">
        <v>787</v>
      </c>
      <c r="R1452" t="s">
        <v>393</v>
      </c>
      <c r="S1452" t="s">
        <v>394</v>
      </c>
      <c r="T1452" t="s">
        <v>6617</v>
      </c>
      <c r="U1452" s="3">
        <v>30000</v>
      </c>
      <c r="V1452" s="3">
        <v>0</v>
      </c>
      <c r="W1452" s="3">
        <v>30000</v>
      </c>
      <c r="X1452"/>
    </row>
    <row r="1453" spans="1:24" x14ac:dyDescent="0.25">
      <c r="A1453" t="s">
        <v>242</v>
      </c>
      <c r="B1453" t="s">
        <v>24</v>
      </c>
      <c r="C1453" t="s">
        <v>947</v>
      </c>
      <c r="D1453" t="s">
        <v>6618</v>
      </c>
      <c r="E1453" t="s">
        <v>6619</v>
      </c>
      <c r="F1453" s="1" t="s">
        <v>6620</v>
      </c>
      <c r="G1453" t="s">
        <v>305</v>
      </c>
      <c r="H1453" t="s">
        <v>30</v>
      </c>
      <c r="I1453" t="s">
        <v>31</v>
      </c>
      <c r="J1453" t="s">
        <v>139</v>
      </c>
      <c r="K1453" s="2" t="s">
        <v>6453</v>
      </c>
      <c r="L1453" t="s">
        <v>413</v>
      </c>
      <c r="M1453" t="s">
        <v>6454</v>
      </c>
      <c r="N1453" t="s">
        <v>36</v>
      </c>
      <c r="O1453" t="s">
        <v>1016</v>
      </c>
      <c r="P1453" t="s">
        <v>392</v>
      </c>
      <c r="Q1453" t="s">
        <v>6621</v>
      </c>
      <c r="R1453" t="s">
        <v>393</v>
      </c>
      <c r="S1453" t="s">
        <v>394</v>
      </c>
      <c r="T1453" t="s">
        <v>6622</v>
      </c>
      <c r="U1453" s="3">
        <v>35393</v>
      </c>
      <c r="V1453" s="3">
        <v>0</v>
      </c>
      <c r="W1453" s="3">
        <v>35393</v>
      </c>
      <c r="X1453"/>
    </row>
    <row r="1454" spans="1:24" x14ac:dyDescent="0.25">
      <c r="A1454" t="s">
        <v>23</v>
      </c>
      <c r="B1454" t="s">
        <v>24</v>
      </c>
      <c r="C1454" t="s">
        <v>3164</v>
      </c>
      <c r="D1454" t="s">
        <v>6623</v>
      </c>
      <c r="E1454" t="s">
        <v>6624</v>
      </c>
      <c r="F1454" s="1" t="s">
        <v>6625</v>
      </c>
      <c r="G1454" t="s">
        <v>305</v>
      </c>
      <c r="H1454" t="s">
        <v>30</v>
      </c>
      <c r="I1454" t="s">
        <v>31</v>
      </c>
      <c r="J1454" t="s">
        <v>139</v>
      </c>
      <c r="K1454" s="2" t="s">
        <v>412</v>
      </c>
      <c r="L1454" t="s">
        <v>413</v>
      </c>
      <c r="M1454" t="s">
        <v>414</v>
      </c>
      <c r="N1454" t="s">
        <v>3</v>
      </c>
      <c r="O1454" t="s">
        <v>725</v>
      </c>
      <c r="P1454" t="s">
        <v>679</v>
      </c>
      <c r="Q1454" t="s">
        <v>2091</v>
      </c>
      <c r="R1454" t="s">
        <v>40</v>
      </c>
      <c r="S1454" t="s">
        <v>202</v>
      </c>
      <c r="T1454" t="s">
        <v>6626</v>
      </c>
      <c r="U1454" s="3">
        <v>25000</v>
      </c>
      <c r="V1454" s="3">
        <v>0</v>
      </c>
      <c r="W1454" s="3">
        <v>25000</v>
      </c>
      <c r="X1454"/>
    </row>
    <row r="1455" spans="1:24" x14ac:dyDescent="0.25">
      <c r="A1455" t="s">
        <v>23</v>
      </c>
      <c r="B1455" t="s">
        <v>24</v>
      </c>
      <c r="C1455" t="s">
        <v>3164</v>
      </c>
      <c r="D1455" t="s">
        <v>6627</v>
      </c>
      <c r="E1455" t="s">
        <v>6628</v>
      </c>
      <c r="F1455" s="1" t="s">
        <v>6629</v>
      </c>
      <c r="G1455" t="s">
        <v>305</v>
      </c>
      <c r="H1455" t="s">
        <v>30</v>
      </c>
      <c r="I1455" t="s">
        <v>31</v>
      </c>
      <c r="J1455" t="s">
        <v>139</v>
      </c>
      <c r="K1455" s="2" t="s">
        <v>412</v>
      </c>
      <c r="L1455" t="s">
        <v>413</v>
      </c>
      <c r="M1455" t="s">
        <v>414</v>
      </c>
      <c r="N1455" t="s">
        <v>3</v>
      </c>
      <c r="O1455" t="s">
        <v>177</v>
      </c>
      <c r="P1455" t="s">
        <v>496</v>
      </c>
      <c r="Q1455" t="s">
        <v>332</v>
      </c>
      <c r="R1455" t="s">
        <v>40</v>
      </c>
      <c r="S1455" t="s">
        <v>99</v>
      </c>
      <c r="T1455" t="s">
        <v>6630</v>
      </c>
      <c r="U1455" s="3">
        <v>8333</v>
      </c>
      <c r="V1455" s="3">
        <v>0</v>
      </c>
      <c r="W1455" s="3">
        <v>8333</v>
      </c>
      <c r="X1455"/>
    </row>
    <row r="1456" spans="1:24" x14ac:dyDescent="0.25">
      <c r="A1456" t="s">
        <v>109</v>
      </c>
      <c r="B1456" t="s">
        <v>24</v>
      </c>
      <c r="C1456" t="s">
        <v>3164</v>
      </c>
      <c r="D1456" t="s">
        <v>6631</v>
      </c>
      <c r="E1456" t="s">
        <v>6632</v>
      </c>
      <c r="F1456" s="1" t="s">
        <v>6633</v>
      </c>
      <c r="G1456" t="s">
        <v>305</v>
      </c>
      <c r="H1456" t="s">
        <v>30</v>
      </c>
      <c r="I1456" t="s">
        <v>31</v>
      </c>
      <c r="J1456" t="s">
        <v>139</v>
      </c>
      <c r="K1456" s="2" t="s">
        <v>412</v>
      </c>
      <c r="L1456" t="s">
        <v>413</v>
      </c>
      <c r="M1456" t="s">
        <v>792</v>
      </c>
      <c r="N1456" t="s">
        <v>3</v>
      </c>
      <c r="O1456" t="s">
        <v>262</v>
      </c>
      <c r="P1456" t="s">
        <v>877</v>
      </c>
      <c r="Q1456" t="s">
        <v>5063</v>
      </c>
      <c r="R1456" t="s">
        <v>153</v>
      </c>
      <c r="S1456" t="s">
        <v>187</v>
      </c>
      <c r="T1456" t="s">
        <v>6634</v>
      </c>
      <c r="U1456" s="3">
        <v>25000</v>
      </c>
      <c r="V1456" s="3">
        <v>0</v>
      </c>
      <c r="W1456" s="3">
        <v>25000</v>
      </c>
      <c r="X1456"/>
    </row>
    <row r="1457" spans="1:24" x14ac:dyDescent="0.25">
      <c r="A1457" t="s">
        <v>23</v>
      </c>
      <c r="B1457" t="s">
        <v>24</v>
      </c>
      <c r="C1457" t="s">
        <v>3164</v>
      </c>
      <c r="D1457" t="s">
        <v>6635</v>
      </c>
      <c r="E1457" t="s">
        <v>6636</v>
      </c>
      <c r="F1457" s="1" t="s">
        <v>6637</v>
      </c>
      <c r="G1457" t="s">
        <v>106</v>
      </c>
      <c r="H1457" t="s">
        <v>30</v>
      </c>
      <c r="I1457" t="s">
        <v>31</v>
      </c>
      <c r="J1457" t="s">
        <v>139</v>
      </c>
      <c r="K1457" s="2" t="s">
        <v>412</v>
      </c>
      <c r="L1457" t="s">
        <v>413</v>
      </c>
      <c r="M1457" t="s">
        <v>414</v>
      </c>
      <c r="N1457" t="s">
        <v>3</v>
      </c>
      <c r="O1457" t="s">
        <v>725</v>
      </c>
      <c r="P1457" t="s">
        <v>327</v>
      </c>
      <c r="Q1457" t="s">
        <v>679</v>
      </c>
      <c r="R1457" t="s">
        <v>40</v>
      </c>
      <c r="S1457" t="s">
        <v>202</v>
      </c>
      <c r="T1457" t="s">
        <v>6638</v>
      </c>
      <c r="U1457" s="3">
        <v>8333</v>
      </c>
      <c r="V1457" s="3">
        <v>0</v>
      </c>
      <c r="W1457" s="3">
        <v>8333</v>
      </c>
      <c r="X1457"/>
    </row>
    <row r="1458" spans="1:24" x14ac:dyDescent="0.25">
      <c r="A1458" t="s">
        <v>109</v>
      </c>
      <c r="B1458" t="s">
        <v>24</v>
      </c>
      <c r="C1458" t="s">
        <v>3164</v>
      </c>
      <c r="D1458" t="s">
        <v>6639</v>
      </c>
      <c r="E1458" t="s">
        <v>6640</v>
      </c>
      <c r="F1458" s="1" t="s">
        <v>6641</v>
      </c>
      <c r="G1458" t="s">
        <v>6642</v>
      </c>
      <c r="H1458" t="s">
        <v>6643</v>
      </c>
      <c r="I1458" t="s">
        <v>34</v>
      </c>
      <c r="J1458" t="s">
        <v>139</v>
      </c>
      <c r="K1458" s="2" t="s">
        <v>412</v>
      </c>
      <c r="L1458" t="s">
        <v>413</v>
      </c>
      <c r="M1458" t="s">
        <v>792</v>
      </c>
      <c r="N1458" t="s">
        <v>3</v>
      </c>
      <c r="O1458" t="s">
        <v>117</v>
      </c>
      <c r="P1458" t="s">
        <v>6644</v>
      </c>
      <c r="Q1458" t="s">
        <v>5354</v>
      </c>
      <c r="R1458" t="s">
        <v>153</v>
      </c>
      <c r="S1458" t="s">
        <v>117</v>
      </c>
      <c r="T1458" t="s">
        <v>6645</v>
      </c>
      <c r="U1458" s="3">
        <v>17666</v>
      </c>
      <c r="V1458" s="3">
        <v>0</v>
      </c>
      <c r="W1458" s="3">
        <v>17666</v>
      </c>
      <c r="X1458"/>
    </row>
    <row r="1459" spans="1:24" x14ac:dyDescent="0.25">
      <c r="A1459" t="s">
        <v>109</v>
      </c>
      <c r="B1459" t="s">
        <v>24</v>
      </c>
      <c r="C1459" t="s">
        <v>3164</v>
      </c>
      <c r="D1459" t="s">
        <v>6646</v>
      </c>
      <c r="E1459" t="s">
        <v>6647</v>
      </c>
      <c r="F1459" s="1" t="s">
        <v>6648</v>
      </c>
      <c r="G1459" t="s">
        <v>147</v>
      </c>
      <c r="H1459" t="s">
        <v>30</v>
      </c>
      <c r="I1459" t="s">
        <v>31</v>
      </c>
      <c r="J1459" t="s">
        <v>139</v>
      </c>
      <c r="K1459" s="2" t="s">
        <v>799</v>
      </c>
      <c r="L1459" t="s">
        <v>800</v>
      </c>
      <c r="M1459" t="s">
        <v>6649</v>
      </c>
      <c r="N1459" t="s">
        <v>3</v>
      </c>
      <c r="O1459" t="s">
        <v>117</v>
      </c>
      <c r="P1459" t="s">
        <v>1210</v>
      </c>
      <c r="Q1459" t="s">
        <v>5556</v>
      </c>
      <c r="R1459" t="s">
        <v>153</v>
      </c>
      <c r="S1459" t="s">
        <v>187</v>
      </c>
      <c r="T1459" t="s">
        <v>6650</v>
      </c>
      <c r="U1459" s="3">
        <v>25000</v>
      </c>
      <c r="V1459" s="3">
        <v>0</v>
      </c>
      <c r="W1459" s="3">
        <v>25000</v>
      </c>
      <c r="X1459"/>
    </row>
    <row r="1460" spans="1:24" x14ac:dyDescent="0.25">
      <c r="A1460" t="s">
        <v>23</v>
      </c>
      <c r="B1460" t="s">
        <v>24</v>
      </c>
      <c r="C1460" t="s">
        <v>3164</v>
      </c>
      <c r="D1460" t="s">
        <v>6651</v>
      </c>
      <c r="E1460" t="s">
        <v>6652</v>
      </c>
      <c r="F1460" s="1" t="s">
        <v>6653</v>
      </c>
      <c r="G1460" t="s">
        <v>305</v>
      </c>
      <c r="H1460" t="s">
        <v>30</v>
      </c>
      <c r="I1460" t="s">
        <v>31</v>
      </c>
      <c r="J1460" t="s">
        <v>139</v>
      </c>
      <c r="K1460" s="2" t="s">
        <v>412</v>
      </c>
      <c r="L1460" t="s">
        <v>413</v>
      </c>
      <c r="M1460" t="s">
        <v>414</v>
      </c>
      <c r="N1460" t="s">
        <v>3</v>
      </c>
      <c r="O1460" t="s">
        <v>298</v>
      </c>
      <c r="P1460" t="s">
        <v>1819</v>
      </c>
      <c r="Q1460" t="s">
        <v>2553</v>
      </c>
      <c r="R1460" t="s">
        <v>40</v>
      </c>
      <c r="S1460" t="s">
        <v>99</v>
      </c>
      <c r="T1460" t="s">
        <v>6654</v>
      </c>
      <c r="U1460" s="3">
        <v>25000</v>
      </c>
      <c r="V1460" s="3">
        <v>0</v>
      </c>
      <c r="W1460" s="3">
        <v>25000</v>
      </c>
      <c r="X1460"/>
    </row>
    <row r="1461" spans="1:24" x14ac:dyDescent="0.25">
      <c r="A1461" t="s">
        <v>109</v>
      </c>
      <c r="B1461" t="s">
        <v>24</v>
      </c>
      <c r="C1461" t="s">
        <v>3164</v>
      </c>
      <c r="D1461" t="s">
        <v>6655</v>
      </c>
      <c r="E1461" t="s">
        <v>6656</v>
      </c>
      <c r="F1461" s="1" t="s">
        <v>6657</v>
      </c>
      <c r="G1461" t="s">
        <v>106</v>
      </c>
      <c r="H1461" t="s">
        <v>30</v>
      </c>
      <c r="I1461" t="s">
        <v>31</v>
      </c>
      <c r="J1461" t="s">
        <v>139</v>
      </c>
      <c r="K1461" s="2" t="s">
        <v>412</v>
      </c>
      <c r="L1461" t="s">
        <v>413</v>
      </c>
      <c r="M1461" t="s">
        <v>792</v>
      </c>
      <c r="N1461" t="s">
        <v>3</v>
      </c>
      <c r="O1461" t="s">
        <v>262</v>
      </c>
      <c r="P1461" t="s">
        <v>1251</v>
      </c>
      <c r="Q1461" t="s">
        <v>1873</v>
      </c>
      <c r="R1461" t="s">
        <v>153</v>
      </c>
      <c r="S1461" t="s">
        <v>187</v>
      </c>
      <c r="T1461" t="s">
        <v>6658</v>
      </c>
      <c r="U1461" s="3">
        <v>25000</v>
      </c>
      <c r="V1461" s="3">
        <v>0</v>
      </c>
      <c r="W1461" s="3">
        <v>25000</v>
      </c>
      <c r="X1461"/>
    </row>
    <row r="1462" spans="1:24" x14ac:dyDescent="0.25">
      <c r="A1462" t="s">
        <v>109</v>
      </c>
      <c r="B1462" t="s">
        <v>24</v>
      </c>
      <c r="C1462" t="s">
        <v>3164</v>
      </c>
      <c r="D1462" t="s">
        <v>6659</v>
      </c>
      <c r="E1462" t="s">
        <v>6660</v>
      </c>
      <c r="F1462" s="1" t="s">
        <v>6661</v>
      </c>
      <c r="G1462" t="s">
        <v>305</v>
      </c>
      <c r="H1462" t="s">
        <v>30</v>
      </c>
      <c r="I1462" t="s">
        <v>31</v>
      </c>
      <c r="J1462" t="s">
        <v>139</v>
      </c>
      <c r="K1462" s="2" t="s">
        <v>412</v>
      </c>
      <c r="L1462" t="s">
        <v>413</v>
      </c>
      <c r="M1462" t="s">
        <v>792</v>
      </c>
      <c r="N1462" t="s">
        <v>3</v>
      </c>
      <c r="O1462" t="s">
        <v>1484</v>
      </c>
      <c r="P1462" t="s">
        <v>2008</v>
      </c>
      <c r="Q1462" t="s">
        <v>34</v>
      </c>
      <c r="R1462" t="s">
        <v>153</v>
      </c>
      <c r="S1462" t="s">
        <v>1711</v>
      </c>
      <c r="T1462" t="s">
        <v>6662</v>
      </c>
      <c r="U1462" s="3">
        <v>16667</v>
      </c>
      <c r="V1462" s="3">
        <v>0</v>
      </c>
      <c r="W1462" s="3">
        <v>16667</v>
      </c>
      <c r="X1462"/>
    </row>
    <row r="1463" spans="1:24" x14ac:dyDescent="0.25">
      <c r="A1463" t="s">
        <v>109</v>
      </c>
      <c r="B1463" t="s">
        <v>24</v>
      </c>
      <c r="C1463" t="s">
        <v>3164</v>
      </c>
      <c r="D1463" t="s">
        <v>6663</v>
      </c>
      <c r="E1463" t="s">
        <v>6664</v>
      </c>
      <c r="F1463" s="1" t="s">
        <v>6665</v>
      </c>
      <c r="G1463" t="s">
        <v>6666</v>
      </c>
      <c r="H1463" t="s">
        <v>1278</v>
      </c>
      <c r="I1463" t="s">
        <v>6667</v>
      </c>
      <c r="J1463" t="s">
        <v>139</v>
      </c>
      <c r="K1463" s="2" t="s">
        <v>412</v>
      </c>
      <c r="L1463" t="s">
        <v>413</v>
      </c>
      <c r="M1463" t="s">
        <v>792</v>
      </c>
      <c r="N1463" t="s">
        <v>3</v>
      </c>
      <c r="O1463" t="s">
        <v>117</v>
      </c>
      <c r="P1463" t="s">
        <v>812</v>
      </c>
      <c r="Q1463" t="s">
        <v>6668</v>
      </c>
      <c r="R1463" t="s">
        <v>153</v>
      </c>
      <c r="S1463" t="s">
        <v>117</v>
      </c>
      <c r="T1463" t="s">
        <v>6669</v>
      </c>
      <c r="U1463" s="3">
        <v>25000</v>
      </c>
      <c r="V1463" s="3">
        <v>0</v>
      </c>
      <c r="W1463" s="3">
        <v>25000</v>
      </c>
      <c r="X1463"/>
    </row>
    <row r="1464" spans="1:24" x14ac:dyDescent="0.25">
      <c r="A1464" t="s">
        <v>109</v>
      </c>
      <c r="B1464" t="s">
        <v>24</v>
      </c>
      <c r="C1464" t="s">
        <v>3164</v>
      </c>
      <c r="D1464" t="s">
        <v>6670</v>
      </c>
      <c r="E1464" t="s">
        <v>6671</v>
      </c>
      <c r="F1464" s="1" t="s">
        <v>6672</v>
      </c>
      <c r="G1464" t="s">
        <v>305</v>
      </c>
      <c r="H1464" t="s">
        <v>30</v>
      </c>
      <c r="I1464" t="s">
        <v>31</v>
      </c>
      <c r="J1464" t="s">
        <v>139</v>
      </c>
      <c r="K1464" s="2" t="s">
        <v>412</v>
      </c>
      <c r="L1464" t="s">
        <v>413</v>
      </c>
      <c r="M1464" t="s">
        <v>792</v>
      </c>
      <c r="N1464" t="s">
        <v>3</v>
      </c>
      <c r="O1464" t="s">
        <v>1484</v>
      </c>
      <c r="P1464" t="s">
        <v>217</v>
      </c>
      <c r="Q1464" t="s">
        <v>3174</v>
      </c>
      <c r="R1464" t="s">
        <v>153</v>
      </c>
      <c r="S1464" t="s">
        <v>187</v>
      </c>
      <c r="T1464" t="s">
        <v>6673</v>
      </c>
      <c r="U1464" s="3">
        <v>8334</v>
      </c>
      <c r="V1464" s="3">
        <v>0</v>
      </c>
      <c r="W1464" s="3">
        <v>8334</v>
      </c>
      <c r="X1464"/>
    </row>
    <row r="1465" spans="1:24" x14ac:dyDescent="0.25">
      <c r="A1465" t="s">
        <v>109</v>
      </c>
      <c r="B1465" t="s">
        <v>24</v>
      </c>
      <c r="C1465" t="s">
        <v>3164</v>
      </c>
      <c r="D1465" t="s">
        <v>6674</v>
      </c>
      <c r="E1465" t="s">
        <v>6675</v>
      </c>
      <c r="F1465" s="1" t="s">
        <v>6676</v>
      </c>
      <c r="G1465" t="s">
        <v>237</v>
      </c>
      <c r="H1465" t="s">
        <v>30</v>
      </c>
      <c r="I1465" t="s">
        <v>31</v>
      </c>
      <c r="J1465" t="s">
        <v>139</v>
      </c>
      <c r="K1465" s="2" t="s">
        <v>412</v>
      </c>
      <c r="L1465" t="s">
        <v>413</v>
      </c>
      <c r="M1465" t="s">
        <v>792</v>
      </c>
      <c r="N1465" t="s">
        <v>3</v>
      </c>
      <c r="O1465" t="s">
        <v>1484</v>
      </c>
      <c r="P1465" t="s">
        <v>6677</v>
      </c>
      <c r="Q1465" t="s">
        <v>2643</v>
      </c>
      <c r="R1465" t="s">
        <v>153</v>
      </c>
      <c r="S1465" t="s">
        <v>187</v>
      </c>
      <c r="T1465" t="s">
        <v>6678</v>
      </c>
      <c r="U1465" s="3">
        <v>25000</v>
      </c>
      <c r="V1465" s="3">
        <v>0</v>
      </c>
      <c r="W1465" s="3">
        <v>25000</v>
      </c>
      <c r="X1465"/>
    </row>
    <row r="1466" spans="1:24" x14ac:dyDescent="0.25">
      <c r="A1466" t="s">
        <v>109</v>
      </c>
      <c r="B1466" t="s">
        <v>24</v>
      </c>
      <c r="C1466" t="s">
        <v>3164</v>
      </c>
      <c r="D1466" t="s">
        <v>6679</v>
      </c>
      <c r="E1466" t="s">
        <v>6680</v>
      </c>
      <c r="F1466" s="1" t="s">
        <v>6681</v>
      </c>
      <c r="G1466" t="s">
        <v>106</v>
      </c>
      <c r="H1466" t="s">
        <v>30</v>
      </c>
      <c r="I1466" t="s">
        <v>31</v>
      </c>
      <c r="J1466" t="s">
        <v>139</v>
      </c>
      <c r="K1466" s="2" t="s">
        <v>412</v>
      </c>
      <c r="L1466" t="s">
        <v>413</v>
      </c>
      <c r="M1466" t="s">
        <v>792</v>
      </c>
      <c r="N1466" t="s">
        <v>3</v>
      </c>
      <c r="O1466" t="s">
        <v>972</v>
      </c>
      <c r="P1466" t="s">
        <v>4937</v>
      </c>
      <c r="Q1466" t="s">
        <v>34</v>
      </c>
      <c r="R1466" t="s">
        <v>153</v>
      </c>
      <c r="S1466" t="s">
        <v>972</v>
      </c>
      <c r="T1466" t="s">
        <v>6682</v>
      </c>
      <c r="U1466" s="3">
        <v>25000</v>
      </c>
      <c r="V1466" s="3">
        <v>0</v>
      </c>
      <c r="W1466" s="3">
        <v>25000</v>
      </c>
      <c r="X1466"/>
    </row>
    <row r="1467" spans="1:24" x14ac:dyDescent="0.25">
      <c r="A1467" t="s">
        <v>109</v>
      </c>
      <c r="B1467" t="s">
        <v>24</v>
      </c>
      <c r="C1467" t="s">
        <v>3164</v>
      </c>
      <c r="D1467" t="s">
        <v>6683</v>
      </c>
      <c r="E1467" t="s">
        <v>6684</v>
      </c>
      <c r="F1467" s="1" t="s">
        <v>6685</v>
      </c>
      <c r="G1467" t="s">
        <v>305</v>
      </c>
      <c r="H1467" t="s">
        <v>30</v>
      </c>
      <c r="I1467" t="s">
        <v>31</v>
      </c>
      <c r="J1467" t="s">
        <v>139</v>
      </c>
      <c r="K1467" s="2" t="s">
        <v>412</v>
      </c>
      <c r="L1467" t="s">
        <v>413</v>
      </c>
      <c r="M1467" t="s">
        <v>792</v>
      </c>
      <c r="N1467" t="s">
        <v>3</v>
      </c>
      <c r="O1467" t="s">
        <v>223</v>
      </c>
      <c r="P1467" t="s">
        <v>2058</v>
      </c>
      <c r="Q1467" t="s">
        <v>793</v>
      </c>
      <c r="R1467" t="s">
        <v>153</v>
      </c>
      <c r="S1467" t="s">
        <v>226</v>
      </c>
      <c r="T1467" t="s">
        <v>6686</v>
      </c>
      <c r="U1467" s="3">
        <v>16667</v>
      </c>
      <c r="V1467" s="3">
        <v>0</v>
      </c>
      <c r="W1467" s="3">
        <v>16667</v>
      </c>
      <c r="X1467"/>
    </row>
    <row r="1468" spans="1:24" x14ac:dyDescent="0.25">
      <c r="A1468" t="s">
        <v>109</v>
      </c>
      <c r="B1468" t="s">
        <v>24</v>
      </c>
      <c r="C1468" t="s">
        <v>3164</v>
      </c>
      <c r="D1468" t="s">
        <v>6687</v>
      </c>
      <c r="E1468" t="s">
        <v>6688</v>
      </c>
      <c r="F1468" s="1" t="s">
        <v>6689</v>
      </c>
      <c r="G1468" t="s">
        <v>80</v>
      </c>
      <c r="H1468" t="s">
        <v>30</v>
      </c>
      <c r="I1468" t="s">
        <v>31</v>
      </c>
      <c r="J1468" t="s">
        <v>139</v>
      </c>
      <c r="K1468" s="2" t="s">
        <v>412</v>
      </c>
      <c r="L1468" t="s">
        <v>413</v>
      </c>
      <c r="M1468" t="s">
        <v>792</v>
      </c>
      <c r="N1468" t="s">
        <v>3</v>
      </c>
      <c r="O1468" t="s">
        <v>223</v>
      </c>
      <c r="P1468" t="s">
        <v>2058</v>
      </c>
      <c r="Q1468" t="s">
        <v>374</v>
      </c>
      <c r="R1468" t="s">
        <v>153</v>
      </c>
      <c r="S1468" t="s">
        <v>226</v>
      </c>
      <c r="T1468" t="s">
        <v>6690</v>
      </c>
      <c r="U1468" s="3">
        <v>25000</v>
      </c>
      <c r="V1468" s="3">
        <v>0</v>
      </c>
      <c r="W1468" s="3">
        <v>25000</v>
      </c>
      <c r="X1468"/>
    </row>
    <row r="1469" spans="1:24" x14ac:dyDescent="0.25">
      <c r="A1469" t="s">
        <v>109</v>
      </c>
      <c r="B1469" t="s">
        <v>24</v>
      </c>
      <c r="C1469" t="s">
        <v>3164</v>
      </c>
      <c r="D1469" t="s">
        <v>6691</v>
      </c>
      <c r="E1469" t="s">
        <v>6692</v>
      </c>
      <c r="F1469" s="1" t="s">
        <v>6693</v>
      </c>
      <c r="G1469" t="s">
        <v>147</v>
      </c>
      <c r="H1469" t="s">
        <v>30</v>
      </c>
      <c r="I1469" t="s">
        <v>31</v>
      </c>
      <c r="J1469" t="s">
        <v>139</v>
      </c>
      <c r="K1469" s="2" t="s">
        <v>412</v>
      </c>
      <c r="L1469" t="s">
        <v>413</v>
      </c>
      <c r="M1469" t="s">
        <v>792</v>
      </c>
      <c r="N1469" t="s">
        <v>3</v>
      </c>
      <c r="O1469" t="s">
        <v>117</v>
      </c>
      <c r="P1469" t="s">
        <v>254</v>
      </c>
      <c r="Q1469" t="s">
        <v>34</v>
      </c>
      <c r="R1469" t="s">
        <v>153</v>
      </c>
      <c r="S1469" t="s">
        <v>117</v>
      </c>
      <c r="T1469" t="s">
        <v>6694</v>
      </c>
      <c r="U1469" s="3">
        <v>25000</v>
      </c>
      <c r="V1469" s="3">
        <v>0</v>
      </c>
      <c r="W1469" s="3">
        <v>25000</v>
      </c>
      <c r="X1469"/>
    </row>
    <row r="1470" spans="1:24" x14ac:dyDescent="0.25">
      <c r="A1470" t="s">
        <v>23</v>
      </c>
      <c r="B1470" t="s">
        <v>24</v>
      </c>
      <c r="C1470" t="s">
        <v>3164</v>
      </c>
      <c r="D1470" t="s">
        <v>6695</v>
      </c>
      <c r="E1470" t="s">
        <v>6696</v>
      </c>
      <c r="F1470" s="1" t="s">
        <v>6697</v>
      </c>
      <c r="G1470" t="s">
        <v>80</v>
      </c>
      <c r="H1470" t="s">
        <v>30</v>
      </c>
      <c r="I1470" t="s">
        <v>31</v>
      </c>
      <c r="J1470" t="s">
        <v>139</v>
      </c>
      <c r="K1470" s="2" t="s">
        <v>412</v>
      </c>
      <c r="L1470" t="s">
        <v>413</v>
      </c>
      <c r="M1470" t="s">
        <v>414</v>
      </c>
      <c r="N1470" t="s">
        <v>3</v>
      </c>
      <c r="O1470" t="s">
        <v>338</v>
      </c>
      <c r="P1470" t="s">
        <v>339</v>
      </c>
      <c r="Q1470" t="s">
        <v>6698</v>
      </c>
      <c r="R1470" t="s">
        <v>153</v>
      </c>
      <c r="S1470" t="s">
        <v>187</v>
      </c>
      <c r="T1470" t="s">
        <v>6699</v>
      </c>
      <c r="U1470" s="3">
        <v>8333</v>
      </c>
      <c r="V1470" s="3">
        <v>0</v>
      </c>
      <c r="W1470" s="3">
        <v>8333</v>
      </c>
      <c r="X1470"/>
    </row>
    <row r="1471" spans="1:24" x14ac:dyDescent="0.25">
      <c r="A1471" t="s">
        <v>109</v>
      </c>
      <c r="B1471" t="s">
        <v>24</v>
      </c>
      <c r="C1471" t="s">
        <v>3164</v>
      </c>
      <c r="D1471" t="s">
        <v>6700</v>
      </c>
      <c r="E1471" t="s">
        <v>6701</v>
      </c>
      <c r="F1471" s="1" t="s">
        <v>6702</v>
      </c>
      <c r="G1471" t="s">
        <v>6703</v>
      </c>
      <c r="H1471" t="s">
        <v>1278</v>
      </c>
      <c r="I1471" t="s">
        <v>3030</v>
      </c>
      <c r="J1471" t="s">
        <v>139</v>
      </c>
      <c r="K1471" s="2" t="s">
        <v>412</v>
      </c>
      <c r="L1471" t="s">
        <v>413</v>
      </c>
      <c r="M1471" t="s">
        <v>792</v>
      </c>
      <c r="N1471" t="s">
        <v>3</v>
      </c>
      <c r="O1471" t="s">
        <v>215</v>
      </c>
      <c r="P1471" t="s">
        <v>4937</v>
      </c>
      <c r="Q1471" t="s">
        <v>159</v>
      </c>
      <c r="R1471" t="s">
        <v>153</v>
      </c>
      <c r="S1471" t="s">
        <v>218</v>
      </c>
      <c r="T1471" t="s">
        <v>6704</v>
      </c>
      <c r="U1471" s="3">
        <v>25000</v>
      </c>
      <c r="V1471" s="3">
        <v>0</v>
      </c>
      <c r="W1471" s="3">
        <v>25000</v>
      </c>
      <c r="X1471"/>
    </row>
    <row r="1472" spans="1:24" x14ac:dyDescent="0.25">
      <c r="A1472" t="s">
        <v>109</v>
      </c>
      <c r="B1472" t="s">
        <v>24</v>
      </c>
      <c r="C1472" t="s">
        <v>3164</v>
      </c>
      <c r="D1472" t="s">
        <v>6705</v>
      </c>
      <c r="E1472" t="s">
        <v>6706</v>
      </c>
      <c r="F1472" s="1" t="s">
        <v>6707</v>
      </c>
      <c r="G1472" t="s">
        <v>6463</v>
      </c>
      <c r="H1472" t="s">
        <v>30</v>
      </c>
      <c r="I1472" t="s">
        <v>31</v>
      </c>
      <c r="J1472" t="s">
        <v>32</v>
      </c>
      <c r="K1472" s="2" t="s">
        <v>5044</v>
      </c>
      <c r="L1472" t="s">
        <v>939</v>
      </c>
      <c r="M1472" t="s">
        <v>5045</v>
      </c>
      <c r="N1472" t="s">
        <v>36</v>
      </c>
      <c r="O1472" t="s">
        <v>184</v>
      </c>
      <c r="P1472" t="s">
        <v>2071</v>
      </c>
      <c r="Q1472" t="s">
        <v>34</v>
      </c>
      <c r="R1472" t="s">
        <v>1262</v>
      </c>
      <c r="S1472" t="s">
        <v>34</v>
      </c>
      <c r="T1472" t="s">
        <v>6708</v>
      </c>
      <c r="U1472" s="3">
        <v>32000</v>
      </c>
      <c r="V1472" s="3">
        <v>2160</v>
      </c>
      <c r="W1472" s="3">
        <v>34160</v>
      </c>
      <c r="X1472"/>
    </row>
    <row r="1473" spans="1:24" x14ac:dyDescent="0.25">
      <c r="A1473" t="s">
        <v>23</v>
      </c>
      <c r="B1473" t="s">
        <v>24</v>
      </c>
      <c r="C1473" t="s">
        <v>3164</v>
      </c>
      <c r="D1473" t="s">
        <v>6709</v>
      </c>
      <c r="E1473" t="s">
        <v>6710</v>
      </c>
      <c r="F1473" s="1" t="s">
        <v>6711</v>
      </c>
      <c r="G1473" t="s">
        <v>147</v>
      </c>
      <c r="H1473" t="s">
        <v>30</v>
      </c>
      <c r="I1473" t="s">
        <v>31</v>
      </c>
      <c r="J1473" t="s">
        <v>139</v>
      </c>
      <c r="K1473" s="2" t="s">
        <v>412</v>
      </c>
      <c r="L1473" t="s">
        <v>413</v>
      </c>
      <c r="M1473" t="s">
        <v>414</v>
      </c>
      <c r="N1473" t="s">
        <v>3</v>
      </c>
      <c r="O1473" t="s">
        <v>298</v>
      </c>
      <c r="P1473" t="s">
        <v>3438</v>
      </c>
      <c r="Q1473" t="s">
        <v>340</v>
      </c>
      <c r="R1473" t="s">
        <v>40</v>
      </c>
      <c r="S1473" t="s">
        <v>202</v>
      </c>
      <c r="T1473" t="s">
        <v>6712</v>
      </c>
      <c r="U1473" s="3">
        <v>25000</v>
      </c>
      <c r="V1473" s="3">
        <v>0</v>
      </c>
      <c r="W1473" s="3">
        <v>25000</v>
      </c>
      <c r="X1473"/>
    </row>
    <row r="1474" spans="1:24" x14ac:dyDescent="0.25">
      <c r="A1474" t="s">
        <v>101</v>
      </c>
      <c r="B1474" t="s">
        <v>24</v>
      </c>
      <c r="C1474" t="s">
        <v>3164</v>
      </c>
      <c r="D1474" t="s">
        <v>6713</v>
      </c>
      <c r="E1474" t="s">
        <v>6714</v>
      </c>
      <c r="F1474" s="1" t="s">
        <v>6715</v>
      </c>
      <c r="G1474" t="s">
        <v>619</v>
      </c>
      <c r="H1474" t="s">
        <v>30</v>
      </c>
      <c r="I1474" t="s">
        <v>31</v>
      </c>
      <c r="J1474" t="s">
        <v>32</v>
      </c>
      <c r="K1474" s="2" t="s">
        <v>6716</v>
      </c>
      <c r="L1474" t="s">
        <v>6717</v>
      </c>
      <c r="M1474" t="s">
        <v>6718</v>
      </c>
      <c r="N1474" t="s">
        <v>36</v>
      </c>
      <c r="O1474" t="s">
        <v>666</v>
      </c>
      <c r="P1474" t="s">
        <v>1173</v>
      </c>
      <c r="Q1474" t="s">
        <v>6719</v>
      </c>
      <c r="R1474" t="s">
        <v>40</v>
      </c>
      <c r="S1474" t="s">
        <v>41</v>
      </c>
      <c r="T1474" t="s">
        <v>6720</v>
      </c>
      <c r="U1474" s="3">
        <v>212618</v>
      </c>
      <c r="V1474" s="3">
        <v>57407</v>
      </c>
      <c r="W1474" s="3">
        <v>270025</v>
      </c>
      <c r="X1474"/>
    </row>
    <row r="1475" spans="1:24" x14ac:dyDescent="0.25">
      <c r="A1475" t="s">
        <v>23</v>
      </c>
      <c r="B1475" t="s">
        <v>24</v>
      </c>
      <c r="C1475" t="s">
        <v>3164</v>
      </c>
      <c r="D1475" t="s">
        <v>6721</v>
      </c>
      <c r="E1475" t="s">
        <v>6722</v>
      </c>
      <c r="F1475" s="1" t="s">
        <v>6723</v>
      </c>
      <c r="G1475" t="s">
        <v>113</v>
      </c>
      <c r="H1475" t="s">
        <v>30</v>
      </c>
      <c r="I1475" t="s">
        <v>31</v>
      </c>
      <c r="J1475" t="s">
        <v>139</v>
      </c>
      <c r="K1475" s="2" t="s">
        <v>412</v>
      </c>
      <c r="L1475" t="s">
        <v>413</v>
      </c>
      <c r="M1475" t="s">
        <v>414</v>
      </c>
      <c r="N1475" t="s">
        <v>3</v>
      </c>
      <c r="O1475" t="s">
        <v>405</v>
      </c>
      <c r="P1475" t="s">
        <v>406</v>
      </c>
      <c r="Q1475" t="s">
        <v>4590</v>
      </c>
      <c r="R1475" t="s">
        <v>40</v>
      </c>
      <c r="S1475" t="s">
        <v>288</v>
      </c>
      <c r="T1475" t="s">
        <v>6724</v>
      </c>
      <c r="U1475" s="3">
        <v>25000</v>
      </c>
      <c r="V1475" s="3">
        <v>0</v>
      </c>
      <c r="W1475" s="3">
        <v>25000</v>
      </c>
      <c r="X1475"/>
    </row>
    <row r="1476" spans="1:24" x14ac:dyDescent="0.25">
      <c r="A1476" t="s">
        <v>23</v>
      </c>
      <c r="B1476" t="s">
        <v>24</v>
      </c>
      <c r="C1476" t="s">
        <v>3164</v>
      </c>
      <c r="D1476" t="s">
        <v>6725</v>
      </c>
      <c r="E1476" t="s">
        <v>6726</v>
      </c>
      <c r="F1476" s="1" t="s">
        <v>6727</v>
      </c>
      <c r="G1476" t="s">
        <v>147</v>
      </c>
      <c r="H1476" t="s">
        <v>30</v>
      </c>
      <c r="I1476" t="s">
        <v>31</v>
      </c>
      <c r="J1476" t="s">
        <v>139</v>
      </c>
      <c r="K1476" s="2" t="s">
        <v>412</v>
      </c>
      <c r="L1476" t="s">
        <v>413</v>
      </c>
      <c r="M1476" t="s">
        <v>414</v>
      </c>
      <c r="N1476" t="s">
        <v>3</v>
      </c>
      <c r="O1476" t="s">
        <v>177</v>
      </c>
      <c r="P1476" t="s">
        <v>620</v>
      </c>
      <c r="Q1476" t="s">
        <v>967</v>
      </c>
      <c r="R1476" t="s">
        <v>40</v>
      </c>
      <c r="S1476" t="s">
        <v>99</v>
      </c>
      <c r="T1476" t="s">
        <v>6728</v>
      </c>
      <c r="U1476" s="3">
        <v>25000</v>
      </c>
      <c r="V1476" s="3">
        <v>0</v>
      </c>
      <c r="W1476" s="3">
        <v>25000</v>
      </c>
      <c r="X1476"/>
    </row>
    <row r="1477" spans="1:24" x14ac:dyDescent="0.25">
      <c r="A1477" t="s">
        <v>109</v>
      </c>
      <c r="B1477" t="s">
        <v>24</v>
      </c>
      <c r="C1477" t="s">
        <v>3164</v>
      </c>
      <c r="D1477" t="s">
        <v>6729</v>
      </c>
      <c r="E1477" t="s">
        <v>6730</v>
      </c>
      <c r="F1477" s="1" t="s">
        <v>6731</v>
      </c>
      <c r="G1477" t="s">
        <v>305</v>
      </c>
      <c r="H1477" t="s">
        <v>30</v>
      </c>
      <c r="I1477" t="s">
        <v>31</v>
      </c>
      <c r="J1477" t="s">
        <v>139</v>
      </c>
      <c r="K1477" s="2" t="s">
        <v>412</v>
      </c>
      <c r="L1477" t="s">
        <v>413</v>
      </c>
      <c r="M1477" t="s">
        <v>792</v>
      </c>
      <c r="N1477" t="s">
        <v>3</v>
      </c>
      <c r="O1477" t="s">
        <v>223</v>
      </c>
      <c r="P1477" t="s">
        <v>2058</v>
      </c>
      <c r="Q1477" t="s">
        <v>34</v>
      </c>
      <c r="R1477" t="s">
        <v>153</v>
      </c>
      <c r="S1477" t="s">
        <v>226</v>
      </c>
      <c r="T1477" t="s">
        <v>6732</v>
      </c>
      <c r="U1477" s="3">
        <v>25000</v>
      </c>
      <c r="V1477" s="3">
        <v>0</v>
      </c>
      <c r="W1477" s="3">
        <v>25000</v>
      </c>
      <c r="X1477"/>
    </row>
    <row r="1478" spans="1:24" x14ac:dyDescent="0.25">
      <c r="A1478" t="s">
        <v>109</v>
      </c>
      <c r="B1478" t="s">
        <v>24</v>
      </c>
      <c r="C1478" t="s">
        <v>3164</v>
      </c>
      <c r="D1478" t="s">
        <v>6733</v>
      </c>
      <c r="E1478" t="s">
        <v>6734</v>
      </c>
      <c r="F1478" s="1" t="s">
        <v>6735</v>
      </c>
      <c r="G1478" t="s">
        <v>6736</v>
      </c>
      <c r="H1478" t="s">
        <v>30</v>
      </c>
      <c r="I1478" t="s">
        <v>31</v>
      </c>
      <c r="J1478" t="s">
        <v>32</v>
      </c>
      <c r="K1478" s="2" t="s">
        <v>5044</v>
      </c>
      <c r="L1478" t="s">
        <v>939</v>
      </c>
      <c r="M1478" t="s">
        <v>5045</v>
      </c>
      <c r="N1478" t="s">
        <v>36</v>
      </c>
      <c r="O1478" t="s">
        <v>1484</v>
      </c>
      <c r="P1478" t="s">
        <v>217</v>
      </c>
      <c r="Q1478" t="s">
        <v>159</v>
      </c>
      <c r="R1478" t="s">
        <v>153</v>
      </c>
      <c r="S1478" t="s">
        <v>187</v>
      </c>
      <c r="T1478" t="s">
        <v>6737</v>
      </c>
      <c r="U1478" s="3">
        <v>32000</v>
      </c>
      <c r="V1478" s="3">
        <v>5430</v>
      </c>
      <c r="W1478" s="3">
        <v>37430</v>
      </c>
      <c r="X1478"/>
    </row>
    <row r="1479" spans="1:24" x14ac:dyDescent="0.25">
      <c r="A1479" t="s">
        <v>109</v>
      </c>
      <c r="B1479" t="s">
        <v>24</v>
      </c>
      <c r="C1479" t="s">
        <v>3164</v>
      </c>
      <c r="D1479" t="s">
        <v>6738</v>
      </c>
      <c r="E1479" t="s">
        <v>6739</v>
      </c>
      <c r="F1479" s="1" t="s">
        <v>6740</v>
      </c>
      <c r="G1479" t="s">
        <v>80</v>
      </c>
      <c r="H1479" t="s">
        <v>30</v>
      </c>
      <c r="I1479" t="s">
        <v>31</v>
      </c>
      <c r="J1479" t="s">
        <v>139</v>
      </c>
      <c r="K1479" s="2" t="s">
        <v>412</v>
      </c>
      <c r="L1479" t="s">
        <v>413</v>
      </c>
      <c r="M1479" t="s">
        <v>792</v>
      </c>
      <c r="N1479" t="s">
        <v>3</v>
      </c>
      <c r="O1479" t="s">
        <v>208</v>
      </c>
      <c r="P1479" t="s">
        <v>6741</v>
      </c>
      <c r="Q1479" t="s">
        <v>151</v>
      </c>
      <c r="R1479" t="s">
        <v>153</v>
      </c>
      <c r="S1479" t="s">
        <v>187</v>
      </c>
      <c r="T1479" t="s">
        <v>6742</v>
      </c>
      <c r="U1479" s="3">
        <v>25000</v>
      </c>
      <c r="V1479" s="3">
        <v>0</v>
      </c>
      <c r="W1479" s="3">
        <v>25000</v>
      </c>
      <c r="X1479"/>
    </row>
    <row r="1480" spans="1:24" x14ac:dyDescent="0.25">
      <c r="A1480" t="s">
        <v>23</v>
      </c>
      <c r="B1480" t="s">
        <v>24</v>
      </c>
      <c r="C1480" t="s">
        <v>3164</v>
      </c>
      <c r="D1480" t="s">
        <v>6743</v>
      </c>
      <c r="E1480" t="s">
        <v>6744</v>
      </c>
      <c r="F1480" s="1" t="s">
        <v>6745</v>
      </c>
      <c r="G1480" t="s">
        <v>80</v>
      </c>
      <c r="H1480" t="s">
        <v>30</v>
      </c>
      <c r="I1480" t="s">
        <v>31</v>
      </c>
      <c r="J1480" t="s">
        <v>139</v>
      </c>
      <c r="K1480" s="2" t="s">
        <v>412</v>
      </c>
      <c r="L1480" t="s">
        <v>413</v>
      </c>
      <c r="M1480" t="s">
        <v>414</v>
      </c>
      <c r="N1480" t="s">
        <v>3</v>
      </c>
      <c r="O1480" t="s">
        <v>431</v>
      </c>
      <c r="P1480" t="s">
        <v>521</v>
      </c>
      <c r="Q1480" t="s">
        <v>647</v>
      </c>
      <c r="R1480" t="s">
        <v>393</v>
      </c>
      <c r="S1480" t="s">
        <v>556</v>
      </c>
      <c r="T1480" t="s">
        <v>6746</v>
      </c>
      <c r="U1480" s="3">
        <v>25000</v>
      </c>
      <c r="V1480" s="3">
        <v>0</v>
      </c>
      <c r="W1480" s="3">
        <v>25000</v>
      </c>
      <c r="X1480"/>
    </row>
    <row r="1481" spans="1:24" x14ac:dyDescent="0.25">
      <c r="A1481" t="s">
        <v>109</v>
      </c>
      <c r="B1481" t="s">
        <v>24</v>
      </c>
      <c r="C1481" t="s">
        <v>3164</v>
      </c>
      <c r="D1481" t="s">
        <v>6747</v>
      </c>
      <c r="E1481" t="s">
        <v>6748</v>
      </c>
      <c r="F1481" s="1" t="s">
        <v>6749</v>
      </c>
      <c r="G1481" t="s">
        <v>2116</v>
      </c>
      <c r="H1481" t="s">
        <v>2117</v>
      </c>
      <c r="I1481" t="s">
        <v>34</v>
      </c>
      <c r="J1481" t="s">
        <v>139</v>
      </c>
      <c r="K1481" s="2" t="s">
        <v>412</v>
      </c>
      <c r="L1481" t="s">
        <v>413</v>
      </c>
      <c r="M1481" t="s">
        <v>792</v>
      </c>
      <c r="N1481" t="s">
        <v>3</v>
      </c>
      <c r="O1481" t="s">
        <v>223</v>
      </c>
      <c r="P1481" t="s">
        <v>224</v>
      </c>
      <c r="Q1481" t="s">
        <v>793</v>
      </c>
      <c r="R1481" t="s">
        <v>153</v>
      </c>
      <c r="S1481" t="s">
        <v>226</v>
      </c>
      <c r="T1481" t="s">
        <v>6750</v>
      </c>
      <c r="U1481" s="3">
        <v>26500</v>
      </c>
      <c r="V1481" s="3">
        <v>0</v>
      </c>
      <c r="W1481" s="3">
        <v>26500</v>
      </c>
      <c r="X1481"/>
    </row>
    <row r="1482" spans="1:24" x14ac:dyDescent="0.25">
      <c r="A1482" t="s">
        <v>23</v>
      </c>
      <c r="B1482" t="s">
        <v>24</v>
      </c>
      <c r="C1482" t="s">
        <v>3164</v>
      </c>
      <c r="D1482" t="s">
        <v>6751</v>
      </c>
      <c r="E1482" t="s">
        <v>6752</v>
      </c>
      <c r="F1482" s="1" t="s">
        <v>6753</v>
      </c>
      <c r="G1482" t="s">
        <v>106</v>
      </c>
      <c r="H1482" t="s">
        <v>30</v>
      </c>
      <c r="I1482" t="s">
        <v>31</v>
      </c>
      <c r="J1482" t="s">
        <v>139</v>
      </c>
      <c r="K1482" s="2" t="s">
        <v>412</v>
      </c>
      <c r="L1482" t="s">
        <v>413</v>
      </c>
      <c r="M1482" t="s">
        <v>414</v>
      </c>
      <c r="N1482" t="s">
        <v>3</v>
      </c>
      <c r="O1482" t="s">
        <v>262</v>
      </c>
      <c r="P1482" t="s">
        <v>1173</v>
      </c>
      <c r="Q1482" t="s">
        <v>1085</v>
      </c>
      <c r="R1482" t="s">
        <v>40</v>
      </c>
      <c r="S1482" t="s">
        <v>41</v>
      </c>
      <c r="T1482" t="s">
        <v>6754</v>
      </c>
      <c r="U1482" s="3">
        <v>25000</v>
      </c>
      <c r="V1482" s="3">
        <v>0</v>
      </c>
      <c r="W1482" s="3">
        <v>25000</v>
      </c>
      <c r="X1482"/>
    </row>
    <row r="1483" spans="1:24" x14ac:dyDescent="0.25">
      <c r="A1483" t="s">
        <v>109</v>
      </c>
      <c r="B1483" t="s">
        <v>24</v>
      </c>
      <c r="C1483" t="s">
        <v>3164</v>
      </c>
      <c r="D1483" t="s">
        <v>6755</v>
      </c>
      <c r="E1483" t="s">
        <v>6756</v>
      </c>
      <c r="F1483" s="1" t="s">
        <v>6757</v>
      </c>
      <c r="G1483" t="s">
        <v>113</v>
      </c>
      <c r="H1483" t="s">
        <v>30</v>
      </c>
      <c r="I1483" t="s">
        <v>31</v>
      </c>
      <c r="J1483" t="s">
        <v>139</v>
      </c>
      <c r="K1483" s="2" t="s">
        <v>412</v>
      </c>
      <c r="L1483" t="s">
        <v>413</v>
      </c>
      <c r="M1483" t="s">
        <v>792</v>
      </c>
      <c r="N1483" t="s">
        <v>3</v>
      </c>
      <c r="O1483" t="s">
        <v>223</v>
      </c>
      <c r="P1483" t="s">
        <v>3018</v>
      </c>
      <c r="Q1483" t="s">
        <v>224</v>
      </c>
      <c r="R1483" t="s">
        <v>153</v>
      </c>
      <c r="S1483" t="s">
        <v>226</v>
      </c>
      <c r="T1483" t="s">
        <v>6758</v>
      </c>
      <c r="U1483" s="3">
        <v>25000</v>
      </c>
      <c r="V1483" s="3">
        <v>0</v>
      </c>
      <c r="W1483" s="3">
        <v>25000</v>
      </c>
      <c r="X1483"/>
    </row>
    <row r="1484" spans="1:24" x14ac:dyDescent="0.25">
      <c r="A1484" t="s">
        <v>23</v>
      </c>
      <c r="B1484" t="s">
        <v>24</v>
      </c>
      <c r="C1484" t="s">
        <v>3164</v>
      </c>
      <c r="D1484" t="s">
        <v>6759</v>
      </c>
      <c r="E1484" t="s">
        <v>6760</v>
      </c>
      <c r="F1484" s="1" t="s">
        <v>6761</v>
      </c>
      <c r="G1484" t="s">
        <v>80</v>
      </c>
      <c r="H1484" t="s">
        <v>30</v>
      </c>
      <c r="I1484" t="s">
        <v>31</v>
      </c>
      <c r="J1484" t="s">
        <v>139</v>
      </c>
      <c r="K1484" s="2" t="s">
        <v>412</v>
      </c>
      <c r="L1484" t="s">
        <v>413</v>
      </c>
      <c r="M1484" t="s">
        <v>414</v>
      </c>
      <c r="N1484" t="s">
        <v>3</v>
      </c>
      <c r="O1484" t="s">
        <v>37</v>
      </c>
      <c r="P1484" t="s">
        <v>2506</v>
      </c>
      <c r="Q1484" t="s">
        <v>1017</v>
      </c>
      <c r="R1484" t="s">
        <v>40</v>
      </c>
      <c r="S1484" t="s">
        <v>99</v>
      </c>
      <c r="T1484" t="s">
        <v>6762</v>
      </c>
      <c r="U1484" s="3">
        <v>25000</v>
      </c>
      <c r="V1484" s="3">
        <v>0</v>
      </c>
      <c r="W1484" s="3">
        <v>25000</v>
      </c>
      <c r="X1484"/>
    </row>
    <row r="1485" spans="1:24" x14ac:dyDescent="0.25">
      <c r="A1485" t="s">
        <v>23</v>
      </c>
      <c r="B1485" t="s">
        <v>24</v>
      </c>
      <c r="C1485" t="s">
        <v>3164</v>
      </c>
      <c r="D1485" t="s">
        <v>6763</v>
      </c>
      <c r="E1485" t="s">
        <v>6764</v>
      </c>
      <c r="F1485" s="1" t="s">
        <v>6765</v>
      </c>
      <c r="G1485" t="s">
        <v>147</v>
      </c>
      <c r="H1485" t="s">
        <v>30</v>
      </c>
      <c r="I1485" t="s">
        <v>31</v>
      </c>
      <c r="J1485" t="s">
        <v>139</v>
      </c>
      <c r="K1485" s="2" t="s">
        <v>412</v>
      </c>
      <c r="L1485" t="s">
        <v>413</v>
      </c>
      <c r="M1485" t="s">
        <v>414</v>
      </c>
      <c r="N1485" t="s">
        <v>3</v>
      </c>
      <c r="O1485" t="s">
        <v>357</v>
      </c>
      <c r="P1485" t="s">
        <v>2573</v>
      </c>
      <c r="Q1485" t="s">
        <v>6766</v>
      </c>
      <c r="R1485" t="s">
        <v>40</v>
      </c>
      <c r="S1485" t="s">
        <v>202</v>
      </c>
      <c r="T1485" t="s">
        <v>6767</v>
      </c>
      <c r="U1485" s="3">
        <v>25000</v>
      </c>
      <c r="V1485" s="3">
        <v>0</v>
      </c>
      <c r="W1485" s="3">
        <v>25000</v>
      </c>
      <c r="X1485"/>
    </row>
    <row r="1486" spans="1:24" x14ac:dyDescent="0.25">
      <c r="A1486" t="s">
        <v>23</v>
      </c>
      <c r="B1486" t="s">
        <v>24</v>
      </c>
      <c r="C1486" t="s">
        <v>3164</v>
      </c>
      <c r="D1486" t="s">
        <v>6768</v>
      </c>
      <c r="E1486" t="s">
        <v>6769</v>
      </c>
      <c r="F1486" s="1" t="s">
        <v>6770</v>
      </c>
      <c r="G1486" t="s">
        <v>113</v>
      </c>
      <c r="H1486" t="s">
        <v>30</v>
      </c>
      <c r="I1486" t="s">
        <v>31</v>
      </c>
      <c r="J1486" t="s">
        <v>139</v>
      </c>
      <c r="K1486" s="2" t="s">
        <v>412</v>
      </c>
      <c r="L1486" t="s">
        <v>413</v>
      </c>
      <c r="M1486" t="s">
        <v>414</v>
      </c>
      <c r="N1486" t="s">
        <v>3</v>
      </c>
      <c r="O1486" t="s">
        <v>298</v>
      </c>
      <c r="P1486" t="s">
        <v>315</v>
      </c>
      <c r="Q1486" t="s">
        <v>358</v>
      </c>
      <c r="R1486" t="s">
        <v>40</v>
      </c>
      <c r="S1486" t="s">
        <v>202</v>
      </c>
      <c r="T1486" t="s">
        <v>6771</v>
      </c>
      <c r="U1486" s="3">
        <v>25000</v>
      </c>
      <c r="V1486" s="3">
        <v>0</v>
      </c>
      <c r="W1486" s="3">
        <v>25000</v>
      </c>
      <c r="X1486"/>
    </row>
    <row r="1487" spans="1:24" x14ac:dyDescent="0.25">
      <c r="A1487" t="s">
        <v>23</v>
      </c>
      <c r="B1487" t="s">
        <v>24</v>
      </c>
      <c r="C1487" t="s">
        <v>3164</v>
      </c>
      <c r="D1487" t="s">
        <v>6772</v>
      </c>
      <c r="E1487" t="s">
        <v>6773</v>
      </c>
      <c r="F1487" s="1" t="s">
        <v>6774</v>
      </c>
      <c r="G1487" t="s">
        <v>121</v>
      </c>
      <c r="H1487" t="s">
        <v>30</v>
      </c>
      <c r="I1487" t="s">
        <v>31</v>
      </c>
      <c r="J1487" t="s">
        <v>32</v>
      </c>
      <c r="K1487" s="2" t="s">
        <v>6554</v>
      </c>
      <c r="L1487" t="s">
        <v>2005</v>
      </c>
      <c r="M1487" t="s">
        <v>6555</v>
      </c>
      <c r="N1487" t="s">
        <v>36</v>
      </c>
      <c r="O1487" t="s">
        <v>262</v>
      </c>
      <c r="P1487" t="s">
        <v>1003</v>
      </c>
      <c r="Q1487" t="s">
        <v>551</v>
      </c>
      <c r="R1487" t="s">
        <v>393</v>
      </c>
      <c r="S1487" t="s">
        <v>556</v>
      </c>
      <c r="T1487" t="s">
        <v>6775</v>
      </c>
      <c r="U1487" s="3">
        <v>53496</v>
      </c>
      <c r="V1487" s="3">
        <v>14444</v>
      </c>
      <c r="W1487" s="3">
        <v>67940</v>
      </c>
      <c r="X1487"/>
    </row>
    <row r="1488" spans="1:24" x14ac:dyDescent="0.25">
      <c r="A1488" t="s">
        <v>109</v>
      </c>
      <c r="B1488" t="s">
        <v>24</v>
      </c>
      <c r="C1488" t="s">
        <v>3164</v>
      </c>
      <c r="D1488" t="s">
        <v>6776</v>
      </c>
      <c r="E1488" t="s">
        <v>6777</v>
      </c>
      <c r="F1488" s="1" t="s">
        <v>6778</v>
      </c>
      <c r="G1488" t="s">
        <v>305</v>
      </c>
      <c r="H1488" t="s">
        <v>30</v>
      </c>
      <c r="I1488" t="s">
        <v>31</v>
      </c>
      <c r="J1488" t="s">
        <v>139</v>
      </c>
      <c r="K1488" s="2" t="s">
        <v>412</v>
      </c>
      <c r="L1488" t="s">
        <v>413</v>
      </c>
      <c r="M1488" t="s">
        <v>792</v>
      </c>
      <c r="N1488" t="s">
        <v>3</v>
      </c>
      <c r="O1488" t="s">
        <v>117</v>
      </c>
      <c r="P1488" t="s">
        <v>3179</v>
      </c>
      <c r="Q1488" t="s">
        <v>34</v>
      </c>
      <c r="R1488" t="s">
        <v>153</v>
      </c>
      <c r="S1488" t="s">
        <v>117</v>
      </c>
      <c r="T1488" t="s">
        <v>6779</v>
      </c>
      <c r="U1488" s="3">
        <v>16667</v>
      </c>
      <c r="V1488" s="3">
        <v>0</v>
      </c>
      <c r="W1488" s="3">
        <v>16667</v>
      </c>
      <c r="X1488"/>
    </row>
    <row r="1489" spans="1:24" x14ac:dyDescent="0.25">
      <c r="A1489" t="s">
        <v>109</v>
      </c>
      <c r="B1489" t="s">
        <v>24</v>
      </c>
      <c r="C1489" t="s">
        <v>3164</v>
      </c>
      <c r="D1489" t="s">
        <v>6780</v>
      </c>
      <c r="E1489" t="s">
        <v>6781</v>
      </c>
      <c r="F1489" s="1" t="s">
        <v>6782</v>
      </c>
      <c r="G1489" t="s">
        <v>6783</v>
      </c>
      <c r="H1489" t="s">
        <v>30</v>
      </c>
      <c r="I1489" t="s">
        <v>31</v>
      </c>
      <c r="J1489" t="s">
        <v>32</v>
      </c>
      <c r="K1489" s="2" t="s">
        <v>5044</v>
      </c>
      <c r="L1489" t="s">
        <v>939</v>
      </c>
      <c r="M1489" t="s">
        <v>5045</v>
      </c>
      <c r="N1489" t="s">
        <v>36</v>
      </c>
      <c r="O1489" t="s">
        <v>150</v>
      </c>
      <c r="P1489" t="s">
        <v>6784</v>
      </c>
      <c r="Q1489" t="s">
        <v>5344</v>
      </c>
      <c r="R1489" t="s">
        <v>153</v>
      </c>
      <c r="S1489" t="s">
        <v>150</v>
      </c>
      <c r="T1489" t="s">
        <v>6785</v>
      </c>
      <c r="U1489" s="3">
        <v>31994</v>
      </c>
      <c r="V1489" s="3">
        <v>6774</v>
      </c>
      <c r="W1489" s="3">
        <v>38768</v>
      </c>
      <c r="X1489"/>
    </row>
    <row r="1490" spans="1:24" x14ac:dyDescent="0.25">
      <c r="A1490" t="s">
        <v>23</v>
      </c>
      <c r="B1490" t="s">
        <v>24</v>
      </c>
      <c r="C1490" t="s">
        <v>3164</v>
      </c>
      <c r="D1490" t="s">
        <v>6786</v>
      </c>
      <c r="E1490" t="s">
        <v>6787</v>
      </c>
      <c r="F1490" s="1" t="s">
        <v>6788</v>
      </c>
      <c r="G1490" t="s">
        <v>113</v>
      </c>
      <c r="H1490" t="s">
        <v>30</v>
      </c>
      <c r="I1490" t="s">
        <v>31</v>
      </c>
      <c r="J1490" t="s">
        <v>139</v>
      </c>
      <c r="K1490" s="2" t="s">
        <v>412</v>
      </c>
      <c r="L1490" t="s">
        <v>413</v>
      </c>
      <c r="M1490" t="s">
        <v>414</v>
      </c>
      <c r="N1490" t="s">
        <v>3</v>
      </c>
      <c r="O1490" t="s">
        <v>262</v>
      </c>
      <c r="P1490" t="s">
        <v>600</v>
      </c>
      <c r="Q1490" t="s">
        <v>34</v>
      </c>
      <c r="R1490" t="s">
        <v>627</v>
      </c>
      <c r="S1490" t="s">
        <v>34</v>
      </c>
      <c r="T1490" t="s">
        <v>6789</v>
      </c>
      <c r="U1490" s="3">
        <v>8333</v>
      </c>
      <c r="V1490" s="3">
        <v>0</v>
      </c>
      <c r="W1490" s="3">
        <v>8333</v>
      </c>
      <c r="X1490"/>
    </row>
    <row r="1491" spans="1:24" x14ac:dyDescent="0.25">
      <c r="A1491" t="s">
        <v>109</v>
      </c>
      <c r="B1491" t="s">
        <v>24</v>
      </c>
      <c r="C1491" t="s">
        <v>3164</v>
      </c>
      <c r="D1491" t="s">
        <v>6790</v>
      </c>
      <c r="E1491" t="s">
        <v>6791</v>
      </c>
      <c r="F1491" s="1" t="s">
        <v>6792</v>
      </c>
      <c r="G1491" t="s">
        <v>305</v>
      </c>
      <c r="H1491" t="s">
        <v>30</v>
      </c>
      <c r="I1491" t="s">
        <v>31</v>
      </c>
      <c r="J1491" t="s">
        <v>139</v>
      </c>
      <c r="K1491" s="2" t="s">
        <v>412</v>
      </c>
      <c r="L1491" t="s">
        <v>413</v>
      </c>
      <c r="M1491" t="s">
        <v>792</v>
      </c>
      <c r="N1491" t="s">
        <v>3</v>
      </c>
      <c r="O1491" t="s">
        <v>215</v>
      </c>
      <c r="P1491" t="s">
        <v>2468</v>
      </c>
      <c r="Q1491" t="s">
        <v>1350</v>
      </c>
      <c r="R1491" t="s">
        <v>393</v>
      </c>
      <c r="S1491" t="s">
        <v>770</v>
      </c>
      <c r="T1491" t="s">
        <v>6793</v>
      </c>
      <c r="U1491" s="3">
        <v>8334</v>
      </c>
      <c r="V1491" s="3">
        <v>0</v>
      </c>
      <c r="W1491" s="3">
        <v>8334</v>
      </c>
      <c r="X1491"/>
    </row>
    <row r="1492" spans="1:24" x14ac:dyDescent="0.25">
      <c r="A1492" t="s">
        <v>109</v>
      </c>
      <c r="B1492" t="s">
        <v>24</v>
      </c>
      <c r="C1492" t="s">
        <v>3164</v>
      </c>
      <c r="D1492" t="s">
        <v>6794</v>
      </c>
      <c r="E1492" t="s">
        <v>6795</v>
      </c>
      <c r="F1492" s="1" t="s">
        <v>6796</v>
      </c>
      <c r="G1492" t="s">
        <v>305</v>
      </c>
      <c r="H1492" t="s">
        <v>30</v>
      </c>
      <c r="I1492" t="s">
        <v>31</v>
      </c>
      <c r="J1492" t="s">
        <v>139</v>
      </c>
      <c r="K1492" s="2" t="s">
        <v>412</v>
      </c>
      <c r="L1492" t="s">
        <v>413</v>
      </c>
      <c r="M1492" t="s">
        <v>792</v>
      </c>
      <c r="N1492" t="s">
        <v>3</v>
      </c>
      <c r="O1492" t="s">
        <v>208</v>
      </c>
      <c r="P1492" t="s">
        <v>6797</v>
      </c>
      <c r="Q1492" t="s">
        <v>6798</v>
      </c>
      <c r="R1492" t="s">
        <v>153</v>
      </c>
      <c r="S1492" t="s">
        <v>187</v>
      </c>
      <c r="T1492" t="s">
        <v>6799</v>
      </c>
      <c r="U1492" s="3">
        <v>1334</v>
      </c>
      <c r="V1492" s="3">
        <v>0</v>
      </c>
      <c r="W1492" s="3">
        <v>1334</v>
      </c>
      <c r="X1492"/>
    </row>
    <row r="1493" spans="1:24" x14ac:dyDescent="0.25">
      <c r="A1493" t="s">
        <v>23</v>
      </c>
      <c r="B1493" t="s">
        <v>24</v>
      </c>
      <c r="C1493" t="s">
        <v>3164</v>
      </c>
      <c r="D1493" t="s">
        <v>6800</v>
      </c>
      <c r="E1493" t="s">
        <v>6801</v>
      </c>
      <c r="F1493" s="1" t="s">
        <v>6802</v>
      </c>
      <c r="G1493" t="s">
        <v>121</v>
      </c>
      <c r="H1493" t="s">
        <v>30</v>
      </c>
      <c r="I1493" t="s">
        <v>31</v>
      </c>
      <c r="J1493" t="s">
        <v>139</v>
      </c>
      <c r="K1493" s="2" t="s">
        <v>412</v>
      </c>
      <c r="L1493" t="s">
        <v>413</v>
      </c>
      <c r="M1493" t="s">
        <v>414</v>
      </c>
      <c r="N1493" t="s">
        <v>3</v>
      </c>
      <c r="O1493" t="s">
        <v>177</v>
      </c>
      <c r="P1493" t="s">
        <v>1421</v>
      </c>
      <c r="Q1493" t="s">
        <v>34</v>
      </c>
      <c r="R1493" t="s">
        <v>40</v>
      </c>
      <c r="S1493" t="s">
        <v>99</v>
      </c>
      <c r="T1493" t="s">
        <v>6803</v>
      </c>
      <c r="U1493" s="3">
        <v>1666</v>
      </c>
      <c r="V1493" s="3">
        <v>0</v>
      </c>
      <c r="W1493" s="3">
        <v>1666</v>
      </c>
      <c r="X1493"/>
    </row>
    <row r="1494" spans="1:24" x14ac:dyDescent="0.25">
      <c r="A1494" t="s">
        <v>23</v>
      </c>
      <c r="B1494" t="s">
        <v>24</v>
      </c>
      <c r="C1494" t="s">
        <v>3164</v>
      </c>
      <c r="D1494" t="s">
        <v>6804</v>
      </c>
      <c r="E1494" t="s">
        <v>6805</v>
      </c>
      <c r="F1494" s="1" t="s">
        <v>6806</v>
      </c>
      <c r="G1494" t="s">
        <v>3017</v>
      </c>
      <c r="H1494" t="s">
        <v>1278</v>
      </c>
      <c r="I1494" t="s">
        <v>2244</v>
      </c>
      <c r="J1494" t="s">
        <v>139</v>
      </c>
      <c r="K1494" s="2" t="s">
        <v>412</v>
      </c>
      <c r="L1494" t="s">
        <v>413</v>
      </c>
      <c r="M1494" t="s">
        <v>414</v>
      </c>
      <c r="N1494" t="s">
        <v>3</v>
      </c>
      <c r="O1494" t="s">
        <v>193</v>
      </c>
      <c r="P1494" t="s">
        <v>159</v>
      </c>
      <c r="Q1494" t="s">
        <v>3690</v>
      </c>
      <c r="R1494" t="s">
        <v>1681</v>
      </c>
      <c r="S1494" t="s">
        <v>34</v>
      </c>
      <c r="T1494" t="s">
        <v>6807</v>
      </c>
      <c r="U1494" s="3">
        <v>8333</v>
      </c>
      <c r="V1494" s="3">
        <v>0</v>
      </c>
      <c r="W1494" s="3">
        <v>8333</v>
      </c>
      <c r="X1494"/>
    </row>
    <row r="1495" spans="1:24" x14ac:dyDescent="0.25">
      <c r="A1495" t="s">
        <v>109</v>
      </c>
      <c r="B1495" t="s">
        <v>24</v>
      </c>
      <c r="C1495" t="s">
        <v>3164</v>
      </c>
      <c r="D1495" t="s">
        <v>6808</v>
      </c>
      <c r="E1495" t="s">
        <v>6809</v>
      </c>
      <c r="F1495" s="1" t="s">
        <v>6810</v>
      </c>
      <c r="G1495" t="s">
        <v>305</v>
      </c>
      <c r="H1495" t="s">
        <v>30</v>
      </c>
      <c r="I1495" t="s">
        <v>31</v>
      </c>
      <c r="J1495" t="s">
        <v>139</v>
      </c>
      <c r="K1495" s="2" t="s">
        <v>412</v>
      </c>
      <c r="L1495" t="s">
        <v>413</v>
      </c>
      <c r="M1495" t="s">
        <v>792</v>
      </c>
      <c r="N1495" t="s">
        <v>3</v>
      </c>
      <c r="O1495" t="s">
        <v>184</v>
      </c>
      <c r="P1495" t="s">
        <v>185</v>
      </c>
      <c r="Q1495" t="s">
        <v>4628</v>
      </c>
      <c r="R1495" t="s">
        <v>153</v>
      </c>
      <c r="S1495" t="s">
        <v>187</v>
      </c>
      <c r="T1495" t="s">
        <v>6811</v>
      </c>
      <c r="U1495" s="3">
        <v>8334</v>
      </c>
      <c r="V1495" s="3">
        <v>0</v>
      </c>
      <c r="W1495" s="3">
        <v>8334</v>
      </c>
      <c r="X1495"/>
    </row>
    <row r="1496" spans="1:24" x14ac:dyDescent="0.25">
      <c r="A1496" t="s">
        <v>109</v>
      </c>
      <c r="B1496" t="s">
        <v>24</v>
      </c>
      <c r="C1496" t="s">
        <v>3164</v>
      </c>
      <c r="D1496" t="s">
        <v>6812</v>
      </c>
      <c r="E1496" t="s">
        <v>6813</v>
      </c>
      <c r="F1496" s="1" t="s">
        <v>6814</v>
      </c>
      <c r="G1496" t="s">
        <v>113</v>
      </c>
      <c r="H1496" t="s">
        <v>30</v>
      </c>
      <c r="I1496" t="s">
        <v>31</v>
      </c>
      <c r="J1496" t="s">
        <v>139</v>
      </c>
      <c r="K1496" s="2" t="s">
        <v>412</v>
      </c>
      <c r="L1496" t="s">
        <v>413</v>
      </c>
      <c r="M1496" t="s">
        <v>792</v>
      </c>
      <c r="N1496" t="s">
        <v>3</v>
      </c>
      <c r="O1496" t="s">
        <v>215</v>
      </c>
      <c r="P1496" t="s">
        <v>1780</v>
      </c>
      <c r="Q1496" t="s">
        <v>6815</v>
      </c>
      <c r="R1496" t="s">
        <v>34</v>
      </c>
      <c r="S1496" t="s">
        <v>34</v>
      </c>
      <c r="T1496" t="s">
        <v>6816</v>
      </c>
      <c r="U1496" s="3">
        <v>16667</v>
      </c>
      <c r="V1496" s="3">
        <v>0</v>
      </c>
      <c r="W1496" s="3">
        <v>16667</v>
      </c>
      <c r="X1496"/>
    </row>
    <row r="1497" spans="1:24" x14ac:dyDescent="0.25">
      <c r="A1497" t="s">
        <v>23</v>
      </c>
      <c r="B1497" t="s">
        <v>24</v>
      </c>
      <c r="C1497" t="s">
        <v>3164</v>
      </c>
      <c r="D1497" t="s">
        <v>6817</v>
      </c>
      <c r="E1497" t="s">
        <v>6818</v>
      </c>
      <c r="F1497" s="1" t="s">
        <v>6819</v>
      </c>
      <c r="G1497" t="s">
        <v>80</v>
      </c>
      <c r="H1497" t="s">
        <v>30</v>
      </c>
      <c r="I1497" t="s">
        <v>31</v>
      </c>
      <c r="J1497" t="s">
        <v>139</v>
      </c>
      <c r="K1497" s="2" t="s">
        <v>412</v>
      </c>
      <c r="L1497" t="s">
        <v>413</v>
      </c>
      <c r="M1497" t="s">
        <v>414</v>
      </c>
      <c r="N1497" t="s">
        <v>3</v>
      </c>
      <c r="O1497" t="s">
        <v>81</v>
      </c>
      <c r="P1497" t="s">
        <v>278</v>
      </c>
      <c r="Q1497" t="s">
        <v>3657</v>
      </c>
      <c r="R1497" t="s">
        <v>1810</v>
      </c>
      <c r="S1497" t="s">
        <v>34</v>
      </c>
      <c r="T1497" t="s">
        <v>6820</v>
      </c>
      <c r="U1497" s="3">
        <v>8333</v>
      </c>
      <c r="V1497" s="3">
        <v>0</v>
      </c>
      <c r="W1497" s="3">
        <v>8333</v>
      </c>
      <c r="X1497"/>
    </row>
    <row r="1498" spans="1:24" x14ac:dyDescent="0.25">
      <c r="A1498" t="s">
        <v>23</v>
      </c>
      <c r="B1498" t="s">
        <v>24</v>
      </c>
      <c r="C1498" t="s">
        <v>3164</v>
      </c>
      <c r="D1498" t="s">
        <v>6821</v>
      </c>
      <c r="E1498" t="s">
        <v>6822</v>
      </c>
      <c r="F1498" s="1" t="s">
        <v>6823</v>
      </c>
      <c r="G1498" t="s">
        <v>192</v>
      </c>
      <c r="H1498" t="s">
        <v>30</v>
      </c>
      <c r="I1498" t="s">
        <v>31</v>
      </c>
      <c r="J1498" t="s">
        <v>139</v>
      </c>
      <c r="K1498" s="2" t="s">
        <v>412</v>
      </c>
      <c r="L1498" t="s">
        <v>413</v>
      </c>
      <c r="M1498" t="s">
        <v>414</v>
      </c>
      <c r="N1498" t="s">
        <v>3</v>
      </c>
      <c r="O1498" t="s">
        <v>298</v>
      </c>
      <c r="P1498" t="s">
        <v>569</v>
      </c>
      <c r="Q1498" t="s">
        <v>34</v>
      </c>
      <c r="R1498" t="s">
        <v>40</v>
      </c>
      <c r="S1498" t="s">
        <v>41</v>
      </c>
      <c r="T1498" t="s">
        <v>6824</v>
      </c>
      <c r="U1498" s="3">
        <v>25000</v>
      </c>
      <c r="V1498" s="3">
        <v>0</v>
      </c>
      <c r="W1498" s="3">
        <v>25000</v>
      </c>
      <c r="X1498"/>
    </row>
    <row r="1499" spans="1:24" x14ac:dyDescent="0.25">
      <c r="A1499" t="s">
        <v>109</v>
      </c>
      <c r="B1499" t="s">
        <v>24</v>
      </c>
      <c r="C1499" t="s">
        <v>3164</v>
      </c>
      <c r="D1499" t="s">
        <v>6825</v>
      </c>
      <c r="E1499" t="s">
        <v>6826</v>
      </c>
      <c r="F1499" s="1" t="s">
        <v>6827</v>
      </c>
      <c r="G1499" t="s">
        <v>6828</v>
      </c>
      <c r="H1499" t="s">
        <v>30</v>
      </c>
      <c r="I1499" t="s">
        <v>31</v>
      </c>
      <c r="J1499" t="s">
        <v>32</v>
      </c>
      <c r="K1499" s="2" t="s">
        <v>5044</v>
      </c>
      <c r="L1499" t="s">
        <v>939</v>
      </c>
      <c r="M1499" t="s">
        <v>5045</v>
      </c>
      <c r="N1499" t="s">
        <v>36</v>
      </c>
      <c r="O1499" t="s">
        <v>215</v>
      </c>
      <c r="P1499" t="s">
        <v>6350</v>
      </c>
      <c r="Q1499" t="s">
        <v>6829</v>
      </c>
      <c r="R1499" t="s">
        <v>153</v>
      </c>
      <c r="S1499" t="s">
        <v>218</v>
      </c>
      <c r="T1499" t="s">
        <v>6830</v>
      </c>
      <c r="U1499" s="3">
        <v>31990</v>
      </c>
      <c r="V1499" s="3">
        <v>4371</v>
      </c>
      <c r="W1499" s="3">
        <v>36361</v>
      </c>
      <c r="X1499"/>
    </row>
    <row r="1500" spans="1:24" x14ac:dyDescent="0.25">
      <c r="A1500" t="s">
        <v>109</v>
      </c>
      <c r="B1500" t="s">
        <v>24</v>
      </c>
      <c r="C1500" t="s">
        <v>3164</v>
      </c>
      <c r="D1500" t="s">
        <v>6831</v>
      </c>
      <c r="E1500" t="s">
        <v>6832</v>
      </c>
      <c r="F1500" s="1" t="s">
        <v>6833</v>
      </c>
      <c r="G1500" t="s">
        <v>5927</v>
      </c>
      <c r="H1500" t="s">
        <v>30</v>
      </c>
      <c r="I1500" t="s">
        <v>31</v>
      </c>
      <c r="J1500" t="s">
        <v>32</v>
      </c>
      <c r="K1500" s="2" t="s">
        <v>5044</v>
      </c>
      <c r="L1500" t="s">
        <v>939</v>
      </c>
      <c r="M1500" t="s">
        <v>5045</v>
      </c>
      <c r="N1500" t="s">
        <v>36</v>
      </c>
      <c r="O1500" t="s">
        <v>117</v>
      </c>
      <c r="P1500" t="s">
        <v>6834</v>
      </c>
      <c r="Q1500" t="s">
        <v>6835</v>
      </c>
      <c r="R1500" t="s">
        <v>153</v>
      </c>
      <c r="S1500" t="s">
        <v>117</v>
      </c>
      <c r="T1500" t="s">
        <v>6836</v>
      </c>
      <c r="U1500" s="3">
        <v>32000</v>
      </c>
      <c r="V1500" s="3">
        <v>4740</v>
      </c>
      <c r="W1500" s="3">
        <v>36740</v>
      </c>
      <c r="X1500"/>
    </row>
    <row r="1501" spans="1:24" x14ac:dyDescent="0.25">
      <c r="A1501" t="s">
        <v>23</v>
      </c>
      <c r="B1501" t="s">
        <v>24</v>
      </c>
      <c r="C1501" t="s">
        <v>3164</v>
      </c>
      <c r="D1501" t="s">
        <v>6837</v>
      </c>
      <c r="E1501" t="s">
        <v>6838</v>
      </c>
      <c r="F1501" s="1" t="s">
        <v>6839</v>
      </c>
      <c r="G1501" t="s">
        <v>80</v>
      </c>
      <c r="H1501" t="s">
        <v>30</v>
      </c>
      <c r="I1501" t="s">
        <v>31</v>
      </c>
      <c r="J1501" t="s">
        <v>32</v>
      </c>
      <c r="K1501" s="2" t="s">
        <v>1072</v>
      </c>
      <c r="L1501" t="s">
        <v>1073</v>
      </c>
      <c r="M1501" t="s">
        <v>1074</v>
      </c>
      <c r="N1501" t="s">
        <v>36</v>
      </c>
      <c r="O1501" t="s">
        <v>81</v>
      </c>
      <c r="P1501" t="s">
        <v>278</v>
      </c>
      <c r="Q1501" t="s">
        <v>2373</v>
      </c>
      <c r="R1501" t="s">
        <v>280</v>
      </c>
      <c r="S1501" t="s">
        <v>281</v>
      </c>
      <c r="T1501" t="s">
        <v>6840</v>
      </c>
      <c r="U1501" s="3">
        <v>98500</v>
      </c>
      <c r="V1501" s="3">
        <v>0</v>
      </c>
      <c r="W1501" s="3">
        <v>98500</v>
      </c>
      <c r="X1501"/>
    </row>
    <row r="1502" spans="1:24" x14ac:dyDescent="0.25">
      <c r="A1502" t="s">
        <v>23</v>
      </c>
      <c r="B1502" t="s">
        <v>24</v>
      </c>
      <c r="C1502" t="s">
        <v>3164</v>
      </c>
      <c r="D1502" t="s">
        <v>6841</v>
      </c>
      <c r="E1502" t="s">
        <v>6842</v>
      </c>
      <c r="F1502" s="1" t="s">
        <v>6843</v>
      </c>
      <c r="G1502" t="s">
        <v>106</v>
      </c>
      <c r="H1502" t="s">
        <v>30</v>
      </c>
      <c r="I1502" t="s">
        <v>31</v>
      </c>
      <c r="J1502" t="s">
        <v>139</v>
      </c>
      <c r="K1502" s="2" t="s">
        <v>412</v>
      </c>
      <c r="L1502" t="s">
        <v>413</v>
      </c>
      <c r="M1502" t="s">
        <v>414</v>
      </c>
      <c r="N1502" t="s">
        <v>3</v>
      </c>
      <c r="O1502" t="s">
        <v>725</v>
      </c>
      <c r="P1502" t="s">
        <v>315</v>
      </c>
      <c r="Q1502" t="s">
        <v>254</v>
      </c>
      <c r="R1502" t="s">
        <v>40</v>
      </c>
      <c r="S1502" t="s">
        <v>407</v>
      </c>
      <c r="T1502" t="s">
        <v>6844</v>
      </c>
      <c r="U1502" s="3">
        <v>25000</v>
      </c>
      <c r="V1502" s="3">
        <v>0</v>
      </c>
      <c r="W1502" s="3">
        <v>25000</v>
      </c>
      <c r="X1502"/>
    </row>
    <row r="1503" spans="1:24" x14ac:dyDescent="0.25">
      <c r="A1503" t="s">
        <v>23</v>
      </c>
      <c r="B1503" t="s">
        <v>24</v>
      </c>
      <c r="C1503" t="s">
        <v>3164</v>
      </c>
      <c r="D1503" t="s">
        <v>6845</v>
      </c>
      <c r="E1503" t="s">
        <v>6846</v>
      </c>
      <c r="F1503" s="1" t="s">
        <v>6847</v>
      </c>
      <c r="G1503" t="s">
        <v>147</v>
      </c>
      <c r="H1503" t="s">
        <v>30</v>
      </c>
      <c r="I1503" t="s">
        <v>31</v>
      </c>
      <c r="J1503" t="s">
        <v>139</v>
      </c>
      <c r="K1503" s="2" t="s">
        <v>412</v>
      </c>
      <c r="L1503" t="s">
        <v>413</v>
      </c>
      <c r="M1503" t="s">
        <v>414</v>
      </c>
      <c r="N1503" t="s">
        <v>3</v>
      </c>
      <c r="O1503" t="s">
        <v>313</v>
      </c>
      <c r="P1503" t="s">
        <v>2661</v>
      </c>
      <c r="Q1503" t="s">
        <v>895</v>
      </c>
      <c r="R1503" t="s">
        <v>40</v>
      </c>
      <c r="S1503" t="s">
        <v>407</v>
      </c>
      <c r="T1503" t="s">
        <v>6848</v>
      </c>
      <c r="U1503" s="3">
        <v>25000</v>
      </c>
      <c r="V1503" s="3">
        <v>0</v>
      </c>
      <c r="W1503" s="3">
        <v>25000</v>
      </c>
      <c r="X1503"/>
    </row>
    <row r="1504" spans="1:24" x14ac:dyDescent="0.25">
      <c r="A1504" t="s">
        <v>23</v>
      </c>
      <c r="B1504" t="s">
        <v>24</v>
      </c>
      <c r="C1504" t="s">
        <v>3164</v>
      </c>
      <c r="D1504" t="s">
        <v>6849</v>
      </c>
      <c r="E1504" t="s">
        <v>6850</v>
      </c>
      <c r="F1504" s="1" t="s">
        <v>6851</v>
      </c>
      <c r="G1504" t="s">
        <v>305</v>
      </c>
      <c r="H1504" t="s">
        <v>30</v>
      </c>
      <c r="I1504" t="s">
        <v>31</v>
      </c>
      <c r="J1504" t="s">
        <v>139</v>
      </c>
      <c r="K1504" s="2" t="s">
        <v>412</v>
      </c>
      <c r="L1504" t="s">
        <v>413</v>
      </c>
      <c r="M1504" t="s">
        <v>414</v>
      </c>
      <c r="N1504" t="s">
        <v>3</v>
      </c>
      <c r="O1504" t="s">
        <v>177</v>
      </c>
      <c r="P1504" t="s">
        <v>620</v>
      </c>
      <c r="Q1504" t="s">
        <v>4823</v>
      </c>
      <c r="R1504" t="s">
        <v>40</v>
      </c>
      <c r="S1504" t="s">
        <v>99</v>
      </c>
      <c r="T1504" t="s">
        <v>6852</v>
      </c>
      <c r="U1504" s="3">
        <v>25000</v>
      </c>
      <c r="V1504" s="3">
        <v>0</v>
      </c>
      <c r="W1504" s="3">
        <v>25000</v>
      </c>
      <c r="X1504"/>
    </row>
    <row r="1505" spans="1:24" x14ac:dyDescent="0.25">
      <c r="A1505" t="s">
        <v>23</v>
      </c>
      <c r="B1505" t="s">
        <v>24</v>
      </c>
      <c r="C1505" t="s">
        <v>3164</v>
      </c>
      <c r="D1505" t="s">
        <v>6853</v>
      </c>
      <c r="E1505" t="s">
        <v>6854</v>
      </c>
      <c r="F1505" s="1" t="s">
        <v>6855</v>
      </c>
      <c r="G1505" t="s">
        <v>80</v>
      </c>
      <c r="H1505" t="s">
        <v>30</v>
      </c>
      <c r="I1505" t="s">
        <v>31</v>
      </c>
      <c r="J1505" t="s">
        <v>32</v>
      </c>
      <c r="K1505" s="2" t="s">
        <v>1072</v>
      </c>
      <c r="L1505" t="s">
        <v>1887</v>
      </c>
      <c r="M1505" t="s">
        <v>1888</v>
      </c>
      <c r="N1505" t="s">
        <v>36</v>
      </c>
      <c r="O1505" t="s">
        <v>193</v>
      </c>
      <c r="P1505" t="s">
        <v>521</v>
      </c>
      <c r="Q1505" t="s">
        <v>172</v>
      </c>
      <c r="R1505" t="s">
        <v>40</v>
      </c>
      <c r="S1505" t="s">
        <v>62</v>
      </c>
      <c r="T1505" t="s">
        <v>6856</v>
      </c>
      <c r="U1505" s="3">
        <v>87331</v>
      </c>
      <c r="V1505" s="3">
        <v>0</v>
      </c>
      <c r="W1505" s="3">
        <v>87331</v>
      </c>
      <c r="X1505"/>
    </row>
    <row r="1506" spans="1:24" x14ac:dyDescent="0.25">
      <c r="A1506" t="s">
        <v>23</v>
      </c>
      <c r="B1506" t="s">
        <v>24</v>
      </c>
      <c r="C1506" t="s">
        <v>3164</v>
      </c>
      <c r="D1506" t="s">
        <v>6857</v>
      </c>
      <c r="E1506" t="s">
        <v>6858</v>
      </c>
      <c r="F1506" s="1" t="s">
        <v>6859</v>
      </c>
      <c r="G1506" t="s">
        <v>1843</v>
      </c>
      <c r="H1506" t="s">
        <v>30</v>
      </c>
      <c r="I1506" t="s">
        <v>132</v>
      </c>
      <c r="J1506" t="s">
        <v>139</v>
      </c>
      <c r="K1506" s="2" t="s">
        <v>412</v>
      </c>
      <c r="L1506" t="s">
        <v>413</v>
      </c>
      <c r="M1506" t="s">
        <v>414</v>
      </c>
      <c r="N1506" t="s">
        <v>3</v>
      </c>
      <c r="O1506" t="s">
        <v>37</v>
      </c>
      <c r="P1506" t="s">
        <v>3498</v>
      </c>
      <c r="Q1506" t="s">
        <v>2373</v>
      </c>
      <c r="R1506" t="s">
        <v>1810</v>
      </c>
      <c r="S1506" t="s">
        <v>34</v>
      </c>
      <c r="T1506" t="s">
        <v>6860</v>
      </c>
      <c r="U1506" s="3">
        <v>25000</v>
      </c>
      <c r="V1506" s="3">
        <v>0</v>
      </c>
      <c r="W1506" s="3">
        <v>25000</v>
      </c>
      <c r="X1506"/>
    </row>
    <row r="1507" spans="1:24" x14ac:dyDescent="0.25">
      <c r="A1507" t="s">
        <v>23</v>
      </c>
      <c r="B1507" t="s">
        <v>24</v>
      </c>
      <c r="C1507" t="s">
        <v>3164</v>
      </c>
      <c r="D1507" t="s">
        <v>6861</v>
      </c>
      <c r="E1507" t="s">
        <v>6862</v>
      </c>
      <c r="F1507" s="1" t="s">
        <v>6863</v>
      </c>
      <c r="G1507" t="s">
        <v>80</v>
      </c>
      <c r="H1507" t="s">
        <v>30</v>
      </c>
      <c r="I1507" t="s">
        <v>31</v>
      </c>
      <c r="J1507" t="s">
        <v>139</v>
      </c>
      <c r="K1507" s="2" t="s">
        <v>412</v>
      </c>
      <c r="L1507" t="s">
        <v>413</v>
      </c>
      <c r="M1507" t="s">
        <v>414</v>
      </c>
      <c r="N1507" t="s">
        <v>3</v>
      </c>
      <c r="O1507" t="s">
        <v>431</v>
      </c>
      <c r="P1507" t="s">
        <v>194</v>
      </c>
      <c r="Q1507" t="s">
        <v>1009</v>
      </c>
      <c r="R1507" t="s">
        <v>40</v>
      </c>
      <c r="S1507" t="s">
        <v>49</v>
      </c>
      <c r="T1507" t="s">
        <v>6864</v>
      </c>
      <c r="U1507" s="3">
        <v>25000</v>
      </c>
      <c r="V1507" s="3">
        <v>0</v>
      </c>
      <c r="W1507" s="3">
        <v>25000</v>
      </c>
      <c r="X1507"/>
    </row>
    <row r="1508" spans="1:24" x14ac:dyDescent="0.25">
      <c r="A1508" t="s">
        <v>23</v>
      </c>
      <c r="B1508" t="s">
        <v>24</v>
      </c>
      <c r="C1508" t="s">
        <v>3164</v>
      </c>
      <c r="D1508" t="s">
        <v>6865</v>
      </c>
      <c r="E1508" t="s">
        <v>6866</v>
      </c>
      <c r="F1508" s="1" t="s">
        <v>6867</v>
      </c>
      <c r="G1508" t="s">
        <v>113</v>
      </c>
      <c r="H1508" t="s">
        <v>30</v>
      </c>
      <c r="I1508" t="s">
        <v>31</v>
      </c>
      <c r="J1508" t="s">
        <v>139</v>
      </c>
      <c r="K1508" s="2" t="s">
        <v>412</v>
      </c>
      <c r="L1508" t="s">
        <v>413</v>
      </c>
      <c r="M1508" t="s">
        <v>414</v>
      </c>
      <c r="N1508" t="s">
        <v>3</v>
      </c>
      <c r="O1508" t="s">
        <v>193</v>
      </c>
      <c r="P1508" t="s">
        <v>866</v>
      </c>
      <c r="Q1508" t="s">
        <v>293</v>
      </c>
      <c r="R1508" t="s">
        <v>161</v>
      </c>
      <c r="S1508" t="s">
        <v>479</v>
      </c>
      <c r="T1508" t="s">
        <v>6868</v>
      </c>
      <c r="U1508" s="3">
        <v>25000</v>
      </c>
      <c r="V1508" s="3">
        <v>0</v>
      </c>
      <c r="W1508" s="3">
        <v>25000</v>
      </c>
      <c r="X1508"/>
    </row>
    <row r="1509" spans="1:24" x14ac:dyDescent="0.25">
      <c r="A1509" t="s">
        <v>23</v>
      </c>
      <c r="B1509" t="s">
        <v>24</v>
      </c>
      <c r="C1509" t="s">
        <v>3164</v>
      </c>
      <c r="D1509" t="s">
        <v>6869</v>
      </c>
      <c r="E1509" t="s">
        <v>6870</v>
      </c>
      <c r="F1509" s="1" t="s">
        <v>6871</v>
      </c>
      <c r="G1509" t="s">
        <v>80</v>
      </c>
      <c r="H1509" t="s">
        <v>30</v>
      </c>
      <c r="I1509" t="s">
        <v>31</v>
      </c>
      <c r="J1509" t="s">
        <v>139</v>
      </c>
      <c r="K1509" s="2" t="s">
        <v>412</v>
      </c>
      <c r="L1509" t="s">
        <v>413</v>
      </c>
      <c r="M1509" t="s">
        <v>414</v>
      </c>
      <c r="N1509" t="s">
        <v>3</v>
      </c>
      <c r="O1509" t="s">
        <v>262</v>
      </c>
      <c r="P1509" t="s">
        <v>1300</v>
      </c>
      <c r="Q1509" t="s">
        <v>4101</v>
      </c>
      <c r="R1509" t="s">
        <v>40</v>
      </c>
      <c r="S1509" t="s">
        <v>288</v>
      </c>
      <c r="T1509" t="s">
        <v>6872</v>
      </c>
      <c r="U1509" s="3">
        <v>16666</v>
      </c>
      <c r="V1509" s="3">
        <v>0</v>
      </c>
      <c r="W1509" s="3">
        <v>16666</v>
      </c>
      <c r="X1509"/>
    </row>
    <row r="1510" spans="1:24" x14ac:dyDescent="0.25">
      <c r="A1510" t="s">
        <v>23</v>
      </c>
      <c r="B1510" t="s">
        <v>24</v>
      </c>
      <c r="C1510" t="s">
        <v>3164</v>
      </c>
      <c r="D1510" t="s">
        <v>6873</v>
      </c>
      <c r="E1510" t="s">
        <v>6874</v>
      </c>
      <c r="F1510" s="1" t="s">
        <v>6875</v>
      </c>
      <c r="G1510" t="s">
        <v>80</v>
      </c>
      <c r="H1510" t="s">
        <v>30</v>
      </c>
      <c r="I1510" t="s">
        <v>31</v>
      </c>
      <c r="J1510" t="s">
        <v>139</v>
      </c>
      <c r="K1510" s="2" t="s">
        <v>412</v>
      </c>
      <c r="L1510" t="s">
        <v>413</v>
      </c>
      <c r="M1510" t="s">
        <v>414</v>
      </c>
      <c r="N1510" t="s">
        <v>3</v>
      </c>
      <c r="O1510" t="s">
        <v>405</v>
      </c>
      <c r="P1510" t="s">
        <v>3438</v>
      </c>
      <c r="Q1510" t="s">
        <v>75</v>
      </c>
      <c r="R1510" t="s">
        <v>161</v>
      </c>
      <c r="S1510" t="s">
        <v>479</v>
      </c>
      <c r="T1510" t="s">
        <v>6876</v>
      </c>
      <c r="U1510" s="3">
        <v>25000</v>
      </c>
      <c r="V1510" s="3">
        <v>0</v>
      </c>
      <c r="W1510" s="3">
        <v>25000</v>
      </c>
      <c r="X1510"/>
    </row>
    <row r="1511" spans="1:24" x14ac:dyDescent="0.25">
      <c r="A1511" t="s">
        <v>23</v>
      </c>
      <c r="B1511" t="s">
        <v>24</v>
      </c>
      <c r="C1511" t="s">
        <v>3164</v>
      </c>
      <c r="D1511" t="s">
        <v>6877</v>
      </c>
      <c r="E1511" t="s">
        <v>6878</v>
      </c>
      <c r="F1511" s="1" t="s">
        <v>6879</v>
      </c>
      <c r="G1511" t="s">
        <v>6880</v>
      </c>
      <c r="H1511" t="s">
        <v>4467</v>
      </c>
      <c r="I1511" t="s">
        <v>34</v>
      </c>
      <c r="J1511" t="s">
        <v>139</v>
      </c>
      <c r="K1511" s="2" t="s">
        <v>412</v>
      </c>
      <c r="L1511" t="s">
        <v>413</v>
      </c>
      <c r="M1511" t="s">
        <v>414</v>
      </c>
      <c r="N1511" t="s">
        <v>3</v>
      </c>
      <c r="O1511" t="s">
        <v>338</v>
      </c>
      <c r="P1511" t="s">
        <v>625</v>
      </c>
      <c r="Q1511" t="s">
        <v>3857</v>
      </c>
      <c r="R1511" t="s">
        <v>393</v>
      </c>
      <c r="S1511" t="s">
        <v>394</v>
      </c>
      <c r="T1511" t="s">
        <v>6881</v>
      </c>
      <c r="U1511" s="3">
        <v>25000</v>
      </c>
      <c r="V1511" s="3">
        <v>0</v>
      </c>
      <c r="W1511" s="3">
        <v>25000</v>
      </c>
      <c r="X1511"/>
    </row>
    <row r="1512" spans="1:24" x14ac:dyDescent="0.25">
      <c r="A1512" t="s">
        <v>23</v>
      </c>
      <c r="B1512" t="s">
        <v>24</v>
      </c>
      <c r="C1512" t="s">
        <v>3164</v>
      </c>
      <c r="D1512" t="s">
        <v>6882</v>
      </c>
      <c r="E1512" t="s">
        <v>6883</v>
      </c>
      <c r="F1512" s="1" t="s">
        <v>6884</v>
      </c>
      <c r="G1512" t="s">
        <v>106</v>
      </c>
      <c r="H1512" t="s">
        <v>30</v>
      </c>
      <c r="I1512" t="s">
        <v>31</v>
      </c>
      <c r="J1512" t="s">
        <v>139</v>
      </c>
      <c r="K1512" s="2" t="s">
        <v>412</v>
      </c>
      <c r="L1512" t="s">
        <v>413</v>
      </c>
      <c r="M1512" t="s">
        <v>414</v>
      </c>
      <c r="N1512" t="s">
        <v>3</v>
      </c>
      <c r="O1512" t="s">
        <v>37</v>
      </c>
      <c r="P1512" t="s">
        <v>314</v>
      </c>
      <c r="Q1512" t="s">
        <v>373</v>
      </c>
      <c r="R1512" t="s">
        <v>34</v>
      </c>
      <c r="S1512" t="s">
        <v>34</v>
      </c>
      <c r="T1512" t="s">
        <v>6885</v>
      </c>
      <c r="U1512" s="3">
        <v>25000</v>
      </c>
      <c r="V1512" s="3">
        <v>0</v>
      </c>
      <c r="W1512" s="3">
        <v>25000</v>
      </c>
      <c r="X1512"/>
    </row>
    <row r="1513" spans="1:24" x14ac:dyDescent="0.25">
      <c r="A1513" t="s">
        <v>23</v>
      </c>
      <c r="B1513" t="s">
        <v>24</v>
      </c>
      <c r="C1513" t="s">
        <v>3164</v>
      </c>
      <c r="D1513" t="s">
        <v>6886</v>
      </c>
      <c r="E1513" t="s">
        <v>6887</v>
      </c>
      <c r="F1513" s="1" t="s">
        <v>6888</v>
      </c>
      <c r="G1513" t="s">
        <v>113</v>
      </c>
      <c r="H1513" t="s">
        <v>30</v>
      </c>
      <c r="I1513" t="s">
        <v>31</v>
      </c>
      <c r="J1513" t="s">
        <v>139</v>
      </c>
      <c r="K1513" s="2" t="s">
        <v>412</v>
      </c>
      <c r="L1513" t="s">
        <v>413</v>
      </c>
      <c r="M1513" t="s">
        <v>414</v>
      </c>
      <c r="N1513" t="s">
        <v>3</v>
      </c>
      <c r="O1513" t="s">
        <v>561</v>
      </c>
      <c r="P1513" t="s">
        <v>6889</v>
      </c>
      <c r="Q1513" t="s">
        <v>562</v>
      </c>
      <c r="R1513" t="s">
        <v>280</v>
      </c>
      <c r="S1513" t="s">
        <v>564</v>
      </c>
      <c r="T1513" t="s">
        <v>6890</v>
      </c>
      <c r="U1513" s="3">
        <v>8333</v>
      </c>
      <c r="V1513" s="3">
        <v>0</v>
      </c>
      <c r="W1513" s="3">
        <v>8333</v>
      </c>
      <c r="X1513"/>
    </row>
    <row r="1514" spans="1:24" x14ac:dyDescent="0.25">
      <c r="A1514" t="s">
        <v>23</v>
      </c>
      <c r="B1514" t="s">
        <v>24</v>
      </c>
      <c r="C1514" t="s">
        <v>3164</v>
      </c>
      <c r="D1514" t="s">
        <v>6891</v>
      </c>
      <c r="E1514" t="s">
        <v>6892</v>
      </c>
      <c r="F1514" s="1" t="s">
        <v>6893</v>
      </c>
      <c r="G1514" t="s">
        <v>80</v>
      </c>
      <c r="H1514" t="s">
        <v>30</v>
      </c>
      <c r="I1514" t="s">
        <v>31</v>
      </c>
      <c r="J1514" t="s">
        <v>139</v>
      </c>
      <c r="K1514" s="2" t="s">
        <v>412</v>
      </c>
      <c r="L1514" t="s">
        <v>413</v>
      </c>
      <c r="M1514" t="s">
        <v>414</v>
      </c>
      <c r="N1514" t="s">
        <v>3</v>
      </c>
      <c r="O1514" t="s">
        <v>431</v>
      </c>
      <c r="P1514" t="s">
        <v>580</v>
      </c>
      <c r="Q1514" t="s">
        <v>34</v>
      </c>
      <c r="R1514" t="s">
        <v>40</v>
      </c>
      <c r="S1514" t="s">
        <v>49</v>
      </c>
      <c r="T1514" t="s">
        <v>6894</v>
      </c>
      <c r="U1514" s="3">
        <v>16666</v>
      </c>
      <c r="V1514" s="3">
        <v>0</v>
      </c>
      <c r="W1514" s="3">
        <v>16666</v>
      </c>
      <c r="X1514"/>
    </row>
    <row r="1515" spans="1:24" x14ac:dyDescent="0.25">
      <c r="A1515" t="s">
        <v>23</v>
      </c>
      <c r="B1515" t="s">
        <v>24</v>
      </c>
      <c r="C1515" t="s">
        <v>3164</v>
      </c>
      <c r="D1515" t="s">
        <v>6895</v>
      </c>
      <c r="E1515" t="s">
        <v>6896</v>
      </c>
      <c r="F1515" s="1" t="s">
        <v>6897</v>
      </c>
      <c r="G1515" t="s">
        <v>113</v>
      </c>
      <c r="H1515" t="s">
        <v>30</v>
      </c>
      <c r="I1515" t="s">
        <v>31</v>
      </c>
      <c r="J1515" t="s">
        <v>139</v>
      </c>
      <c r="K1515" s="2" t="s">
        <v>412</v>
      </c>
      <c r="L1515" t="s">
        <v>413</v>
      </c>
      <c r="M1515" t="s">
        <v>414</v>
      </c>
      <c r="N1515" t="s">
        <v>3</v>
      </c>
      <c r="O1515" t="s">
        <v>262</v>
      </c>
      <c r="P1515" t="s">
        <v>637</v>
      </c>
      <c r="Q1515" t="s">
        <v>921</v>
      </c>
      <c r="R1515" t="s">
        <v>34</v>
      </c>
      <c r="S1515" t="s">
        <v>34</v>
      </c>
      <c r="T1515" t="s">
        <v>6898</v>
      </c>
      <c r="U1515" s="3">
        <v>25000</v>
      </c>
      <c r="V1515" s="3">
        <v>0</v>
      </c>
      <c r="W1515" s="3">
        <v>25000</v>
      </c>
      <c r="X1515"/>
    </row>
    <row r="1516" spans="1:24" x14ac:dyDescent="0.25">
      <c r="A1516" t="s">
        <v>23</v>
      </c>
      <c r="B1516" t="s">
        <v>24</v>
      </c>
      <c r="C1516" t="s">
        <v>3164</v>
      </c>
      <c r="D1516" t="s">
        <v>6899</v>
      </c>
      <c r="E1516" t="s">
        <v>6900</v>
      </c>
      <c r="F1516" s="1" t="s">
        <v>6901</v>
      </c>
      <c r="G1516" t="s">
        <v>430</v>
      </c>
      <c r="H1516" t="s">
        <v>30</v>
      </c>
      <c r="I1516" t="s">
        <v>31</v>
      </c>
      <c r="J1516" t="s">
        <v>139</v>
      </c>
      <c r="K1516" s="2" t="s">
        <v>412</v>
      </c>
      <c r="L1516" t="s">
        <v>413</v>
      </c>
      <c r="M1516" t="s">
        <v>414</v>
      </c>
      <c r="N1516" t="s">
        <v>3</v>
      </c>
      <c r="O1516" t="s">
        <v>262</v>
      </c>
      <c r="P1516" t="s">
        <v>269</v>
      </c>
      <c r="Q1516" t="s">
        <v>626</v>
      </c>
      <c r="R1516" t="s">
        <v>40</v>
      </c>
      <c r="S1516" t="s">
        <v>49</v>
      </c>
      <c r="T1516" t="s">
        <v>6902</v>
      </c>
      <c r="U1516" s="3">
        <v>25000</v>
      </c>
      <c r="V1516" s="3">
        <v>0</v>
      </c>
      <c r="W1516" s="3">
        <v>25000</v>
      </c>
      <c r="X1516"/>
    </row>
    <row r="1517" spans="1:24" x14ac:dyDescent="0.25">
      <c r="A1517" t="s">
        <v>23</v>
      </c>
      <c r="B1517" t="s">
        <v>24</v>
      </c>
      <c r="C1517" t="s">
        <v>3164</v>
      </c>
      <c r="D1517" t="s">
        <v>6903</v>
      </c>
      <c r="E1517" t="s">
        <v>6904</v>
      </c>
      <c r="F1517" s="1" t="s">
        <v>6905</v>
      </c>
      <c r="G1517" t="s">
        <v>80</v>
      </c>
      <c r="H1517" t="s">
        <v>30</v>
      </c>
      <c r="I1517" t="s">
        <v>31</v>
      </c>
      <c r="J1517" t="s">
        <v>139</v>
      </c>
      <c r="K1517" s="2" t="s">
        <v>412</v>
      </c>
      <c r="L1517" t="s">
        <v>413</v>
      </c>
      <c r="M1517" t="s">
        <v>414</v>
      </c>
      <c r="N1517" t="s">
        <v>3</v>
      </c>
      <c r="O1517" t="s">
        <v>81</v>
      </c>
      <c r="P1517" t="s">
        <v>5176</v>
      </c>
      <c r="Q1517" t="s">
        <v>2931</v>
      </c>
      <c r="R1517" t="s">
        <v>280</v>
      </c>
      <c r="S1517" t="s">
        <v>281</v>
      </c>
      <c r="T1517" t="s">
        <v>6906</v>
      </c>
      <c r="U1517" s="3">
        <v>1666</v>
      </c>
      <c r="V1517" s="3">
        <v>0</v>
      </c>
      <c r="W1517" s="3">
        <v>1666</v>
      </c>
      <c r="X1517"/>
    </row>
    <row r="1518" spans="1:24" x14ac:dyDescent="0.25">
      <c r="A1518" t="s">
        <v>23</v>
      </c>
      <c r="B1518" t="s">
        <v>24</v>
      </c>
      <c r="C1518" t="s">
        <v>3164</v>
      </c>
      <c r="D1518" t="s">
        <v>6907</v>
      </c>
      <c r="E1518" t="s">
        <v>6908</v>
      </c>
      <c r="F1518" s="1" t="s">
        <v>6909</v>
      </c>
      <c r="G1518" t="s">
        <v>106</v>
      </c>
      <c r="H1518" t="s">
        <v>30</v>
      </c>
      <c r="I1518" t="s">
        <v>31</v>
      </c>
      <c r="J1518" t="s">
        <v>139</v>
      </c>
      <c r="K1518" s="2" t="s">
        <v>412</v>
      </c>
      <c r="L1518" t="s">
        <v>413</v>
      </c>
      <c r="M1518" t="s">
        <v>414</v>
      </c>
      <c r="N1518" t="s">
        <v>3</v>
      </c>
      <c r="O1518" t="s">
        <v>298</v>
      </c>
      <c r="P1518" t="s">
        <v>345</v>
      </c>
      <c r="Q1518" t="s">
        <v>327</v>
      </c>
      <c r="R1518" t="s">
        <v>40</v>
      </c>
      <c r="S1518" t="s">
        <v>202</v>
      </c>
      <c r="T1518" t="s">
        <v>6910</v>
      </c>
      <c r="U1518" s="3">
        <v>25000</v>
      </c>
      <c r="V1518" s="3">
        <v>0</v>
      </c>
      <c r="W1518" s="3">
        <v>25000</v>
      </c>
      <c r="X1518"/>
    </row>
    <row r="1519" spans="1:24" x14ac:dyDescent="0.25">
      <c r="A1519" t="s">
        <v>23</v>
      </c>
      <c r="B1519" t="s">
        <v>24</v>
      </c>
      <c r="C1519" t="s">
        <v>3164</v>
      </c>
      <c r="D1519" t="s">
        <v>6911</v>
      </c>
      <c r="E1519" t="s">
        <v>6912</v>
      </c>
      <c r="F1519" s="1" t="s">
        <v>6913</v>
      </c>
      <c r="G1519" t="s">
        <v>106</v>
      </c>
      <c r="H1519" t="s">
        <v>30</v>
      </c>
      <c r="I1519" t="s">
        <v>31</v>
      </c>
      <c r="J1519" t="s">
        <v>139</v>
      </c>
      <c r="K1519" s="2" t="s">
        <v>412</v>
      </c>
      <c r="L1519" t="s">
        <v>413</v>
      </c>
      <c r="M1519" t="s">
        <v>414</v>
      </c>
      <c r="N1519" t="s">
        <v>3</v>
      </c>
      <c r="O1519" t="s">
        <v>177</v>
      </c>
      <c r="P1519" t="s">
        <v>61</v>
      </c>
      <c r="Q1519" t="s">
        <v>507</v>
      </c>
      <c r="R1519" t="s">
        <v>40</v>
      </c>
      <c r="S1519" t="s">
        <v>99</v>
      </c>
      <c r="T1519" t="s">
        <v>6914</v>
      </c>
      <c r="U1519" s="3">
        <v>8333</v>
      </c>
      <c r="V1519" s="3">
        <v>0</v>
      </c>
      <c r="W1519" s="3">
        <v>8333</v>
      </c>
      <c r="X1519"/>
    </row>
    <row r="1520" spans="1:24" x14ac:dyDescent="0.25">
      <c r="A1520" t="s">
        <v>23</v>
      </c>
      <c r="B1520" t="s">
        <v>24</v>
      </c>
      <c r="C1520" t="s">
        <v>3164</v>
      </c>
      <c r="D1520" t="s">
        <v>6915</v>
      </c>
      <c r="E1520" t="s">
        <v>6916</v>
      </c>
      <c r="F1520" s="1" t="s">
        <v>6917</v>
      </c>
      <c r="G1520" t="s">
        <v>305</v>
      </c>
      <c r="H1520" t="s">
        <v>30</v>
      </c>
      <c r="I1520" t="s">
        <v>31</v>
      </c>
      <c r="J1520" t="s">
        <v>139</v>
      </c>
      <c r="K1520" s="2" t="s">
        <v>412</v>
      </c>
      <c r="L1520" t="s">
        <v>413</v>
      </c>
      <c r="M1520" t="s">
        <v>414</v>
      </c>
      <c r="N1520" t="s">
        <v>3</v>
      </c>
      <c r="O1520" t="s">
        <v>306</v>
      </c>
      <c r="P1520" t="s">
        <v>4472</v>
      </c>
      <c r="Q1520" t="s">
        <v>694</v>
      </c>
      <c r="R1520" t="s">
        <v>40</v>
      </c>
      <c r="S1520" t="s">
        <v>41</v>
      </c>
      <c r="T1520" t="s">
        <v>6918</v>
      </c>
      <c r="U1520" s="3">
        <v>25000</v>
      </c>
      <c r="V1520" s="3">
        <v>0</v>
      </c>
      <c r="W1520" s="3">
        <v>25000</v>
      </c>
      <c r="X1520"/>
    </row>
    <row r="1521" spans="1:24" x14ac:dyDescent="0.25">
      <c r="A1521" t="s">
        <v>101</v>
      </c>
      <c r="B1521" t="s">
        <v>24</v>
      </c>
      <c r="C1521" t="s">
        <v>3164</v>
      </c>
      <c r="D1521" t="s">
        <v>6919</v>
      </c>
      <c r="E1521" t="s">
        <v>6920</v>
      </c>
      <c r="F1521" s="1" t="s">
        <v>6921</v>
      </c>
      <c r="G1521" t="s">
        <v>207</v>
      </c>
      <c r="H1521" t="s">
        <v>30</v>
      </c>
      <c r="I1521" t="s">
        <v>31</v>
      </c>
      <c r="J1521" t="s">
        <v>32</v>
      </c>
      <c r="K1521" s="2" t="s">
        <v>6716</v>
      </c>
      <c r="L1521" t="s">
        <v>6717</v>
      </c>
      <c r="M1521" t="s">
        <v>6718</v>
      </c>
      <c r="N1521" t="s">
        <v>36</v>
      </c>
      <c r="O1521" t="s">
        <v>262</v>
      </c>
      <c r="P1521" t="s">
        <v>1319</v>
      </c>
      <c r="Q1521" t="s">
        <v>56</v>
      </c>
      <c r="R1521" t="s">
        <v>40</v>
      </c>
      <c r="S1521" t="s">
        <v>41</v>
      </c>
      <c r="T1521" t="s">
        <v>6922</v>
      </c>
      <c r="U1521" s="3">
        <v>236078</v>
      </c>
      <c r="V1521" s="3">
        <v>63741</v>
      </c>
      <c r="W1521" s="3">
        <v>299819</v>
      </c>
      <c r="X1521"/>
    </row>
    <row r="1522" spans="1:24" x14ac:dyDescent="0.25">
      <c r="A1522" t="s">
        <v>23</v>
      </c>
      <c r="B1522" t="s">
        <v>24</v>
      </c>
      <c r="C1522" t="s">
        <v>3164</v>
      </c>
      <c r="D1522" t="s">
        <v>6923</v>
      </c>
      <c r="E1522" t="s">
        <v>6924</v>
      </c>
      <c r="F1522" s="1" t="s">
        <v>6925</v>
      </c>
      <c r="G1522" t="s">
        <v>237</v>
      </c>
      <c r="H1522" t="s">
        <v>30</v>
      </c>
      <c r="I1522" t="s">
        <v>31</v>
      </c>
      <c r="J1522" t="s">
        <v>32</v>
      </c>
      <c r="K1522" s="2" t="s">
        <v>6554</v>
      </c>
      <c r="L1522" t="s">
        <v>2005</v>
      </c>
      <c r="M1522" t="s">
        <v>6555</v>
      </c>
      <c r="N1522" t="s">
        <v>36</v>
      </c>
      <c r="O1522" t="s">
        <v>262</v>
      </c>
      <c r="P1522" t="s">
        <v>5097</v>
      </c>
      <c r="Q1522" t="s">
        <v>6926</v>
      </c>
      <c r="R1522" t="s">
        <v>153</v>
      </c>
      <c r="S1522" t="s">
        <v>1761</v>
      </c>
      <c r="T1522" t="s">
        <v>6927</v>
      </c>
      <c r="U1522" s="3">
        <v>23501</v>
      </c>
      <c r="V1522" s="3">
        <v>6345</v>
      </c>
      <c r="W1522" s="3">
        <v>29846</v>
      </c>
      <c r="X1522"/>
    </row>
    <row r="1523" spans="1:24" x14ac:dyDescent="0.25">
      <c r="A1523" t="s">
        <v>242</v>
      </c>
      <c r="B1523" t="s">
        <v>24</v>
      </c>
      <c r="C1523" t="s">
        <v>3164</v>
      </c>
      <c r="D1523" t="s">
        <v>6928</v>
      </c>
      <c r="E1523" t="s">
        <v>6929</v>
      </c>
      <c r="F1523" s="1" t="s">
        <v>6930</v>
      </c>
      <c r="G1523" t="s">
        <v>80</v>
      </c>
      <c r="H1523" t="s">
        <v>30</v>
      </c>
      <c r="I1523" t="s">
        <v>31</v>
      </c>
      <c r="J1523" t="s">
        <v>139</v>
      </c>
      <c r="K1523" s="2" t="s">
        <v>6931</v>
      </c>
      <c r="L1523" t="s">
        <v>6932</v>
      </c>
      <c r="M1523" t="s">
        <v>6933</v>
      </c>
      <c r="N1523" t="s">
        <v>36</v>
      </c>
      <c r="O1523" t="s">
        <v>741</v>
      </c>
      <c r="P1523" t="s">
        <v>2307</v>
      </c>
      <c r="Q1523" t="s">
        <v>4996</v>
      </c>
      <c r="R1523" t="s">
        <v>393</v>
      </c>
      <c r="S1523" t="s">
        <v>394</v>
      </c>
      <c r="T1523" t="s">
        <v>6934</v>
      </c>
      <c r="U1523" s="3">
        <v>75024</v>
      </c>
      <c r="V1523" s="3">
        <v>0</v>
      </c>
      <c r="W1523" s="3">
        <v>75024</v>
      </c>
      <c r="X1523"/>
    </row>
    <row r="1524" spans="1:24" x14ac:dyDescent="0.25">
      <c r="A1524" t="s">
        <v>242</v>
      </c>
      <c r="B1524" t="s">
        <v>24</v>
      </c>
      <c r="C1524" t="s">
        <v>3164</v>
      </c>
      <c r="D1524" t="s">
        <v>6935</v>
      </c>
      <c r="E1524" t="s">
        <v>6936</v>
      </c>
      <c r="F1524" s="1" t="s">
        <v>6937</v>
      </c>
      <c r="G1524" t="s">
        <v>121</v>
      </c>
      <c r="H1524" t="s">
        <v>30</v>
      </c>
      <c r="I1524" t="s">
        <v>31</v>
      </c>
      <c r="J1524" t="s">
        <v>139</v>
      </c>
      <c r="K1524" s="2" t="s">
        <v>6931</v>
      </c>
      <c r="L1524" t="s">
        <v>6932</v>
      </c>
      <c r="M1524" t="s">
        <v>6933</v>
      </c>
      <c r="N1524" t="s">
        <v>36</v>
      </c>
      <c r="O1524" t="s">
        <v>1008</v>
      </c>
      <c r="P1524" t="s">
        <v>1009</v>
      </c>
      <c r="Q1524" t="s">
        <v>1210</v>
      </c>
      <c r="R1524" t="s">
        <v>393</v>
      </c>
      <c r="S1524" t="s">
        <v>743</v>
      </c>
      <c r="T1524" t="s">
        <v>6938</v>
      </c>
      <c r="U1524" s="3">
        <v>65564</v>
      </c>
      <c r="V1524" s="3">
        <v>0</v>
      </c>
      <c r="W1524" s="3">
        <v>65564</v>
      </c>
      <c r="X1524"/>
    </row>
    <row r="1525" spans="1:24" x14ac:dyDescent="0.25">
      <c r="A1525" t="s">
        <v>242</v>
      </c>
      <c r="B1525" t="s">
        <v>24</v>
      </c>
      <c r="C1525" t="s">
        <v>947</v>
      </c>
      <c r="D1525" t="s">
        <v>6939</v>
      </c>
      <c r="E1525" t="s">
        <v>6940</v>
      </c>
      <c r="F1525" s="1" t="s">
        <v>6941</v>
      </c>
      <c r="G1525" t="s">
        <v>1240</v>
      </c>
      <c r="H1525" t="s">
        <v>30</v>
      </c>
      <c r="I1525" t="s">
        <v>31</v>
      </c>
      <c r="J1525" t="s">
        <v>139</v>
      </c>
      <c r="K1525" s="2" t="s">
        <v>6453</v>
      </c>
      <c r="L1525" t="s">
        <v>413</v>
      </c>
      <c r="M1525" t="s">
        <v>6454</v>
      </c>
      <c r="N1525" t="s">
        <v>36</v>
      </c>
      <c r="O1525" t="s">
        <v>390</v>
      </c>
      <c r="P1525" t="s">
        <v>6942</v>
      </c>
      <c r="Q1525" t="s">
        <v>1217</v>
      </c>
      <c r="R1525" t="s">
        <v>393</v>
      </c>
      <c r="S1525" t="s">
        <v>394</v>
      </c>
      <c r="T1525" t="s">
        <v>6943</v>
      </c>
      <c r="U1525" s="3">
        <v>30260</v>
      </c>
      <c r="V1525" s="3">
        <v>0</v>
      </c>
      <c r="W1525" s="3">
        <v>30260</v>
      </c>
      <c r="X1525"/>
    </row>
    <row r="1526" spans="1:24" x14ac:dyDescent="0.25">
      <c r="A1526" t="s">
        <v>242</v>
      </c>
      <c r="B1526" t="s">
        <v>24</v>
      </c>
      <c r="C1526" t="s">
        <v>947</v>
      </c>
      <c r="D1526" t="s">
        <v>6944</v>
      </c>
      <c r="E1526" t="s">
        <v>6945</v>
      </c>
      <c r="F1526" s="1" t="s">
        <v>6946</v>
      </c>
      <c r="G1526" t="s">
        <v>147</v>
      </c>
      <c r="H1526" t="s">
        <v>30</v>
      </c>
      <c r="I1526" t="s">
        <v>31</v>
      </c>
      <c r="J1526" t="s">
        <v>139</v>
      </c>
      <c r="K1526" s="2" t="s">
        <v>6453</v>
      </c>
      <c r="L1526" t="s">
        <v>413</v>
      </c>
      <c r="M1526" t="s">
        <v>6454</v>
      </c>
      <c r="N1526" t="s">
        <v>36</v>
      </c>
      <c r="O1526" t="s">
        <v>1124</v>
      </c>
      <c r="P1526" t="s">
        <v>255</v>
      </c>
      <c r="Q1526" t="s">
        <v>2058</v>
      </c>
      <c r="R1526" t="s">
        <v>393</v>
      </c>
      <c r="S1526" t="s">
        <v>556</v>
      </c>
      <c r="T1526" t="s">
        <v>6947</v>
      </c>
      <c r="U1526" s="3">
        <v>54941</v>
      </c>
      <c r="V1526" s="3">
        <v>0</v>
      </c>
      <c r="W1526" s="3">
        <v>54941</v>
      </c>
      <c r="X1526"/>
    </row>
    <row r="1527" spans="1:24" x14ac:dyDescent="0.25">
      <c r="A1527" t="s">
        <v>242</v>
      </c>
      <c r="B1527" t="s">
        <v>24</v>
      </c>
      <c r="C1527" t="s">
        <v>3164</v>
      </c>
      <c r="D1527" t="s">
        <v>6948</v>
      </c>
      <c r="E1527" t="s">
        <v>6949</v>
      </c>
      <c r="F1527" s="1" t="s">
        <v>6950</v>
      </c>
      <c r="G1527" t="s">
        <v>113</v>
      </c>
      <c r="H1527" t="s">
        <v>30</v>
      </c>
      <c r="I1527" t="s">
        <v>31</v>
      </c>
      <c r="J1527" t="s">
        <v>139</v>
      </c>
      <c r="K1527" s="2" t="s">
        <v>6931</v>
      </c>
      <c r="L1527" t="s">
        <v>6932</v>
      </c>
      <c r="M1527" t="s">
        <v>6933</v>
      </c>
      <c r="N1527" t="s">
        <v>36</v>
      </c>
      <c r="O1527" t="s">
        <v>262</v>
      </c>
      <c r="P1527" t="s">
        <v>92</v>
      </c>
      <c r="Q1527" t="s">
        <v>495</v>
      </c>
      <c r="R1527" t="s">
        <v>393</v>
      </c>
      <c r="S1527" t="s">
        <v>743</v>
      </c>
      <c r="T1527" t="s">
        <v>6951</v>
      </c>
      <c r="U1527" s="3">
        <v>138929</v>
      </c>
      <c r="V1527" s="3">
        <v>0</v>
      </c>
      <c r="W1527" s="3">
        <v>138929</v>
      </c>
      <c r="X1527"/>
    </row>
    <row r="1528" spans="1:24" x14ac:dyDescent="0.25">
      <c r="A1528" t="s">
        <v>101</v>
      </c>
      <c r="B1528" t="s">
        <v>24</v>
      </c>
      <c r="C1528" t="s">
        <v>3164</v>
      </c>
      <c r="D1528" t="s">
        <v>6952</v>
      </c>
      <c r="E1528" t="s">
        <v>6953</v>
      </c>
      <c r="F1528" s="1" t="s">
        <v>6954</v>
      </c>
      <c r="G1528" t="s">
        <v>430</v>
      </c>
      <c r="H1528" t="s">
        <v>30</v>
      </c>
      <c r="I1528" t="s">
        <v>31</v>
      </c>
      <c r="J1528" t="s">
        <v>32</v>
      </c>
      <c r="K1528" s="2" t="s">
        <v>6716</v>
      </c>
      <c r="L1528" t="s">
        <v>6717</v>
      </c>
      <c r="M1528" t="s">
        <v>6718</v>
      </c>
      <c r="N1528" t="s">
        <v>36</v>
      </c>
      <c r="O1528" t="s">
        <v>262</v>
      </c>
      <c r="P1528" t="s">
        <v>5485</v>
      </c>
      <c r="Q1528" t="s">
        <v>420</v>
      </c>
      <c r="R1528" t="s">
        <v>393</v>
      </c>
      <c r="S1528" t="s">
        <v>743</v>
      </c>
      <c r="T1528" t="s">
        <v>6955</v>
      </c>
      <c r="U1528" s="3">
        <v>205186</v>
      </c>
      <c r="V1528" s="3">
        <v>55400</v>
      </c>
      <c r="W1528" s="3">
        <v>260586</v>
      </c>
      <c r="X1528"/>
    </row>
    <row r="1529" spans="1:24" x14ac:dyDescent="0.25">
      <c r="A1529" t="s">
        <v>242</v>
      </c>
      <c r="B1529" t="s">
        <v>24</v>
      </c>
      <c r="C1529" t="s">
        <v>3164</v>
      </c>
      <c r="D1529" t="s">
        <v>776</v>
      </c>
      <c r="E1529" t="s">
        <v>6956</v>
      </c>
      <c r="F1529" s="1" t="s">
        <v>6957</v>
      </c>
      <c r="G1529" t="s">
        <v>778</v>
      </c>
      <c r="H1529" t="s">
        <v>30</v>
      </c>
      <c r="I1529" t="s">
        <v>31</v>
      </c>
      <c r="J1529" t="s">
        <v>32</v>
      </c>
      <c r="K1529" s="2" t="s">
        <v>6386</v>
      </c>
      <c r="L1529" t="s">
        <v>34</v>
      </c>
      <c r="M1529" t="s">
        <v>6387</v>
      </c>
      <c r="N1529" t="s">
        <v>36</v>
      </c>
      <c r="O1529" t="s">
        <v>1124</v>
      </c>
      <c r="P1529" t="s">
        <v>1285</v>
      </c>
      <c r="Q1529" t="s">
        <v>34</v>
      </c>
      <c r="R1529" t="s">
        <v>34</v>
      </c>
      <c r="S1529" t="s">
        <v>34</v>
      </c>
      <c r="T1529" t="s">
        <v>6958</v>
      </c>
      <c r="U1529" s="3">
        <v>55000</v>
      </c>
      <c r="V1529" s="3">
        <v>14850</v>
      </c>
      <c r="W1529" s="3">
        <v>69850</v>
      </c>
      <c r="X1529"/>
    </row>
    <row r="1530" spans="1:24" x14ac:dyDescent="0.25">
      <c r="A1530" t="s">
        <v>23</v>
      </c>
      <c r="B1530" t="s">
        <v>24</v>
      </c>
      <c r="C1530" t="s">
        <v>3164</v>
      </c>
      <c r="D1530" t="s">
        <v>6959</v>
      </c>
      <c r="E1530" t="s">
        <v>6960</v>
      </c>
      <c r="F1530" s="1" t="s">
        <v>6961</v>
      </c>
      <c r="G1530" t="s">
        <v>121</v>
      </c>
      <c r="H1530" t="s">
        <v>30</v>
      </c>
      <c r="I1530" t="s">
        <v>31</v>
      </c>
      <c r="J1530" t="s">
        <v>139</v>
      </c>
      <c r="K1530" s="2" t="s">
        <v>3086</v>
      </c>
      <c r="L1530" t="s">
        <v>3087</v>
      </c>
      <c r="M1530" t="s">
        <v>3088</v>
      </c>
      <c r="N1530" t="s">
        <v>36</v>
      </c>
      <c r="O1530" t="s">
        <v>37</v>
      </c>
      <c r="P1530" t="s">
        <v>866</v>
      </c>
      <c r="Q1530" t="s">
        <v>39</v>
      </c>
      <c r="R1530" t="s">
        <v>393</v>
      </c>
      <c r="S1530" t="s">
        <v>556</v>
      </c>
      <c r="T1530" t="s">
        <v>6962</v>
      </c>
      <c r="U1530" s="3">
        <v>23298</v>
      </c>
      <c r="V1530" s="3">
        <v>0</v>
      </c>
      <c r="W1530" s="3">
        <v>23298</v>
      </c>
      <c r="X1530"/>
    </row>
    <row r="1531" spans="1:24" x14ac:dyDescent="0.25">
      <c r="A1531" t="s">
        <v>242</v>
      </c>
      <c r="B1531" t="s">
        <v>24</v>
      </c>
      <c r="C1531" t="s">
        <v>947</v>
      </c>
      <c r="D1531" t="s">
        <v>6963</v>
      </c>
      <c r="E1531" t="s">
        <v>6964</v>
      </c>
      <c r="F1531" s="1" t="s">
        <v>6965</v>
      </c>
      <c r="G1531" t="s">
        <v>80</v>
      </c>
      <c r="H1531" t="s">
        <v>30</v>
      </c>
      <c r="I1531" t="s">
        <v>31</v>
      </c>
      <c r="J1531" t="s">
        <v>139</v>
      </c>
      <c r="K1531" s="2" t="s">
        <v>6453</v>
      </c>
      <c r="L1531" t="s">
        <v>413</v>
      </c>
      <c r="M1531" t="s">
        <v>6454</v>
      </c>
      <c r="N1531" t="s">
        <v>36</v>
      </c>
      <c r="O1531" t="s">
        <v>741</v>
      </c>
      <c r="P1531" t="s">
        <v>1873</v>
      </c>
      <c r="Q1531" t="s">
        <v>3695</v>
      </c>
      <c r="R1531" t="s">
        <v>393</v>
      </c>
      <c r="S1531" t="s">
        <v>394</v>
      </c>
      <c r="T1531" t="s">
        <v>6966</v>
      </c>
      <c r="U1531" s="3">
        <v>60252</v>
      </c>
      <c r="V1531" s="3">
        <v>0</v>
      </c>
      <c r="W1531" s="3">
        <v>60252</v>
      </c>
      <c r="X1531"/>
    </row>
    <row r="1532" spans="1:24" x14ac:dyDescent="0.25">
      <c r="A1532" t="s">
        <v>23</v>
      </c>
      <c r="B1532" t="s">
        <v>24</v>
      </c>
      <c r="C1532" t="s">
        <v>3164</v>
      </c>
      <c r="D1532" t="s">
        <v>6967</v>
      </c>
      <c r="E1532" t="s">
        <v>6968</v>
      </c>
      <c r="F1532" s="1" t="s">
        <v>6969</v>
      </c>
      <c r="G1532" t="s">
        <v>430</v>
      </c>
      <c r="H1532" t="s">
        <v>30</v>
      </c>
      <c r="I1532" t="s">
        <v>31</v>
      </c>
      <c r="J1532" t="s">
        <v>32</v>
      </c>
      <c r="K1532" s="2" t="s">
        <v>6970</v>
      </c>
      <c r="L1532" t="s">
        <v>2005</v>
      </c>
      <c r="M1532" t="s">
        <v>6971</v>
      </c>
      <c r="N1532" t="s">
        <v>36</v>
      </c>
      <c r="O1532" t="s">
        <v>37</v>
      </c>
      <c r="P1532" t="s">
        <v>1314</v>
      </c>
      <c r="Q1532" t="s">
        <v>47</v>
      </c>
      <c r="R1532" t="s">
        <v>40</v>
      </c>
      <c r="S1532" t="s">
        <v>41</v>
      </c>
      <c r="T1532" t="s">
        <v>6972</v>
      </c>
      <c r="U1532" s="3">
        <v>46750</v>
      </c>
      <c r="V1532" s="3">
        <v>12623</v>
      </c>
      <c r="W1532" s="3">
        <v>59373</v>
      </c>
      <c r="X1532"/>
    </row>
    <row r="1533" spans="1:24" x14ac:dyDescent="0.25">
      <c r="A1533" t="s">
        <v>242</v>
      </c>
      <c r="B1533" t="s">
        <v>24</v>
      </c>
      <c r="C1533" t="s">
        <v>3164</v>
      </c>
      <c r="D1533" t="s">
        <v>6973</v>
      </c>
      <c r="E1533" t="s">
        <v>6974</v>
      </c>
      <c r="F1533" s="1" t="s">
        <v>6975</v>
      </c>
      <c r="G1533" t="s">
        <v>113</v>
      </c>
      <c r="H1533" t="s">
        <v>30</v>
      </c>
      <c r="I1533" t="s">
        <v>31</v>
      </c>
      <c r="J1533" t="s">
        <v>139</v>
      </c>
      <c r="K1533" s="2" t="s">
        <v>6931</v>
      </c>
      <c r="L1533" t="s">
        <v>6932</v>
      </c>
      <c r="M1533" t="s">
        <v>6933</v>
      </c>
      <c r="N1533" t="s">
        <v>36</v>
      </c>
      <c r="O1533" t="s">
        <v>1008</v>
      </c>
      <c r="P1533" t="s">
        <v>1968</v>
      </c>
      <c r="Q1533" t="s">
        <v>1028</v>
      </c>
      <c r="R1533" t="s">
        <v>393</v>
      </c>
      <c r="S1533" t="s">
        <v>394</v>
      </c>
      <c r="T1533" t="s">
        <v>6976</v>
      </c>
      <c r="U1533" s="3">
        <v>87473</v>
      </c>
      <c r="V1533" s="3">
        <v>0</v>
      </c>
      <c r="W1533" s="3">
        <v>87473</v>
      </c>
      <c r="X1533"/>
    </row>
    <row r="1534" spans="1:24" x14ac:dyDescent="0.25">
      <c r="A1534" t="s">
        <v>23</v>
      </c>
      <c r="B1534" t="s">
        <v>24</v>
      </c>
      <c r="C1534" t="s">
        <v>3164</v>
      </c>
      <c r="D1534" t="s">
        <v>6977</v>
      </c>
      <c r="E1534" t="s">
        <v>6978</v>
      </c>
      <c r="F1534" s="1" t="s">
        <v>6979</v>
      </c>
      <c r="G1534" t="s">
        <v>147</v>
      </c>
      <c r="H1534" t="s">
        <v>30</v>
      </c>
      <c r="I1534" t="s">
        <v>31</v>
      </c>
      <c r="J1534" t="s">
        <v>32</v>
      </c>
      <c r="K1534" s="2" t="s">
        <v>3700</v>
      </c>
      <c r="L1534" t="s">
        <v>2005</v>
      </c>
      <c r="M1534" t="s">
        <v>3701</v>
      </c>
      <c r="N1534" t="s">
        <v>36</v>
      </c>
      <c r="O1534" t="s">
        <v>262</v>
      </c>
      <c r="P1534" t="s">
        <v>269</v>
      </c>
      <c r="Q1534" t="s">
        <v>34</v>
      </c>
      <c r="R1534" t="s">
        <v>393</v>
      </c>
      <c r="S1534" t="s">
        <v>394</v>
      </c>
      <c r="T1534" t="s">
        <v>6980</v>
      </c>
      <c r="U1534" s="3">
        <v>23486</v>
      </c>
      <c r="V1534" s="3">
        <v>6341</v>
      </c>
      <c r="W1534" s="3">
        <v>29827</v>
      </c>
      <c r="X1534"/>
    </row>
    <row r="1535" spans="1:24" x14ac:dyDescent="0.25">
      <c r="A1535" t="s">
        <v>242</v>
      </c>
      <c r="B1535" t="s">
        <v>24</v>
      </c>
      <c r="C1535" t="s">
        <v>947</v>
      </c>
      <c r="D1535" t="s">
        <v>6981</v>
      </c>
      <c r="E1535" t="s">
        <v>6982</v>
      </c>
      <c r="F1535" s="1" t="s">
        <v>6983</v>
      </c>
      <c r="G1535" t="s">
        <v>80</v>
      </c>
      <c r="H1535" t="s">
        <v>30</v>
      </c>
      <c r="I1535" t="s">
        <v>31</v>
      </c>
      <c r="J1535" t="s">
        <v>139</v>
      </c>
      <c r="K1535" s="2" t="s">
        <v>6453</v>
      </c>
      <c r="L1535" t="s">
        <v>413</v>
      </c>
      <c r="M1535" t="s">
        <v>6454</v>
      </c>
      <c r="N1535" t="s">
        <v>36</v>
      </c>
      <c r="O1535" t="s">
        <v>1016</v>
      </c>
      <c r="P1535" t="s">
        <v>6984</v>
      </c>
      <c r="Q1535" t="s">
        <v>877</v>
      </c>
      <c r="R1535" t="s">
        <v>393</v>
      </c>
      <c r="S1535" t="s">
        <v>556</v>
      </c>
      <c r="T1535" t="s">
        <v>6985</v>
      </c>
      <c r="U1535" s="3">
        <v>68219</v>
      </c>
      <c r="V1535" s="3">
        <v>0</v>
      </c>
      <c r="W1535" s="3">
        <v>68219</v>
      </c>
      <c r="X1535"/>
    </row>
    <row r="1536" spans="1:24" x14ac:dyDescent="0.25">
      <c r="A1536" t="s">
        <v>242</v>
      </c>
      <c r="B1536" t="s">
        <v>24</v>
      </c>
      <c r="C1536" t="s">
        <v>3164</v>
      </c>
      <c r="D1536" t="s">
        <v>6986</v>
      </c>
      <c r="E1536" t="s">
        <v>6987</v>
      </c>
      <c r="F1536" s="1" t="s">
        <v>6988</v>
      </c>
      <c r="G1536" t="s">
        <v>73</v>
      </c>
      <c r="H1536" t="s">
        <v>30</v>
      </c>
      <c r="I1536" t="s">
        <v>31</v>
      </c>
      <c r="J1536" t="s">
        <v>139</v>
      </c>
      <c r="K1536" s="2" t="s">
        <v>6931</v>
      </c>
      <c r="L1536" t="s">
        <v>6932</v>
      </c>
      <c r="M1536" t="s">
        <v>6933</v>
      </c>
      <c r="N1536" t="s">
        <v>36</v>
      </c>
      <c r="O1536" t="s">
        <v>741</v>
      </c>
      <c r="P1536" t="s">
        <v>270</v>
      </c>
      <c r="Q1536" t="s">
        <v>6989</v>
      </c>
      <c r="R1536" t="s">
        <v>393</v>
      </c>
      <c r="S1536" t="s">
        <v>556</v>
      </c>
      <c r="T1536" t="s">
        <v>6990</v>
      </c>
      <c r="U1536" s="3">
        <v>68219</v>
      </c>
      <c r="V1536" s="3">
        <v>0</v>
      </c>
      <c r="W1536" s="3">
        <v>68219</v>
      </c>
      <c r="X1536"/>
    </row>
    <row r="1537" spans="1:24" x14ac:dyDescent="0.25">
      <c r="A1537" t="s">
        <v>23</v>
      </c>
      <c r="B1537" t="s">
        <v>24</v>
      </c>
      <c r="C1537" t="s">
        <v>3164</v>
      </c>
      <c r="D1537" t="s">
        <v>4019</v>
      </c>
      <c r="E1537" t="s">
        <v>6991</v>
      </c>
      <c r="F1537" s="1" t="s">
        <v>6992</v>
      </c>
      <c r="G1537" t="s">
        <v>1146</v>
      </c>
      <c r="H1537" t="s">
        <v>30</v>
      </c>
      <c r="I1537" t="s">
        <v>31</v>
      </c>
      <c r="J1537" t="s">
        <v>32</v>
      </c>
      <c r="K1537" s="2" t="s">
        <v>6970</v>
      </c>
      <c r="L1537" t="s">
        <v>2005</v>
      </c>
      <c r="M1537" t="s">
        <v>6971</v>
      </c>
      <c r="N1537" t="s">
        <v>36</v>
      </c>
      <c r="O1537" t="s">
        <v>262</v>
      </c>
      <c r="P1537" t="s">
        <v>1188</v>
      </c>
      <c r="Q1537" t="s">
        <v>255</v>
      </c>
      <c r="R1537" t="s">
        <v>393</v>
      </c>
      <c r="S1537" t="s">
        <v>556</v>
      </c>
      <c r="T1537" t="s">
        <v>6993</v>
      </c>
      <c r="U1537" s="3">
        <v>69122</v>
      </c>
      <c r="V1537" s="3">
        <v>18663</v>
      </c>
      <c r="W1537" s="3">
        <v>87785</v>
      </c>
      <c r="X1537"/>
    </row>
    <row r="1538" spans="1:24" x14ac:dyDescent="0.25">
      <c r="A1538" t="s">
        <v>23</v>
      </c>
      <c r="B1538" t="s">
        <v>24</v>
      </c>
      <c r="C1538" t="s">
        <v>3164</v>
      </c>
      <c r="D1538" t="s">
        <v>6994</v>
      </c>
      <c r="E1538" t="s">
        <v>6995</v>
      </c>
      <c r="F1538" s="1" t="s">
        <v>6996</v>
      </c>
      <c r="G1538" t="s">
        <v>80</v>
      </c>
      <c r="H1538" t="s">
        <v>30</v>
      </c>
      <c r="I1538" t="s">
        <v>31</v>
      </c>
      <c r="J1538" t="s">
        <v>32</v>
      </c>
      <c r="K1538" s="2" t="s">
        <v>6970</v>
      </c>
      <c r="L1538" t="s">
        <v>2005</v>
      </c>
      <c r="M1538" t="s">
        <v>6971</v>
      </c>
      <c r="N1538" t="s">
        <v>36</v>
      </c>
      <c r="O1538" t="s">
        <v>262</v>
      </c>
      <c r="P1538" t="s">
        <v>38</v>
      </c>
      <c r="Q1538" t="s">
        <v>34</v>
      </c>
      <c r="R1538" t="s">
        <v>34</v>
      </c>
      <c r="S1538" t="s">
        <v>34</v>
      </c>
      <c r="T1538" t="s">
        <v>6997</v>
      </c>
      <c r="U1538" s="3">
        <v>44495</v>
      </c>
      <c r="V1538" s="3">
        <v>12014</v>
      </c>
      <c r="W1538" s="3">
        <v>56509</v>
      </c>
      <c r="X1538"/>
    </row>
    <row r="1539" spans="1:24" x14ac:dyDescent="0.25">
      <c r="A1539" t="s">
        <v>101</v>
      </c>
      <c r="B1539" t="s">
        <v>24</v>
      </c>
      <c r="C1539" t="s">
        <v>3164</v>
      </c>
      <c r="D1539" t="s">
        <v>6998</v>
      </c>
      <c r="E1539" t="s">
        <v>6999</v>
      </c>
      <c r="F1539" s="1" t="s">
        <v>7000</v>
      </c>
      <c r="G1539" t="s">
        <v>80</v>
      </c>
      <c r="H1539" t="s">
        <v>30</v>
      </c>
      <c r="I1539" t="s">
        <v>31</v>
      </c>
      <c r="J1539" t="s">
        <v>32</v>
      </c>
      <c r="K1539" s="2" t="s">
        <v>7001</v>
      </c>
      <c r="L1539" t="s">
        <v>413</v>
      </c>
      <c r="M1539" t="s">
        <v>7002</v>
      </c>
      <c r="N1539" t="s">
        <v>36</v>
      </c>
      <c r="O1539" t="s">
        <v>262</v>
      </c>
      <c r="P1539" t="s">
        <v>2469</v>
      </c>
      <c r="Q1539" t="s">
        <v>1039</v>
      </c>
      <c r="R1539" t="s">
        <v>393</v>
      </c>
      <c r="S1539" t="s">
        <v>394</v>
      </c>
      <c r="T1539" t="s">
        <v>7003</v>
      </c>
      <c r="U1539" s="3">
        <v>33000</v>
      </c>
      <c r="V1539" s="3">
        <v>8900</v>
      </c>
      <c r="W1539" s="3">
        <v>41900</v>
      </c>
      <c r="X1539"/>
    </row>
    <row r="1540" spans="1:24" x14ac:dyDescent="0.25">
      <c r="A1540" t="s">
        <v>109</v>
      </c>
      <c r="B1540" t="s">
        <v>24</v>
      </c>
      <c r="C1540" t="s">
        <v>3164</v>
      </c>
      <c r="D1540" t="s">
        <v>7004</v>
      </c>
      <c r="E1540" t="s">
        <v>7005</v>
      </c>
      <c r="F1540" s="1" t="s">
        <v>7006</v>
      </c>
      <c r="G1540" t="s">
        <v>916</v>
      </c>
      <c r="H1540" t="s">
        <v>30</v>
      </c>
      <c r="I1540" t="s">
        <v>31</v>
      </c>
      <c r="J1540" t="s">
        <v>32</v>
      </c>
      <c r="K1540" s="2" t="s">
        <v>2004</v>
      </c>
      <c r="L1540" t="s">
        <v>2005</v>
      </c>
      <c r="M1540" t="s">
        <v>2006</v>
      </c>
      <c r="N1540" t="s">
        <v>36</v>
      </c>
      <c r="O1540" t="s">
        <v>223</v>
      </c>
      <c r="P1540" t="s">
        <v>4869</v>
      </c>
      <c r="Q1540" t="s">
        <v>34</v>
      </c>
      <c r="R1540" t="s">
        <v>153</v>
      </c>
      <c r="S1540" t="s">
        <v>226</v>
      </c>
      <c r="T1540" t="s">
        <v>7007</v>
      </c>
      <c r="U1540" s="3">
        <v>100000</v>
      </c>
      <c r="V1540" s="3">
        <v>27000</v>
      </c>
      <c r="W1540" s="3">
        <v>127000</v>
      </c>
      <c r="X1540"/>
    </row>
    <row r="1541" spans="1:24" x14ac:dyDescent="0.25">
      <c r="A1541" t="s">
        <v>242</v>
      </c>
      <c r="B1541" t="s">
        <v>24</v>
      </c>
      <c r="C1541" t="s">
        <v>3164</v>
      </c>
      <c r="D1541" t="s">
        <v>7008</v>
      </c>
      <c r="E1541" t="s">
        <v>7009</v>
      </c>
      <c r="F1541" s="1" t="s">
        <v>7010</v>
      </c>
      <c r="G1541" t="s">
        <v>7011</v>
      </c>
      <c r="H1541" t="s">
        <v>30</v>
      </c>
      <c r="I1541" t="s">
        <v>31</v>
      </c>
      <c r="J1541" t="s">
        <v>32</v>
      </c>
      <c r="K1541" s="2" t="s">
        <v>6386</v>
      </c>
      <c r="L1541" t="s">
        <v>34</v>
      </c>
      <c r="M1541" t="s">
        <v>6387</v>
      </c>
      <c r="N1541" t="s">
        <v>36</v>
      </c>
      <c r="O1541" t="s">
        <v>1124</v>
      </c>
      <c r="P1541" t="s">
        <v>1261</v>
      </c>
      <c r="Q1541" t="s">
        <v>7012</v>
      </c>
      <c r="R1541" t="s">
        <v>393</v>
      </c>
      <c r="S1541" t="s">
        <v>556</v>
      </c>
      <c r="T1541" t="s">
        <v>7013</v>
      </c>
      <c r="U1541" s="3">
        <v>55000</v>
      </c>
      <c r="V1541" s="3">
        <v>7970</v>
      </c>
      <c r="W1541" s="3">
        <v>62970</v>
      </c>
      <c r="X1541"/>
    </row>
    <row r="1542" spans="1:24" x14ac:dyDescent="0.25">
      <c r="A1542" t="s">
        <v>109</v>
      </c>
      <c r="B1542" t="s">
        <v>24</v>
      </c>
      <c r="C1542" t="s">
        <v>3164</v>
      </c>
      <c r="D1542" t="s">
        <v>7014</v>
      </c>
      <c r="E1542" t="s">
        <v>7015</v>
      </c>
      <c r="F1542" s="1" t="s">
        <v>7016</v>
      </c>
      <c r="G1542" t="s">
        <v>916</v>
      </c>
      <c r="H1542" t="s">
        <v>30</v>
      </c>
      <c r="I1542" t="s">
        <v>31</v>
      </c>
      <c r="J1542" t="s">
        <v>32</v>
      </c>
      <c r="K1542" s="2" t="s">
        <v>2004</v>
      </c>
      <c r="L1542" t="s">
        <v>2005</v>
      </c>
      <c r="M1542" t="s">
        <v>2006</v>
      </c>
      <c r="N1542" t="s">
        <v>36</v>
      </c>
      <c r="O1542" t="s">
        <v>150</v>
      </c>
      <c r="P1542" t="s">
        <v>7017</v>
      </c>
      <c r="Q1542" t="s">
        <v>34</v>
      </c>
      <c r="R1542" t="s">
        <v>1262</v>
      </c>
      <c r="S1542" t="s">
        <v>34</v>
      </c>
      <c r="T1542" t="s">
        <v>7018</v>
      </c>
      <c r="U1542" s="3">
        <v>100000</v>
      </c>
      <c r="V1542" s="3">
        <v>27000</v>
      </c>
      <c r="W1542" s="3">
        <v>127000</v>
      </c>
      <c r="X1542"/>
    </row>
    <row r="1543" spans="1:24" x14ac:dyDescent="0.25">
      <c r="A1543" t="s">
        <v>109</v>
      </c>
      <c r="B1543" t="s">
        <v>24</v>
      </c>
      <c r="C1543" t="s">
        <v>3164</v>
      </c>
      <c r="D1543" t="s">
        <v>7019</v>
      </c>
      <c r="E1543" t="s">
        <v>7020</v>
      </c>
      <c r="F1543" s="1" t="s">
        <v>7021</v>
      </c>
      <c r="G1543" t="s">
        <v>916</v>
      </c>
      <c r="H1543" t="s">
        <v>30</v>
      </c>
      <c r="I1543" t="s">
        <v>31</v>
      </c>
      <c r="J1543" t="s">
        <v>32</v>
      </c>
      <c r="K1543" s="2" t="s">
        <v>2004</v>
      </c>
      <c r="L1543" t="s">
        <v>2005</v>
      </c>
      <c r="M1543" t="s">
        <v>2006</v>
      </c>
      <c r="N1543" t="s">
        <v>36</v>
      </c>
      <c r="O1543" t="s">
        <v>150</v>
      </c>
      <c r="P1543" t="s">
        <v>2026</v>
      </c>
      <c r="Q1543" t="s">
        <v>1780</v>
      </c>
      <c r="R1543" t="s">
        <v>153</v>
      </c>
      <c r="S1543" t="s">
        <v>117</v>
      </c>
      <c r="T1543" t="s">
        <v>7022</v>
      </c>
      <c r="U1543" s="3">
        <v>25000</v>
      </c>
      <c r="V1543" s="3">
        <v>6751</v>
      </c>
      <c r="W1543" s="3">
        <v>31751</v>
      </c>
      <c r="X1543"/>
    </row>
    <row r="1544" spans="1:24" x14ac:dyDescent="0.25">
      <c r="A1544" t="s">
        <v>109</v>
      </c>
      <c r="B1544" t="s">
        <v>24</v>
      </c>
      <c r="C1544" t="s">
        <v>3164</v>
      </c>
      <c r="D1544" t="s">
        <v>7023</v>
      </c>
      <c r="E1544" t="s">
        <v>7024</v>
      </c>
      <c r="F1544" s="1" t="s">
        <v>7025</v>
      </c>
      <c r="G1544" t="s">
        <v>916</v>
      </c>
      <c r="H1544" t="s">
        <v>30</v>
      </c>
      <c r="I1544" t="s">
        <v>31</v>
      </c>
      <c r="J1544" t="s">
        <v>32</v>
      </c>
      <c r="K1544" s="2" t="s">
        <v>2004</v>
      </c>
      <c r="L1544" t="s">
        <v>2005</v>
      </c>
      <c r="M1544" t="s">
        <v>2006</v>
      </c>
      <c r="N1544" t="s">
        <v>36</v>
      </c>
      <c r="O1544" t="s">
        <v>150</v>
      </c>
      <c r="P1544" t="s">
        <v>2008</v>
      </c>
      <c r="Q1544" t="s">
        <v>2617</v>
      </c>
      <c r="R1544" t="s">
        <v>153</v>
      </c>
      <c r="S1544" t="s">
        <v>150</v>
      </c>
      <c r="T1544" t="s">
        <v>7026</v>
      </c>
      <c r="U1544" s="3">
        <v>100000</v>
      </c>
      <c r="V1544" s="3">
        <v>27000</v>
      </c>
      <c r="W1544" s="3">
        <v>127000</v>
      </c>
      <c r="X1544"/>
    </row>
    <row r="1545" spans="1:24" x14ac:dyDescent="0.25">
      <c r="A1545" t="s">
        <v>101</v>
      </c>
      <c r="B1545" t="s">
        <v>24</v>
      </c>
      <c r="C1545" t="s">
        <v>3164</v>
      </c>
      <c r="D1545" t="s">
        <v>7027</v>
      </c>
      <c r="E1545" t="s">
        <v>7028</v>
      </c>
      <c r="F1545" s="1" t="s">
        <v>7029</v>
      </c>
      <c r="G1545" t="s">
        <v>80</v>
      </c>
      <c r="H1545" t="s">
        <v>30</v>
      </c>
      <c r="I1545" t="s">
        <v>31</v>
      </c>
      <c r="J1545" t="s">
        <v>32</v>
      </c>
      <c r="K1545" s="2" t="s">
        <v>7030</v>
      </c>
      <c r="L1545" t="s">
        <v>115</v>
      </c>
      <c r="M1545" t="s">
        <v>7031</v>
      </c>
      <c r="N1545" t="s">
        <v>36</v>
      </c>
      <c r="O1545" t="s">
        <v>1130</v>
      </c>
      <c r="P1545" t="s">
        <v>2608</v>
      </c>
      <c r="Q1545" t="s">
        <v>6784</v>
      </c>
      <c r="R1545" t="s">
        <v>393</v>
      </c>
      <c r="S1545" t="s">
        <v>394</v>
      </c>
      <c r="T1545" t="s">
        <v>7032</v>
      </c>
      <c r="U1545" s="3">
        <v>100000</v>
      </c>
      <c r="V1545" s="3">
        <v>27000</v>
      </c>
      <c r="W1545" s="3">
        <v>127000</v>
      </c>
      <c r="X1545"/>
    </row>
    <row r="1546" spans="1:24" x14ac:dyDescent="0.25">
      <c r="A1546" t="s">
        <v>101</v>
      </c>
      <c r="B1546" t="s">
        <v>24</v>
      </c>
      <c r="C1546" t="s">
        <v>3164</v>
      </c>
      <c r="D1546" t="s">
        <v>7033</v>
      </c>
      <c r="E1546" t="s">
        <v>7034</v>
      </c>
      <c r="F1546" s="1" t="s">
        <v>7035</v>
      </c>
      <c r="G1546" t="s">
        <v>121</v>
      </c>
      <c r="H1546" t="s">
        <v>30</v>
      </c>
      <c r="I1546" t="s">
        <v>31</v>
      </c>
      <c r="J1546" t="s">
        <v>32</v>
      </c>
      <c r="K1546" s="2" t="s">
        <v>7030</v>
      </c>
      <c r="L1546" t="s">
        <v>115</v>
      </c>
      <c r="M1546" t="s">
        <v>7031</v>
      </c>
      <c r="N1546" t="s">
        <v>36</v>
      </c>
      <c r="O1546" t="s">
        <v>262</v>
      </c>
      <c r="P1546" t="s">
        <v>1704</v>
      </c>
      <c r="Q1546" t="s">
        <v>1205</v>
      </c>
      <c r="R1546" t="s">
        <v>393</v>
      </c>
      <c r="S1546" t="s">
        <v>770</v>
      </c>
      <c r="T1546" t="s">
        <v>7036</v>
      </c>
      <c r="U1546" s="3">
        <v>100000</v>
      </c>
      <c r="V1546" s="3">
        <v>27000</v>
      </c>
      <c r="W1546" s="3">
        <v>127000</v>
      </c>
      <c r="X1546"/>
    </row>
    <row r="1547" spans="1:24" x14ac:dyDescent="0.25">
      <c r="A1547" t="s">
        <v>23</v>
      </c>
      <c r="B1547" t="s">
        <v>24</v>
      </c>
      <c r="C1547" t="s">
        <v>3164</v>
      </c>
      <c r="D1547" t="s">
        <v>6772</v>
      </c>
      <c r="E1547" t="s">
        <v>7037</v>
      </c>
      <c r="F1547" s="1" t="s">
        <v>7038</v>
      </c>
      <c r="G1547" t="s">
        <v>121</v>
      </c>
      <c r="H1547" t="s">
        <v>30</v>
      </c>
      <c r="I1547" t="s">
        <v>31</v>
      </c>
      <c r="J1547" t="s">
        <v>32</v>
      </c>
      <c r="K1547" s="2" t="s">
        <v>6970</v>
      </c>
      <c r="L1547" t="s">
        <v>2005</v>
      </c>
      <c r="M1547" t="s">
        <v>6971</v>
      </c>
      <c r="N1547" t="s">
        <v>36</v>
      </c>
      <c r="O1547" t="s">
        <v>262</v>
      </c>
      <c r="P1547" t="s">
        <v>1162</v>
      </c>
      <c r="Q1547" t="s">
        <v>39</v>
      </c>
      <c r="R1547" t="s">
        <v>393</v>
      </c>
      <c r="S1547" t="s">
        <v>556</v>
      </c>
      <c r="T1547" t="s">
        <v>7039</v>
      </c>
      <c r="U1547" s="3">
        <v>62492</v>
      </c>
      <c r="V1547" s="3">
        <v>16873</v>
      </c>
      <c r="W1547" s="3">
        <v>79365</v>
      </c>
      <c r="X1547"/>
    </row>
    <row r="1548" spans="1:24" x14ac:dyDescent="0.25">
      <c r="A1548" t="s">
        <v>109</v>
      </c>
      <c r="B1548" t="s">
        <v>24</v>
      </c>
      <c r="C1548" t="s">
        <v>3164</v>
      </c>
      <c r="D1548" t="s">
        <v>7040</v>
      </c>
      <c r="E1548" t="s">
        <v>7041</v>
      </c>
      <c r="F1548" s="1" t="s">
        <v>7042</v>
      </c>
      <c r="G1548" t="s">
        <v>147</v>
      </c>
      <c r="H1548" t="s">
        <v>30</v>
      </c>
      <c r="I1548" t="s">
        <v>31</v>
      </c>
      <c r="J1548" t="s">
        <v>32</v>
      </c>
      <c r="K1548" s="2" t="s">
        <v>7043</v>
      </c>
      <c r="L1548" t="s">
        <v>2005</v>
      </c>
      <c r="M1548" t="s">
        <v>7044</v>
      </c>
      <c r="N1548" t="s">
        <v>36</v>
      </c>
      <c r="O1548" t="s">
        <v>117</v>
      </c>
      <c r="P1548" t="s">
        <v>3179</v>
      </c>
      <c r="Q1548" t="s">
        <v>159</v>
      </c>
      <c r="R1548" t="s">
        <v>153</v>
      </c>
      <c r="S1548" t="s">
        <v>117</v>
      </c>
      <c r="T1548" t="s">
        <v>7045</v>
      </c>
      <c r="U1548" s="3">
        <v>249945</v>
      </c>
      <c r="V1548" s="3">
        <v>67485</v>
      </c>
      <c r="W1548" s="3">
        <v>317430</v>
      </c>
      <c r="X1548"/>
    </row>
    <row r="1549" spans="1:24" x14ac:dyDescent="0.25">
      <c r="A1549" t="s">
        <v>109</v>
      </c>
      <c r="B1549" t="s">
        <v>24</v>
      </c>
      <c r="C1549" t="s">
        <v>3164</v>
      </c>
      <c r="D1549" t="s">
        <v>7046</v>
      </c>
      <c r="E1549" t="s">
        <v>7047</v>
      </c>
      <c r="F1549" s="1" t="s">
        <v>7048</v>
      </c>
      <c r="G1549" t="s">
        <v>192</v>
      </c>
      <c r="H1549" t="s">
        <v>30</v>
      </c>
      <c r="I1549" t="s">
        <v>31</v>
      </c>
      <c r="J1549" t="s">
        <v>32</v>
      </c>
      <c r="K1549" s="2" t="s">
        <v>2004</v>
      </c>
      <c r="L1549" t="s">
        <v>2005</v>
      </c>
      <c r="M1549" t="s">
        <v>2006</v>
      </c>
      <c r="N1549" t="s">
        <v>36</v>
      </c>
      <c r="O1549" t="s">
        <v>117</v>
      </c>
      <c r="P1549" t="s">
        <v>186</v>
      </c>
      <c r="Q1549" t="s">
        <v>5556</v>
      </c>
      <c r="R1549" t="s">
        <v>153</v>
      </c>
      <c r="S1549" t="s">
        <v>117</v>
      </c>
      <c r="T1549" t="s">
        <v>7049</v>
      </c>
      <c r="U1549" s="3">
        <v>100000</v>
      </c>
      <c r="V1549" s="3">
        <v>27000</v>
      </c>
      <c r="W1549" s="3">
        <v>127000</v>
      </c>
      <c r="X1549"/>
    </row>
    <row r="1550" spans="1:24" x14ac:dyDescent="0.25">
      <c r="A1550" t="s">
        <v>109</v>
      </c>
      <c r="B1550" t="s">
        <v>24</v>
      </c>
      <c r="C1550" t="s">
        <v>3164</v>
      </c>
      <c r="D1550" t="s">
        <v>7050</v>
      </c>
      <c r="E1550" t="s">
        <v>7051</v>
      </c>
      <c r="F1550" s="1" t="s">
        <v>7052</v>
      </c>
      <c r="G1550" t="s">
        <v>113</v>
      </c>
      <c r="H1550" t="s">
        <v>30</v>
      </c>
      <c r="I1550" t="s">
        <v>31</v>
      </c>
      <c r="J1550" t="s">
        <v>32</v>
      </c>
      <c r="K1550" s="2" t="s">
        <v>7043</v>
      </c>
      <c r="L1550" t="s">
        <v>2005</v>
      </c>
      <c r="M1550" t="s">
        <v>7044</v>
      </c>
      <c r="N1550" t="s">
        <v>36</v>
      </c>
      <c r="O1550" t="s">
        <v>262</v>
      </c>
      <c r="P1550" t="s">
        <v>373</v>
      </c>
      <c r="Q1550" t="s">
        <v>159</v>
      </c>
      <c r="R1550" t="s">
        <v>161</v>
      </c>
      <c r="S1550" t="s">
        <v>479</v>
      </c>
      <c r="T1550" t="s">
        <v>7053</v>
      </c>
      <c r="U1550" s="3">
        <v>250000</v>
      </c>
      <c r="V1550" s="3">
        <v>67500</v>
      </c>
      <c r="W1550" s="3">
        <v>317500</v>
      </c>
      <c r="X1550"/>
    </row>
    <row r="1551" spans="1:24" x14ac:dyDescent="0.25">
      <c r="A1551" t="s">
        <v>101</v>
      </c>
      <c r="B1551" t="s">
        <v>24</v>
      </c>
      <c r="C1551" t="s">
        <v>3164</v>
      </c>
      <c r="D1551" t="s">
        <v>7054</v>
      </c>
      <c r="E1551" t="s">
        <v>7055</v>
      </c>
      <c r="F1551" s="1" t="s">
        <v>7056</v>
      </c>
      <c r="G1551" t="s">
        <v>305</v>
      </c>
      <c r="H1551" t="s">
        <v>30</v>
      </c>
      <c r="I1551" t="s">
        <v>31</v>
      </c>
      <c r="J1551" t="s">
        <v>32</v>
      </c>
      <c r="K1551" s="2" t="s">
        <v>7030</v>
      </c>
      <c r="L1551" t="s">
        <v>115</v>
      </c>
      <c r="M1551" t="s">
        <v>7031</v>
      </c>
      <c r="N1551" t="s">
        <v>36</v>
      </c>
      <c r="O1551" t="s">
        <v>262</v>
      </c>
      <c r="P1551" t="s">
        <v>2206</v>
      </c>
      <c r="Q1551" t="s">
        <v>1350</v>
      </c>
      <c r="R1551" t="s">
        <v>393</v>
      </c>
      <c r="S1551" t="s">
        <v>770</v>
      </c>
      <c r="T1551" t="s">
        <v>7057</v>
      </c>
      <c r="U1551" s="3">
        <v>100000</v>
      </c>
      <c r="V1551" s="3">
        <v>27000</v>
      </c>
      <c r="W1551" s="3">
        <v>127000</v>
      </c>
      <c r="X1551"/>
    </row>
    <row r="1552" spans="1:24" x14ac:dyDescent="0.25">
      <c r="A1552" t="s">
        <v>101</v>
      </c>
      <c r="B1552" t="s">
        <v>24</v>
      </c>
      <c r="C1552" t="s">
        <v>3164</v>
      </c>
      <c r="D1552" t="s">
        <v>7058</v>
      </c>
      <c r="E1552" t="s">
        <v>7059</v>
      </c>
      <c r="F1552" s="1" t="s">
        <v>7060</v>
      </c>
      <c r="G1552" t="s">
        <v>80</v>
      </c>
      <c r="H1552" t="s">
        <v>30</v>
      </c>
      <c r="I1552" t="s">
        <v>31</v>
      </c>
      <c r="J1552" t="s">
        <v>32</v>
      </c>
      <c r="K1552" s="2" t="s">
        <v>7030</v>
      </c>
      <c r="L1552" t="s">
        <v>115</v>
      </c>
      <c r="M1552" t="s">
        <v>7031</v>
      </c>
      <c r="N1552" t="s">
        <v>36</v>
      </c>
      <c r="O1552" t="s">
        <v>262</v>
      </c>
      <c r="P1552" t="s">
        <v>61</v>
      </c>
      <c r="Q1552" t="s">
        <v>178</v>
      </c>
      <c r="R1552" t="s">
        <v>153</v>
      </c>
      <c r="S1552" t="s">
        <v>226</v>
      </c>
      <c r="T1552" t="s">
        <v>7061</v>
      </c>
      <c r="U1552" s="3">
        <v>100000</v>
      </c>
      <c r="V1552" s="3">
        <v>27000</v>
      </c>
      <c r="W1552" s="3">
        <v>127000</v>
      </c>
      <c r="X1552"/>
    </row>
    <row r="1553" spans="1:24" x14ac:dyDescent="0.25">
      <c r="A1553" t="s">
        <v>109</v>
      </c>
      <c r="B1553" t="s">
        <v>24</v>
      </c>
      <c r="C1553" t="s">
        <v>3164</v>
      </c>
      <c r="D1553" t="s">
        <v>7062</v>
      </c>
      <c r="E1553" t="s">
        <v>7063</v>
      </c>
      <c r="F1553" s="1" t="s">
        <v>7064</v>
      </c>
      <c r="G1553" t="s">
        <v>916</v>
      </c>
      <c r="H1553" t="s">
        <v>30</v>
      </c>
      <c r="I1553" t="s">
        <v>31</v>
      </c>
      <c r="J1553" t="s">
        <v>32</v>
      </c>
      <c r="K1553" s="2" t="s">
        <v>7043</v>
      </c>
      <c r="L1553" t="s">
        <v>2005</v>
      </c>
      <c r="M1553" t="s">
        <v>7044</v>
      </c>
      <c r="N1553" t="s">
        <v>36</v>
      </c>
      <c r="O1553" t="s">
        <v>150</v>
      </c>
      <c r="P1553" t="s">
        <v>987</v>
      </c>
      <c r="Q1553" t="s">
        <v>3337</v>
      </c>
      <c r="R1553" t="s">
        <v>153</v>
      </c>
      <c r="S1553" t="s">
        <v>117</v>
      </c>
      <c r="T1553" t="s">
        <v>7065</v>
      </c>
      <c r="U1553" s="3">
        <v>300556</v>
      </c>
      <c r="V1553" s="3">
        <v>81150</v>
      </c>
      <c r="W1553" s="3">
        <v>381706</v>
      </c>
      <c r="X1553"/>
    </row>
    <row r="1554" spans="1:24" x14ac:dyDescent="0.25">
      <c r="A1554" t="s">
        <v>109</v>
      </c>
      <c r="B1554" t="s">
        <v>24</v>
      </c>
      <c r="C1554" t="s">
        <v>3164</v>
      </c>
      <c r="D1554" t="s">
        <v>7066</v>
      </c>
      <c r="E1554" t="s">
        <v>7067</v>
      </c>
      <c r="F1554" s="1" t="s">
        <v>7068</v>
      </c>
      <c r="G1554" t="s">
        <v>192</v>
      </c>
      <c r="H1554" t="s">
        <v>30</v>
      </c>
      <c r="I1554" t="s">
        <v>31</v>
      </c>
      <c r="J1554" t="s">
        <v>32</v>
      </c>
      <c r="K1554" s="2" t="s">
        <v>2004</v>
      </c>
      <c r="L1554" t="s">
        <v>2005</v>
      </c>
      <c r="M1554" t="s">
        <v>2006</v>
      </c>
      <c r="N1554" t="s">
        <v>36</v>
      </c>
      <c r="O1554" t="s">
        <v>150</v>
      </c>
      <c r="P1554" t="s">
        <v>7069</v>
      </c>
      <c r="Q1554" t="s">
        <v>34</v>
      </c>
      <c r="R1554" t="s">
        <v>153</v>
      </c>
      <c r="S1554" t="s">
        <v>150</v>
      </c>
      <c r="T1554" t="s">
        <v>7070</v>
      </c>
      <c r="U1554" s="3">
        <v>100000</v>
      </c>
      <c r="V1554" s="3">
        <v>27000</v>
      </c>
      <c r="W1554" s="3">
        <v>127000</v>
      </c>
      <c r="X1554"/>
    </row>
    <row r="1555" spans="1:24" x14ac:dyDescent="0.25">
      <c r="A1555" t="s">
        <v>109</v>
      </c>
      <c r="B1555" t="s">
        <v>24</v>
      </c>
      <c r="C1555" t="s">
        <v>3164</v>
      </c>
      <c r="D1555" t="s">
        <v>7071</v>
      </c>
      <c r="E1555" t="s">
        <v>7072</v>
      </c>
      <c r="F1555" s="1" t="s">
        <v>7073</v>
      </c>
      <c r="G1555" t="s">
        <v>113</v>
      </c>
      <c r="H1555" t="s">
        <v>30</v>
      </c>
      <c r="I1555" t="s">
        <v>31</v>
      </c>
      <c r="J1555" t="s">
        <v>32</v>
      </c>
      <c r="K1555" s="2" t="s">
        <v>2004</v>
      </c>
      <c r="L1555" t="s">
        <v>2005</v>
      </c>
      <c r="M1555" t="s">
        <v>2006</v>
      </c>
      <c r="N1555" t="s">
        <v>36</v>
      </c>
      <c r="O1555" t="s">
        <v>150</v>
      </c>
      <c r="P1555" t="s">
        <v>4151</v>
      </c>
      <c r="Q1555" t="s">
        <v>2101</v>
      </c>
      <c r="R1555" t="s">
        <v>153</v>
      </c>
      <c r="S1555" t="s">
        <v>117</v>
      </c>
      <c r="T1555" t="s">
        <v>7074</v>
      </c>
      <c r="U1555" s="3">
        <v>100000</v>
      </c>
      <c r="V1555" s="3">
        <v>27000</v>
      </c>
      <c r="W1555" s="3">
        <v>127000</v>
      </c>
      <c r="X1555"/>
    </row>
    <row r="1556" spans="1:24" x14ac:dyDescent="0.25">
      <c r="A1556" t="s">
        <v>109</v>
      </c>
      <c r="B1556" t="s">
        <v>24</v>
      </c>
      <c r="C1556" t="s">
        <v>3164</v>
      </c>
      <c r="D1556" t="s">
        <v>7071</v>
      </c>
      <c r="E1556" t="s">
        <v>7075</v>
      </c>
      <c r="F1556" s="1" t="s">
        <v>7076</v>
      </c>
      <c r="G1556" t="s">
        <v>113</v>
      </c>
      <c r="H1556" t="s">
        <v>30</v>
      </c>
      <c r="I1556" t="s">
        <v>31</v>
      </c>
      <c r="J1556" t="s">
        <v>32</v>
      </c>
      <c r="K1556" s="2" t="s">
        <v>2004</v>
      </c>
      <c r="L1556" t="s">
        <v>2005</v>
      </c>
      <c r="M1556" t="s">
        <v>2006</v>
      </c>
      <c r="N1556" t="s">
        <v>36</v>
      </c>
      <c r="O1556" t="s">
        <v>150</v>
      </c>
      <c r="P1556" t="s">
        <v>6835</v>
      </c>
      <c r="Q1556" t="s">
        <v>812</v>
      </c>
      <c r="R1556" t="s">
        <v>153</v>
      </c>
      <c r="S1556" t="s">
        <v>117</v>
      </c>
      <c r="T1556" t="s">
        <v>7077</v>
      </c>
      <c r="U1556" s="3">
        <v>100000</v>
      </c>
      <c r="V1556" s="3">
        <v>27000</v>
      </c>
      <c r="W1556" s="3">
        <v>127000</v>
      </c>
      <c r="X1556"/>
    </row>
    <row r="1557" spans="1:24" x14ac:dyDescent="0.25">
      <c r="A1557" t="s">
        <v>23</v>
      </c>
      <c r="B1557" t="s">
        <v>24</v>
      </c>
      <c r="C1557" t="s">
        <v>3164</v>
      </c>
      <c r="D1557" t="s">
        <v>7078</v>
      </c>
      <c r="E1557" t="s">
        <v>7079</v>
      </c>
      <c r="F1557" s="1" t="s">
        <v>7080</v>
      </c>
      <c r="G1557" t="s">
        <v>147</v>
      </c>
      <c r="H1557" t="s">
        <v>30</v>
      </c>
      <c r="I1557" t="s">
        <v>31</v>
      </c>
      <c r="J1557" t="s">
        <v>32</v>
      </c>
      <c r="K1557" s="2" t="s">
        <v>6970</v>
      </c>
      <c r="L1557" t="s">
        <v>3098</v>
      </c>
      <c r="M1557" t="s">
        <v>7081</v>
      </c>
      <c r="N1557" t="s">
        <v>36</v>
      </c>
      <c r="O1557" t="s">
        <v>262</v>
      </c>
      <c r="P1557" t="s">
        <v>38</v>
      </c>
      <c r="Q1557" t="s">
        <v>1548</v>
      </c>
      <c r="R1557" t="s">
        <v>393</v>
      </c>
      <c r="S1557" t="s">
        <v>556</v>
      </c>
      <c r="T1557" t="s">
        <v>7082</v>
      </c>
      <c r="U1557" s="3">
        <v>66805</v>
      </c>
      <c r="V1557" s="3">
        <v>18037</v>
      </c>
      <c r="W1557" s="3">
        <v>84842</v>
      </c>
      <c r="X1557"/>
    </row>
    <row r="1558" spans="1:24" x14ac:dyDescent="0.25">
      <c r="A1558" t="s">
        <v>109</v>
      </c>
      <c r="B1558" t="s">
        <v>24</v>
      </c>
      <c r="C1558" t="s">
        <v>3164</v>
      </c>
      <c r="D1558" t="s">
        <v>7083</v>
      </c>
      <c r="E1558" t="s">
        <v>7084</v>
      </c>
      <c r="F1558" s="1" t="s">
        <v>7085</v>
      </c>
      <c r="G1558" t="s">
        <v>192</v>
      </c>
      <c r="H1558" t="s">
        <v>30</v>
      </c>
      <c r="I1558" t="s">
        <v>31</v>
      </c>
      <c r="J1558" t="s">
        <v>32</v>
      </c>
      <c r="K1558" s="2" t="s">
        <v>7043</v>
      </c>
      <c r="L1558" t="s">
        <v>2005</v>
      </c>
      <c r="M1558" t="s">
        <v>7044</v>
      </c>
      <c r="N1558" t="s">
        <v>36</v>
      </c>
      <c r="O1558" t="s">
        <v>117</v>
      </c>
      <c r="P1558" t="s">
        <v>812</v>
      </c>
      <c r="Q1558" t="s">
        <v>151</v>
      </c>
      <c r="R1558" t="s">
        <v>153</v>
      </c>
      <c r="S1558" t="s">
        <v>117</v>
      </c>
      <c r="T1558" t="s">
        <v>7086</v>
      </c>
      <c r="U1558" s="3">
        <v>250000</v>
      </c>
      <c r="V1558" s="3">
        <v>67500</v>
      </c>
      <c r="W1558" s="3">
        <v>317500</v>
      </c>
      <c r="X1558"/>
    </row>
    <row r="1559" spans="1:24" x14ac:dyDescent="0.25">
      <c r="A1559" t="s">
        <v>109</v>
      </c>
      <c r="B1559" t="s">
        <v>24</v>
      </c>
      <c r="C1559" t="s">
        <v>3164</v>
      </c>
      <c r="D1559" t="s">
        <v>7087</v>
      </c>
      <c r="E1559" t="s">
        <v>7088</v>
      </c>
      <c r="F1559" s="1" t="s">
        <v>7089</v>
      </c>
      <c r="G1559" t="s">
        <v>305</v>
      </c>
      <c r="H1559" t="s">
        <v>30</v>
      </c>
      <c r="I1559" t="s">
        <v>31</v>
      </c>
      <c r="J1559" t="s">
        <v>32</v>
      </c>
      <c r="K1559" s="2" t="s">
        <v>7043</v>
      </c>
      <c r="L1559" t="s">
        <v>2005</v>
      </c>
      <c r="M1559" t="s">
        <v>7044</v>
      </c>
      <c r="N1559" t="s">
        <v>36</v>
      </c>
      <c r="O1559" t="s">
        <v>117</v>
      </c>
      <c r="P1559" t="s">
        <v>987</v>
      </c>
      <c r="Q1559" t="s">
        <v>812</v>
      </c>
      <c r="R1559" t="s">
        <v>153</v>
      </c>
      <c r="S1559" t="s">
        <v>117</v>
      </c>
      <c r="T1559" t="s">
        <v>7090</v>
      </c>
      <c r="U1559" s="3">
        <v>297320</v>
      </c>
      <c r="V1559" s="3">
        <v>80277</v>
      </c>
      <c r="W1559" s="3">
        <v>377597</v>
      </c>
      <c r="X1559"/>
    </row>
    <row r="1560" spans="1:24" x14ac:dyDescent="0.25">
      <c r="A1560" t="s">
        <v>109</v>
      </c>
      <c r="B1560" t="s">
        <v>24</v>
      </c>
      <c r="C1560" t="s">
        <v>3164</v>
      </c>
      <c r="D1560" t="s">
        <v>7091</v>
      </c>
      <c r="E1560" t="s">
        <v>7092</v>
      </c>
      <c r="F1560" s="1" t="s">
        <v>7093</v>
      </c>
      <c r="G1560" t="s">
        <v>121</v>
      </c>
      <c r="H1560" t="s">
        <v>30</v>
      </c>
      <c r="I1560" t="s">
        <v>31</v>
      </c>
      <c r="J1560" t="s">
        <v>32</v>
      </c>
      <c r="K1560" s="2" t="s">
        <v>7043</v>
      </c>
      <c r="L1560" t="s">
        <v>2005</v>
      </c>
      <c r="M1560" t="s">
        <v>7044</v>
      </c>
      <c r="N1560" t="s">
        <v>36</v>
      </c>
      <c r="O1560" t="s">
        <v>117</v>
      </c>
      <c r="P1560" t="s">
        <v>7094</v>
      </c>
      <c r="Q1560" t="s">
        <v>3337</v>
      </c>
      <c r="R1560" t="s">
        <v>153</v>
      </c>
      <c r="S1560" t="s">
        <v>117</v>
      </c>
      <c r="T1560" t="s">
        <v>7095</v>
      </c>
      <c r="U1560" s="3">
        <v>250000</v>
      </c>
      <c r="V1560" s="3">
        <v>67500</v>
      </c>
      <c r="W1560" s="3">
        <v>317500</v>
      </c>
      <c r="X1560"/>
    </row>
    <row r="1561" spans="1:24" x14ac:dyDescent="0.25">
      <c r="A1561" t="s">
        <v>109</v>
      </c>
      <c r="B1561" t="s">
        <v>24</v>
      </c>
      <c r="C1561" t="s">
        <v>3164</v>
      </c>
      <c r="D1561" t="s">
        <v>7096</v>
      </c>
      <c r="E1561" t="s">
        <v>7097</v>
      </c>
      <c r="F1561" s="1" t="s">
        <v>7098</v>
      </c>
      <c r="G1561" t="s">
        <v>113</v>
      </c>
      <c r="H1561" t="s">
        <v>30</v>
      </c>
      <c r="I1561" t="s">
        <v>31</v>
      </c>
      <c r="J1561" t="s">
        <v>32</v>
      </c>
      <c r="K1561" s="2" t="s">
        <v>7043</v>
      </c>
      <c r="L1561" t="s">
        <v>2005</v>
      </c>
      <c r="M1561" t="s">
        <v>7044</v>
      </c>
      <c r="N1561" t="s">
        <v>36</v>
      </c>
      <c r="O1561" t="s">
        <v>150</v>
      </c>
      <c r="P1561" t="s">
        <v>254</v>
      </c>
      <c r="Q1561" t="s">
        <v>159</v>
      </c>
      <c r="R1561" t="s">
        <v>1262</v>
      </c>
      <c r="S1561" t="s">
        <v>34</v>
      </c>
      <c r="T1561" t="s">
        <v>7099</v>
      </c>
      <c r="U1561" s="3">
        <v>249998</v>
      </c>
      <c r="V1561" s="3">
        <v>67499</v>
      </c>
      <c r="W1561" s="3">
        <v>317497</v>
      </c>
      <c r="X1561"/>
    </row>
    <row r="1562" spans="1:24" x14ac:dyDescent="0.25">
      <c r="A1562" t="s">
        <v>101</v>
      </c>
      <c r="B1562" t="s">
        <v>24</v>
      </c>
      <c r="C1562" t="s">
        <v>3164</v>
      </c>
      <c r="D1562" t="s">
        <v>7100</v>
      </c>
      <c r="E1562" t="s">
        <v>7101</v>
      </c>
      <c r="F1562" s="1" t="s">
        <v>7102</v>
      </c>
      <c r="G1562" t="s">
        <v>619</v>
      </c>
      <c r="H1562" t="s">
        <v>30</v>
      </c>
      <c r="I1562" t="s">
        <v>31</v>
      </c>
      <c r="J1562" t="s">
        <v>32</v>
      </c>
      <c r="K1562" s="2" t="s">
        <v>7030</v>
      </c>
      <c r="L1562" t="s">
        <v>115</v>
      </c>
      <c r="M1562" t="s">
        <v>7031</v>
      </c>
      <c r="N1562" t="s">
        <v>36</v>
      </c>
      <c r="O1562" t="s">
        <v>1016</v>
      </c>
      <c r="P1562" t="s">
        <v>1516</v>
      </c>
      <c r="Q1562" t="s">
        <v>200</v>
      </c>
      <c r="R1562" t="s">
        <v>393</v>
      </c>
      <c r="S1562" t="s">
        <v>556</v>
      </c>
      <c r="T1562" t="s">
        <v>7103</v>
      </c>
      <c r="U1562" s="3">
        <v>100000</v>
      </c>
      <c r="V1562" s="3">
        <v>27000</v>
      </c>
      <c r="W1562" s="3">
        <v>127000</v>
      </c>
      <c r="X1562"/>
    </row>
    <row r="1563" spans="1:24" x14ac:dyDescent="0.25">
      <c r="A1563" t="s">
        <v>23</v>
      </c>
      <c r="B1563" t="s">
        <v>24</v>
      </c>
      <c r="C1563" t="s">
        <v>3164</v>
      </c>
      <c r="D1563" t="s">
        <v>464</v>
      </c>
      <c r="E1563" t="s">
        <v>7104</v>
      </c>
      <c r="F1563" s="1" t="s">
        <v>7105</v>
      </c>
      <c r="G1563" t="s">
        <v>80</v>
      </c>
      <c r="H1563" t="s">
        <v>30</v>
      </c>
      <c r="I1563" t="s">
        <v>31</v>
      </c>
      <c r="J1563" t="s">
        <v>32</v>
      </c>
      <c r="K1563" s="2" t="s">
        <v>6970</v>
      </c>
      <c r="L1563" t="s">
        <v>2005</v>
      </c>
      <c r="M1563" t="s">
        <v>6971</v>
      </c>
      <c r="N1563" t="s">
        <v>36</v>
      </c>
      <c r="O1563" t="s">
        <v>177</v>
      </c>
      <c r="P1563" t="s">
        <v>1009</v>
      </c>
      <c r="Q1563" t="s">
        <v>2682</v>
      </c>
      <c r="R1563" t="s">
        <v>393</v>
      </c>
      <c r="S1563" t="s">
        <v>556</v>
      </c>
      <c r="T1563" t="s">
        <v>7106</v>
      </c>
      <c r="U1563" s="3">
        <v>39811</v>
      </c>
      <c r="V1563" s="3">
        <v>10749</v>
      </c>
      <c r="W1563" s="3">
        <v>50560</v>
      </c>
      <c r="X1563"/>
    </row>
    <row r="1564" spans="1:24" x14ac:dyDescent="0.25">
      <c r="A1564" t="s">
        <v>109</v>
      </c>
      <c r="B1564" t="s">
        <v>24</v>
      </c>
      <c r="C1564" t="s">
        <v>3164</v>
      </c>
      <c r="D1564" t="s">
        <v>7107</v>
      </c>
      <c r="E1564" t="s">
        <v>7108</v>
      </c>
      <c r="F1564" s="1" t="s">
        <v>7109</v>
      </c>
      <c r="G1564" t="s">
        <v>305</v>
      </c>
      <c r="H1564" t="s">
        <v>30</v>
      </c>
      <c r="I1564" t="s">
        <v>31</v>
      </c>
      <c r="J1564" t="s">
        <v>32</v>
      </c>
      <c r="K1564" s="2" t="s">
        <v>7043</v>
      </c>
      <c r="L1564" t="s">
        <v>2005</v>
      </c>
      <c r="M1564" t="s">
        <v>7044</v>
      </c>
      <c r="N1564" t="s">
        <v>36</v>
      </c>
      <c r="O1564" t="s">
        <v>117</v>
      </c>
      <c r="P1564" t="s">
        <v>987</v>
      </c>
      <c r="Q1564" t="s">
        <v>159</v>
      </c>
      <c r="R1564" t="s">
        <v>153</v>
      </c>
      <c r="S1564" t="s">
        <v>117</v>
      </c>
      <c r="T1564" t="s">
        <v>7110</v>
      </c>
      <c r="U1564" s="3">
        <v>300800</v>
      </c>
      <c r="V1564" s="3">
        <v>81216</v>
      </c>
      <c r="W1564" s="3">
        <v>382016</v>
      </c>
      <c r="X1564"/>
    </row>
    <row r="1565" spans="1:24" x14ac:dyDescent="0.25">
      <c r="A1565" t="s">
        <v>109</v>
      </c>
      <c r="B1565" t="s">
        <v>24</v>
      </c>
      <c r="C1565" t="s">
        <v>3164</v>
      </c>
      <c r="D1565" t="s">
        <v>7066</v>
      </c>
      <c r="E1565" t="s">
        <v>7111</v>
      </c>
      <c r="F1565" s="1" t="s">
        <v>7112</v>
      </c>
      <c r="G1565" t="s">
        <v>192</v>
      </c>
      <c r="H1565" t="s">
        <v>30</v>
      </c>
      <c r="I1565" t="s">
        <v>31</v>
      </c>
      <c r="J1565" t="s">
        <v>32</v>
      </c>
      <c r="K1565" s="2" t="s">
        <v>2004</v>
      </c>
      <c r="L1565" t="s">
        <v>2005</v>
      </c>
      <c r="M1565" t="s">
        <v>2006</v>
      </c>
      <c r="N1565" t="s">
        <v>36</v>
      </c>
      <c r="O1565" t="s">
        <v>150</v>
      </c>
      <c r="P1565" t="s">
        <v>7069</v>
      </c>
      <c r="Q1565" t="s">
        <v>987</v>
      </c>
      <c r="R1565" t="s">
        <v>153</v>
      </c>
      <c r="S1565" t="s">
        <v>150</v>
      </c>
      <c r="T1565" t="s">
        <v>7113</v>
      </c>
      <c r="U1565" s="3">
        <v>100000</v>
      </c>
      <c r="V1565" s="3">
        <v>27000</v>
      </c>
      <c r="W1565" s="3">
        <v>127000</v>
      </c>
      <c r="X1565"/>
    </row>
    <row r="1566" spans="1:24" x14ac:dyDescent="0.25">
      <c r="A1566" t="s">
        <v>23</v>
      </c>
      <c r="B1566" t="s">
        <v>24</v>
      </c>
      <c r="C1566" t="s">
        <v>3164</v>
      </c>
      <c r="D1566" t="s">
        <v>7114</v>
      </c>
      <c r="E1566" t="s">
        <v>7115</v>
      </c>
      <c r="F1566" s="1" t="s">
        <v>7116</v>
      </c>
      <c r="G1566" t="s">
        <v>305</v>
      </c>
      <c r="H1566" t="s">
        <v>30</v>
      </c>
      <c r="I1566" t="s">
        <v>31</v>
      </c>
      <c r="J1566" t="s">
        <v>32</v>
      </c>
      <c r="K1566" s="2" t="s">
        <v>6970</v>
      </c>
      <c r="L1566" t="s">
        <v>2005</v>
      </c>
      <c r="M1566" t="s">
        <v>6971</v>
      </c>
      <c r="N1566" t="s">
        <v>36</v>
      </c>
      <c r="O1566" t="s">
        <v>262</v>
      </c>
      <c r="P1566" t="s">
        <v>38</v>
      </c>
      <c r="Q1566" t="s">
        <v>1431</v>
      </c>
      <c r="R1566" t="s">
        <v>393</v>
      </c>
      <c r="S1566" t="s">
        <v>556</v>
      </c>
      <c r="T1566" t="s">
        <v>7117</v>
      </c>
      <c r="U1566" s="3">
        <v>27000</v>
      </c>
      <c r="V1566" s="3">
        <v>7290</v>
      </c>
      <c r="W1566" s="3">
        <v>34290</v>
      </c>
      <c r="X1566"/>
    </row>
    <row r="1567" spans="1:24" x14ac:dyDescent="0.25">
      <c r="A1567" t="s">
        <v>109</v>
      </c>
      <c r="B1567" t="s">
        <v>24</v>
      </c>
      <c r="C1567" t="s">
        <v>3164</v>
      </c>
      <c r="D1567" t="s">
        <v>7118</v>
      </c>
      <c r="E1567" t="s">
        <v>7119</v>
      </c>
      <c r="F1567" s="1" t="s">
        <v>7120</v>
      </c>
      <c r="G1567" t="s">
        <v>121</v>
      </c>
      <c r="H1567" t="s">
        <v>30</v>
      </c>
      <c r="I1567" t="s">
        <v>31</v>
      </c>
      <c r="J1567" t="s">
        <v>32</v>
      </c>
      <c r="K1567" s="2" t="s">
        <v>2004</v>
      </c>
      <c r="L1567" t="s">
        <v>2005</v>
      </c>
      <c r="M1567" t="s">
        <v>2006</v>
      </c>
      <c r="N1567" t="s">
        <v>36</v>
      </c>
      <c r="O1567" t="s">
        <v>150</v>
      </c>
      <c r="P1567" t="s">
        <v>2617</v>
      </c>
      <c r="Q1567" t="s">
        <v>2008</v>
      </c>
      <c r="R1567" t="s">
        <v>153</v>
      </c>
      <c r="S1567" t="s">
        <v>1711</v>
      </c>
      <c r="T1567" t="s">
        <v>7121</v>
      </c>
      <c r="U1567" s="3">
        <v>100000</v>
      </c>
      <c r="V1567" s="3">
        <v>27000</v>
      </c>
      <c r="W1567" s="3">
        <v>127000</v>
      </c>
      <c r="X1567"/>
    </row>
    <row r="1568" spans="1:24" x14ac:dyDescent="0.25">
      <c r="A1568" t="s">
        <v>23</v>
      </c>
      <c r="B1568" t="s">
        <v>24</v>
      </c>
      <c r="C1568" t="s">
        <v>3164</v>
      </c>
      <c r="D1568" t="s">
        <v>1649</v>
      </c>
      <c r="E1568" t="s">
        <v>7122</v>
      </c>
      <c r="F1568" s="1" t="s">
        <v>7123</v>
      </c>
      <c r="G1568" t="s">
        <v>80</v>
      </c>
      <c r="H1568" t="s">
        <v>30</v>
      </c>
      <c r="I1568" t="s">
        <v>31</v>
      </c>
      <c r="J1568" t="s">
        <v>32</v>
      </c>
      <c r="K1568" s="2" t="s">
        <v>6970</v>
      </c>
      <c r="L1568" t="s">
        <v>2005</v>
      </c>
      <c r="M1568" t="s">
        <v>6971</v>
      </c>
      <c r="N1568" t="s">
        <v>36</v>
      </c>
      <c r="O1568" t="s">
        <v>262</v>
      </c>
      <c r="P1568" t="s">
        <v>255</v>
      </c>
      <c r="Q1568" t="s">
        <v>38</v>
      </c>
      <c r="R1568" t="s">
        <v>393</v>
      </c>
      <c r="S1568" t="s">
        <v>556</v>
      </c>
      <c r="T1568" t="s">
        <v>7124</v>
      </c>
      <c r="U1568" s="3">
        <v>57879</v>
      </c>
      <c r="V1568" s="3">
        <v>15627</v>
      </c>
      <c r="W1568" s="3">
        <v>73506</v>
      </c>
      <c r="X1568"/>
    </row>
    <row r="1569" spans="1:24" x14ac:dyDescent="0.25">
      <c r="A1569" t="s">
        <v>242</v>
      </c>
      <c r="B1569" t="s">
        <v>24</v>
      </c>
      <c r="C1569" t="s">
        <v>3164</v>
      </c>
      <c r="D1569" t="s">
        <v>3151</v>
      </c>
      <c r="E1569" t="s">
        <v>7125</v>
      </c>
      <c r="F1569" s="1" t="s">
        <v>7126</v>
      </c>
      <c r="G1569" t="s">
        <v>1015</v>
      </c>
      <c r="H1569" t="s">
        <v>30</v>
      </c>
      <c r="I1569" t="s">
        <v>31</v>
      </c>
      <c r="J1569" t="s">
        <v>32</v>
      </c>
      <c r="K1569" s="2" t="s">
        <v>7126</v>
      </c>
      <c r="L1569" t="s">
        <v>34</v>
      </c>
      <c r="M1569" t="s">
        <v>7127</v>
      </c>
      <c r="N1569" t="s">
        <v>36</v>
      </c>
      <c r="O1569" t="s">
        <v>1016</v>
      </c>
      <c r="P1569" t="s">
        <v>1401</v>
      </c>
      <c r="Q1569" t="s">
        <v>1217</v>
      </c>
      <c r="R1569" t="s">
        <v>393</v>
      </c>
      <c r="S1569" t="s">
        <v>394</v>
      </c>
      <c r="T1569" t="s">
        <v>7128</v>
      </c>
      <c r="U1569" s="3">
        <v>267000</v>
      </c>
      <c r="V1569" s="3">
        <v>0</v>
      </c>
      <c r="W1569" s="3">
        <v>267000</v>
      </c>
      <c r="X1569"/>
    </row>
    <row r="1570" spans="1:24" x14ac:dyDescent="0.25">
      <c r="A1570" t="s">
        <v>23</v>
      </c>
      <c r="B1570" t="s">
        <v>24</v>
      </c>
      <c r="C1570" t="s">
        <v>3164</v>
      </c>
      <c r="D1570" t="s">
        <v>7129</v>
      </c>
      <c r="E1570" t="s">
        <v>7130</v>
      </c>
      <c r="F1570" s="1" t="s">
        <v>7131</v>
      </c>
      <c r="G1570" t="s">
        <v>1015</v>
      </c>
      <c r="H1570" t="s">
        <v>30</v>
      </c>
      <c r="I1570" t="s">
        <v>31</v>
      </c>
      <c r="J1570" t="s">
        <v>32</v>
      </c>
      <c r="K1570" s="2" t="s">
        <v>6970</v>
      </c>
      <c r="L1570" t="s">
        <v>3098</v>
      </c>
      <c r="M1570" t="s">
        <v>7081</v>
      </c>
      <c r="N1570" t="s">
        <v>36</v>
      </c>
      <c r="O1570" t="s">
        <v>262</v>
      </c>
      <c r="P1570" t="s">
        <v>4472</v>
      </c>
      <c r="Q1570" t="s">
        <v>7132</v>
      </c>
      <c r="R1570" t="s">
        <v>393</v>
      </c>
      <c r="S1570" t="s">
        <v>394</v>
      </c>
      <c r="T1570" t="s">
        <v>7133</v>
      </c>
      <c r="U1570" s="3">
        <v>46500</v>
      </c>
      <c r="V1570" s="3">
        <v>12555</v>
      </c>
      <c r="W1570" s="3">
        <v>59055</v>
      </c>
      <c r="X1570"/>
    </row>
    <row r="1571" spans="1:24" x14ac:dyDescent="0.25">
      <c r="A1571" t="s">
        <v>109</v>
      </c>
      <c r="B1571" t="s">
        <v>24</v>
      </c>
      <c r="C1571" t="s">
        <v>3164</v>
      </c>
      <c r="D1571" t="s">
        <v>7134</v>
      </c>
      <c r="E1571" t="s">
        <v>7135</v>
      </c>
      <c r="F1571" s="1" t="s">
        <v>7136</v>
      </c>
      <c r="G1571" t="s">
        <v>916</v>
      </c>
      <c r="H1571" t="s">
        <v>30</v>
      </c>
      <c r="I1571" t="s">
        <v>31</v>
      </c>
      <c r="J1571" t="s">
        <v>32</v>
      </c>
      <c r="K1571" s="2" t="s">
        <v>2004</v>
      </c>
      <c r="L1571" t="s">
        <v>2005</v>
      </c>
      <c r="M1571" t="s">
        <v>2006</v>
      </c>
      <c r="N1571" t="s">
        <v>36</v>
      </c>
      <c r="O1571" t="s">
        <v>117</v>
      </c>
      <c r="P1571" t="s">
        <v>151</v>
      </c>
      <c r="Q1571" t="s">
        <v>812</v>
      </c>
      <c r="R1571" t="s">
        <v>153</v>
      </c>
      <c r="S1571" t="s">
        <v>117</v>
      </c>
      <c r="T1571" t="s">
        <v>7137</v>
      </c>
      <c r="U1571" s="3">
        <v>100000</v>
      </c>
      <c r="V1571" s="3">
        <v>27000</v>
      </c>
      <c r="W1571" s="3">
        <v>127000</v>
      </c>
      <c r="X1571"/>
    </row>
    <row r="1572" spans="1:24" x14ac:dyDescent="0.25">
      <c r="A1572" t="s">
        <v>109</v>
      </c>
      <c r="B1572" t="s">
        <v>24</v>
      </c>
      <c r="C1572" t="s">
        <v>3164</v>
      </c>
      <c r="D1572" t="s">
        <v>7138</v>
      </c>
      <c r="E1572" t="s">
        <v>7139</v>
      </c>
      <c r="F1572" s="1" t="s">
        <v>7140</v>
      </c>
      <c r="G1572" t="s">
        <v>158</v>
      </c>
      <c r="H1572" t="s">
        <v>30</v>
      </c>
      <c r="I1572" t="s">
        <v>31</v>
      </c>
      <c r="J1572" t="s">
        <v>32</v>
      </c>
      <c r="K1572" s="2" t="s">
        <v>2004</v>
      </c>
      <c r="L1572" t="s">
        <v>2005</v>
      </c>
      <c r="M1572" t="s">
        <v>2006</v>
      </c>
      <c r="N1572" t="s">
        <v>36</v>
      </c>
      <c r="O1572" t="s">
        <v>972</v>
      </c>
      <c r="P1572" t="s">
        <v>7141</v>
      </c>
      <c r="Q1572" t="s">
        <v>5646</v>
      </c>
      <c r="R1572" t="s">
        <v>153</v>
      </c>
      <c r="S1572" t="s">
        <v>972</v>
      </c>
      <c r="T1572" t="s">
        <v>7142</v>
      </c>
      <c r="U1572" s="3">
        <v>100000</v>
      </c>
      <c r="V1572" s="3">
        <v>27000</v>
      </c>
      <c r="W1572" s="3">
        <v>127000</v>
      </c>
      <c r="X1572"/>
    </row>
    <row r="1573" spans="1:24" x14ac:dyDescent="0.25">
      <c r="A1573" t="s">
        <v>109</v>
      </c>
      <c r="B1573" t="s">
        <v>24</v>
      </c>
      <c r="C1573" t="s">
        <v>3164</v>
      </c>
      <c r="D1573" t="s">
        <v>7143</v>
      </c>
      <c r="E1573" t="s">
        <v>7144</v>
      </c>
      <c r="F1573" s="1" t="s">
        <v>7145</v>
      </c>
      <c r="G1573" t="s">
        <v>147</v>
      </c>
      <c r="H1573" t="s">
        <v>30</v>
      </c>
      <c r="I1573" t="s">
        <v>31</v>
      </c>
      <c r="J1573" t="s">
        <v>32</v>
      </c>
      <c r="K1573" s="2" t="s">
        <v>2004</v>
      </c>
      <c r="L1573" t="s">
        <v>2005</v>
      </c>
      <c r="M1573" t="s">
        <v>2006</v>
      </c>
      <c r="N1573" t="s">
        <v>36</v>
      </c>
      <c r="O1573" t="s">
        <v>150</v>
      </c>
      <c r="P1573" t="s">
        <v>7069</v>
      </c>
      <c r="Q1573" t="s">
        <v>3179</v>
      </c>
      <c r="R1573" t="s">
        <v>153</v>
      </c>
      <c r="S1573" t="s">
        <v>150</v>
      </c>
      <c r="T1573" t="s">
        <v>7146</v>
      </c>
      <c r="U1573" s="3">
        <v>100000</v>
      </c>
      <c r="V1573" s="3">
        <v>27000</v>
      </c>
      <c r="W1573" s="3">
        <v>127000</v>
      </c>
      <c r="X1573"/>
    </row>
    <row r="1574" spans="1:24" x14ac:dyDescent="0.25">
      <c r="A1574" t="s">
        <v>109</v>
      </c>
      <c r="B1574" t="s">
        <v>24</v>
      </c>
      <c r="C1574" t="s">
        <v>3164</v>
      </c>
      <c r="D1574" t="s">
        <v>7147</v>
      </c>
      <c r="E1574" t="s">
        <v>7148</v>
      </c>
      <c r="F1574" s="1" t="s">
        <v>7149</v>
      </c>
      <c r="G1574" t="s">
        <v>106</v>
      </c>
      <c r="H1574" t="s">
        <v>30</v>
      </c>
      <c r="I1574" t="s">
        <v>31</v>
      </c>
      <c r="J1574" t="s">
        <v>32</v>
      </c>
      <c r="K1574" s="2" t="s">
        <v>2004</v>
      </c>
      <c r="L1574" t="s">
        <v>2005</v>
      </c>
      <c r="M1574" t="s">
        <v>2006</v>
      </c>
      <c r="N1574" t="s">
        <v>36</v>
      </c>
      <c r="O1574" t="s">
        <v>117</v>
      </c>
      <c r="P1574" t="s">
        <v>2219</v>
      </c>
      <c r="Q1574" t="s">
        <v>159</v>
      </c>
      <c r="R1574" t="s">
        <v>153</v>
      </c>
      <c r="S1574" t="s">
        <v>117</v>
      </c>
      <c r="T1574" t="s">
        <v>7150</v>
      </c>
      <c r="U1574" s="3">
        <v>100000</v>
      </c>
      <c r="V1574" s="3">
        <v>27000</v>
      </c>
      <c r="W1574" s="3">
        <v>127000</v>
      </c>
      <c r="X1574"/>
    </row>
    <row r="1575" spans="1:24" x14ac:dyDescent="0.25">
      <c r="A1575" t="s">
        <v>101</v>
      </c>
      <c r="B1575" t="s">
        <v>24</v>
      </c>
      <c r="C1575" t="s">
        <v>3164</v>
      </c>
      <c r="D1575" t="s">
        <v>7151</v>
      </c>
      <c r="E1575" t="s">
        <v>7152</v>
      </c>
      <c r="F1575" s="1" t="s">
        <v>7153</v>
      </c>
      <c r="G1575" t="s">
        <v>113</v>
      </c>
      <c r="H1575" t="s">
        <v>30</v>
      </c>
      <c r="I1575" t="s">
        <v>31</v>
      </c>
      <c r="J1575" t="s">
        <v>32</v>
      </c>
      <c r="K1575" s="2" t="s">
        <v>7030</v>
      </c>
      <c r="L1575" t="s">
        <v>115</v>
      </c>
      <c r="M1575" t="s">
        <v>7031</v>
      </c>
      <c r="N1575" t="s">
        <v>36</v>
      </c>
      <c r="O1575" t="s">
        <v>262</v>
      </c>
      <c r="P1575" t="s">
        <v>2643</v>
      </c>
      <c r="Q1575" t="s">
        <v>1335</v>
      </c>
      <c r="R1575" t="s">
        <v>153</v>
      </c>
      <c r="S1575" t="s">
        <v>1711</v>
      </c>
      <c r="T1575" t="s">
        <v>7154</v>
      </c>
      <c r="U1575" s="3">
        <v>100000</v>
      </c>
      <c r="V1575" s="3">
        <v>27000</v>
      </c>
      <c r="W1575" s="3">
        <v>127000</v>
      </c>
      <c r="X1575"/>
    </row>
    <row r="1576" spans="1:24" x14ac:dyDescent="0.25">
      <c r="A1576" t="s">
        <v>242</v>
      </c>
      <c r="B1576" t="s">
        <v>24</v>
      </c>
      <c r="C1576" t="s">
        <v>947</v>
      </c>
      <c r="D1576" t="s">
        <v>7155</v>
      </c>
      <c r="E1576" t="s">
        <v>7156</v>
      </c>
      <c r="F1576" s="1" t="s">
        <v>7157</v>
      </c>
      <c r="G1576" t="s">
        <v>80</v>
      </c>
      <c r="H1576" t="s">
        <v>30</v>
      </c>
      <c r="I1576" t="s">
        <v>31</v>
      </c>
      <c r="J1576" t="s">
        <v>139</v>
      </c>
      <c r="K1576" s="2" t="s">
        <v>3154</v>
      </c>
      <c r="L1576" t="s">
        <v>34</v>
      </c>
      <c r="M1576" t="s">
        <v>3155</v>
      </c>
      <c r="N1576" t="s">
        <v>135</v>
      </c>
      <c r="O1576" t="s">
        <v>1008</v>
      </c>
      <c r="P1576" t="s">
        <v>34</v>
      </c>
      <c r="Q1576" t="s">
        <v>34</v>
      </c>
      <c r="R1576" t="s">
        <v>34</v>
      </c>
      <c r="S1576" t="s">
        <v>34</v>
      </c>
      <c r="T1576" t="s">
        <v>34</v>
      </c>
      <c r="U1576" s="3">
        <v>30000</v>
      </c>
      <c r="V1576" s="3">
        <v>0</v>
      </c>
      <c r="W1576" s="3">
        <v>30000</v>
      </c>
      <c r="X1576"/>
    </row>
    <row r="1577" spans="1:24" x14ac:dyDescent="0.25">
      <c r="A1577" t="s">
        <v>242</v>
      </c>
      <c r="B1577" t="s">
        <v>24</v>
      </c>
      <c r="C1577" t="s">
        <v>947</v>
      </c>
      <c r="D1577" t="s">
        <v>7155</v>
      </c>
      <c r="E1577" t="s">
        <v>7158</v>
      </c>
      <c r="F1577" s="1" t="s">
        <v>7157</v>
      </c>
      <c r="G1577" t="s">
        <v>1146</v>
      </c>
      <c r="H1577" t="s">
        <v>30</v>
      </c>
      <c r="I1577" t="s">
        <v>31</v>
      </c>
      <c r="J1577" t="s">
        <v>139</v>
      </c>
      <c r="K1577" s="2" t="s">
        <v>3154</v>
      </c>
      <c r="L1577" t="s">
        <v>34</v>
      </c>
      <c r="M1577" t="s">
        <v>3155</v>
      </c>
      <c r="N1577" t="s">
        <v>135</v>
      </c>
      <c r="O1577" t="s">
        <v>1008</v>
      </c>
      <c r="P1577" t="s">
        <v>34</v>
      </c>
      <c r="Q1577" t="s">
        <v>34</v>
      </c>
      <c r="R1577" t="s">
        <v>34</v>
      </c>
      <c r="S1577" t="s">
        <v>34</v>
      </c>
      <c r="T1577" t="s">
        <v>34</v>
      </c>
      <c r="U1577" s="3">
        <v>35000</v>
      </c>
      <c r="V1577" s="3">
        <v>0</v>
      </c>
      <c r="W1577" s="3">
        <v>35000</v>
      </c>
      <c r="X1577"/>
    </row>
    <row r="1578" spans="1:24" x14ac:dyDescent="0.25">
      <c r="A1578" t="s">
        <v>109</v>
      </c>
      <c r="B1578" t="s">
        <v>24</v>
      </c>
      <c r="C1578" t="s">
        <v>3164</v>
      </c>
      <c r="D1578" t="s">
        <v>7159</v>
      </c>
      <c r="E1578" t="s">
        <v>7160</v>
      </c>
      <c r="F1578" s="1" t="s">
        <v>7161</v>
      </c>
      <c r="G1578" t="s">
        <v>113</v>
      </c>
      <c r="H1578" t="s">
        <v>30</v>
      </c>
      <c r="I1578" t="s">
        <v>31</v>
      </c>
      <c r="J1578" t="s">
        <v>32</v>
      </c>
      <c r="K1578" s="2" t="s">
        <v>2004</v>
      </c>
      <c r="L1578" t="s">
        <v>2005</v>
      </c>
      <c r="M1578" t="s">
        <v>2006</v>
      </c>
      <c r="N1578" t="s">
        <v>36</v>
      </c>
      <c r="O1578" t="s">
        <v>150</v>
      </c>
      <c r="P1578" t="s">
        <v>5712</v>
      </c>
      <c r="Q1578" t="s">
        <v>34</v>
      </c>
      <c r="R1578" t="s">
        <v>1262</v>
      </c>
      <c r="S1578" t="s">
        <v>34</v>
      </c>
      <c r="T1578" t="s">
        <v>7162</v>
      </c>
      <c r="U1578" s="3">
        <v>100000</v>
      </c>
      <c r="V1578" s="3">
        <v>27000</v>
      </c>
      <c r="W1578" s="3">
        <v>127000</v>
      </c>
      <c r="X1578"/>
    </row>
    <row r="1579" spans="1:24" x14ac:dyDescent="0.25">
      <c r="A1579" t="s">
        <v>109</v>
      </c>
      <c r="B1579" t="s">
        <v>24</v>
      </c>
      <c r="C1579" t="s">
        <v>3164</v>
      </c>
      <c r="D1579" t="s">
        <v>7163</v>
      </c>
      <c r="E1579" t="s">
        <v>7164</v>
      </c>
      <c r="F1579" s="1" t="s">
        <v>7165</v>
      </c>
      <c r="G1579" t="s">
        <v>147</v>
      </c>
      <c r="H1579" t="s">
        <v>30</v>
      </c>
      <c r="I1579" t="s">
        <v>31</v>
      </c>
      <c r="J1579" t="s">
        <v>32</v>
      </c>
      <c r="K1579" s="2" t="s">
        <v>7043</v>
      </c>
      <c r="L1579" t="s">
        <v>2005</v>
      </c>
      <c r="M1579" t="s">
        <v>7044</v>
      </c>
      <c r="N1579" t="s">
        <v>36</v>
      </c>
      <c r="O1579" t="s">
        <v>208</v>
      </c>
      <c r="P1579" t="s">
        <v>7094</v>
      </c>
      <c r="Q1579" t="s">
        <v>987</v>
      </c>
      <c r="R1579" t="s">
        <v>153</v>
      </c>
      <c r="S1579" t="s">
        <v>117</v>
      </c>
      <c r="T1579" t="s">
        <v>7166</v>
      </c>
      <c r="U1579" s="3">
        <v>156080</v>
      </c>
      <c r="V1579" s="3">
        <v>42142</v>
      </c>
      <c r="W1579" s="3">
        <v>198222</v>
      </c>
      <c r="X1579"/>
    </row>
    <row r="1580" spans="1:24" x14ac:dyDescent="0.25">
      <c r="A1580" t="s">
        <v>109</v>
      </c>
      <c r="B1580" t="s">
        <v>24</v>
      </c>
      <c r="C1580" t="s">
        <v>3164</v>
      </c>
      <c r="D1580" t="s">
        <v>3343</v>
      </c>
      <c r="E1580" t="s">
        <v>7167</v>
      </c>
      <c r="F1580" s="1" t="s">
        <v>7168</v>
      </c>
      <c r="G1580" t="s">
        <v>80</v>
      </c>
      <c r="H1580" t="s">
        <v>30</v>
      </c>
      <c r="I1580" t="s">
        <v>31</v>
      </c>
      <c r="J1580" t="s">
        <v>32</v>
      </c>
      <c r="K1580" s="2" t="s">
        <v>7043</v>
      </c>
      <c r="L1580" t="s">
        <v>2005</v>
      </c>
      <c r="M1580" t="s">
        <v>7044</v>
      </c>
      <c r="N1580" t="s">
        <v>36</v>
      </c>
      <c r="O1580" t="s">
        <v>117</v>
      </c>
      <c r="P1580" t="s">
        <v>159</v>
      </c>
      <c r="Q1580" t="s">
        <v>7094</v>
      </c>
      <c r="R1580" t="s">
        <v>153</v>
      </c>
      <c r="S1580" t="s">
        <v>117</v>
      </c>
      <c r="T1580" t="s">
        <v>7169</v>
      </c>
      <c r="U1580" s="3">
        <v>248446</v>
      </c>
      <c r="V1580" s="3">
        <v>67080</v>
      </c>
      <c r="W1580" s="3">
        <v>315526</v>
      </c>
      <c r="X1580"/>
    </row>
    <row r="1581" spans="1:24" x14ac:dyDescent="0.25">
      <c r="A1581" t="s">
        <v>109</v>
      </c>
      <c r="B1581" t="s">
        <v>24</v>
      </c>
      <c r="C1581" t="s">
        <v>3164</v>
      </c>
      <c r="D1581" t="s">
        <v>7170</v>
      </c>
      <c r="E1581" t="s">
        <v>7171</v>
      </c>
      <c r="F1581" s="1" t="s">
        <v>7172</v>
      </c>
      <c r="G1581" t="s">
        <v>305</v>
      </c>
      <c r="H1581" t="s">
        <v>30</v>
      </c>
      <c r="I1581" t="s">
        <v>31</v>
      </c>
      <c r="J1581" t="s">
        <v>32</v>
      </c>
      <c r="K1581" s="2" t="s">
        <v>7043</v>
      </c>
      <c r="L1581" t="s">
        <v>2005</v>
      </c>
      <c r="M1581" t="s">
        <v>7044</v>
      </c>
      <c r="N1581" t="s">
        <v>36</v>
      </c>
      <c r="O1581" t="s">
        <v>150</v>
      </c>
      <c r="P1581" t="s">
        <v>1710</v>
      </c>
      <c r="Q1581" t="s">
        <v>4075</v>
      </c>
      <c r="R1581" t="s">
        <v>153</v>
      </c>
      <c r="S1581" t="s">
        <v>150</v>
      </c>
      <c r="T1581" t="s">
        <v>7173</v>
      </c>
      <c r="U1581" s="3">
        <v>300014</v>
      </c>
      <c r="V1581" s="3">
        <v>81004</v>
      </c>
      <c r="W1581" s="3">
        <v>381018</v>
      </c>
      <c r="X1581"/>
    </row>
    <row r="1582" spans="1:24" x14ac:dyDescent="0.25">
      <c r="A1582" t="s">
        <v>23</v>
      </c>
      <c r="B1582" t="s">
        <v>24</v>
      </c>
      <c r="C1582" t="s">
        <v>3164</v>
      </c>
      <c r="D1582" t="s">
        <v>7174</v>
      </c>
      <c r="E1582" t="s">
        <v>7175</v>
      </c>
      <c r="F1582" s="1" t="s">
        <v>7176</v>
      </c>
      <c r="G1582" t="s">
        <v>147</v>
      </c>
      <c r="H1582" t="s">
        <v>30</v>
      </c>
      <c r="I1582" t="s">
        <v>31</v>
      </c>
      <c r="J1582" t="s">
        <v>32</v>
      </c>
      <c r="K1582" s="2" t="s">
        <v>7177</v>
      </c>
      <c r="L1582" t="s">
        <v>2005</v>
      </c>
      <c r="M1582" t="s">
        <v>7178</v>
      </c>
      <c r="N1582" t="s">
        <v>36</v>
      </c>
      <c r="O1582" t="s">
        <v>37</v>
      </c>
      <c r="P1582" t="s">
        <v>1008</v>
      </c>
      <c r="Q1582" t="s">
        <v>61</v>
      </c>
      <c r="R1582" t="s">
        <v>393</v>
      </c>
      <c r="S1582" t="s">
        <v>556</v>
      </c>
      <c r="T1582" t="s">
        <v>7179</v>
      </c>
      <c r="U1582" s="3">
        <v>106814</v>
      </c>
      <c r="V1582" s="3">
        <v>28840</v>
      </c>
      <c r="W1582" s="3">
        <v>135654</v>
      </c>
      <c r="X1582"/>
    </row>
    <row r="1583" spans="1:24" x14ac:dyDescent="0.25">
      <c r="A1583" t="s">
        <v>242</v>
      </c>
      <c r="B1583" t="s">
        <v>24</v>
      </c>
      <c r="C1583" t="s">
        <v>947</v>
      </c>
      <c r="D1583" t="s">
        <v>4375</v>
      </c>
      <c r="E1583" t="s">
        <v>7180</v>
      </c>
      <c r="F1583" s="1" t="s">
        <v>7181</v>
      </c>
      <c r="G1583" t="s">
        <v>3285</v>
      </c>
      <c r="H1583" t="s">
        <v>30</v>
      </c>
      <c r="I1583" t="s">
        <v>31</v>
      </c>
      <c r="J1583" t="s">
        <v>32</v>
      </c>
      <c r="K1583" s="2" t="s">
        <v>7182</v>
      </c>
      <c r="L1583" t="s">
        <v>115</v>
      </c>
      <c r="M1583" t="s">
        <v>7183</v>
      </c>
      <c r="N1583" t="s">
        <v>135</v>
      </c>
      <c r="O1583" t="s">
        <v>785</v>
      </c>
      <c r="P1583" t="s">
        <v>34</v>
      </c>
      <c r="Q1583" t="s">
        <v>34</v>
      </c>
      <c r="R1583" t="s">
        <v>34</v>
      </c>
      <c r="S1583" t="s">
        <v>34</v>
      </c>
      <c r="T1583" t="s">
        <v>34</v>
      </c>
      <c r="U1583" s="3">
        <v>60000</v>
      </c>
      <c r="V1583" s="3">
        <v>16200</v>
      </c>
      <c r="W1583" s="3">
        <v>76200</v>
      </c>
      <c r="X1583"/>
    </row>
    <row r="1584" spans="1:24" x14ac:dyDescent="0.25">
      <c r="A1584" t="s">
        <v>242</v>
      </c>
      <c r="B1584" t="s">
        <v>24</v>
      </c>
      <c r="C1584" t="s">
        <v>947</v>
      </c>
      <c r="D1584" t="s">
        <v>7184</v>
      </c>
      <c r="E1584" t="s">
        <v>7185</v>
      </c>
      <c r="F1584" s="1" t="s">
        <v>7186</v>
      </c>
      <c r="G1584" t="s">
        <v>1095</v>
      </c>
      <c r="H1584" t="s">
        <v>30</v>
      </c>
      <c r="I1584" t="s">
        <v>31</v>
      </c>
      <c r="J1584" t="s">
        <v>32</v>
      </c>
      <c r="K1584" s="2" t="s">
        <v>7182</v>
      </c>
      <c r="L1584" t="s">
        <v>115</v>
      </c>
      <c r="M1584" t="s">
        <v>7183</v>
      </c>
      <c r="N1584" t="s">
        <v>135</v>
      </c>
      <c r="O1584" t="s">
        <v>785</v>
      </c>
      <c r="P1584" t="s">
        <v>34</v>
      </c>
      <c r="Q1584" t="s">
        <v>34</v>
      </c>
      <c r="R1584" t="s">
        <v>34</v>
      </c>
      <c r="S1584" t="s">
        <v>34</v>
      </c>
      <c r="T1584" t="s">
        <v>34</v>
      </c>
      <c r="U1584" s="3">
        <v>40000</v>
      </c>
      <c r="V1584" s="3">
        <v>10800</v>
      </c>
      <c r="W1584" s="3">
        <v>50800</v>
      </c>
      <c r="X1584"/>
    </row>
    <row r="1585" spans="1:24" x14ac:dyDescent="0.25">
      <c r="A1585" t="s">
        <v>101</v>
      </c>
      <c r="B1585" t="s">
        <v>24</v>
      </c>
      <c r="C1585" t="s">
        <v>947</v>
      </c>
      <c r="D1585" t="s">
        <v>7187</v>
      </c>
      <c r="E1585" t="s">
        <v>7188</v>
      </c>
      <c r="F1585" s="1" t="s">
        <v>34</v>
      </c>
      <c r="G1585" t="s">
        <v>305</v>
      </c>
      <c r="H1585" t="s">
        <v>30</v>
      </c>
      <c r="I1585" t="s">
        <v>31</v>
      </c>
      <c r="J1585" t="s">
        <v>32</v>
      </c>
      <c r="K1585" s="2" t="s">
        <v>7189</v>
      </c>
      <c r="L1585" t="s">
        <v>115</v>
      </c>
      <c r="M1585" t="s">
        <v>7190</v>
      </c>
      <c r="N1585" t="s">
        <v>36</v>
      </c>
      <c r="O1585" t="s">
        <v>2857</v>
      </c>
      <c r="P1585" t="s">
        <v>34</v>
      </c>
      <c r="Q1585" t="s">
        <v>34</v>
      </c>
      <c r="R1585" t="s">
        <v>34</v>
      </c>
      <c r="S1585" t="s">
        <v>34</v>
      </c>
      <c r="T1585" t="s">
        <v>34</v>
      </c>
      <c r="U1585" s="3">
        <v>50000</v>
      </c>
      <c r="V1585" s="3">
        <v>13500</v>
      </c>
      <c r="W1585" s="3">
        <v>63500</v>
      </c>
      <c r="X1585"/>
    </row>
    <row r="1586" spans="1:24" x14ac:dyDescent="0.25">
      <c r="A1586" t="s">
        <v>101</v>
      </c>
      <c r="B1586" t="s">
        <v>24</v>
      </c>
      <c r="C1586" t="s">
        <v>947</v>
      </c>
      <c r="D1586" t="s">
        <v>7191</v>
      </c>
      <c r="E1586" t="s">
        <v>7192</v>
      </c>
      <c r="F1586" s="1" t="s">
        <v>34</v>
      </c>
      <c r="G1586" t="s">
        <v>113</v>
      </c>
      <c r="H1586" t="s">
        <v>30</v>
      </c>
      <c r="I1586" t="s">
        <v>31</v>
      </c>
      <c r="J1586" t="s">
        <v>32</v>
      </c>
      <c r="K1586" s="2" t="s">
        <v>7189</v>
      </c>
      <c r="L1586" t="s">
        <v>115</v>
      </c>
      <c r="M1586" t="s">
        <v>7190</v>
      </c>
      <c r="N1586" t="s">
        <v>36</v>
      </c>
      <c r="O1586" t="s">
        <v>2857</v>
      </c>
      <c r="P1586" t="s">
        <v>34</v>
      </c>
      <c r="Q1586" t="s">
        <v>34</v>
      </c>
      <c r="R1586" t="s">
        <v>34</v>
      </c>
      <c r="S1586" t="s">
        <v>34</v>
      </c>
      <c r="T1586" t="s">
        <v>34</v>
      </c>
      <c r="U1586" s="3">
        <v>50000</v>
      </c>
      <c r="V1586" s="3">
        <v>13500</v>
      </c>
      <c r="W1586" s="3">
        <v>63500</v>
      </c>
      <c r="X1586"/>
    </row>
    <row r="1587" spans="1:24" x14ac:dyDescent="0.25">
      <c r="A1587" t="s">
        <v>101</v>
      </c>
      <c r="B1587" t="s">
        <v>24</v>
      </c>
      <c r="C1587" t="s">
        <v>947</v>
      </c>
      <c r="D1587" t="s">
        <v>7193</v>
      </c>
      <c r="E1587" t="s">
        <v>7194</v>
      </c>
      <c r="F1587" s="1" t="s">
        <v>34</v>
      </c>
      <c r="G1587" t="s">
        <v>80</v>
      </c>
      <c r="H1587" t="s">
        <v>30</v>
      </c>
      <c r="I1587" t="s">
        <v>31</v>
      </c>
      <c r="J1587" t="s">
        <v>32</v>
      </c>
      <c r="K1587" s="2" t="s">
        <v>7189</v>
      </c>
      <c r="L1587" t="s">
        <v>115</v>
      </c>
      <c r="M1587" t="s">
        <v>7190</v>
      </c>
      <c r="N1587" t="s">
        <v>36</v>
      </c>
      <c r="O1587" t="s">
        <v>2857</v>
      </c>
      <c r="P1587" t="s">
        <v>34</v>
      </c>
      <c r="Q1587" t="s">
        <v>34</v>
      </c>
      <c r="R1587" t="s">
        <v>34</v>
      </c>
      <c r="S1587" t="s">
        <v>34</v>
      </c>
      <c r="T1587" t="s">
        <v>34</v>
      </c>
      <c r="U1587" s="3">
        <v>50000</v>
      </c>
      <c r="V1587" s="3">
        <v>13500</v>
      </c>
      <c r="W1587" s="3">
        <v>63500</v>
      </c>
      <c r="X1587"/>
    </row>
    <row r="1588" spans="1:24" x14ac:dyDescent="0.25">
      <c r="A1588" t="s">
        <v>101</v>
      </c>
      <c r="B1588" t="s">
        <v>24</v>
      </c>
      <c r="C1588" t="s">
        <v>947</v>
      </c>
      <c r="D1588" t="s">
        <v>7195</v>
      </c>
      <c r="E1588" t="s">
        <v>7196</v>
      </c>
      <c r="F1588" s="1" t="s">
        <v>34</v>
      </c>
      <c r="G1588" t="s">
        <v>3285</v>
      </c>
      <c r="H1588" t="s">
        <v>30</v>
      </c>
      <c r="I1588" t="s">
        <v>31</v>
      </c>
      <c r="J1588" t="s">
        <v>32</v>
      </c>
      <c r="K1588" s="2" t="s">
        <v>7189</v>
      </c>
      <c r="L1588" t="s">
        <v>115</v>
      </c>
      <c r="M1588" t="s">
        <v>7190</v>
      </c>
      <c r="N1588" t="s">
        <v>36</v>
      </c>
      <c r="O1588" t="s">
        <v>2857</v>
      </c>
      <c r="P1588" t="s">
        <v>34</v>
      </c>
      <c r="Q1588" t="s">
        <v>34</v>
      </c>
      <c r="R1588" t="s">
        <v>34</v>
      </c>
      <c r="S1588" t="s">
        <v>34</v>
      </c>
      <c r="T1588" t="s">
        <v>34</v>
      </c>
      <c r="U1588" s="3">
        <v>50000</v>
      </c>
      <c r="V1588" s="3">
        <v>13500</v>
      </c>
      <c r="W1588" s="3">
        <v>63500</v>
      </c>
      <c r="X1588"/>
    </row>
    <row r="1589" spans="1:24" x14ac:dyDescent="0.25">
      <c r="A1589" t="s">
        <v>101</v>
      </c>
      <c r="B1589" t="s">
        <v>24</v>
      </c>
      <c r="C1589" t="s">
        <v>947</v>
      </c>
      <c r="D1589" t="s">
        <v>7197</v>
      </c>
      <c r="E1589" t="s">
        <v>7198</v>
      </c>
      <c r="F1589" s="1" t="s">
        <v>34</v>
      </c>
      <c r="G1589" t="s">
        <v>80</v>
      </c>
      <c r="H1589" t="s">
        <v>30</v>
      </c>
      <c r="I1589" t="s">
        <v>31</v>
      </c>
      <c r="J1589" t="s">
        <v>32</v>
      </c>
      <c r="K1589" s="2" t="s">
        <v>7189</v>
      </c>
      <c r="L1589" t="s">
        <v>115</v>
      </c>
      <c r="M1589" t="s">
        <v>7190</v>
      </c>
      <c r="N1589" t="s">
        <v>36</v>
      </c>
      <c r="O1589" t="s">
        <v>2857</v>
      </c>
      <c r="P1589" t="s">
        <v>34</v>
      </c>
      <c r="Q1589" t="s">
        <v>34</v>
      </c>
      <c r="R1589" t="s">
        <v>34</v>
      </c>
      <c r="S1589" t="s">
        <v>34</v>
      </c>
      <c r="T1589" t="s">
        <v>34</v>
      </c>
      <c r="U1589" s="3">
        <v>50000</v>
      </c>
      <c r="V1589" s="3">
        <v>13500</v>
      </c>
      <c r="W1589" s="3">
        <v>63500</v>
      </c>
      <c r="X1589"/>
    </row>
    <row r="1590" spans="1:24" x14ac:dyDescent="0.25">
      <c r="A1590" t="s">
        <v>101</v>
      </c>
      <c r="B1590" t="s">
        <v>24</v>
      </c>
      <c r="C1590" t="s">
        <v>947</v>
      </c>
      <c r="D1590" t="s">
        <v>7199</v>
      </c>
      <c r="E1590" t="s">
        <v>7200</v>
      </c>
      <c r="F1590" s="1" t="s">
        <v>34</v>
      </c>
      <c r="G1590" t="s">
        <v>106</v>
      </c>
      <c r="H1590" t="s">
        <v>30</v>
      </c>
      <c r="I1590" t="s">
        <v>31</v>
      </c>
      <c r="J1590" t="s">
        <v>32</v>
      </c>
      <c r="K1590" s="2" t="s">
        <v>7189</v>
      </c>
      <c r="L1590" t="s">
        <v>115</v>
      </c>
      <c r="M1590" t="s">
        <v>7190</v>
      </c>
      <c r="N1590" t="s">
        <v>36</v>
      </c>
      <c r="O1590" t="s">
        <v>2857</v>
      </c>
      <c r="P1590" t="s">
        <v>34</v>
      </c>
      <c r="Q1590" t="s">
        <v>34</v>
      </c>
      <c r="R1590" t="s">
        <v>34</v>
      </c>
      <c r="S1590" t="s">
        <v>34</v>
      </c>
      <c r="T1590" t="s">
        <v>34</v>
      </c>
      <c r="U1590" s="3">
        <v>50000</v>
      </c>
      <c r="V1590" s="3">
        <v>13500</v>
      </c>
      <c r="W1590" s="3">
        <v>63500</v>
      </c>
      <c r="X1590"/>
    </row>
    <row r="1591" spans="1:24" x14ac:dyDescent="0.25">
      <c r="A1591" t="s">
        <v>101</v>
      </c>
      <c r="B1591" t="s">
        <v>24</v>
      </c>
      <c r="C1591" t="s">
        <v>947</v>
      </c>
      <c r="D1591" t="s">
        <v>7201</v>
      </c>
      <c r="E1591" t="s">
        <v>7202</v>
      </c>
      <c r="F1591" s="1" t="s">
        <v>34</v>
      </c>
      <c r="G1591" t="s">
        <v>192</v>
      </c>
      <c r="H1591" t="s">
        <v>30</v>
      </c>
      <c r="I1591" t="s">
        <v>31</v>
      </c>
      <c r="J1591" t="s">
        <v>32</v>
      </c>
      <c r="K1591" s="2" t="s">
        <v>7189</v>
      </c>
      <c r="L1591" t="s">
        <v>115</v>
      </c>
      <c r="M1591" t="s">
        <v>7190</v>
      </c>
      <c r="N1591" t="s">
        <v>36</v>
      </c>
      <c r="O1591" t="s">
        <v>2857</v>
      </c>
      <c r="P1591" t="s">
        <v>34</v>
      </c>
      <c r="Q1591" t="s">
        <v>34</v>
      </c>
      <c r="R1591" t="s">
        <v>34</v>
      </c>
      <c r="S1591" t="s">
        <v>34</v>
      </c>
      <c r="T1591" t="s">
        <v>34</v>
      </c>
      <c r="U1591" s="3">
        <v>50000</v>
      </c>
      <c r="V1591" s="3">
        <v>13500</v>
      </c>
      <c r="W1591" s="3">
        <v>63500</v>
      </c>
      <c r="X1591"/>
    </row>
    <row r="1592" spans="1:24" x14ac:dyDescent="0.25">
      <c r="A1592" t="s">
        <v>23</v>
      </c>
      <c r="B1592" t="s">
        <v>24</v>
      </c>
      <c r="C1592" t="s">
        <v>3164</v>
      </c>
      <c r="D1592" t="s">
        <v>7203</v>
      </c>
      <c r="E1592" t="s">
        <v>7204</v>
      </c>
      <c r="F1592" s="1" t="s">
        <v>5695</v>
      </c>
      <c r="G1592" t="s">
        <v>7205</v>
      </c>
      <c r="H1592" t="s">
        <v>30</v>
      </c>
      <c r="I1592" t="s">
        <v>31</v>
      </c>
      <c r="J1592" t="s">
        <v>32</v>
      </c>
      <c r="K1592" s="2" t="s">
        <v>748</v>
      </c>
      <c r="L1592" t="s">
        <v>34</v>
      </c>
      <c r="M1592" t="s">
        <v>749</v>
      </c>
      <c r="N1592" t="s">
        <v>36</v>
      </c>
      <c r="O1592" t="s">
        <v>431</v>
      </c>
      <c r="P1592" t="s">
        <v>34</v>
      </c>
      <c r="Q1592" t="s">
        <v>34</v>
      </c>
      <c r="R1592" t="s">
        <v>34</v>
      </c>
      <c r="S1592" t="s">
        <v>34</v>
      </c>
      <c r="T1592" t="s">
        <v>34</v>
      </c>
      <c r="U1592" s="3">
        <v>47000</v>
      </c>
      <c r="V1592" s="3">
        <v>0</v>
      </c>
      <c r="W1592" s="3">
        <v>47000</v>
      </c>
      <c r="X1592"/>
    </row>
    <row r="1593" spans="1:24" x14ac:dyDescent="0.25">
      <c r="A1593" t="s">
        <v>23</v>
      </c>
      <c r="B1593" t="s">
        <v>24</v>
      </c>
      <c r="C1593" t="s">
        <v>3164</v>
      </c>
      <c r="D1593" t="s">
        <v>7206</v>
      </c>
      <c r="E1593" t="s">
        <v>7207</v>
      </c>
      <c r="F1593" s="1" t="s">
        <v>7208</v>
      </c>
      <c r="G1593" t="s">
        <v>121</v>
      </c>
      <c r="H1593" t="s">
        <v>30</v>
      </c>
      <c r="I1593" t="s">
        <v>31</v>
      </c>
      <c r="J1593" t="s">
        <v>32</v>
      </c>
      <c r="K1593" s="2" t="s">
        <v>930</v>
      </c>
      <c r="L1593" t="s">
        <v>2005</v>
      </c>
      <c r="M1593" t="s">
        <v>7209</v>
      </c>
      <c r="N1593" t="s">
        <v>36</v>
      </c>
      <c r="O1593" t="s">
        <v>177</v>
      </c>
      <c r="P1593" t="s">
        <v>620</v>
      </c>
      <c r="Q1593" t="s">
        <v>934</v>
      </c>
      <c r="R1593" t="s">
        <v>34</v>
      </c>
      <c r="S1593" t="s">
        <v>34</v>
      </c>
      <c r="T1593" t="s">
        <v>7210</v>
      </c>
      <c r="U1593" s="3">
        <v>35104</v>
      </c>
      <c r="V1593" s="3">
        <v>9478</v>
      </c>
      <c r="W1593" s="3">
        <v>44582</v>
      </c>
      <c r="X1593"/>
    </row>
    <row r="1594" spans="1:24" x14ac:dyDescent="0.25">
      <c r="A1594" t="s">
        <v>23</v>
      </c>
      <c r="B1594" t="s">
        <v>24</v>
      </c>
      <c r="C1594" t="s">
        <v>3164</v>
      </c>
      <c r="D1594" t="s">
        <v>3802</v>
      </c>
      <c r="E1594" t="s">
        <v>7211</v>
      </c>
      <c r="F1594" s="1" t="s">
        <v>7212</v>
      </c>
      <c r="G1594" t="s">
        <v>147</v>
      </c>
      <c r="H1594" t="s">
        <v>30</v>
      </c>
      <c r="I1594" t="s">
        <v>31</v>
      </c>
      <c r="J1594" t="s">
        <v>32</v>
      </c>
      <c r="K1594" s="2" t="s">
        <v>930</v>
      </c>
      <c r="L1594" t="s">
        <v>2005</v>
      </c>
      <c r="M1594" t="s">
        <v>7209</v>
      </c>
      <c r="N1594" t="s">
        <v>36</v>
      </c>
      <c r="O1594" t="s">
        <v>177</v>
      </c>
      <c r="P1594" t="s">
        <v>1002</v>
      </c>
      <c r="Q1594" t="s">
        <v>2906</v>
      </c>
      <c r="R1594" t="s">
        <v>40</v>
      </c>
      <c r="S1594" t="s">
        <v>99</v>
      </c>
      <c r="T1594" t="s">
        <v>7213</v>
      </c>
      <c r="U1594" s="3">
        <v>44350</v>
      </c>
      <c r="V1594" s="3">
        <v>11975</v>
      </c>
      <c r="W1594" s="3">
        <v>56325</v>
      </c>
      <c r="X1594"/>
    </row>
    <row r="1595" spans="1:24" x14ac:dyDescent="0.25">
      <c r="A1595" t="s">
        <v>23</v>
      </c>
      <c r="B1595" t="s">
        <v>24</v>
      </c>
      <c r="C1595" t="s">
        <v>3164</v>
      </c>
      <c r="D1595" t="s">
        <v>7214</v>
      </c>
      <c r="E1595" t="s">
        <v>7215</v>
      </c>
      <c r="F1595" s="1" t="s">
        <v>7216</v>
      </c>
      <c r="G1595" t="s">
        <v>80</v>
      </c>
      <c r="H1595" t="s">
        <v>30</v>
      </c>
      <c r="I1595" t="s">
        <v>31</v>
      </c>
      <c r="J1595" t="s">
        <v>139</v>
      </c>
      <c r="K1595" s="2" t="s">
        <v>930</v>
      </c>
      <c r="L1595" t="s">
        <v>7217</v>
      </c>
      <c r="M1595" t="s">
        <v>7218</v>
      </c>
      <c r="N1595" t="s">
        <v>3</v>
      </c>
      <c r="O1595" t="s">
        <v>177</v>
      </c>
      <c r="P1595" t="s">
        <v>507</v>
      </c>
      <c r="Q1595" t="s">
        <v>1017</v>
      </c>
      <c r="R1595" t="s">
        <v>34</v>
      </c>
      <c r="S1595" t="s">
        <v>34</v>
      </c>
      <c r="T1595" t="s">
        <v>7219</v>
      </c>
      <c r="U1595" s="3">
        <v>45000</v>
      </c>
      <c r="V1595" s="3">
        <v>0</v>
      </c>
      <c r="W1595" s="3">
        <v>45000</v>
      </c>
      <c r="X1595"/>
    </row>
    <row r="1596" spans="1:24" x14ac:dyDescent="0.25">
      <c r="A1596" t="s">
        <v>23</v>
      </c>
      <c r="B1596" t="s">
        <v>24</v>
      </c>
      <c r="C1596" t="s">
        <v>3164</v>
      </c>
      <c r="D1596" t="s">
        <v>7220</v>
      </c>
      <c r="E1596" t="s">
        <v>7221</v>
      </c>
      <c r="F1596" s="1" t="s">
        <v>7222</v>
      </c>
      <c r="G1596" t="s">
        <v>7223</v>
      </c>
      <c r="H1596" t="s">
        <v>30</v>
      </c>
      <c r="I1596" t="s">
        <v>31</v>
      </c>
      <c r="J1596" t="s">
        <v>32</v>
      </c>
      <c r="K1596" s="2" t="s">
        <v>930</v>
      </c>
      <c r="L1596" t="s">
        <v>3098</v>
      </c>
      <c r="M1596" t="s">
        <v>7224</v>
      </c>
      <c r="N1596" t="s">
        <v>36</v>
      </c>
      <c r="O1596" t="s">
        <v>177</v>
      </c>
      <c r="P1596" t="s">
        <v>620</v>
      </c>
      <c r="Q1596" t="s">
        <v>967</v>
      </c>
      <c r="R1596" t="s">
        <v>40</v>
      </c>
      <c r="S1596" t="s">
        <v>99</v>
      </c>
      <c r="T1596" t="s">
        <v>7225</v>
      </c>
      <c r="U1596" s="3">
        <v>48893</v>
      </c>
      <c r="V1596" s="3">
        <v>13201</v>
      </c>
      <c r="W1596" s="3">
        <v>62094</v>
      </c>
      <c r="X1596"/>
    </row>
    <row r="1597" spans="1:24" x14ac:dyDescent="0.25">
      <c r="A1597" t="s">
        <v>23</v>
      </c>
      <c r="B1597" t="s">
        <v>24</v>
      </c>
      <c r="C1597" t="s">
        <v>3164</v>
      </c>
      <c r="D1597" t="s">
        <v>7226</v>
      </c>
      <c r="E1597" t="s">
        <v>7227</v>
      </c>
      <c r="F1597" s="1" t="s">
        <v>7228</v>
      </c>
      <c r="G1597" t="s">
        <v>113</v>
      </c>
      <c r="H1597" t="s">
        <v>30</v>
      </c>
      <c r="I1597" t="s">
        <v>31</v>
      </c>
      <c r="J1597" t="s">
        <v>32</v>
      </c>
      <c r="K1597" s="2" t="s">
        <v>930</v>
      </c>
      <c r="L1597" t="s">
        <v>2005</v>
      </c>
      <c r="M1597" t="s">
        <v>7209</v>
      </c>
      <c r="N1597" t="s">
        <v>36</v>
      </c>
      <c r="O1597" t="s">
        <v>177</v>
      </c>
      <c r="P1597" t="s">
        <v>1002</v>
      </c>
      <c r="Q1597" t="s">
        <v>507</v>
      </c>
      <c r="R1597" t="s">
        <v>40</v>
      </c>
      <c r="S1597" t="s">
        <v>99</v>
      </c>
      <c r="T1597" t="s">
        <v>7229</v>
      </c>
      <c r="U1597" s="3">
        <v>27828</v>
      </c>
      <c r="V1597" s="3">
        <v>7514</v>
      </c>
      <c r="W1597" s="3">
        <v>35342</v>
      </c>
      <c r="X1597"/>
    </row>
    <row r="1598" spans="1:24" x14ac:dyDescent="0.25">
      <c r="A1598" t="s">
        <v>23</v>
      </c>
      <c r="B1598" t="s">
        <v>24</v>
      </c>
      <c r="C1598" t="s">
        <v>3164</v>
      </c>
      <c r="D1598" t="s">
        <v>3400</v>
      </c>
      <c r="E1598" t="s">
        <v>7230</v>
      </c>
      <c r="F1598" s="1" t="s">
        <v>7231</v>
      </c>
      <c r="G1598" t="s">
        <v>1355</v>
      </c>
      <c r="H1598" t="s">
        <v>30</v>
      </c>
      <c r="I1598" t="s">
        <v>31</v>
      </c>
      <c r="J1598" t="s">
        <v>32</v>
      </c>
      <c r="K1598" s="2" t="s">
        <v>930</v>
      </c>
      <c r="L1598" t="s">
        <v>3098</v>
      </c>
      <c r="M1598" t="s">
        <v>7224</v>
      </c>
      <c r="N1598" t="s">
        <v>36</v>
      </c>
      <c r="O1598" t="s">
        <v>177</v>
      </c>
      <c r="P1598" t="s">
        <v>3447</v>
      </c>
      <c r="Q1598" t="s">
        <v>178</v>
      </c>
      <c r="R1598" t="s">
        <v>40</v>
      </c>
      <c r="S1598" t="s">
        <v>99</v>
      </c>
      <c r="T1598" t="s">
        <v>7232</v>
      </c>
      <c r="U1598" s="3">
        <v>55759</v>
      </c>
      <c r="V1598" s="3">
        <v>15055</v>
      </c>
      <c r="W1598" s="3">
        <v>70814</v>
      </c>
      <c r="X1598"/>
    </row>
    <row r="1599" spans="1:24" x14ac:dyDescent="0.25">
      <c r="A1599" t="s">
        <v>23</v>
      </c>
      <c r="B1599" t="s">
        <v>24</v>
      </c>
      <c r="C1599" t="s">
        <v>3164</v>
      </c>
      <c r="D1599" t="s">
        <v>7233</v>
      </c>
      <c r="E1599" t="s">
        <v>7234</v>
      </c>
      <c r="F1599" s="1" t="s">
        <v>7235</v>
      </c>
      <c r="G1599" t="s">
        <v>121</v>
      </c>
      <c r="H1599" t="s">
        <v>30</v>
      </c>
      <c r="I1599" t="s">
        <v>31</v>
      </c>
      <c r="J1599" t="s">
        <v>32</v>
      </c>
      <c r="K1599" s="2" t="s">
        <v>930</v>
      </c>
      <c r="L1599" t="s">
        <v>2005</v>
      </c>
      <c r="M1599" t="s">
        <v>7209</v>
      </c>
      <c r="N1599" t="s">
        <v>36</v>
      </c>
      <c r="O1599" t="s">
        <v>262</v>
      </c>
      <c r="P1599" t="s">
        <v>1096</v>
      </c>
      <c r="Q1599" t="s">
        <v>1017</v>
      </c>
      <c r="R1599" t="s">
        <v>40</v>
      </c>
      <c r="S1599" t="s">
        <v>99</v>
      </c>
      <c r="T1599" t="s">
        <v>7236</v>
      </c>
      <c r="U1599" s="3">
        <v>37399</v>
      </c>
      <c r="V1599" s="3">
        <v>10098</v>
      </c>
      <c r="W1599" s="3">
        <v>47497</v>
      </c>
      <c r="X1599"/>
    </row>
    <row r="1600" spans="1:24" x14ac:dyDescent="0.25">
      <c r="A1600" t="s">
        <v>23</v>
      </c>
      <c r="B1600" t="s">
        <v>24</v>
      </c>
      <c r="C1600" t="s">
        <v>3164</v>
      </c>
      <c r="D1600" t="s">
        <v>7237</v>
      </c>
      <c r="E1600" t="s">
        <v>7238</v>
      </c>
      <c r="F1600" s="1" t="s">
        <v>7239</v>
      </c>
      <c r="G1600" t="s">
        <v>113</v>
      </c>
      <c r="H1600" t="s">
        <v>30</v>
      </c>
      <c r="I1600" t="s">
        <v>31</v>
      </c>
      <c r="J1600" t="s">
        <v>32</v>
      </c>
      <c r="K1600" s="2" t="s">
        <v>930</v>
      </c>
      <c r="L1600" t="s">
        <v>3098</v>
      </c>
      <c r="M1600" t="s">
        <v>7224</v>
      </c>
      <c r="N1600" t="s">
        <v>36</v>
      </c>
      <c r="O1600" t="s">
        <v>177</v>
      </c>
      <c r="P1600" t="s">
        <v>332</v>
      </c>
      <c r="Q1600" t="s">
        <v>34</v>
      </c>
      <c r="R1600" t="s">
        <v>627</v>
      </c>
      <c r="S1600" t="s">
        <v>34</v>
      </c>
      <c r="T1600" t="s">
        <v>7240</v>
      </c>
      <c r="U1600" s="3">
        <v>48451</v>
      </c>
      <c r="V1600" s="3">
        <v>13082</v>
      </c>
      <c r="W1600" s="3">
        <v>61533</v>
      </c>
      <c r="X1600"/>
    </row>
    <row r="1601" spans="1:24" x14ac:dyDescent="0.25">
      <c r="A1601" t="s">
        <v>242</v>
      </c>
      <c r="B1601" t="s">
        <v>24</v>
      </c>
      <c r="C1601" t="s">
        <v>3164</v>
      </c>
      <c r="D1601" t="s">
        <v>7241</v>
      </c>
      <c r="E1601" t="s">
        <v>7242</v>
      </c>
      <c r="F1601" s="1" t="s">
        <v>7243</v>
      </c>
      <c r="G1601" t="s">
        <v>121</v>
      </c>
      <c r="H1601" t="s">
        <v>30</v>
      </c>
      <c r="I1601" t="s">
        <v>31</v>
      </c>
      <c r="J1601" t="s">
        <v>32</v>
      </c>
      <c r="K1601" s="2" t="s">
        <v>7244</v>
      </c>
      <c r="L1601" t="s">
        <v>7245</v>
      </c>
      <c r="M1601" t="s">
        <v>7246</v>
      </c>
      <c r="N1601" t="s">
        <v>36</v>
      </c>
      <c r="O1601" t="s">
        <v>979</v>
      </c>
      <c r="P1601" t="s">
        <v>4318</v>
      </c>
      <c r="Q1601" t="s">
        <v>2589</v>
      </c>
      <c r="R1601" t="s">
        <v>393</v>
      </c>
      <c r="S1601" t="s">
        <v>394</v>
      </c>
      <c r="T1601" t="s">
        <v>7247</v>
      </c>
      <c r="U1601" s="3">
        <v>149534</v>
      </c>
      <c r="V1601" s="3">
        <v>40374</v>
      </c>
      <c r="W1601" s="3">
        <v>189908</v>
      </c>
      <c r="X1601"/>
    </row>
    <row r="1602" spans="1:24" x14ac:dyDescent="0.25">
      <c r="A1602" t="s">
        <v>23</v>
      </c>
      <c r="B1602" t="s">
        <v>24</v>
      </c>
      <c r="C1602" t="s">
        <v>3164</v>
      </c>
      <c r="D1602" t="s">
        <v>7248</v>
      </c>
      <c r="E1602" t="s">
        <v>7249</v>
      </c>
      <c r="F1602" s="1" t="s">
        <v>7250</v>
      </c>
      <c r="G1602" t="s">
        <v>121</v>
      </c>
      <c r="H1602" t="s">
        <v>30</v>
      </c>
      <c r="I1602" t="s">
        <v>31</v>
      </c>
      <c r="J1602" t="s">
        <v>32</v>
      </c>
      <c r="K1602" s="2" t="s">
        <v>930</v>
      </c>
      <c r="L1602" t="s">
        <v>2005</v>
      </c>
      <c r="M1602" t="s">
        <v>7209</v>
      </c>
      <c r="N1602" t="s">
        <v>36</v>
      </c>
      <c r="O1602" t="s">
        <v>177</v>
      </c>
      <c r="P1602" t="s">
        <v>98</v>
      </c>
      <c r="Q1602" t="s">
        <v>194</v>
      </c>
      <c r="R1602" t="s">
        <v>40</v>
      </c>
      <c r="S1602" t="s">
        <v>99</v>
      </c>
      <c r="T1602" t="s">
        <v>7251</v>
      </c>
      <c r="U1602" s="3">
        <v>41771</v>
      </c>
      <c r="V1602" s="3">
        <v>11278</v>
      </c>
      <c r="W1602" s="3">
        <v>53049</v>
      </c>
      <c r="X1602"/>
    </row>
    <row r="1603" spans="1:24" x14ac:dyDescent="0.25">
      <c r="A1603" t="s">
        <v>109</v>
      </c>
      <c r="B1603" t="s">
        <v>24</v>
      </c>
      <c r="C1603" t="s">
        <v>3164</v>
      </c>
      <c r="D1603" t="s">
        <v>7252</v>
      </c>
      <c r="E1603" t="s">
        <v>7253</v>
      </c>
      <c r="F1603" s="1" t="s">
        <v>7098</v>
      </c>
      <c r="G1603" t="s">
        <v>7254</v>
      </c>
      <c r="H1603" t="s">
        <v>30</v>
      </c>
      <c r="I1603" t="s">
        <v>31</v>
      </c>
      <c r="J1603" t="s">
        <v>32</v>
      </c>
      <c r="K1603" s="2" t="s">
        <v>748</v>
      </c>
      <c r="L1603" t="s">
        <v>34</v>
      </c>
      <c r="M1603" t="s">
        <v>7255</v>
      </c>
      <c r="N1603" t="s">
        <v>36</v>
      </c>
      <c r="O1603" t="s">
        <v>208</v>
      </c>
      <c r="P1603" t="s">
        <v>34</v>
      </c>
      <c r="Q1603" t="s">
        <v>34</v>
      </c>
      <c r="R1603" t="s">
        <v>34</v>
      </c>
      <c r="S1603" t="s">
        <v>34</v>
      </c>
      <c r="T1603" t="s">
        <v>34</v>
      </c>
      <c r="U1603" s="3">
        <v>16000</v>
      </c>
      <c r="V1603" s="3">
        <v>0</v>
      </c>
      <c r="W1603" s="3">
        <v>16000</v>
      </c>
      <c r="X1603"/>
    </row>
    <row r="1604" spans="1:24" x14ac:dyDescent="0.25">
      <c r="A1604" t="s">
        <v>23</v>
      </c>
      <c r="B1604" t="s">
        <v>24</v>
      </c>
      <c r="C1604" t="s">
        <v>3164</v>
      </c>
      <c r="D1604" t="s">
        <v>7187</v>
      </c>
      <c r="E1604" t="s">
        <v>7256</v>
      </c>
      <c r="F1604" s="1" t="s">
        <v>7257</v>
      </c>
      <c r="G1604" t="s">
        <v>305</v>
      </c>
      <c r="H1604" t="s">
        <v>30</v>
      </c>
      <c r="I1604" t="s">
        <v>31</v>
      </c>
      <c r="J1604" t="s">
        <v>32</v>
      </c>
      <c r="K1604" s="2" t="s">
        <v>7258</v>
      </c>
      <c r="L1604" t="s">
        <v>2005</v>
      </c>
      <c r="M1604" t="s">
        <v>7259</v>
      </c>
      <c r="N1604" t="s">
        <v>36</v>
      </c>
      <c r="O1604" t="s">
        <v>262</v>
      </c>
      <c r="P1604" t="s">
        <v>4937</v>
      </c>
      <c r="Q1604" t="s">
        <v>255</v>
      </c>
      <c r="R1604" t="s">
        <v>393</v>
      </c>
      <c r="S1604" t="s">
        <v>556</v>
      </c>
      <c r="T1604" t="s">
        <v>7260</v>
      </c>
      <c r="U1604" s="3">
        <v>36000</v>
      </c>
      <c r="V1604" s="3">
        <v>9720</v>
      </c>
      <c r="W1604" s="3">
        <v>45720</v>
      </c>
      <c r="X1604"/>
    </row>
    <row r="1605" spans="1:24" x14ac:dyDescent="0.25">
      <c r="A1605" t="s">
        <v>23</v>
      </c>
      <c r="B1605" t="s">
        <v>24</v>
      </c>
      <c r="C1605" t="s">
        <v>3164</v>
      </c>
      <c r="D1605" t="s">
        <v>1337</v>
      </c>
      <c r="E1605" t="s">
        <v>7261</v>
      </c>
      <c r="F1605" s="1" t="s">
        <v>7262</v>
      </c>
      <c r="G1605" t="s">
        <v>80</v>
      </c>
      <c r="H1605" t="s">
        <v>30</v>
      </c>
      <c r="I1605" t="s">
        <v>31</v>
      </c>
      <c r="J1605" t="s">
        <v>32</v>
      </c>
      <c r="K1605" s="2" t="s">
        <v>7263</v>
      </c>
      <c r="L1605" t="s">
        <v>3098</v>
      </c>
      <c r="M1605" t="s">
        <v>7264</v>
      </c>
      <c r="N1605" t="s">
        <v>36</v>
      </c>
      <c r="O1605" t="s">
        <v>177</v>
      </c>
      <c r="P1605" t="s">
        <v>1009</v>
      </c>
      <c r="Q1605" t="s">
        <v>3788</v>
      </c>
      <c r="R1605" t="s">
        <v>40</v>
      </c>
      <c r="S1605" t="s">
        <v>99</v>
      </c>
      <c r="T1605" t="s">
        <v>7265</v>
      </c>
      <c r="U1605" s="3">
        <v>59335</v>
      </c>
      <c r="V1605" s="3">
        <v>16020</v>
      </c>
      <c r="W1605" s="3">
        <v>75355</v>
      </c>
      <c r="X1605"/>
    </row>
    <row r="1606" spans="1:24" x14ac:dyDescent="0.25">
      <c r="A1606" t="s">
        <v>23</v>
      </c>
      <c r="B1606" t="s">
        <v>24</v>
      </c>
      <c r="C1606" t="s">
        <v>3164</v>
      </c>
      <c r="D1606" t="s">
        <v>7266</v>
      </c>
      <c r="E1606" t="s">
        <v>7267</v>
      </c>
      <c r="F1606" s="1" t="s">
        <v>7268</v>
      </c>
      <c r="G1606" t="s">
        <v>80</v>
      </c>
      <c r="H1606" t="s">
        <v>30</v>
      </c>
      <c r="I1606" t="s">
        <v>31</v>
      </c>
      <c r="J1606" t="s">
        <v>32</v>
      </c>
      <c r="K1606" s="2" t="s">
        <v>7258</v>
      </c>
      <c r="L1606" t="s">
        <v>2005</v>
      </c>
      <c r="M1606" t="s">
        <v>7259</v>
      </c>
      <c r="N1606" t="s">
        <v>36</v>
      </c>
      <c r="O1606" t="s">
        <v>37</v>
      </c>
      <c r="P1606" t="s">
        <v>1009</v>
      </c>
      <c r="Q1606" t="s">
        <v>866</v>
      </c>
      <c r="R1606" t="s">
        <v>40</v>
      </c>
      <c r="S1606" t="s">
        <v>288</v>
      </c>
      <c r="T1606" t="s">
        <v>7269</v>
      </c>
      <c r="U1606" s="3">
        <v>43270</v>
      </c>
      <c r="V1606" s="3">
        <v>11683</v>
      </c>
      <c r="W1606" s="3">
        <v>54953</v>
      </c>
      <c r="X1606"/>
    </row>
    <row r="1607" spans="1:24" x14ac:dyDescent="0.25">
      <c r="A1607" t="s">
        <v>23</v>
      </c>
      <c r="B1607" t="s">
        <v>24</v>
      </c>
      <c r="C1607" t="s">
        <v>3164</v>
      </c>
      <c r="D1607" t="s">
        <v>7270</v>
      </c>
      <c r="E1607" t="s">
        <v>7271</v>
      </c>
      <c r="F1607" s="1" t="s">
        <v>7272</v>
      </c>
      <c r="G1607" t="s">
        <v>113</v>
      </c>
      <c r="H1607" t="s">
        <v>30</v>
      </c>
      <c r="I1607" t="s">
        <v>31</v>
      </c>
      <c r="J1607" t="s">
        <v>32</v>
      </c>
      <c r="K1607" s="2" t="s">
        <v>7258</v>
      </c>
      <c r="L1607" t="s">
        <v>2005</v>
      </c>
      <c r="M1607" t="s">
        <v>7259</v>
      </c>
      <c r="N1607" t="s">
        <v>36</v>
      </c>
      <c r="O1607" t="s">
        <v>37</v>
      </c>
      <c r="P1607" t="s">
        <v>68</v>
      </c>
      <c r="Q1607" t="s">
        <v>2696</v>
      </c>
      <c r="R1607" t="s">
        <v>40</v>
      </c>
      <c r="S1607" t="s">
        <v>62</v>
      </c>
      <c r="T1607" t="s">
        <v>7273</v>
      </c>
      <c r="U1607" s="3">
        <v>23595</v>
      </c>
      <c r="V1607" s="3">
        <v>6371</v>
      </c>
      <c r="W1607" s="3">
        <v>29966</v>
      </c>
      <c r="X1607"/>
    </row>
    <row r="1608" spans="1:24" x14ac:dyDescent="0.25">
      <c r="A1608" t="s">
        <v>242</v>
      </c>
      <c r="B1608" t="s">
        <v>24</v>
      </c>
      <c r="C1608" t="s">
        <v>3164</v>
      </c>
      <c r="D1608" t="s">
        <v>7274</v>
      </c>
      <c r="E1608" t="s">
        <v>7275</v>
      </c>
      <c r="F1608" s="1" t="s">
        <v>7276</v>
      </c>
      <c r="G1608" t="s">
        <v>113</v>
      </c>
      <c r="H1608" t="s">
        <v>30</v>
      </c>
      <c r="I1608" t="s">
        <v>31</v>
      </c>
      <c r="J1608" t="s">
        <v>32</v>
      </c>
      <c r="K1608" s="2" t="s">
        <v>7277</v>
      </c>
      <c r="L1608" t="s">
        <v>7278</v>
      </c>
      <c r="M1608" t="s">
        <v>7279</v>
      </c>
      <c r="N1608" t="s">
        <v>36</v>
      </c>
      <c r="O1608" t="s">
        <v>741</v>
      </c>
      <c r="P1608" t="s">
        <v>7280</v>
      </c>
      <c r="Q1608" t="s">
        <v>2506</v>
      </c>
      <c r="R1608" t="s">
        <v>393</v>
      </c>
      <c r="S1608" t="s">
        <v>394</v>
      </c>
      <c r="T1608" t="s">
        <v>7281</v>
      </c>
      <c r="U1608" s="3">
        <v>74932</v>
      </c>
      <c r="V1608" s="3">
        <v>20232</v>
      </c>
      <c r="W1608" s="3">
        <v>95164</v>
      </c>
      <c r="X1608"/>
    </row>
    <row r="1609" spans="1:24" x14ac:dyDescent="0.25">
      <c r="A1609" t="s">
        <v>23</v>
      </c>
      <c r="B1609" t="s">
        <v>24</v>
      </c>
      <c r="C1609" t="s">
        <v>3164</v>
      </c>
      <c r="D1609" t="s">
        <v>7282</v>
      </c>
      <c r="E1609" t="s">
        <v>7283</v>
      </c>
      <c r="F1609" s="1" t="s">
        <v>7284</v>
      </c>
      <c r="G1609" t="s">
        <v>113</v>
      </c>
      <c r="H1609" t="s">
        <v>30</v>
      </c>
      <c r="I1609" t="s">
        <v>31</v>
      </c>
      <c r="J1609" t="s">
        <v>32</v>
      </c>
      <c r="K1609" s="2" t="s">
        <v>930</v>
      </c>
      <c r="L1609" t="s">
        <v>2005</v>
      </c>
      <c r="M1609" t="s">
        <v>7209</v>
      </c>
      <c r="N1609" t="s">
        <v>36</v>
      </c>
      <c r="O1609" t="s">
        <v>177</v>
      </c>
      <c r="P1609" t="s">
        <v>3447</v>
      </c>
      <c r="Q1609" t="s">
        <v>2722</v>
      </c>
      <c r="R1609" t="s">
        <v>40</v>
      </c>
      <c r="S1609" t="s">
        <v>99</v>
      </c>
      <c r="T1609" t="s">
        <v>7285</v>
      </c>
      <c r="U1609" s="3">
        <v>43724</v>
      </c>
      <c r="V1609" s="3">
        <v>11805</v>
      </c>
      <c r="W1609" s="3">
        <v>55529</v>
      </c>
      <c r="X1609"/>
    </row>
    <row r="1610" spans="1:24" x14ac:dyDescent="0.25">
      <c r="A1610" t="s">
        <v>242</v>
      </c>
      <c r="B1610" t="s">
        <v>24</v>
      </c>
      <c r="C1610" t="s">
        <v>3164</v>
      </c>
      <c r="D1610" t="s">
        <v>6618</v>
      </c>
      <c r="E1610" t="s">
        <v>7286</v>
      </c>
      <c r="F1610" s="1" t="s">
        <v>6620</v>
      </c>
      <c r="G1610" t="s">
        <v>3285</v>
      </c>
      <c r="H1610" t="s">
        <v>30</v>
      </c>
      <c r="I1610" t="s">
        <v>31</v>
      </c>
      <c r="J1610" t="s">
        <v>32</v>
      </c>
      <c r="K1610" s="2" t="s">
        <v>6453</v>
      </c>
      <c r="L1610" t="s">
        <v>7287</v>
      </c>
      <c r="M1610" t="s">
        <v>7288</v>
      </c>
      <c r="N1610" t="s">
        <v>36</v>
      </c>
      <c r="O1610" t="s">
        <v>2857</v>
      </c>
      <c r="P1610" t="s">
        <v>34</v>
      </c>
      <c r="Q1610" t="s">
        <v>34</v>
      </c>
      <c r="R1610" t="s">
        <v>34</v>
      </c>
      <c r="S1610" t="s">
        <v>34</v>
      </c>
      <c r="T1610" t="s">
        <v>34</v>
      </c>
      <c r="U1610" s="3">
        <v>20000</v>
      </c>
      <c r="V1610" s="3">
        <v>0</v>
      </c>
      <c r="W1610" s="3">
        <v>20000</v>
      </c>
      <c r="X1610"/>
    </row>
    <row r="1611" spans="1:24" x14ac:dyDescent="0.25">
      <c r="A1611" t="s">
        <v>242</v>
      </c>
      <c r="B1611" t="s">
        <v>24</v>
      </c>
      <c r="C1611" t="s">
        <v>3164</v>
      </c>
      <c r="D1611" t="s">
        <v>3990</v>
      </c>
      <c r="E1611" t="s">
        <v>7289</v>
      </c>
      <c r="F1611" s="1" t="s">
        <v>3992</v>
      </c>
      <c r="G1611" t="s">
        <v>113</v>
      </c>
      <c r="H1611" t="s">
        <v>30</v>
      </c>
      <c r="I1611" t="s">
        <v>31</v>
      </c>
      <c r="J1611" t="s">
        <v>32</v>
      </c>
      <c r="K1611" s="2" t="s">
        <v>266</v>
      </c>
      <c r="L1611" t="s">
        <v>3249</v>
      </c>
      <c r="M1611" t="s">
        <v>3250</v>
      </c>
      <c r="N1611" t="s">
        <v>36</v>
      </c>
      <c r="O1611" t="s">
        <v>2857</v>
      </c>
      <c r="P1611" t="s">
        <v>34</v>
      </c>
      <c r="Q1611" t="s">
        <v>34</v>
      </c>
      <c r="R1611" t="s">
        <v>34</v>
      </c>
      <c r="S1611" t="s">
        <v>34</v>
      </c>
      <c r="T1611" t="s">
        <v>34</v>
      </c>
      <c r="U1611" s="3">
        <v>20000</v>
      </c>
      <c r="V1611" s="3">
        <v>0</v>
      </c>
      <c r="W1611" s="3">
        <v>20000</v>
      </c>
      <c r="X1611"/>
    </row>
    <row r="1612" spans="1:24" x14ac:dyDescent="0.25">
      <c r="A1612" t="s">
        <v>242</v>
      </c>
      <c r="B1612" t="s">
        <v>24</v>
      </c>
      <c r="C1612" t="s">
        <v>3164</v>
      </c>
      <c r="D1612" t="s">
        <v>6569</v>
      </c>
      <c r="E1612" t="s">
        <v>7290</v>
      </c>
      <c r="F1612" s="1" t="s">
        <v>6571</v>
      </c>
      <c r="G1612" t="s">
        <v>237</v>
      </c>
      <c r="H1612" t="s">
        <v>30</v>
      </c>
      <c r="I1612" t="s">
        <v>31</v>
      </c>
      <c r="J1612" t="s">
        <v>32</v>
      </c>
      <c r="K1612" s="2" t="s">
        <v>6453</v>
      </c>
      <c r="L1612" t="s">
        <v>7287</v>
      </c>
      <c r="M1612" t="s">
        <v>7288</v>
      </c>
      <c r="N1612" t="s">
        <v>36</v>
      </c>
      <c r="O1612" t="s">
        <v>2857</v>
      </c>
      <c r="P1612" t="s">
        <v>34</v>
      </c>
      <c r="Q1612" t="s">
        <v>34</v>
      </c>
      <c r="R1612" t="s">
        <v>34</v>
      </c>
      <c r="S1612" t="s">
        <v>34</v>
      </c>
      <c r="T1612" t="s">
        <v>34</v>
      </c>
      <c r="U1612" s="3">
        <v>20000</v>
      </c>
      <c r="V1612" s="3">
        <v>0</v>
      </c>
      <c r="W1612" s="3">
        <v>20000</v>
      </c>
      <c r="X1612"/>
    </row>
    <row r="1613" spans="1:24" x14ac:dyDescent="0.25">
      <c r="A1613" t="s">
        <v>242</v>
      </c>
      <c r="B1613" t="s">
        <v>24</v>
      </c>
      <c r="C1613" t="s">
        <v>3164</v>
      </c>
      <c r="D1613" t="s">
        <v>6944</v>
      </c>
      <c r="E1613" t="s">
        <v>7291</v>
      </c>
      <c r="F1613" s="1" t="s">
        <v>6946</v>
      </c>
      <c r="G1613" t="s">
        <v>147</v>
      </c>
      <c r="H1613" t="s">
        <v>30</v>
      </c>
      <c r="I1613" t="s">
        <v>31</v>
      </c>
      <c r="J1613" t="s">
        <v>32</v>
      </c>
      <c r="K1613" s="2" t="s">
        <v>6453</v>
      </c>
      <c r="L1613" t="s">
        <v>7287</v>
      </c>
      <c r="M1613" t="s">
        <v>7288</v>
      </c>
      <c r="N1613" t="s">
        <v>36</v>
      </c>
      <c r="O1613" t="s">
        <v>2857</v>
      </c>
      <c r="P1613" t="s">
        <v>34</v>
      </c>
      <c r="Q1613" t="s">
        <v>34</v>
      </c>
      <c r="R1613" t="s">
        <v>34</v>
      </c>
      <c r="S1613" t="s">
        <v>34</v>
      </c>
      <c r="T1613" t="s">
        <v>34</v>
      </c>
      <c r="U1613" s="3">
        <v>20000</v>
      </c>
      <c r="V1613" s="3">
        <v>0</v>
      </c>
      <c r="W1613" s="3">
        <v>20000</v>
      </c>
      <c r="X1613"/>
    </row>
    <row r="1614" spans="1:24" x14ac:dyDescent="0.25">
      <c r="A1614" t="s">
        <v>242</v>
      </c>
      <c r="B1614" t="s">
        <v>24</v>
      </c>
      <c r="C1614" t="s">
        <v>3164</v>
      </c>
      <c r="D1614" t="s">
        <v>7233</v>
      </c>
      <c r="E1614" t="s">
        <v>7292</v>
      </c>
      <c r="F1614" s="1" t="s">
        <v>7293</v>
      </c>
      <c r="G1614" t="s">
        <v>121</v>
      </c>
      <c r="H1614" t="s">
        <v>30</v>
      </c>
      <c r="I1614" t="s">
        <v>31</v>
      </c>
      <c r="J1614" t="s">
        <v>32</v>
      </c>
      <c r="K1614" s="2" t="s">
        <v>7294</v>
      </c>
      <c r="L1614" t="s">
        <v>34</v>
      </c>
      <c r="M1614" t="s">
        <v>7295</v>
      </c>
      <c r="N1614" t="s">
        <v>36</v>
      </c>
      <c r="O1614" t="s">
        <v>1124</v>
      </c>
      <c r="P1614" t="s">
        <v>1017</v>
      </c>
      <c r="Q1614" t="s">
        <v>5485</v>
      </c>
      <c r="R1614" t="s">
        <v>393</v>
      </c>
      <c r="S1614" t="s">
        <v>556</v>
      </c>
      <c r="T1614" t="s">
        <v>7296</v>
      </c>
      <c r="U1614" s="3">
        <v>564169</v>
      </c>
      <c r="V1614" s="3">
        <v>0</v>
      </c>
      <c r="W1614" s="3">
        <v>564169</v>
      </c>
      <c r="X1614"/>
    </row>
    <row r="1615" spans="1:24" x14ac:dyDescent="0.25">
      <c r="A1615" t="s">
        <v>109</v>
      </c>
      <c r="B1615" t="s">
        <v>24</v>
      </c>
      <c r="C1615" t="s">
        <v>3164</v>
      </c>
      <c r="D1615" t="s">
        <v>7297</v>
      </c>
      <c r="E1615" t="s">
        <v>7298</v>
      </c>
      <c r="F1615" s="1" t="s">
        <v>3245</v>
      </c>
      <c r="G1615" t="s">
        <v>7205</v>
      </c>
      <c r="H1615" t="s">
        <v>30</v>
      </c>
      <c r="I1615" t="s">
        <v>31</v>
      </c>
      <c r="J1615" t="s">
        <v>32</v>
      </c>
      <c r="K1615" s="2" t="s">
        <v>748</v>
      </c>
      <c r="L1615" t="s">
        <v>34</v>
      </c>
      <c r="M1615" t="s">
        <v>7255</v>
      </c>
      <c r="N1615" t="s">
        <v>36</v>
      </c>
      <c r="O1615" t="s">
        <v>126</v>
      </c>
      <c r="P1615" t="s">
        <v>34</v>
      </c>
      <c r="Q1615" t="s">
        <v>34</v>
      </c>
      <c r="R1615" t="s">
        <v>34</v>
      </c>
      <c r="S1615" t="s">
        <v>34</v>
      </c>
      <c r="T1615" t="s">
        <v>34</v>
      </c>
      <c r="U1615" s="3">
        <v>10000</v>
      </c>
      <c r="V1615" s="3">
        <v>0</v>
      </c>
      <c r="W1615" s="3">
        <v>10000</v>
      </c>
      <c r="X1615"/>
    </row>
    <row r="1616" spans="1:24" x14ac:dyDescent="0.25">
      <c r="A1616" t="s">
        <v>23</v>
      </c>
      <c r="B1616" t="s">
        <v>24</v>
      </c>
      <c r="C1616" t="s">
        <v>3164</v>
      </c>
      <c r="D1616" t="s">
        <v>7299</v>
      </c>
      <c r="E1616" t="s">
        <v>7300</v>
      </c>
      <c r="F1616" s="1" t="s">
        <v>4623</v>
      </c>
      <c r="G1616" t="s">
        <v>5268</v>
      </c>
      <c r="H1616" t="s">
        <v>30</v>
      </c>
      <c r="I1616" t="s">
        <v>31</v>
      </c>
      <c r="J1616" t="s">
        <v>32</v>
      </c>
      <c r="K1616" s="2" t="s">
        <v>748</v>
      </c>
      <c r="L1616" t="s">
        <v>34</v>
      </c>
      <c r="M1616" t="s">
        <v>749</v>
      </c>
      <c r="N1616" t="s">
        <v>36</v>
      </c>
      <c r="O1616" t="s">
        <v>298</v>
      </c>
      <c r="P1616" t="s">
        <v>34</v>
      </c>
      <c r="Q1616" t="s">
        <v>34</v>
      </c>
      <c r="R1616" t="s">
        <v>34</v>
      </c>
      <c r="S1616" t="s">
        <v>34</v>
      </c>
      <c r="T1616" t="s">
        <v>34</v>
      </c>
      <c r="U1616" s="3">
        <v>44228</v>
      </c>
      <c r="V1616" s="3">
        <v>0</v>
      </c>
      <c r="W1616" s="3">
        <v>44228</v>
      </c>
      <c r="X1616"/>
    </row>
    <row r="1617" spans="1:24" x14ac:dyDescent="0.25">
      <c r="A1617" t="s">
        <v>242</v>
      </c>
      <c r="B1617" t="s">
        <v>24</v>
      </c>
      <c r="C1617" t="s">
        <v>3164</v>
      </c>
      <c r="D1617" t="s">
        <v>3715</v>
      </c>
      <c r="E1617" t="s">
        <v>7301</v>
      </c>
      <c r="F1617" s="1" t="s">
        <v>3717</v>
      </c>
      <c r="G1617" t="s">
        <v>73</v>
      </c>
      <c r="H1617" t="s">
        <v>30</v>
      </c>
      <c r="I1617" t="s">
        <v>31</v>
      </c>
      <c r="J1617" t="s">
        <v>32</v>
      </c>
      <c r="K1617" s="2" t="s">
        <v>1112</v>
      </c>
      <c r="L1617" t="s">
        <v>3252</v>
      </c>
      <c r="M1617" t="s">
        <v>3253</v>
      </c>
      <c r="N1617" t="s">
        <v>36</v>
      </c>
      <c r="O1617" t="s">
        <v>2857</v>
      </c>
      <c r="P1617" t="s">
        <v>34</v>
      </c>
      <c r="Q1617" t="s">
        <v>34</v>
      </c>
      <c r="R1617" t="s">
        <v>34</v>
      </c>
      <c r="S1617" t="s">
        <v>34</v>
      </c>
      <c r="T1617" t="s">
        <v>34</v>
      </c>
      <c r="U1617" s="3">
        <v>70000</v>
      </c>
      <c r="V1617" s="3">
        <v>18900</v>
      </c>
      <c r="W1617" s="3">
        <v>88900</v>
      </c>
      <c r="X1617"/>
    </row>
    <row r="1618" spans="1:24" x14ac:dyDescent="0.25">
      <c r="A1618" t="s">
        <v>242</v>
      </c>
      <c r="B1618" t="s">
        <v>24</v>
      </c>
      <c r="C1618" t="s">
        <v>3164</v>
      </c>
      <c r="D1618" t="s">
        <v>3632</v>
      </c>
      <c r="E1618" t="s">
        <v>7302</v>
      </c>
      <c r="F1618" s="1" t="s">
        <v>3634</v>
      </c>
      <c r="G1618" t="s">
        <v>305</v>
      </c>
      <c r="H1618" t="s">
        <v>30</v>
      </c>
      <c r="I1618" t="s">
        <v>31</v>
      </c>
      <c r="J1618" t="s">
        <v>32</v>
      </c>
      <c r="K1618" s="2" t="s">
        <v>266</v>
      </c>
      <c r="L1618" t="s">
        <v>3249</v>
      </c>
      <c r="M1618" t="s">
        <v>3250</v>
      </c>
      <c r="N1618" t="s">
        <v>36</v>
      </c>
      <c r="O1618" t="s">
        <v>2857</v>
      </c>
      <c r="P1618" t="s">
        <v>34</v>
      </c>
      <c r="Q1618" t="s">
        <v>34</v>
      </c>
      <c r="R1618" t="s">
        <v>34</v>
      </c>
      <c r="S1618" t="s">
        <v>34</v>
      </c>
      <c r="T1618" t="s">
        <v>34</v>
      </c>
      <c r="U1618" s="3">
        <v>20000</v>
      </c>
      <c r="V1618" s="3">
        <v>0</v>
      </c>
      <c r="W1618" s="3">
        <v>20000</v>
      </c>
      <c r="X1618"/>
    </row>
    <row r="1619" spans="1:24" x14ac:dyDescent="0.25">
      <c r="A1619" t="s">
        <v>242</v>
      </c>
      <c r="B1619" t="s">
        <v>24</v>
      </c>
      <c r="C1619" t="s">
        <v>3164</v>
      </c>
      <c r="D1619" t="s">
        <v>3640</v>
      </c>
      <c r="E1619" t="s">
        <v>7303</v>
      </c>
      <c r="F1619" s="1" t="s">
        <v>3642</v>
      </c>
      <c r="G1619" t="s">
        <v>113</v>
      </c>
      <c r="H1619" t="s">
        <v>30</v>
      </c>
      <c r="I1619" t="s">
        <v>31</v>
      </c>
      <c r="J1619" t="s">
        <v>32</v>
      </c>
      <c r="K1619" s="2" t="s">
        <v>266</v>
      </c>
      <c r="L1619" t="s">
        <v>3249</v>
      </c>
      <c r="M1619" t="s">
        <v>3250</v>
      </c>
      <c r="N1619" t="s">
        <v>36</v>
      </c>
      <c r="O1619" t="s">
        <v>2857</v>
      </c>
      <c r="P1619" t="s">
        <v>34</v>
      </c>
      <c r="Q1619" t="s">
        <v>34</v>
      </c>
      <c r="R1619" t="s">
        <v>34</v>
      </c>
      <c r="S1619" t="s">
        <v>34</v>
      </c>
      <c r="T1619" t="s">
        <v>34</v>
      </c>
      <c r="U1619" s="3">
        <v>20000</v>
      </c>
      <c r="V1619" s="3">
        <v>0</v>
      </c>
      <c r="W1619" s="3">
        <v>20000</v>
      </c>
      <c r="X1619"/>
    </row>
    <row r="1620" spans="1:24" x14ac:dyDescent="0.25">
      <c r="A1620" t="s">
        <v>242</v>
      </c>
      <c r="B1620" t="s">
        <v>24</v>
      </c>
      <c r="C1620" t="s">
        <v>3164</v>
      </c>
      <c r="D1620" t="s">
        <v>4129</v>
      </c>
      <c r="E1620" t="s">
        <v>7304</v>
      </c>
      <c r="F1620" s="1" t="s">
        <v>4131</v>
      </c>
      <c r="G1620" t="s">
        <v>113</v>
      </c>
      <c r="H1620" t="s">
        <v>30</v>
      </c>
      <c r="I1620" t="s">
        <v>31</v>
      </c>
      <c r="J1620" t="s">
        <v>32</v>
      </c>
      <c r="K1620" s="2" t="s">
        <v>388</v>
      </c>
      <c r="L1620" t="s">
        <v>3263</v>
      </c>
      <c r="M1620" t="s">
        <v>3264</v>
      </c>
      <c r="N1620" t="s">
        <v>36</v>
      </c>
      <c r="O1620" t="s">
        <v>2857</v>
      </c>
      <c r="P1620" t="s">
        <v>34</v>
      </c>
      <c r="Q1620" t="s">
        <v>34</v>
      </c>
      <c r="R1620" t="s">
        <v>34</v>
      </c>
      <c r="S1620" t="s">
        <v>34</v>
      </c>
      <c r="T1620" t="s">
        <v>34</v>
      </c>
      <c r="U1620" s="3">
        <v>15000</v>
      </c>
      <c r="V1620" s="3">
        <v>0</v>
      </c>
      <c r="W1620" s="3">
        <v>15000</v>
      </c>
      <c r="X1620"/>
    </row>
    <row r="1621" spans="1:24" x14ac:dyDescent="0.25">
      <c r="A1621" t="s">
        <v>109</v>
      </c>
      <c r="B1621" t="s">
        <v>24</v>
      </c>
      <c r="C1621" t="s">
        <v>3164</v>
      </c>
      <c r="D1621" t="s">
        <v>7305</v>
      </c>
      <c r="E1621" t="s">
        <v>7306</v>
      </c>
      <c r="F1621" s="1" t="s">
        <v>34</v>
      </c>
      <c r="G1621" t="s">
        <v>121</v>
      </c>
      <c r="H1621" t="s">
        <v>30</v>
      </c>
      <c r="I1621" t="s">
        <v>31</v>
      </c>
      <c r="J1621" t="s">
        <v>32</v>
      </c>
      <c r="K1621" s="2" t="s">
        <v>114</v>
      </c>
      <c r="L1621" t="s">
        <v>115</v>
      </c>
      <c r="M1621" t="s">
        <v>116</v>
      </c>
      <c r="N1621" t="s">
        <v>36</v>
      </c>
      <c r="O1621" t="s">
        <v>2857</v>
      </c>
      <c r="P1621" t="s">
        <v>34</v>
      </c>
      <c r="Q1621" t="s">
        <v>34</v>
      </c>
      <c r="R1621" t="s">
        <v>34</v>
      </c>
      <c r="S1621" t="s">
        <v>34</v>
      </c>
      <c r="T1621" t="s">
        <v>34</v>
      </c>
      <c r="U1621" s="3">
        <v>100000</v>
      </c>
      <c r="V1621" s="3">
        <v>0</v>
      </c>
      <c r="W1621" s="3">
        <v>100000</v>
      </c>
      <c r="X1621"/>
    </row>
    <row r="1622" spans="1:24" x14ac:dyDescent="0.25">
      <c r="A1622" t="s">
        <v>242</v>
      </c>
      <c r="B1622" t="s">
        <v>24</v>
      </c>
      <c r="C1622" t="s">
        <v>3164</v>
      </c>
      <c r="D1622" t="s">
        <v>4533</v>
      </c>
      <c r="E1622" t="s">
        <v>7307</v>
      </c>
      <c r="F1622" s="1" t="s">
        <v>4535</v>
      </c>
      <c r="G1622" t="s">
        <v>305</v>
      </c>
      <c r="H1622" t="s">
        <v>30</v>
      </c>
      <c r="I1622" t="s">
        <v>31</v>
      </c>
      <c r="J1622" t="s">
        <v>32</v>
      </c>
      <c r="K1622" s="2" t="s">
        <v>266</v>
      </c>
      <c r="L1622" t="s">
        <v>3249</v>
      </c>
      <c r="M1622" t="s">
        <v>3250</v>
      </c>
      <c r="N1622" t="s">
        <v>36</v>
      </c>
      <c r="O1622" t="s">
        <v>2857</v>
      </c>
      <c r="P1622" t="s">
        <v>34</v>
      </c>
      <c r="Q1622" t="s">
        <v>34</v>
      </c>
      <c r="R1622" t="s">
        <v>34</v>
      </c>
      <c r="S1622" t="s">
        <v>34</v>
      </c>
      <c r="T1622" t="s">
        <v>34</v>
      </c>
      <c r="U1622" s="3">
        <v>20000</v>
      </c>
      <c r="V1622" s="3">
        <v>0</v>
      </c>
      <c r="W1622" s="3">
        <v>20000</v>
      </c>
      <c r="X1622"/>
    </row>
    <row r="1623" spans="1:24" x14ac:dyDescent="0.25">
      <c r="A1623" t="s">
        <v>242</v>
      </c>
      <c r="B1623" t="s">
        <v>24</v>
      </c>
      <c r="C1623" t="s">
        <v>3164</v>
      </c>
      <c r="D1623" t="s">
        <v>3999</v>
      </c>
      <c r="E1623" t="s">
        <v>7308</v>
      </c>
      <c r="F1623" s="1" t="s">
        <v>4001</v>
      </c>
      <c r="G1623" t="s">
        <v>80</v>
      </c>
      <c r="H1623" t="s">
        <v>30</v>
      </c>
      <c r="I1623" t="s">
        <v>31</v>
      </c>
      <c r="J1623" t="s">
        <v>32</v>
      </c>
      <c r="K1623" s="2" t="s">
        <v>266</v>
      </c>
      <c r="L1623" t="s">
        <v>3249</v>
      </c>
      <c r="M1623" t="s">
        <v>3250</v>
      </c>
      <c r="N1623" t="s">
        <v>36</v>
      </c>
      <c r="O1623" t="s">
        <v>2857</v>
      </c>
      <c r="P1623" t="s">
        <v>34</v>
      </c>
      <c r="Q1623" t="s">
        <v>34</v>
      </c>
      <c r="R1623" t="s">
        <v>34</v>
      </c>
      <c r="S1623" t="s">
        <v>34</v>
      </c>
      <c r="T1623" t="s">
        <v>34</v>
      </c>
      <c r="U1623" s="3">
        <v>20000</v>
      </c>
      <c r="V1623" s="3">
        <v>0</v>
      </c>
      <c r="W1623" s="3">
        <v>20000</v>
      </c>
      <c r="X1623"/>
    </row>
    <row r="1624" spans="1:24" x14ac:dyDescent="0.25">
      <c r="A1624" t="s">
        <v>242</v>
      </c>
      <c r="B1624" t="s">
        <v>24</v>
      </c>
      <c r="C1624" t="s">
        <v>3164</v>
      </c>
      <c r="D1624" t="s">
        <v>4399</v>
      </c>
      <c r="E1624" t="s">
        <v>7309</v>
      </c>
      <c r="F1624" s="1" t="s">
        <v>4401</v>
      </c>
      <c r="G1624" t="s">
        <v>430</v>
      </c>
      <c r="H1624" t="s">
        <v>30</v>
      </c>
      <c r="I1624" t="s">
        <v>31</v>
      </c>
      <c r="J1624" t="s">
        <v>32</v>
      </c>
      <c r="K1624" s="2" t="s">
        <v>266</v>
      </c>
      <c r="L1624" t="s">
        <v>3249</v>
      </c>
      <c r="M1624" t="s">
        <v>3250</v>
      </c>
      <c r="N1624" t="s">
        <v>36</v>
      </c>
      <c r="O1624" t="s">
        <v>2857</v>
      </c>
      <c r="P1624" t="s">
        <v>34</v>
      </c>
      <c r="Q1624" t="s">
        <v>34</v>
      </c>
      <c r="R1624" t="s">
        <v>34</v>
      </c>
      <c r="S1624" t="s">
        <v>34</v>
      </c>
      <c r="T1624" t="s">
        <v>34</v>
      </c>
      <c r="U1624" s="3">
        <v>20000</v>
      </c>
      <c r="V1624" s="3">
        <v>0</v>
      </c>
      <c r="W1624" s="3">
        <v>20000</v>
      </c>
      <c r="X1624"/>
    </row>
    <row r="1625" spans="1:24" x14ac:dyDescent="0.25">
      <c r="A1625" t="s">
        <v>242</v>
      </c>
      <c r="B1625" t="s">
        <v>24</v>
      </c>
      <c r="C1625" t="s">
        <v>3164</v>
      </c>
      <c r="D1625" t="s">
        <v>3692</v>
      </c>
      <c r="E1625" t="s">
        <v>7310</v>
      </c>
      <c r="F1625" s="1" t="s">
        <v>3694</v>
      </c>
      <c r="G1625" t="s">
        <v>305</v>
      </c>
      <c r="H1625" t="s">
        <v>30</v>
      </c>
      <c r="I1625" t="s">
        <v>31</v>
      </c>
      <c r="J1625" t="s">
        <v>32</v>
      </c>
      <c r="K1625" s="2" t="s">
        <v>266</v>
      </c>
      <c r="L1625" t="s">
        <v>3249</v>
      </c>
      <c r="M1625" t="s">
        <v>3250</v>
      </c>
      <c r="N1625" t="s">
        <v>36</v>
      </c>
      <c r="O1625" t="s">
        <v>2857</v>
      </c>
      <c r="P1625" t="s">
        <v>34</v>
      </c>
      <c r="Q1625" t="s">
        <v>34</v>
      </c>
      <c r="R1625" t="s">
        <v>34</v>
      </c>
      <c r="S1625" t="s">
        <v>34</v>
      </c>
      <c r="T1625" t="s">
        <v>34</v>
      </c>
      <c r="U1625" s="3">
        <v>20000</v>
      </c>
      <c r="V1625" s="3">
        <v>0</v>
      </c>
      <c r="W1625" s="3">
        <v>20000</v>
      </c>
      <c r="X1625"/>
    </row>
    <row r="1626" spans="1:24" x14ac:dyDescent="0.25">
      <c r="A1626" t="s">
        <v>242</v>
      </c>
      <c r="B1626" t="s">
        <v>24</v>
      </c>
      <c r="C1626" t="s">
        <v>3164</v>
      </c>
      <c r="D1626" t="s">
        <v>6939</v>
      </c>
      <c r="E1626" t="s">
        <v>7311</v>
      </c>
      <c r="F1626" s="1" t="s">
        <v>6941</v>
      </c>
      <c r="G1626" t="s">
        <v>1240</v>
      </c>
      <c r="H1626" t="s">
        <v>30</v>
      </c>
      <c r="I1626" t="s">
        <v>31</v>
      </c>
      <c r="J1626" t="s">
        <v>32</v>
      </c>
      <c r="K1626" s="2" t="s">
        <v>6453</v>
      </c>
      <c r="L1626" t="s">
        <v>7287</v>
      </c>
      <c r="M1626" t="s">
        <v>7288</v>
      </c>
      <c r="N1626" t="s">
        <v>36</v>
      </c>
      <c r="O1626" t="s">
        <v>2857</v>
      </c>
      <c r="P1626" t="s">
        <v>34</v>
      </c>
      <c r="Q1626" t="s">
        <v>34</v>
      </c>
      <c r="R1626" t="s">
        <v>34</v>
      </c>
      <c r="S1626" t="s">
        <v>34</v>
      </c>
      <c r="T1626" t="s">
        <v>34</v>
      </c>
      <c r="U1626" s="3">
        <v>20000</v>
      </c>
      <c r="V1626" s="3">
        <v>0</v>
      </c>
      <c r="W1626" s="3">
        <v>20000</v>
      </c>
      <c r="X1626"/>
    </row>
    <row r="1627" spans="1:24" x14ac:dyDescent="0.25">
      <c r="A1627" t="s">
        <v>242</v>
      </c>
      <c r="B1627" t="s">
        <v>24</v>
      </c>
      <c r="C1627" t="s">
        <v>3164</v>
      </c>
      <c r="D1627" t="s">
        <v>3528</v>
      </c>
      <c r="E1627" t="s">
        <v>7312</v>
      </c>
      <c r="F1627" s="1" t="s">
        <v>3530</v>
      </c>
      <c r="G1627" t="s">
        <v>113</v>
      </c>
      <c r="H1627" t="s">
        <v>30</v>
      </c>
      <c r="I1627" t="s">
        <v>31</v>
      </c>
      <c r="J1627" t="s">
        <v>32</v>
      </c>
      <c r="K1627" s="2" t="s">
        <v>266</v>
      </c>
      <c r="L1627" t="s">
        <v>3249</v>
      </c>
      <c r="M1627" t="s">
        <v>3250</v>
      </c>
      <c r="N1627" t="s">
        <v>36</v>
      </c>
      <c r="O1627" t="s">
        <v>2857</v>
      </c>
      <c r="P1627" t="s">
        <v>34</v>
      </c>
      <c r="Q1627" t="s">
        <v>34</v>
      </c>
      <c r="R1627" t="s">
        <v>34</v>
      </c>
      <c r="S1627" t="s">
        <v>34</v>
      </c>
      <c r="T1627" t="s">
        <v>34</v>
      </c>
      <c r="U1627" s="3">
        <v>20000</v>
      </c>
      <c r="V1627" s="3">
        <v>0</v>
      </c>
      <c r="W1627" s="3">
        <v>20000</v>
      </c>
      <c r="X1627"/>
    </row>
    <row r="1628" spans="1:24" x14ac:dyDescent="0.25">
      <c r="A1628" t="s">
        <v>242</v>
      </c>
      <c r="B1628" t="s">
        <v>24</v>
      </c>
      <c r="C1628" t="s">
        <v>3164</v>
      </c>
      <c r="D1628" t="s">
        <v>6928</v>
      </c>
      <c r="E1628" t="s">
        <v>7313</v>
      </c>
      <c r="F1628" s="1" t="s">
        <v>6930</v>
      </c>
      <c r="G1628" t="s">
        <v>80</v>
      </c>
      <c r="H1628" t="s">
        <v>30</v>
      </c>
      <c r="I1628" t="s">
        <v>31</v>
      </c>
      <c r="J1628" t="s">
        <v>32</v>
      </c>
      <c r="K1628" s="2" t="s">
        <v>6931</v>
      </c>
      <c r="L1628" t="s">
        <v>3249</v>
      </c>
      <c r="M1628" t="s">
        <v>7314</v>
      </c>
      <c r="N1628" t="s">
        <v>36</v>
      </c>
      <c r="O1628" t="s">
        <v>2857</v>
      </c>
      <c r="P1628" t="s">
        <v>34</v>
      </c>
      <c r="Q1628" t="s">
        <v>34</v>
      </c>
      <c r="R1628" t="s">
        <v>34</v>
      </c>
      <c r="S1628" t="s">
        <v>34</v>
      </c>
      <c r="T1628" t="s">
        <v>34</v>
      </c>
      <c r="U1628" s="3">
        <v>20000</v>
      </c>
      <c r="V1628" s="3">
        <v>0</v>
      </c>
      <c r="W1628" s="3">
        <v>20000</v>
      </c>
      <c r="X1628"/>
    </row>
    <row r="1629" spans="1:24" x14ac:dyDescent="0.25">
      <c r="A1629" t="s">
        <v>242</v>
      </c>
      <c r="B1629" t="s">
        <v>24</v>
      </c>
      <c r="C1629" t="s">
        <v>3164</v>
      </c>
      <c r="D1629" t="s">
        <v>4704</v>
      </c>
      <c r="E1629" t="s">
        <v>7315</v>
      </c>
      <c r="F1629" s="1" t="s">
        <v>4706</v>
      </c>
      <c r="G1629" t="s">
        <v>3285</v>
      </c>
      <c r="H1629" t="s">
        <v>30</v>
      </c>
      <c r="I1629" t="s">
        <v>31</v>
      </c>
      <c r="J1629" t="s">
        <v>32</v>
      </c>
      <c r="K1629" s="2" t="s">
        <v>388</v>
      </c>
      <c r="L1629" t="s">
        <v>3263</v>
      </c>
      <c r="M1629" t="s">
        <v>3264</v>
      </c>
      <c r="N1629" t="s">
        <v>36</v>
      </c>
      <c r="O1629" t="s">
        <v>2857</v>
      </c>
      <c r="P1629" t="s">
        <v>34</v>
      </c>
      <c r="Q1629" t="s">
        <v>34</v>
      </c>
      <c r="R1629" t="s">
        <v>34</v>
      </c>
      <c r="S1629" t="s">
        <v>34</v>
      </c>
      <c r="T1629" t="s">
        <v>34</v>
      </c>
      <c r="U1629" s="3">
        <v>15000</v>
      </c>
      <c r="V1629" s="3">
        <v>0</v>
      </c>
      <c r="W1629" s="3">
        <v>15000</v>
      </c>
      <c r="X1629"/>
    </row>
    <row r="1630" spans="1:24" x14ac:dyDescent="0.25">
      <c r="A1630" t="s">
        <v>242</v>
      </c>
      <c r="B1630" t="s">
        <v>24</v>
      </c>
      <c r="C1630" t="s">
        <v>3164</v>
      </c>
      <c r="D1630" t="s">
        <v>4174</v>
      </c>
      <c r="E1630" t="s">
        <v>7316</v>
      </c>
      <c r="F1630" s="1" t="s">
        <v>4176</v>
      </c>
      <c r="G1630" t="s">
        <v>305</v>
      </c>
      <c r="H1630" t="s">
        <v>30</v>
      </c>
      <c r="I1630" t="s">
        <v>31</v>
      </c>
      <c r="J1630" t="s">
        <v>32</v>
      </c>
      <c r="K1630" s="2" t="s">
        <v>266</v>
      </c>
      <c r="L1630" t="s">
        <v>3249</v>
      </c>
      <c r="M1630" t="s">
        <v>3250</v>
      </c>
      <c r="N1630" t="s">
        <v>36</v>
      </c>
      <c r="O1630" t="s">
        <v>2857</v>
      </c>
      <c r="P1630" t="s">
        <v>34</v>
      </c>
      <c r="Q1630" t="s">
        <v>34</v>
      </c>
      <c r="R1630" t="s">
        <v>34</v>
      </c>
      <c r="S1630" t="s">
        <v>34</v>
      </c>
      <c r="T1630" t="s">
        <v>34</v>
      </c>
      <c r="U1630" s="3">
        <v>20000</v>
      </c>
      <c r="V1630" s="3">
        <v>0</v>
      </c>
      <c r="W1630" s="3">
        <v>20000</v>
      </c>
      <c r="X1630"/>
    </row>
    <row r="1631" spans="1:24" x14ac:dyDescent="0.25">
      <c r="A1631" t="s">
        <v>242</v>
      </c>
      <c r="B1631" t="s">
        <v>24</v>
      </c>
      <c r="C1631" t="s">
        <v>3164</v>
      </c>
      <c r="D1631" t="s">
        <v>4643</v>
      </c>
      <c r="E1631" t="s">
        <v>7317</v>
      </c>
      <c r="F1631" s="1" t="s">
        <v>4645</v>
      </c>
      <c r="G1631" t="s">
        <v>80</v>
      </c>
      <c r="H1631" t="s">
        <v>30</v>
      </c>
      <c r="I1631" t="s">
        <v>31</v>
      </c>
      <c r="J1631" t="s">
        <v>32</v>
      </c>
      <c r="K1631" s="2" t="s">
        <v>1112</v>
      </c>
      <c r="L1631" t="s">
        <v>3252</v>
      </c>
      <c r="M1631" t="s">
        <v>3253</v>
      </c>
      <c r="N1631" t="s">
        <v>36</v>
      </c>
      <c r="O1631" t="s">
        <v>2857</v>
      </c>
      <c r="P1631" t="s">
        <v>34</v>
      </c>
      <c r="Q1631" t="s">
        <v>34</v>
      </c>
      <c r="R1631" t="s">
        <v>34</v>
      </c>
      <c r="S1631" t="s">
        <v>34</v>
      </c>
      <c r="T1631" t="s">
        <v>34</v>
      </c>
      <c r="U1631" s="3">
        <v>70000</v>
      </c>
      <c r="V1631" s="3">
        <v>18900</v>
      </c>
      <c r="W1631" s="3">
        <v>88900</v>
      </c>
      <c r="X1631"/>
    </row>
    <row r="1632" spans="1:24" x14ac:dyDescent="0.25">
      <c r="A1632" t="s">
        <v>242</v>
      </c>
      <c r="B1632" t="s">
        <v>24</v>
      </c>
      <c r="C1632" t="s">
        <v>3164</v>
      </c>
      <c r="D1632" t="s">
        <v>4391</v>
      </c>
      <c r="E1632" t="s">
        <v>7318</v>
      </c>
      <c r="F1632" s="1" t="s">
        <v>4393</v>
      </c>
      <c r="G1632" t="s">
        <v>3285</v>
      </c>
      <c r="H1632" t="s">
        <v>30</v>
      </c>
      <c r="I1632" t="s">
        <v>31</v>
      </c>
      <c r="J1632" t="s">
        <v>32</v>
      </c>
      <c r="K1632" s="2" t="s">
        <v>266</v>
      </c>
      <c r="L1632" t="s">
        <v>3249</v>
      </c>
      <c r="M1632" t="s">
        <v>3250</v>
      </c>
      <c r="N1632" t="s">
        <v>36</v>
      </c>
      <c r="O1632" t="s">
        <v>2857</v>
      </c>
      <c r="P1632" t="s">
        <v>34</v>
      </c>
      <c r="Q1632" t="s">
        <v>34</v>
      </c>
      <c r="R1632" t="s">
        <v>34</v>
      </c>
      <c r="S1632" t="s">
        <v>34</v>
      </c>
      <c r="T1632" t="s">
        <v>34</v>
      </c>
      <c r="U1632" s="3">
        <v>20000</v>
      </c>
      <c r="V1632" s="3">
        <v>0</v>
      </c>
      <c r="W1632" s="3">
        <v>20000</v>
      </c>
      <c r="X1632"/>
    </row>
    <row r="1633" spans="1:24" x14ac:dyDescent="0.25">
      <c r="A1633" t="s">
        <v>109</v>
      </c>
      <c r="B1633" t="s">
        <v>24</v>
      </c>
      <c r="C1633" t="s">
        <v>3164</v>
      </c>
      <c r="D1633" t="s">
        <v>7319</v>
      </c>
      <c r="E1633" t="s">
        <v>7320</v>
      </c>
      <c r="F1633" s="1" t="s">
        <v>3229</v>
      </c>
      <c r="G1633" t="s">
        <v>5043</v>
      </c>
      <c r="H1633" t="s">
        <v>30</v>
      </c>
      <c r="I1633" t="s">
        <v>31</v>
      </c>
      <c r="J1633" t="s">
        <v>32</v>
      </c>
      <c r="K1633" s="2" t="s">
        <v>748</v>
      </c>
      <c r="L1633" t="s">
        <v>34</v>
      </c>
      <c r="M1633" t="s">
        <v>7255</v>
      </c>
      <c r="N1633" t="s">
        <v>36</v>
      </c>
      <c r="O1633" t="s">
        <v>150</v>
      </c>
      <c r="P1633" t="s">
        <v>34</v>
      </c>
      <c r="Q1633" t="s">
        <v>34</v>
      </c>
      <c r="R1633" t="s">
        <v>34</v>
      </c>
      <c r="S1633" t="s">
        <v>34</v>
      </c>
      <c r="T1633" t="s">
        <v>34</v>
      </c>
      <c r="U1633" s="3">
        <v>10000</v>
      </c>
      <c r="V1633" s="3">
        <v>0</v>
      </c>
      <c r="W1633" s="3">
        <v>10000</v>
      </c>
      <c r="X1633"/>
    </row>
    <row r="1634" spans="1:24" x14ac:dyDescent="0.25">
      <c r="A1634" t="s">
        <v>242</v>
      </c>
      <c r="B1634" t="s">
        <v>24</v>
      </c>
      <c r="C1634" t="s">
        <v>3164</v>
      </c>
      <c r="D1634" t="s">
        <v>3837</v>
      </c>
      <c r="E1634" t="s">
        <v>7321</v>
      </c>
      <c r="F1634" s="1" t="s">
        <v>3839</v>
      </c>
      <c r="G1634" t="s">
        <v>3285</v>
      </c>
      <c r="H1634" t="s">
        <v>30</v>
      </c>
      <c r="I1634" t="s">
        <v>31</v>
      </c>
      <c r="J1634" t="s">
        <v>32</v>
      </c>
      <c r="K1634" s="2" t="s">
        <v>388</v>
      </c>
      <c r="L1634" t="s">
        <v>3263</v>
      </c>
      <c r="M1634" t="s">
        <v>3264</v>
      </c>
      <c r="N1634" t="s">
        <v>36</v>
      </c>
      <c r="O1634" t="s">
        <v>2857</v>
      </c>
      <c r="P1634" t="s">
        <v>34</v>
      </c>
      <c r="Q1634" t="s">
        <v>34</v>
      </c>
      <c r="R1634" t="s">
        <v>34</v>
      </c>
      <c r="S1634" t="s">
        <v>34</v>
      </c>
      <c r="T1634" t="s">
        <v>34</v>
      </c>
      <c r="U1634" s="3">
        <v>15000</v>
      </c>
      <c r="V1634" s="3">
        <v>0</v>
      </c>
      <c r="W1634" s="3">
        <v>15000</v>
      </c>
      <c r="X1634"/>
    </row>
    <row r="1635" spans="1:24" x14ac:dyDescent="0.25">
      <c r="A1635" t="s">
        <v>242</v>
      </c>
      <c r="B1635" t="s">
        <v>24</v>
      </c>
      <c r="C1635" t="s">
        <v>3164</v>
      </c>
      <c r="D1635" t="s">
        <v>4634</v>
      </c>
      <c r="E1635" t="s">
        <v>7322</v>
      </c>
      <c r="F1635" s="1" t="s">
        <v>4636</v>
      </c>
      <c r="G1635" t="s">
        <v>113</v>
      </c>
      <c r="H1635" t="s">
        <v>30</v>
      </c>
      <c r="I1635" t="s">
        <v>31</v>
      </c>
      <c r="J1635" t="s">
        <v>32</v>
      </c>
      <c r="K1635" s="2" t="s">
        <v>266</v>
      </c>
      <c r="L1635" t="s">
        <v>3249</v>
      </c>
      <c r="M1635" t="s">
        <v>3250</v>
      </c>
      <c r="N1635" t="s">
        <v>36</v>
      </c>
      <c r="O1635" t="s">
        <v>2857</v>
      </c>
      <c r="P1635" t="s">
        <v>34</v>
      </c>
      <c r="Q1635" t="s">
        <v>34</v>
      </c>
      <c r="R1635" t="s">
        <v>34</v>
      </c>
      <c r="S1635" t="s">
        <v>34</v>
      </c>
      <c r="T1635" t="s">
        <v>34</v>
      </c>
      <c r="U1635" s="3">
        <v>20000</v>
      </c>
      <c r="V1635" s="3">
        <v>0</v>
      </c>
      <c r="W1635" s="3">
        <v>20000</v>
      </c>
      <c r="X1635"/>
    </row>
    <row r="1636" spans="1:24" x14ac:dyDescent="0.25">
      <c r="A1636" t="s">
        <v>242</v>
      </c>
      <c r="B1636" t="s">
        <v>24</v>
      </c>
      <c r="C1636" t="s">
        <v>3164</v>
      </c>
      <c r="D1636" t="s">
        <v>6474</v>
      </c>
      <c r="E1636" t="s">
        <v>7323</v>
      </c>
      <c r="F1636" s="1" t="s">
        <v>6476</v>
      </c>
      <c r="G1636" t="s">
        <v>3287</v>
      </c>
      <c r="H1636" t="s">
        <v>30</v>
      </c>
      <c r="I1636" t="s">
        <v>31</v>
      </c>
      <c r="J1636" t="s">
        <v>32</v>
      </c>
      <c r="K1636" s="2" t="s">
        <v>6453</v>
      </c>
      <c r="L1636" t="s">
        <v>7287</v>
      </c>
      <c r="M1636" t="s">
        <v>7288</v>
      </c>
      <c r="N1636" t="s">
        <v>36</v>
      </c>
      <c r="O1636" t="s">
        <v>2857</v>
      </c>
      <c r="P1636" t="s">
        <v>34</v>
      </c>
      <c r="Q1636" t="s">
        <v>34</v>
      </c>
      <c r="R1636" t="s">
        <v>34</v>
      </c>
      <c r="S1636" t="s">
        <v>34</v>
      </c>
      <c r="T1636" t="s">
        <v>34</v>
      </c>
      <c r="U1636" s="3">
        <v>20000</v>
      </c>
      <c r="V1636" s="3">
        <v>0</v>
      </c>
      <c r="W1636" s="3">
        <v>20000</v>
      </c>
      <c r="X1636"/>
    </row>
    <row r="1637" spans="1:24" x14ac:dyDescent="0.25">
      <c r="A1637" t="s">
        <v>242</v>
      </c>
      <c r="B1637" t="s">
        <v>24</v>
      </c>
      <c r="C1637" t="s">
        <v>3164</v>
      </c>
      <c r="D1637" t="s">
        <v>4354</v>
      </c>
      <c r="E1637" t="s">
        <v>7324</v>
      </c>
      <c r="F1637" s="1" t="s">
        <v>4356</v>
      </c>
      <c r="G1637" t="s">
        <v>1095</v>
      </c>
      <c r="H1637" t="s">
        <v>30</v>
      </c>
      <c r="I1637" t="s">
        <v>31</v>
      </c>
      <c r="J1637" t="s">
        <v>32</v>
      </c>
      <c r="K1637" s="2" t="s">
        <v>388</v>
      </c>
      <c r="L1637" t="s">
        <v>3263</v>
      </c>
      <c r="M1637" t="s">
        <v>3264</v>
      </c>
      <c r="N1637" t="s">
        <v>36</v>
      </c>
      <c r="O1637" t="s">
        <v>2857</v>
      </c>
      <c r="P1637" t="s">
        <v>34</v>
      </c>
      <c r="Q1637" t="s">
        <v>34</v>
      </c>
      <c r="R1637" t="s">
        <v>34</v>
      </c>
      <c r="S1637" t="s">
        <v>34</v>
      </c>
      <c r="T1637" t="s">
        <v>34</v>
      </c>
      <c r="U1637" s="3">
        <v>15000</v>
      </c>
      <c r="V1637" s="3">
        <v>0</v>
      </c>
      <c r="W1637" s="3">
        <v>15000</v>
      </c>
      <c r="X1637"/>
    </row>
    <row r="1638" spans="1:24" x14ac:dyDescent="0.25">
      <c r="A1638" t="s">
        <v>242</v>
      </c>
      <c r="B1638" t="s">
        <v>24</v>
      </c>
      <c r="C1638" t="s">
        <v>3164</v>
      </c>
      <c r="D1638" t="s">
        <v>3654</v>
      </c>
      <c r="E1638" t="s">
        <v>7325</v>
      </c>
      <c r="F1638" s="1" t="s">
        <v>3656</v>
      </c>
      <c r="G1638" t="s">
        <v>305</v>
      </c>
      <c r="H1638" t="s">
        <v>30</v>
      </c>
      <c r="I1638" t="s">
        <v>31</v>
      </c>
      <c r="J1638" t="s">
        <v>32</v>
      </c>
      <c r="K1638" s="2" t="s">
        <v>266</v>
      </c>
      <c r="L1638" t="s">
        <v>3249</v>
      </c>
      <c r="M1638" t="s">
        <v>3250</v>
      </c>
      <c r="N1638" t="s">
        <v>36</v>
      </c>
      <c r="O1638" t="s">
        <v>2857</v>
      </c>
      <c r="P1638" t="s">
        <v>34</v>
      </c>
      <c r="Q1638" t="s">
        <v>34</v>
      </c>
      <c r="R1638" t="s">
        <v>34</v>
      </c>
      <c r="S1638" t="s">
        <v>34</v>
      </c>
      <c r="T1638" t="s">
        <v>34</v>
      </c>
      <c r="U1638" s="3">
        <v>20000</v>
      </c>
      <c r="V1638" s="3">
        <v>0</v>
      </c>
      <c r="W1638" s="3">
        <v>20000</v>
      </c>
      <c r="X1638"/>
    </row>
    <row r="1639" spans="1:24" x14ac:dyDescent="0.25">
      <c r="A1639" t="s">
        <v>242</v>
      </c>
      <c r="B1639" t="s">
        <v>24</v>
      </c>
      <c r="C1639" t="s">
        <v>3164</v>
      </c>
      <c r="D1639" t="s">
        <v>4383</v>
      </c>
      <c r="E1639" t="s">
        <v>7326</v>
      </c>
      <c r="F1639" s="1" t="s">
        <v>4385</v>
      </c>
      <c r="G1639" t="s">
        <v>3285</v>
      </c>
      <c r="H1639" t="s">
        <v>30</v>
      </c>
      <c r="I1639" t="s">
        <v>31</v>
      </c>
      <c r="J1639" t="s">
        <v>32</v>
      </c>
      <c r="K1639" s="2" t="s">
        <v>388</v>
      </c>
      <c r="L1639" t="s">
        <v>3263</v>
      </c>
      <c r="M1639" t="s">
        <v>3264</v>
      </c>
      <c r="N1639" t="s">
        <v>36</v>
      </c>
      <c r="O1639" t="s">
        <v>2857</v>
      </c>
      <c r="P1639" t="s">
        <v>34</v>
      </c>
      <c r="Q1639" t="s">
        <v>34</v>
      </c>
      <c r="R1639" t="s">
        <v>34</v>
      </c>
      <c r="S1639" t="s">
        <v>34</v>
      </c>
      <c r="T1639" t="s">
        <v>34</v>
      </c>
      <c r="U1639" s="3">
        <v>15000</v>
      </c>
      <c r="V1639" s="3">
        <v>0</v>
      </c>
      <c r="W1639" s="3">
        <v>15000</v>
      </c>
      <c r="X1639"/>
    </row>
    <row r="1640" spans="1:24" x14ac:dyDescent="0.25">
      <c r="A1640" t="s">
        <v>242</v>
      </c>
      <c r="B1640" t="s">
        <v>24</v>
      </c>
      <c r="C1640" t="s">
        <v>3164</v>
      </c>
      <c r="D1640" t="s">
        <v>4285</v>
      </c>
      <c r="E1640" t="s">
        <v>7327</v>
      </c>
      <c r="F1640" s="1" t="s">
        <v>4287</v>
      </c>
      <c r="G1640" t="s">
        <v>121</v>
      </c>
      <c r="H1640" t="s">
        <v>30</v>
      </c>
      <c r="I1640" t="s">
        <v>31</v>
      </c>
      <c r="J1640" t="s">
        <v>32</v>
      </c>
      <c r="K1640" s="2" t="s">
        <v>266</v>
      </c>
      <c r="L1640" t="s">
        <v>3249</v>
      </c>
      <c r="M1640" t="s">
        <v>3250</v>
      </c>
      <c r="N1640" t="s">
        <v>36</v>
      </c>
      <c r="O1640" t="s">
        <v>2857</v>
      </c>
      <c r="P1640" t="s">
        <v>34</v>
      </c>
      <c r="Q1640" t="s">
        <v>34</v>
      </c>
      <c r="R1640" t="s">
        <v>34</v>
      </c>
      <c r="S1640" t="s">
        <v>34</v>
      </c>
      <c r="T1640" t="s">
        <v>34</v>
      </c>
      <c r="U1640" s="3">
        <v>20000</v>
      </c>
      <c r="V1640" s="3">
        <v>0</v>
      </c>
      <c r="W1640" s="3">
        <v>20000</v>
      </c>
      <c r="X1640"/>
    </row>
    <row r="1641" spans="1:24" x14ac:dyDescent="0.25">
      <c r="A1641" t="s">
        <v>242</v>
      </c>
      <c r="B1641" t="s">
        <v>24</v>
      </c>
      <c r="C1641" t="s">
        <v>3164</v>
      </c>
      <c r="D1641" t="s">
        <v>3971</v>
      </c>
      <c r="E1641" t="s">
        <v>7328</v>
      </c>
      <c r="F1641" s="1" t="s">
        <v>3973</v>
      </c>
      <c r="G1641" t="s">
        <v>3285</v>
      </c>
      <c r="H1641" t="s">
        <v>30</v>
      </c>
      <c r="I1641" t="s">
        <v>31</v>
      </c>
      <c r="J1641" t="s">
        <v>32</v>
      </c>
      <c r="K1641" s="2" t="s">
        <v>388</v>
      </c>
      <c r="L1641" t="s">
        <v>3263</v>
      </c>
      <c r="M1641" t="s">
        <v>3264</v>
      </c>
      <c r="N1641" t="s">
        <v>36</v>
      </c>
      <c r="O1641" t="s">
        <v>2857</v>
      </c>
      <c r="P1641" t="s">
        <v>34</v>
      </c>
      <c r="Q1641" t="s">
        <v>34</v>
      </c>
      <c r="R1641" t="s">
        <v>34</v>
      </c>
      <c r="S1641" t="s">
        <v>34</v>
      </c>
      <c r="T1641" t="s">
        <v>34</v>
      </c>
      <c r="U1641" s="3">
        <v>15000</v>
      </c>
      <c r="V1641" s="3">
        <v>0</v>
      </c>
      <c r="W1641" s="3">
        <v>15000</v>
      </c>
      <c r="X1641"/>
    </row>
    <row r="1642" spans="1:24" x14ac:dyDescent="0.25">
      <c r="A1642" t="s">
        <v>242</v>
      </c>
      <c r="B1642" t="s">
        <v>24</v>
      </c>
      <c r="C1642" t="s">
        <v>3164</v>
      </c>
      <c r="D1642" t="s">
        <v>3894</v>
      </c>
      <c r="E1642" t="s">
        <v>7329</v>
      </c>
      <c r="F1642" s="1" t="s">
        <v>3896</v>
      </c>
      <c r="G1642" t="s">
        <v>80</v>
      </c>
      <c r="H1642" t="s">
        <v>30</v>
      </c>
      <c r="I1642" t="s">
        <v>31</v>
      </c>
      <c r="J1642" t="s">
        <v>32</v>
      </c>
      <c r="K1642" s="2" t="s">
        <v>266</v>
      </c>
      <c r="L1642" t="s">
        <v>3249</v>
      </c>
      <c r="M1642" t="s">
        <v>3250</v>
      </c>
      <c r="N1642" t="s">
        <v>36</v>
      </c>
      <c r="O1642" t="s">
        <v>2857</v>
      </c>
      <c r="P1642" t="s">
        <v>34</v>
      </c>
      <c r="Q1642" t="s">
        <v>34</v>
      </c>
      <c r="R1642" t="s">
        <v>34</v>
      </c>
      <c r="S1642" t="s">
        <v>34</v>
      </c>
      <c r="T1642" t="s">
        <v>34</v>
      </c>
      <c r="U1642" s="3">
        <v>15000</v>
      </c>
      <c r="V1642" s="3">
        <v>0</v>
      </c>
      <c r="W1642" s="3">
        <v>15000</v>
      </c>
      <c r="X1642"/>
    </row>
    <row r="1643" spans="1:24" x14ac:dyDescent="0.25">
      <c r="A1643" t="s">
        <v>109</v>
      </c>
      <c r="B1643" t="s">
        <v>24</v>
      </c>
      <c r="C1643" t="s">
        <v>3164</v>
      </c>
      <c r="D1643" t="s">
        <v>7330</v>
      </c>
      <c r="E1643" t="s">
        <v>7331</v>
      </c>
      <c r="F1643" s="1" t="s">
        <v>3203</v>
      </c>
      <c r="G1643" t="s">
        <v>778</v>
      </c>
      <c r="H1643" t="s">
        <v>30</v>
      </c>
      <c r="I1643" t="s">
        <v>31</v>
      </c>
      <c r="J1643" t="s">
        <v>32</v>
      </c>
      <c r="K1643" s="2" t="s">
        <v>748</v>
      </c>
      <c r="L1643" t="s">
        <v>34</v>
      </c>
      <c r="M1643" t="s">
        <v>7255</v>
      </c>
      <c r="N1643" t="s">
        <v>36</v>
      </c>
      <c r="O1643" t="s">
        <v>208</v>
      </c>
      <c r="P1643" t="s">
        <v>34</v>
      </c>
      <c r="Q1643" t="s">
        <v>34</v>
      </c>
      <c r="R1643" t="s">
        <v>34</v>
      </c>
      <c r="S1643" t="s">
        <v>34</v>
      </c>
      <c r="T1643" t="s">
        <v>34</v>
      </c>
      <c r="U1643" s="3">
        <v>10000</v>
      </c>
      <c r="V1643" s="3">
        <v>0</v>
      </c>
      <c r="W1643" s="3">
        <v>10000</v>
      </c>
      <c r="X1643"/>
    </row>
    <row r="1644" spans="1:24" x14ac:dyDescent="0.25">
      <c r="A1644" t="s">
        <v>242</v>
      </c>
      <c r="B1644" t="s">
        <v>24</v>
      </c>
      <c r="C1644" t="s">
        <v>3164</v>
      </c>
      <c r="D1644" t="s">
        <v>4367</v>
      </c>
      <c r="E1644" t="s">
        <v>7332</v>
      </c>
      <c r="F1644" s="1" t="s">
        <v>4369</v>
      </c>
      <c r="G1644" t="s">
        <v>1240</v>
      </c>
      <c r="H1644" t="s">
        <v>30</v>
      </c>
      <c r="I1644" t="s">
        <v>31</v>
      </c>
      <c r="J1644" t="s">
        <v>32</v>
      </c>
      <c r="K1644" s="2" t="s">
        <v>388</v>
      </c>
      <c r="L1644" t="s">
        <v>3263</v>
      </c>
      <c r="M1644" t="s">
        <v>3264</v>
      </c>
      <c r="N1644" t="s">
        <v>36</v>
      </c>
      <c r="O1644" t="s">
        <v>2857</v>
      </c>
      <c r="P1644" t="s">
        <v>34</v>
      </c>
      <c r="Q1644" t="s">
        <v>34</v>
      </c>
      <c r="R1644" t="s">
        <v>34</v>
      </c>
      <c r="S1644" t="s">
        <v>34</v>
      </c>
      <c r="T1644" t="s">
        <v>34</v>
      </c>
      <c r="U1644" s="3">
        <v>15000</v>
      </c>
      <c r="V1644" s="3">
        <v>0</v>
      </c>
      <c r="W1644" s="3">
        <v>15000</v>
      </c>
      <c r="X1644"/>
    </row>
    <row r="1645" spans="1:24" x14ac:dyDescent="0.25">
      <c r="A1645" t="s">
        <v>242</v>
      </c>
      <c r="B1645" t="s">
        <v>24</v>
      </c>
      <c r="C1645" t="s">
        <v>3164</v>
      </c>
      <c r="D1645" t="s">
        <v>6948</v>
      </c>
      <c r="E1645" t="s">
        <v>7333</v>
      </c>
      <c r="F1645" s="1" t="s">
        <v>6950</v>
      </c>
      <c r="G1645" t="s">
        <v>113</v>
      </c>
      <c r="H1645" t="s">
        <v>30</v>
      </c>
      <c r="I1645" t="s">
        <v>31</v>
      </c>
      <c r="J1645" t="s">
        <v>32</v>
      </c>
      <c r="K1645" s="2" t="s">
        <v>6931</v>
      </c>
      <c r="L1645" t="s">
        <v>3249</v>
      </c>
      <c r="M1645" t="s">
        <v>7314</v>
      </c>
      <c r="N1645" t="s">
        <v>36</v>
      </c>
      <c r="O1645" t="s">
        <v>2857</v>
      </c>
      <c r="P1645" t="s">
        <v>34</v>
      </c>
      <c r="Q1645" t="s">
        <v>34</v>
      </c>
      <c r="R1645" t="s">
        <v>34</v>
      </c>
      <c r="S1645" t="s">
        <v>34</v>
      </c>
      <c r="T1645" t="s">
        <v>34</v>
      </c>
      <c r="U1645" s="3">
        <v>20000</v>
      </c>
      <c r="V1645" s="3">
        <v>0</v>
      </c>
      <c r="W1645" s="3">
        <v>20000</v>
      </c>
      <c r="X1645"/>
    </row>
    <row r="1646" spans="1:24" x14ac:dyDescent="0.25">
      <c r="A1646" t="s">
        <v>242</v>
      </c>
      <c r="B1646" t="s">
        <v>24</v>
      </c>
      <c r="C1646" t="s">
        <v>3164</v>
      </c>
      <c r="D1646" t="s">
        <v>3986</v>
      </c>
      <c r="E1646" t="s">
        <v>7334</v>
      </c>
      <c r="F1646" s="1" t="s">
        <v>3988</v>
      </c>
      <c r="G1646" t="s">
        <v>29</v>
      </c>
      <c r="H1646" t="s">
        <v>30</v>
      </c>
      <c r="I1646" t="s">
        <v>31</v>
      </c>
      <c r="J1646" t="s">
        <v>32</v>
      </c>
      <c r="K1646" s="2" t="s">
        <v>266</v>
      </c>
      <c r="L1646" t="s">
        <v>3249</v>
      </c>
      <c r="M1646" t="s">
        <v>3250</v>
      </c>
      <c r="N1646" t="s">
        <v>36</v>
      </c>
      <c r="O1646" t="s">
        <v>2857</v>
      </c>
      <c r="P1646" t="s">
        <v>34</v>
      </c>
      <c r="Q1646" t="s">
        <v>34</v>
      </c>
      <c r="R1646" t="s">
        <v>34</v>
      </c>
      <c r="S1646" t="s">
        <v>34</v>
      </c>
      <c r="T1646" t="s">
        <v>34</v>
      </c>
      <c r="U1646" s="3">
        <v>20000</v>
      </c>
      <c r="V1646" s="3">
        <v>0</v>
      </c>
      <c r="W1646" s="3">
        <v>20000</v>
      </c>
      <c r="X1646"/>
    </row>
    <row r="1647" spans="1:24" x14ac:dyDescent="0.25">
      <c r="A1647" t="s">
        <v>242</v>
      </c>
      <c r="B1647" t="s">
        <v>24</v>
      </c>
      <c r="C1647" t="s">
        <v>3164</v>
      </c>
      <c r="D1647" t="s">
        <v>4716</v>
      </c>
      <c r="E1647" t="s">
        <v>7335</v>
      </c>
      <c r="F1647" s="1" t="s">
        <v>4718</v>
      </c>
      <c r="G1647" t="s">
        <v>29</v>
      </c>
      <c r="H1647" t="s">
        <v>30</v>
      </c>
      <c r="I1647" t="s">
        <v>31</v>
      </c>
      <c r="J1647" t="s">
        <v>32</v>
      </c>
      <c r="K1647" s="2" t="s">
        <v>266</v>
      </c>
      <c r="L1647" t="s">
        <v>3249</v>
      </c>
      <c r="M1647" t="s">
        <v>3250</v>
      </c>
      <c r="N1647" t="s">
        <v>36</v>
      </c>
      <c r="O1647" t="s">
        <v>2857</v>
      </c>
      <c r="P1647" t="s">
        <v>34</v>
      </c>
      <c r="Q1647" t="s">
        <v>34</v>
      </c>
      <c r="R1647" t="s">
        <v>34</v>
      </c>
      <c r="S1647" t="s">
        <v>34</v>
      </c>
      <c r="T1647" t="s">
        <v>34</v>
      </c>
      <c r="U1647" s="3">
        <v>20000</v>
      </c>
      <c r="V1647" s="3">
        <v>0</v>
      </c>
      <c r="W1647" s="3">
        <v>20000</v>
      </c>
      <c r="X1647"/>
    </row>
    <row r="1648" spans="1:24" x14ac:dyDescent="0.25">
      <c r="A1648" t="s">
        <v>23</v>
      </c>
      <c r="B1648" t="s">
        <v>24</v>
      </c>
      <c r="C1648" t="s">
        <v>3164</v>
      </c>
      <c r="D1648" t="s">
        <v>7336</v>
      </c>
      <c r="E1648" t="s">
        <v>7337</v>
      </c>
      <c r="F1648" s="1" t="s">
        <v>7338</v>
      </c>
      <c r="G1648" t="s">
        <v>147</v>
      </c>
      <c r="H1648" t="s">
        <v>30</v>
      </c>
      <c r="I1648" t="s">
        <v>31</v>
      </c>
      <c r="J1648" t="s">
        <v>32</v>
      </c>
      <c r="K1648" s="2" t="s">
        <v>7258</v>
      </c>
      <c r="L1648" t="s">
        <v>2005</v>
      </c>
      <c r="M1648" t="s">
        <v>7259</v>
      </c>
      <c r="N1648" t="s">
        <v>36</v>
      </c>
      <c r="O1648" t="s">
        <v>37</v>
      </c>
      <c r="P1648" t="s">
        <v>6372</v>
      </c>
      <c r="Q1648" t="s">
        <v>34</v>
      </c>
      <c r="R1648" t="s">
        <v>40</v>
      </c>
      <c r="S1648" t="s">
        <v>62</v>
      </c>
      <c r="T1648" t="s">
        <v>7339</v>
      </c>
      <c r="U1648" s="3">
        <v>46171</v>
      </c>
      <c r="V1648" s="3">
        <v>12466</v>
      </c>
      <c r="W1648" s="3">
        <v>58637</v>
      </c>
      <c r="X1648"/>
    </row>
    <row r="1649" spans="1:24" x14ac:dyDescent="0.25">
      <c r="A1649" t="s">
        <v>242</v>
      </c>
      <c r="B1649" t="s">
        <v>24</v>
      </c>
      <c r="C1649" t="s">
        <v>3164</v>
      </c>
      <c r="D1649" t="s">
        <v>6981</v>
      </c>
      <c r="E1649" t="s">
        <v>7340</v>
      </c>
      <c r="F1649" s="1" t="s">
        <v>6983</v>
      </c>
      <c r="G1649" t="s">
        <v>1015</v>
      </c>
      <c r="H1649" t="s">
        <v>30</v>
      </c>
      <c r="I1649" t="s">
        <v>31</v>
      </c>
      <c r="J1649" t="s">
        <v>32</v>
      </c>
      <c r="K1649" s="2" t="s">
        <v>6453</v>
      </c>
      <c r="L1649" t="s">
        <v>7287</v>
      </c>
      <c r="M1649" t="s">
        <v>7288</v>
      </c>
      <c r="N1649" t="s">
        <v>36</v>
      </c>
      <c r="O1649" t="s">
        <v>2857</v>
      </c>
      <c r="P1649" t="s">
        <v>34</v>
      </c>
      <c r="Q1649" t="s">
        <v>34</v>
      </c>
      <c r="R1649" t="s">
        <v>34</v>
      </c>
      <c r="S1649" t="s">
        <v>34</v>
      </c>
      <c r="T1649" t="s">
        <v>34</v>
      </c>
      <c r="U1649" s="3">
        <v>20000</v>
      </c>
      <c r="V1649" s="3">
        <v>0</v>
      </c>
      <c r="W1649" s="3">
        <v>20000</v>
      </c>
      <c r="X1649"/>
    </row>
    <row r="1650" spans="1:24" x14ac:dyDescent="0.25">
      <c r="A1650" t="s">
        <v>242</v>
      </c>
      <c r="B1650" t="s">
        <v>24</v>
      </c>
      <c r="C1650" t="s">
        <v>3164</v>
      </c>
      <c r="D1650" t="s">
        <v>4363</v>
      </c>
      <c r="E1650" t="s">
        <v>7341</v>
      </c>
      <c r="F1650" s="1" t="s">
        <v>4365</v>
      </c>
      <c r="G1650" t="s">
        <v>73</v>
      </c>
      <c r="H1650" t="s">
        <v>30</v>
      </c>
      <c r="I1650" t="s">
        <v>31</v>
      </c>
      <c r="J1650" t="s">
        <v>32</v>
      </c>
      <c r="K1650" s="2" t="s">
        <v>388</v>
      </c>
      <c r="L1650" t="s">
        <v>3263</v>
      </c>
      <c r="M1650" t="s">
        <v>3264</v>
      </c>
      <c r="N1650" t="s">
        <v>36</v>
      </c>
      <c r="O1650" t="s">
        <v>2857</v>
      </c>
      <c r="P1650" t="s">
        <v>34</v>
      </c>
      <c r="Q1650" t="s">
        <v>34</v>
      </c>
      <c r="R1650" t="s">
        <v>34</v>
      </c>
      <c r="S1650" t="s">
        <v>34</v>
      </c>
      <c r="T1650" t="s">
        <v>34</v>
      </c>
      <c r="U1650" s="3">
        <v>15000</v>
      </c>
      <c r="V1650" s="3">
        <v>0</v>
      </c>
      <c r="W1650" s="3">
        <v>15000</v>
      </c>
      <c r="X1650"/>
    </row>
    <row r="1651" spans="1:24" x14ac:dyDescent="0.25">
      <c r="A1651" t="s">
        <v>242</v>
      </c>
      <c r="B1651" t="s">
        <v>24</v>
      </c>
      <c r="C1651" t="s">
        <v>3164</v>
      </c>
      <c r="D1651" t="s">
        <v>4638</v>
      </c>
      <c r="E1651" t="s">
        <v>7342</v>
      </c>
      <c r="F1651" s="1" t="s">
        <v>4640</v>
      </c>
      <c r="G1651" t="s">
        <v>3285</v>
      </c>
      <c r="H1651" t="s">
        <v>30</v>
      </c>
      <c r="I1651" t="s">
        <v>31</v>
      </c>
      <c r="J1651" t="s">
        <v>32</v>
      </c>
      <c r="K1651" s="2" t="s">
        <v>1112</v>
      </c>
      <c r="L1651" t="s">
        <v>3252</v>
      </c>
      <c r="M1651" t="s">
        <v>3253</v>
      </c>
      <c r="N1651" t="s">
        <v>36</v>
      </c>
      <c r="O1651" t="s">
        <v>2857</v>
      </c>
      <c r="P1651" t="s">
        <v>34</v>
      </c>
      <c r="Q1651" t="s">
        <v>34</v>
      </c>
      <c r="R1651" t="s">
        <v>34</v>
      </c>
      <c r="S1651" t="s">
        <v>34</v>
      </c>
      <c r="T1651" t="s">
        <v>34</v>
      </c>
      <c r="U1651" s="3">
        <v>70000</v>
      </c>
      <c r="V1651" s="3">
        <v>18900</v>
      </c>
      <c r="W1651" s="3">
        <v>88900</v>
      </c>
      <c r="X1651"/>
    </row>
    <row r="1652" spans="1:24" x14ac:dyDescent="0.25">
      <c r="A1652" t="s">
        <v>242</v>
      </c>
      <c r="B1652" t="s">
        <v>24</v>
      </c>
      <c r="C1652" t="s">
        <v>3164</v>
      </c>
      <c r="D1652" t="s">
        <v>6973</v>
      </c>
      <c r="E1652" t="s">
        <v>7343</v>
      </c>
      <c r="F1652" s="1" t="s">
        <v>6975</v>
      </c>
      <c r="G1652" t="s">
        <v>113</v>
      </c>
      <c r="H1652" t="s">
        <v>30</v>
      </c>
      <c r="I1652" t="s">
        <v>31</v>
      </c>
      <c r="J1652" t="s">
        <v>32</v>
      </c>
      <c r="K1652" s="2" t="s">
        <v>6931</v>
      </c>
      <c r="L1652" t="s">
        <v>3249</v>
      </c>
      <c r="M1652" t="s">
        <v>7314</v>
      </c>
      <c r="N1652" t="s">
        <v>36</v>
      </c>
      <c r="O1652" t="s">
        <v>2857</v>
      </c>
      <c r="P1652" t="s">
        <v>34</v>
      </c>
      <c r="Q1652" t="s">
        <v>34</v>
      </c>
      <c r="R1652" t="s">
        <v>34</v>
      </c>
      <c r="S1652" t="s">
        <v>34</v>
      </c>
      <c r="T1652" t="s">
        <v>34</v>
      </c>
      <c r="U1652" s="3">
        <v>20000</v>
      </c>
      <c r="V1652" s="3">
        <v>0</v>
      </c>
      <c r="W1652" s="3">
        <v>20000</v>
      </c>
      <c r="X1652"/>
    </row>
    <row r="1653" spans="1:24" x14ac:dyDescent="0.25">
      <c r="A1653" t="s">
        <v>242</v>
      </c>
      <c r="B1653" t="s">
        <v>24</v>
      </c>
      <c r="C1653" t="s">
        <v>3164</v>
      </c>
      <c r="D1653" t="s">
        <v>4143</v>
      </c>
      <c r="E1653" t="s">
        <v>7344</v>
      </c>
      <c r="F1653" s="1" t="s">
        <v>4145</v>
      </c>
      <c r="G1653" t="s">
        <v>73</v>
      </c>
      <c r="H1653" t="s">
        <v>30</v>
      </c>
      <c r="I1653" t="s">
        <v>31</v>
      </c>
      <c r="J1653" t="s">
        <v>32</v>
      </c>
      <c r="K1653" s="2" t="s">
        <v>1112</v>
      </c>
      <c r="L1653" t="s">
        <v>3252</v>
      </c>
      <c r="M1653" t="s">
        <v>3253</v>
      </c>
      <c r="N1653" t="s">
        <v>36</v>
      </c>
      <c r="O1653" t="s">
        <v>2857</v>
      </c>
      <c r="P1653" t="s">
        <v>34</v>
      </c>
      <c r="Q1653" t="s">
        <v>34</v>
      </c>
      <c r="R1653" t="s">
        <v>34</v>
      </c>
      <c r="S1653" t="s">
        <v>34</v>
      </c>
      <c r="T1653" t="s">
        <v>34</v>
      </c>
      <c r="U1653" s="3">
        <v>70000</v>
      </c>
      <c r="V1653" s="3">
        <v>18900</v>
      </c>
      <c r="W1653" s="3">
        <v>88900</v>
      </c>
      <c r="X1653"/>
    </row>
    <row r="1654" spans="1:24" x14ac:dyDescent="0.25">
      <c r="A1654" t="s">
        <v>242</v>
      </c>
      <c r="B1654" t="s">
        <v>24</v>
      </c>
      <c r="C1654" t="s">
        <v>3164</v>
      </c>
      <c r="D1654" t="s">
        <v>4062</v>
      </c>
      <c r="E1654" t="s">
        <v>7345</v>
      </c>
      <c r="F1654" s="1" t="s">
        <v>4064</v>
      </c>
      <c r="G1654" t="s">
        <v>305</v>
      </c>
      <c r="H1654" t="s">
        <v>30</v>
      </c>
      <c r="I1654" t="s">
        <v>31</v>
      </c>
      <c r="J1654" t="s">
        <v>32</v>
      </c>
      <c r="K1654" s="2" t="s">
        <v>266</v>
      </c>
      <c r="L1654" t="s">
        <v>3249</v>
      </c>
      <c r="M1654" t="s">
        <v>3250</v>
      </c>
      <c r="N1654" t="s">
        <v>36</v>
      </c>
      <c r="O1654" t="s">
        <v>2857</v>
      </c>
      <c r="P1654" t="s">
        <v>34</v>
      </c>
      <c r="Q1654" t="s">
        <v>34</v>
      </c>
      <c r="R1654" t="s">
        <v>34</v>
      </c>
      <c r="S1654" t="s">
        <v>34</v>
      </c>
      <c r="T1654" t="s">
        <v>34</v>
      </c>
      <c r="U1654" s="3">
        <v>37106</v>
      </c>
      <c r="V1654" s="3">
        <v>0</v>
      </c>
      <c r="W1654" s="3">
        <v>37106</v>
      </c>
      <c r="X1654"/>
    </row>
    <row r="1655" spans="1:24" x14ac:dyDescent="0.25">
      <c r="A1655" t="s">
        <v>242</v>
      </c>
      <c r="B1655" t="s">
        <v>24</v>
      </c>
      <c r="C1655" t="s">
        <v>3164</v>
      </c>
      <c r="D1655" t="s">
        <v>6450</v>
      </c>
      <c r="E1655" t="s">
        <v>7346</v>
      </c>
      <c r="F1655" s="1" t="s">
        <v>6452</v>
      </c>
      <c r="G1655" t="s">
        <v>1240</v>
      </c>
      <c r="H1655" t="s">
        <v>30</v>
      </c>
      <c r="I1655" t="s">
        <v>31</v>
      </c>
      <c r="J1655" t="s">
        <v>32</v>
      </c>
      <c r="K1655" s="2" t="s">
        <v>6453</v>
      </c>
      <c r="L1655" t="s">
        <v>7287</v>
      </c>
      <c r="M1655" t="s">
        <v>7288</v>
      </c>
      <c r="N1655" t="s">
        <v>36</v>
      </c>
      <c r="O1655" t="s">
        <v>2857</v>
      </c>
      <c r="P1655" t="s">
        <v>34</v>
      </c>
      <c r="Q1655" t="s">
        <v>34</v>
      </c>
      <c r="R1655" t="s">
        <v>34</v>
      </c>
      <c r="S1655" t="s">
        <v>34</v>
      </c>
      <c r="T1655" t="s">
        <v>34</v>
      </c>
      <c r="U1655" s="3">
        <v>20000</v>
      </c>
      <c r="V1655" s="3">
        <v>0</v>
      </c>
      <c r="W1655" s="3">
        <v>20000</v>
      </c>
      <c r="X1655"/>
    </row>
    <row r="1656" spans="1:24" x14ac:dyDescent="0.25">
      <c r="A1656" t="s">
        <v>242</v>
      </c>
      <c r="B1656" t="s">
        <v>24</v>
      </c>
      <c r="C1656" t="s">
        <v>3164</v>
      </c>
      <c r="D1656" t="s">
        <v>3924</v>
      </c>
      <c r="E1656" t="s">
        <v>7347</v>
      </c>
      <c r="F1656" s="1" t="s">
        <v>3926</v>
      </c>
      <c r="G1656" t="s">
        <v>1146</v>
      </c>
      <c r="H1656" t="s">
        <v>30</v>
      </c>
      <c r="I1656" t="s">
        <v>31</v>
      </c>
      <c r="J1656" t="s">
        <v>32</v>
      </c>
      <c r="K1656" s="2" t="s">
        <v>266</v>
      </c>
      <c r="L1656" t="s">
        <v>3249</v>
      </c>
      <c r="M1656" t="s">
        <v>3250</v>
      </c>
      <c r="N1656" t="s">
        <v>36</v>
      </c>
      <c r="O1656" t="s">
        <v>2857</v>
      </c>
      <c r="P1656" t="s">
        <v>34</v>
      </c>
      <c r="Q1656" t="s">
        <v>34</v>
      </c>
      <c r="R1656" t="s">
        <v>34</v>
      </c>
      <c r="S1656" t="s">
        <v>34</v>
      </c>
      <c r="T1656" t="s">
        <v>34</v>
      </c>
      <c r="U1656" s="3">
        <v>20000</v>
      </c>
      <c r="V1656" s="3">
        <v>0</v>
      </c>
      <c r="W1656" s="3">
        <v>20000</v>
      </c>
      <c r="X1656"/>
    </row>
    <row r="1657" spans="1:24" x14ac:dyDescent="0.25">
      <c r="A1657" t="s">
        <v>242</v>
      </c>
      <c r="B1657" t="s">
        <v>24</v>
      </c>
      <c r="C1657" t="s">
        <v>3164</v>
      </c>
      <c r="D1657" t="s">
        <v>4720</v>
      </c>
      <c r="E1657" t="s">
        <v>7348</v>
      </c>
      <c r="F1657" s="1" t="s">
        <v>4722</v>
      </c>
      <c r="G1657" t="s">
        <v>1095</v>
      </c>
      <c r="H1657" t="s">
        <v>30</v>
      </c>
      <c r="I1657" t="s">
        <v>31</v>
      </c>
      <c r="J1657" t="s">
        <v>32</v>
      </c>
      <c r="K1657" s="2" t="s">
        <v>388</v>
      </c>
      <c r="L1657" t="s">
        <v>3263</v>
      </c>
      <c r="M1657" t="s">
        <v>3264</v>
      </c>
      <c r="N1657" t="s">
        <v>36</v>
      </c>
      <c r="O1657" t="s">
        <v>2857</v>
      </c>
      <c r="P1657" t="s">
        <v>34</v>
      </c>
      <c r="Q1657" t="s">
        <v>34</v>
      </c>
      <c r="R1657" t="s">
        <v>34</v>
      </c>
      <c r="S1657" t="s">
        <v>34</v>
      </c>
      <c r="T1657" t="s">
        <v>34</v>
      </c>
      <c r="U1657" s="3">
        <v>15000</v>
      </c>
      <c r="V1657" s="3">
        <v>0</v>
      </c>
      <c r="W1657" s="3">
        <v>15000</v>
      </c>
      <c r="X1657"/>
    </row>
    <row r="1658" spans="1:24" x14ac:dyDescent="0.25">
      <c r="A1658" t="s">
        <v>242</v>
      </c>
      <c r="B1658" t="s">
        <v>24</v>
      </c>
      <c r="C1658" t="s">
        <v>3164</v>
      </c>
      <c r="D1658" t="s">
        <v>3829</v>
      </c>
      <c r="E1658" t="s">
        <v>7349</v>
      </c>
      <c r="F1658" s="1" t="s">
        <v>3831</v>
      </c>
      <c r="G1658" t="s">
        <v>80</v>
      </c>
      <c r="H1658" t="s">
        <v>30</v>
      </c>
      <c r="I1658" t="s">
        <v>31</v>
      </c>
      <c r="J1658" t="s">
        <v>32</v>
      </c>
      <c r="K1658" s="2" t="s">
        <v>266</v>
      </c>
      <c r="L1658" t="s">
        <v>3249</v>
      </c>
      <c r="M1658" t="s">
        <v>3250</v>
      </c>
      <c r="N1658" t="s">
        <v>36</v>
      </c>
      <c r="O1658" t="s">
        <v>2857</v>
      </c>
      <c r="P1658" t="s">
        <v>34</v>
      </c>
      <c r="Q1658" t="s">
        <v>34</v>
      </c>
      <c r="R1658" t="s">
        <v>34</v>
      </c>
      <c r="S1658" t="s">
        <v>34</v>
      </c>
      <c r="T1658" t="s">
        <v>34</v>
      </c>
      <c r="U1658" s="3">
        <v>20000</v>
      </c>
      <c r="V1658" s="3">
        <v>0</v>
      </c>
      <c r="W1658" s="3">
        <v>20000</v>
      </c>
      <c r="X1658"/>
    </row>
    <row r="1659" spans="1:24" x14ac:dyDescent="0.25">
      <c r="A1659" t="s">
        <v>242</v>
      </c>
      <c r="B1659" t="s">
        <v>24</v>
      </c>
      <c r="C1659" t="s">
        <v>3164</v>
      </c>
      <c r="D1659" t="s">
        <v>3841</v>
      </c>
      <c r="E1659" t="s">
        <v>7350</v>
      </c>
      <c r="F1659" s="1" t="s">
        <v>3843</v>
      </c>
      <c r="G1659" t="s">
        <v>7351</v>
      </c>
      <c r="H1659" t="s">
        <v>30</v>
      </c>
      <c r="I1659" t="s">
        <v>31</v>
      </c>
      <c r="J1659" t="s">
        <v>32</v>
      </c>
      <c r="K1659" s="2" t="s">
        <v>266</v>
      </c>
      <c r="L1659" t="s">
        <v>3249</v>
      </c>
      <c r="M1659" t="s">
        <v>3250</v>
      </c>
      <c r="N1659" t="s">
        <v>36</v>
      </c>
      <c r="O1659" t="s">
        <v>2857</v>
      </c>
      <c r="P1659" t="s">
        <v>34</v>
      </c>
      <c r="Q1659" t="s">
        <v>34</v>
      </c>
      <c r="R1659" t="s">
        <v>34</v>
      </c>
      <c r="S1659" t="s">
        <v>34</v>
      </c>
      <c r="T1659" t="s">
        <v>34</v>
      </c>
      <c r="U1659" s="3">
        <v>20000</v>
      </c>
      <c r="V1659" s="3">
        <v>0</v>
      </c>
      <c r="W1659" s="3">
        <v>20000</v>
      </c>
      <c r="X1659"/>
    </row>
    <row r="1660" spans="1:24" x14ac:dyDescent="0.25">
      <c r="A1660" t="s">
        <v>242</v>
      </c>
      <c r="B1660" t="s">
        <v>24</v>
      </c>
      <c r="C1660" t="s">
        <v>3164</v>
      </c>
      <c r="D1660" t="s">
        <v>3703</v>
      </c>
      <c r="E1660" t="s">
        <v>7352</v>
      </c>
      <c r="F1660" s="1" t="s">
        <v>3705</v>
      </c>
      <c r="G1660" t="s">
        <v>121</v>
      </c>
      <c r="H1660" t="s">
        <v>30</v>
      </c>
      <c r="I1660" t="s">
        <v>31</v>
      </c>
      <c r="J1660" t="s">
        <v>32</v>
      </c>
      <c r="K1660" s="2" t="s">
        <v>388</v>
      </c>
      <c r="L1660" t="s">
        <v>3263</v>
      </c>
      <c r="M1660" t="s">
        <v>3264</v>
      </c>
      <c r="N1660" t="s">
        <v>36</v>
      </c>
      <c r="O1660" t="s">
        <v>2857</v>
      </c>
      <c r="P1660" t="s">
        <v>34</v>
      </c>
      <c r="Q1660" t="s">
        <v>34</v>
      </c>
      <c r="R1660" t="s">
        <v>34</v>
      </c>
      <c r="S1660" t="s">
        <v>34</v>
      </c>
      <c r="T1660" t="s">
        <v>34</v>
      </c>
      <c r="U1660" s="3">
        <v>15000</v>
      </c>
      <c r="V1660" s="3">
        <v>0</v>
      </c>
      <c r="W1660" s="3">
        <v>15000</v>
      </c>
      <c r="X1660"/>
    </row>
    <row r="1661" spans="1:24" x14ac:dyDescent="0.25">
      <c r="A1661" t="s">
        <v>242</v>
      </c>
      <c r="B1661" t="s">
        <v>24</v>
      </c>
      <c r="C1661" t="s">
        <v>3164</v>
      </c>
      <c r="D1661" t="s">
        <v>7353</v>
      </c>
      <c r="E1661" t="s">
        <v>7354</v>
      </c>
      <c r="F1661" s="1" t="s">
        <v>7355</v>
      </c>
      <c r="G1661" t="s">
        <v>305</v>
      </c>
      <c r="H1661" t="s">
        <v>30</v>
      </c>
      <c r="I1661" t="s">
        <v>31</v>
      </c>
      <c r="J1661" t="s">
        <v>32</v>
      </c>
      <c r="K1661" s="2" t="s">
        <v>7244</v>
      </c>
      <c r="L1661" t="s">
        <v>7356</v>
      </c>
      <c r="M1661" t="s">
        <v>7357</v>
      </c>
      <c r="N1661" t="s">
        <v>36</v>
      </c>
      <c r="O1661" t="s">
        <v>262</v>
      </c>
      <c r="P1661" t="s">
        <v>7358</v>
      </c>
      <c r="Q1661" t="s">
        <v>1051</v>
      </c>
      <c r="R1661" t="s">
        <v>393</v>
      </c>
      <c r="S1661" t="s">
        <v>394</v>
      </c>
      <c r="T1661" t="s">
        <v>7359</v>
      </c>
      <c r="U1661" s="3">
        <v>75000</v>
      </c>
      <c r="V1661" s="3">
        <v>20250</v>
      </c>
      <c r="W1661" s="3">
        <v>95250</v>
      </c>
      <c r="X1661"/>
    </row>
    <row r="1662" spans="1:24" x14ac:dyDescent="0.25">
      <c r="A1662" t="s">
        <v>242</v>
      </c>
      <c r="B1662" t="s">
        <v>24</v>
      </c>
      <c r="C1662" t="s">
        <v>3164</v>
      </c>
      <c r="D1662" t="s">
        <v>4737</v>
      </c>
      <c r="E1662" t="s">
        <v>7360</v>
      </c>
      <c r="F1662" s="1" t="s">
        <v>4739</v>
      </c>
      <c r="G1662" t="s">
        <v>80</v>
      </c>
      <c r="H1662" t="s">
        <v>30</v>
      </c>
      <c r="I1662" t="s">
        <v>31</v>
      </c>
      <c r="J1662" t="s">
        <v>32</v>
      </c>
      <c r="K1662" s="2" t="s">
        <v>266</v>
      </c>
      <c r="L1662" t="s">
        <v>3249</v>
      </c>
      <c r="M1662" t="s">
        <v>3250</v>
      </c>
      <c r="N1662" t="s">
        <v>36</v>
      </c>
      <c r="O1662" t="s">
        <v>2857</v>
      </c>
      <c r="P1662" t="s">
        <v>34</v>
      </c>
      <c r="Q1662" t="s">
        <v>34</v>
      </c>
      <c r="R1662" t="s">
        <v>34</v>
      </c>
      <c r="S1662" t="s">
        <v>34</v>
      </c>
      <c r="T1662" t="s">
        <v>34</v>
      </c>
      <c r="U1662" s="3">
        <v>20000</v>
      </c>
      <c r="V1662" s="3">
        <v>0</v>
      </c>
      <c r="W1662" s="3">
        <v>20000</v>
      </c>
      <c r="X1662"/>
    </row>
    <row r="1663" spans="1:24" x14ac:dyDescent="0.25">
      <c r="A1663" t="s">
        <v>242</v>
      </c>
      <c r="B1663" t="s">
        <v>24</v>
      </c>
      <c r="C1663" t="s">
        <v>3164</v>
      </c>
      <c r="D1663" t="s">
        <v>4246</v>
      </c>
      <c r="E1663" t="s">
        <v>7361</v>
      </c>
      <c r="F1663" s="1" t="s">
        <v>4248</v>
      </c>
      <c r="G1663" t="s">
        <v>305</v>
      </c>
      <c r="H1663" t="s">
        <v>30</v>
      </c>
      <c r="I1663" t="s">
        <v>31</v>
      </c>
      <c r="J1663" t="s">
        <v>32</v>
      </c>
      <c r="K1663" s="2" t="s">
        <v>266</v>
      </c>
      <c r="L1663" t="s">
        <v>3249</v>
      </c>
      <c r="M1663" t="s">
        <v>3250</v>
      </c>
      <c r="N1663" t="s">
        <v>36</v>
      </c>
      <c r="O1663" t="s">
        <v>2857</v>
      </c>
      <c r="P1663" t="s">
        <v>34</v>
      </c>
      <c r="Q1663" t="s">
        <v>34</v>
      </c>
      <c r="R1663" t="s">
        <v>34</v>
      </c>
      <c r="S1663" t="s">
        <v>34</v>
      </c>
      <c r="T1663" t="s">
        <v>34</v>
      </c>
      <c r="U1663" s="3">
        <v>20000</v>
      </c>
      <c r="V1663" s="3">
        <v>0</v>
      </c>
      <c r="W1663" s="3">
        <v>20000</v>
      </c>
      <c r="X1663"/>
    </row>
    <row r="1664" spans="1:24" x14ac:dyDescent="0.25">
      <c r="A1664" t="s">
        <v>242</v>
      </c>
      <c r="B1664" t="s">
        <v>24</v>
      </c>
      <c r="C1664" t="s">
        <v>3164</v>
      </c>
      <c r="D1664" t="s">
        <v>7362</v>
      </c>
      <c r="E1664" t="s">
        <v>7363</v>
      </c>
      <c r="F1664" s="1" t="s">
        <v>7010</v>
      </c>
      <c r="G1664" t="s">
        <v>7011</v>
      </c>
      <c r="H1664" t="s">
        <v>30</v>
      </c>
      <c r="I1664" t="s">
        <v>31</v>
      </c>
      <c r="J1664" t="s">
        <v>32</v>
      </c>
      <c r="K1664" s="2" t="s">
        <v>748</v>
      </c>
      <c r="L1664" t="s">
        <v>34</v>
      </c>
      <c r="M1664" t="s">
        <v>7364</v>
      </c>
      <c r="N1664" t="s">
        <v>36</v>
      </c>
      <c r="O1664" t="s">
        <v>262</v>
      </c>
      <c r="P1664" t="s">
        <v>34</v>
      </c>
      <c r="Q1664" t="s">
        <v>34</v>
      </c>
      <c r="R1664" t="s">
        <v>34</v>
      </c>
      <c r="S1664" t="s">
        <v>34</v>
      </c>
      <c r="T1664" t="s">
        <v>34</v>
      </c>
      <c r="U1664" s="3">
        <v>25480</v>
      </c>
      <c r="V1664" s="3">
        <v>0</v>
      </c>
      <c r="W1664" s="3">
        <v>25480</v>
      </c>
      <c r="X1664"/>
    </row>
    <row r="1665" spans="1:24" x14ac:dyDescent="0.25">
      <c r="A1665" t="s">
        <v>242</v>
      </c>
      <c r="B1665" t="s">
        <v>24</v>
      </c>
      <c r="C1665" t="s">
        <v>3164</v>
      </c>
      <c r="D1665" t="s">
        <v>4523</v>
      </c>
      <c r="E1665" t="s">
        <v>7365</v>
      </c>
      <c r="F1665" s="1" t="s">
        <v>4525</v>
      </c>
      <c r="G1665" t="s">
        <v>121</v>
      </c>
      <c r="H1665" t="s">
        <v>30</v>
      </c>
      <c r="I1665" t="s">
        <v>31</v>
      </c>
      <c r="J1665" t="s">
        <v>32</v>
      </c>
      <c r="K1665" s="2" t="s">
        <v>266</v>
      </c>
      <c r="L1665" t="s">
        <v>3249</v>
      </c>
      <c r="M1665" t="s">
        <v>3250</v>
      </c>
      <c r="N1665" t="s">
        <v>36</v>
      </c>
      <c r="O1665" t="s">
        <v>2857</v>
      </c>
      <c r="P1665" t="s">
        <v>34</v>
      </c>
      <c r="Q1665" t="s">
        <v>34</v>
      </c>
      <c r="R1665" t="s">
        <v>34</v>
      </c>
      <c r="S1665" t="s">
        <v>34</v>
      </c>
      <c r="T1665" t="s">
        <v>34</v>
      </c>
      <c r="U1665" s="3">
        <v>20000</v>
      </c>
      <c r="V1665" s="3">
        <v>0</v>
      </c>
      <c r="W1665" s="3">
        <v>20000</v>
      </c>
      <c r="X1665"/>
    </row>
    <row r="1666" spans="1:24" x14ac:dyDescent="0.25">
      <c r="A1666" t="s">
        <v>242</v>
      </c>
      <c r="B1666" t="s">
        <v>24</v>
      </c>
      <c r="C1666" t="s">
        <v>3164</v>
      </c>
      <c r="D1666" t="s">
        <v>3753</v>
      </c>
      <c r="E1666" t="s">
        <v>7366</v>
      </c>
      <c r="F1666" s="1" t="s">
        <v>3755</v>
      </c>
      <c r="G1666" t="s">
        <v>121</v>
      </c>
      <c r="H1666" t="s">
        <v>30</v>
      </c>
      <c r="I1666" t="s">
        <v>31</v>
      </c>
      <c r="J1666" t="s">
        <v>32</v>
      </c>
      <c r="K1666" s="2" t="s">
        <v>266</v>
      </c>
      <c r="L1666" t="s">
        <v>3249</v>
      </c>
      <c r="M1666" t="s">
        <v>3250</v>
      </c>
      <c r="N1666" t="s">
        <v>36</v>
      </c>
      <c r="O1666" t="s">
        <v>2857</v>
      </c>
      <c r="P1666" t="s">
        <v>34</v>
      </c>
      <c r="Q1666" t="s">
        <v>34</v>
      </c>
      <c r="R1666" t="s">
        <v>34</v>
      </c>
      <c r="S1666" t="s">
        <v>34</v>
      </c>
      <c r="T1666" t="s">
        <v>34</v>
      </c>
      <c r="U1666" s="3">
        <v>20000</v>
      </c>
      <c r="V1666" s="3">
        <v>0</v>
      </c>
      <c r="W1666" s="3">
        <v>20000</v>
      </c>
      <c r="X1666"/>
    </row>
    <row r="1667" spans="1:24" x14ac:dyDescent="0.25">
      <c r="A1667" t="s">
        <v>242</v>
      </c>
      <c r="B1667" t="s">
        <v>24</v>
      </c>
      <c r="C1667" t="s">
        <v>3164</v>
      </c>
      <c r="D1667" t="s">
        <v>3720</v>
      </c>
      <c r="E1667" t="s">
        <v>7367</v>
      </c>
      <c r="F1667" s="1" t="s">
        <v>3722</v>
      </c>
      <c r="G1667" t="s">
        <v>1095</v>
      </c>
      <c r="H1667" t="s">
        <v>30</v>
      </c>
      <c r="I1667" t="s">
        <v>31</v>
      </c>
      <c r="J1667" t="s">
        <v>32</v>
      </c>
      <c r="K1667" s="2" t="s">
        <v>388</v>
      </c>
      <c r="L1667" t="s">
        <v>3263</v>
      </c>
      <c r="M1667" t="s">
        <v>3264</v>
      </c>
      <c r="N1667" t="s">
        <v>36</v>
      </c>
      <c r="O1667" t="s">
        <v>2857</v>
      </c>
      <c r="P1667" t="s">
        <v>34</v>
      </c>
      <c r="Q1667" t="s">
        <v>34</v>
      </c>
      <c r="R1667" t="s">
        <v>34</v>
      </c>
      <c r="S1667" t="s">
        <v>34</v>
      </c>
      <c r="T1667" t="s">
        <v>34</v>
      </c>
      <c r="U1667" s="3">
        <v>15000</v>
      </c>
      <c r="V1667" s="3">
        <v>0</v>
      </c>
      <c r="W1667" s="3">
        <v>15000</v>
      </c>
      <c r="X1667"/>
    </row>
    <row r="1668" spans="1:24" x14ac:dyDescent="0.25">
      <c r="A1668" t="s">
        <v>109</v>
      </c>
      <c r="B1668" t="s">
        <v>24</v>
      </c>
      <c r="C1668" t="s">
        <v>3164</v>
      </c>
      <c r="D1668" t="s">
        <v>7368</v>
      </c>
      <c r="E1668" t="s">
        <v>7369</v>
      </c>
      <c r="F1668" s="1" t="s">
        <v>3178</v>
      </c>
      <c r="G1668" t="s">
        <v>7370</v>
      </c>
      <c r="H1668" t="s">
        <v>30</v>
      </c>
      <c r="I1668" t="s">
        <v>31</v>
      </c>
      <c r="J1668" t="s">
        <v>32</v>
      </c>
      <c r="K1668" s="2" t="s">
        <v>748</v>
      </c>
      <c r="L1668" t="s">
        <v>34</v>
      </c>
      <c r="M1668" t="s">
        <v>7255</v>
      </c>
      <c r="N1668" t="s">
        <v>36</v>
      </c>
      <c r="O1668" t="s">
        <v>117</v>
      </c>
      <c r="P1668" t="s">
        <v>34</v>
      </c>
      <c r="Q1668" t="s">
        <v>34</v>
      </c>
      <c r="R1668" t="s">
        <v>34</v>
      </c>
      <c r="S1668" t="s">
        <v>34</v>
      </c>
      <c r="T1668" t="s">
        <v>34</v>
      </c>
      <c r="U1668" s="3">
        <v>10000</v>
      </c>
      <c r="V1668" s="3">
        <v>0</v>
      </c>
      <c r="W1668" s="3">
        <v>10000</v>
      </c>
      <c r="X1668"/>
    </row>
    <row r="1669" spans="1:24" x14ac:dyDescent="0.25">
      <c r="A1669" t="s">
        <v>242</v>
      </c>
      <c r="B1669" t="s">
        <v>24</v>
      </c>
      <c r="C1669" t="s">
        <v>3164</v>
      </c>
      <c r="D1669" t="s">
        <v>4724</v>
      </c>
      <c r="E1669" t="s">
        <v>7371</v>
      </c>
      <c r="F1669" s="1" t="s">
        <v>4726</v>
      </c>
      <c r="G1669" t="s">
        <v>80</v>
      </c>
      <c r="H1669" t="s">
        <v>30</v>
      </c>
      <c r="I1669" t="s">
        <v>31</v>
      </c>
      <c r="J1669" t="s">
        <v>32</v>
      </c>
      <c r="K1669" s="2" t="s">
        <v>266</v>
      </c>
      <c r="L1669" t="s">
        <v>3249</v>
      </c>
      <c r="M1669" t="s">
        <v>3250</v>
      </c>
      <c r="N1669" t="s">
        <v>36</v>
      </c>
      <c r="O1669" t="s">
        <v>2857</v>
      </c>
      <c r="P1669" t="s">
        <v>34</v>
      </c>
      <c r="Q1669" t="s">
        <v>34</v>
      </c>
      <c r="R1669" t="s">
        <v>34</v>
      </c>
      <c r="S1669" t="s">
        <v>34</v>
      </c>
      <c r="T1669" t="s">
        <v>34</v>
      </c>
      <c r="U1669" s="3">
        <v>20000</v>
      </c>
      <c r="V1669" s="3">
        <v>0</v>
      </c>
      <c r="W1669" s="3">
        <v>20000</v>
      </c>
      <c r="X1669"/>
    </row>
    <row r="1670" spans="1:24" x14ac:dyDescent="0.25">
      <c r="A1670" t="s">
        <v>242</v>
      </c>
      <c r="B1670" t="s">
        <v>24</v>
      </c>
      <c r="C1670" t="s">
        <v>3164</v>
      </c>
      <c r="D1670" t="s">
        <v>4111</v>
      </c>
      <c r="E1670" t="s">
        <v>7372</v>
      </c>
      <c r="F1670" s="1" t="s">
        <v>4113</v>
      </c>
      <c r="G1670" t="s">
        <v>113</v>
      </c>
      <c r="H1670" t="s">
        <v>30</v>
      </c>
      <c r="I1670" t="s">
        <v>31</v>
      </c>
      <c r="J1670" t="s">
        <v>32</v>
      </c>
      <c r="K1670" s="2" t="s">
        <v>266</v>
      </c>
      <c r="L1670" t="s">
        <v>3249</v>
      </c>
      <c r="M1670" t="s">
        <v>3250</v>
      </c>
      <c r="N1670" t="s">
        <v>36</v>
      </c>
      <c r="O1670" t="s">
        <v>2857</v>
      </c>
      <c r="P1670" t="s">
        <v>34</v>
      </c>
      <c r="Q1670" t="s">
        <v>34</v>
      </c>
      <c r="R1670" t="s">
        <v>34</v>
      </c>
      <c r="S1670" t="s">
        <v>34</v>
      </c>
      <c r="T1670" t="s">
        <v>34</v>
      </c>
      <c r="U1670" s="3">
        <v>20000</v>
      </c>
      <c r="V1670" s="3">
        <v>0</v>
      </c>
      <c r="W1670" s="3">
        <v>20000</v>
      </c>
      <c r="X1670"/>
    </row>
    <row r="1671" spans="1:24" x14ac:dyDescent="0.25">
      <c r="A1671" t="s">
        <v>242</v>
      </c>
      <c r="B1671" t="s">
        <v>24</v>
      </c>
      <c r="C1671" t="s">
        <v>3164</v>
      </c>
      <c r="D1671" t="s">
        <v>6963</v>
      </c>
      <c r="E1671" t="s">
        <v>7373</v>
      </c>
      <c r="F1671" s="1" t="s">
        <v>6965</v>
      </c>
      <c r="G1671" t="s">
        <v>80</v>
      </c>
      <c r="H1671" t="s">
        <v>30</v>
      </c>
      <c r="I1671" t="s">
        <v>31</v>
      </c>
      <c r="J1671" t="s">
        <v>32</v>
      </c>
      <c r="K1671" s="2" t="s">
        <v>6453</v>
      </c>
      <c r="L1671" t="s">
        <v>7287</v>
      </c>
      <c r="M1671" t="s">
        <v>7288</v>
      </c>
      <c r="N1671" t="s">
        <v>36</v>
      </c>
      <c r="O1671" t="s">
        <v>2857</v>
      </c>
      <c r="P1671" t="s">
        <v>34</v>
      </c>
      <c r="Q1671" t="s">
        <v>34</v>
      </c>
      <c r="R1671" t="s">
        <v>34</v>
      </c>
      <c r="S1671" t="s">
        <v>34</v>
      </c>
      <c r="T1671" t="s">
        <v>34</v>
      </c>
      <c r="U1671" s="3">
        <v>20000</v>
      </c>
      <c r="V1671" s="3">
        <v>0</v>
      </c>
      <c r="W1671" s="3">
        <v>20000</v>
      </c>
      <c r="X1671"/>
    </row>
    <row r="1672" spans="1:24" x14ac:dyDescent="0.25">
      <c r="A1672" t="s">
        <v>242</v>
      </c>
      <c r="B1672" t="s">
        <v>24</v>
      </c>
      <c r="C1672" t="s">
        <v>3164</v>
      </c>
      <c r="D1672" t="s">
        <v>4148</v>
      </c>
      <c r="E1672" t="s">
        <v>7374</v>
      </c>
      <c r="F1672" s="1" t="s">
        <v>4150</v>
      </c>
      <c r="G1672" t="s">
        <v>113</v>
      </c>
      <c r="H1672" t="s">
        <v>30</v>
      </c>
      <c r="I1672" t="s">
        <v>31</v>
      </c>
      <c r="J1672" t="s">
        <v>32</v>
      </c>
      <c r="K1672" s="2" t="s">
        <v>388</v>
      </c>
      <c r="L1672" t="s">
        <v>3263</v>
      </c>
      <c r="M1672" t="s">
        <v>3264</v>
      </c>
      <c r="N1672" t="s">
        <v>36</v>
      </c>
      <c r="O1672" t="s">
        <v>2857</v>
      </c>
      <c r="P1672" t="s">
        <v>34</v>
      </c>
      <c r="Q1672" t="s">
        <v>34</v>
      </c>
      <c r="R1672" t="s">
        <v>34</v>
      </c>
      <c r="S1672" t="s">
        <v>34</v>
      </c>
      <c r="T1672" t="s">
        <v>34</v>
      </c>
      <c r="U1672" s="3">
        <v>15000</v>
      </c>
      <c r="V1672" s="3">
        <v>0</v>
      </c>
      <c r="W1672" s="3">
        <v>15000</v>
      </c>
      <c r="X1672"/>
    </row>
    <row r="1673" spans="1:24" x14ac:dyDescent="0.25">
      <c r="A1673" t="s">
        <v>242</v>
      </c>
      <c r="B1673" t="s">
        <v>24</v>
      </c>
      <c r="C1673" t="s">
        <v>3164</v>
      </c>
      <c r="D1673" t="s">
        <v>6589</v>
      </c>
      <c r="E1673" t="s">
        <v>7375</v>
      </c>
      <c r="F1673" s="1" t="s">
        <v>6591</v>
      </c>
      <c r="G1673" t="s">
        <v>1015</v>
      </c>
      <c r="H1673" t="s">
        <v>30</v>
      </c>
      <c r="I1673" t="s">
        <v>31</v>
      </c>
      <c r="J1673" t="s">
        <v>32</v>
      </c>
      <c r="K1673" s="2" t="s">
        <v>6453</v>
      </c>
      <c r="L1673" t="s">
        <v>7287</v>
      </c>
      <c r="M1673" t="s">
        <v>7288</v>
      </c>
      <c r="N1673" t="s">
        <v>36</v>
      </c>
      <c r="O1673" t="s">
        <v>2857</v>
      </c>
      <c r="P1673" t="s">
        <v>34</v>
      </c>
      <c r="Q1673" t="s">
        <v>34</v>
      </c>
      <c r="R1673" t="s">
        <v>34</v>
      </c>
      <c r="S1673" t="s">
        <v>34</v>
      </c>
      <c r="T1673" t="s">
        <v>34</v>
      </c>
      <c r="U1673" s="3">
        <v>20000</v>
      </c>
      <c r="V1673" s="3">
        <v>0</v>
      </c>
      <c r="W1673" s="3">
        <v>20000</v>
      </c>
      <c r="X1673"/>
    </row>
    <row r="1674" spans="1:24" x14ac:dyDescent="0.25">
      <c r="A1674" t="s">
        <v>242</v>
      </c>
      <c r="B1674" t="s">
        <v>24</v>
      </c>
      <c r="C1674" t="s">
        <v>3164</v>
      </c>
      <c r="D1674" t="s">
        <v>4199</v>
      </c>
      <c r="E1674" t="s">
        <v>7376</v>
      </c>
      <c r="F1674" s="1" t="s">
        <v>4201</v>
      </c>
      <c r="G1674" t="s">
        <v>1146</v>
      </c>
      <c r="H1674" t="s">
        <v>30</v>
      </c>
      <c r="I1674" t="s">
        <v>31</v>
      </c>
      <c r="J1674" t="s">
        <v>32</v>
      </c>
      <c r="K1674" s="2" t="s">
        <v>388</v>
      </c>
      <c r="L1674" t="s">
        <v>3263</v>
      </c>
      <c r="M1674" t="s">
        <v>3264</v>
      </c>
      <c r="N1674" t="s">
        <v>36</v>
      </c>
      <c r="O1674" t="s">
        <v>2857</v>
      </c>
      <c r="P1674" t="s">
        <v>34</v>
      </c>
      <c r="Q1674" t="s">
        <v>34</v>
      </c>
      <c r="R1674" t="s">
        <v>34</v>
      </c>
      <c r="S1674" t="s">
        <v>34</v>
      </c>
      <c r="T1674" t="s">
        <v>34</v>
      </c>
      <c r="U1674" s="3">
        <v>15000</v>
      </c>
      <c r="V1674" s="3">
        <v>0</v>
      </c>
      <c r="W1674" s="3">
        <v>15000</v>
      </c>
      <c r="X1674"/>
    </row>
    <row r="1675" spans="1:24" x14ac:dyDescent="0.25">
      <c r="A1675" t="s">
        <v>242</v>
      </c>
      <c r="B1675" t="s">
        <v>24</v>
      </c>
      <c r="C1675" t="s">
        <v>3164</v>
      </c>
      <c r="D1675" t="s">
        <v>3854</v>
      </c>
      <c r="E1675" t="s">
        <v>7377</v>
      </c>
      <c r="F1675" s="1" t="s">
        <v>3856</v>
      </c>
      <c r="G1675" t="s">
        <v>1216</v>
      </c>
      <c r="H1675" t="s">
        <v>30</v>
      </c>
      <c r="I1675" t="s">
        <v>31</v>
      </c>
      <c r="J1675" t="s">
        <v>32</v>
      </c>
      <c r="K1675" s="2" t="s">
        <v>266</v>
      </c>
      <c r="L1675" t="s">
        <v>3249</v>
      </c>
      <c r="M1675" t="s">
        <v>3250</v>
      </c>
      <c r="N1675" t="s">
        <v>36</v>
      </c>
      <c r="O1675" t="s">
        <v>2857</v>
      </c>
      <c r="P1675" t="s">
        <v>34</v>
      </c>
      <c r="Q1675" t="s">
        <v>34</v>
      </c>
      <c r="R1675" t="s">
        <v>34</v>
      </c>
      <c r="S1675" t="s">
        <v>34</v>
      </c>
      <c r="T1675" t="s">
        <v>34</v>
      </c>
      <c r="U1675" s="3">
        <v>20000</v>
      </c>
      <c r="V1675" s="3">
        <v>0</v>
      </c>
      <c r="W1675" s="3">
        <v>20000</v>
      </c>
      <c r="X1675"/>
    </row>
    <row r="1676" spans="1:24" x14ac:dyDescent="0.25">
      <c r="A1676" t="s">
        <v>242</v>
      </c>
      <c r="B1676" t="s">
        <v>24</v>
      </c>
      <c r="C1676" t="s">
        <v>3164</v>
      </c>
      <c r="D1676" t="s">
        <v>4728</v>
      </c>
      <c r="E1676" t="s">
        <v>7378</v>
      </c>
      <c r="F1676" s="1" t="s">
        <v>4730</v>
      </c>
      <c r="G1676" t="s">
        <v>1146</v>
      </c>
      <c r="H1676" t="s">
        <v>30</v>
      </c>
      <c r="I1676" t="s">
        <v>31</v>
      </c>
      <c r="J1676" t="s">
        <v>32</v>
      </c>
      <c r="K1676" s="2" t="s">
        <v>388</v>
      </c>
      <c r="L1676" t="s">
        <v>3263</v>
      </c>
      <c r="M1676" t="s">
        <v>3264</v>
      </c>
      <c r="N1676" t="s">
        <v>36</v>
      </c>
      <c r="O1676" t="s">
        <v>2857</v>
      </c>
      <c r="P1676" t="s">
        <v>34</v>
      </c>
      <c r="Q1676" t="s">
        <v>34</v>
      </c>
      <c r="R1676" t="s">
        <v>34</v>
      </c>
      <c r="S1676" t="s">
        <v>34</v>
      </c>
      <c r="T1676" t="s">
        <v>34</v>
      </c>
      <c r="U1676" s="3">
        <v>15000</v>
      </c>
      <c r="V1676" s="3">
        <v>0</v>
      </c>
      <c r="W1676" s="3">
        <v>15000</v>
      </c>
      <c r="X1676"/>
    </row>
    <row r="1677" spans="1:24" x14ac:dyDescent="0.25">
      <c r="A1677" t="s">
        <v>109</v>
      </c>
      <c r="B1677" t="s">
        <v>24</v>
      </c>
      <c r="C1677" t="s">
        <v>3164</v>
      </c>
      <c r="D1677" t="s">
        <v>7379</v>
      </c>
      <c r="E1677" t="s">
        <v>7380</v>
      </c>
      <c r="F1677" s="1" t="s">
        <v>34</v>
      </c>
      <c r="G1677" t="s">
        <v>305</v>
      </c>
      <c r="H1677" t="s">
        <v>30</v>
      </c>
      <c r="I1677" t="s">
        <v>31</v>
      </c>
      <c r="J1677" t="s">
        <v>32</v>
      </c>
      <c r="K1677" s="2" t="s">
        <v>114</v>
      </c>
      <c r="L1677" t="s">
        <v>115</v>
      </c>
      <c r="M1677" t="s">
        <v>116</v>
      </c>
      <c r="N1677" t="s">
        <v>36</v>
      </c>
      <c r="O1677" t="s">
        <v>2857</v>
      </c>
      <c r="P1677" t="s">
        <v>34</v>
      </c>
      <c r="Q1677" t="s">
        <v>34</v>
      </c>
      <c r="R1677" t="s">
        <v>34</v>
      </c>
      <c r="S1677" t="s">
        <v>34</v>
      </c>
      <c r="T1677" t="s">
        <v>34</v>
      </c>
      <c r="U1677" s="3">
        <v>100000</v>
      </c>
      <c r="V1677" s="3">
        <v>0</v>
      </c>
      <c r="W1677" s="3">
        <v>100000</v>
      </c>
      <c r="X1677"/>
    </row>
    <row r="1678" spans="1:24" x14ac:dyDescent="0.25">
      <c r="A1678" t="s">
        <v>242</v>
      </c>
      <c r="B1678" t="s">
        <v>24</v>
      </c>
      <c r="C1678" t="s">
        <v>3164</v>
      </c>
      <c r="D1678" t="s">
        <v>4600</v>
      </c>
      <c r="E1678" t="s">
        <v>7381</v>
      </c>
      <c r="F1678" s="1" t="s">
        <v>4602</v>
      </c>
      <c r="G1678" t="s">
        <v>1216</v>
      </c>
      <c r="H1678" t="s">
        <v>30</v>
      </c>
      <c r="I1678" t="s">
        <v>31</v>
      </c>
      <c r="J1678" t="s">
        <v>32</v>
      </c>
      <c r="K1678" s="2" t="s">
        <v>388</v>
      </c>
      <c r="L1678" t="s">
        <v>3263</v>
      </c>
      <c r="M1678" t="s">
        <v>3264</v>
      </c>
      <c r="N1678" t="s">
        <v>36</v>
      </c>
      <c r="O1678" t="s">
        <v>2857</v>
      </c>
      <c r="P1678" t="s">
        <v>34</v>
      </c>
      <c r="Q1678" t="s">
        <v>34</v>
      </c>
      <c r="R1678" t="s">
        <v>34</v>
      </c>
      <c r="S1678" t="s">
        <v>34</v>
      </c>
      <c r="T1678" t="s">
        <v>34</v>
      </c>
      <c r="U1678" s="3">
        <v>15000</v>
      </c>
      <c r="V1678" s="3">
        <v>0</v>
      </c>
      <c r="W1678" s="3">
        <v>15000</v>
      </c>
      <c r="X1678"/>
    </row>
    <row r="1679" spans="1:24" x14ac:dyDescent="0.25">
      <c r="A1679" t="s">
        <v>242</v>
      </c>
      <c r="B1679" t="s">
        <v>24</v>
      </c>
      <c r="C1679" t="s">
        <v>3164</v>
      </c>
      <c r="D1679" t="s">
        <v>3775</v>
      </c>
      <c r="E1679" t="s">
        <v>7382</v>
      </c>
      <c r="F1679" s="1" t="s">
        <v>3777</v>
      </c>
      <c r="G1679" t="s">
        <v>3285</v>
      </c>
      <c r="H1679" t="s">
        <v>30</v>
      </c>
      <c r="I1679" t="s">
        <v>31</v>
      </c>
      <c r="J1679" t="s">
        <v>32</v>
      </c>
      <c r="K1679" s="2" t="s">
        <v>388</v>
      </c>
      <c r="L1679" t="s">
        <v>3263</v>
      </c>
      <c r="M1679" t="s">
        <v>3264</v>
      </c>
      <c r="N1679" t="s">
        <v>36</v>
      </c>
      <c r="O1679" t="s">
        <v>2857</v>
      </c>
      <c r="P1679" t="s">
        <v>34</v>
      </c>
      <c r="Q1679" t="s">
        <v>34</v>
      </c>
      <c r="R1679" t="s">
        <v>34</v>
      </c>
      <c r="S1679" t="s">
        <v>34</v>
      </c>
      <c r="T1679" t="s">
        <v>34</v>
      </c>
      <c r="U1679" s="3">
        <v>15000</v>
      </c>
      <c r="V1679" s="3">
        <v>0</v>
      </c>
      <c r="W1679" s="3">
        <v>15000</v>
      </c>
      <c r="X1679"/>
    </row>
    <row r="1680" spans="1:24" x14ac:dyDescent="0.25">
      <c r="A1680" t="s">
        <v>242</v>
      </c>
      <c r="B1680" t="s">
        <v>24</v>
      </c>
      <c r="C1680" t="s">
        <v>3164</v>
      </c>
      <c r="D1680" t="s">
        <v>6986</v>
      </c>
      <c r="E1680" t="s">
        <v>7383</v>
      </c>
      <c r="F1680" s="1" t="s">
        <v>6988</v>
      </c>
      <c r="G1680" t="s">
        <v>73</v>
      </c>
      <c r="H1680" t="s">
        <v>30</v>
      </c>
      <c r="I1680" t="s">
        <v>31</v>
      </c>
      <c r="J1680" t="s">
        <v>32</v>
      </c>
      <c r="K1680" s="2" t="s">
        <v>6931</v>
      </c>
      <c r="L1680" t="s">
        <v>3249</v>
      </c>
      <c r="M1680" t="s">
        <v>7314</v>
      </c>
      <c r="N1680" t="s">
        <v>36</v>
      </c>
      <c r="O1680" t="s">
        <v>2857</v>
      </c>
      <c r="P1680" t="s">
        <v>34</v>
      </c>
      <c r="Q1680" t="s">
        <v>34</v>
      </c>
      <c r="R1680" t="s">
        <v>34</v>
      </c>
      <c r="S1680" t="s">
        <v>34</v>
      </c>
      <c r="T1680" t="s">
        <v>34</v>
      </c>
      <c r="U1680" s="3">
        <v>20000</v>
      </c>
      <c r="V1680" s="3">
        <v>0</v>
      </c>
      <c r="W1680" s="3">
        <v>20000</v>
      </c>
      <c r="X1680"/>
    </row>
    <row r="1681" spans="1:24" x14ac:dyDescent="0.25">
      <c r="A1681" t="s">
        <v>242</v>
      </c>
      <c r="B1681" t="s">
        <v>24</v>
      </c>
      <c r="C1681" t="s">
        <v>3164</v>
      </c>
      <c r="D1681" t="s">
        <v>4438</v>
      </c>
      <c r="E1681" t="s">
        <v>7384</v>
      </c>
      <c r="F1681" s="1" t="s">
        <v>4440</v>
      </c>
      <c r="G1681" t="s">
        <v>3287</v>
      </c>
      <c r="H1681" t="s">
        <v>30</v>
      </c>
      <c r="I1681" t="s">
        <v>31</v>
      </c>
      <c r="J1681" t="s">
        <v>32</v>
      </c>
      <c r="K1681" s="2" t="s">
        <v>1112</v>
      </c>
      <c r="L1681" t="s">
        <v>3252</v>
      </c>
      <c r="M1681" t="s">
        <v>3253</v>
      </c>
      <c r="N1681" t="s">
        <v>36</v>
      </c>
      <c r="O1681" t="s">
        <v>2857</v>
      </c>
      <c r="P1681" t="s">
        <v>34</v>
      </c>
      <c r="Q1681" t="s">
        <v>34</v>
      </c>
      <c r="R1681" t="s">
        <v>34</v>
      </c>
      <c r="S1681" t="s">
        <v>34</v>
      </c>
      <c r="T1681" t="s">
        <v>34</v>
      </c>
      <c r="U1681" s="3">
        <v>70000</v>
      </c>
      <c r="V1681" s="3">
        <v>18900</v>
      </c>
      <c r="W1681" s="3">
        <v>88900</v>
      </c>
      <c r="X1681"/>
    </row>
    <row r="1682" spans="1:24" x14ac:dyDescent="0.25">
      <c r="A1682" t="s">
        <v>242</v>
      </c>
      <c r="B1682" t="s">
        <v>24</v>
      </c>
      <c r="C1682" t="s">
        <v>3164</v>
      </c>
      <c r="D1682" t="s">
        <v>4371</v>
      </c>
      <c r="E1682" t="s">
        <v>7385</v>
      </c>
      <c r="F1682" s="1" t="s">
        <v>4373</v>
      </c>
      <c r="G1682" t="s">
        <v>1015</v>
      </c>
      <c r="H1682" t="s">
        <v>30</v>
      </c>
      <c r="I1682" t="s">
        <v>31</v>
      </c>
      <c r="J1682" t="s">
        <v>32</v>
      </c>
      <c r="K1682" s="2" t="s">
        <v>388</v>
      </c>
      <c r="L1682" t="s">
        <v>3263</v>
      </c>
      <c r="M1682" t="s">
        <v>3264</v>
      </c>
      <c r="N1682" t="s">
        <v>36</v>
      </c>
      <c r="O1682" t="s">
        <v>2857</v>
      </c>
      <c r="P1682" t="s">
        <v>34</v>
      </c>
      <c r="Q1682" t="s">
        <v>34</v>
      </c>
      <c r="R1682" t="s">
        <v>34</v>
      </c>
      <c r="S1682" t="s">
        <v>34</v>
      </c>
      <c r="T1682" t="s">
        <v>34</v>
      </c>
      <c r="U1682" s="3">
        <v>15000</v>
      </c>
      <c r="V1682" s="3">
        <v>0</v>
      </c>
      <c r="W1682" s="3">
        <v>15000</v>
      </c>
      <c r="X1682"/>
    </row>
    <row r="1683" spans="1:24" x14ac:dyDescent="0.25">
      <c r="A1683" t="s">
        <v>242</v>
      </c>
      <c r="B1683" t="s">
        <v>24</v>
      </c>
      <c r="C1683" t="s">
        <v>3164</v>
      </c>
      <c r="D1683" t="s">
        <v>3824</v>
      </c>
      <c r="E1683" t="s">
        <v>7386</v>
      </c>
      <c r="F1683" s="1" t="s">
        <v>3826</v>
      </c>
      <c r="G1683" t="s">
        <v>1015</v>
      </c>
      <c r="H1683" t="s">
        <v>30</v>
      </c>
      <c r="I1683" t="s">
        <v>31</v>
      </c>
      <c r="J1683" t="s">
        <v>32</v>
      </c>
      <c r="K1683" s="2" t="s">
        <v>388</v>
      </c>
      <c r="L1683" t="s">
        <v>3263</v>
      </c>
      <c r="M1683" t="s">
        <v>3264</v>
      </c>
      <c r="N1683" t="s">
        <v>36</v>
      </c>
      <c r="O1683" t="s">
        <v>2857</v>
      </c>
      <c r="P1683" t="s">
        <v>34</v>
      </c>
      <c r="Q1683" t="s">
        <v>34</v>
      </c>
      <c r="R1683" t="s">
        <v>34</v>
      </c>
      <c r="S1683" t="s">
        <v>34</v>
      </c>
      <c r="T1683" t="s">
        <v>34</v>
      </c>
      <c r="U1683" s="3">
        <v>15000</v>
      </c>
      <c r="V1683" s="3">
        <v>0</v>
      </c>
      <c r="W1683" s="3">
        <v>15000</v>
      </c>
      <c r="X1683"/>
    </row>
    <row r="1684" spans="1:24" x14ac:dyDescent="0.25">
      <c r="A1684" t="s">
        <v>242</v>
      </c>
      <c r="B1684" t="s">
        <v>24</v>
      </c>
      <c r="C1684" t="s">
        <v>3164</v>
      </c>
      <c r="D1684" t="s">
        <v>3867</v>
      </c>
      <c r="E1684" t="s">
        <v>7387</v>
      </c>
      <c r="F1684" s="1" t="s">
        <v>3869</v>
      </c>
      <c r="G1684" t="s">
        <v>1146</v>
      </c>
      <c r="H1684" t="s">
        <v>30</v>
      </c>
      <c r="I1684" t="s">
        <v>31</v>
      </c>
      <c r="J1684" t="s">
        <v>32</v>
      </c>
      <c r="K1684" s="2" t="s">
        <v>388</v>
      </c>
      <c r="L1684" t="s">
        <v>3263</v>
      </c>
      <c r="M1684" t="s">
        <v>3264</v>
      </c>
      <c r="N1684" t="s">
        <v>36</v>
      </c>
      <c r="O1684" t="s">
        <v>2857</v>
      </c>
      <c r="P1684" t="s">
        <v>34</v>
      </c>
      <c r="Q1684" t="s">
        <v>34</v>
      </c>
      <c r="R1684" t="s">
        <v>34</v>
      </c>
      <c r="S1684" t="s">
        <v>34</v>
      </c>
      <c r="T1684" t="s">
        <v>34</v>
      </c>
      <c r="U1684" s="3">
        <v>15000</v>
      </c>
      <c r="V1684" s="3">
        <v>0</v>
      </c>
      <c r="W1684" s="3">
        <v>15000</v>
      </c>
      <c r="X1684"/>
    </row>
    <row r="1685" spans="1:24" x14ac:dyDescent="0.25">
      <c r="A1685" t="s">
        <v>242</v>
      </c>
      <c r="B1685" t="s">
        <v>24</v>
      </c>
      <c r="C1685" t="s">
        <v>3164</v>
      </c>
      <c r="D1685" t="s">
        <v>4236</v>
      </c>
      <c r="E1685" t="s">
        <v>7388</v>
      </c>
      <c r="F1685" s="1" t="s">
        <v>4238</v>
      </c>
      <c r="G1685" t="s">
        <v>1240</v>
      </c>
      <c r="H1685" t="s">
        <v>30</v>
      </c>
      <c r="I1685" t="s">
        <v>31</v>
      </c>
      <c r="J1685" t="s">
        <v>32</v>
      </c>
      <c r="K1685" s="2" t="s">
        <v>388</v>
      </c>
      <c r="L1685" t="s">
        <v>3263</v>
      </c>
      <c r="M1685" t="s">
        <v>3264</v>
      </c>
      <c r="N1685" t="s">
        <v>36</v>
      </c>
      <c r="O1685" t="s">
        <v>2857</v>
      </c>
      <c r="P1685" t="s">
        <v>34</v>
      </c>
      <c r="Q1685" t="s">
        <v>34</v>
      </c>
      <c r="R1685" t="s">
        <v>34</v>
      </c>
      <c r="S1685" t="s">
        <v>34</v>
      </c>
      <c r="T1685" t="s">
        <v>34</v>
      </c>
      <c r="U1685" s="3">
        <v>15000</v>
      </c>
      <c r="V1685" s="3">
        <v>0</v>
      </c>
      <c r="W1685" s="3">
        <v>15000</v>
      </c>
      <c r="X1685"/>
    </row>
    <row r="1686" spans="1:24" x14ac:dyDescent="0.25">
      <c r="A1686" t="s">
        <v>23</v>
      </c>
      <c r="B1686" t="s">
        <v>24</v>
      </c>
      <c r="C1686" t="s">
        <v>3164</v>
      </c>
      <c r="D1686" t="s">
        <v>7389</v>
      </c>
      <c r="E1686" t="s">
        <v>7390</v>
      </c>
      <c r="F1686" s="1" t="s">
        <v>4163</v>
      </c>
      <c r="G1686" t="s">
        <v>5268</v>
      </c>
      <c r="H1686" t="s">
        <v>30</v>
      </c>
      <c r="I1686" t="s">
        <v>31</v>
      </c>
      <c r="J1686" t="s">
        <v>32</v>
      </c>
      <c r="K1686" s="2" t="s">
        <v>748</v>
      </c>
      <c r="L1686" t="s">
        <v>34</v>
      </c>
      <c r="M1686" t="s">
        <v>749</v>
      </c>
      <c r="N1686" t="s">
        <v>36</v>
      </c>
      <c r="O1686" t="s">
        <v>177</v>
      </c>
      <c r="P1686" t="s">
        <v>34</v>
      </c>
      <c r="Q1686" t="s">
        <v>34</v>
      </c>
      <c r="R1686" t="s">
        <v>34</v>
      </c>
      <c r="S1686" t="s">
        <v>34</v>
      </c>
      <c r="T1686" t="s">
        <v>34</v>
      </c>
      <c r="U1686" s="3">
        <v>7000</v>
      </c>
      <c r="V1686" s="3">
        <v>0</v>
      </c>
      <c r="W1686" s="3">
        <v>7000</v>
      </c>
      <c r="X1686"/>
    </row>
    <row r="1687" spans="1:24" x14ac:dyDescent="0.25">
      <c r="A1687" t="s">
        <v>242</v>
      </c>
      <c r="B1687" t="s">
        <v>24</v>
      </c>
      <c r="C1687" t="s">
        <v>3164</v>
      </c>
      <c r="D1687" t="s">
        <v>7391</v>
      </c>
      <c r="E1687" t="s">
        <v>7392</v>
      </c>
      <c r="F1687" s="1" t="s">
        <v>7393</v>
      </c>
      <c r="G1687" t="s">
        <v>80</v>
      </c>
      <c r="H1687" t="s">
        <v>30</v>
      </c>
      <c r="I1687" t="s">
        <v>31</v>
      </c>
      <c r="J1687" t="s">
        <v>32</v>
      </c>
      <c r="K1687" s="2" t="s">
        <v>7244</v>
      </c>
      <c r="L1687" t="s">
        <v>7356</v>
      </c>
      <c r="M1687" t="s">
        <v>7357</v>
      </c>
      <c r="N1687" t="s">
        <v>36</v>
      </c>
      <c r="O1687" t="s">
        <v>390</v>
      </c>
      <c r="P1687" t="s">
        <v>7358</v>
      </c>
      <c r="Q1687" t="s">
        <v>34</v>
      </c>
      <c r="R1687" t="s">
        <v>393</v>
      </c>
      <c r="S1687" t="s">
        <v>394</v>
      </c>
      <c r="T1687" t="s">
        <v>7394</v>
      </c>
      <c r="U1687" s="3">
        <v>75000</v>
      </c>
      <c r="V1687" s="3">
        <v>20250</v>
      </c>
      <c r="W1687" s="3">
        <v>95250</v>
      </c>
      <c r="X1687"/>
    </row>
    <row r="1688" spans="1:24" x14ac:dyDescent="0.25">
      <c r="A1688" t="s">
        <v>242</v>
      </c>
      <c r="B1688" t="s">
        <v>24</v>
      </c>
      <c r="C1688" t="s">
        <v>3164</v>
      </c>
      <c r="D1688" t="s">
        <v>4514</v>
      </c>
      <c r="E1688" t="s">
        <v>7395</v>
      </c>
      <c r="F1688" s="1" t="s">
        <v>4516</v>
      </c>
      <c r="G1688" t="s">
        <v>1015</v>
      </c>
      <c r="H1688" t="s">
        <v>30</v>
      </c>
      <c r="I1688" t="s">
        <v>31</v>
      </c>
      <c r="J1688" t="s">
        <v>32</v>
      </c>
      <c r="K1688" s="2" t="s">
        <v>388</v>
      </c>
      <c r="L1688" t="s">
        <v>3263</v>
      </c>
      <c r="M1688" t="s">
        <v>3264</v>
      </c>
      <c r="N1688" t="s">
        <v>36</v>
      </c>
      <c r="O1688" t="s">
        <v>2857</v>
      </c>
      <c r="P1688" t="s">
        <v>34</v>
      </c>
      <c r="Q1688" t="s">
        <v>34</v>
      </c>
      <c r="R1688" t="s">
        <v>34</v>
      </c>
      <c r="S1688" t="s">
        <v>34</v>
      </c>
      <c r="T1688" t="s">
        <v>34</v>
      </c>
      <c r="U1688" s="3">
        <v>15000</v>
      </c>
      <c r="V1688" s="3">
        <v>0</v>
      </c>
      <c r="W1688" s="3">
        <v>15000</v>
      </c>
      <c r="X1688"/>
    </row>
    <row r="1689" spans="1:24" x14ac:dyDescent="0.25">
      <c r="A1689" t="s">
        <v>242</v>
      </c>
      <c r="B1689" t="s">
        <v>24</v>
      </c>
      <c r="C1689" t="s">
        <v>3164</v>
      </c>
      <c r="D1689" t="s">
        <v>7396</v>
      </c>
      <c r="E1689" t="s">
        <v>7397</v>
      </c>
      <c r="F1689" s="1" t="s">
        <v>7398</v>
      </c>
      <c r="G1689" t="s">
        <v>113</v>
      </c>
      <c r="H1689" t="s">
        <v>30</v>
      </c>
      <c r="I1689" t="s">
        <v>31</v>
      </c>
      <c r="J1689" t="s">
        <v>32</v>
      </c>
      <c r="K1689" s="2" t="s">
        <v>7399</v>
      </c>
      <c r="L1689" t="s">
        <v>34</v>
      </c>
      <c r="M1689" t="s">
        <v>7400</v>
      </c>
      <c r="N1689" t="s">
        <v>36</v>
      </c>
      <c r="O1689" t="s">
        <v>1016</v>
      </c>
      <c r="P1689" t="s">
        <v>4472</v>
      </c>
      <c r="Q1689" t="s">
        <v>1162</v>
      </c>
      <c r="R1689" t="s">
        <v>393</v>
      </c>
      <c r="S1689" t="s">
        <v>556</v>
      </c>
      <c r="T1689" t="s">
        <v>7401</v>
      </c>
      <c r="U1689" s="3">
        <v>133598</v>
      </c>
      <c r="V1689" s="3">
        <v>36072</v>
      </c>
      <c r="W1689" s="3">
        <v>169670</v>
      </c>
      <c r="X1689"/>
    </row>
    <row r="1690" spans="1:24" x14ac:dyDescent="0.25">
      <c r="A1690" t="s">
        <v>242</v>
      </c>
      <c r="B1690" t="s">
        <v>24</v>
      </c>
      <c r="C1690" t="s">
        <v>3164</v>
      </c>
      <c r="D1690" t="s">
        <v>4315</v>
      </c>
      <c r="E1690" t="s">
        <v>7402</v>
      </c>
      <c r="F1690" s="1" t="s">
        <v>4317</v>
      </c>
      <c r="G1690" t="s">
        <v>3285</v>
      </c>
      <c r="H1690" t="s">
        <v>30</v>
      </c>
      <c r="I1690" t="s">
        <v>31</v>
      </c>
      <c r="J1690" t="s">
        <v>32</v>
      </c>
      <c r="K1690" s="2" t="s">
        <v>388</v>
      </c>
      <c r="L1690" t="s">
        <v>3263</v>
      </c>
      <c r="M1690" t="s">
        <v>3264</v>
      </c>
      <c r="N1690" t="s">
        <v>36</v>
      </c>
      <c r="O1690" t="s">
        <v>2857</v>
      </c>
      <c r="P1690" t="s">
        <v>34</v>
      </c>
      <c r="Q1690" t="s">
        <v>34</v>
      </c>
      <c r="R1690" t="s">
        <v>34</v>
      </c>
      <c r="S1690" t="s">
        <v>34</v>
      </c>
      <c r="T1690" t="s">
        <v>34</v>
      </c>
      <c r="U1690" s="3">
        <v>15000</v>
      </c>
      <c r="V1690" s="3">
        <v>0</v>
      </c>
      <c r="W1690" s="3">
        <v>15000</v>
      </c>
      <c r="X1690"/>
    </row>
    <row r="1691" spans="1:24" x14ac:dyDescent="0.25">
      <c r="A1691" t="s">
        <v>242</v>
      </c>
      <c r="B1691" t="s">
        <v>24</v>
      </c>
      <c r="C1691" t="s">
        <v>3164</v>
      </c>
      <c r="D1691" t="s">
        <v>4660</v>
      </c>
      <c r="E1691" t="s">
        <v>7403</v>
      </c>
      <c r="F1691" s="1" t="s">
        <v>4662</v>
      </c>
      <c r="G1691" t="s">
        <v>3285</v>
      </c>
      <c r="H1691" t="s">
        <v>30</v>
      </c>
      <c r="I1691" t="s">
        <v>31</v>
      </c>
      <c r="J1691" t="s">
        <v>32</v>
      </c>
      <c r="K1691" s="2" t="s">
        <v>388</v>
      </c>
      <c r="L1691" t="s">
        <v>3263</v>
      </c>
      <c r="M1691" t="s">
        <v>3264</v>
      </c>
      <c r="N1691" t="s">
        <v>36</v>
      </c>
      <c r="O1691" t="s">
        <v>2857</v>
      </c>
      <c r="P1691" t="s">
        <v>34</v>
      </c>
      <c r="Q1691" t="s">
        <v>34</v>
      </c>
      <c r="R1691" t="s">
        <v>34</v>
      </c>
      <c r="S1691" t="s">
        <v>34</v>
      </c>
      <c r="T1691" t="s">
        <v>34</v>
      </c>
      <c r="U1691" s="3">
        <v>15000</v>
      </c>
      <c r="V1691" s="3">
        <v>0</v>
      </c>
      <c r="W1691" s="3">
        <v>15000</v>
      </c>
      <c r="X1691"/>
    </row>
    <row r="1692" spans="1:24" x14ac:dyDescent="0.25">
      <c r="A1692" t="s">
        <v>242</v>
      </c>
      <c r="B1692" t="s">
        <v>24</v>
      </c>
      <c r="C1692" t="s">
        <v>3164</v>
      </c>
      <c r="D1692" t="s">
        <v>6935</v>
      </c>
      <c r="E1692" t="s">
        <v>7404</v>
      </c>
      <c r="F1692" s="1" t="s">
        <v>6937</v>
      </c>
      <c r="G1692" t="s">
        <v>121</v>
      </c>
      <c r="H1692" t="s">
        <v>30</v>
      </c>
      <c r="I1692" t="s">
        <v>31</v>
      </c>
      <c r="J1692" t="s">
        <v>32</v>
      </c>
      <c r="K1692" s="2" t="s">
        <v>6931</v>
      </c>
      <c r="L1692" t="s">
        <v>3249</v>
      </c>
      <c r="M1692" t="s">
        <v>7314</v>
      </c>
      <c r="N1692" t="s">
        <v>36</v>
      </c>
      <c r="O1692" t="s">
        <v>2857</v>
      </c>
      <c r="P1692" t="s">
        <v>34</v>
      </c>
      <c r="Q1692" t="s">
        <v>34</v>
      </c>
      <c r="R1692" t="s">
        <v>34</v>
      </c>
      <c r="S1692" t="s">
        <v>34</v>
      </c>
      <c r="T1692" t="s">
        <v>34</v>
      </c>
      <c r="U1692" s="3">
        <v>20000</v>
      </c>
      <c r="V1692" s="3">
        <v>0</v>
      </c>
      <c r="W1692" s="3">
        <v>20000</v>
      </c>
      <c r="X1692"/>
    </row>
    <row r="1693" spans="1:24" x14ac:dyDescent="0.25">
      <c r="A1693" t="s">
        <v>242</v>
      </c>
      <c r="B1693" t="s">
        <v>24</v>
      </c>
      <c r="C1693" t="s">
        <v>3164</v>
      </c>
      <c r="D1693" t="s">
        <v>3703</v>
      </c>
      <c r="E1693" t="s">
        <v>7405</v>
      </c>
      <c r="F1693" s="1" t="s">
        <v>7406</v>
      </c>
      <c r="G1693" t="s">
        <v>121</v>
      </c>
      <c r="H1693" t="s">
        <v>30</v>
      </c>
      <c r="I1693" t="s">
        <v>31</v>
      </c>
      <c r="J1693" t="s">
        <v>32</v>
      </c>
      <c r="K1693" s="2" t="s">
        <v>7399</v>
      </c>
      <c r="L1693" t="s">
        <v>34</v>
      </c>
      <c r="M1693" t="s">
        <v>7400</v>
      </c>
      <c r="N1693" t="s">
        <v>36</v>
      </c>
      <c r="O1693" t="s">
        <v>1124</v>
      </c>
      <c r="P1693" t="s">
        <v>255</v>
      </c>
      <c r="Q1693" t="s">
        <v>625</v>
      </c>
      <c r="R1693" t="s">
        <v>393</v>
      </c>
      <c r="S1693" t="s">
        <v>556</v>
      </c>
      <c r="T1693" t="s">
        <v>7407</v>
      </c>
      <c r="U1693" s="3">
        <v>129982</v>
      </c>
      <c r="V1693" s="3">
        <v>35096</v>
      </c>
      <c r="W1693" s="3">
        <v>165078</v>
      </c>
      <c r="X1693"/>
    </row>
    <row r="1694" spans="1:24" x14ac:dyDescent="0.25">
      <c r="A1694" t="s">
        <v>242</v>
      </c>
      <c r="B1694" t="s">
        <v>24</v>
      </c>
      <c r="C1694" t="s">
        <v>3164</v>
      </c>
      <c r="D1694" t="s">
        <v>4019</v>
      </c>
      <c r="E1694" t="s">
        <v>7408</v>
      </c>
      <c r="F1694" s="1" t="s">
        <v>7409</v>
      </c>
      <c r="G1694" t="s">
        <v>1146</v>
      </c>
      <c r="H1694" t="s">
        <v>30</v>
      </c>
      <c r="I1694" t="s">
        <v>31</v>
      </c>
      <c r="J1694" t="s">
        <v>32</v>
      </c>
      <c r="K1694" s="2" t="s">
        <v>7399</v>
      </c>
      <c r="L1694" t="s">
        <v>34</v>
      </c>
      <c r="M1694" t="s">
        <v>7400</v>
      </c>
      <c r="N1694" t="s">
        <v>36</v>
      </c>
      <c r="O1694" t="s">
        <v>741</v>
      </c>
      <c r="P1694" t="s">
        <v>255</v>
      </c>
      <c r="Q1694" t="s">
        <v>7132</v>
      </c>
      <c r="R1694" t="s">
        <v>393</v>
      </c>
      <c r="S1694" t="s">
        <v>556</v>
      </c>
      <c r="T1694" t="s">
        <v>7410</v>
      </c>
      <c r="U1694" s="3">
        <v>165785</v>
      </c>
      <c r="V1694" s="3">
        <v>44762</v>
      </c>
      <c r="W1694" s="3">
        <v>210547</v>
      </c>
      <c r="X1694"/>
    </row>
    <row r="1695" spans="1:24" x14ac:dyDescent="0.25">
      <c r="A1695" t="s">
        <v>242</v>
      </c>
      <c r="B1695" t="s">
        <v>24</v>
      </c>
      <c r="C1695" t="s">
        <v>3164</v>
      </c>
      <c r="D1695" t="s">
        <v>7411</v>
      </c>
      <c r="E1695" t="s">
        <v>7412</v>
      </c>
      <c r="F1695" s="1" t="s">
        <v>7413</v>
      </c>
      <c r="G1695" t="s">
        <v>1146</v>
      </c>
      <c r="H1695" t="s">
        <v>30</v>
      </c>
      <c r="I1695" t="s">
        <v>31</v>
      </c>
      <c r="J1695" t="s">
        <v>32</v>
      </c>
      <c r="K1695" s="2" t="s">
        <v>7399</v>
      </c>
      <c r="L1695" t="s">
        <v>34</v>
      </c>
      <c r="M1695" t="s">
        <v>7400</v>
      </c>
      <c r="N1695" t="s">
        <v>36</v>
      </c>
      <c r="O1695" t="s">
        <v>741</v>
      </c>
      <c r="P1695" t="s">
        <v>7414</v>
      </c>
      <c r="Q1695" t="s">
        <v>625</v>
      </c>
      <c r="R1695" t="s">
        <v>393</v>
      </c>
      <c r="S1695" t="s">
        <v>556</v>
      </c>
      <c r="T1695" t="s">
        <v>7415</v>
      </c>
      <c r="U1695" s="3">
        <v>227200</v>
      </c>
      <c r="V1695" s="3">
        <v>61344</v>
      </c>
      <c r="W1695" s="3">
        <v>288544</v>
      </c>
      <c r="X1695"/>
    </row>
    <row r="1696" spans="1:24" x14ac:dyDescent="0.25">
      <c r="A1696" t="s">
        <v>23</v>
      </c>
      <c r="B1696" t="s">
        <v>24</v>
      </c>
      <c r="C1696" t="s">
        <v>3164</v>
      </c>
      <c r="D1696" t="s">
        <v>7416</v>
      </c>
      <c r="E1696" t="s">
        <v>7417</v>
      </c>
      <c r="F1696" s="1" t="s">
        <v>7418</v>
      </c>
      <c r="G1696" t="s">
        <v>147</v>
      </c>
      <c r="H1696" t="s">
        <v>30</v>
      </c>
      <c r="I1696" t="s">
        <v>31</v>
      </c>
      <c r="J1696" t="s">
        <v>139</v>
      </c>
      <c r="K1696" s="2" t="s">
        <v>7419</v>
      </c>
      <c r="L1696" t="s">
        <v>276</v>
      </c>
      <c r="M1696" t="s">
        <v>7420</v>
      </c>
      <c r="N1696" t="s">
        <v>3</v>
      </c>
      <c r="O1696" t="s">
        <v>725</v>
      </c>
      <c r="P1696" t="s">
        <v>254</v>
      </c>
      <c r="Q1696" t="s">
        <v>987</v>
      </c>
      <c r="R1696" t="s">
        <v>153</v>
      </c>
      <c r="S1696" t="s">
        <v>117</v>
      </c>
      <c r="T1696" t="s">
        <v>7421</v>
      </c>
      <c r="U1696" s="3">
        <v>2325</v>
      </c>
      <c r="V1696" s="3">
        <v>0</v>
      </c>
      <c r="W1696" s="3">
        <v>2325</v>
      </c>
      <c r="X1696"/>
    </row>
    <row r="1697" spans="1:24" x14ac:dyDescent="0.25">
      <c r="A1697" t="s">
        <v>242</v>
      </c>
      <c r="B1697" t="s">
        <v>24</v>
      </c>
      <c r="C1697" t="s">
        <v>3164</v>
      </c>
      <c r="D1697" t="s">
        <v>1121</v>
      </c>
      <c r="E1697" t="s">
        <v>7422</v>
      </c>
      <c r="F1697" s="1" t="s">
        <v>7423</v>
      </c>
      <c r="G1697" t="s">
        <v>1146</v>
      </c>
      <c r="H1697" t="s">
        <v>30</v>
      </c>
      <c r="I1697" t="s">
        <v>31</v>
      </c>
      <c r="J1697" t="s">
        <v>32</v>
      </c>
      <c r="K1697" s="2" t="s">
        <v>7399</v>
      </c>
      <c r="L1697" t="s">
        <v>34</v>
      </c>
      <c r="M1697" t="s">
        <v>7400</v>
      </c>
      <c r="N1697" t="s">
        <v>36</v>
      </c>
      <c r="O1697" t="s">
        <v>1124</v>
      </c>
      <c r="P1697" t="s">
        <v>1067</v>
      </c>
      <c r="Q1697" t="s">
        <v>34</v>
      </c>
      <c r="R1697" t="s">
        <v>393</v>
      </c>
      <c r="S1697" t="s">
        <v>556</v>
      </c>
      <c r="T1697" t="s">
        <v>7424</v>
      </c>
      <c r="U1697" s="3">
        <v>221000</v>
      </c>
      <c r="V1697" s="3">
        <v>59670</v>
      </c>
      <c r="W1697" s="3">
        <v>280670</v>
      </c>
      <c r="X1697"/>
    </row>
    <row r="1698" spans="1:24" x14ac:dyDescent="0.25">
      <c r="A1698" t="s">
        <v>242</v>
      </c>
      <c r="B1698" t="s">
        <v>24</v>
      </c>
      <c r="C1698" t="s">
        <v>3164</v>
      </c>
      <c r="D1698" t="s">
        <v>7425</v>
      </c>
      <c r="E1698" t="s">
        <v>7426</v>
      </c>
      <c r="F1698" s="1" t="s">
        <v>7427</v>
      </c>
      <c r="G1698" t="s">
        <v>3285</v>
      </c>
      <c r="H1698" t="s">
        <v>30</v>
      </c>
      <c r="I1698" t="s">
        <v>31</v>
      </c>
      <c r="J1698" t="s">
        <v>32</v>
      </c>
      <c r="K1698" s="2" t="s">
        <v>7428</v>
      </c>
      <c r="L1698" t="s">
        <v>115</v>
      </c>
      <c r="M1698" t="s">
        <v>7429</v>
      </c>
      <c r="N1698" t="s">
        <v>36</v>
      </c>
      <c r="O1698" t="s">
        <v>741</v>
      </c>
      <c r="P1698" t="s">
        <v>1431</v>
      </c>
      <c r="Q1698" t="s">
        <v>2058</v>
      </c>
      <c r="R1698" t="s">
        <v>393</v>
      </c>
      <c r="S1698" t="s">
        <v>770</v>
      </c>
      <c r="T1698" t="s">
        <v>7430</v>
      </c>
      <c r="U1698" s="3">
        <v>38000</v>
      </c>
      <c r="V1698" s="3">
        <v>10260</v>
      </c>
      <c r="W1698" s="3">
        <v>48260</v>
      </c>
      <c r="X1698"/>
    </row>
    <row r="1699" spans="1:24" x14ac:dyDescent="0.25">
      <c r="A1699" t="s">
        <v>101</v>
      </c>
      <c r="B1699" t="s">
        <v>24</v>
      </c>
      <c r="C1699" t="s">
        <v>3164</v>
      </c>
      <c r="D1699" t="s">
        <v>7431</v>
      </c>
      <c r="E1699" t="s">
        <v>7432</v>
      </c>
      <c r="F1699" s="1" t="s">
        <v>7433</v>
      </c>
      <c r="G1699" t="s">
        <v>113</v>
      </c>
      <c r="H1699" t="s">
        <v>30</v>
      </c>
      <c r="I1699" t="s">
        <v>31</v>
      </c>
      <c r="J1699" t="s">
        <v>32</v>
      </c>
      <c r="K1699" s="2" t="s">
        <v>7434</v>
      </c>
      <c r="L1699" t="s">
        <v>34</v>
      </c>
      <c r="M1699" t="s">
        <v>7435</v>
      </c>
      <c r="N1699" t="s">
        <v>36</v>
      </c>
      <c r="O1699" t="s">
        <v>2857</v>
      </c>
      <c r="P1699" t="s">
        <v>34</v>
      </c>
      <c r="Q1699" t="s">
        <v>34</v>
      </c>
      <c r="R1699" t="s">
        <v>34</v>
      </c>
      <c r="S1699" t="s">
        <v>34</v>
      </c>
      <c r="T1699" t="s">
        <v>7436</v>
      </c>
      <c r="U1699" s="3">
        <v>355000</v>
      </c>
      <c r="V1699" s="3">
        <v>0</v>
      </c>
      <c r="W1699" s="3">
        <v>355000</v>
      </c>
      <c r="X1699"/>
    </row>
    <row r="1700" spans="1:24" x14ac:dyDescent="0.25">
      <c r="A1700" t="s">
        <v>101</v>
      </c>
      <c r="B1700" t="s">
        <v>24</v>
      </c>
      <c r="C1700" t="s">
        <v>3164</v>
      </c>
      <c r="D1700" t="s">
        <v>7437</v>
      </c>
      <c r="E1700" t="s">
        <v>7438</v>
      </c>
      <c r="F1700" s="1" t="s">
        <v>7439</v>
      </c>
      <c r="G1700" t="s">
        <v>121</v>
      </c>
      <c r="H1700" t="s">
        <v>30</v>
      </c>
      <c r="I1700" t="s">
        <v>31</v>
      </c>
      <c r="J1700" t="s">
        <v>32</v>
      </c>
      <c r="K1700" s="2" t="s">
        <v>7440</v>
      </c>
      <c r="L1700" t="s">
        <v>115</v>
      </c>
      <c r="M1700" t="s">
        <v>7441</v>
      </c>
      <c r="N1700" t="s">
        <v>36</v>
      </c>
      <c r="O1700" t="s">
        <v>117</v>
      </c>
      <c r="P1700" t="s">
        <v>3193</v>
      </c>
      <c r="Q1700" t="s">
        <v>2219</v>
      </c>
      <c r="R1700" t="s">
        <v>34</v>
      </c>
      <c r="S1700" t="s">
        <v>34</v>
      </c>
      <c r="T1700" t="s">
        <v>7442</v>
      </c>
      <c r="U1700" s="3">
        <v>59000</v>
      </c>
      <c r="V1700" s="3">
        <v>15930</v>
      </c>
      <c r="W1700" s="3">
        <v>74930</v>
      </c>
      <c r="X1700"/>
    </row>
    <row r="1701" spans="1:24" x14ac:dyDescent="0.25">
      <c r="A1701" t="s">
        <v>242</v>
      </c>
      <c r="B1701" t="s">
        <v>24</v>
      </c>
      <c r="C1701" t="s">
        <v>3164</v>
      </c>
      <c r="D1701" t="s">
        <v>7443</v>
      </c>
      <c r="E1701" t="s">
        <v>7444</v>
      </c>
      <c r="F1701" s="1" t="s">
        <v>7445</v>
      </c>
      <c r="G1701" t="s">
        <v>237</v>
      </c>
      <c r="H1701" t="s">
        <v>30</v>
      </c>
      <c r="I1701" t="s">
        <v>31</v>
      </c>
      <c r="J1701" t="s">
        <v>32</v>
      </c>
      <c r="K1701" s="2" t="s">
        <v>7428</v>
      </c>
      <c r="L1701" t="s">
        <v>115</v>
      </c>
      <c r="M1701" t="s">
        <v>7429</v>
      </c>
      <c r="N1701" t="s">
        <v>36</v>
      </c>
      <c r="O1701" t="s">
        <v>741</v>
      </c>
      <c r="P1701" t="s">
        <v>1039</v>
      </c>
      <c r="Q1701" t="s">
        <v>1984</v>
      </c>
      <c r="R1701" t="s">
        <v>393</v>
      </c>
      <c r="S1701" t="s">
        <v>743</v>
      </c>
      <c r="T1701" t="s">
        <v>7446</v>
      </c>
      <c r="U1701" s="3">
        <v>50000</v>
      </c>
      <c r="V1701" s="3">
        <v>13500</v>
      </c>
      <c r="W1701" s="3">
        <v>63500</v>
      </c>
      <c r="X1701"/>
    </row>
    <row r="1702" spans="1:24" x14ac:dyDescent="0.25">
      <c r="A1702" t="s">
        <v>23</v>
      </c>
      <c r="B1702" t="s">
        <v>24</v>
      </c>
      <c r="C1702" t="s">
        <v>7447</v>
      </c>
      <c r="D1702" t="s">
        <v>7448</v>
      </c>
      <c r="E1702" t="s">
        <v>7449</v>
      </c>
      <c r="F1702" s="1" t="s">
        <v>7450</v>
      </c>
      <c r="G1702" t="s">
        <v>207</v>
      </c>
      <c r="H1702" t="s">
        <v>30</v>
      </c>
      <c r="I1702" t="s">
        <v>31</v>
      </c>
      <c r="J1702" t="s">
        <v>139</v>
      </c>
      <c r="K1702" s="2" t="s">
        <v>959</v>
      </c>
      <c r="L1702" t="s">
        <v>413</v>
      </c>
      <c r="M1702" t="s">
        <v>960</v>
      </c>
      <c r="N1702" t="s">
        <v>3</v>
      </c>
      <c r="O1702" t="s">
        <v>81</v>
      </c>
      <c r="P1702" t="s">
        <v>3457</v>
      </c>
      <c r="Q1702" t="s">
        <v>4848</v>
      </c>
      <c r="R1702" t="s">
        <v>40</v>
      </c>
      <c r="S1702" t="s">
        <v>407</v>
      </c>
      <c r="T1702" t="s">
        <v>7451</v>
      </c>
      <c r="U1702" s="3">
        <v>45000</v>
      </c>
      <c r="V1702" s="3">
        <v>0</v>
      </c>
      <c r="W1702" s="3">
        <v>45000</v>
      </c>
      <c r="X1702"/>
    </row>
    <row r="1703" spans="1:24" x14ac:dyDescent="0.25">
      <c r="A1703" t="s">
        <v>23</v>
      </c>
      <c r="B1703" t="s">
        <v>24</v>
      </c>
      <c r="C1703" t="s">
        <v>7447</v>
      </c>
      <c r="D1703" t="s">
        <v>7452</v>
      </c>
      <c r="E1703" t="s">
        <v>7453</v>
      </c>
      <c r="F1703" s="1" t="s">
        <v>7454</v>
      </c>
      <c r="G1703" t="s">
        <v>619</v>
      </c>
      <c r="H1703" t="s">
        <v>30</v>
      </c>
      <c r="I1703" t="s">
        <v>31</v>
      </c>
      <c r="J1703" t="s">
        <v>32</v>
      </c>
      <c r="K1703" s="2" t="s">
        <v>1072</v>
      </c>
      <c r="L1703" t="s">
        <v>1073</v>
      </c>
      <c r="M1703" t="s">
        <v>1074</v>
      </c>
      <c r="N1703" t="s">
        <v>36</v>
      </c>
      <c r="O1703" t="s">
        <v>37</v>
      </c>
      <c r="P1703" t="s">
        <v>546</v>
      </c>
      <c r="Q1703" t="s">
        <v>47</v>
      </c>
      <c r="R1703" t="s">
        <v>40</v>
      </c>
      <c r="S1703" t="s">
        <v>41</v>
      </c>
      <c r="T1703" t="s">
        <v>7455</v>
      </c>
      <c r="U1703" s="3">
        <v>109672</v>
      </c>
      <c r="V1703" s="3">
        <v>0</v>
      </c>
      <c r="W1703" s="3">
        <v>109672</v>
      </c>
      <c r="X1703"/>
    </row>
    <row r="1704" spans="1:24" x14ac:dyDescent="0.25">
      <c r="A1704" t="s">
        <v>109</v>
      </c>
      <c r="B1704" t="s">
        <v>24</v>
      </c>
      <c r="C1704" t="s">
        <v>7447</v>
      </c>
      <c r="D1704" t="s">
        <v>7456</v>
      </c>
      <c r="E1704" t="s">
        <v>7457</v>
      </c>
      <c r="F1704" s="1" t="s">
        <v>7458</v>
      </c>
      <c r="G1704" t="s">
        <v>80</v>
      </c>
      <c r="H1704" t="s">
        <v>30</v>
      </c>
      <c r="I1704" t="s">
        <v>31</v>
      </c>
      <c r="J1704" t="s">
        <v>139</v>
      </c>
      <c r="K1704" s="2" t="s">
        <v>412</v>
      </c>
      <c r="L1704" t="s">
        <v>413</v>
      </c>
      <c r="M1704" t="s">
        <v>792</v>
      </c>
      <c r="N1704" t="s">
        <v>3</v>
      </c>
      <c r="O1704" t="s">
        <v>262</v>
      </c>
      <c r="P1704" t="s">
        <v>7459</v>
      </c>
      <c r="Q1704" t="s">
        <v>1131</v>
      </c>
      <c r="R1704" t="s">
        <v>34</v>
      </c>
      <c r="S1704" t="s">
        <v>34</v>
      </c>
      <c r="T1704" t="s">
        <v>7460</v>
      </c>
      <c r="U1704" s="3">
        <v>25000</v>
      </c>
      <c r="V1704" s="3">
        <v>0</v>
      </c>
      <c r="W1704" s="3">
        <v>25000</v>
      </c>
      <c r="X1704"/>
    </row>
    <row r="1705" spans="1:24" x14ac:dyDescent="0.25">
      <c r="A1705" t="s">
        <v>23</v>
      </c>
      <c r="B1705" t="s">
        <v>24</v>
      </c>
      <c r="C1705" t="s">
        <v>7447</v>
      </c>
      <c r="D1705" t="s">
        <v>7461</v>
      </c>
      <c r="E1705" t="s">
        <v>7462</v>
      </c>
      <c r="F1705" s="1" t="s">
        <v>7463</v>
      </c>
      <c r="G1705" t="s">
        <v>147</v>
      </c>
      <c r="H1705" t="s">
        <v>30</v>
      </c>
      <c r="I1705" t="s">
        <v>31</v>
      </c>
      <c r="J1705" t="s">
        <v>139</v>
      </c>
      <c r="K1705" s="2" t="s">
        <v>412</v>
      </c>
      <c r="L1705" t="s">
        <v>413</v>
      </c>
      <c r="M1705" t="s">
        <v>414</v>
      </c>
      <c r="N1705" t="s">
        <v>3</v>
      </c>
      <c r="O1705" t="s">
        <v>298</v>
      </c>
      <c r="P1705" t="s">
        <v>299</v>
      </c>
      <c r="Q1705" t="s">
        <v>300</v>
      </c>
      <c r="R1705" t="s">
        <v>40</v>
      </c>
      <c r="S1705" t="s">
        <v>202</v>
      </c>
      <c r="T1705" t="s">
        <v>7464</v>
      </c>
      <c r="U1705" s="3">
        <v>8333</v>
      </c>
      <c r="V1705" s="3">
        <v>0</v>
      </c>
      <c r="W1705" s="3">
        <v>8333</v>
      </c>
      <c r="X1705"/>
    </row>
    <row r="1706" spans="1:24" x14ac:dyDescent="0.25">
      <c r="A1706" t="s">
        <v>242</v>
      </c>
      <c r="B1706" t="s">
        <v>24</v>
      </c>
      <c r="C1706" t="s">
        <v>7447</v>
      </c>
      <c r="D1706" t="s">
        <v>7465</v>
      </c>
      <c r="E1706" t="s">
        <v>7466</v>
      </c>
      <c r="F1706" s="1" t="s">
        <v>7467</v>
      </c>
      <c r="G1706" t="s">
        <v>80</v>
      </c>
      <c r="H1706" t="s">
        <v>30</v>
      </c>
      <c r="I1706" t="s">
        <v>31</v>
      </c>
      <c r="J1706" t="s">
        <v>139</v>
      </c>
      <c r="K1706" s="2" t="s">
        <v>412</v>
      </c>
      <c r="L1706" t="s">
        <v>413</v>
      </c>
      <c r="M1706" t="s">
        <v>900</v>
      </c>
      <c r="N1706" t="s">
        <v>3</v>
      </c>
      <c r="O1706" t="s">
        <v>741</v>
      </c>
      <c r="P1706" t="s">
        <v>1506</v>
      </c>
      <c r="Q1706" t="s">
        <v>34</v>
      </c>
      <c r="R1706" t="s">
        <v>393</v>
      </c>
      <c r="S1706" t="s">
        <v>394</v>
      </c>
      <c r="T1706" t="s">
        <v>7468</v>
      </c>
      <c r="U1706" s="3">
        <v>25000</v>
      </c>
      <c r="V1706" s="3">
        <v>0</v>
      </c>
      <c r="W1706" s="3">
        <v>25000</v>
      </c>
      <c r="X1706"/>
    </row>
    <row r="1707" spans="1:24" x14ac:dyDescent="0.25">
      <c r="A1707" t="s">
        <v>23</v>
      </c>
      <c r="B1707" t="s">
        <v>24</v>
      </c>
      <c r="C1707" t="s">
        <v>7447</v>
      </c>
      <c r="D1707" t="s">
        <v>7469</v>
      </c>
      <c r="E1707" t="s">
        <v>7470</v>
      </c>
      <c r="F1707" s="1" t="s">
        <v>7471</v>
      </c>
      <c r="G1707" t="s">
        <v>305</v>
      </c>
      <c r="H1707" t="s">
        <v>30</v>
      </c>
      <c r="I1707" t="s">
        <v>31</v>
      </c>
      <c r="J1707" t="s">
        <v>139</v>
      </c>
      <c r="K1707" s="2" t="s">
        <v>412</v>
      </c>
      <c r="L1707" t="s">
        <v>413</v>
      </c>
      <c r="M1707" t="s">
        <v>414</v>
      </c>
      <c r="N1707" t="s">
        <v>3</v>
      </c>
      <c r="O1707" t="s">
        <v>177</v>
      </c>
      <c r="P1707" t="s">
        <v>2886</v>
      </c>
      <c r="Q1707" t="s">
        <v>178</v>
      </c>
      <c r="R1707" t="s">
        <v>40</v>
      </c>
      <c r="S1707" t="s">
        <v>99</v>
      </c>
      <c r="T1707" t="s">
        <v>7472</v>
      </c>
      <c r="U1707" s="3">
        <v>25000</v>
      </c>
      <c r="V1707" s="3">
        <v>0</v>
      </c>
      <c r="W1707" s="3">
        <v>25000</v>
      </c>
      <c r="X1707"/>
    </row>
    <row r="1708" spans="1:24" x14ac:dyDescent="0.25">
      <c r="A1708" t="s">
        <v>109</v>
      </c>
      <c r="B1708" t="s">
        <v>24</v>
      </c>
      <c r="C1708" t="s">
        <v>7447</v>
      </c>
      <c r="D1708" t="s">
        <v>7473</v>
      </c>
      <c r="E1708" t="s">
        <v>7474</v>
      </c>
      <c r="F1708" s="1" t="s">
        <v>7475</v>
      </c>
      <c r="G1708" t="s">
        <v>147</v>
      </c>
      <c r="H1708" t="s">
        <v>30</v>
      </c>
      <c r="I1708" t="s">
        <v>31</v>
      </c>
      <c r="J1708" t="s">
        <v>32</v>
      </c>
      <c r="K1708" s="2" t="s">
        <v>7476</v>
      </c>
      <c r="L1708" t="s">
        <v>34</v>
      </c>
      <c r="M1708" t="s">
        <v>7477</v>
      </c>
      <c r="N1708" t="s">
        <v>36</v>
      </c>
      <c r="O1708" t="s">
        <v>117</v>
      </c>
      <c r="P1708" t="s">
        <v>151</v>
      </c>
      <c r="Q1708" t="s">
        <v>159</v>
      </c>
      <c r="R1708" t="s">
        <v>153</v>
      </c>
      <c r="S1708" t="s">
        <v>117</v>
      </c>
      <c r="T1708" t="s">
        <v>7478</v>
      </c>
      <c r="U1708" s="3">
        <v>50000</v>
      </c>
      <c r="V1708" s="3">
        <v>13500</v>
      </c>
      <c r="W1708" s="3">
        <v>63500</v>
      </c>
      <c r="X1708"/>
    </row>
    <row r="1709" spans="1:24" x14ac:dyDescent="0.25">
      <c r="A1709" t="s">
        <v>109</v>
      </c>
      <c r="B1709" t="s">
        <v>24</v>
      </c>
      <c r="C1709" t="s">
        <v>3164</v>
      </c>
      <c r="D1709" t="s">
        <v>7479</v>
      </c>
      <c r="E1709" t="s">
        <v>7480</v>
      </c>
      <c r="F1709" s="1" t="s">
        <v>7481</v>
      </c>
      <c r="G1709" t="s">
        <v>305</v>
      </c>
      <c r="H1709" t="s">
        <v>30</v>
      </c>
      <c r="I1709" t="s">
        <v>31</v>
      </c>
      <c r="J1709" t="s">
        <v>32</v>
      </c>
      <c r="K1709" s="2" t="s">
        <v>7482</v>
      </c>
      <c r="L1709" t="s">
        <v>34</v>
      </c>
      <c r="M1709" t="s">
        <v>7483</v>
      </c>
      <c r="N1709" t="s">
        <v>36</v>
      </c>
      <c r="O1709" t="s">
        <v>262</v>
      </c>
      <c r="P1709" t="s">
        <v>1335</v>
      </c>
      <c r="Q1709" t="s">
        <v>1261</v>
      </c>
      <c r="R1709" t="s">
        <v>153</v>
      </c>
      <c r="S1709" t="s">
        <v>187</v>
      </c>
      <c r="T1709" t="s">
        <v>7484</v>
      </c>
      <c r="U1709" s="3">
        <v>30000</v>
      </c>
      <c r="V1709" s="3">
        <v>8100</v>
      </c>
      <c r="W1709" s="3">
        <v>38100</v>
      </c>
      <c r="X1709"/>
    </row>
    <row r="1710" spans="1:24" x14ac:dyDescent="0.25">
      <c r="A1710" t="s">
        <v>109</v>
      </c>
      <c r="B1710" t="s">
        <v>24</v>
      </c>
      <c r="C1710" t="s">
        <v>7447</v>
      </c>
      <c r="D1710" t="s">
        <v>7485</v>
      </c>
      <c r="E1710" t="s">
        <v>7486</v>
      </c>
      <c r="F1710" s="1" t="s">
        <v>7487</v>
      </c>
      <c r="G1710" t="s">
        <v>305</v>
      </c>
      <c r="H1710" t="s">
        <v>30</v>
      </c>
      <c r="I1710" t="s">
        <v>31</v>
      </c>
      <c r="J1710" t="s">
        <v>139</v>
      </c>
      <c r="K1710" s="2" t="s">
        <v>2551</v>
      </c>
      <c r="L1710" t="s">
        <v>413</v>
      </c>
      <c r="M1710" t="s">
        <v>5875</v>
      </c>
      <c r="N1710" t="s">
        <v>3</v>
      </c>
      <c r="O1710" t="s">
        <v>117</v>
      </c>
      <c r="P1710" t="s">
        <v>3179</v>
      </c>
      <c r="Q1710" t="s">
        <v>2459</v>
      </c>
      <c r="R1710" t="s">
        <v>153</v>
      </c>
      <c r="S1710" t="s">
        <v>117</v>
      </c>
      <c r="T1710" t="s">
        <v>7488</v>
      </c>
      <c r="U1710" s="3">
        <v>20000</v>
      </c>
      <c r="V1710" s="3">
        <v>0</v>
      </c>
      <c r="W1710" s="3">
        <v>20000</v>
      </c>
      <c r="X1710"/>
    </row>
    <row r="1711" spans="1:24" x14ac:dyDescent="0.25">
      <c r="A1711" t="s">
        <v>23</v>
      </c>
      <c r="B1711" t="s">
        <v>24</v>
      </c>
      <c r="C1711" t="s">
        <v>7447</v>
      </c>
      <c r="D1711" t="s">
        <v>7489</v>
      </c>
      <c r="E1711" t="s">
        <v>7490</v>
      </c>
      <c r="F1711" s="1" t="s">
        <v>7491</v>
      </c>
      <c r="G1711" t="s">
        <v>147</v>
      </c>
      <c r="H1711" t="s">
        <v>30</v>
      </c>
      <c r="I1711" t="s">
        <v>31</v>
      </c>
      <c r="J1711" t="s">
        <v>32</v>
      </c>
      <c r="K1711" s="2" t="s">
        <v>1072</v>
      </c>
      <c r="L1711" t="s">
        <v>1073</v>
      </c>
      <c r="M1711" t="s">
        <v>1074</v>
      </c>
      <c r="N1711" t="s">
        <v>36</v>
      </c>
      <c r="O1711" t="s">
        <v>37</v>
      </c>
      <c r="P1711" t="s">
        <v>700</v>
      </c>
      <c r="Q1711" t="s">
        <v>61</v>
      </c>
      <c r="R1711" t="s">
        <v>393</v>
      </c>
      <c r="S1711" t="s">
        <v>556</v>
      </c>
      <c r="T1711" t="s">
        <v>7492</v>
      </c>
      <c r="U1711" s="3">
        <v>112358</v>
      </c>
      <c r="V1711" s="3">
        <v>0</v>
      </c>
      <c r="W1711" s="3">
        <v>112358</v>
      </c>
      <c r="X1711"/>
    </row>
    <row r="1712" spans="1:24" x14ac:dyDescent="0.25">
      <c r="A1712" t="s">
        <v>23</v>
      </c>
      <c r="B1712" t="s">
        <v>24</v>
      </c>
      <c r="C1712" t="s">
        <v>7447</v>
      </c>
      <c r="D1712" t="s">
        <v>7493</v>
      </c>
      <c r="E1712" t="s">
        <v>7494</v>
      </c>
      <c r="F1712" s="1" t="s">
        <v>7495</v>
      </c>
      <c r="G1712" t="s">
        <v>147</v>
      </c>
      <c r="H1712" t="s">
        <v>30</v>
      </c>
      <c r="I1712" t="s">
        <v>31</v>
      </c>
      <c r="J1712" t="s">
        <v>139</v>
      </c>
      <c r="K1712" s="2" t="s">
        <v>412</v>
      </c>
      <c r="L1712" t="s">
        <v>413</v>
      </c>
      <c r="M1712" t="s">
        <v>414</v>
      </c>
      <c r="N1712" t="s">
        <v>3</v>
      </c>
      <c r="O1712" t="s">
        <v>357</v>
      </c>
      <c r="P1712" t="s">
        <v>7496</v>
      </c>
      <c r="Q1712" t="s">
        <v>2906</v>
      </c>
      <c r="R1712" t="s">
        <v>40</v>
      </c>
      <c r="S1712" t="s">
        <v>202</v>
      </c>
      <c r="T1712" t="s">
        <v>7497</v>
      </c>
      <c r="U1712" s="3">
        <v>25000</v>
      </c>
      <c r="V1712" s="3">
        <v>0</v>
      </c>
      <c r="W1712" s="3">
        <v>25000</v>
      </c>
      <c r="X1712"/>
    </row>
    <row r="1713" spans="1:24" x14ac:dyDescent="0.25">
      <c r="A1713" t="s">
        <v>23</v>
      </c>
      <c r="B1713" t="s">
        <v>24</v>
      </c>
      <c r="C1713" t="s">
        <v>7447</v>
      </c>
      <c r="D1713" t="s">
        <v>7498</v>
      </c>
      <c r="E1713" t="s">
        <v>7499</v>
      </c>
      <c r="F1713" s="1" t="s">
        <v>7500</v>
      </c>
      <c r="G1713" t="s">
        <v>430</v>
      </c>
      <c r="H1713" t="s">
        <v>30</v>
      </c>
      <c r="I1713" t="s">
        <v>31</v>
      </c>
      <c r="J1713" t="s">
        <v>139</v>
      </c>
      <c r="K1713" s="2" t="s">
        <v>2551</v>
      </c>
      <c r="L1713" t="s">
        <v>413</v>
      </c>
      <c r="M1713" t="s">
        <v>2552</v>
      </c>
      <c r="N1713" t="s">
        <v>3</v>
      </c>
      <c r="O1713" t="s">
        <v>37</v>
      </c>
      <c r="P1713" t="s">
        <v>4132</v>
      </c>
      <c r="Q1713" t="s">
        <v>701</v>
      </c>
      <c r="R1713" t="s">
        <v>34</v>
      </c>
      <c r="S1713" t="s">
        <v>34</v>
      </c>
      <c r="T1713" t="s">
        <v>7501</v>
      </c>
      <c r="U1713" s="3">
        <v>20000</v>
      </c>
      <c r="V1713" s="3">
        <v>0</v>
      </c>
      <c r="W1713" s="3">
        <v>20000</v>
      </c>
      <c r="X1713"/>
    </row>
    <row r="1714" spans="1:24" x14ac:dyDescent="0.25">
      <c r="A1714" t="s">
        <v>23</v>
      </c>
      <c r="B1714" t="s">
        <v>24</v>
      </c>
      <c r="C1714" t="s">
        <v>7447</v>
      </c>
      <c r="D1714" t="s">
        <v>7502</v>
      </c>
      <c r="E1714" t="s">
        <v>7503</v>
      </c>
      <c r="F1714" s="1" t="s">
        <v>7504</v>
      </c>
      <c r="G1714" t="s">
        <v>147</v>
      </c>
      <c r="H1714" t="s">
        <v>30</v>
      </c>
      <c r="I1714" t="s">
        <v>31</v>
      </c>
      <c r="J1714" t="s">
        <v>139</v>
      </c>
      <c r="K1714" s="2" t="s">
        <v>412</v>
      </c>
      <c r="L1714" t="s">
        <v>413</v>
      </c>
      <c r="M1714" t="s">
        <v>414</v>
      </c>
      <c r="N1714" t="s">
        <v>3</v>
      </c>
      <c r="O1714" t="s">
        <v>37</v>
      </c>
      <c r="P1714" t="s">
        <v>700</v>
      </c>
      <c r="Q1714" t="s">
        <v>1086</v>
      </c>
      <c r="R1714" t="s">
        <v>40</v>
      </c>
      <c r="S1714" t="s">
        <v>41</v>
      </c>
      <c r="T1714" t="s">
        <v>7505</v>
      </c>
      <c r="U1714" s="3">
        <v>1666</v>
      </c>
      <c r="V1714" s="3">
        <v>0</v>
      </c>
      <c r="W1714" s="3">
        <v>1666</v>
      </c>
      <c r="X1714"/>
    </row>
    <row r="1715" spans="1:24" x14ac:dyDescent="0.25">
      <c r="A1715" t="s">
        <v>242</v>
      </c>
      <c r="B1715" t="s">
        <v>24</v>
      </c>
      <c r="C1715" t="s">
        <v>7447</v>
      </c>
      <c r="D1715" t="s">
        <v>7506</v>
      </c>
      <c r="E1715" t="s">
        <v>7507</v>
      </c>
      <c r="F1715" s="1" t="s">
        <v>7508</v>
      </c>
      <c r="G1715" t="s">
        <v>113</v>
      </c>
      <c r="H1715" t="s">
        <v>30</v>
      </c>
      <c r="I1715" t="s">
        <v>31</v>
      </c>
      <c r="J1715" t="s">
        <v>139</v>
      </c>
      <c r="K1715" s="2" t="s">
        <v>412</v>
      </c>
      <c r="L1715" t="s">
        <v>413</v>
      </c>
      <c r="M1715" t="s">
        <v>900</v>
      </c>
      <c r="N1715" t="s">
        <v>3</v>
      </c>
      <c r="O1715" t="s">
        <v>979</v>
      </c>
      <c r="P1715" t="s">
        <v>5522</v>
      </c>
      <c r="Q1715" t="s">
        <v>3593</v>
      </c>
      <c r="R1715" t="s">
        <v>393</v>
      </c>
      <c r="S1715" t="s">
        <v>394</v>
      </c>
      <c r="T1715" t="s">
        <v>7509</v>
      </c>
      <c r="U1715" s="3">
        <v>8333</v>
      </c>
      <c r="V1715" s="3">
        <v>0</v>
      </c>
      <c r="W1715" s="3">
        <v>8333</v>
      </c>
      <c r="X1715"/>
    </row>
    <row r="1716" spans="1:24" x14ac:dyDescent="0.25">
      <c r="A1716" t="s">
        <v>109</v>
      </c>
      <c r="B1716" t="s">
        <v>24</v>
      </c>
      <c r="C1716" t="s">
        <v>7447</v>
      </c>
      <c r="D1716" t="s">
        <v>7510</v>
      </c>
      <c r="E1716" t="s">
        <v>7511</v>
      </c>
      <c r="F1716" s="1" t="s">
        <v>7512</v>
      </c>
      <c r="G1716" t="s">
        <v>305</v>
      </c>
      <c r="H1716" t="s">
        <v>30</v>
      </c>
      <c r="I1716" t="s">
        <v>31</v>
      </c>
      <c r="J1716" t="s">
        <v>139</v>
      </c>
      <c r="K1716" s="2" t="s">
        <v>412</v>
      </c>
      <c r="L1716" t="s">
        <v>413</v>
      </c>
      <c r="M1716" t="s">
        <v>792</v>
      </c>
      <c r="N1716" t="s">
        <v>3</v>
      </c>
      <c r="O1716" t="s">
        <v>262</v>
      </c>
      <c r="P1716" t="s">
        <v>1156</v>
      </c>
      <c r="Q1716" t="s">
        <v>34</v>
      </c>
      <c r="R1716" t="s">
        <v>1262</v>
      </c>
      <c r="S1716" t="s">
        <v>34</v>
      </c>
      <c r="T1716" t="s">
        <v>7513</v>
      </c>
      <c r="U1716" s="3">
        <v>25000</v>
      </c>
      <c r="V1716" s="3">
        <v>0</v>
      </c>
      <c r="W1716" s="3">
        <v>25000</v>
      </c>
      <c r="X1716"/>
    </row>
    <row r="1717" spans="1:24" x14ac:dyDescent="0.25">
      <c r="A1717" t="s">
        <v>23</v>
      </c>
      <c r="B1717" t="s">
        <v>24</v>
      </c>
      <c r="C1717" t="s">
        <v>7447</v>
      </c>
      <c r="D1717" t="s">
        <v>7514</v>
      </c>
      <c r="E1717" t="s">
        <v>7515</v>
      </c>
      <c r="F1717" s="1" t="s">
        <v>7516</v>
      </c>
      <c r="G1717" t="s">
        <v>207</v>
      </c>
      <c r="H1717" t="s">
        <v>30</v>
      </c>
      <c r="I1717" t="s">
        <v>31</v>
      </c>
      <c r="J1717" t="s">
        <v>139</v>
      </c>
      <c r="K1717" s="2" t="s">
        <v>2551</v>
      </c>
      <c r="L1717" t="s">
        <v>413</v>
      </c>
      <c r="M1717" t="s">
        <v>2552</v>
      </c>
      <c r="N1717" t="s">
        <v>3</v>
      </c>
      <c r="O1717" t="s">
        <v>37</v>
      </c>
      <c r="P1717" t="s">
        <v>3070</v>
      </c>
      <c r="Q1717" t="s">
        <v>7517</v>
      </c>
      <c r="R1717" t="s">
        <v>40</v>
      </c>
      <c r="S1717" t="s">
        <v>288</v>
      </c>
      <c r="T1717" t="s">
        <v>7518</v>
      </c>
      <c r="U1717" s="3">
        <v>20000</v>
      </c>
      <c r="V1717" s="3">
        <v>0</v>
      </c>
      <c r="W1717" s="3">
        <v>20000</v>
      </c>
      <c r="X1717"/>
    </row>
    <row r="1718" spans="1:24" x14ac:dyDescent="0.25">
      <c r="A1718" t="s">
        <v>109</v>
      </c>
      <c r="B1718" t="s">
        <v>24</v>
      </c>
      <c r="C1718" t="s">
        <v>7447</v>
      </c>
      <c r="D1718" t="s">
        <v>7519</v>
      </c>
      <c r="E1718" t="s">
        <v>7520</v>
      </c>
      <c r="F1718" s="1" t="s">
        <v>7521</v>
      </c>
      <c r="G1718" t="s">
        <v>121</v>
      </c>
      <c r="H1718" t="s">
        <v>30</v>
      </c>
      <c r="I1718" t="s">
        <v>31</v>
      </c>
      <c r="J1718" t="s">
        <v>32</v>
      </c>
      <c r="K1718" s="2" t="s">
        <v>7476</v>
      </c>
      <c r="L1718" t="s">
        <v>34</v>
      </c>
      <c r="M1718" t="s">
        <v>7477</v>
      </c>
      <c r="N1718" t="s">
        <v>36</v>
      </c>
      <c r="O1718" t="s">
        <v>208</v>
      </c>
      <c r="P1718" t="s">
        <v>1061</v>
      </c>
      <c r="Q1718" t="s">
        <v>5344</v>
      </c>
      <c r="R1718" t="s">
        <v>153</v>
      </c>
      <c r="S1718" t="s">
        <v>187</v>
      </c>
      <c r="T1718" t="s">
        <v>7522</v>
      </c>
      <c r="U1718" s="3">
        <v>50000</v>
      </c>
      <c r="V1718" s="3">
        <v>13500</v>
      </c>
      <c r="W1718" s="3">
        <v>63500</v>
      </c>
      <c r="X1718"/>
    </row>
    <row r="1719" spans="1:24" x14ac:dyDescent="0.25">
      <c r="A1719" t="s">
        <v>242</v>
      </c>
      <c r="B1719" t="s">
        <v>24</v>
      </c>
      <c r="C1719" t="s">
        <v>7447</v>
      </c>
      <c r="D1719" t="s">
        <v>7523</v>
      </c>
      <c r="E1719" t="s">
        <v>7524</v>
      </c>
      <c r="F1719" s="1" t="s">
        <v>7525</v>
      </c>
      <c r="G1719" t="s">
        <v>121</v>
      </c>
      <c r="H1719" t="s">
        <v>30</v>
      </c>
      <c r="I1719" t="s">
        <v>31</v>
      </c>
      <c r="J1719" t="s">
        <v>139</v>
      </c>
      <c r="K1719" s="2" t="s">
        <v>2551</v>
      </c>
      <c r="L1719" t="s">
        <v>413</v>
      </c>
      <c r="M1719" t="s">
        <v>7526</v>
      </c>
      <c r="N1719" t="s">
        <v>3</v>
      </c>
      <c r="O1719" t="s">
        <v>666</v>
      </c>
      <c r="P1719" t="s">
        <v>1431</v>
      </c>
      <c r="Q1719" t="s">
        <v>270</v>
      </c>
      <c r="R1719" t="s">
        <v>393</v>
      </c>
      <c r="S1719" t="s">
        <v>394</v>
      </c>
      <c r="T1719" t="s">
        <v>7527</v>
      </c>
      <c r="U1719" s="3">
        <v>20000</v>
      </c>
      <c r="V1719" s="3">
        <v>0</v>
      </c>
      <c r="W1719" s="3">
        <v>20000</v>
      </c>
      <c r="X1719"/>
    </row>
    <row r="1720" spans="1:24" x14ac:dyDescent="0.25">
      <c r="A1720" t="s">
        <v>242</v>
      </c>
      <c r="B1720" t="s">
        <v>24</v>
      </c>
      <c r="C1720" t="s">
        <v>7447</v>
      </c>
      <c r="D1720" t="s">
        <v>7528</v>
      </c>
      <c r="E1720" t="s">
        <v>7529</v>
      </c>
      <c r="F1720" s="1" t="s">
        <v>7530</v>
      </c>
      <c r="G1720" t="s">
        <v>80</v>
      </c>
      <c r="H1720" t="s">
        <v>30</v>
      </c>
      <c r="I1720" t="s">
        <v>31</v>
      </c>
      <c r="J1720" t="s">
        <v>139</v>
      </c>
      <c r="K1720" s="2" t="s">
        <v>412</v>
      </c>
      <c r="L1720" t="s">
        <v>413</v>
      </c>
      <c r="M1720" t="s">
        <v>900</v>
      </c>
      <c r="N1720" t="s">
        <v>3</v>
      </c>
      <c r="O1720" t="s">
        <v>1016</v>
      </c>
      <c r="P1720" t="s">
        <v>255</v>
      </c>
      <c r="Q1720" t="s">
        <v>34</v>
      </c>
      <c r="R1720" t="s">
        <v>393</v>
      </c>
      <c r="S1720" t="s">
        <v>556</v>
      </c>
      <c r="T1720" t="s">
        <v>7531</v>
      </c>
      <c r="U1720" s="3">
        <v>41666</v>
      </c>
      <c r="V1720" s="3">
        <v>0</v>
      </c>
      <c r="W1720" s="3">
        <v>41666</v>
      </c>
      <c r="X1720"/>
    </row>
    <row r="1721" spans="1:24" x14ac:dyDescent="0.25">
      <c r="A1721" t="s">
        <v>242</v>
      </c>
      <c r="B1721" t="s">
        <v>24</v>
      </c>
      <c r="C1721" t="s">
        <v>7447</v>
      </c>
      <c r="D1721" t="s">
        <v>7532</v>
      </c>
      <c r="E1721" t="s">
        <v>7533</v>
      </c>
      <c r="F1721" s="1" t="s">
        <v>7534</v>
      </c>
      <c r="G1721" t="s">
        <v>80</v>
      </c>
      <c r="H1721" t="s">
        <v>30</v>
      </c>
      <c r="I1721" t="s">
        <v>31</v>
      </c>
      <c r="J1721" t="s">
        <v>139</v>
      </c>
      <c r="K1721" s="2" t="s">
        <v>412</v>
      </c>
      <c r="L1721" t="s">
        <v>413</v>
      </c>
      <c r="M1721" t="s">
        <v>900</v>
      </c>
      <c r="N1721" t="s">
        <v>3</v>
      </c>
      <c r="O1721" t="s">
        <v>1016</v>
      </c>
      <c r="P1721" t="s">
        <v>1673</v>
      </c>
      <c r="Q1721" t="s">
        <v>2386</v>
      </c>
      <c r="R1721" t="s">
        <v>393</v>
      </c>
      <c r="S1721" t="s">
        <v>770</v>
      </c>
      <c r="T1721" t="s">
        <v>7535</v>
      </c>
      <c r="U1721" s="3">
        <v>29000</v>
      </c>
      <c r="V1721" s="3">
        <v>0</v>
      </c>
      <c r="W1721" s="3">
        <v>29000</v>
      </c>
      <c r="X1721"/>
    </row>
    <row r="1722" spans="1:24" x14ac:dyDescent="0.25">
      <c r="A1722" t="s">
        <v>242</v>
      </c>
      <c r="B1722" t="s">
        <v>24</v>
      </c>
      <c r="C1722" t="s">
        <v>7447</v>
      </c>
      <c r="D1722" t="s">
        <v>7536</v>
      </c>
      <c r="E1722" t="s">
        <v>7537</v>
      </c>
      <c r="F1722" s="1" t="s">
        <v>7538</v>
      </c>
      <c r="G1722" t="s">
        <v>6299</v>
      </c>
      <c r="H1722" t="s">
        <v>1278</v>
      </c>
      <c r="I1722" t="s">
        <v>2199</v>
      </c>
      <c r="J1722" t="s">
        <v>139</v>
      </c>
      <c r="K1722" s="2" t="s">
        <v>959</v>
      </c>
      <c r="L1722" t="s">
        <v>7539</v>
      </c>
      <c r="M1722" t="s">
        <v>7540</v>
      </c>
      <c r="N1722" t="s">
        <v>3</v>
      </c>
      <c r="O1722" t="s">
        <v>1130</v>
      </c>
      <c r="P1722" t="s">
        <v>1205</v>
      </c>
      <c r="Q1722" t="s">
        <v>7541</v>
      </c>
      <c r="R1722" t="s">
        <v>393</v>
      </c>
      <c r="S1722" t="s">
        <v>394</v>
      </c>
      <c r="T1722" t="s">
        <v>7542</v>
      </c>
      <c r="U1722" s="3">
        <v>55000</v>
      </c>
      <c r="V1722" s="3">
        <v>0</v>
      </c>
      <c r="W1722" s="3">
        <v>55000</v>
      </c>
      <c r="X1722"/>
    </row>
    <row r="1723" spans="1:24" x14ac:dyDescent="0.25">
      <c r="A1723" t="s">
        <v>23</v>
      </c>
      <c r="B1723" t="s">
        <v>24</v>
      </c>
      <c r="C1723" t="s">
        <v>7447</v>
      </c>
      <c r="D1723" t="s">
        <v>7543</v>
      </c>
      <c r="E1723" t="s">
        <v>7544</v>
      </c>
      <c r="F1723" s="1" t="s">
        <v>7545</v>
      </c>
      <c r="G1723" t="s">
        <v>147</v>
      </c>
      <c r="H1723" t="s">
        <v>30</v>
      </c>
      <c r="I1723" t="s">
        <v>31</v>
      </c>
      <c r="J1723" t="s">
        <v>139</v>
      </c>
      <c r="K1723" s="2" t="s">
        <v>2551</v>
      </c>
      <c r="L1723" t="s">
        <v>413</v>
      </c>
      <c r="M1723" t="s">
        <v>2552</v>
      </c>
      <c r="N1723" t="s">
        <v>3</v>
      </c>
      <c r="O1723" t="s">
        <v>262</v>
      </c>
      <c r="P1723" t="s">
        <v>701</v>
      </c>
      <c r="Q1723" t="s">
        <v>1086</v>
      </c>
      <c r="R1723" t="s">
        <v>393</v>
      </c>
      <c r="S1723" t="s">
        <v>556</v>
      </c>
      <c r="T1723" t="s">
        <v>7546</v>
      </c>
      <c r="U1723" s="3">
        <v>20000</v>
      </c>
      <c r="V1723" s="3">
        <v>0</v>
      </c>
      <c r="W1723" s="3">
        <v>20000</v>
      </c>
      <c r="X1723"/>
    </row>
    <row r="1724" spans="1:24" x14ac:dyDescent="0.25">
      <c r="A1724" t="s">
        <v>242</v>
      </c>
      <c r="B1724" t="s">
        <v>24</v>
      </c>
      <c r="C1724" t="s">
        <v>7447</v>
      </c>
      <c r="D1724" t="s">
        <v>7547</v>
      </c>
      <c r="E1724" t="s">
        <v>7548</v>
      </c>
      <c r="F1724" s="1" t="s">
        <v>7549</v>
      </c>
      <c r="G1724" t="s">
        <v>80</v>
      </c>
      <c r="H1724" t="s">
        <v>30</v>
      </c>
      <c r="I1724" t="s">
        <v>31</v>
      </c>
      <c r="J1724" t="s">
        <v>139</v>
      </c>
      <c r="K1724" s="2" t="s">
        <v>2551</v>
      </c>
      <c r="L1724" t="s">
        <v>413</v>
      </c>
      <c r="M1724" t="s">
        <v>7526</v>
      </c>
      <c r="N1724" t="s">
        <v>3</v>
      </c>
      <c r="O1724" t="s">
        <v>741</v>
      </c>
      <c r="P1724" t="s">
        <v>1401</v>
      </c>
      <c r="Q1724" t="s">
        <v>1033</v>
      </c>
      <c r="R1724" t="s">
        <v>393</v>
      </c>
      <c r="S1724" t="s">
        <v>394</v>
      </c>
      <c r="T1724" t="s">
        <v>7550</v>
      </c>
      <c r="U1724" s="3">
        <v>6667</v>
      </c>
      <c r="V1724" s="3">
        <v>0</v>
      </c>
      <c r="W1724" s="3">
        <v>6667</v>
      </c>
      <c r="X1724"/>
    </row>
    <row r="1725" spans="1:24" x14ac:dyDescent="0.25">
      <c r="A1725" t="s">
        <v>109</v>
      </c>
      <c r="B1725" t="s">
        <v>24</v>
      </c>
      <c r="C1725" t="s">
        <v>7447</v>
      </c>
      <c r="D1725" t="s">
        <v>7551</v>
      </c>
      <c r="E1725" t="s">
        <v>7552</v>
      </c>
      <c r="F1725" s="1" t="s">
        <v>7553</v>
      </c>
      <c r="G1725" t="s">
        <v>80</v>
      </c>
      <c r="H1725" t="s">
        <v>30</v>
      </c>
      <c r="I1725" t="s">
        <v>31</v>
      </c>
      <c r="J1725" t="s">
        <v>139</v>
      </c>
      <c r="K1725" s="2" t="s">
        <v>2551</v>
      </c>
      <c r="L1725" t="s">
        <v>413</v>
      </c>
      <c r="M1725" t="s">
        <v>5875</v>
      </c>
      <c r="N1725" t="s">
        <v>3</v>
      </c>
      <c r="O1725" t="s">
        <v>223</v>
      </c>
      <c r="P1725" t="s">
        <v>2058</v>
      </c>
      <c r="Q1725" t="s">
        <v>34</v>
      </c>
      <c r="R1725" t="s">
        <v>153</v>
      </c>
      <c r="S1725" t="s">
        <v>226</v>
      </c>
      <c r="T1725" t="s">
        <v>7554</v>
      </c>
      <c r="U1725" s="3">
        <v>6667</v>
      </c>
      <c r="V1725" s="3">
        <v>0</v>
      </c>
      <c r="W1725" s="3">
        <v>6667</v>
      </c>
      <c r="X1725"/>
    </row>
    <row r="1726" spans="1:24" x14ac:dyDescent="0.25">
      <c r="A1726" t="s">
        <v>23</v>
      </c>
      <c r="B1726" t="s">
        <v>24</v>
      </c>
      <c r="C1726" t="s">
        <v>7447</v>
      </c>
      <c r="D1726" t="s">
        <v>7555</v>
      </c>
      <c r="E1726" t="s">
        <v>7556</v>
      </c>
      <c r="F1726" s="1" t="s">
        <v>7557</v>
      </c>
      <c r="G1726" t="s">
        <v>113</v>
      </c>
      <c r="H1726" t="s">
        <v>30</v>
      </c>
      <c r="I1726" t="s">
        <v>31</v>
      </c>
      <c r="J1726" t="s">
        <v>139</v>
      </c>
      <c r="K1726" s="2" t="s">
        <v>412</v>
      </c>
      <c r="L1726" t="s">
        <v>413</v>
      </c>
      <c r="M1726" t="s">
        <v>414</v>
      </c>
      <c r="N1726" t="s">
        <v>3</v>
      </c>
      <c r="O1726" t="s">
        <v>298</v>
      </c>
      <c r="P1726" t="s">
        <v>299</v>
      </c>
      <c r="Q1726" t="s">
        <v>300</v>
      </c>
      <c r="R1726" t="s">
        <v>40</v>
      </c>
      <c r="S1726" t="s">
        <v>202</v>
      </c>
      <c r="T1726" t="s">
        <v>7558</v>
      </c>
      <c r="U1726" s="3">
        <v>25000</v>
      </c>
      <c r="V1726" s="3">
        <v>0</v>
      </c>
      <c r="W1726" s="3">
        <v>25000</v>
      </c>
      <c r="X1726"/>
    </row>
    <row r="1727" spans="1:24" x14ac:dyDescent="0.25">
      <c r="A1727" t="s">
        <v>109</v>
      </c>
      <c r="B1727" t="s">
        <v>24</v>
      </c>
      <c r="C1727" t="s">
        <v>7447</v>
      </c>
      <c r="D1727" t="s">
        <v>7559</v>
      </c>
      <c r="E1727" t="s">
        <v>7560</v>
      </c>
      <c r="F1727" s="1" t="s">
        <v>7561</v>
      </c>
      <c r="G1727" t="s">
        <v>147</v>
      </c>
      <c r="H1727" t="s">
        <v>30</v>
      </c>
      <c r="I1727" t="s">
        <v>31</v>
      </c>
      <c r="J1727" t="s">
        <v>32</v>
      </c>
      <c r="K1727" s="2" t="s">
        <v>7476</v>
      </c>
      <c r="L1727" t="s">
        <v>34</v>
      </c>
      <c r="M1727" t="s">
        <v>7477</v>
      </c>
      <c r="N1727" t="s">
        <v>36</v>
      </c>
      <c r="O1727" t="s">
        <v>117</v>
      </c>
      <c r="P1727" t="s">
        <v>812</v>
      </c>
      <c r="Q1727" t="s">
        <v>3230</v>
      </c>
      <c r="R1727" t="s">
        <v>153</v>
      </c>
      <c r="S1727" t="s">
        <v>117</v>
      </c>
      <c r="T1727" t="s">
        <v>7562</v>
      </c>
      <c r="U1727" s="3">
        <v>50000</v>
      </c>
      <c r="V1727" s="3">
        <v>13500</v>
      </c>
      <c r="W1727" s="3">
        <v>63500</v>
      </c>
      <c r="X1727"/>
    </row>
    <row r="1728" spans="1:24" x14ac:dyDescent="0.25">
      <c r="A1728" t="s">
        <v>109</v>
      </c>
      <c r="B1728" t="s">
        <v>24</v>
      </c>
      <c r="C1728" t="s">
        <v>3164</v>
      </c>
      <c r="D1728" t="s">
        <v>7563</v>
      </c>
      <c r="E1728" t="s">
        <v>7564</v>
      </c>
      <c r="F1728" s="1" t="s">
        <v>7565</v>
      </c>
      <c r="G1728" t="s">
        <v>147</v>
      </c>
      <c r="H1728" t="s">
        <v>30</v>
      </c>
      <c r="I1728" t="s">
        <v>31</v>
      </c>
      <c r="J1728" t="s">
        <v>32</v>
      </c>
      <c r="K1728" s="2" t="s">
        <v>7482</v>
      </c>
      <c r="L1728" t="s">
        <v>34</v>
      </c>
      <c r="M1728" t="s">
        <v>7483</v>
      </c>
      <c r="N1728" t="s">
        <v>36</v>
      </c>
      <c r="O1728" t="s">
        <v>117</v>
      </c>
      <c r="P1728" t="s">
        <v>254</v>
      </c>
      <c r="Q1728" t="s">
        <v>827</v>
      </c>
      <c r="R1728" t="s">
        <v>153</v>
      </c>
      <c r="S1728" t="s">
        <v>117</v>
      </c>
      <c r="T1728" t="s">
        <v>7566</v>
      </c>
      <c r="U1728" s="3">
        <v>30000</v>
      </c>
      <c r="V1728" s="3">
        <v>8100</v>
      </c>
      <c r="W1728" s="3">
        <v>38100</v>
      </c>
      <c r="X1728"/>
    </row>
    <row r="1729" spans="1:24" x14ac:dyDescent="0.25">
      <c r="A1729" t="s">
        <v>23</v>
      </c>
      <c r="B1729" t="s">
        <v>24</v>
      </c>
      <c r="C1729" t="s">
        <v>7447</v>
      </c>
      <c r="D1729" t="s">
        <v>7567</v>
      </c>
      <c r="E1729" t="s">
        <v>7568</v>
      </c>
      <c r="F1729" s="1" t="s">
        <v>7569</v>
      </c>
      <c r="G1729" t="s">
        <v>147</v>
      </c>
      <c r="H1729" t="s">
        <v>30</v>
      </c>
      <c r="I1729" t="s">
        <v>31</v>
      </c>
      <c r="J1729" t="s">
        <v>32</v>
      </c>
      <c r="K1729" s="2" t="s">
        <v>1072</v>
      </c>
      <c r="L1729" t="s">
        <v>1106</v>
      </c>
      <c r="M1729" t="s">
        <v>1107</v>
      </c>
      <c r="N1729" t="s">
        <v>36</v>
      </c>
      <c r="O1729" t="s">
        <v>298</v>
      </c>
      <c r="P1729" t="s">
        <v>358</v>
      </c>
      <c r="Q1729" t="s">
        <v>2553</v>
      </c>
      <c r="R1729" t="s">
        <v>40</v>
      </c>
      <c r="S1729" t="s">
        <v>202</v>
      </c>
      <c r="T1729" t="s">
        <v>7570</v>
      </c>
      <c r="U1729" s="3">
        <v>45369</v>
      </c>
      <c r="V1729" s="3">
        <v>0</v>
      </c>
      <c r="W1729" s="3">
        <v>45369</v>
      </c>
      <c r="X1729"/>
    </row>
    <row r="1730" spans="1:24" x14ac:dyDescent="0.25">
      <c r="A1730" t="s">
        <v>242</v>
      </c>
      <c r="B1730" t="s">
        <v>24</v>
      </c>
      <c r="C1730" t="s">
        <v>7447</v>
      </c>
      <c r="D1730" t="s">
        <v>7571</v>
      </c>
      <c r="E1730" t="s">
        <v>7572</v>
      </c>
      <c r="F1730" s="1" t="s">
        <v>7573</v>
      </c>
      <c r="G1730" t="s">
        <v>305</v>
      </c>
      <c r="H1730" t="s">
        <v>30</v>
      </c>
      <c r="I1730" t="s">
        <v>31</v>
      </c>
      <c r="J1730" t="s">
        <v>139</v>
      </c>
      <c r="K1730" s="2" t="s">
        <v>412</v>
      </c>
      <c r="L1730" t="s">
        <v>413</v>
      </c>
      <c r="M1730" t="s">
        <v>900</v>
      </c>
      <c r="N1730" t="s">
        <v>3</v>
      </c>
      <c r="O1730" t="s">
        <v>979</v>
      </c>
      <c r="P1730" t="s">
        <v>2501</v>
      </c>
      <c r="Q1730" t="s">
        <v>2469</v>
      </c>
      <c r="R1730" t="s">
        <v>393</v>
      </c>
      <c r="S1730" t="s">
        <v>770</v>
      </c>
      <c r="T1730" t="s">
        <v>7574</v>
      </c>
      <c r="U1730" s="3">
        <v>25000</v>
      </c>
      <c r="V1730" s="3">
        <v>0</v>
      </c>
      <c r="W1730" s="3">
        <v>25000</v>
      </c>
      <c r="X1730"/>
    </row>
    <row r="1731" spans="1:24" x14ac:dyDescent="0.25">
      <c r="A1731" t="s">
        <v>242</v>
      </c>
      <c r="B1731" t="s">
        <v>24</v>
      </c>
      <c r="C1731" t="s">
        <v>7447</v>
      </c>
      <c r="D1731" t="s">
        <v>7575</v>
      </c>
      <c r="E1731" t="s">
        <v>7576</v>
      </c>
      <c r="F1731" s="1" t="s">
        <v>7577</v>
      </c>
      <c r="G1731" t="s">
        <v>121</v>
      </c>
      <c r="H1731" t="s">
        <v>30</v>
      </c>
      <c r="I1731" t="s">
        <v>31</v>
      </c>
      <c r="J1731" t="s">
        <v>139</v>
      </c>
      <c r="K1731" s="2" t="s">
        <v>2551</v>
      </c>
      <c r="L1731" t="s">
        <v>413</v>
      </c>
      <c r="M1731" t="s">
        <v>7526</v>
      </c>
      <c r="N1731" t="s">
        <v>3</v>
      </c>
      <c r="O1731" t="s">
        <v>1016</v>
      </c>
      <c r="P1731" t="s">
        <v>2368</v>
      </c>
      <c r="Q1731" t="s">
        <v>495</v>
      </c>
      <c r="R1731" t="s">
        <v>627</v>
      </c>
      <c r="S1731" t="s">
        <v>34</v>
      </c>
      <c r="T1731" t="s">
        <v>7578</v>
      </c>
      <c r="U1731" s="3">
        <v>20000</v>
      </c>
      <c r="V1731" s="3">
        <v>0</v>
      </c>
      <c r="W1731" s="3">
        <v>20000</v>
      </c>
      <c r="X1731"/>
    </row>
    <row r="1732" spans="1:24" x14ac:dyDescent="0.25">
      <c r="A1732" t="s">
        <v>242</v>
      </c>
      <c r="B1732" t="s">
        <v>24</v>
      </c>
      <c r="C1732" t="s">
        <v>7447</v>
      </c>
      <c r="D1732" t="s">
        <v>7579</v>
      </c>
      <c r="E1732" t="s">
        <v>7580</v>
      </c>
      <c r="F1732" s="1" t="s">
        <v>7581</v>
      </c>
      <c r="G1732" t="s">
        <v>80</v>
      </c>
      <c r="H1732" t="s">
        <v>30</v>
      </c>
      <c r="I1732" t="s">
        <v>31</v>
      </c>
      <c r="J1732" t="s">
        <v>139</v>
      </c>
      <c r="K1732" s="2" t="s">
        <v>412</v>
      </c>
      <c r="L1732" t="s">
        <v>413</v>
      </c>
      <c r="M1732" t="s">
        <v>900</v>
      </c>
      <c r="N1732" t="s">
        <v>3</v>
      </c>
      <c r="O1732" t="s">
        <v>1124</v>
      </c>
      <c r="P1732" t="s">
        <v>625</v>
      </c>
      <c r="Q1732" t="s">
        <v>34</v>
      </c>
      <c r="R1732" t="s">
        <v>627</v>
      </c>
      <c r="S1732" t="s">
        <v>34</v>
      </c>
      <c r="T1732" t="s">
        <v>7582</v>
      </c>
      <c r="U1732" s="3">
        <v>25000</v>
      </c>
      <c r="V1732" s="3">
        <v>0</v>
      </c>
      <c r="W1732" s="3">
        <v>25000</v>
      </c>
      <c r="X1732"/>
    </row>
    <row r="1733" spans="1:24" x14ac:dyDescent="0.25">
      <c r="A1733" t="s">
        <v>109</v>
      </c>
      <c r="B1733" t="s">
        <v>24</v>
      </c>
      <c r="C1733" t="s">
        <v>7447</v>
      </c>
      <c r="D1733" t="s">
        <v>7583</v>
      </c>
      <c r="E1733" t="s">
        <v>7584</v>
      </c>
      <c r="F1733" s="1" t="s">
        <v>7585</v>
      </c>
      <c r="G1733" t="s">
        <v>305</v>
      </c>
      <c r="H1733" t="s">
        <v>30</v>
      </c>
      <c r="I1733" t="s">
        <v>31</v>
      </c>
      <c r="J1733" t="s">
        <v>139</v>
      </c>
      <c r="K1733" s="2" t="s">
        <v>412</v>
      </c>
      <c r="L1733" t="s">
        <v>413</v>
      </c>
      <c r="M1733" t="s">
        <v>792</v>
      </c>
      <c r="N1733" t="s">
        <v>3</v>
      </c>
      <c r="O1733" t="s">
        <v>262</v>
      </c>
      <c r="P1733" t="s">
        <v>7586</v>
      </c>
      <c r="Q1733" t="s">
        <v>2206</v>
      </c>
      <c r="R1733" t="s">
        <v>627</v>
      </c>
      <c r="S1733" t="s">
        <v>34</v>
      </c>
      <c r="T1733" t="s">
        <v>7587</v>
      </c>
      <c r="U1733" s="3">
        <v>25000</v>
      </c>
      <c r="V1733" s="3">
        <v>0</v>
      </c>
      <c r="W1733" s="3">
        <v>25000</v>
      </c>
      <c r="X1733"/>
    </row>
    <row r="1734" spans="1:24" x14ac:dyDescent="0.25">
      <c r="A1734" t="s">
        <v>109</v>
      </c>
      <c r="B1734" t="s">
        <v>24</v>
      </c>
      <c r="C1734" t="s">
        <v>7447</v>
      </c>
      <c r="D1734" t="s">
        <v>7588</v>
      </c>
      <c r="E1734" t="s">
        <v>7589</v>
      </c>
      <c r="F1734" s="1" t="s">
        <v>7590</v>
      </c>
      <c r="G1734" t="s">
        <v>147</v>
      </c>
      <c r="H1734" t="s">
        <v>30</v>
      </c>
      <c r="I1734" t="s">
        <v>31</v>
      </c>
      <c r="J1734" t="s">
        <v>32</v>
      </c>
      <c r="K1734" s="2" t="s">
        <v>7591</v>
      </c>
      <c r="L1734" t="s">
        <v>7592</v>
      </c>
      <c r="M1734" t="s">
        <v>7593</v>
      </c>
      <c r="N1734" t="s">
        <v>36</v>
      </c>
      <c r="O1734" t="s">
        <v>117</v>
      </c>
      <c r="P1734" t="s">
        <v>2071</v>
      </c>
      <c r="Q1734" t="s">
        <v>254</v>
      </c>
      <c r="R1734" t="s">
        <v>280</v>
      </c>
      <c r="S1734" t="s">
        <v>281</v>
      </c>
      <c r="T1734" t="s">
        <v>7594</v>
      </c>
      <c r="U1734" s="3">
        <v>30000</v>
      </c>
      <c r="V1734" s="3">
        <v>8100</v>
      </c>
      <c r="W1734" s="3">
        <v>38100</v>
      </c>
      <c r="X1734"/>
    </row>
    <row r="1735" spans="1:24" x14ac:dyDescent="0.25">
      <c r="A1735" t="s">
        <v>242</v>
      </c>
      <c r="B1735" t="s">
        <v>24</v>
      </c>
      <c r="C1735" t="s">
        <v>7447</v>
      </c>
      <c r="D1735" t="s">
        <v>7595</v>
      </c>
      <c r="E1735" t="s">
        <v>7596</v>
      </c>
      <c r="F1735" s="1" t="s">
        <v>7597</v>
      </c>
      <c r="G1735" t="s">
        <v>80</v>
      </c>
      <c r="H1735" t="s">
        <v>30</v>
      </c>
      <c r="I1735" t="s">
        <v>31</v>
      </c>
      <c r="J1735" t="s">
        <v>139</v>
      </c>
      <c r="K1735" s="2" t="s">
        <v>7598</v>
      </c>
      <c r="L1735" t="s">
        <v>413</v>
      </c>
      <c r="M1735" t="s">
        <v>7599</v>
      </c>
      <c r="N1735" t="s">
        <v>3</v>
      </c>
      <c r="O1735" t="s">
        <v>1124</v>
      </c>
      <c r="P1735" t="s">
        <v>5485</v>
      </c>
      <c r="Q1735" t="s">
        <v>269</v>
      </c>
      <c r="R1735" t="s">
        <v>393</v>
      </c>
      <c r="S1735" t="s">
        <v>556</v>
      </c>
      <c r="T1735" t="s">
        <v>7600</v>
      </c>
      <c r="U1735" s="3">
        <v>19859</v>
      </c>
      <c r="V1735" s="3">
        <v>0</v>
      </c>
      <c r="W1735" s="3">
        <v>19859</v>
      </c>
      <c r="X1735"/>
    </row>
    <row r="1736" spans="1:24" x14ac:dyDescent="0.25">
      <c r="A1736" t="s">
        <v>242</v>
      </c>
      <c r="B1736" t="s">
        <v>24</v>
      </c>
      <c r="C1736" t="s">
        <v>7447</v>
      </c>
      <c r="D1736" t="s">
        <v>7601</v>
      </c>
      <c r="E1736" t="s">
        <v>7602</v>
      </c>
      <c r="F1736" s="1" t="s">
        <v>7603</v>
      </c>
      <c r="G1736" t="s">
        <v>305</v>
      </c>
      <c r="H1736" t="s">
        <v>30</v>
      </c>
      <c r="I1736" t="s">
        <v>31</v>
      </c>
      <c r="J1736" t="s">
        <v>139</v>
      </c>
      <c r="K1736" s="2" t="s">
        <v>2551</v>
      </c>
      <c r="L1736" t="s">
        <v>413</v>
      </c>
      <c r="M1736" t="s">
        <v>7526</v>
      </c>
      <c r="N1736" t="s">
        <v>3</v>
      </c>
      <c r="O1736" t="s">
        <v>1124</v>
      </c>
      <c r="P1736" t="s">
        <v>1067</v>
      </c>
      <c r="Q1736" t="s">
        <v>1672</v>
      </c>
      <c r="R1736" t="s">
        <v>393</v>
      </c>
      <c r="S1736" t="s">
        <v>556</v>
      </c>
      <c r="T1736" t="s">
        <v>7604</v>
      </c>
      <c r="U1736" s="3">
        <v>20000</v>
      </c>
      <c r="V1736" s="3">
        <v>0</v>
      </c>
      <c r="W1736" s="3">
        <v>20000</v>
      </c>
      <c r="X1736"/>
    </row>
    <row r="1737" spans="1:24" x14ac:dyDescent="0.25">
      <c r="A1737" t="s">
        <v>23</v>
      </c>
      <c r="B1737" t="s">
        <v>24</v>
      </c>
      <c r="C1737" t="s">
        <v>7447</v>
      </c>
      <c r="D1737" t="s">
        <v>7605</v>
      </c>
      <c r="E1737" t="s">
        <v>7606</v>
      </c>
      <c r="F1737" s="1" t="s">
        <v>7607</v>
      </c>
      <c r="G1737" t="s">
        <v>121</v>
      </c>
      <c r="H1737" t="s">
        <v>30</v>
      </c>
      <c r="I1737" t="s">
        <v>31</v>
      </c>
      <c r="J1737" t="s">
        <v>139</v>
      </c>
      <c r="K1737" s="2" t="s">
        <v>2551</v>
      </c>
      <c r="L1737" t="s">
        <v>413</v>
      </c>
      <c r="M1737" t="s">
        <v>2552</v>
      </c>
      <c r="N1737" t="s">
        <v>3</v>
      </c>
      <c r="O1737" t="s">
        <v>37</v>
      </c>
      <c r="P1737" t="s">
        <v>521</v>
      </c>
      <c r="Q1737" t="s">
        <v>47</v>
      </c>
      <c r="R1737" t="s">
        <v>40</v>
      </c>
      <c r="S1737" t="s">
        <v>288</v>
      </c>
      <c r="T1737" t="s">
        <v>7608</v>
      </c>
      <c r="U1737" s="3">
        <v>13333</v>
      </c>
      <c r="V1737" s="3">
        <v>0</v>
      </c>
      <c r="W1737" s="3">
        <v>13333</v>
      </c>
      <c r="X1737"/>
    </row>
    <row r="1738" spans="1:24" x14ac:dyDescent="0.25">
      <c r="A1738" t="s">
        <v>23</v>
      </c>
      <c r="B1738" t="s">
        <v>24</v>
      </c>
      <c r="C1738" t="s">
        <v>7447</v>
      </c>
      <c r="D1738" t="s">
        <v>7609</v>
      </c>
      <c r="E1738" t="s">
        <v>7610</v>
      </c>
      <c r="F1738" s="1" t="s">
        <v>7611</v>
      </c>
      <c r="G1738" t="s">
        <v>147</v>
      </c>
      <c r="H1738" t="s">
        <v>30</v>
      </c>
      <c r="I1738" t="s">
        <v>31</v>
      </c>
      <c r="J1738" t="s">
        <v>139</v>
      </c>
      <c r="K1738" s="2" t="s">
        <v>412</v>
      </c>
      <c r="L1738" t="s">
        <v>413</v>
      </c>
      <c r="M1738" t="s">
        <v>414</v>
      </c>
      <c r="N1738" t="s">
        <v>3</v>
      </c>
      <c r="O1738" t="s">
        <v>262</v>
      </c>
      <c r="P1738" t="s">
        <v>1464</v>
      </c>
      <c r="Q1738" t="s">
        <v>647</v>
      </c>
      <c r="R1738" t="s">
        <v>40</v>
      </c>
      <c r="S1738" t="s">
        <v>49</v>
      </c>
      <c r="T1738" t="s">
        <v>7612</v>
      </c>
      <c r="U1738" s="3">
        <v>25000</v>
      </c>
      <c r="V1738" s="3">
        <v>0</v>
      </c>
      <c r="W1738" s="3">
        <v>25000</v>
      </c>
      <c r="X1738"/>
    </row>
    <row r="1739" spans="1:24" x14ac:dyDescent="0.25">
      <c r="A1739" t="s">
        <v>23</v>
      </c>
      <c r="B1739" t="s">
        <v>24</v>
      </c>
      <c r="C1739" t="s">
        <v>7447</v>
      </c>
      <c r="D1739" t="s">
        <v>7613</v>
      </c>
      <c r="E1739" t="s">
        <v>7614</v>
      </c>
      <c r="F1739" s="1" t="s">
        <v>7615</v>
      </c>
      <c r="G1739" t="s">
        <v>80</v>
      </c>
      <c r="H1739" t="s">
        <v>30</v>
      </c>
      <c r="I1739" t="s">
        <v>31</v>
      </c>
      <c r="J1739" t="s">
        <v>32</v>
      </c>
      <c r="K1739" s="2" t="s">
        <v>1072</v>
      </c>
      <c r="L1739" t="s">
        <v>1073</v>
      </c>
      <c r="M1739" t="s">
        <v>1074</v>
      </c>
      <c r="N1739" t="s">
        <v>36</v>
      </c>
      <c r="O1739" t="s">
        <v>298</v>
      </c>
      <c r="P1739" t="s">
        <v>345</v>
      </c>
      <c r="Q1739" t="s">
        <v>3113</v>
      </c>
      <c r="R1739" t="s">
        <v>40</v>
      </c>
      <c r="S1739" t="s">
        <v>202</v>
      </c>
      <c r="T1739" t="s">
        <v>7616</v>
      </c>
      <c r="U1739" s="3">
        <v>104163</v>
      </c>
      <c r="V1739" s="3">
        <v>0</v>
      </c>
      <c r="W1739" s="3">
        <v>104163</v>
      </c>
      <c r="X1739"/>
    </row>
    <row r="1740" spans="1:24" x14ac:dyDescent="0.25">
      <c r="A1740" t="s">
        <v>109</v>
      </c>
      <c r="B1740" t="s">
        <v>24</v>
      </c>
      <c r="C1740" t="s">
        <v>7447</v>
      </c>
      <c r="D1740" t="s">
        <v>7617</v>
      </c>
      <c r="E1740" t="s">
        <v>7618</v>
      </c>
      <c r="F1740" s="1" t="s">
        <v>7619</v>
      </c>
      <c r="G1740" t="s">
        <v>237</v>
      </c>
      <c r="H1740" t="s">
        <v>30</v>
      </c>
      <c r="I1740" t="s">
        <v>31</v>
      </c>
      <c r="J1740" t="s">
        <v>139</v>
      </c>
      <c r="K1740" s="2" t="s">
        <v>412</v>
      </c>
      <c r="L1740" t="s">
        <v>413</v>
      </c>
      <c r="M1740" t="s">
        <v>792</v>
      </c>
      <c r="N1740" t="s">
        <v>3</v>
      </c>
      <c r="O1740" t="s">
        <v>117</v>
      </c>
      <c r="P1740" t="s">
        <v>254</v>
      </c>
      <c r="Q1740" t="s">
        <v>151</v>
      </c>
      <c r="R1740" t="s">
        <v>153</v>
      </c>
      <c r="S1740" t="s">
        <v>1711</v>
      </c>
      <c r="T1740" t="s">
        <v>7620</v>
      </c>
      <c r="U1740" s="3">
        <v>25000</v>
      </c>
      <c r="V1740" s="3">
        <v>0</v>
      </c>
      <c r="W1740" s="3">
        <v>25000</v>
      </c>
      <c r="X1740"/>
    </row>
    <row r="1741" spans="1:24" x14ac:dyDescent="0.25">
      <c r="A1741" t="s">
        <v>242</v>
      </c>
      <c r="B1741" t="s">
        <v>24</v>
      </c>
      <c r="C1741" t="s">
        <v>7447</v>
      </c>
      <c r="D1741" t="s">
        <v>7621</v>
      </c>
      <c r="E1741" t="s">
        <v>7622</v>
      </c>
      <c r="F1741" s="1" t="s">
        <v>7623</v>
      </c>
      <c r="G1741" t="s">
        <v>80</v>
      </c>
      <c r="H1741" t="s">
        <v>30</v>
      </c>
      <c r="I1741" t="s">
        <v>31</v>
      </c>
      <c r="J1741" t="s">
        <v>139</v>
      </c>
      <c r="K1741" s="2" t="s">
        <v>959</v>
      </c>
      <c r="L1741" t="s">
        <v>6615</v>
      </c>
      <c r="M1741" t="s">
        <v>6616</v>
      </c>
      <c r="N1741" t="s">
        <v>3</v>
      </c>
      <c r="O1741" t="s">
        <v>822</v>
      </c>
      <c r="P1741" t="s">
        <v>2687</v>
      </c>
      <c r="Q1741" t="s">
        <v>7624</v>
      </c>
      <c r="R1741" t="s">
        <v>393</v>
      </c>
      <c r="S1741" t="s">
        <v>394</v>
      </c>
      <c r="T1741" t="s">
        <v>7625</v>
      </c>
      <c r="U1741" s="3">
        <v>15000</v>
      </c>
      <c r="V1741" s="3">
        <v>0</v>
      </c>
      <c r="W1741" s="3">
        <v>15000</v>
      </c>
      <c r="X1741"/>
    </row>
    <row r="1742" spans="1:24" x14ac:dyDescent="0.25">
      <c r="A1742" t="s">
        <v>242</v>
      </c>
      <c r="B1742" t="s">
        <v>24</v>
      </c>
      <c r="C1742" t="s">
        <v>7447</v>
      </c>
      <c r="D1742" t="s">
        <v>7626</v>
      </c>
      <c r="E1742" t="s">
        <v>7627</v>
      </c>
      <c r="F1742" s="1" t="s">
        <v>7628</v>
      </c>
      <c r="G1742" t="s">
        <v>113</v>
      </c>
      <c r="H1742" t="s">
        <v>30</v>
      </c>
      <c r="I1742" t="s">
        <v>31</v>
      </c>
      <c r="J1742" t="s">
        <v>139</v>
      </c>
      <c r="K1742" s="2" t="s">
        <v>412</v>
      </c>
      <c r="L1742" t="s">
        <v>413</v>
      </c>
      <c r="M1742" t="s">
        <v>900</v>
      </c>
      <c r="N1742" t="s">
        <v>3</v>
      </c>
      <c r="O1742" t="s">
        <v>390</v>
      </c>
      <c r="P1742" t="s">
        <v>3940</v>
      </c>
      <c r="Q1742" t="s">
        <v>34</v>
      </c>
      <c r="R1742" t="s">
        <v>627</v>
      </c>
      <c r="S1742" t="s">
        <v>34</v>
      </c>
      <c r="T1742" t="s">
        <v>7629</v>
      </c>
      <c r="U1742" s="3">
        <v>25000</v>
      </c>
      <c r="V1742" s="3">
        <v>0</v>
      </c>
      <c r="W1742" s="3">
        <v>25000</v>
      </c>
      <c r="X1742"/>
    </row>
    <row r="1743" spans="1:24" x14ac:dyDescent="0.25">
      <c r="A1743" t="s">
        <v>23</v>
      </c>
      <c r="B1743" t="s">
        <v>24</v>
      </c>
      <c r="C1743" t="s">
        <v>7447</v>
      </c>
      <c r="D1743" t="s">
        <v>7630</v>
      </c>
      <c r="E1743" t="s">
        <v>7631</v>
      </c>
      <c r="F1743" s="1" t="s">
        <v>7632</v>
      </c>
      <c r="G1743" t="s">
        <v>430</v>
      </c>
      <c r="H1743" t="s">
        <v>30</v>
      </c>
      <c r="I1743" t="s">
        <v>31</v>
      </c>
      <c r="J1743" t="s">
        <v>32</v>
      </c>
      <c r="K1743" s="2" t="s">
        <v>1072</v>
      </c>
      <c r="L1743" t="s">
        <v>1073</v>
      </c>
      <c r="M1743" t="s">
        <v>1074</v>
      </c>
      <c r="N1743" t="s">
        <v>36</v>
      </c>
      <c r="O1743" t="s">
        <v>177</v>
      </c>
      <c r="P1743" t="s">
        <v>47</v>
      </c>
      <c r="Q1743" t="s">
        <v>620</v>
      </c>
      <c r="R1743" t="s">
        <v>40</v>
      </c>
      <c r="S1743" t="s">
        <v>99</v>
      </c>
      <c r="T1743" t="s">
        <v>7633</v>
      </c>
      <c r="U1743" s="3">
        <v>111647</v>
      </c>
      <c r="V1743" s="3">
        <v>0</v>
      </c>
      <c r="W1743" s="3">
        <v>111647</v>
      </c>
      <c r="X1743"/>
    </row>
    <row r="1744" spans="1:24" x14ac:dyDescent="0.25">
      <c r="A1744" t="s">
        <v>23</v>
      </c>
      <c r="B1744" t="s">
        <v>24</v>
      </c>
      <c r="C1744" t="s">
        <v>7447</v>
      </c>
      <c r="D1744" t="s">
        <v>7634</v>
      </c>
      <c r="E1744" t="s">
        <v>7635</v>
      </c>
      <c r="F1744" s="1" t="s">
        <v>7636</v>
      </c>
      <c r="G1744" t="s">
        <v>121</v>
      </c>
      <c r="H1744" t="s">
        <v>30</v>
      </c>
      <c r="I1744" t="s">
        <v>31</v>
      </c>
      <c r="J1744" t="s">
        <v>139</v>
      </c>
      <c r="K1744" s="2" t="s">
        <v>2551</v>
      </c>
      <c r="L1744" t="s">
        <v>413</v>
      </c>
      <c r="M1744" t="s">
        <v>2552</v>
      </c>
      <c r="N1744" t="s">
        <v>3</v>
      </c>
      <c r="O1744" t="s">
        <v>37</v>
      </c>
      <c r="P1744" t="s">
        <v>1096</v>
      </c>
      <c r="Q1744" t="s">
        <v>48</v>
      </c>
      <c r="R1744" t="s">
        <v>40</v>
      </c>
      <c r="S1744" t="s">
        <v>41</v>
      </c>
      <c r="T1744" t="s">
        <v>7637</v>
      </c>
      <c r="U1744" s="3">
        <v>19999</v>
      </c>
      <c r="V1744" s="3">
        <v>0</v>
      </c>
      <c r="W1744" s="3">
        <v>19999</v>
      </c>
      <c r="X1744"/>
    </row>
    <row r="1745" spans="1:24" x14ac:dyDescent="0.25">
      <c r="A1745" t="s">
        <v>109</v>
      </c>
      <c r="B1745" t="s">
        <v>24</v>
      </c>
      <c r="C1745" t="s">
        <v>7447</v>
      </c>
      <c r="D1745" t="s">
        <v>7638</v>
      </c>
      <c r="E1745" t="s">
        <v>7639</v>
      </c>
      <c r="F1745" s="1" t="s">
        <v>7640</v>
      </c>
      <c r="G1745" t="s">
        <v>430</v>
      </c>
      <c r="H1745" t="s">
        <v>30</v>
      </c>
      <c r="I1745" t="s">
        <v>31</v>
      </c>
      <c r="J1745" t="s">
        <v>32</v>
      </c>
      <c r="K1745" s="2" t="s">
        <v>7591</v>
      </c>
      <c r="L1745" t="s">
        <v>7641</v>
      </c>
      <c r="M1745" t="s">
        <v>7642</v>
      </c>
      <c r="N1745" t="s">
        <v>36</v>
      </c>
      <c r="O1745" t="s">
        <v>117</v>
      </c>
      <c r="P1745" t="s">
        <v>812</v>
      </c>
      <c r="Q1745" t="s">
        <v>152</v>
      </c>
      <c r="R1745" t="s">
        <v>153</v>
      </c>
      <c r="S1745" t="s">
        <v>117</v>
      </c>
      <c r="T1745" t="s">
        <v>7643</v>
      </c>
      <c r="U1745" s="3">
        <v>40000</v>
      </c>
      <c r="V1745" s="3">
        <v>10800</v>
      </c>
      <c r="W1745" s="3">
        <v>50800</v>
      </c>
      <c r="X1745"/>
    </row>
    <row r="1746" spans="1:24" x14ac:dyDescent="0.25">
      <c r="A1746" t="s">
        <v>23</v>
      </c>
      <c r="B1746" t="s">
        <v>24</v>
      </c>
      <c r="C1746" t="s">
        <v>7447</v>
      </c>
      <c r="D1746" t="s">
        <v>7644</v>
      </c>
      <c r="E1746" t="s">
        <v>7645</v>
      </c>
      <c r="F1746" s="1" t="s">
        <v>7646</v>
      </c>
      <c r="G1746" t="s">
        <v>80</v>
      </c>
      <c r="H1746" t="s">
        <v>30</v>
      </c>
      <c r="I1746" t="s">
        <v>31</v>
      </c>
      <c r="J1746" t="s">
        <v>139</v>
      </c>
      <c r="K1746" s="2" t="s">
        <v>412</v>
      </c>
      <c r="L1746" t="s">
        <v>413</v>
      </c>
      <c r="M1746" t="s">
        <v>414</v>
      </c>
      <c r="N1746" t="s">
        <v>3</v>
      </c>
      <c r="O1746" t="s">
        <v>298</v>
      </c>
      <c r="P1746" t="s">
        <v>327</v>
      </c>
      <c r="Q1746" t="s">
        <v>224</v>
      </c>
      <c r="R1746" t="s">
        <v>40</v>
      </c>
      <c r="S1746" t="s">
        <v>202</v>
      </c>
      <c r="T1746" t="s">
        <v>7647</v>
      </c>
      <c r="U1746" s="3">
        <v>25000</v>
      </c>
      <c r="V1746" s="3">
        <v>0</v>
      </c>
      <c r="W1746" s="3">
        <v>25000</v>
      </c>
      <c r="X1746"/>
    </row>
    <row r="1747" spans="1:24" x14ac:dyDescent="0.25">
      <c r="A1747" t="s">
        <v>109</v>
      </c>
      <c r="B1747" t="s">
        <v>24</v>
      </c>
      <c r="C1747" t="s">
        <v>7447</v>
      </c>
      <c r="D1747" t="s">
        <v>7648</v>
      </c>
      <c r="E1747" t="s">
        <v>7649</v>
      </c>
      <c r="F1747" s="1" t="s">
        <v>7650</v>
      </c>
      <c r="G1747" t="s">
        <v>305</v>
      </c>
      <c r="H1747" t="s">
        <v>30</v>
      </c>
      <c r="I1747" t="s">
        <v>31</v>
      </c>
      <c r="J1747" t="s">
        <v>32</v>
      </c>
      <c r="K1747" s="2" t="s">
        <v>7476</v>
      </c>
      <c r="L1747" t="s">
        <v>34</v>
      </c>
      <c r="M1747" t="s">
        <v>7477</v>
      </c>
      <c r="N1747" t="s">
        <v>36</v>
      </c>
      <c r="O1747" t="s">
        <v>215</v>
      </c>
      <c r="P1747" t="s">
        <v>7651</v>
      </c>
      <c r="Q1747" t="s">
        <v>2081</v>
      </c>
      <c r="R1747" t="s">
        <v>153</v>
      </c>
      <c r="S1747" t="s">
        <v>1711</v>
      </c>
      <c r="T1747" t="s">
        <v>7652</v>
      </c>
      <c r="U1747" s="3">
        <v>50000</v>
      </c>
      <c r="V1747" s="3">
        <v>13500</v>
      </c>
      <c r="W1747" s="3">
        <v>63500</v>
      </c>
      <c r="X1747"/>
    </row>
    <row r="1748" spans="1:24" x14ac:dyDescent="0.25">
      <c r="A1748" t="s">
        <v>242</v>
      </c>
      <c r="B1748" t="s">
        <v>24</v>
      </c>
      <c r="C1748" t="s">
        <v>7447</v>
      </c>
      <c r="D1748" t="s">
        <v>7653</v>
      </c>
      <c r="E1748" t="s">
        <v>7654</v>
      </c>
      <c r="F1748" s="1" t="s">
        <v>7655</v>
      </c>
      <c r="G1748" t="s">
        <v>305</v>
      </c>
      <c r="H1748" t="s">
        <v>30</v>
      </c>
      <c r="I1748" t="s">
        <v>31</v>
      </c>
      <c r="J1748" t="s">
        <v>139</v>
      </c>
      <c r="K1748" s="2" t="s">
        <v>959</v>
      </c>
      <c r="L1748" t="s">
        <v>6615</v>
      </c>
      <c r="M1748" t="s">
        <v>6616</v>
      </c>
      <c r="N1748" t="s">
        <v>3</v>
      </c>
      <c r="O1748" t="s">
        <v>822</v>
      </c>
      <c r="P1748" t="s">
        <v>1626</v>
      </c>
      <c r="Q1748" t="s">
        <v>7656</v>
      </c>
      <c r="R1748" t="s">
        <v>393</v>
      </c>
      <c r="S1748" t="s">
        <v>770</v>
      </c>
      <c r="T1748" t="s">
        <v>7657</v>
      </c>
      <c r="U1748" s="3">
        <v>45000</v>
      </c>
      <c r="V1748" s="3">
        <v>0</v>
      </c>
      <c r="W1748" s="3">
        <v>45000</v>
      </c>
      <c r="X1748"/>
    </row>
    <row r="1749" spans="1:24" x14ac:dyDescent="0.25">
      <c r="A1749" t="s">
        <v>242</v>
      </c>
      <c r="B1749" t="s">
        <v>24</v>
      </c>
      <c r="C1749" t="s">
        <v>7447</v>
      </c>
      <c r="D1749" t="s">
        <v>7658</v>
      </c>
      <c r="E1749" t="s">
        <v>7659</v>
      </c>
      <c r="F1749" s="1" t="s">
        <v>7660</v>
      </c>
      <c r="G1749" t="s">
        <v>113</v>
      </c>
      <c r="H1749" t="s">
        <v>30</v>
      </c>
      <c r="I1749" t="s">
        <v>31</v>
      </c>
      <c r="J1749" t="s">
        <v>139</v>
      </c>
      <c r="K1749" s="2" t="s">
        <v>783</v>
      </c>
      <c r="L1749" t="s">
        <v>413</v>
      </c>
      <c r="M1749" t="s">
        <v>784</v>
      </c>
      <c r="N1749" t="s">
        <v>3</v>
      </c>
      <c r="O1749" t="s">
        <v>741</v>
      </c>
      <c r="P1749" t="s">
        <v>270</v>
      </c>
      <c r="Q1749" t="s">
        <v>1356</v>
      </c>
      <c r="R1749" t="s">
        <v>627</v>
      </c>
      <c r="S1749" t="s">
        <v>34</v>
      </c>
      <c r="T1749" t="s">
        <v>7661</v>
      </c>
      <c r="U1749" s="3">
        <v>34554</v>
      </c>
      <c r="V1749" s="3">
        <v>0</v>
      </c>
      <c r="W1749" s="3">
        <v>34554</v>
      </c>
      <c r="X1749"/>
    </row>
    <row r="1750" spans="1:24" x14ac:dyDescent="0.25">
      <c r="A1750" t="s">
        <v>242</v>
      </c>
      <c r="B1750" t="s">
        <v>24</v>
      </c>
      <c r="C1750" t="s">
        <v>7447</v>
      </c>
      <c r="D1750" t="s">
        <v>7662</v>
      </c>
      <c r="E1750" t="s">
        <v>7663</v>
      </c>
      <c r="F1750" s="1" t="s">
        <v>7664</v>
      </c>
      <c r="G1750" t="s">
        <v>113</v>
      </c>
      <c r="H1750" t="s">
        <v>30</v>
      </c>
      <c r="I1750" t="s">
        <v>31</v>
      </c>
      <c r="J1750" t="s">
        <v>139</v>
      </c>
      <c r="K1750" s="2" t="s">
        <v>783</v>
      </c>
      <c r="L1750" t="s">
        <v>413</v>
      </c>
      <c r="M1750" t="s">
        <v>784</v>
      </c>
      <c r="N1750" t="s">
        <v>3</v>
      </c>
      <c r="O1750" t="s">
        <v>1124</v>
      </c>
      <c r="P1750" t="s">
        <v>3657</v>
      </c>
      <c r="Q1750" t="s">
        <v>787</v>
      </c>
      <c r="R1750" t="s">
        <v>393</v>
      </c>
      <c r="S1750" t="s">
        <v>556</v>
      </c>
      <c r="T1750" t="s">
        <v>7665</v>
      </c>
      <c r="U1750" s="3">
        <v>32167</v>
      </c>
      <c r="V1750" s="3">
        <v>0</v>
      </c>
      <c r="W1750" s="3">
        <v>32167</v>
      </c>
      <c r="X1750"/>
    </row>
    <row r="1751" spans="1:24" x14ac:dyDescent="0.25">
      <c r="A1751" t="s">
        <v>23</v>
      </c>
      <c r="B1751" t="s">
        <v>24</v>
      </c>
      <c r="C1751" t="s">
        <v>7447</v>
      </c>
      <c r="D1751" t="s">
        <v>7666</v>
      </c>
      <c r="E1751" t="s">
        <v>7667</v>
      </c>
      <c r="F1751" s="1" t="s">
        <v>7668</v>
      </c>
      <c r="G1751" t="s">
        <v>430</v>
      </c>
      <c r="H1751" t="s">
        <v>30</v>
      </c>
      <c r="I1751" t="s">
        <v>31</v>
      </c>
      <c r="J1751" t="s">
        <v>139</v>
      </c>
      <c r="K1751" s="2" t="s">
        <v>2551</v>
      </c>
      <c r="L1751" t="s">
        <v>413</v>
      </c>
      <c r="M1751" t="s">
        <v>2552</v>
      </c>
      <c r="N1751" t="s">
        <v>3</v>
      </c>
      <c r="O1751" t="s">
        <v>262</v>
      </c>
      <c r="P1751" t="s">
        <v>1086</v>
      </c>
      <c r="Q1751" t="s">
        <v>1548</v>
      </c>
      <c r="R1751" t="s">
        <v>40</v>
      </c>
      <c r="S1751" t="s">
        <v>41</v>
      </c>
      <c r="T1751" t="s">
        <v>7669</v>
      </c>
      <c r="U1751" s="3">
        <v>13333</v>
      </c>
      <c r="V1751" s="3">
        <v>0</v>
      </c>
      <c r="W1751" s="3">
        <v>13333</v>
      </c>
      <c r="X1751"/>
    </row>
    <row r="1752" spans="1:24" x14ac:dyDescent="0.25">
      <c r="A1752" t="s">
        <v>109</v>
      </c>
      <c r="B1752" t="s">
        <v>24</v>
      </c>
      <c r="C1752" t="s">
        <v>7447</v>
      </c>
      <c r="D1752" t="s">
        <v>7670</v>
      </c>
      <c r="E1752" t="s">
        <v>7671</v>
      </c>
      <c r="F1752" s="1" t="s">
        <v>7672</v>
      </c>
      <c r="G1752" t="s">
        <v>106</v>
      </c>
      <c r="H1752" t="s">
        <v>30</v>
      </c>
      <c r="I1752" t="s">
        <v>31</v>
      </c>
      <c r="J1752" t="s">
        <v>32</v>
      </c>
      <c r="K1752" s="2" t="s">
        <v>7476</v>
      </c>
      <c r="L1752" t="s">
        <v>34</v>
      </c>
      <c r="M1752" t="s">
        <v>7477</v>
      </c>
      <c r="N1752" t="s">
        <v>36</v>
      </c>
      <c r="O1752" t="s">
        <v>223</v>
      </c>
      <c r="P1752" t="s">
        <v>2862</v>
      </c>
      <c r="Q1752" t="s">
        <v>7673</v>
      </c>
      <c r="R1752" t="s">
        <v>153</v>
      </c>
      <c r="S1752" t="s">
        <v>226</v>
      </c>
      <c r="T1752" t="s">
        <v>7674</v>
      </c>
      <c r="U1752" s="3">
        <v>50000</v>
      </c>
      <c r="V1752" s="3">
        <v>13500</v>
      </c>
      <c r="W1752" s="3">
        <v>63500</v>
      </c>
      <c r="X1752"/>
    </row>
    <row r="1753" spans="1:24" x14ac:dyDescent="0.25">
      <c r="A1753" t="s">
        <v>242</v>
      </c>
      <c r="B1753" t="s">
        <v>24</v>
      </c>
      <c r="C1753" t="s">
        <v>7447</v>
      </c>
      <c r="D1753" t="s">
        <v>7675</v>
      </c>
      <c r="E1753" t="s">
        <v>7676</v>
      </c>
      <c r="F1753" s="1" t="s">
        <v>7677</v>
      </c>
      <c r="G1753" t="s">
        <v>430</v>
      </c>
      <c r="H1753" t="s">
        <v>30</v>
      </c>
      <c r="I1753" t="s">
        <v>31</v>
      </c>
      <c r="J1753" t="s">
        <v>139</v>
      </c>
      <c r="K1753" s="2" t="s">
        <v>412</v>
      </c>
      <c r="L1753" t="s">
        <v>413</v>
      </c>
      <c r="M1753" t="s">
        <v>900</v>
      </c>
      <c r="N1753" t="s">
        <v>3</v>
      </c>
      <c r="O1753" t="s">
        <v>741</v>
      </c>
      <c r="P1753" t="s">
        <v>625</v>
      </c>
      <c r="Q1753" t="s">
        <v>255</v>
      </c>
      <c r="R1753" t="s">
        <v>393</v>
      </c>
      <c r="S1753" t="s">
        <v>556</v>
      </c>
      <c r="T1753" t="s">
        <v>7678</v>
      </c>
      <c r="U1753" s="3">
        <v>25000</v>
      </c>
      <c r="V1753" s="3">
        <v>0</v>
      </c>
      <c r="W1753" s="3">
        <v>25000</v>
      </c>
      <c r="X1753"/>
    </row>
    <row r="1754" spans="1:24" x14ac:dyDescent="0.25">
      <c r="A1754" t="s">
        <v>101</v>
      </c>
      <c r="B1754" t="s">
        <v>24</v>
      </c>
      <c r="C1754" t="s">
        <v>3164</v>
      </c>
      <c r="D1754" t="s">
        <v>1134</v>
      </c>
      <c r="E1754" t="s">
        <v>7679</v>
      </c>
      <c r="F1754" s="1" t="s">
        <v>7680</v>
      </c>
      <c r="G1754" t="s">
        <v>1146</v>
      </c>
      <c r="H1754" t="s">
        <v>30</v>
      </c>
      <c r="I1754" t="s">
        <v>31</v>
      </c>
      <c r="J1754" t="s">
        <v>32</v>
      </c>
      <c r="K1754" s="2" t="s">
        <v>7681</v>
      </c>
      <c r="L1754" t="s">
        <v>34</v>
      </c>
      <c r="M1754" t="s">
        <v>7682</v>
      </c>
      <c r="N1754" t="s">
        <v>36</v>
      </c>
      <c r="O1754" t="s">
        <v>979</v>
      </c>
      <c r="P1754" t="s">
        <v>495</v>
      </c>
      <c r="Q1754" t="s">
        <v>1319</v>
      </c>
      <c r="R1754" t="s">
        <v>393</v>
      </c>
      <c r="S1754" t="s">
        <v>556</v>
      </c>
      <c r="T1754" t="s">
        <v>7683</v>
      </c>
      <c r="U1754" s="3">
        <v>100000</v>
      </c>
      <c r="V1754" s="3">
        <v>27000</v>
      </c>
      <c r="W1754" s="3">
        <v>127000</v>
      </c>
      <c r="X1754"/>
    </row>
    <row r="1755" spans="1:24" x14ac:dyDescent="0.25">
      <c r="A1755" t="s">
        <v>101</v>
      </c>
      <c r="B1755" t="s">
        <v>24</v>
      </c>
      <c r="C1755" t="s">
        <v>3164</v>
      </c>
      <c r="D1755" t="s">
        <v>7684</v>
      </c>
      <c r="E1755" t="s">
        <v>7685</v>
      </c>
      <c r="F1755" s="1" t="s">
        <v>7686</v>
      </c>
      <c r="G1755" t="s">
        <v>147</v>
      </c>
      <c r="H1755" t="s">
        <v>30</v>
      </c>
      <c r="I1755" t="s">
        <v>31</v>
      </c>
      <c r="J1755" t="s">
        <v>32</v>
      </c>
      <c r="K1755" s="2" t="s">
        <v>7681</v>
      </c>
      <c r="L1755" t="s">
        <v>34</v>
      </c>
      <c r="M1755" t="s">
        <v>7682</v>
      </c>
      <c r="N1755" t="s">
        <v>36</v>
      </c>
      <c r="O1755" t="s">
        <v>979</v>
      </c>
      <c r="P1755" t="s">
        <v>495</v>
      </c>
      <c r="Q1755" t="s">
        <v>1211</v>
      </c>
      <c r="R1755" t="s">
        <v>393</v>
      </c>
      <c r="S1755" t="s">
        <v>394</v>
      </c>
      <c r="T1755" t="s">
        <v>7687</v>
      </c>
      <c r="U1755" s="3">
        <v>100000</v>
      </c>
      <c r="V1755" s="3">
        <v>27000</v>
      </c>
      <c r="W1755" s="3">
        <v>127000</v>
      </c>
      <c r="X1755"/>
    </row>
    <row r="1756" spans="1:24" x14ac:dyDescent="0.25">
      <c r="A1756" t="s">
        <v>23</v>
      </c>
      <c r="B1756" t="s">
        <v>24</v>
      </c>
      <c r="C1756" t="s">
        <v>7447</v>
      </c>
      <c r="D1756" t="s">
        <v>7688</v>
      </c>
      <c r="E1756" t="s">
        <v>7689</v>
      </c>
      <c r="F1756" s="1" t="s">
        <v>7690</v>
      </c>
      <c r="G1756" t="s">
        <v>113</v>
      </c>
      <c r="H1756" t="s">
        <v>30</v>
      </c>
      <c r="I1756" t="s">
        <v>31</v>
      </c>
      <c r="J1756" t="s">
        <v>139</v>
      </c>
      <c r="K1756" s="2" t="s">
        <v>412</v>
      </c>
      <c r="L1756" t="s">
        <v>413</v>
      </c>
      <c r="M1756" t="s">
        <v>414</v>
      </c>
      <c r="N1756" t="s">
        <v>3</v>
      </c>
      <c r="O1756" t="s">
        <v>313</v>
      </c>
      <c r="P1756" t="s">
        <v>350</v>
      </c>
      <c r="Q1756" t="s">
        <v>255</v>
      </c>
      <c r="R1756" t="s">
        <v>40</v>
      </c>
      <c r="S1756" t="s">
        <v>62</v>
      </c>
      <c r="T1756" t="s">
        <v>7691</v>
      </c>
      <c r="U1756" s="3">
        <v>25000</v>
      </c>
      <c r="V1756" s="3">
        <v>0</v>
      </c>
      <c r="W1756" s="3">
        <v>25000</v>
      </c>
      <c r="X1756"/>
    </row>
    <row r="1757" spans="1:24" x14ac:dyDescent="0.25">
      <c r="A1757" t="s">
        <v>242</v>
      </c>
      <c r="B1757" t="s">
        <v>24</v>
      </c>
      <c r="C1757" t="s">
        <v>7447</v>
      </c>
      <c r="D1757" t="s">
        <v>7692</v>
      </c>
      <c r="E1757" t="s">
        <v>7693</v>
      </c>
      <c r="F1757" s="1" t="s">
        <v>7694</v>
      </c>
      <c r="G1757" t="s">
        <v>147</v>
      </c>
      <c r="H1757" t="s">
        <v>30</v>
      </c>
      <c r="I1757" t="s">
        <v>31</v>
      </c>
      <c r="J1757" t="s">
        <v>139</v>
      </c>
      <c r="K1757" s="2" t="s">
        <v>2551</v>
      </c>
      <c r="L1757" t="s">
        <v>413</v>
      </c>
      <c r="M1757" t="s">
        <v>7526</v>
      </c>
      <c r="N1757" t="s">
        <v>3</v>
      </c>
      <c r="O1757" t="s">
        <v>1124</v>
      </c>
      <c r="P1757" t="s">
        <v>625</v>
      </c>
      <c r="Q1757" t="s">
        <v>255</v>
      </c>
      <c r="R1757" t="s">
        <v>393</v>
      </c>
      <c r="S1757" t="s">
        <v>556</v>
      </c>
      <c r="T1757" t="s">
        <v>7695</v>
      </c>
      <c r="U1757" s="3">
        <v>20000</v>
      </c>
      <c r="V1757" s="3">
        <v>0</v>
      </c>
      <c r="W1757" s="3">
        <v>20000</v>
      </c>
      <c r="X1757"/>
    </row>
    <row r="1758" spans="1:24" x14ac:dyDescent="0.25">
      <c r="A1758" t="s">
        <v>23</v>
      </c>
      <c r="B1758" t="s">
        <v>24</v>
      </c>
      <c r="C1758" t="s">
        <v>7447</v>
      </c>
      <c r="D1758" t="s">
        <v>7696</v>
      </c>
      <c r="E1758" t="s">
        <v>7697</v>
      </c>
      <c r="F1758" s="1" t="s">
        <v>7698</v>
      </c>
      <c r="G1758" t="s">
        <v>147</v>
      </c>
      <c r="H1758" t="s">
        <v>30</v>
      </c>
      <c r="I1758" t="s">
        <v>31</v>
      </c>
      <c r="J1758" t="s">
        <v>139</v>
      </c>
      <c r="K1758" s="2" t="s">
        <v>2551</v>
      </c>
      <c r="L1758" t="s">
        <v>413</v>
      </c>
      <c r="M1758" t="s">
        <v>2552</v>
      </c>
      <c r="N1758" t="s">
        <v>3</v>
      </c>
      <c r="O1758" t="s">
        <v>37</v>
      </c>
      <c r="P1758" t="s">
        <v>701</v>
      </c>
      <c r="Q1758" t="s">
        <v>768</v>
      </c>
      <c r="R1758" t="s">
        <v>352</v>
      </c>
      <c r="S1758" t="s">
        <v>34</v>
      </c>
      <c r="T1758" t="s">
        <v>7699</v>
      </c>
      <c r="U1758" s="3">
        <v>2500</v>
      </c>
      <c r="V1758" s="3">
        <v>0</v>
      </c>
      <c r="W1758" s="3">
        <v>2500</v>
      </c>
      <c r="X1758"/>
    </row>
    <row r="1759" spans="1:24" x14ac:dyDescent="0.25">
      <c r="A1759" t="s">
        <v>109</v>
      </c>
      <c r="B1759" t="s">
        <v>24</v>
      </c>
      <c r="C1759" t="s">
        <v>3164</v>
      </c>
      <c r="D1759" t="s">
        <v>7700</v>
      </c>
      <c r="E1759" t="s">
        <v>7701</v>
      </c>
      <c r="F1759" s="1" t="s">
        <v>7702</v>
      </c>
      <c r="G1759" t="s">
        <v>113</v>
      </c>
      <c r="H1759" t="s">
        <v>30</v>
      </c>
      <c r="I1759" t="s">
        <v>31</v>
      </c>
      <c r="J1759" t="s">
        <v>32</v>
      </c>
      <c r="K1759" s="2" t="s">
        <v>7482</v>
      </c>
      <c r="L1759" t="s">
        <v>34</v>
      </c>
      <c r="M1759" t="s">
        <v>7483</v>
      </c>
      <c r="N1759" t="s">
        <v>36</v>
      </c>
      <c r="O1759" t="s">
        <v>223</v>
      </c>
      <c r="P1759" t="s">
        <v>6602</v>
      </c>
      <c r="Q1759" t="s">
        <v>1585</v>
      </c>
      <c r="R1759" t="s">
        <v>153</v>
      </c>
      <c r="S1759" t="s">
        <v>226</v>
      </c>
      <c r="T1759" t="s">
        <v>7703</v>
      </c>
      <c r="U1759" s="3">
        <v>30000</v>
      </c>
      <c r="V1759" s="3">
        <v>8100</v>
      </c>
      <c r="W1759" s="3">
        <v>38100</v>
      </c>
      <c r="X1759"/>
    </row>
    <row r="1760" spans="1:24" x14ac:dyDescent="0.25">
      <c r="A1760" t="s">
        <v>109</v>
      </c>
      <c r="B1760" t="s">
        <v>24</v>
      </c>
      <c r="C1760" t="s">
        <v>3164</v>
      </c>
      <c r="D1760" t="s">
        <v>7704</v>
      </c>
      <c r="E1760" t="s">
        <v>7705</v>
      </c>
      <c r="F1760" s="1" t="s">
        <v>7706</v>
      </c>
      <c r="G1760" t="s">
        <v>113</v>
      </c>
      <c r="H1760" t="s">
        <v>30</v>
      </c>
      <c r="I1760" t="s">
        <v>31</v>
      </c>
      <c r="J1760" t="s">
        <v>32</v>
      </c>
      <c r="K1760" s="2" t="s">
        <v>2004</v>
      </c>
      <c r="L1760" t="s">
        <v>7707</v>
      </c>
      <c r="M1760" t="s">
        <v>7708</v>
      </c>
      <c r="N1760" t="s">
        <v>36</v>
      </c>
      <c r="O1760" t="s">
        <v>150</v>
      </c>
      <c r="P1760" t="s">
        <v>7069</v>
      </c>
      <c r="Q1760" t="s">
        <v>7709</v>
      </c>
      <c r="R1760" t="s">
        <v>153</v>
      </c>
      <c r="S1760" t="s">
        <v>150</v>
      </c>
      <c r="T1760" t="s">
        <v>7710</v>
      </c>
      <c r="U1760" s="3">
        <v>100000</v>
      </c>
      <c r="V1760" s="3">
        <v>27000</v>
      </c>
      <c r="W1760" s="3">
        <v>127000</v>
      </c>
      <c r="X1760"/>
    </row>
    <row r="1761" spans="1:24" x14ac:dyDescent="0.25">
      <c r="A1761" t="s">
        <v>109</v>
      </c>
      <c r="B1761" t="s">
        <v>24</v>
      </c>
      <c r="C1761" t="s">
        <v>3164</v>
      </c>
      <c r="D1761" t="s">
        <v>7711</v>
      </c>
      <c r="E1761" t="s">
        <v>7712</v>
      </c>
      <c r="F1761" s="1" t="s">
        <v>7713</v>
      </c>
      <c r="G1761" t="s">
        <v>619</v>
      </c>
      <c r="H1761" t="s">
        <v>30</v>
      </c>
      <c r="I1761" t="s">
        <v>31</v>
      </c>
      <c r="J1761" t="s">
        <v>32</v>
      </c>
      <c r="K1761" s="2" t="s">
        <v>7482</v>
      </c>
      <c r="L1761" t="s">
        <v>34</v>
      </c>
      <c r="M1761" t="s">
        <v>7483</v>
      </c>
      <c r="N1761" t="s">
        <v>36</v>
      </c>
      <c r="O1761" t="s">
        <v>122</v>
      </c>
      <c r="P1761" t="s">
        <v>4361</v>
      </c>
      <c r="Q1761" t="s">
        <v>1760</v>
      </c>
      <c r="R1761" t="s">
        <v>153</v>
      </c>
      <c r="S1761" t="s">
        <v>1761</v>
      </c>
      <c r="T1761" t="s">
        <v>7714</v>
      </c>
      <c r="U1761" s="3">
        <v>30000</v>
      </c>
      <c r="V1761" s="3">
        <v>8100</v>
      </c>
      <c r="W1761" s="3">
        <v>38100</v>
      </c>
      <c r="X1761"/>
    </row>
    <row r="1762" spans="1:24" x14ac:dyDescent="0.25">
      <c r="A1762" t="s">
        <v>242</v>
      </c>
      <c r="B1762" t="s">
        <v>24</v>
      </c>
      <c r="C1762" t="s">
        <v>7447</v>
      </c>
      <c r="D1762" t="s">
        <v>7715</v>
      </c>
      <c r="E1762" t="s">
        <v>7716</v>
      </c>
      <c r="F1762" s="1" t="s">
        <v>7717</v>
      </c>
      <c r="G1762" t="s">
        <v>80</v>
      </c>
      <c r="H1762" t="s">
        <v>30</v>
      </c>
      <c r="I1762" t="s">
        <v>31</v>
      </c>
      <c r="J1762" t="s">
        <v>139</v>
      </c>
      <c r="K1762" s="2" t="s">
        <v>2551</v>
      </c>
      <c r="L1762" t="s">
        <v>413</v>
      </c>
      <c r="M1762" t="s">
        <v>7526</v>
      </c>
      <c r="N1762" t="s">
        <v>3</v>
      </c>
      <c r="O1762" t="s">
        <v>2567</v>
      </c>
      <c r="P1762" t="s">
        <v>2272</v>
      </c>
      <c r="Q1762" t="s">
        <v>1585</v>
      </c>
      <c r="R1762" t="s">
        <v>627</v>
      </c>
      <c r="S1762" t="s">
        <v>34</v>
      </c>
      <c r="T1762" t="s">
        <v>7718</v>
      </c>
      <c r="U1762" s="3">
        <v>6666</v>
      </c>
      <c r="V1762" s="3">
        <v>0</v>
      </c>
      <c r="W1762" s="3">
        <v>6666</v>
      </c>
      <c r="X1762"/>
    </row>
    <row r="1763" spans="1:24" x14ac:dyDescent="0.25">
      <c r="A1763" t="s">
        <v>23</v>
      </c>
      <c r="B1763" t="s">
        <v>24</v>
      </c>
      <c r="C1763" t="s">
        <v>7447</v>
      </c>
      <c r="D1763" t="s">
        <v>7719</v>
      </c>
      <c r="E1763" t="s">
        <v>7720</v>
      </c>
      <c r="F1763" s="1" t="s">
        <v>7721</v>
      </c>
      <c r="G1763" t="s">
        <v>113</v>
      </c>
      <c r="H1763" t="s">
        <v>30</v>
      </c>
      <c r="I1763" t="s">
        <v>31</v>
      </c>
      <c r="J1763" t="s">
        <v>139</v>
      </c>
      <c r="K1763" s="2" t="s">
        <v>412</v>
      </c>
      <c r="L1763" t="s">
        <v>413</v>
      </c>
      <c r="M1763" t="s">
        <v>414</v>
      </c>
      <c r="N1763" t="s">
        <v>3</v>
      </c>
      <c r="O1763" t="s">
        <v>177</v>
      </c>
      <c r="P1763" t="s">
        <v>620</v>
      </c>
      <c r="Q1763" t="s">
        <v>47</v>
      </c>
      <c r="R1763" t="s">
        <v>40</v>
      </c>
      <c r="S1763" t="s">
        <v>99</v>
      </c>
      <c r="T1763" t="s">
        <v>7722</v>
      </c>
      <c r="U1763" s="3">
        <v>16667</v>
      </c>
      <c r="V1763" s="3">
        <v>0</v>
      </c>
      <c r="W1763" s="3">
        <v>16667</v>
      </c>
      <c r="X1763"/>
    </row>
    <row r="1764" spans="1:24" x14ac:dyDescent="0.25">
      <c r="A1764" t="s">
        <v>242</v>
      </c>
      <c r="B1764" t="s">
        <v>24</v>
      </c>
      <c r="C1764" t="s">
        <v>3164</v>
      </c>
      <c r="D1764" t="s">
        <v>7723</v>
      </c>
      <c r="E1764" t="s">
        <v>7724</v>
      </c>
      <c r="F1764" s="1" t="s">
        <v>7725</v>
      </c>
      <c r="G1764" t="s">
        <v>1015</v>
      </c>
      <c r="H1764" t="s">
        <v>30</v>
      </c>
      <c r="I1764" t="s">
        <v>31</v>
      </c>
      <c r="J1764" t="s">
        <v>32</v>
      </c>
      <c r="K1764" s="2" t="s">
        <v>7726</v>
      </c>
      <c r="L1764" t="s">
        <v>7727</v>
      </c>
      <c r="M1764" t="s">
        <v>7728</v>
      </c>
      <c r="N1764" t="s">
        <v>135</v>
      </c>
      <c r="O1764" t="s">
        <v>979</v>
      </c>
      <c r="P1764" t="s">
        <v>34</v>
      </c>
      <c r="Q1764" t="s">
        <v>34</v>
      </c>
      <c r="R1764" t="s">
        <v>34</v>
      </c>
      <c r="S1764" t="s">
        <v>34</v>
      </c>
      <c r="T1764" t="s">
        <v>34</v>
      </c>
      <c r="U1764" s="3">
        <v>140273</v>
      </c>
      <c r="V1764" s="3">
        <v>0</v>
      </c>
      <c r="W1764" s="3">
        <v>140273</v>
      </c>
      <c r="X1764"/>
    </row>
    <row r="1765" spans="1:24" x14ac:dyDescent="0.25">
      <c r="A1765" t="s">
        <v>242</v>
      </c>
      <c r="B1765" t="s">
        <v>24</v>
      </c>
      <c r="C1765" t="s">
        <v>3164</v>
      </c>
      <c r="D1765" t="s">
        <v>7729</v>
      </c>
      <c r="E1765" t="s">
        <v>7730</v>
      </c>
      <c r="F1765" s="1" t="s">
        <v>7731</v>
      </c>
      <c r="G1765" t="s">
        <v>1015</v>
      </c>
      <c r="H1765" t="s">
        <v>30</v>
      </c>
      <c r="I1765" t="s">
        <v>31</v>
      </c>
      <c r="J1765" t="s">
        <v>32</v>
      </c>
      <c r="K1765" s="2" t="s">
        <v>7726</v>
      </c>
      <c r="L1765" t="s">
        <v>7727</v>
      </c>
      <c r="M1765" t="s">
        <v>7728</v>
      </c>
      <c r="N1765" t="s">
        <v>135</v>
      </c>
      <c r="O1765" t="s">
        <v>979</v>
      </c>
      <c r="P1765" t="s">
        <v>34</v>
      </c>
      <c r="Q1765" t="s">
        <v>34</v>
      </c>
      <c r="R1765" t="s">
        <v>34</v>
      </c>
      <c r="S1765" t="s">
        <v>34</v>
      </c>
      <c r="T1765" t="s">
        <v>34</v>
      </c>
      <c r="U1765" s="3">
        <v>172091</v>
      </c>
      <c r="V1765" s="3">
        <v>0</v>
      </c>
      <c r="W1765" s="3">
        <v>172091</v>
      </c>
      <c r="X1765"/>
    </row>
    <row r="1766" spans="1:24" x14ac:dyDescent="0.25">
      <c r="A1766" t="s">
        <v>242</v>
      </c>
      <c r="B1766" t="s">
        <v>24</v>
      </c>
      <c r="C1766" t="s">
        <v>3164</v>
      </c>
      <c r="D1766" t="s">
        <v>7732</v>
      </c>
      <c r="E1766" t="s">
        <v>7733</v>
      </c>
      <c r="F1766" s="1" t="s">
        <v>7734</v>
      </c>
      <c r="G1766" t="s">
        <v>80</v>
      </c>
      <c r="H1766" t="s">
        <v>30</v>
      </c>
      <c r="I1766" t="s">
        <v>31</v>
      </c>
      <c r="J1766" t="s">
        <v>32</v>
      </c>
      <c r="K1766" s="2" t="s">
        <v>7726</v>
      </c>
      <c r="L1766" t="s">
        <v>7727</v>
      </c>
      <c r="M1766" t="s">
        <v>7728</v>
      </c>
      <c r="N1766" t="s">
        <v>135</v>
      </c>
      <c r="O1766" t="s">
        <v>979</v>
      </c>
      <c r="P1766" t="s">
        <v>34</v>
      </c>
      <c r="Q1766" t="s">
        <v>34</v>
      </c>
      <c r="R1766" t="s">
        <v>34</v>
      </c>
      <c r="S1766" t="s">
        <v>34</v>
      </c>
      <c r="T1766" t="s">
        <v>34</v>
      </c>
      <c r="U1766" s="3">
        <v>53458</v>
      </c>
      <c r="V1766" s="3">
        <v>0</v>
      </c>
      <c r="W1766" s="3">
        <v>53458</v>
      </c>
      <c r="X1766"/>
    </row>
    <row r="1767" spans="1:24" x14ac:dyDescent="0.25">
      <c r="A1767" t="s">
        <v>242</v>
      </c>
      <c r="B1767" t="s">
        <v>24</v>
      </c>
      <c r="C1767" t="s">
        <v>7447</v>
      </c>
      <c r="D1767" t="s">
        <v>7735</v>
      </c>
      <c r="E1767" t="s">
        <v>7736</v>
      </c>
      <c r="F1767" s="1" t="s">
        <v>7737</v>
      </c>
      <c r="G1767" t="s">
        <v>80</v>
      </c>
      <c r="H1767" t="s">
        <v>30</v>
      </c>
      <c r="I1767" t="s">
        <v>31</v>
      </c>
      <c r="J1767" t="s">
        <v>139</v>
      </c>
      <c r="K1767" s="2" t="s">
        <v>412</v>
      </c>
      <c r="L1767" t="s">
        <v>413</v>
      </c>
      <c r="M1767" t="s">
        <v>900</v>
      </c>
      <c r="N1767" t="s">
        <v>3</v>
      </c>
      <c r="O1767" t="s">
        <v>1130</v>
      </c>
      <c r="P1767" t="s">
        <v>1926</v>
      </c>
      <c r="Q1767" t="s">
        <v>7738</v>
      </c>
      <c r="R1767" t="s">
        <v>393</v>
      </c>
      <c r="S1767" t="s">
        <v>394</v>
      </c>
      <c r="T1767" t="s">
        <v>7739</v>
      </c>
      <c r="U1767" s="3">
        <v>25000</v>
      </c>
      <c r="V1767" s="3">
        <v>0</v>
      </c>
      <c r="W1767" s="3">
        <v>25000</v>
      </c>
      <c r="X1767"/>
    </row>
    <row r="1768" spans="1:24" x14ac:dyDescent="0.25">
      <c r="A1768" t="s">
        <v>109</v>
      </c>
      <c r="B1768" t="s">
        <v>24</v>
      </c>
      <c r="C1768" t="s">
        <v>3164</v>
      </c>
      <c r="D1768" t="s">
        <v>7740</v>
      </c>
      <c r="E1768" t="s">
        <v>7741</v>
      </c>
      <c r="F1768" s="1" t="s">
        <v>7742</v>
      </c>
      <c r="G1768" t="s">
        <v>147</v>
      </c>
      <c r="H1768" t="s">
        <v>30</v>
      </c>
      <c r="I1768" t="s">
        <v>31</v>
      </c>
      <c r="J1768" t="s">
        <v>32</v>
      </c>
      <c r="K1768" s="2" t="s">
        <v>7482</v>
      </c>
      <c r="L1768" t="s">
        <v>34</v>
      </c>
      <c r="M1768" t="s">
        <v>7483</v>
      </c>
      <c r="N1768" t="s">
        <v>36</v>
      </c>
      <c r="O1768" t="s">
        <v>1484</v>
      </c>
      <c r="P1768" t="s">
        <v>1726</v>
      </c>
      <c r="Q1768" t="s">
        <v>7743</v>
      </c>
      <c r="R1768" t="s">
        <v>153</v>
      </c>
      <c r="S1768" t="s">
        <v>187</v>
      </c>
      <c r="T1768" t="s">
        <v>7744</v>
      </c>
      <c r="U1768" s="3">
        <v>30000</v>
      </c>
      <c r="V1768" s="3">
        <v>8100</v>
      </c>
      <c r="W1768" s="3">
        <v>38100</v>
      </c>
      <c r="X1768"/>
    </row>
    <row r="1769" spans="1:24" x14ac:dyDescent="0.25">
      <c r="A1769" t="s">
        <v>23</v>
      </c>
      <c r="B1769" t="s">
        <v>24</v>
      </c>
      <c r="C1769" t="s">
        <v>7447</v>
      </c>
      <c r="D1769" t="s">
        <v>7745</v>
      </c>
      <c r="E1769" t="s">
        <v>7746</v>
      </c>
      <c r="F1769" s="1" t="s">
        <v>7747</v>
      </c>
      <c r="G1769" t="s">
        <v>7748</v>
      </c>
      <c r="H1769" t="s">
        <v>1278</v>
      </c>
      <c r="I1769" t="s">
        <v>7749</v>
      </c>
      <c r="J1769" t="s">
        <v>139</v>
      </c>
      <c r="K1769" s="2" t="s">
        <v>959</v>
      </c>
      <c r="L1769" t="s">
        <v>413</v>
      </c>
      <c r="M1769" t="s">
        <v>960</v>
      </c>
      <c r="N1769" t="s">
        <v>3</v>
      </c>
      <c r="O1769" t="s">
        <v>37</v>
      </c>
      <c r="P1769" t="s">
        <v>521</v>
      </c>
      <c r="Q1769" t="s">
        <v>279</v>
      </c>
      <c r="R1769" t="s">
        <v>40</v>
      </c>
      <c r="S1769" t="s">
        <v>62</v>
      </c>
      <c r="T1769" t="s">
        <v>7750</v>
      </c>
      <c r="U1769" s="3">
        <v>15000</v>
      </c>
      <c r="V1769" s="3">
        <v>0</v>
      </c>
      <c r="W1769" s="3">
        <v>15000</v>
      </c>
      <c r="X1769"/>
    </row>
    <row r="1770" spans="1:24" x14ac:dyDescent="0.25">
      <c r="A1770" t="s">
        <v>242</v>
      </c>
      <c r="B1770" t="s">
        <v>24</v>
      </c>
      <c r="C1770" t="s">
        <v>7447</v>
      </c>
      <c r="D1770" t="s">
        <v>7751</v>
      </c>
      <c r="E1770" t="s">
        <v>7752</v>
      </c>
      <c r="F1770" s="1" t="s">
        <v>7753</v>
      </c>
      <c r="G1770" t="s">
        <v>113</v>
      </c>
      <c r="H1770" t="s">
        <v>30</v>
      </c>
      <c r="I1770" t="s">
        <v>31</v>
      </c>
      <c r="J1770" t="s">
        <v>139</v>
      </c>
      <c r="K1770" s="2" t="s">
        <v>2551</v>
      </c>
      <c r="L1770" t="s">
        <v>413</v>
      </c>
      <c r="M1770" t="s">
        <v>7526</v>
      </c>
      <c r="N1770" t="s">
        <v>3</v>
      </c>
      <c r="O1770" t="s">
        <v>741</v>
      </c>
      <c r="P1770" t="s">
        <v>1506</v>
      </c>
      <c r="Q1770" t="s">
        <v>1080</v>
      </c>
      <c r="R1770" t="s">
        <v>393</v>
      </c>
      <c r="S1770" t="s">
        <v>770</v>
      </c>
      <c r="T1770" t="s">
        <v>7754</v>
      </c>
      <c r="U1770" s="3">
        <v>20000</v>
      </c>
      <c r="V1770" s="3">
        <v>0</v>
      </c>
      <c r="W1770" s="3">
        <v>20000</v>
      </c>
      <c r="X1770"/>
    </row>
    <row r="1771" spans="1:24" x14ac:dyDescent="0.25">
      <c r="A1771" t="s">
        <v>23</v>
      </c>
      <c r="B1771" t="s">
        <v>24</v>
      </c>
      <c r="C1771" t="s">
        <v>7447</v>
      </c>
      <c r="D1771" t="s">
        <v>7755</v>
      </c>
      <c r="E1771" t="s">
        <v>7756</v>
      </c>
      <c r="F1771" s="1" t="s">
        <v>7757</v>
      </c>
      <c r="G1771" t="s">
        <v>147</v>
      </c>
      <c r="H1771" t="s">
        <v>30</v>
      </c>
      <c r="I1771" t="s">
        <v>31</v>
      </c>
      <c r="J1771" t="s">
        <v>139</v>
      </c>
      <c r="K1771" s="2" t="s">
        <v>412</v>
      </c>
      <c r="L1771" t="s">
        <v>413</v>
      </c>
      <c r="M1771" t="s">
        <v>414</v>
      </c>
      <c r="N1771" t="s">
        <v>3</v>
      </c>
      <c r="O1771" t="s">
        <v>298</v>
      </c>
      <c r="P1771" t="s">
        <v>279</v>
      </c>
      <c r="Q1771" t="s">
        <v>358</v>
      </c>
      <c r="R1771" t="s">
        <v>40</v>
      </c>
      <c r="S1771" t="s">
        <v>202</v>
      </c>
      <c r="T1771" t="s">
        <v>7758</v>
      </c>
      <c r="U1771" s="3">
        <v>1666</v>
      </c>
      <c r="V1771" s="3">
        <v>0</v>
      </c>
      <c r="W1771" s="3">
        <v>1666</v>
      </c>
      <c r="X1771"/>
    </row>
    <row r="1772" spans="1:24" x14ac:dyDescent="0.25">
      <c r="A1772" t="s">
        <v>109</v>
      </c>
      <c r="B1772" t="s">
        <v>24</v>
      </c>
      <c r="C1772" t="s">
        <v>7447</v>
      </c>
      <c r="D1772" t="s">
        <v>7759</v>
      </c>
      <c r="E1772" t="s">
        <v>7760</v>
      </c>
      <c r="F1772" s="1" t="s">
        <v>7761</v>
      </c>
      <c r="G1772" t="s">
        <v>113</v>
      </c>
      <c r="H1772" t="s">
        <v>30</v>
      </c>
      <c r="I1772" t="s">
        <v>31</v>
      </c>
      <c r="J1772" t="s">
        <v>32</v>
      </c>
      <c r="K1772" s="2" t="s">
        <v>7476</v>
      </c>
      <c r="L1772" t="s">
        <v>34</v>
      </c>
      <c r="M1772" t="s">
        <v>7477</v>
      </c>
      <c r="N1772" t="s">
        <v>36</v>
      </c>
      <c r="O1772" t="s">
        <v>972</v>
      </c>
      <c r="P1772" t="s">
        <v>2391</v>
      </c>
      <c r="Q1772" t="s">
        <v>1780</v>
      </c>
      <c r="R1772" t="s">
        <v>153</v>
      </c>
      <c r="S1772" t="s">
        <v>1711</v>
      </c>
      <c r="T1772" t="s">
        <v>7762</v>
      </c>
      <c r="U1772" s="3">
        <v>50000</v>
      </c>
      <c r="V1772" s="3">
        <v>13500</v>
      </c>
      <c r="W1772" s="3">
        <v>63500</v>
      </c>
      <c r="X1772"/>
    </row>
    <row r="1773" spans="1:24" x14ac:dyDescent="0.25">
      <c r="A1773" t="s">
        <v>242</v>
      </c>
      <c r="B1773" t="s">
        <v>24</v>
      </c>
      <c r="C1773" t="s">
        <v>7447</v>
      </c>
      <c r="D1773" t="s">
        <v>7763</v>
      </c>
      <c r="E1773" t="s">
        <v>7764</v>
      </c>
      <c r="F1773" s="1" t="s">
        <v>7765</v>
      </c>
      <c r="G1773" t="s">
        <v>147</v>
      </c>
      <c r="H1773" t="s">
        <v>30</v>
      </c>
      <c r="I1773" t="s">
        <v>31</v>
      </c>
      <c r="J1773" t="s">
        <v>139</v>
      </c>
      <c r="K1773" s="2" t="s">
        <v>2551</v>
      </c>
      <c r="L1773" t="s">
        <v>413</v>
      </c>
      <c r="M1773" t="s">
        <v>7526</v>
      </c>
      <c r="N1773" t="s">
        <v>3</v>
      </c>
      <c r="O1773" t="s">
        <v>666</v>
      </c>
      <c r="P1773" t="s">
        <v>1251</v>
      </c>
      <c r="Q1773" t="s">
        <v>34</v>
      </c>
      <c r="R1773" t="s">
        <v>627</v>
      </c>
      <c r="S1773" t="s">
        <v>34</v>
      </c>
      <c r="T1773" t="s">
        <v>7766</v>
      </c>
      <c r="U1773" s="3">
        <v>20000</v>
      </c>
      <c r="V1773" s="3">
        <v>0</v>
      </c>
      <c r="W1773" s="3">
        <v>20000</v>
      </c>
      <c r="X1773"/>
    </row>
    <row r="1774" spans="1:24" x14ac:dyDescent="0.25">
      <c r="A1774" t="s">
        <v>242</v>
      </c>
      <c r="B1774" t="s">
        <v>24</v>
      </c>
      <c r="C1774" t="s">
        <v>7447</v>
      </c>
      <c r="D1774" t="s">
        <v>7767</v>
      </c>
      <c r="E1774" t="s">
        <v>7768</v>
      </c>
      <c r="F1774" s="1" t="s">
        <v>7769</v>
      </c>
      <c r="G1774" t="s">
        <v>121</v>
      </c>
      <c r="H1774" t="s">
        <v>30</v>
      </c>
      <c r="I1774" t="s">
        <v>31</v>
      </c>
      <c r="J1774" t="s">
        <v>139</v>
      </c>
      <c r="K1774" s="2" t="s">
        <v>2551</v>
      </c>
      <c r="L1774" t="s">
        <v>413</v>
      </c>
      <c r="M1774" t="s">
        <v>7526</v>
      </c>
      <c r="N1774" t="s">
        <v>3</v>
      </c>
      <c r="O1774" t="s">
        <v>741</v>
      </c>
      <c r="P1774" t="s">
        <v>7132</v>
      </c>
      <c r="Q1774" t="s">
        <v>5767</v>
      </c>
      <c r="R1774" t="s">
        <v>393</v>
      </c>
      <c r="S1774" t="s">
        <v>770</v>
      </c>
      <c r="T1774" t="s">
        <v>7770</v>
      </c>
      <c r="U1774" s="3">
        <v>20000</v>
      </c>
      <c r="V1774" s="3">
        <v>0</v>
      </c>
      <c r="W1774" s="3">
        <v>20000</v>
      </c>
      <c r="X1774"/>
    </row>
    <row r="1775" spans="1:24" x14ac:dyDescent="0.25">
      <c r="A1775" t="s">
        <v>242</v>
      </c>
      <c r="B1775" t="s">
        <v>24</v>
      </c>
      <c r="C1775" t="s">
        <v>7447</v>
      </c>
      <c r="D1775" t="s">
        <v>7771</v>
      </c>
      <c r="E1775" t="s">
        <v>7772</v>
      </c>
      <c r="F1775" s="1" t="s">
        <v>7773</v>
      </c>
      <c r="G1775" t="s">
        <v>121</v>
      </c>
      <c r="H1775" t="s">
        <v>30</v>
      </c>
      <c r="I1775" t="s">
        <v>31</v>
      </c>
      <c r="J1775" t="s">
        <v>139</v>
      </c>
      <c r="K1775" s="2" t="s">
        <v>2551</v>
      </c>
      <c r="L1775" t="s">
        <v>413</v>
      </c>
      <c r="M1775" t="s">
        <v>7526</v>
      </c>
      <c r="N1775" t="s">
        <v>3</v>
      </c>
      <c r="O1775" t="s">
        <v>741</v>
      </c>
      <c r="P1775" t="s">
        <v>1431</v>
      </c>
      <c r="Q1775" t="s">
        <v>793</v>
      </c>
      <c r="R1775" t="s">
        <v>393</v>
      </c>
      <c r="S1775" t="s">
        <v>394</v>
      </c>
      <c r="T1775" t="s">
        <v>7774</v>
      </c>
      <c r="U1775" s="3">
        <v>20000</v>
      </c>
      <c r="V1775" s="3">
        <v>0</v>
      </c>
      <c r="W1775" s="3">
        <v>20000</v>
      </c>
      <c r="X1775"/>
    </row>
    <row r="1776" spans="1:24" x14ac:dyDescent="0.25">
      <c r="A1776" t="s">
        <v>109</v>
      </c>
      <c r="B1776" t="s">
        <v>24</v>
      </c>
      <c r="C1776" t="s">
        <v>7447</v>
      </c>
      <c r="D1776" t="s">
        <v>7775</v>
      </c>
      <c r="E1776" t="s">
        <v>7776</v>
      </c>
      <c r="F1776" s="1" t="s">
        <v>7777</v>
      </c>
      <c r="G1776" t="s">
        <v>192</v>
      </c>
      <c r="H1776" t="s">
        <v>30</v>
      </c>
      <c r="I1776" t="s">
        <v>31</v>
      </c>
      <c r="J1776" t="s">
        <v>139</v>
      </c>
      <c r="K1776" s="2" t="s">
        <v>412</v>
      </c>
      <c r="L1776" t="s">
        <v>413</v>
      </c>
      <c r="M1776" t="s">
        <v>792</v>
      </c>
      <c r="N1776" t="s">
        <v>3</v>
      </c>
      <c r="O1776" t="s">
        <v>1484</v>
      </c>
      <c r="P1776" t="s">
        <v>1829</v>
      </c>
      <c r="Q1776" t="s">
        <v>2206</v>
      </c>
      <c r="R1776" t="s">
        <v>393</v>
      </c>
      <c r="S1776" t="s">
        <v>770</v>
      </c>
      <c r="T1776" t="s">
        <v>7778</v>
      </c>
      <c r="U1776" s="3">
        <v>25000</v>
      </c>
      <c r="V1776" s="3">
        <v>0</v>
      </c>
      <c r="W1776" s="3">
        <v>25000</v>
      </c>
      <c r="X1776"/>
    </row>
    <row r="1777" spans="1:24" x14ac:dyDescent="0.25">
      <c r="A1777" t="s">
        <v>101</v>
      </c>
      <c r="B1777" t="s">
        <v>24</v>
      </c>
      <c r="C1777" t="s">
        <v>3164</v>
      </c>
      <c r="D1777" t="s">
        <v>7779</v>
      </c>
      <c r="E1777" t="s">
        <v>7780</v>
      </c>
      <c r="F1777" s="1" t="s">
        <v>7781</v>
      </c>
      <c r="G1777" t="s">
        <v>113</v>
      </c>
      <c r="H1777" t="s">
        <v>30</v>
      </c>
      <c r="I1777" t="s">
        <v>31</v>
      </c>
      <c r="J1777" t="s">
        <v>32</v>
      </c>
      <c r="K1777" s="2" t="s">
        <v>7681</v>
      </c>
      <c r="L1777" t="s">
        <v>34</v>
      </c>
      <c r="M1777" t="s">
        <v>7682</v>
      </c>
      <c r="N1777" t="s">
        <v>36</v>
      </c>
      <c r="O1777" t="s">
        <v>1008</v>
      </c>
      <c r="P1777" t="s">
        <v>1361</v>
      </c>
      <c r="Q1777" t="s">
        <v>1008</v>
      </c>
      <c r="R1777" t="s">
        <v>393</v>
      </c>
      <c r="S1777" t="s">
        <v>394</v>
      </c>
      <c r="T1777" t="s">
        <v>7782</v>
      </c>
      <c r="U1777" s="3">
        <v>100000</v>
      </c>
      <c r="V1777" s="3">
        <v>27000</v>
      </c>
      <c r="W1777" s="3">
        <v>127000</v>
      </c>
      <c r="X1777"/>
    </row>
    <row r="1778" spans="1:24" x14ac:dyDescent="0.25">
      <c r="A1778" t="s">
        <v>23</v>
      </c>
      <c r="B1778" t="s">
        <v>24</v>
      </c>
      <c r="C1778" t="s">
        <v>7447</v>
      </c>
      <c r="D1778" t="s">
        <v>7783</v>
      </c>
      <c r="E1778" t="s">
        <v>7784</v>
      </c>
      <c r="F1778" s="1" t="s">
        <v>7785</v>
      </c>
      <c r="G1778" t="s">
        <v>147</v>
      </c>
      <c r="H1778" t="s">
        <v>30</v>
      </c>
      <c r="I1778" t="s">
        <v>31</v>
      </c>
      <c r="J1778" t="s">
        <v>139</v>
      </c>
      <c r="K1778" s="2" t="s">
        <v>3793</v>
      </c>
      <c r="L1778" t="s">
        <v>34</v>
      </c>
      <c r="M1778" t="s">
        <v>3794</v>
      </c>
      <c r="N1778" t="s">
        <v>3</v>
      </c>
      <c r="O1778" t="s">
        <v>725</v>
      </c>
      <c r="P1778" t="s">
        <v>727</v>
      </c>
      <c r="Q1778" t="s">
        <v>3039</v>
      </c>
      <c r="R1778" t="s">
        <v>40</v>
      </c>
      <c r="S1778" t="s">
        <v>202</v>
      </c>
      <c r="T1778" t="s">
        <v>7786</v>
      </c>
      <c r="U1778" s="3">
        <v>53364</v>
      </c>
      <c r="V1778" s="3">
        <v>0</v>
      </c>
      <c r="W1778" s="3">
        <v>53364</v>
      </c>
      <c r="X1778"/>
    </row>
    <row r="1779" spans="1:24" x14ac:dyDescent="0.25">
      <c r="A1779" t="s">
        <v>101</v>
      </c>
      <c r="B1779" t="s">
        <v>24</v>
      </c>
      <c r="C1779" t="s">
        <v>3164</v>
      </c>
      <c r="D1779" t="s">
        <v>7787</v>
      </c>
      <c r="E1779" t="s">
        <v>7788</v>
      </c>
      <c r="F1779" s="1" t="s">
        <v>7789</v>
      </c>
      <c r="G1779" t="s">
        <v>207</v>
      </c>
      <c r="H1779" t="s">
        <v>30</v>
      </c>
      <c r="I1779" t="s">
        <v>31</v>
      </c>
      <c r="J1779" t="s">
        <v>32</v>
      </c>
      <c r="K1779" s="2" t="s">
        <v>7790</v>
      </c>
      <c r="L1779" t="s">
        <v>34</v>
      </c>
      <c r="M1779" t="s">
        <v>108</v>
      </c>
      <c r="N1779" t="s">
        <v>135</v>
      </c>
      <c r="O1779" t="s">
        <v>117</v>
      </c>
      <c r="P1779" t="s">
        <v>34</v>
      </c>
      <c r="Q1779" t="s">
        <v>34</v>
      </c>
      <c r="R1779" t="s">
        <v>34</v>
      </c>
      <c r="S1779" t="s">
        <v>34</v>
      </c>
      <c r="T1779" t="s">
        <v>34</v>
      </c>
      <c r="U1779" s="3">
        <v>150000</v>
      </c>
      <c r="V1779" s="3">
        <v>0</v>
      </c>
      <c r="W1779" s="3">
        <v>150000</v>
      </c>
      <c r="X1779"/>
    </row>
    <row r="1780" spans="1:24" x14ac:dyDescent="0.25">
      <c r="A1780" t="s">
        <v>242</v>
      </c>
      <c r="B1780" t="s">
        <v>24</v>
      </c>
      <c r="C1780" t="s">
        <v>7447</v>
      </c>
      <c r="D1780" t="s">
        <v>7791</v>
      </c>
      <c r="E1780" t="s">
        <v>7792</v>
      </c>
      <c r="F1780" s="1" t="s">
        <v>7793</v>
      </c>
      <c r="G1780" t="s">
        <v>7794</v>
      </c>
      <c r="H1780" t="s">
        <v>30</v>
      </c>
      <c r="I1780" t="s">
        <v>31</v>
      </c>
      <c r="J1780" t="s">
        <v>139</v>
      </c>
      <c r="K1780" s="2" t="s">
        <v>959</v>
      </c>
      <c r="L1780" t="s">
        <v>6615</v>
      </c>
      <c r="M1780" t="s">
        <v>6616</v>
      </c>
      <c r="N1780" t="s">
        <v>3</v>
      </c>
      <c r="O1780" t="s">
        <v>741</v>
      </c>
      <c r="P1780" t="s">
        <v>2272</v>
      </c>
      <c r="Q1780" t="s">
        <v>34</v>
      </c>
      <c r="R1780" t="s">
        <v>393</v>
      </c>
      <c r="S1780" t="s">
        <v>394</v>
      </c>
      <c r="T1780" t="s">
        <v>7795</v>
      </c>
      <c r="U1780" s="3">
        <v>45000</v>
      </c>
      <c r="V1780" s="3">
        <v>0</v>
      </c>
      <c r="W1780" s="3">
        <v>45000</v>
      </c>
      <c r="X1780"/>
    </row>
    <row r="1781" spans="1:24" x14ac:dyDescent="0.25">
      <c r="A1781" t="s">
        <v>23</v>
      </c>
      <c r="B1781" t="s">
        <v>24</v>
      </c>
      <c r="C1781" t="s">
        <v>7447</v>
      </c>
      <c r="D1781" t="s">
        <v>7796</v>
      </c>
      <c r="E1781" t="s">
        <v>7797</v>
      </c>
      <c r="F1781" s="1" t="s">
        <v>7798</v>
      </c>
      <c r="G1781" t="s">
        <v>147</v>
      </c>
      <c r="H1781" t="s">
        <v>30</v>
      </c>
      <c r="I1781" t="s">
        <v>31</v>
      </c>
      <c r="J1781" t="s">
        <v>139</v>
      </c>
      <c r="K1781" s="2" t="s">
        <v>2551</v>
      </c>
      <c r="L1781" t="s">
        <v>413</v>
      </c>
      <c r="M1781" t="s">
        <v>2552</v>
      </c>
      <c r="N1781" t="s">
        <v>3</v>
      </c>
      <c r="O1781" t="s">
        <v>306</v>
      </c>
      <c r="P1781" t="s">
        <v>1231</v>
      </c>
      <c r="Q1781" t="s">
        <v>877</v>
      </c>
      <c r="R1781" t="s">
        <v>153</v>
      </c>
      <c r="S1781" t="s">
        <v>187</v>
      </c>
      <c r="T1781" t="s">
        <v>7799</v>
      </c>
      <c r="U1781" s="3">
        <v>6666</v>
      </c>
      <c r="V1781" s="3">
        <v>0</v>
      </c>
      <c r="W1781" s="3">
        <v>6666</v>
      </c>
      <c r="X1781"/>
    </row>
    <row r="1782" spans="1:24" x14ac:dyDescent="0.25">
      <c r="A1782" t="s">
        <v>109</v>
      </c>
      <c r="B1782" t="s">
        <v>24</v>
      </c>
      <c r="C1782" t="s">
        <v>7447</v>
      </c>
      <c r="D1782" t="s">
        <v>7800</v>
      </c>
      <c r="E1782" t="s">
        <v>7801</v>
      </c>
      <c r="F1782" s="1" t="s">
        <v>7802</v>
      </c>
      <c r="G1782" t="s">
        <v>147</v>
      </c>
      <c r="H1782" t="s">
        <v>30</v>
      </c>
      <c r="I1782" t="s">
        <v>31</v>
      </c>
      <c r="J1782" t="s">
        <v>32</v>
      </c>
      <c r="K1782" s="2" t="s">
        <v>7591</v>
      </c>
      <c r="L1782" t="s">
        <v>7592</v>
      </c>
      <c r="M1782" t="s">
        <v>7593</v>
      </c>
      <c r="N1782" t="s">
        <v>36</v>
      </c>
      <c r="O1782" t="s">
        <v>126</v>
      </c>
      <c r="P1782" t="s">
        <v>1760</v>
      </c>
      <c r="Q1782" t="s">
        <v>34</v>
      </c>
      <c r="R1782" t="s">
        <v>1262</v>
      </c>
      <c r="S1782" t="s">
        <v>34</v>
      </c>
      <c r="T1782" t="s">
        <v>7803</v>
      </c>
      <c r="U1782" s="3">
        <v>30000</v>
      </c>
      <c r="V1782" s="3">
        <v>8100</v>
      </c>
      <c r="W1782" s="3">
        <v>38100</v>
      </c>
      <c r="X1782"/>
    </row>
    <row r="1783" spans="1:24" x14ac:dyDescent="0.25">
      <c r="A1783" t="s">
        <v>242</v>
      </c>
      <c r="B1783" t="s">
        <v>24</v>
      </c>
      <c r="C1783" t="s">
        <v>7447</v>
      </c>
      <c r="D1783" t="s">
        <v>7804</v>
      </c>
      <c r="E1783" t="s">
        <v>7805</v>
      </c>
      <c r="F1783" s="1" t="s">
        <v>7806</v>
      </c>
      <c r="G1783" t="s">
        <v>113</v>
      </c>
      <c r="H1783" t="s">
        <v>30</v>
      </c>
      <c r="I1783" t="s">
        <v>31</v>
      </c>
      <c r="J1783" t="s">
        <v>139</v>
      </c>
      <c r="K1783" s="2" t="s">
        <v>7598</v>
      </c>
      <c r="L1783" t="s">
        <v>413</v>
      </c>
      <c r="M1783" t="s">
        <v>7599</v>
      </c>
      <c r="N1783" t="s">
        <v>3</v>
      </c>
      <c r="O1783" t="s">
        <v>1016</v>
      </c>
      <c r="P1783" t="s">
        <v>392</v>
      </c>
      <c r="Q1783" t="s">
        <v>787</v>
      </c>
      <c r="R1783" t="s">
        <v>393</v>
      </c>
      <c r="S1783" t="s">
        <v>394</v>
      </c>
      <c r="T1783" t="s">
        <v>7807</v>
      </c>
      <c r="U1783" s="3">
        <v>27407</v>
      </c>
      <c r="V1783" s="3">
        <v>0</v>
      </c>
      <c r="W1783" s="3">
        <v>27407</v>
      </c>
      <c r="X1783"/>
    </row>
    <row r="1784" spans="1:24" x14ac:dyDescent="0.25">
      <c r="A1784" t="s">
        <v>101</v>
      </c>
      <c r="B1784" t="s">
        <v>24</v>
      </c>
      <c r="C1784" t="s">
        <v>3164</v>
      </c>
      <c r="D1784" t="s">
        <v>7808</v>
      </c>
      <c r="E1784" t="s">
        <v>7809</v>
      </c>
      <c r="F1784" s="1" t="s">
        <v>7810</v>
      </c>
      <c r="G1784" t="s">
        <v>121</v>
      </c>
      <c r="H1784" t="s">
        <v>30</v>
      </c>
      <c r="I1784" t="s">
        <v>31</v>
      </c>
      <c r="J1784" t="s">
        <v>32</v>
      </c>
      <c r="K1784" s="2" t="s">
        <v>7681</v>
      </c>
      <c r="L1784" t="s">
        <v>34</v>
      </c>
      <c r="M1784" t="s">
        <v>7682</v>
      </c>
      <c r="N1784" t="s">
        <v>36</v>
      </c>
      <c r="O1784" t="s">
        <v>979</v>
      </c>
      <c r="P1784" t="s">
        <v>1361</v>
      </c>
      <c r="Q1784" t="s">
        <v>34</v>
      </c>
      <c r="R1784" t="s">
        <v>393</v>
      </c>
      <c r="S1784" t="s">
        <v>394</v>
      </c>
      <c r="T1784" t="s">
        <v>7811</v>
      </c>
      <c r="U1784" s="3">
        <v>100000</v>
      </c>
      <c r="V1784" s="3">
        <v>27000</v>
      </c>
      <c r="W1784" s="3">
        <v>127000</v>
      </c>
      <c r="X1784"/>
    </row>
    <row r="1785" spans="1:24" x14ac:dyDescent="0.25">
      <c r="A1785" t="s">
        <v>109</v>
      </c>
      <c r="B1785" t="s">
        <v>24</v>
      </c>
      <c r="C1785" t="s">
        <v>7447</v>
      </c>
      <c r="D1785" t="s">
        <v>7812</v>
      </c>
      <c r="E1785" t="s">
        <v>7813</v>
      </c>
      <c r="F1785" s="1" t="s">
        <v>7814</v>
      </c>
      <c r="G1785" t="s">
        <v>7815</v>
      </c>
      <c r="H1785" t="s">
        <v>2117</v>
      </c>
      <c r="I1785" t="s">
        <v>34</v>
      </c>
      <c r="J1785" t="s">
        <v>139</v>
      </c>
      <c r="K1785" s="2" t="s">
        <v>959</v>
      </c>
      <c r="L1785" t="s">
        <v>413</v>
      </c>
      <c r="M1785" t="s">
        <v>4432</v>
      </c>
      <c r="N1785" t="s">
        <v>3</v>
      </c>
      <c r="O1785" t="s">
        <v>117</v>
      </c>
      <c r="P1785" t="s">
        <v>2218</v>
      </c>
      <c r="Q1785" t="s">
        <v>812</v>
      </c>
      <c r="R1785" t="s">
        <v>153</v>
      </c>
      <c r="S1785" t="s">
        <v>117</v>
      </c>
      <c r="T1785" t="s">
        <v>7816</v>
      </c>
      <c r="U1785" s="3">
        <v>55000</v>
      </c>
      <c r="V1785" s="3">
        <v>0</v>
      </c>
      <c r="W1785" s="3">
        <v>55000</v>
      </c>
      <c r="X1785"/>
    </row>
    <row r="1786" spans="1:24" x14ac:dyDescent="0.25">
      <c r="A1786" t="s">
        <v>109</v>
      </c>
      <c r="B1786" t="s">
        <v>24</v>
      </c>
      <c r="C1786" t="s">
        <v>7447</v>
      </c>
      <c r="D1786" t="s">
        <v>7817</v>
      </c>
      <c r="E1786" t="s">
        <v>7818</v>
      </c>
      <c r="F1786" s="1" t="s">
        <v>7819</v>
      </c>
      <c r="G1786" t="s">
        <v>207</v>
      </c>
      <c r="H1786" t="s">
        <v>30</v>
      </c>
      <c r="I1786" t="s">
        <v>31</v>
      </c>
      <c r="J1786" t="s">
        <v>139</v>
      </c>
      <c r="K1786" s="2" t="s">
        <v>412</v>
      </c>
      <c r="L1786" t="s">
        <v>413</v>
      </c>
      <c r="M1786" t="s">
        <v>792</v>
      </c>
      <c r="N1786" t="s">
        <v>3</v>
      </c>
      <c r="O1786" t="s">
        <v>208</v>
      </c>
      <c r="P1786" t="s">
        <v>7820</v>
      </c>
      <c r="Q1786" t="s">
        <v>6741</v>
      </c>
      <c r="R1786" t="s">
        <v>153</v>
      </c>
      <c r="S1786" t="s">
        <v>187</v>
      </c>
      <c r="T1786" t="s">
        <v>7821</v>
      </c>
      <c r="U1786" s="3">
        <v>25000</v>
      </c>
      <c r="V1786" s="3">
        <v>0</v>
      </c>
      <c r="W1786" s="3">
        <v>25000</v>
      </c>
      <c r="X1786"/>
    </row>
    <row r="1787" spans="1:24" x14ac:dyDescent="0.25">
      <c r="A1787" t="s">
        <v>23</v>
      </c>
      <c r="B1787" t="s">
        <v>24</v>
      </c>
      <c r="C1787" t="s">
        <v>7447</v>
      </c>
      <c r="D1787" t="s">
        <v>7822</v>
      </c>
      <c r="E1787" t="s">
        <v>7823</v>
      </c>
      <c r="F1787" s="1" t="s">
        <v>7824</v>
      </c>
      <c r="G1787" t="s">
        <v>192</v>
      </c>
      <c r="H1787" t="s">
        <v>30</v>
      </c>
      <c r="I1787" t="s">
        <v>31</v>
      </c>
      <c r="J1787" t="s">
        <v>139</v>
      </c>
      <c r="K1787" s="2" t="s">
        <v>959</v>
      </c>
      <c r="L1787" t="s">
        <v>413</v>
      </c>
      <c r="M1787" t="s">
        <v>960</v>
      </c>
      <c r="N1787" t="s">
        <v>3</v>
      </c>
      <c r="O1787" t="s">
        <v>405</v>
      </c>
      <c r="P1787" t="s">
        <v>712</v>
      </c>
      <c r="Q1787" t="s">
        <v>3652</v>
      </c>
      <c r="R1787" t="s">
        <v>280</v>
      </c>
      <c r="S1787" t="s">
        <v>281</v>
      </c>
      <c r="T1787" t="s">
        <v>7825</v>
      </c>
      <c r="U1787" s="3">
        <v>45000</v>
      </c>
      <c r="V1787" s="3">
        <v>0</v>
      </c>
      <c r="W1787" s="3">
        <v>45000</v>
      </c>
      <c r="X1787"/>
    </row>
    <row r="1788" spans="1:24" x14ac:dyDescent="0.25">
      <c r="A1788" t="s">
        <v>109</v>
      </c>
      <c r="B1788" t="s">
        <v>24</v>
      </c>
      <c r="C1788" t="s">
        <v>7447</v>
      </c>
      <c r="D1788" t="s">
        <v>7826</v>
      </c>
      <c r="E1788" t="s">
        <v>7827</v>
      </c>
      <c r="F1788" s="1" t="s">
        <v>7828</v>
      </c>
      <c r="G1788" t="s">
        <v>106</v>
      </c>
      <c r="H1788" t="s">
        <v>30</v>
      </c>
      <c r="I1788" t="s">
        <v>31</v>
      </c>
      <c r="J1788" t="s">
        <v>32</v>
      </c>
      <c r="K1788" s="2" t="s">
        <v>7591</v>
      </c>
      <c r="L1788" t="s">
        <v>7592</v>
      </c>
      <c r="M1788" t="s">
        <v>7593</v>
      </c>
      <c r="N1788" t="s">
        <v>36</v>
      </c>
      <c r="O1788" t="s">
        <v>972</v>
      </c>
      <c r="P1788" t="s">
        <v>7141</v>
      </c>
      <c r="Q1788" t="s">
        <v>2537</v>
      </c>
      <c r="R1788" t="s">
        <v>153</v>
      </c>
      <c r="S1788" t="s">
        <v>972</v>
      </c>
      <c r="T1788" t="s">
        <v>7829</v>
      </c>
      <c r="U1788" s="3">
        <v>30000</v>
      </c>
      <c r="V1788" s="3">
        <v>8100</v>
      </c>
      <c r="W1788" s="3">
        <v>38100</v>
      </c>
      <c r="X1788"/>
    </row>
    <row r="1789" spans="1:24" x14ac:dyDescent="0.25">
      <c r="A1789" t="s">
        <v>242</v>
      </c>
      <c r="B1789" t="s">
        <v>24</v>
      </c>
      <c r="C1789" t="s">
        <v>7447</v>
      </c>
      <c r="D1789" t="s">
        <v>7830</v>
      </c>
      <c r="E1789" t="s">
        <v>7831</v>
      </c>
      <c r="F1789" s="1" t="s">
        <v>7832</v>
      </c>
      <c r="G1789" t="s">
        <v>80</v>
      </c>
      <c r="H1789" t="s">
        <v>30</v>
      </c>
      <c r="I1789" t="s">
        <v>31</v>
      </c>
      <c r="J1789" t="s">
        <v>139</v>
      </c>
      <c r="K1789" s="2" t="s">
        <v>783</v>
      </c>
      <c r="L1789" t="s">
        <v>413</v>
      </c>
      <c r="M1789" t="s">
        <v>784</v>
      </c>
      <c r="N1789" t="s">
        <v>3</v>
      </c>
      <c r="O1789" t="s">
        <v>1008</v>
      </c>
      <c r="P1789" t="s">
        <v>1431</v>
      </c>
      <c r="Q1789" t="s">
        <v>1028</v>
      </c>
      <c r="R1789" t="s">
        <v>393</v>
      </c>
      <c r="S1789" t="s">
        <v>743</v>
      </c>
      <c r="T1789" t="s">
        <v>7833</v>
      </c>
      <c r="U1789" s="3">
        <v>5991</v>
      </c>
      <c r="V1789" s="3">
        <v>0</v>
      </c>
      <c r="W1789" s="3">
        <v>5991</v>
      </c>
      <c r="X1789"/>
    </row>
    <row r="1790" spans="1:24" x14ac:dyDescent="0.25">
      <c r="A1790" t="s">
        <v>109</v>
      </c>
      <c r="B1790" t="s">
        <v>24</v>
      </c>
      <c r="C1790" t="s">
        <v>7447</v>
      </c>
      <c r="D1790" t="s">
        <v>7834</v>
      </c>
      <c r="E1790" t="s">
        <v>7835</v>
      </c>
      <c r="F1790" s="1" t="s">
        <v>7836</v>
      </c>
      <c r="G1790" t="s">
        <v>113</v>
      </c>
      <c r="H1790" t="s">
        <v>30</v>
      </c>
      <c r="I1790" t="s">
        <v>31</v>
      </c>
      <c r="J1790" t="s">
        <v>139</v>
      </c>
      <c r="K1790" s="2" t="s">
        <v>412</v>
      </c>
      <c r="L1790" t="s">
        <v>413</v>
      </c>
      <c r="M1790" t="s">
        <v>792</v>
      </c>
      <c r="N1790" t="s">
        <v>3</v>
      </c>
      <c r="O1790" t="s">
        <v>208</v>
      </c>
      <c r="P1790" t="s">
        <v>1585</v>
      </c>
      <c r="Q1790" t="s">
        <v>34</v>
      </c>
      <c r="R1790" t="s">
        <v>153</v>
      </c>
      <c r="S1790" t="s">
        <v>187</v>
      </c>
      <c r="T1790" t="s">
        <v>7837</v>
      </c>
      <c r="U1790" s="3">
        <v>25000</v>
      </c>
      <c r="V1790" s="3">
        <v>0</v>
      </c>
      <c r="W1790" s="3">
        <v>25000</v>
      </c>
      <c r="X1790"/>
    </row>
    <row r="1791" spans="1:24" x14ac:dyDescent="0.25">
      <c r="A1791" t="s">
        <v>242</v>
      </c>
      <c r="B1791" t="s">
        <v>24</v>
      </c>
      <c r="C1791" t="s">
        <v>7447</v>
      </c>
      <c r="D1791" t="s">
        <v>7838</v>
      </c>
      <c r="E1791" t="s">
        <v>7839</v>
      </c>
      <c r="F1791" s="1" t="s">
        <v>7840</v>
      </c>
      <c r="G1791" t="s">
        <v>7841</v>
      </c>
      <c r="H1791" t="s">
        <v>1278</v>
      </c>
      <c r="I1791" t="s">
        <v>7842</v>
      </c>
      <c r="J1791" t="s">
        <v>139</v>
      </c>
      <c r="K1791" s="2" t="s">
        <v>959</v>
      </c>
      <c r="L1791" t="s">
        <v>7539</v>
      </c>
      <c r="M1791" t="s">
        <v>7540</v>
      </c>
      <c r="N1791" t="s">
        <v>3</v>
      </c>
      <c r="O1791" t="s">
        <v>666</v>
      </c>
      <c r="P1791" t="s">
        <v>1157</v>
      </c>
      <c r="Q1791" t="s">
        <v>7843</v>
      </c>
      <c r="R1791" t="s">
        <v>393</v>
      </c>
      <c r="S1791" t="s">
        <v>770</v>
      </c>
      <c r="T1791" t="s">
        <v>7844</v>
      </c>
      <c r="U1791" s="3">
        <v>495</v>
      </c>
      <c r="V1791" s="3">
        <v>0</v>
      </c>
      <c r="W1791" s="3">
        <v>495</v>
      </c>
      <c r="X1791"/>
    </row>
    <row r="1792" spans="1:24" x14ac:dyDescent="0.25">
      <c r="A1792" t="s">
        <v>23</v>
      </c>
      <c r="B1792" t="s">
        <v>24</v>
      </c>
      <c r="C1792" t="s">
        <v>7447</v>
      </c>
      <c r="D1792" t="s">
        <v>7845</v>
      </c>
      <c r="E1792" t="s">
        <v>7846</v>
      </c>
      <c r="F1792" s="1" t="s">
        <v>7847</v>
      </c>
      <c r="G1792" t="s">
        <v>80</v>
      </c>
      <c r="H1792" t="s">
        <v>30</v>
      </c>
      <c r="I1792" t="s">
        <v>31</v>
      </c>
      <c r="J1792" t="s">
        <v>139</v>
      </c>
      <c r="K1792" s="2" t="s">
        <v>412</v>
      </c>
      <c r="L1792" t="s">
        <v>413</v>
      </c>
      <c r="M1792" t="s">
        <v>414</v>
      </c>
      <c r="N1792" t="s">
        <v>3</v>
      </c>
      <c r="O1792" t="s">
        <v>37</v>
      </c>
      <c r="P1792" t="s">
        <v>701</v>
      </c>
      <c r="Q1792" t="s">
        <v>2906</v>
      </c>
      <c r="R1792" t="s">
        <v>40</v>
      </c>
      <c r="S1792" t="s">
        <v>41</v>
      </c>
      <c r="T1792" t="s">
        <v>7848</v>
      </c>
      <c r="U1792" s="3">
        <v>1666</v>
      </c>
      <c r="V1792" s="3">
        <v>0</v>
      </c>
      <c r="W1792" s="3">
        <v>1666</v>
      </c>
      <c r="X1792"/>
    </row>
    <row r="1793" spans="1:24" x14ac:dyDescent="0.25">
      <c r="A1793" t="s">
        <v>109</v>
      </c>
      <c r="B1793" t="s">
        <v>24</v>
      </c>
      <c r="C1793" t="s">
        <v>7447</v>
      </c>
      <c r="D1793" t="s">
        <v>7849</v>
      </c>
      <c r="E1793" t="s">
        <v>7850</v>
      </c>
      <c r="F1793" s="1" t="s">
        <v>7851</v>
      </c>
      <c r="G1793" t="s">
        <v>192</v>
      </c>
      <c r="H1793" t="s">
        <v>30</v>
      </c>
      <c r="I1793" t="s">
        <v>31</v>
      </c>
      <c r="J1793" t="s">
        <v>32</v>
      </c>
      <c r="K1793" s="2" t="s">
        <v>7476</v>
      </c>
      <c r="L1793" t="s">
        <v>34</v>
      </c>
      <c r="M1793" t="s">
        <v>7477</v>
      </c>
      <c r="N1793" t="s">
        <v>36</v>
      </c>
      <c r="O1793" t="s">
        <v>117</v>
      </c>
      <c r="P1793" t="s">
        <v>7709</v>
      </c>
      <c r="Q1793" t="s">
        <v>1199</v>
      </c>
      <c r="R1793" t="s">
        <v>153</v>
      </c>
      <c r="S1793" t="s">
        <v>117</v>
      </c>
      <c r="T1793" t="s">
        <v>7852</v>
      </c>
      <c r="U1793" s="3">
        <v>50000</v>
      </c>
      <c r="V1793" s="3">
        <v>13500</v>
      </c>
      <c r="W1793" s="3">
        <v>63500</v>
      </c>
      <c r="X1793"/>
    </row>
    <row r="1794" spans="1:24" x14ac:dyDescent="0.25">
      <c r="A1794" t="s">
        <v>109</v>
      </c>
      <c r="B1794" t="s">
        <v>24</v>
      </c>
      <c r="C1794" t="s">
        <v>7447</v>
      </c>
      <c r="D1794" t="s">
        <v>3902</v>
      </c>
      <c r="E1794" t="s">
        <v>7853</v>
      </c>
      <c r="F1794" s="1" t="s">
        <v>7854</v>
      </c>
      <c r="G1794" t="s">
        <v>113</v>
      </c>
      <c r="H1794" t="s">
        <v>30</v>
      </c>
      <c r="I1794" t="s">
        <v>31</v>
      </c>
      <c r="J1794" t="s">
        <v>32</v>
      </c>
      <c r="K1794" s="2" t="s">
        <v>7476</v>
      </c>
      <c r="L1794" t="s">
        <v>34</v>
      </c>
      <c r="M1794" t="s">
        <v>7477</v>
      </c>
      <c r="N1794" t="s">
        <v>36</v>
      </c>
      <c r="O1794" t="s">
        <v>1484</v>
      </c>
      <c r="P1794" t="s">
        <v>2206</v>
      </c>
      <c r="Q1794" t="s">
        <v>1261</v>
      </c>
      <c r="R1794" t="s">
        <v>393</v>
      </c>
      <c r="S1794" t="s">
        <v>394</v>
      </c>
      <c r="T1794" t="s">
        <v>7855</v>
      </c>
      <c r="U1794" s="3">
        <v>50000</v>
      </c>
      <c r="V1794" s="3">
        <v>13500</v>
      </c>
      <c r="W1794" s="3">
        <v>63500</v>
      </c>
      <c r="X1794"/>
    </row>
    <row r="1795" spans="1:24" x14ac:dyDescent="0.25">
      <c r="A1795" t="s">
        <v>109</v>
      </c>
      <c r="B1795" t="s">
        <v>24</v>
      </c>
      <c r="C1795" t="s">
        <v>7447</v>
      </c>
      <c r="D1795" t="s">
        <v>7856</v>
      </c>
      <c r="E1795" t="s">
        <v>7857</v>
      </c>
      <c r="F1795" s="1" t="s">
        <v>7858</v>
      </c>
      <c r="G1795" t="s">
        <v>7859</v>
      </c>
      <c r="H1795" t="s">
        <v>30</v>
      </c>
      <c r="I1795" t="s">
        <v>31</v>
      </c>
      <c r="J1795" t="s">
        <v>32</v>
      </c>
      <c r="K1795" s="2" t="s">
        <v>7476</v>
      </c>
      <c r="L1795" t="s">
        <v>34</v>
      </c>
      <c r="M1795" t="s">
        <v>7477</v>
      </c>
      <c r="N1795" t="s">
        <v>36</v>
      </c>
      <c r="O1795" t="s">
        <v>208</v>
      </c>
      <c r="P1795" t="s">
        <v>7743</v>
      </c>
      <c r="Q1795" t="s">
        <v>1709</v>
      </c>
      <c r="R1795" t="s">
        <v>153</v>
      </c>
      <c r="S1795" t="s">
        <v>187</v>
      </c>
      <c r="T1795" t="s">
        <v>7860</v>
      </c>
      <c r="U1795" s="3">
        <v>50000</v>
      </c>
      <c r="V1795" s="3">
        <v>13500</v>
      </c>
      <c r="W1795" s="3">
        <v>63500</v>
      </c>
      <c r="X1795"/>
    </row>
    <row r="1796" spans="1:24" x14ac:dyDescent="0.25">
      <c r="A1796" t="s">
        <v>109</v>
      </c>
      <c r="B1796" t="s">
        <v>24</v>
      </c>
      <c r="C1796" t="s">
        <v>7447</v>
      </c>
      <c r="D1796" t="s">
        <v>7861</v>
      </c>
      <c r="E1796" t="s">
        <v>7862</v>
      </c>
      <c r="F1796" s="1" t="s">
        <v>7863</v>
      </c>
      <c r="G1796" t="s">
        <v>7864</v>
      </c>
      <c r="H1796" t="s">
        <v>2117</v>
      </c>
      <c r="I1796" t="s">
        <v>34</v>
      </c>
      <c r="J1796" t="s">
        <v>139</v>
      </c>
      <c r="K1796" s="2" t="s">
        <v>412</v>
      </c>
      <c r="L1796" t="s">
        <v>413</v>
      </c>
      <c r="M1796" t="s">
        <v>792</v>
      </c>
      <c r="N1796" t="s">
        <v>3</v>
      </c>
      <c r="O1796" t="s">
        <v>126</v>
      </c>
      <c r="P1796" t="s">
        <v>4168</v>
      </c>
      <c r="Q1796" t="s">
        <v>2071</v>
      </c>
      <c r="R1796" t="s">
        <v>153</v>
      </c>
      <c r="S1796" t="s">
        <v>187</v>
      </c>
      <c r="T1796" t="s">
        <v>7865</v>
      </c>
      <c r="U1796" s="3">
        <v>1834</v>
      </c>
      <c r="V1796" s="3">
        <v>0</v>
      </c>
      <c r="W1796" s="3">
        <v>1834</v>
      </c>
      <c r="X1796"/>
    </row>
    <row r="1797" spans="1:24" x14ac:dyDescent="0.25">
      <c r="A1797" t="s">
        <v>109</v>
      </c>
      <c r="B1797" t="s">
        <v>24</v>
      </c>
      <c r="C1797" t="s">
        <v>3164</v>
      </c>
      <c r="D1797" t="s">
        <v>7866</v>
      </c>
      <c r="E1797" t="s">
        <v>7867</v>
      </c>
      <c r="F1797" s="1" t="s">
        <v>7868</v>
      </c>
      <c r="G1797" t="s">
        <v>192</v>
      </c>
      <c r="H1797" t="s">
        <v>30</v>
      </c>
      <c r="I1797" t="s">
        <v>31</v>
      </c>
      <c r="J1797" t="s">
        <v>32</v>
      </c>
      <c r="K1797" s="2" t="s">
        <v>7869</v>
      </c>
      <c r="L1797" t="s">
        <v>34</v>
      </c>
      <c r="M1797" t="s">
        <v>7870</v>
      </c>
      <c r="N1797" t="s">
        <v>36</v>
      </c>
      <c r="O1797" t="s">
        <v>117</v>
      </c>
      <c r="P1797" t="s">
        <v>3179</v>
      </c>
      <c r="Q1797" t="s">
        <v>2459</v>
      </c>
      <c r="R1797" t="s">
        <v>153</v>
      </c>
      <c r="S1797" t="s">
        <v>117</v>
      </c>
      <c r="T1797" t="s">
        <v>7871</v>
      </c>
      <c r="U1797" s="3">
        <v>100000</v>
      </c>
      <c r="V1797" s="3">
        <v>0</v>
      </c>
      <c r="W1797" s="3">
        <v>100000</v>
      </c>
      <c r="X1797"/>
    </row>
    <row r="1798" spans="1:24" x14ac:dyDescent="0.25">
      <c r="A1798" t="s">
        <v>109</v>
      </c>
      <c r="B1798" t="s">
        <v>24</v>
      </c>
      <c r="C1798" t="s">
        <v>7447</v>
      </c>
      <c r="D1798" t="s">
        <v>7872</v>
      </c>
      <c r="E1798" t="s">
        <v>7873</v>
      </c>
      <c r="F1798" s="1" t="s">
        <v>7874</v>
      </c>
      <c r="G1798" t="s">
        <v>121</v>
      </c>
      <c r="H1798" t="s">
        <v>30</v>
      </c>
      <c r="I1798" t="s">
        <v>31</v>
      </c>
      <c r="J1798" t="s">
        <v>139</v>
      </c>
      <c r="K1798" s="2" t="s">
        <v>2551</v>
      </c>
      <c r="L1798" t="s">
        <v>413</v>
      </c>
      <c r="M1798" t="s">
        <v>5875</v>
      </c>
      <c r="N1798" t="s">
        <v>3</v>
      </c>
      <c r="O1798" t="s">
        <v>117</v>
      </c>
      <c r="P1798" t="s">
        <v>7875</v>
      </c>
      <c r="Q1798" t="s">
        <v>7876</v>
      </c>
      <c r="R1798" t="s">
        <v>153</v>
      </c>
      <c r="S1798" t="s">
        <v>117</v>
      </c>
      <c r="T1798" t="s">
        <v>7877</v>
      </c>
      <c r="U1798" s="3">
        <v>13334</v>
      </c>
      <c r="V1798" s="3">
        <v>0</v>
      </c>
      <c r="W1798" s="3">
        <v>13334</v>
      </c>
      <c r="X1798"/>
    </row>
    <row r="1799" spans="1:24" x14ac:dyDescent="0.25">
      <c r="A1799" t="s">
        <v>23</v>
      </c>
      <c r="B1799" t="s">
        <v>24</v>
      </c>
      <c r="C1799" t="s">
        <v>7447</v>
      </c>
      <c r="D1799" t="s">
        <v>7878</v>
      </c>
      <c r="E1799" t="s">
        <v>7879</v>
      </c>
      <c r="F1799" s="1" t="s">
        <v>7880</v>
      </c>
      <c r="G1799" t="s">
        <v>7881</v>
      </c>
      <c r="H1799" t="s">
        <v>30</v>
      </c>
      <c r="I1799" t="s">
        <v>132</v>
      </c>
      <c r="J1799" t="s">
        <v>139</v>
      </c>
      <c r="K1799" s="2" t="s">
        <v>412</v>
      </c>
      <c r="L1799" t="s">
        <v>413</v>
      </c>
      <c r="M1799" t="s">
        <v>414</v>
      </c>
      <c r="N1799" t="s">
        <v>3</v>
      </c>
      <c r="O1799" t="s">
        <v>81</v>
      </c>
      <c r="P1799" t="s">
        <v>890</v>
      </c>
      <c r="Q1799" t="s">
        <v>889</v>
      </c>
      <c r="R1799" t="s">
        <v>280</v>
      </c>
      <c r="S1799" t="s">
        <v>281</v>
      </c>
      <c r="T1799" t="s">
        <v>7882</v>
      </c>
      <c r="U1799" s="3">
        <v>26500</v>
      </c>
      <c r="V1799" s="3">
        <v>0</v>
      </c>
      <c r="W1799" s="3">
        <v>26500</v>
      </c>
      <c r="X1799"/>
    </row>
    <row r="1800" spans="1:24" x14ac:dyDescent="0.25">
      <c r="A1800" t="s">
        <v>101</v>
      </c>
      <c r="B1800" t="s">
        <v>24</v>
      </c>
      <c r="C1800" t="s">
        <v>3164</v>
      </c>
      <c r="D1800" t="s">
        <v>7883</v>
      </c>
      <c r="E1800" t="s">
        <v>7884</v>
      </c>
      <c r="F1800" s="1" t="s">
        <v>7885</v>
      </c>
      <c r="G1800" t="s">
        <v>430</v>
      </c>
      <c r="H1800" t="s">
        <v>30</v>
      </c>
      <c r="I1800" t="s">
        <v>31</v>
      </c>
      <c r="J1800" t="s">
        <v>32</v>
      </c>
      <c r="K1800" s="2" t="s">
        <v>7886</v>
      </c>
      <c r="L1800" t="s">
        <v>34</v>
      </c>
      <c r="M1800" t="s">
        <v>7887</v>
      </c>
      <c r="N1800" t="s">
        <v>36</v>
      </c>
      <c r="O1800" t="s">
        <v>313</v>
      </c>
      <c r="P1800" t="s">
        <v>4101</v>
      </c>
      <c r="Q1800" t="s">
        <v>7888</v>
      </c>
      <c r="R1800" t="s">
        <v>280</v>
      </c>
      <c r="S1800" t="s">
        <v>564</v>
      </c>
      <c r="T1800" t="s">
        <v>7889</v>
      </c>
      <c r="U1800" s="3">
        <v>99760</v>
      </c>
      <c r="V1800" s="3">
        <v>0</v>
      </c>
      <c r="W1800" s="3">
        <v>99760</v>
      </c>
      <c r="X1800"/>
    </row>
    <row r="1801" spans="1:24" x14ac:dyDescent="0.25">
      <c r="A1801" t="s">
        <v>23</v>
      </c>
      <c r="B1801" t="s">
        <v>24</v>
      </c>
      <c r="C1801" t="s">
        <v>7447</v>
      </c>
      <c r="D1801" t="s">
        <v>7890</v>
      </c>
      <c r="E1801" t="s">
        <v>7891</v>
      </c>
      <c r="F1801" s="1" t="s">
        <v>7892</v>
      </c>
      <c r="G1801" t="s">
        <v>147</v>
      </c>
      <c r="H1801" t="s">
        <v>30</v>
      </c>
      <c r="I1801" t="s">
        <v>31</v>
      </c>
      <c r="J1801" t="s">
        <v>139</v>
      </c>
      <c r="K1801" s="2" t="s">
        <v>2551</v>
      </c>
      <c r="L1801" t="s">
        <v>413</v>
      </c>
      <c r="M1801" t="s">
        <v>2552</v>
      </c>
      <c r="N1801" t="s">
        <v>3</v>
      </c>
      <c r="O1801" t="s">
        <v>37</v>
      </c>
      <c r="P1801" t="s">
        <v>626</v>
      </c>
      <c r="Q1801" t="s">
        <v>1426</v>
      </c>
      <c r="R1801" t="s">
        <v>352</v>
      </c>
      <c r="S1801" t="s">
        <v>34</v>
      </c>
      <c r="T1801" t="s">
        <v>7893</v>
      </c>
      <c r="U1801" s="3">
        <v>20000</v>
      </c>
      <c r="V1801" s="3">
        <v>0</v>
      </c>
      <c r="W1801" s="3">
        <v>20000</v>
      </c>
      <c r="X1801"/>
    </row>
    <row r="1802" spans="1:24" x14ac:dyDescent="0.25">
      <c r="A1802" t="s">
        <v>109</v>
      </c>
      <c r="B1802" t="s">
        <v>24</v>
      </c>
      <c r="C1802" t="s">
        <v>7447</v>
      </c>
      <c r="D1802" t="s">
        <v>7894</v>
      </c>
      <c r="E1802" t="s">
        <v>7895</v>
      </c>
      <c r="F1802" s="1" t="s">
        <v>7896</v>
      </c>
      <c r="G1802" t="s">
        <v>207</v>
      </c>
      <c r="H1802" t="s">
        <v>30</v>
      </c>
      <c r="I1802" t="s">
        <v>31</v>
      </c>
      <c r="J1802" t="s">
        <v>32</v>
      </c>
      <c r="K1802" s="2" t="s">
        <v>7591</v>
      </c>
      <c r="L1802" t="s">
        <v>7641</v>
      </c>
      <c r="M1802" t="s">
        <v>7642</v>
      </c>
      <c r="N1802" t="s">
        <v>36</v>
      </c>
      <c r="O1802" t="s">
        <v>117</v>
      </c>
      <c r="P1802" t="s">
        <v>2111</v>
      </c>
      <c r="Q1802" t="s">
        <v>254</v>
      </c>
      <c r="R1802" t="s">
        <v>153</v>
      </c>
      <c r="S1802" t="s">
        <v>117</v>
      </c>
      <c r="T1802" t="s">
        <v>7897</v>
      </c>
      <c r="U1802" s="3">
        <v>40000</v>
      </c>
      <c r="V1802" s="3">
        <v>10800</v>
      </c>
      <c r="W1802" s="3">
        <v>50800</v>
      </c>
      <c r="X1802"/>
    </row>
    <row r="1803" spans="1:24" x14ac:dyDescent="0.25">
      <c r="A1803" t="s">
        <v>109</v>
      </c>
      <c r="B1803" t="s">
        <v>24</v>
      </c>
      <c r="C1803" t="s">
        <v>7447</v>
      </c>
      <c r="D1803" t="s">
        <v>7898</v>
      </c>
      <c r="E1803" t="s">
        <v>7899</v>
      </c>
      <c r="F1803" s="1" t="s">
        <v>7900</v>
      </c>
      <c r="G1803" t="s">
        <v>106</v>
      </c>
      <c r="H1803" t="s">
        <v>30</v>
      </c>
      <c r="I1803" t="s">
        <v>31</v>
      </c>
      <c r="J1803" t="s">
        <v>32</v>
      </c>
      <c r="K1803" s="2" t="s">
        <v>7476</v>
      </c>
      <c r="L1803" t="s">
        <v>34</v>
      </c>
      <c r="M1803" t="s">
        <v>7477</v>
      </c>
      <c r="N1803" t="s">
        <v>36</v>
      </c>
      <c r="O1803" t="s">
        <v>972</v>
      </c>
      <c r="P1803" t="s">
        <v>7141</v>
      </c>
      <c r="Q1803" t="s">
        <v>1726</v>
      </c>
      <c r="R1803" t="s">
        <v>153</v>
      </c>
      <c r="S1803" t="s">
        <v>972</v>
      </c>
      <c r="T1803" t="s">
        <v>7901</v>
      </c>
      <c r="U1803" s="3">
        <v>50000</v>
      </c>
      <c r="V1803" s="3">
        <v>13500</v>
      </c>
      <c r="W1803" s="3">
        <v>63500</v>
      </c>
      <c r="X1803"/>
    </row>
    <row r="1804" spans="1:24" x14ac:dyDescent="0.25">
      <c r="A1804" t="s">
        <v>109</v>
      </c>
      <c r="B1804" t="s">
        <v>24</v>
      </c>
      <c r="C1804" t="s">
        <v>7447</v>
      </c>
      <c r="D1804" t="s">
        <v>7902</v>
      </c>
      <c r="E1804" t="s">
        <v>7903</v>
      </c>
      <c r="F1804" s="1" t="s">
        <v>7904</v>
      </c>
      <c r="G1804" t="s">
        <v>147</v>
      </c>
      <c r="H1804" t="s">
        <v>30</v>
      </c>
      <c r="I1804" t="s">
        <v>31</v>
      </c>
      <c r="J1804" t="s">
        <v>32</v>
      </c>
      <c r="K1804" s="2" t="s">
        <v>7476</v>
      </c>
      <c r="L1804" t="s">
        <v>34</v>
      </c>
      <c r="M1804" t="s">
        <v>7477</v>
      </c>
      <c r="N1804" t="s">
        <v>36</v>
      </c>
      <c r="O1804" t="s">
        <v>117</v>
      </c>
      <c r="P1804" t="s">
        <v>3179</v>
      </c>
      <c r="Q1804" t="s">
        <v>2218</v>
      </c>
      <c r="R1804" t="s">
        <v>153</v>
      </c>
      <c r="S1804" t="s">
        <v>117</v>
      </c>
      <c r="T1804" t="s">
        <v>7905</v>
      </c>
      <c r="U1804" s="3">
        <v>50000</v>
      </c>
      <c r="V1804" s="3">
        <v>13500</v>
      </c>
      <c r="W1804" s="3">
        <v>63500</v>
      </c>
      <c r="X1804"/>
    </row>
    <row r="1805" spans="1:24" x14ac:dyDescent="0.25">
      <c r="A1805" t="s">
        <v>242</v>
      </c>
      <c r="B1805" t="s">
        <v>24</v>
      </c>
      <c r="C1805" t="s">
        <v>7447</v>
      </c>
      <c r="D1805" t="s">
        <v>7906</v>
      </c>
      <c r="E1805" t="s">
        <v>7907</v>
      </c>
      <c r="F1805" s="1" t="s">
        <v>7908</v>
      </c>
      <c r="G1805" t="s">
        <v>305</v>
      </c>
      <c r="H1805" t="s">
        <v>30</v>
      </c>
      <c r="I1805" t="s">
        <v>31</v>
      </c>
      <c r="J1805" t="s">
        <v>139</v>
      </c>
      <c r="K1805" s="2" t="s">
        <v>783</v>
      </c>
      <c r="L1805" t="s">
        <v>413</v>
      </c>
      <c r="M1805" t="s">
        <v>784</v>
      </c>
      <c r="N1805" t="s">
        <v>3</v>
      </c>
      <c r="O1805" t="s">
        <v>785</v>
      </c>
      <c r="P1805" t="s">
        <v>1367</v>
      </c>
      <c r="Q1805" t="s">
        <v>270</v>
      </c>
      <c r="R1805" t="s">
        <v>393</v>
      </c>
      <c r="S1805" t="s">
        <v>394</v>
      </c>
      <c r="T1805" t="s">
        <v>7909</v>
      </c>
      <c r="U1805" s="3">
        <v>34554</v>
      </c>
      <c r="V1805" s="3">
        <v>0</v>
      </c>
      <c r="W1805" s="3">
        <v>34554</v>
      </c>
      <c r="X1805"/>
    </row>
    <row r="1806" spans="1:24" x14ac:dyDescent="0.25">
      <c r="A1806" t="s">
        <v>109</v>
      </c>
      <c r="B1806" t="s">
        <v>24</v>
      </c>
      <c r="C1806" t="s">
        <v>7447</v>
      </c>
      <c r="D1806" t="s">
        <v>7910</v>
      </c>
      <c r="E1806" t="s">
        <v>7911</v>
      </c>
      <c r="F1806" s="1" t="s">
        <v>7912</v>
      </c>
      <c r="G1806" t="s">
        <v>113</v>
      </c>
      <c r="H1806" t="s">
        <v>30</v>
      </c>
      <c r="I1806" t="s">
        <v>31</v>
      </c>
      <c r="J1806" t="s">
        <v>139</v>
      </c>
      <c r="K1806" s="2" t="s">
        <v>2551</v>
      </c>
      <c r="L1806" t="s">
        <v>413</v>
      </c>
      <c r="M1806" t="s">
        <v>5875</v>
      </c>
      <c r="N1806" t="s">
        <v>3</v>
      </c>
      <c r="O1806" t="s">
        <v>117</v>
      </c>
      <c r="P1806" t="s">
        <v>812</v>
      </c>
      <c r="Q1806" t="s">
        <v>2608</v>
      </c>
      <c r="R1806" t="s">
        <v>153</v>
      </c>
      <c r="S1806" t="s">
        <v>117</v>
      </c>
      <c r="T1806" t="s">
        <v>7913</v>
      </c>
      <c r="U1806" s="3">
        <v>6667</v>
      </c>
      <c r="V1806" s="3">
        <v>0</v>
      </c>
      <c r="W1806" s="3">
        <v>6667</v>
      </c>
      <c r="X1806"/>
    </row>
    <row r="1807" spans="1:24" x14ac:dyDescent="0.25">
      <c r="A1807" t="s">
        <v>242</v>
      </c>
      <c r="B1807" t="s">
        <v>24</v>
      </c>
      <c r="C1807" t="s">
        <v>7447</v>
      </c>
      <c r="D1807" t="s">
        <v>7914</v>
      </c>
      <c r="E1807" t="s">
        <v>7915</v>
      </c>
      <c r="F1807" s="1" t="s">
        <v>7916</v>
      </c>
      <c r="G1807" t="s">
        <v>113</v>
      </c>
      <c r="H1807" t="s">
        <v>30</v>
      </c>
      <c r="I1807" t="s">
        <v>31</v>
      </c>
      <c r="J1807" t="s">
        <v>139</v>
      </c>
      <c r="K1807" s="2" t="s">
        <v>959</v>
      </c>
      <c r="L1807" t="s">
        <v>6615</v>
      </c>
      <c r="M1807" t="s">
        <v>6616</v>
      </c>
      <c r="N1807" t="s">
        <v>3</v>
      </c>
      <c r="O1807" t="s">
        <v>1008</v>
      </c>
      <c r="P1807" t="s">
        <v>1147</v>
      </c>
      <c r="Q1807" t="s">
        <v>625</v>
      </c>
      <c r="R1807" t="s">
        <v>393</v>
      </c>
      <c r="S1807" t="s">
        <v>743</v>
      </c>
      <c r="T1807" t="s">
        <v>7917</v>
      </c>
      <c r="U1807" s="3">
        <v>7500</v>
      </c>
      <c r="V1807" s="3">
        <v>0</v>
      </c>
      <c r="W1807" s="3">
        <v>7500</v>
      </c>
      <c r="X1807"/>
    </row>
    <row r="1808" spans="1:24" x14ac:dyDescent="0.25">
      <c r="A1808" t="s">
        <v>23</v>
      </c>
      <c r="B1808" t="s">
        <v>24</v>
      </c>
      <c r="C1808" t="s">
        <v>7447</v>
      </c>
      <c r="D1808" t="s">
        <v>7918</v>
      </c>
      <c r="E1808" t="s">
        <v>7919</v>
      </c>
      <c r="F1808" s="1" t="s">
        <v>7920</v>
      </c>
      <c r="G1808" t="s">
        <v>147</v>
      </c>
      <c r="H1808" t="s">
        <v>30</v>
      </c>
      <c r="I1808" t="s">
        <v>31</v>
      </c>
      <c r="J1808" t="s">
        <v>139</v>
      </c>
      <c r="K1808" s="2" t="s">
        <v>412</v>
      </c>
      <c r="L1808" t="s">
        <v>413</v>
      </c>
      <c r="M1808" t="s">
        <v>414</v>
      </c>
      <c r="N1808" t="s">
        <v>3</v>
      </c>
      <c r="O1808" t="s">
        <v>561</v>
      </c>
      <c r="P1808" t="s">
        <v>562</v>
      </c>
      <c r="Q1808" t="s">
        <v>541</v>
      </c>
      <c r="R1808" t="s">
        <v>280</v>
      </c>
      <c r="S1808" t="s">
        <v>564</v>
      </c>
      <c r="T1808" t="s">
        <v>7921</v>
      </c>
      <c r="U1808" s="3">
        <v>25000</v>
      </c>
      <c r="V1808" s="3">
        <v>0</v>
      </c>
      <c r="W1808" s="3">
        <v>25000</v>
      </c>
      <c r="X1808"/>
    </row>
    <row r="1809" spans="1:24" x14ac:dyDescent="0.25">
      <c r="A1809" t="s">
        <v>23</v>
      </c>
      <c r="B1809" t="s">
        <v>24</v>
      </c>
      <c r="C1809" t="s">
        <v>7447</v>
      </c>
      <c r="D1809" t="s">
        <v>7922</v>
      </c>
      <c r="E1809" t="s">
        <v>7923</v>
      </c>
      <c r="F1809" s="1" t="s">
        <v>7924</v>
      </c>
      <c r="G1809" t="s">
        <v>121</v>
      </c>
      <c r="H1809" t="s">
        <v>30</v>
      </c>
      <c r="I1809" t="s">
        <v>31</v>
      </c>
      <c r="J1809" t="s">
        <v>139</v>
      </c>
      <c r="K1809" s="2" t="s">
        <v>2551</v>
      </c>
      <c r="L1809" t="s">
        <v>413</v>
      </c>
      <c r="M1809" t="s">
        <v>2552</v>
      </c>
      <c r="N1809" t="s">
        <v>3</v>
      </c>
      <c r="O1809" t="s">
        <v>81</v>
      </c>
      <c r="P1809" t="s">
        <v>286</v>
      </c>
      <c r="Q1809" t="s">
        <v>1002</v>
      </c>
      <c r="R1809" t="s">
        <v>40</v>
      </c>
      <c r="S1809" t="s">
        <v>288</v>
      </c>
      <c r="T1809" t="s">
        <v>7925</v>
      </c>
      <c r="U1809" s="3">
        <v>20000</v>
      </c>
      <c r="V1809" s="3">
        <v>0</v>
      </c>
      <c r="W1809" s="3">
        <v>20000</v>
      </c>
      <c r="X1809"/>
    </row>
    <row r="1810" spans="1:24" x14ac:dyDescent="0.25">
      <c r="A1810" t="s">
        <v>109</v>
      </c>
      <c r="B1810" t="s">
        <v>24</v>
      </c>
      <c r="C1810" t="s">
        <v>7447</v>
      </c>
      <c r="D1810" t="s">
        <v>7926</v>
      </c>
      <c r="E1810" t="s">
        <v>7927</v>
      </c>
      <c r="F1810" s="1" t="s">
        <v>7928</v>
      </c>
      <c r="G1810" t="s">
        <v>113</v>
      </c>
      <c r="H1810" t="s">
        <v>30</v>
      </c>
      <c r="I1810" t="s">
        <v>31</v>
      </c>
      <c r="J1810" t="s">
        <v>32</v>
      </c>
      <c r="K1810" s="2" t="s">
        <v>7476</v>
      </c>
      <c r="L1810" t="s">
        <v>34</v>
      </c>
      <c r="M1810" t="s">
        <v>7477</v>
      </c>
      <c r="N1810" t="s">
        <v>36</v>
      </c>
      <c r="O1810" t="s">
        <v>208</v>
      </c>
      <c r="P1810" t="s">
        <v>1131</v>
      </c>
      <c r="Q1810" t="s">
        <v>34</v>
      </c>
      <c r="R1810" t="s">
        <v>153</v>
      </c>
      <c r="S1810" t="s">
        <v>187</v>
      </c>
      <c r="T1810" t="s">
        <v>7929</v>
      </c>
      <c r="U1810" s="3">
        <v>50000</v>
      </c>
      <c r="V1810" s="3">
        <v>13500</v>
      </c>
      <c r="W1810" s="3">
        <v>63500</v>
      </c>
      <c r="X1810"/>
    </row>
    <row r="1811" spans="1:24" x14ac:dyDescent="0.25">
      <c r="A1811" t="s">
        <v>23</v>
      </c>
      <c r="B1811" t="s">
        <v>24</v>
      </c>
      <c r="C1811" t="s">
        <v>7447</v>
      </c>
      <c r="D1811" t="s">
        <v>7930</v>
      </c>
      <c r="E1811" t="s">
        <v>7931</v>
      </c>
      <c r="F1811" s="1" t="s">
        <v>7932</v>
      </c>
      <c r="G1811" t="s">
        <v>80</v>
      </c>
      <c r="H1811" t="s">
        <v>30</v>
      </c>
      <c r="I1811" t="s">
        <v>31</v>
      </c>
      <c r="J1811" t="s">
        <v>32</v>
      </c>
      <c r="K1811" s="2" t="s">
        <v>1072</v>
      </c>
      <c r="L1811" t="s">
        <v>1073</v>
      </c>
      <c r="M1811" t="s">
        <v>1074</v>
      </c>
      <c r="N1811" t="s">
        <v>36</v>
      </c>
      <c r="O1811" t="s">
        <v>37</v>
      </c>
      <c r="P1811" t="s">
        <v>541</v>
      </c>
      <c r="Q1811" t="s">
        <v>278</v>
      </c>
      <c r="R1811" t="s">
        <v>280</v>
      </c>
      <c r="S1811" t="s">
        <v>281</v>
      </c>
      <c r="T1811" t="s">
        <v>7933</v>
      </c>
      <c r="U1811" s="3">
        <v>95972</v>
      </c>
      <c r="V1811" s="3">
        <v>0</v>
      </c>
      <c r="W1811" s="3">
        <v>95972</v>
      </c>
      <c r="X1811"/>
    </row>
    <row r="1812" spans="1:24" x14ac:dyDescent="0.25">
      <c r="A1812" t="s">
        <v>242</v>
      </c>
      <c r="B1812" t="s">
        <v>24</v>
      </c>
      <c r="C1812" t="s">
        <v>7447</v>
      </c>
      <c r="D1812" t="s">
        <v>7934</v>
      </c>
      <c r="E1812" t="s">
        <v>7935</v>
      </c>
      <c r="F1812" s="1" t="s">
        <v>7936</v>
      </c>
      <c r="G1812" t="s">
        <v>782</v>
      </c>
      <c r="H1812" t="s">
        <v>30</v>
      </c>
      <c r="I1812" t="s">
        <v>132</v>
      </c>
      <c r="J1812" t="s">
        <v>139</v>
      </c>
      <c r="K1812" s="2" t="s">
        <v>2551</v>
      </c>
      <c r="L1812" t="s">
        <v>413</v>
      </c>
      <c r="M1812" t="s">
        <v>7526</v>
      </c>
      <c r="N1812" t="s">
        <v>3</v>
      </c>
      <c r="O1812" t="s">
        <v>741</v>
      </c>
      <c r="P1812" t="s">
        <v>625</v>
      </c>
      <c r="Q1812" t="s">
        <v>1585</v>
      </c>
      <c r="R1812" t="s">
        <v>627</v>
      </c>
      <c r="S1812" t="s">
        <v>34</v>
      </c>
      <c r="T1812" t="s">
        <v>7937</v>
      </c>
      <c r="U1812" s="3">
        <v>500</v>
      </c>
      <c r="V1812" s="3">
        <v>0</v>
      </c>
      <c r="W1812" s="3">
        <v>500</v>
      </c>
      <c r="X1812"/>
    </row>
    <row r="1813" spans="1:24" x14ac:dyDescent="0.25">
      <c r="A1813" t="s">
        <v>242</v>
      </c>
      <c r="B1813" t="s">
        <v>24</v>
      </c>
      <c r="C1813" t="s">
        <v>7447</v>
      </c>
      <c r="D1813" t="s">
        <v>7938</v>
      </c>
      <c r="E1813" t="s">
        <v>7939</v>
      </c>
      <c r="F1813" s="1" t="s">
        <v>7940</v>
      </c>
      <c r="G1813" t="s">
        <v>7941</v>
      </c>
      <c r="H1813" t="s">
        <v>6643</v>
      </c>
      <c r="I1813" t="s">
        <v>34</v>
      </c>
      <c r="J1813" t="s">
        <v>139</v>
      </c>
      <c r="K1813" s="2" t="s">
        <v>783</v>
      </c>
      <c r="L1813" t="s">
        <v>413</v>
      </c>
      <c r="M1813" t="s">
        <v>784</v>
      </c>
      <c r="N1813" t="s">
        <v>3</v>
      </c>
      <c r="O1813" t="s">
        <v>741</v>
      </c>
      <c r="P1813" t="s">
        <v>1400</v>
      </c>
      <c r="Q1813" t="s">
        <v>5148</v>
      </c>
      <c r="R1813" t="s">
        <v>393</v>
      </c>
      <c r="S1813" t="s">
        <v>394</v>
      </c>
      <c r="T1813" t="s">
        <v>7942</v>
      </c>
      <c r="U1813" s="3">
        <v>40823</v>
      </c>
      <c r="V1813" s="3">
        <v>0</v>
      </c>
      <c r="W1813" s="3">
        <v>40823</v>
      </c>
      <c r="X1813"/>
    </row>
    <row r="1814" spans="1:24" x14ac:dyDescent="0.25">
      <c r="A1814" t="s">
        <v>23</v>
      </c>
      <c r="B1814" t="s">
        <v>24</v>
      </c>
      <c r="C1814" t="s">
        <v>7447</v>
      </c>
      <c r="D1814" t="s">
        <v>7943</v>
      </c>
      <c r="E1814" t="s">
        <v>7944</v>
      </c>
      <c r="F1814" s="1" t="s">
        <v>7945</v>
      </c>
      <c r="G1814" t="s">
        <v>80</v>
      </c>
      <c r="H1814" t="s">
        <v>30</v>
      </c>
      <c r="I1814" t="s">
        <v>31</v>
      </c>
      <c r="J1814" t="s">
        <v>139</v>
      </c>
      <c r="K1814" s="2" t="s">
        <v>412</v>
      </c>
      <c r="L1814" t="s">
        <v>413</v>
      </c>
      <c r="M1814" t="s">
        <v>414</v>
      </c>
      <c r="N1814" t="s">
        <v>3</v>
      </c>
      <c r="O1814" t="s">
        <v>262</v>
      </c>
      <c r="P1814" t="s">
        <v>2867</v>
      </c>
      <c r="Q1814" t="s">
        <v>269</v>
      </c>
      <c r="R1814" t="s">
        <v>40</v>
      </c>
      <c r="S1814" t="s">
        <v>49</v>
      </c>
      <c r="T1814" t="s">
        <v>7946</v>
      </c>
      <c r="U1814" s="3">
        <v>25000</v>
      </c>
      <c r="V1814" s="3">
        <v>0</v>
      </c>
      <c r="W1814" s="3">
        <v>25000</v>
      </c>
      <c r="X1814"/>
    </row>
    <row r="1815" spans="1:24" x14ac:dyDescent="0.25">
      <c r="A1815" t="s">
        <v>23</v>
      </c>
      <c r="B1815" t="s">
        <v>24</v>
      </c>
      <c r="C1815" t="s">
        <v>7447</v>
      </c>
      <c r="D1815" t="s">
        <v>7947</v>
      </c>
      <c r="E1815" t="s">
        <v>7948</v>
      </c>
      <c r="F1815" s="1" t="s">
        <v>7949</v>
      </c>
      <c r="G1815" t="s">
        <v>121</v>
      </c>
      <c r="H1815" t="s">
        <v>30</v>
      </c>
      <c r="I1815" t="s">
        <v>31</v>
      </c>
      <c r="J1815" t="s">
        <v>139</v>
      </c>
      <c r="K1815" s="2" t="s">
        <v>412</v>
      </c>
      <c r="L1815" t="s">
        <v>413</v>
      </c>
      <c r="M1815" t="s">
        <v>414</v>
      </c>
      <c r="N1815" t="s">
        <v>3</v>
      </c>
      <c r="O1815" t="s">
        <v>298</v>
      </c>
      <c r="P1815" t="s">
        <v>895</v>
      </c>
      <c r="Q1815" t="s">
        <v>61</v>
      </c>
      <c r="R1815" t="s">
        <v>280</v>
      </c>
      <c r="S1815" t="s">
        <v>564</v>
      </c>
      <c r="T1815" t="s">
        <v>7950</v>
      </c>
      <c r="U1815" s="3">
        <v>1666</v>
      </c>
      <c r="V1815" s="3">
        <v>0</v>
      </c>
      <c r="W1815" s="3">
        <v>1666</v>
      </c>
      <c r="X1815"/>
    </row>
    <row r="1816" spans="1:24" x14ac:dyDescent="0.25">
      <c r="A1816" t="s">
        <v>242</v>
      </c>
      <c r="B1816" t="s">
        <v>24</v>
      </c>
      <c r="C1816" t="s">
        <v>7447</v>
      </c>
      <c r="D1816" t="s">
        <v>7951</v>
      </c>
      <c r="E1816" t="s">
        <v>7952</v>
      </c>
      <c r="F1816" s="1" t="s">
        <v>7953</v>
      </c>
      <c r="G1816" t="s">
        <v>80</v>
      </c>
      <c r="H1816" t="s">
        <v>30</v>
      </c>
      <c r="I1816" t="s">
        <v>31</v>
      </c>
      <c r="J1816" t="s">
        <v>139</v>
      </c>
      <c r="K1816" s="2" t="s">
        <v>7598</v>
      </c>
      <c r="L1816" t="s">
        <v>413</v>
      </c>
      <c r="M1816" t="s">
        <v>7599</v>
      </c>
      <c r="N1816" t="s">
        <v>3</v>
      </c>
      <c r="O1816" t="s">
        <v>822</v>
      </c>
      <c r="P1816" t="s">
        <v>1028</v>
      </c>
      <c r="Q1816" t="s">
        <v>7954</v>
      </c>
      <c r="R1816" t="s">
        <v>393</v>
      </c>
      <c r="S1816" t="s">
        <v>394</v>
      </c>
      <c r="T1816" t="s">
        <v>7955</v>
      </c>
      <c r="U1816" s="3">
        <v>27407</v>
      </c>
      <c r="V1816" s="3">
        <v>0</v>
      </c>
      <c r="W1816" s="3">
        <v>27407</v>
      </c>
      <c r="X1816"/>
    </row>
    <row r="1817" spans="1:24" x14ac:dyDescent="0.25">
      <c r="A1817" t="s">
        <v>109</v>
      </c>
      <c r="B1817" t="s">
        <v>24</v>
      </c>
      <c r="C1817" t="s">
        <v>7447</v>
      </c>
      <c r="D1817" t="s">
        <v>7956</v>
      </c>
      <c r="E1817" t="s">
        <v>7957</v>
      </c>
      <c r="F1817" s="1" t="s">
        <v>7958</v>
      </c>
      <c r="G1817" t="s">
        <v>113</v>
      </c>
      <c r="H1817" t="s">
        <v>30</v>
      </c>
      <c r="I1817" t="s">
        <v>31</v>
      </c>
      <c r="J1817" t="s">
        <v>32</v>
      </c>
      <c r="K1817" s="2" t="s">
        <v>7476</v>
      </c>
      <c r="L1817" t="s">
        <v>34</v>
      </c>
      <c r="M1817" t="s">
        <v>7477</v>
      </c>
      <c r="N1817" t="s">
        <v>36</v>
      </c>
      <c r="O1817" t="s">
        <v>1484</v>
      </c>
      <c r="P1817" t="s">
        <v>1726</v>
      </c>
      <c r="Q1817" t="s">
        <v>2100</v>
      </c>
      <c r="R1817" t="s">
        <v>153</v>
      </c>
      <c r="S1817" t="s">
        <v>187</v>
      </c>
      <c r="T1817" t="s">
        <v>7959</v>
      </c>
      <c r="U1817" s="3">
        <v>50000</v>
      </c>
      <c r="V1817" s="3">
        <v>13500</v>
      </c>
      <c r="W1817" s="3">
        <v>63500</v>
      </c>
      <c r="X1817"/>
    </row>
    <row r="1818" spans="1:24" x14ac:dyDescent="0.25">
      <c r="A1818" t="s">
        <v>23</v>
      </c>
      <c r="B1818" t="s">
        <v>24</v>
      </c>
      <c r="C1818" t="s">
        <v>7447</v>
      </c>
      <c r="D1818" t="s">
        <v>7960</v>
      </c>
      <c r="E1818" t="s">
        <v>7961</v>
      </c>
      <c r="F1818" s="1" t="s">
        <v>7962</v>
      </c>
      <c r="G1818" t="s">
        <v>80</v>
      </c>
      <c r="H1818" t="s">
        <v>30</v>
      </c>
      <c r="I1818" t="s">
        <v>31</v>
      </c>
      <c r="J1818" t="s">
        <v>139</v>
      </c>
      <c r="K1818" s="2" t="s">
        <v>412</v>
      </c>
      <c r="L1818" t="s">
        <v>413</v>
      </c>
      <c r="M1818" t="s">
        <v>414</v>
      </c>
      <c r="N1818" t="s">
        <v>3</v>
      </c>
      <c r="O1818" t="s">
        <v>298</v>
      </c>
      <c r="P1818" t="s">
        <v>700</v>
      </c>
      <c r="Q1818" t="s">
        <v>1548</v>
      </c>
      <c r="R1818" t="s">
        <v>34</v>
      </c>
      <c r="S1818" t="s">
        <v>34</v>
      </c>
      <c r="T1818" t="s">
        <v>7963</v>
      </c>
      <c r="U1818" s="3">
        <v>25000</v>
      </c>
      <c r="V1818" s="3">
        <v>0</v>
      </c>
      <c r="W1818" s="3">
        <v>25000</v>
      </c>
      <c r="X1818"/>
    </row>
    <row r="1819" spans="1:24" x14ac:dyDescent="0.25">
      <c r="A1819" t="s">
        <v>109</v>
      </c>
      <c r="B1819" t="s">
        <v>24</v>
      </c>
      <c r="C1819" t="s">
        <v>7447</v>
      </c>
      <c r="D1819" t="s">
        <v>7964</v>
      </c>
      <c r="E1819" t="s">
        <v>7965</v>
      </c>
      <c r="F1819" s="1" t="s">
        <v>7966</v>
      </c>
      <c r="G1819" t="s">
        <v>305</v>
      </c>
      <c r="H1819" t="s">
        <v>30</v>
      </c>
      <c r="I1819" t="s">
        <v>31</v>
      </c>
      <c r="J1819" t="s">
        <v>32</v>
      </c>
      <c r="K1819" s="2" t="s">
        <v>7476</v>
      </c>
      <c r="L1819" t="s">
        <v>34</v>
      </c>
      <c r="M1819" t="s">
        <v>7477</v>
      </c>
      <c r="N1819" t="s">
        <v>36</v>
      </c>
      <c r="O1819" t="s">
        <v>184</v>
      </c>
      <c r="P1819" t="s">
        <v>2152</v>
      </c>
      <c r="Q1819" t="s">
        <v>224</v>
      </c>
      <c r="R1819" t="s">
        <v>153</v>
      </c>
      <c r="S1819" t="s">
        <v>187</v>
      </c>
      <c r="T1819" t="s">
        <v>7967</v>
      </c>
      <c r="U1819" s="3">
        <v>50000</v>
      </c>
      <c r="V1819" s="3">
        <v>13500</v>
      </c>
      <c r="W1819" s="3">
        <v>63500</v>
      </c>
      <c r="X1819"/>
    </row>
    <row r="1820" spans="1:24" x14ac:dyDescent="0.25">
      <c r="A1820" t="s">
        <v>109</v>
      </c>
      <c r="B1820" t="s">
        <v>24</v>
      </c>
      <c r="C1820" t="s">
        <v>3164</v>
      </c>
      <c r="D1820" t="s">
        <v>7968</v>
      </c>
      <c r="E1820" t="s">
        <v>7969</v>
      </c>
      <c r="F1820" s="1" t="s">
        <v>7970</v>
      </c>
      <c r="G1820" t="s">
        <v>106</v>
      </c>
      <c r="H1820" t="s">
        <v>30</v>
      </c>
      <c r="I1820" t="s">
        <v>31</v>
      </c>
      <c r="J1820" t="s">
        <v>32</v>
      </c>
      <c r="K1820" s="2" t="s">
        <v>7482</v>
      </c>
      <c r="L1820" t="s">
        <v>34</v>
      </c>
      <c r="M1820" t="s">
        <v>7483</v>
      </c>
      <c r="N1820" t="s">
        <v>36</v>
      </c>
      <c r="O1820" t="s">
        <v>126</v>
      </c>
      <c r="P1820" t="s">
        <v>5092</v>
      </c>
      <c r="Q1820" t="s">
        <v>2782</v>
      </c>
      <c r="R1820" t="s">
        <v>153</v>
      </c>
      <c r="S1820" t="s">
        <v>187</v>
      </c>
      <c r="T1820" t="s">
        <v>7971</v>
      </c>
      <c r="U1820" s="3">
        <v>30000</v>
      </c>
      <c r="V1820" s="3">
        <v>8100</v>
      </c>
      <c r="W1820" s="3">
        <v>38100</v>
      </c>
      <c r="X1820"/>
    </row>
    <row r="1821" spans="1:24" x14ac:dyDescent="0.25">
      <c r="A1821" t="s">
        <v>109</v>
      </c>
      <c r="B1821" t="s">
        <v>24</v>
      </c>
      <c r="C1821" t="s">
        <v>7447</v>
      </c>
      <c r="D1821" t="s">
        <v>7972</v>
      </c>
      <c r="E1821" t="s">
        <v>7973</v>
      </c>
      <c r="F1821" s="1" t="s">
        <v>7974</v>
      </c>
      <c r="G1821" t="s">
        <v>113</v>
      </c>
      <c r="H1821" t="s">
        <v>30</v>
      </c>
      <c r="I1821" t="s">
        <v>31</v>
      </c>
      <c r="J1821" t="s">
        <v>139</v>
      </c>
      <c r="K1821" s="2" t="s">
        <v>2551</v>
      </c>
      <c r="L1821" t="s">
        <v>413</v>
      </c>
      <c r="M1821" t="s">
        <v>5875</v>
      </c>
      <c r="N1821" t="s">
        <v>3</v>
      </c>
      <c r="O1821" t="s">
        <v>262</v>
      </c>
      <c r="P1821" t="s">
        <v>1261</v>
      </c>
      <c r="Q1821" t="s">
        <v>787</v>
      </c>
      <c r="R1821" t="s">
        <v>153</v>
      </c>
      <c r="S1821" t="s">
        <v>226</v>
      </c>
      <c r="T1821" t="s">
        <v>7975</v>
      </c>
      <c r="U1821" s="3">
        <v>20000</v>
      </c>
      <c r="V1821" s="3">
        <v>0</v>
      </c>
      <c r="W1821" s="3">
        <v>20000</v>
      </c>
      <c r="X1821"/>
    </row>
    <row r="1822" spans="1:24" x14ac:dyDescent="0.25">
      <c r="A1822" t="s">
        <v>23</v>
      </c>
      <c r="B1822" t="s">
        <v>24</v>
      </c>
      <c r="C1822" t="s">
        <v>7447</v>
      </c>
      <c r="D1822" t="s">
        <v>7976</v>
      </c>
      <c r="E1822" t="s">
        <v>7977</v>
      </c>
      <c r="F1822" s="1" t="s">
        <v>7978</v>
      </c>
      <c r="G1822" t="s">
        <v>207</v>
      </c>
      <c r="H1822" t="s">
        <v>30</v>
      </c>
      <c r="I1822" t="s">
        <v>31</v>
      </c>
      <c r="J1822" t="s">
        <v>139</v>
      </c>
      <c r="K1822" s="2" t="s">
        <v>2551</v>
      </c>
      <c r="L1822" t="s">
        <v>413</v>
      </c>
      <c r="M1822" t="s">
        <v>2552</v>
      </c>
      <c r="N1822" t="s">
        <v>3</v>
      </c>
      <c r="O1822" t="s">
        <v>177</v>
      </c>
      <c r="P1822" t="s">
        <v>620</v>
      </c>
      <c r="Q1822" t="s">
        <v>574</v>
      </c>
      <c r="R1822" t="s">
        <v>40</v>
      </c>
      <c r="S1822" t="s">
        <v>99</v>
      </c>
      <c r="T1822" t="s">
        <v>7979</v>
      </c>
      <c r="U1822" s="3">
        <v>6666</v>
      </c>
      <c r="V1822" s="3">
        <v>0</v>
      </c>
      <c r="W1822" s="3">
        <v>6666</v>
      </c>
      <c r="X1822"/>
    </row>
    <row r="1823" spans="1:24" x14ac:dyDescent="0.25">
      <c r="A1823" t="s">
        <v>23</v>
      </c>
      <c r="B1823" t="s">
        <v>24</v>
      </c>
      <c r="C1823" t="s">
        <v>7447</v>
      </c>
      <c r="D1823" t="s">
        <v>7980</v>
      </c>
      <c r="E1823" t="s">
        <v>7981</v>
      </c>
      <c r="F1823" s="1" t="s">
        <v>7982</v>
      </c>
      <c r="G1823" t="s">
        <v>80</v>
      </c>
      <c r="H1823" t="s">
        <v>30</v>
      </c>
      <c r="I1823" t="s">
        <v>31</v>
      </c>
      <c r="J1823" t="s">
        <v>32</v>
      </c>
      <c r="K1823" s="2" t="s">
        <v>1072</v>
      </c>
      <c r="L1823" t="s">
        <v>1073</v>
      </c>
      <c r="M1823" t="s">
        <v>1074</v>
      </c>
      <c r="N1823" t="s">
        <v>36</v>
      </c>
      <c r="O1823" t="s">
        <v>177</v>
      </c>
      <c r="P1823" t="s">
        <v>332</v>
      </c>
      <c r="Q1823" t="s">
        <v>34</v>
      </c>
      <c r="R1823" t="s">
        <v>40</v>
      </c>
      <c r="S1823" t="s">
        <v>99</v>
      </c>
      <c r="T1823" t="s">
        <v>7983</v>
      </c>
      <c r="U1823" s="3">
        <v>115000</v>
      </c>
      <c r="V1823" s="3">
        <v>0</v>
      </c>
      <c r="W1823" s="3">
        <v>115000</v>
      </c>
      <c r="X1823"/>
    </row>
    <row r="1824" spans="1:24" x14ac:dyDescent="0.25">
      <c r="A1824" t="s">
        <v>23</v>
      </c>
      <c r="B1824" t="s">
        <v>24</v>
      </c>
      <c r="C1824" t="s">
        <v>7447</v>
      </c>
      <c r="D1824" t="s">
        <v>7984</v>
      </c>
      <c r="E1824" t="s">
        <v>7985</v>
      </c>
      <c r="F1824" s="1" t="s">
        <v>7986</v>
      </c>
      <c r="G1824" t="s">
        <v>305</v>
      </c>
      <c r="H1824" t="s">
        <v>30</v>
      </c>
      <c r="I1824" t="s">
        <v>31</v>
      </c>
      <c r="J1824" t="s">
        <v>139</v>
      </c>
      <c r="K1824" s="2" t="s">
        <v>412</v>
      </c>
      <c r="L1824" t="s">
        <v>413</v>
      </c>
      <c r="M1824" t="s">
        <v>414</v>
      </c>
      <c r="N1824" t="s">
        <v>3</v>
      </c>
      <c r="O1824" t="s">
        <v>298</v>
      </c>
      <c r="P1824" t="s">
        <v>2325</v>
      </c>
      <c r="Q1824" t="s">
        <v>315</v>
      </c>
      <c r="R1824" t="s">
        <v>40</v>
      </c>
      <c r="S1824" t="s">
        <v>202</v>
      </c>
      <c r="T1824" t="s">
        <v>7987</v>
      </c>
      <c r="U1824" s="3">
        <v>25000</v>
      </c>
      <c r="V1824" s="3">
        <v>0</v>
      </c>
      <c r="W1824" s="3">
        <v>25000</v>
      </c>
      <c r="X1824"/>
    </row>
    <row r="1825" spans="1:24" x14ac:dyDescent="0.25">
      <c r="A1825" t="s">
        <v>242</v>
      </c>
      <c r="B1825" t="s">
        <v>24</v>
      </c>
      <c r="C1825" t="s">
        <v>7447</v>
      </c>
      <c r="D1825" t="s">
        <v>7988</v>
      </c>
      <c r="E1825" t="s">
        <v>7989</v>
      </c>
      <c r="F1825" s="1" t="s">
        <v>7990</v>
      </c>
      <c r="G1825" t="s">
        <v>113</v>
      </c>
      <c r="H1825" t="s">
        <v>30</v>
      </c>
      <c r="I1825" t="s">
        <v>31</v>
      </c>
      <c r="J1825" t="s">
        <v>139</v>
      </c>
      <c r="K1825" s="2" t="s">
        <v>412</v>
      </c>
      <c r="L1825" t="s">
        <v>413</v>
      </c>
      <c r="M1825" t="s">
        <v>900</v>
      </c>
      <c r="N1825" t="s">
        <v>3</v>
      </c>
      <c r="O1825" t="s">
        <v>1124</v>
      </c>
      <c r="P1825" t="s">
        <v>1361</v>
      </c>
      <c r="Q1825" t="s">
        <v>1431</v>
      </c>
      <c r="R1825" t="s">
        <v>393</v>
      </c>
      <c r="S1825" t="s">
        <v>556</v>
      </c>
      <c r="T1825" t="s">
        <v>7991</v>
      </c>
      <c r="U1825" s="3">
        <v>25000</v>
      </c>
      <c r="V1825" s="3">
        <v>0</v>
      </c>
      <c r="W1825" s="3">
        <v>25000</v>
      </c>
      <c r="X1825"/>
    </row>
    <row r="1826" spans="1:24" x14ac:dyDescent="0.25">
      <c r="A1826" t="s">
        <v>109</v>
      </c>
      <c r="B1826" t="s">
        <v>24</v>
      </c>
      <c r="C1826" t="s">
        <v>7447</v>
      </c>
      <c r="D1826" t="s">
        <v>7992</v>
      </c>
      <c r="E1826" t="s">
        <v>7993</v>
      </c>
      <c r="F1826" s="1" t="s">
        <v>7994</v>
      </c>
      <c r="G1826" t="s">
        <v>237</v>
      </c>
      <c r="H1826" t="s">
        <v>30</v>
      </c>
      <c r="I1826" t="s">
        <v>31</v>
      </c>
      <c r="J1826" t="s">
        <v>32</v>
      </c>
      <c r="K1826" s="2" t="s">
        <v>7591</v>
      </c>
      <c r="L1826" t="s">
        <v>7592</v>
      </c>
      <c r="M1826" t="s">
        <v>7593</v>
      </c>
      <c r="N1826" t="s">
        <v>36</v>
      </c>
      <c r="O1826" t="s">
        <v>122</v>
      </c>
      <c r="P1826" t="s">
        <v>2013</v>
      </c>
      <c r="Q1826" t="s">
        <v>2400</v>
      </c>
      <c r="R1826" t="s">
        <v>393</v>
      </c>
      <c r="S1826" t="s">
        <v>556</v>
      </c>
      <c r="T1826" t="s">
        <v>7995</v>
      </c>
      <c r="U1826" s="3">
        <v>7500</v>
      </c>
      <c r="V1826" s="3">
        <v>0</v>
      </c>
      <c r="W1826" s="3">
        <v>7500</v>
      </c>
      <c r="X1826"/>
    </row>
    <row r="1827" spans="1:24" x14ac:dyDescent="0.25">
      <c r="A1827" t="s">
        <v>242</v>
      </c>
      <c r="B1827" t="s">
        <v>24</v>
      </c>
      <c r="C1827" t="s">
        <v>7447</v>
      </c>
      <c r="D1827" t="s">
        <v>7996</v>
      </c>
      <c r="E1827" t="s">
        <v>7997</v>
      </c>
      <c r="F1827" s="1" t="s">
        <v>7998</v>
      </c>
      <c r="G1827" t="s">
        <v>3287</v>
      </c>
      <c r="H1827" t="s">
        <v>30</v>
      </c>
      <c r="I1827" t="s">
        <v>31</v>
      </c>
      <c r="J1827" t="s">
        <v>139</v>
      </c>
      <c r="K1827" s="2" t="s">
        <v>959</v>
      </c>
      <c r="L1827" t="s">
        <v>7539</v>
      </c>
      <c r="M1827" t="s">
        <v>7540</v>
      </c>
      <c r="N1827" t="s">
        <v>3</v>
      </c>
      <c r="O1827" t="s">
        <v>979</v>
      </c>
      <c r="P1827" t="s">
        <v>495</v>
      </c>
      <c r="Q1827" t="s">
        <v>2368</v>
      </c>
      <c r="R1827" t="s">
        <v>393</v>
      </c>
      <c r="S1827" t="s">
        <v>556</v>
      </c>
      <c r="T1827" t="s">
        <v>7999</v>
      </c>
      <c r="U1827" s="3">
        <v>1666</v>
      </c>
      <c r="V1827" s="3">
        <v>0</v>
      </c>
      <c r="W1827" s="3">
        <v>1666</v>
      </c>
      <c r="X1827"/>
    </row>
    <row r="1828" spans="1:24" x14ac:dyDescent="0.25">
      <c r="A1828" t="s">
        <v>109</v>
      </c>
      <c r="B1828" t="s">
        <v>24</v>
      </c>
      <c r="C1828" t="s">
        <v>7447</v>
      </c>
      <c r="D1828" t="s">
        <v>8000</v>
      </c>
      <c r="E1828" t="s">
        <v>8001</v>
      </c>
      <c r="F1828" s="1" t="s">
        <v>8002</v>
      </c>
      <c r="G1828" t="s">
        <v>106</v>
      </c>
      <c r="H1828" t="s">
        <v>30</v>
      </c>
      <c r="I1828" t="s">
        <v>31</v>
      </c>
      <c r="J1828" t="s">
        <v>32</v>
      </c>
      <c r="K1828" s="2" t="s">
        <v>7476</v>
      </c>
      <c r="L1828" t="s">
        <v>34</v>
      </c>
      <c r="M1828" t="s">
        <v>7477</v>
      </c>
      <c r="N1828" t="s">
        <v>36</v>
      </c>
      <c r="O1828" t="s">
        <v>184</v>
      </c>
      <c r="P1828" t="s">
        <v>1829</v>
      </c>
      <c r="Q1828" t="s">
        <v>2643</v>
      </c>
      <c r="R1828" t="s">
        <v>153</v>
      </c>
      <c r="S1828" t="s">
        <v>187</v>
      </c>
      <c r="T1828" t="s">
        <v>8003</v>
      </c>
      <c r="U1828" s="3">
        <v>50000</v>
      </c>
      <c r="V1828" s="3">
        <v>13500</v>
      </c>
      <c r="W1828" s="3">
        <v>63500</v>
      </c>
      <c r="X1828"/>
    </row>
    <row r="1829" spans="1:24" x14ac:dyDescent="0.25">
      <c r="A1829" t="s">
        <v>109</v>
      </c>
      <c r="B1829" t="s">
        <v>24</v>
      </c>
      <c r="C1829" t="s">
        <v>7447</v>
      </c>
      <c r="D1829" t="s">
        <v>8004</v>
      </c>
      <c r="E1829" t="s">
        <v>8005</v>
      </c>
      <c r="F1829" s="1" t="s">
        <v>8006</v>
      </c>
      <c r="G1829" t="s">
        <v>305</v>
      </c>
      <c r="H1829" t="s">
        <v>30</v>
      </c>
      <c r="I1829" t="s">
        <v>31</v>
      </c>
      <c r="J1829" t="s">
        <v>139</v>
      </c>
      <c r="K1829" s="2" t="s">
        <v>412</v>
      </c>
      <c r="L1829" t="s">
        <v>413</v>
      </c>
      <c r="M1829" t="s">
        <v>792</v>
      </c>
      <c r="N1829" t="s">
        <v>3</v>
      </c>
      <c r="O1829" t="s">
        <v>122</v>
      </c>
      <c r="P1829" t="s">
        <v>2400</v>
      </c>
      <c r="Q1829" t="s">
        <v>34</v>
      </c>
      <c r="R1829" t="s">
        <v>627</v>
      </c>
      <c r="S1829" t="s">
        <v>34</v>
      </c>
      <c r="T1829" t="s">
        <v>8007</v>
      </c>
      <c r="U1829" s="3">
        <v>25000</v>
      </c>
      <c r="V1829" s="3">
        <v>0</v>
      </c>
      <c r="W1829" s="3">
        <v>25000</v>
      </c>
      <c r="X1829"/>
    </row>
    <row r="1830" spans="1:24" x14ac:dyDescent="0.25">
      <c r="A1830" t="s">
        <v>242</v>
      </c>
      <c r="B1830" t="s">
        <v>24</v>
      </c>
      <c r="C1830" t="s">
        <v>7447</v>
      </c>
      <c r="D1830" t="s">
        <v>8008</v>
      </c>
      <c r="E1830" t="s">
        <v>8009</v>
      </c>
      <c r="F1830" s="1" t="s">
        <v>8010</v>
      </c>
      <c r="G1830" t="s">
        <v>305</v>
      </c>
      <c r="H1830" t="s">
        <v>30</v>
      </c>
      <c r="I1830" t="s">
        <v>31</v>
      </c>
      <c r="J1830" t="s">
        <v>139</v>
      </c>
      <c r="K1830" s="2" t="s">
        <v>412</v>
      </c>
      <c r="L1830" t="s">
        <v>413</v>
      </c>
      <c r="M1830" t="s">
        <v>900</v>
      </c>
      <c r="N1830" t="s">
        <v>3</v>
      </c>
      <c r="O1830" t="s">
        <v>1130</v>
      </c>
      <c r="P1830" t="s">
        <v>8011</v>
      </c>
      <c r="Q1830" t="s">
        <v>1178</v>
      </c>
      <c r="R1830" t="s">
        <v>393</v>
      </c>
      <c r="S1830" t="s">
        <v>770</v>
      </c>
      <c r="T1830" t="s">
        <v>8012</v>
      </c>
      <c r="U1830" s="3">
        <v>25000</v>
      </c>
      <c r="V1830" s="3">
        <v>0</v>
      </c>
      <c r="W1830" s="3">
        <v>25000</v>
      </c>
      <c r="X1830"/>
    </row>
    <row r="1831" spans="1:24" x14ac:dyDescent="0.25">
      <c r="A1831" t="s">
        <v>23</v>
      </c>
      <c r="B1831" t="s">
        <v>24</v>
      </c>
      <c r="C1831" t="s">
        <v>7447</v>
      </c>
      <c r="D1831" t="s">
        <v>8013</v>
      </c>
      <c r="E1831" t="s">
        <v>8014</v>
      </c>
      <c r="F1831" s="1" t="s">
        <v>8015</v>
      </c>
      <c r="G1831" t="s">
        <v>8016</v>
      </c>
      <c r="H1831" t="s">
        <v>30</v>
      </c>
      <c r="I1831" t="s">
        <v>132</v>
      </c>
      <c r="J1831" t="s">
        <v>139</v>
      </c>
      <c r="K1831" s="2" t="s">
        <v>959</v>
      </c>
      <c r="L1831" t="s">
        <v>413</v>
      </c>
      <c r="M1831" t="s">
        <v>960</v>
      </c>
      <c r="N1831" t="s">
        <v>3</v>
      </c>
      <c r="O1831" t="s">
        <v>37</v>
      </c>
      <c r="P1831" t="s">
        <v>2906</v>
      </c>
      <c r="Q1831" t="s">
        <v>2696</v>
      </c>
      <c r="R1831" t="s">
        <v>40</v>
      </c>
      <c r="S1831" t="s">
        <v>62</v>
      </c>
      <c r="T1831" t="s">
        <v>8017</v>
      </c>
      <c r="U1831" s="3">
        <v>3334</v>
      </c>
      <c r="V1831" s="3">
        <v>0</v>
      </c>
      <c r="W1831" s="3">
        <v>3334</v>
      </c>
      <c r="X1831"/>
    </row>
    <row r="1832" spans="1:24" x14ac:dyDescent="0.25">
      <c r="A1832" t="s">
        <v>242</v>
      </c>
      <c r="B1832" t="s">
        <v>24</v>
      </c>
      <c r="C1832" t="s">
        <v>7447</v>
      </c>
      <c r="D1832" t="s">
        <v>8018</v>
      </c>
      <c r="E1832" t="s">
        <v>8019</v>
      </c>
      <c r="F1832" s="1" t="s">
        <v>8020</v>
      </c>
      <c r="G1832" t="s">
        <v>619</v>
      </c>
      <c r="H1832" t="s">
        <v>30</v>
      </c>
      <c r="I1832" t="s">
        <v>31</v>
      </c>
      <c r="J1832" t="s">
        <v>139</v>
      </c>
      <c r="K1832" s="2" t="s">
        <v>783</v>
      </c>
      <c r="L1832" t="s">
        <v>413</v>
      </c>
      <c r="M1832" t="s">
        <v>784</v>
      </c>
      <c r="N1832" t="s">
        <v>3</v>
      </c>
      <c r="O1832" t="s">
        <v>1016</v>
      </c>
      <c r="P1832" t="s">
        <v>1162</v>
      </c>
      <c r="Q1832" t="s">
        <v>34</v>
      </c>
      <c r="R1832" t="s">
        <v>393</v>
      </c>
      <c r="S1832" t="s">
        <v>556</v>
      </c>
      <c r="T1832" t="s">
        <v>8021</v>
      </c>
      <c r="U1832" s="3">
        <v>39323</v>
      </c>
      <c r="V1832" s="3">
        <v>0</v>
      </c>
      <c r="W1832" s="3">
        <v>39323</v>
      </c>
      <c r="X1832"/>
    </row>
    <row r="1833" spans="1:24" x14ac:dyDescent="0.25">
      <c r="A1833" t="s">
        <v>23</v>
      </c>
      <c r="B1833" t="s">
        <v>24</v>
      </c>
      <c r="C1833" t="s">
        <v>7447</v>
      </c>
      <c r="D1833" t="s">
        <v>8022</v>
      </c>
      <c r="E1833" t="s">
        <v>8023</v>
      </c>
      <c r="F1833" s="1" t="s">
        <v>8024</v>
      </c>
      <c r="G1833" t="s">
        <v>7205</v>
      </c>
      <c r="H1833" t="s">
        <v>30</v>
      </c>
      <c r="I1833" t="s">
        <v>31</v>
      </c>
      <c r="J1833" t="s">
        <v>32</v>
      </c>
      <c r="K1833" s="2" t="s">
        <v>6386</v>
      </c>
      <c r="L1833" t="s">
        <v>34</v>
      </c>
      <c r="M1833" t="s">
        <v>8025</v>
      </c>
      <c r="N1833" t="s">
        <v>36</v>
      </c>
      <c r="O1833" t="s">
        <v>313</v>
      </c>
      <c r="P1833" t="s">
        <v>8026</v>
      </c>
      <c r="Q1833" t="s">
        <v>8027</v>
      </c>
      <c r="R1833" t="s">
        <v>40</v>
      </c>
      <c r="S1833" t="s">
        <v>202</v>
      </c>
      <c r="T1833" t="s">
        <v>8028</v>
      </c>
      <c r="U1833" s="3">
        <v>59858</v>
      </c>
      <c r="V1833" s="3">
        <v>16162</v>
      </c>
      <c r="W1833" s="3">
        <v>76020</v>
      </c>
      <c r="X1833"/>
    </row>
    <row r="1834" spans="1:24" x14ac:dyDescent="0.25">
      <c r="A1834" t="s">
        <v>23</v>
      </c>
      <c r="B1834" t="s">
        <v>24</v>
      </c>
      <c r="C1834" t="s">
        <v>7447</v>
      </c>
      <c r="D1834" t="s">
        <v>8029</v>
      </c>
      <c r="E1834" t="s">
        <v>8030</v>
      </c>
      <c r="F1834" s="1" t="s">
        <v>8031</v>
      </c>
      <c r="G1834" t="s">
        <v>430</v>
      </c>
      <c r="H1834" t="s">
        <v>30</v>
      </c>
      <c r="I1834" t="s">
        <v>31</v>
      </c>
      <c r="J1834" t="s">
        <v>139</v>
      </c>
      <c r="K1834" s="2" t="s">
        <v>2551</v>
      </c>
      <c r="L1834" t="s">
        <v>413</v>
      </c>
      <c r="M1834" t="s">
        <v>2552</v>
      </c>
      <c r="N1834" t="s">
        <v>3</v>
      </c>
      <c r="O1834" t="s">
        <v>37</v>
      </c>
      <c r="P1834" t="s">
        <v>933</v>
      </c>
      <c r="Q1834" t="s">
        <v>495</v>
      </c>
      <c r="R1834" t="s">
        <v>40</v>
      </c>
      <c r="S1834" t="s">
        <v>99</v>
      </c>
      <c r="T1834" t="s">
        <v>8032</v>
      </c>
      <c r="U1834" s="3">
        <v>20000</v>
      </c>
      <c r="V1834" s="3">
        <v>0</v>
      </c>
      <c r="W1834" s="3">
        <v>20000</v>
      </c>
      <c r="X1834"/>
    </row>
    <row r="1835" spans="1:24" x14ac:dyDescent="0.25">
      <c r="A1835" t="s">
        <v>23</v>
      </c>
      <c r="B1835" t="s">
        <v>24</v>
      </c>
      <c r="C1835" t="s">
        <v>7447</v>
      </c>
      <c r="D1835" t="s">
        <v>8033</v>
      </c>
      <c r="E1835" t="s">
        <v>8034</v>
      </c>
      <c r="F1835" s="1" t="s">
        <v>8035</v>
      </c>
      <c r="G1835" t="s">
        <v>106</v>
      </c>
      <c r="H1835" t="s">
        <v>30</v>
      </c>
      <c r="I1835" t="s">
        <v>31</v>
      </c>
      <c r="J1835" t="s">
        <v>139</v>
      </c>
      <c r="K1835" s="2" t="s">
        <v>2551</v>
      </c>
      <c r="L1835" t="s">
        <v>413</v>
      </c>
      <c r="M1835" t="s">
        <v>2552</v>
      </c>
      <c r="N1835" t="s">
        <v>3</v>
      </c>
      <c r="O1835" t="s">
        <v>262</v>
      </c>
      <c r="P1835" t="s">
        <v>2478</v>
      </c>
      <c r="Q1835" t="s">
        <v>1426</v>
      </c>
      <c r="R1835" t="s">
        <v>40</v>
      </c>
      <c r="S1835" t="s">
        <v>202</v>
      </c>
      <c r="T1835" t="s">
        <v>8036</v>
      </c>
      <c r="U1835" s="3">
        <v>20000</v>
      </c>
      <c r="V1835" s="3">
        <v>0</v>
      </c>
      <c r="W1835" s="3">
        <v>20000</v>
      </c>
      <c r="X1835"/>
    </row>
    <row r="1836" spans="1:24" x14ac:dyDescent="0.25">
      <c r="A1836" t="s">
        <v>109</v>
      </c>
      <c r="B1836" t="s">
        <v>24</v>
      </c>
      <c r="C1836" t="s">
        <v>3164</v>
      </c>
      <c r="D1836" t="s">
        <v>8037</v>
      </c>
      <c r="E1836" t="s">
        <v>8038</v>
      </c>
      <c r="F1836" s="1" t="s">
        <v>8039</v>
      </c>
      <c r="G1836" t="s">
        <v>430</v>
      </c>
      <c r="H1836" t="s">
        <v>30</v>
      </c>
      <c r="I1836" t="s">
        <v>31</v>
      </c>
      <c r="J1836" t="s">
        <v>32</v>
      </c>
      <c r="K1836" s="2" t="s">
        <v>7482</v>
      </c>
      <c r="L1836" t="s">
        <v>34</v>
      </c>
      <c r="M1836" t="s">
        <v>7483</v>
      </c>
      <c r="N1836" t="s">
        <v>36</v>
      </c>
      <c r="O1836" t="s">
        <v>208</v>
      </c>
      <c r="P1836" t="s">
        <v>5344</v>
      </c>
      <c r="Q1836" t="s">
        <v>5345</v>
      </c>
      <c r="R1836" t="s">
        <v>153</v>
      </c>
      <c r="S1836" t="s">
        <v>187</v>
      </c>
      <c r="T1836" t="s">
        <v>8040</v>
      </c>
      <c r="U1836" s="3">
        <v>30000</v>
      </c>
      <c r="V1836" s="3">
        <v>8100</v>
      </c>
      <c r="W1836" s="3">
        <v>38100</v>
      </c>
      <c r="X1836"/>
    </row>
    <row r="1837" spans="1:24" x14ac:dyDescent="0.25">
      <c r="A1837" t="s">
        <v>242</v>
      </c>
      <c r="B1837" t="s">
        <v>24</v>
      </c>
      <c r="C1837" t="s">
        <v>7447</v>
      </c>
      <c r="D1837" t="s">
        <v>8041</v>
      </c>
      <c r="E1837" t="s">
        <v>8042</v>
      </c>
      <c r="F1837" s="1" t="s">
        <v>8043</v>
      </c>
      <c r="G1837" t="s">
        <v>8044</v>
      </c>
      <c r="H1837" t="s">
        <v>1278</v>
      </c>
      <c r="I1837" t="s">
        <v>2199</v>
      </c>
      <c r="J1837" t="s">
        <v>139</v>
      </c>
      <c r="K1837" s="2" t="s">
        <v>959</v>
      </c>
      <c r="L1837" t="s">
        <v>7539</v>
      </c>
      <c r="M1837" t="s">
        <v>7540</v>
      </c>
      <c r="N1837" t="s">
        <v>3</v>
      </c>
      <c r="O1837" t="s">
        <v>979</v>
      </c>
      <c r="P1837" t="s">
        <v>1033</v>
      </c>
      <c r="Q1837" t="s">
        <v>1241</v>
      </c>
      <c r="R1837" t="s">
        <v>393</v>
      </c>
      <c r="S1837" t="s">
        <v>394</v>
      </c>
      <c r="T1837" t="s">
        <v>8045</v>
      </c>
      <c r="U1837" s="3">
        <v>55000</v>
      </c>
      <c r="V1837" s="3">
        <v>0</v>
      </c>
      <c r="W1837" s="3">
        <v>55000</v>
      </c>
      <c r="X1837"/>
    </row>
    <row r="1838" spans="1:24" x14ac:dyDescent="0.25">
      <c r="A1838" t="s">
        <v>109</v>
      </c>
      <c r="B1838" t="s">
        <v>24</v>
      </c>
      <c r="C1838" t="s">
        <v>7447</v>
      </c>
      <c r="D1838" t="s">
        <v>8046</v>
      </c>
      <c r="E1838" t="s">
        <v>8047</v>
      </c>
      <c r="F1838" s="1" t="s">
        <v>8048</v>
      </c>
      <c r="G1838" t="s">
        <v>237</v>
      </c>
      <c r="H1838" t="s">
        <v>30</v>
      </c>
      <c r="I1838" t="s">
        <v>31</v>
      </c>
      <c r="J1838" t="s">
        <v>32</v>
      </c>
      <c r="K1838" s="2" t="s">
        <v>7591</v>
      </c>
      <c r="L1838" t="s">
        <v>7592</v>
      </c>
      <c r="M1838" t="s">
        <v>7593</v>
      </c>
      <c r="N1838" t="s">
        <v>36</v>
      </c>
      <c r="O1838" t="s">
        <v>150</v>
      </c>
      <c r="P1838" t="s">
        <v>7069</v>
      </c>
      <c r="Q1838" t="s">
        <v>34</v>
      </c>
      <c r="R1838" t="s">
        <v>153</v>
      </c>
      <c r="S1838" t="s">
        <v>150</v>
      </c>
      <c r="T1838" t="s">
        <v>8049</v>
      </c>
      <c r="U1838" s="3">
        <v>30000</v>
      </c>
      <c r="V1838" s="3">
        <v>8100</v>
      </c>
      <c r="W1838" s="3">
        <v>38100</v>
      </c>
      <c r="X1838"/>
    </row>
    <row r="1839" spans="1:24" x14ac:dyDescent="0.25">
      <c r="A1839" t="s">
        <v>109</v>
      </c>
      <c r="B1839" t="s">
        <v>24</v>
      </c>
      <c r="C1839" t="s">
        <v>7447</v>
      </c>
      <c r="D1839" t="s">
        <v>8050</v>
      </c>
      <c r="E1839" t="s">
        <v>8051</v>
      </c>
      <c r="F1839" s="1" t="s">
        <v>8052</v>
      </c>
      <c r="G1839" t="s">
        <v>106</v>
      </c>
      <c r="H1839" t="s">
        <v>30</v>
      </c>
      <c r="I1839" t="s">
        <v>31</v>
      </c>
      <c r="J1839" t="s">
        <v>139</v>
      </c>
      <c r="K1839" s="2" t="s">
        <v>412</v>
      </c>
      <c r="L1839" t="s">
        <v>413</v>
      </c>
      <c r="M1839" t="s">
        <v>792</v>
      </c>
      <c r="N1839" t="s">
        <v>3</v>
      </c>
      <c r="O1839" t="s">
        <v>262</v>
      </c>
      <c r="P1839" t="s">
        <v>1251</v>
      </c>
      <c r="Q1839" t="s">
        <v>867</v>
      </c>
      <c r="R1839" t="s">
        <v>153</v>
      </c>
      <c r="S1839" t="s">
        <v>187</v>
      </c>
      <c r="T1839" t="s">
        <v>8053</v>
      </c>
      <c r="U1839" s="3">
        <v>25000</v>
      </c>
      <c r="V1839" s="3">
        <v>0</v>
      </c>
      <c r="W1839" s="3">
        <v>25000</v>
      </c>
      <c r="X1839"/>
    </row>
    <row r="1840" spans="1:24" x14ac:dyDescent="0.25">
      <c r="A1840" t="s">
        <v>109</v>
      </c>
      <c r="B1840" t="s">
        <v>24</v>
      </c>
      <c r="C1840" t="s">
        <v>7447</v>
      </c>
      <c r="D1840" t="s">
        <v>8054</v>
      </c>
      <c r="E1840" t="s">
        <v>8055</v>
      </c>
      <c r="F1840" s="1" t="s">
        <v>8056</v>
      </c>
      <c r="G1840" t="s">
        <v>80</v>
      </c>
      <c r="H1840" t="s">
        <v>30</v>
      </c>
      <c r="I1840" t="s">
        <v>31</v>
      </c>
      <c r="J1840" t="s">
        <v>32</v>
      </c>
      <c r="K1840" s="2" t="s">
        <v>7476</v>
      </c>
      <c r="L1840" t="s">
        <v>34</v>
      </c>
      <c r="M1840" t="s">
        <v>7477</v>
      </c>
      <c r="N1840" t="s">
        <v>36</v>
      </c>
      <c r="O1840" t="s">
        <v>208</v>
      </c>
      <c r="P1840" t="s">
        <v>5345</v>
      </c>
      <c r="Q1840" t="s">
        <v>1061</v>
      </c>
      <c r="R1840" t="s">
        <v>153</v>
      </c>
      <c r="S1840" t="s">
        <v>117</v>
      </c>
      <c r="T1840" t="s">
        <v>8057</v>
      </c>
      <c r="U1840" s="3">
        <v>50000</v>
      </c>
      <c r="V1840" s="3">
        <v>13500</v>
      </c>
      <c r="W1840" s="3">
        <v>63500</v>
      </c>
      <c r="X1840"/>
    </row>
    <row r="1841" spans="1:24" x14ac:dyDescent="0.25">
      <c r="A1841" t="s">
        <v>23</v>
      </c>
      <c r="B1841" t="s">
        <v>24</v>
      </c>
      <c r="C1841" t="s">
        <v>7447</v>
      </c>
      <c r="D1841" t="s">
        <v>8058</v>
      </c>
      <c r="E1841" t="s">
        <v>8059</v>
      </c>
      <c r="F1841" s="1" t="s">
        <v>8060</v>
      </c>
      <c r="G1841" t="s">
        <v>80</v>
      </c>
      <c r="H1841" t="s">
        <v>30</v>
      </c>
      <c r="I1841" t="s">
        <v>31</v>
      </c>
      <c r="J1841" t="s">
        <v>139</v>
      </c>
      <c r="K1841" s="2" t="s">
        <v>2551</v>
      </c>
      <c r="L1841" t="s">
        <v>413</v>
      </c>
      <c r="M1841" t="s">
        <v>2552</v>
      </c>
      <c r="N1841" t="s">
        <v>3</v>
      </c>
      <c r="O1841" t="s">
        <v>357</v>
      </c>
      <c r="P1841" t="s">
        <v>8061</v>
      </c>
      <c r="Q1841" t="s">
        <v>373</v>
      </c>
      <c r="R1841" t="s">
        <v>153</v>
      </c>
      <c r="S1841" t="s">
        <v>226</v>
      </c>
      <c r="T1841" t="s">
        <v>8062</v>
      </c>
      <c r="U1841" s="3">
        <v>20000</v>
      </c>
      <c r="V1841" s="3">
        <v>0</v>
      </c>
      <c r="W1841" s="3">
        <v>20000</v>
      </c>
      <c r="X1841"/>
    </row>
    <row r="1842" spans="1:24" x14ac:dyDescent="0.25">
      <c r="A1842" t="s">
        <v>242</v>
      </c>
      <c r="B1842" t="s">
        <v>24</v>
      </c>
      <c r="C1842" t="s">
        <v>7447</v>
      </c>
      <c r="D1842" t="s">
        <v>8063</v>
      </c>
      <c r="E1842" t="s">
        <v>8064</v>
      </c>
      <c r="F1842" s="1" t="s">
        <v>8065</v>
      </c>
      <c r="G1842" t="s">
        <v>305</v>
      </c>
      <c r="H1842" t="s">
        <v>30</v>
      </c>
      <c r="I1842" t="s">
        <v>31</v>
      </c>
      <c r="J1842" t="s">
        <v>139</v>
      </c>
      <c r="K1842" s="2" t="s">
        <v>783</v>
      </c>
      <c r="L1842" t="s">
        <v>413</v>
      </c>
      <c r="M1842" t="s">
        <v>784</v>
      </c>
      <c r="N1842" t="s">
        <v>3</v>
      </c>
      <c r="O1842" t="s">
        <v>262</v>
      </c>
      <c r="P1842" t="s">
        <v>1431</v>
      </c>
      <c r="Q1842" t="s">
        <v>34</v>
      </c>
      <c r="R1842" t="s">
        <v>627</v>
      </c>
      <c r="S1842" t="s">
        <v>34</v>
      </c>
      <c r="T1842" t="s">
        <v>8066</v>
      </c>
      <c r="U1842" s="3">
        <v>12711</v>
      </c>
      <c r="V1842" s="3">
        <v>0</v>
      </c>
      <c r="W1842" s="3">
        <v>12711</v>
      </c>
      <c r="X1842"/>
    </row>
    <row r="1843" spans="1:24" x14ac:dyDescent="0.25">
      <c r="A1843" t="s">
        <v>23</v>
      </c>
      <c r="B1843" t="s">
        <v>24</v>
      </c>
      <c r="C1843" t="s">
        <v>7447</v>
      </c>
      <c r="D1843" t="s">
        <v>8067</v>
      </c>
      <c r="E1843" t="s">
        <v>8068</v>
      </c>
      <c r="F1843" s="1" t="s">
        <v>8069</v>
      </c>
      <c r="G1843" t="s">
        <v>430</v>
      </c>
      <c r="H1843" t="s">
        <v>30</v>
      </c>
      <c r="I1843" t="s">
        <v>31</v>
      </c>
      <c r="J1843" t="s">
        <v>139</v>
      </c>
      <c r="K1843" s="2" t="s">
        <v>2551</v>
      </c>
      <c r="L1843" t="s">
        <v>413</v>
      </c>
      <c r="M1843" t="s">
        <v>2552</v>
      </c>
      <c r="N1843" t="s">
        <v>3</v>
      </c>
      <c r="O1843" t="s">
        <v>37</v>
      </c>
      <c r="P1843" t="s">
        <v>613</v>
      </c>
      <c r="Q1843" t="s">
        <v>546</v>
      </c>
      <c r="R1843" t="s">
        <v>40</v>
      </c>
      <c r="S1843" t="s">
        <v>41</v>
      </c>
      <c r="T1843" t="s">
        <v>8070</v>
      </c>
      <c r="U1843" s="3">
        <v>6666</v>
      </c>
      <c r="V1843" s="3">
        <v>0</v>
      </c>
      <c r="W1843" s="3">
        <v>6666</v>
      </c>
      <c r="X1843"/>
    </row>
    <row r="1844" spans="1:24" x14ac:dyDescent="0.25">
      <c r="A1844" t="s">
        <v>109</v>
      </c>
      <c r="B1844" t="s">
        <v>24</v>
      </c>
      <c r="C1844" t="s">
        <v>7447</v>
      </c>
      <c r="D1844" t="s">
        <v>8071</v>
      </c>
      <c r="E1844" t="s">
        <v>8072</v>
      </c>
      <c r="F1844" s="1" t="s">
        <v>8073</v>
      </c>
      <c r="G1844" t="s">
        <v>192</v>
      </c>
      <c r="H1844" t="s">
        <v>30</v>
      </c>
      <c r="I1844" t="s">
        <v>31</v>
      </c>
      <c r="J1844" t="s">
        <v>32</v>
      </c>
      <c r="K1844" s="2" t="s">
        <v>7476</v>
      </c>
      <c r="L1844" t="s">
        <v>34</v>
      </c>
      <c r="M1844" t="s">
        <v>7477</v>
      </c>
      <c r="N1844" t="s">
        <v>36</v>
      </c>
      <c r="O1844" t="s">
        <v>208</v>
      </c>
      <c r="P1844" t="s">
        <v>1920</v>
      </c>
      <c r="Q1844" t="s">
        <v>34</v>
      </c>
      <c r="R1844" t="s">
        <v>153</v>
      </c>
      <c r="S1844" t="s">
        <v>187</v>
      </c>
      <c r="T1844" t="s">
        <v>8074</v>
      </c>
      <c r="U1844" s="3">
        <v>50000</v>
      </c>
      <c r="V1844" s="3">
        <v>13500</v>
      </c>
      <c r="W1844" s="3">
        <v>63500</v>
      </c>
      <c r="X1844"/>
    </row>
    <row r="1845" spans="1:24" x14ac:dyDescent="0.25">
      <c r="A1845" t="s">
        <v>23</v>
      </c>
      <c r="B1845" t="s">
        <v>24</v>
      </c>
      <c r="C1845" t="s">
        <v>7447</v>
      </c>
      <c r="D1845" t="s">
        <v>8075</v>
      </c>
      <c r="E1845" t="s">
        <v>8076</v>
      </c>
      <c r="F1845" s="1" t="s">
        <v>8077</v>
      </c>
      <c r="G1845" t="s">
        <v>147</v>
      </c>
      <c r="H1845" t="s">
        <v>30</v>
      </c>
      <c r="I1845" t="s">
        <v>31</v>
      </c>
      <c r="J1845" t="s">
        <v>139</v>
      </c>
      <c r="K1845" s="2" t="s">
        <v>959</v>
      </c>
      <c r="L1845" t="s">
        <v>413</v>
      </c>
      <c r="M1845" t="s">
        <v>960</v>
      </c>
      <c r="N1845" t="s">
        <v>3</v>
      </c>
      <c r="O1845" t="s">
        <v>81</v>
      </c>
      <c r="P1845" t="s">
        <v>3408</v>
      </c>
      <c r="Q1845" t="s">
        <v>278</v>
      </c>
      <c r="R1845" t="s">
        <v>280</v>
      </c>
      <c r="S1845" t="s">
        <v>281</v>
      </c>
      <c r="T1845" t="s">
        <v>8078</v>
      </c>
      <c r="U1845" s="3">
        <v>45000</v>
      </c>
      <c r="V1845" s="3">
        <v>0</v>
      </c>
      <c r="W1845" s="3">
        <v>45000</v>
      </c>
      <c r="X1845"/>
    </row>
    <row r="1846" spans="1:24" x14ac:dyDescent="0.25">
      <c r="A1846" t="s">
        <v>242</v>
      </c>
      <c r="B1846" t="s">
        <v>24</v>
      </c>
      <c r="C1846" t="s">
        <v>7447</v>
      </c>
      <c r="D1846" t="s">
        <v>8079</v>
      </c>
      <c r="E1846" t="s">
        <v>8080</v>
      </c>
      <c r="F1846" s="1" t="s">
        <v>8081</v>
      </c>
      <c r="G1846" t="s">
        <v>113</v>
      </c>
      <c r="H1846" t="s">
        <v>30</v>
      </c>
      <c r="I1846" t="s">
        <v>31</v>
      </c>
      <c r="J1846" t="s">
        <v>139</v>
      </c>
      <c r="K1846" s="2" t="s">
        <v>783</v>
      </c>
      <c r="L1846" t="s">
        <v>413</v>
      </c>
      <c r="M1846" t="s">
        <v>784</v>
      </c>
      <c r="N1846" t="s">
        <v>3</v>
      </c>
      <c r="O1846" t="s">
        <v>741</v>
      </c>
      <c r="P1846" t="s">
        <v>8082</v>
      </c>
      <c r="Q1846" t="s">
        <v>1585</v>
      </c>
      <c r="R1846" t="s">
        <v>393</v>
      </c>
      <c r="S1846" t="s">
        <v>394</v>
      </c>
      <c r="T1846" t="s">
        <v>8083</v>
      </c>
      <c r="U1846" s="3">
        <v>5989</v>
      </c>
      <c r="V1846" s="3">
        <v>0</v>
      </c>
      <c r="W1846" s="3">
        <v>5989</v>
      </c>
      <c r="X1846"/>
    </row>
    <row r="1847" spans="1:24" x14ac:dyDescent="0.25">
      <c r="A1847" t="s">
        <v>242</v>
      </c>
      <c r="B1847" t="s">
        <v>24</v>
      </c>
      <c r="C1847" t="s">
        <v>7447</v>
      </c>
      <c r="D1847" t="s">
        <v>8084</v>
      </c>
      <c r="E1847" t="s">
        <v>8085</v>
      </c>
      <c r="F1847" s="1" t="s">
        <v>8086</v>
      </c>
      <c r="G1847" t="s">
        <v>121</v>
      </c>
      <c r="H1847" t="s">
        <v>30</v>
      </c>
      <c r="I1847" t="s">
        <v>31</v>
      </c>
      <c r="J1847" t="s">
        <v>139</v>
      </c>
      <c r="K1847" s="2" t="s">
        <v>8087</v>
      </c>
      <c r="L1847" t="s">
        <v>413</v>
      </c>
      <c r="M1847" t="s">
        <v>8088</v>
      </c>
      <c r="N1847" t="s">
        <v>3</v>
      </c>
      <c r="O1847" t="s">
        <v>262</v>
      </c>
      <c r="P1847" t="s">
        <v>415</v>
      </c>
      <c r="Q1847" t="s">
        <v>1008</v>
      </c>
      <c r="R1847" t="s">
        <v>627</v>
      </c>
      <c r="S1847" t="s">
        <v>34</v>
      </c>
      <c r="T1847" t="s">
        <v>8089</v>
      </c>
      <c r="U1847" s="3">
        <v>20000</v>
      </c>
      <c r="V1847" s="3">
        <v>0</v>
      </c>
      <c r="W1847" s="3">
        <v>20000</v>
      </c>
      <c r="X1847"/>
    </row>
    <row r="1848" spans="1:24" x14ac:dyDescent="0.25">
      <c r="A1848" t="s">
        <v>23</v>
      </c>
      <c r="B1848" t="s">
        <v>24</v>
      </c>
      <c r="C1848" t="s">
        <v>7447</v>
      </c>
      <c r="D1848" t="s">
        <v>8090</v>
      </c>
      <c r="E1848" t="s">
        <v>8091</v>
      </c>
      <c r="F1848" s="1" t="s">
        <v>8092</v>
      </c>
      <c r="G1848" t="s">
        <v>147</v>
      </c>
      <c r="H1848" t="s">
        <v>30</v>
      </c>
      <c r="I1848" t="s">
        <v>31</v>
      </c>
      <c r="J1848" t="s">
        <v>32</v>
      </c>
      <c r="K1848" s="2" t="s">
        <v>1072</v>
      </c>
      <c r="L1848" t="s">
        <v>1106</v>
      </c>
      <c r="M1848" t="s">
        <v>1107</v>
      </c>
      <c r="N1848" t="s">
        <v>36</v>
      </c>
      <c r="O1848" t="s">
        <v>298</v>
      </c>
      <c r="P1848" t="s">
        <v>895</v>
      </c>
      <c r="Q1848" t="s">
        <v>8093</v>
      </c>
      <c r="R1848" t="s">
        <v>40</v>
      </c>
      <c r="S1848" t="s">
        <v>288</v>
      </c>
      <c r="T1848" t="s">
        <v>8094</v>
      </c>
      <c r="U1848" s="3">
        <v>66190</v>
      </c>
      <c r="V1848" s="3">
        <v>0</v>
      </c>
      <c r="W1848" s="3">
        <v>66190</v>
      </c>
      <c r="X1848"/>
    </row>
    <row r="1849" spans="1:24" x14ac:dyDescent="0.25">
      <c r="A1849" t="s">
        <v>109</v>
      </c>
      <c r="B1849" t="s">
        <v>24</v>
      </c>
      <c r="C1849" t="s">
        <v>7447</v>
      </c>
      <c r="D1849" t="s">
        <v>8095</v>
      </c>
      <c r="E1849" t="s">
        <v>8096</v>
      </c>
      <c r="F1849" s="1" t="s">
        <v>8097</v>
      </c>
      <c r="G1849" t="s">
        <v>305</v>
      </c>
      <c r="H1849" t="s">
        <v>30</v>
      </c>
      <c r="I1849" t="s">
        <v>31</v>
      </c>
      <c r="J1849" t="s">
        <v>139</v>
      </c>
      <c r="K1849" s="2" t="s">
        <v>2551</v>
      </c>
      <c r="L1849" t="s">
        <v>413</v>
      </c>
      <c r="M1849" t="s">
        <v>5875</v>
      </c>
      <c r="N1849" t="s">
        <v>3</v>
      </c>
      <c r="O1849" t="s">
        <v>117</v>
      </c>
      <c r="P1849" t="s">
        <v>3179</v>
      </c>
      <c r="Q1849" t="s">
        <v>3905</v>
      </c>
      <c r="R1849" t="s">
        <v>153</v>
      </c>
      <c r="S1849" t="s">
        <v>117</v>
      </c>
      <c r="T1849" t="s">
        <v>8098</v>
      </c>
      <c r="U1849" s="3">
        <v>6667</v>
      </c>
      <c r="V1849" s="3">
        <v>0</v>
      </c>
      <c r="W1849" s="3">
        <v>6667</v>
      </c>
      <c r="X1849"/>
    </row>
    <row r="1850" spans="1:24" x14ac:dyDescent="0.25">
      <c r="A1850" t="s">
        <v>23</v>
      </c>
      <c r="B1850" t="s">
        <v>24</v>
      </c>
      <c r="C1850" t="s">
        <v>7447</v>
      </c>
      <c r="D1850" t="s">
        <v>8099</v>
      </c>
      <c r="E1850" t="s">
        <v>8100</v>
      </c>
      <c r="F1850" s="1" t="s">
        <v>8101</v>
      </c>
      <c r="G1850" t="s">
        <v>147</v>
      </c>
      <c r="H1850" t="s">
        <v>30</v>
      </c>
      <c r="I1850" t="s">
        <v>31</v>
      </c>
      <c r="J1850" t="s">
        <v>139</v>
      </c>
      <c r="K1850" s="2" t="s">
        <v>2551</v>
      </c>
      <c r="L1850" t="s">
        <v>413</v>
      </c>
      <c r="M1850" t="s">
        <v>2552</v>
      </c>
      <c r="N1850" t="s">
        <v>3</v>
      </c>
      <c r="O1850" t="s">
        <v>298</v>
      </c>
      <c r="P1850" t="s">
        <v>299</v>
      </c>
      <c r="Q1850" t="s">
        <v>300</v>
      </c>
      <c r="R1850" t="s">
        <v>40</v>
      </c>
      <c r="S1850" t="s">
        <v>202</v>
      </c>
      <c r="T1850" t="s">
        <v>8102</v>
      </c>
      <c r="U1850" s="3">
        <v>13333</v>
      </c>
      <c r="V1850" s="3">
        <v>0</v>
      </c>
      <c r="W1850" s="3">
        <v>13333</v>
      </c>
      <c r="X1850"/>
    </row>
    <row r="1851" spans="1:24" x14ac:dyDescent="0.25">
      <c r="A1851" t="s">
        <v>109</v>
      </c>
      <c r="B1851" t="s">
        <v>24</v>
      </c>
      <c r="C1851" t="s">
        <v>7447</v>
      </c>
      <c r="D1851" t="s">
        <v>8103</v>
      </c>
      <c r="E1851" t="s">
        <v>8104</v>
      </c>
      <c r="F1851" s="1" t="s">
        <v>8105</v>
      </c>
      <c r="G1851" t="s">
        <v>237</v>
      </c>
      <c r="H1851" t="s">
        <v>30</v>
      </c>
      <c r="I1851" t="s">
        <v>31</v>
      </c>
      <c r="J1851" t="s">
        <v>32</v>
      </c>
      <c r="K1851" s="2" t="s">
        <v>7476</v>
      </c>
      <c r="L1851" t="s">
        <v>34</v>
      </c>
      <c r="M1851" t="s">
        <v>7477</v>
      </c>
      <c r="N1851" t="s">
        <v>36</v>
      </c>
      <c r="O1851" t="s">
        <v>1484</v>
      </c>
      <c r="P1851" t="s">
        <v>5058</v>
      </c>
      <c r="Q1851" t="s">
        <v>2171</v>
      </c>
      <c r="R1851" t="s">
        <v>153</v>
      </c>
      <c r="S1851" t="s">
        <v>1711</v>
      </c>
      <c r="T1851" t="s">
        <v>8106</v>
      </c>
      <c r="U1851" s="3">
        <v>50000</v>
      </c>
      <c r="V1851" s="3">
        <v>13500</v>
      </c>
      <c r="W1851" s="3">
        <v>63500</v>
      </c>
      <c r="X1851"/>
    </row>
    <row r="1852" spans="1:24" x14ac:dyDescent="0.25">
      <c r="A1852" t="s">
        <v>23</v>
      </c>
      <c r="B1852" t="s">
        <v>24</v>
      </c>
      <c r="C1852" t="s">
        <v>7447</v>
      </c>
      <c r="D1852" t="s">
        <v>8107</v>
      </c>
      <c r="E1852" t="s">
        <v>8108</v>
      </c>
      <c r="F1852" s="1" t="s">
        <v>8109</v>
      </c>
      <c r="G1852" t="s">
        <v>80</v>
      </c>
      <c r="H1852" t="s">
        <v>30</v>
      </c>
      <c r="I1852" t="s">
        <v>31</v>
      </c>
      <c r="J1852" t="s">
        <v>139</v>
      </c>
      <c r="K1852" s="2" t="s">
        <v>412</v>
      </c>
      <c r="L1852" t="s">
        <v>413</v>
      </c>
      <c r="M1852" t="s">
        <v>414</v>
      </c>
      <c r="N1852" t="s">
        <v>3</v>
      </c>
      <c r="O1852" t="s">
        <v>298</v>
      </c>
      <c r="P1852" t="s">
        <v>299</v>
      </c>
      <c r="Q1852" t="s">
        <v>315</v>
      </c>
      <c r="R1852" t="s">
        <v>40</v>
      </c>
      <c r="S1852" t="s">
        <v>202</v>
      </c>
      <c r="T1852" t="s">
        <v>8110</v>
      </c>
      <c r="U1852" s="3">
        <v>1666</v>
      </c>
      <c r="V1852" s="3">
        <v>0</v>
      </c>
      <c r="W1852" s="3">
        <v>1666</v>
      </c>
      <c r="X1852"/>
    </row>
    <row r="1853" spans="1:24" x14ac:dyDescent="0.25">
      <c r="A1853" t="s">
        <v>23</v>
      </c>
      <c r="B1853" t="s">
        <v>24</v>
      </c>
      <c r="C1853" t="s">
        <v>7447</v>
      </c>
      <c r="D1853" t="s">
        <v>8111</v>
      </c>
      <c r="E1853" t="s">
        <v>8112</v>
      </c>
      <c r="F1853" s="1" t="s">
        <v>8113</v>
      </c>
      <c r="G1853" t="s">
        <v>305</v>
      </c>
      <c r="H1853" t="s">
        <v>30</v>
      </c>
      <c r="I1853" t="s">
        <v>31</v>
      </c>
      <c r="J1853" t="s">
        <v>139</v>
      </c>
      <c r="K1853" s="2" t="s">
        <v>412</v>
      </c>
      <c r="L1853" t="s">
        <v>413</v>
      </c>
      <c r="M1853" t="s">
        <v>414</v>
      </c>
      <c r="N1853" t="s">
        <v>3</v>
      </c>
      <c r="O1853" t="s">
        <v>37</v>
      </c>
      <c r="P1853" t="s">
        <v>625</v>
      </c>
      <c r="Q1853" t="s">
        <v>496</v>
      </c>
      <c r="R1853" t="s">
        <v>352</v>
      </c>
      <c r="S1853" t="s">
        <v>34</v>
      </c>
      <c r="T1853" t="s">
        <v>8114</v>
      </c>
      <c r="U1853" s="3">
        <v>1666</v>
      </c>
      <c r="V1853" s="3">
        <v>0</v>
      </c>
      <c r="W1853" s="3">
        <v>1666</v>
      </c>
      <c r="X1853"/>
    </row>
    <row r="1854" spans="1:24" x14ac:dyDescent="0.25">
      <c r="A1854" t="s">
        <v>23</v>
      </c>
      <c r="B1854" t="s">
        <v>24</v>
      </c>
      <c r="C1854" t="s">
        <v>7447</v>
      </c>
      <c r="D1854" t="s">
        <v>8115</v>
      </c>
      <c r="E1854" t="s">
        <v>8116</v>
      </c>
      <c r="F1854" s="1" t="s">
        <v>8117</v>
      </c>
      <c r="G1854" t="s">
        <v>113</v>
      </c>
      <c r="H1854" t="s">
        <v>30</v>
      </c>
      <c r="I1854" t="s">
        <v>31</v>
      </c>
      <c r="J1854" t="s">
        <v>32</v>
      </c>
      <c r="K1854" s="2" t="s">
        <v>1072</v>
      </c>
      <c r="L1854" t="s">
        <v>1390</v>
      </c>
      <c r="M1854" t="s">
        <v>1391</v>
      </c>
      <c r="N1854" t="s">
        <v>36</v>
      </c>
      <c r="O1854" t="s">
        <v>37</v>
      </c>
      <c r="P1854" t="s">
        <v>74</v>
      </c>
      <c r="Q1854" t="s">
        <v>541</v>
      </c>
      <c r="R1854" t="s">
        <v>40</v>
      </c>
      <c r="S1854" t="s">
        <v>62</v>
      </c>
      <c r="T1854" t="s">
        <v>8118</v>
      </c>
      <c r="U1854" s="3">
        <v>147834</v>
      </c>
      <c r="V1854" s="3">
        <v>0</v>
      </c>
      <c r="W1854" s="3">
        <v>147834</v>
      </c>
      <c r="X1854"/>
    </row>
    <row r="1855" spans="1:24" x14ac:dyDescent="0.25">
      <c r="A1855" t="s">
        <v>23</v>
      </c>
      <c r="B1855" t="s">
        <v>24</v>
      </c>
      <c r="C1855" t="s">
        <v>7447</v>
      </c>
      <c r="D1855" t="s">
        <v>8119</v>
      </c>
      <c r="E1855" t="s">
        <v>8120</v>
      </c>
      <c r="F1855" s="1" t="s">
        <v>8121</v>
      </c>
      <c r="G1855" t="s">
        <v>147</v>
      </c>
      <c r="H1855" t="s">
        <v>30</v>
      </c>
      <c r="I1855" t="s">
        <v>31</v>
      </c>
      <c r="J1855" t="s">
        <v>139</v>
      </c>
      <c r="K1855" s="2" t="s">
        <v>2551</v>
      </c>
      <c r="L1855" t="s">
        <v>413</v>
      </c>
      <c r="M1855" t="s">
        <v>2552</v>
      </c>
      <c r="N1855" t="s">
        <v>3</v>
      </c>
      <c r="O1855" t="s">
        <v>262</v>
      </c>
      <c r="P1855" t="s">
        <v>700</v>
      </c>
      <c r="Q1855" t="s">
        <v>1548</v>
      </c>
      <c r="R1855" t="s">
        <v>40</v>
      </c>
      <c r="S1855" t="s">
        <v>41</v>
      </c>
      <c r="T1855" t="s">
        <v>8122</v>
      </c>
      <c r="U1855" s="3">
        <v>20000</v>
      </c>
      <c r="V1855" s="3">
        <v>0</v>
      </c>
      <c r="W1855" s="3">
        <v>20000</v>
      </c>
      <c r="X1855"/>
    </row>
    <row r="1856" spans="1:24" x14ac:dyDescent="0.25">
      <c r="A1856" t="s">
        <v>23</v>
      </c>
      <c r="B1856" t="s">
        <v>24</v>
      </c>
      <c r="C1856" t="s">
        <v>7447</v>
      </c>
      <c r="D1856" t="s">
        <v>8123</v>
      </c>
      <c r="E1856" t="s">
        <v>8124</v>
      </c>
      <c r="F1856" s="1" t="s">
        <v>8125</v>
      </c>
      <c r="G1856" t="s">
        <v>147</v>
      </c>
      <c r="H1856" t="s">
        <v>30</v>
      </c>
      <c r="I1856" t="s">
        <v>31</v>
      </c>
      <c r="J1856" t="s">
        <v>139</v>
      </c>
      <c r="K1856" s="2" t="s">
        <v>2551</v>
      </c>
      <c r="L1856" t="s">
        <v>413</v>
      </c>
      <c r="M1856" t="s">
        <v>2552</v>
      </c>
      <c r="N1856" t="s">
        <v>3</v>
      </c>
      <c r="O1856" t="s">
        <v>725</v>
      </c>
      <c r="P1856" t="s">
        <v>727</v>
      </c>
      <c r="Q1856" t="s">
        <v>299</v>
      </c>
      <c r="R1856" t="s">
        <v>40</v>
      </c>
      <c r="S1856" t="s">
        <v>202</v>
      </c>
      <c r="T1856" t="s">
        <v>8126</v>
      </c>
      <c r="U1856" s="3">
        <v>20000</v>
      </c>
      <c r="V1856" s="3">
        <v>0</v>
      </c>
      <c r="W1856" s="3">
        <v>20000</v>
      </c>
      <c r="X1856"/>
    </row>
    <row r="1857" spans="1:24" x14ac:dyDescent="0.25">
      <c r="A1857" t="s">
        <v>23</v>
      </c>
      <c r="B1857" t="s">
        <v>24</v>
      </c>
      <c r="C1857" t="s">
        <v>7447</v>
      </c>
      <c r="D1857" t="s">
        <v>8127</v>
      </c>
      <c r="E1857" t="s">
        <v>8128</v>
      </c>
      <c r="F1857" s="1" t="s">
        <v>8129</v>
      </c>
      <c r="G1857" t="s">
        <v>305</v>
      </c>
      <c r="H1857" t="s">
        <v>30</v>
      </c>
      <c r="I1857" t="s">
        <v>31</v>
      </c>
      <c r="J1857" t="s">
        <v>139</v>
      </c>
      <c r="K1857" s="2" t="s">
        <v>412</v>
      </c>
      <c r="L1857" t="s">
        <v>413</v>
      </c>
      <c r="M1857" t="s">
        <v>414</v>
      </c>
      <c r="N1857" t="s">
        <v>3</v>
      </c>
      <c r="O1857" t="s">
        <v>37</v>
      </c>
      <c r="P1857" t="s">
        <v>625</v>
      </c>
      <c r="Q1857" t="s">
        <v>34</v>
      </c>
      <c r="R1857" t="s">
        <v>34</v>
      </c>
      <c r="S1857" t="s">
        <v>34</v>
      </c>
      <c r="T1857" t="s">
        <v>8130</v>
      </c>
      <c r="U1857" s="3">
        <v>25000</v>
      </c>
      <c r="V1857" s="3">
        <v>0</v>
      </c>
      <c r="W1857" s="3">
        <v>25000</v>
      </c>
      <c r="X1857"/>
    </row>
    <row r="1858" spans="1:24" x14ac:dyDescent="0.25">
      <c r="A1858" t="s">
        <v>242</v>
      </c>
      <c r="B1858" t="s">
        <v>24</v>
      </c>
      <c r="C1858" t="s">
        <v>7447</v>
      </c>
      <c r="D1858" t="s">
        <v>8131</v>
      </c>
      <c r="E1858" t="s">
        <v>8132</v>
      </c>
      <c r="F1858" s="1" t="s">
        <v>8133</v>
      </c>
      <c r="G1858" t="s">
        <v>106</v>
      </c>
      <c r="H1858" t="s">
        <v>30</v>
      </c>
      <c r="I1858" t="s">
        <v>31</v>
      </c>
      <c r="J1858" t="s">
        <v>139</v>
      </c>
      <c r="K1858" s="2" t="s">
        <v>2551</v>
      </c>
      <c r="L1858" t="s">
        <v>413</v>
      </c>
      <c r="M1858" t="s">
        <v>7526</v>
      </c>
      <c r="N1858" t="s">
        <v>3</v>
      </c>
      <c r="O1858" t="s">
        <v>741</v>
      </c>
      <c r="P1858" t="s">
        <v>2224</v>
      </c>
      <c r="Q1858" t="s">
        <v>1003</v>
      </c>
      <c r="R1858" t="s">
        <v>393</v>
      </c>
      <c r="S1858" t="s">
        <v>394</v>
      </c>
      <c r="T1858" t="s">
        <v>8134</v>
      </c>
      <c r="U1858" s="3">
        <v>22500</v>
      </c>
      <c r="V1858" s="3">
        <v>0</v>
      </c>
      <c r="W1858" s="3">
        <v>22500</v>
      </c>
      <c r="X1858"/>
    </row>
    <row r="1859" spans="1:24" x14ac:dyDescent="0.25">
      <c r="A1859" t="s">
        <v>109</v>
      </c>
      <c r="B1859" t="s">
        <v>24</v>
      </c>
      <c r="C1859" t="s">
        <v>7447</v>
      </c>
      <c r="D1859" t="s">
        <v>8135</v>
      </c>
      <c r="E1859" t="s">
        <v>8136</v>
      </c>
      <c r="F1859" s="1" t="s">
        <v>8137</v>
      </c>
      <c r="G1859" t="s">
        <v>113</v>
      </c>
      <c r="H1859" t="s">
        <v>30</v>
      </c>
      <c r="I1859" t="s">
        <v>31</v>
      </c>
      <c r="J1859" t="s">
        <v>139</v>
      </c>
      <c r="K1859" s="2" t="s">
        <v>2176</v>
      </c>
      <c r="L1859" t="s">
        <v>8138</v>
      </c>
      <c r="M1859" t="s">
        <v>8139</v>
      </c>
      <c r="N1859" t="s">
        <v>3</v>
      </c>
      <c r="O1859" t="s">
        <v>117</v>
      </c>
      <c r="P1859" t="s">
        <v>2872</v>
      </c>
      <c r="Q1859" t="s">
        <v>8140</v>
      </c>
      <c r="R1859" t="s">
        <v>153</v>
      </c>
      <c r="S1859" t="s">
        <v>117</v>
      </c>
      <c r="T1859" t="s">
        <v>8141</v>
      </c>
      <c r="U1859" s="3">
        <v>22000</v>
      </c>
      <c r="V1859" s="3">
        <v>0</v>
      </c>
      <c r="W1859" s="3">
        <v>22000</v>
      </c>
      <c r="X1859"/>
    </row>
    <row r="1860" spans="1:24" x14ac:dyDescent="0.25">
      <c r="A1860" t="s">
        <v>109</v>
      </c>
      <c r="B1860" t="s">
        <v>24</v>
      </c>
      <c r="C1860" t="s">
        <v>7447</v>
      </c>
      <c r="D1860" t="s">
        <v>8142</v>
      </c>
      <c r="E1860" t="s">
        <v>8143</v>
      </c>
      <c r="F1860" s="1" t="s">
        <v>8144</v>
      </c>
      <c r="G1860" t="s">
        <v>80</v>
      </c>
      <c r="H1860" t="s">
        <v>30</v>
      </c>
      <c r="I1860" t="s">
        <v>31</v>
      </c>
      <c r="J1860" t="s">
        <v>32</v>
      </c>
      <c r="K1860" s="2" t="s">
        <v>7476</v>
      </c>
      <c r="L1860" t="s">
        <v>34</v>
      </c>
      <c r="M1860" t="s">
        <v>7477</v>
      </c>
      <c r="N1860" t="s">
        <v>36</v>
      </c>
      <c r="O1860" t="s">
        <v>262</v>
      </c>
      <c r="P1860" t="s">
        <v>1704</v>
      </c>
      <c r="Q1860" t="s">
        <v>4234</v>
      </c>
      <c r="R1860" t="s">
        <v>153</v>
      </c>
      <c r="S1860" t="s">
        <v>187</v>
      </c>
      <c r="T1860" t="s">
        <v>8145</v>
      </c>
      <c r="U1860" s="3">
        <v>50000</v>
      </c>
      <c r="V1860" s="3">
        <v>13500</v>
      </c>
      <c r="W1860" s="3">
        <v>63500</v>
      </c>
      <c r="X1860"/>
    </row>
    <row r="1861" spans="1:24" x14ac:dyDescent="0.25">
      <c r="A1861" t="s">
        <v>109</v>
      </c>
      <c r="B1861" t="s">
        <v>24</v>
      </c>
      <c r="C1861" t="s">
        <v>7447</v>
      </c>
      <c r="D1861" t="s">
        <v>8146</v>
      </c>
      <c r="E1861" t="s">
        <v>8147</v>
      </c>
      <c r="F1861" s="1" t="s">
        <v>8148</v>
      </c>
      <c r="G1861" t="s">
        <v>121</v>
      </c>
      <c r="H1861" t="s">
        <v>30</v>
      </c>
      <c r="I1861" t="s">
        <v>31</v>
      </c>
      <c r="J1861" t="s">
        <v>32</v>
      </c>
      <c r="K1861" s="2" t="s">
        <v>7476</v>
      </c>
      <c r="L1861" t="s">
        <v>34</v>
      </c>
      <c r="M1861" t="s">
        <v>7477</v>
      </c>
      <c r="N1861" t="s">
        <v>36</v>
      </c>
      <c r="O1861" t="s">
        <v>208</v>
      </c>
      <c r="P1861" t="s">
        <v>2608</v>
      </c>
      <c r="Q1861" t="s">
        <v>986</v>
      </c>
      <c r="R1861" t="s">
        <v>153</v>
      </c>
      <c r="S1861" t="s">
        <v>117</v>
      </c>
      <c r="T1861" t="s">
        <v>8149</v>
      </c>
      <c r="U1861" s="3">
        <v>50000</v>
      </c>
      <c r="V1861" s="3">
        <v>13500</v>
      </c>
      <c r="W1861" s="3">
        <v>63500</v>
      </c>
      <c r="X1861"/>
    </row>
    <row r="1862" spans="1:24" x14ac:dyDescent="0.25">
      <c r="A1862" t="s">
        <v>109</v>
      </c>
      <c r="B1862" t="s">
        <v>24</v>
      </c>
      <c r="C1862" t="s">
        <v>7447</v>
      </c>
      <c r="D1862" t="s">
        <v>8150</v>
      </c>
      <c r="E1862" t="s">
        <v>8151</v>
      </c>
      <c r="F1862" s="1" t="s">
        <v>8152</v>
      </c>
      <c r="G1862" t="s">
        <v>121</v>
      </c>
      <c r="H1862" t="s">
        <v>30</v>
      </c>
      <c r="I1862" t="s">
        <v>31</v>
      </c>
      <c r="J1862" t="s">
        <v>32</v>
      </c>
      <c r="K1862" s="2" t="s">
        <v>7476</v>
      </c>
      <c r="L1862" t="s">
        <v>34</v>
      </c>
      <c r="M1862" t="s">
        <v>7477</v>
      </c>
      <c r="N1862" t="s">
        <v>36</v>
      </c>
      <c r="O1862" t="s">
        <v>184</v>
      </c>
      <c r="P1862" t="s">
        <v>1156</v>
      </c>
      <c r="Q1862" t="s">
        <v>1157</v>
      </c>
      <c r="R1862" t="s">
        <v>393</v>
      </c>
      <c r="S1862" t="s">
        <v>394</v>
      </c>
      <c r="T1862" t="s">
        <v>8153</v>
      </c>
      <c r="U1862" s="3">
        <v>50000</v>
      </c>
      <c r="V1862" s="3">
        <v>13500</v>
      </c>
      <c r="W1862" s="3">
        <v>63500</v>
      </c>
      <c r="X1862"/>
    </row>
    <row r="1863" spans="1:24" x14ac:dyDescent="0.25">
      <c r="A1863" t="s">
        <v>242</v>
      </c>
      <c r="B1863" t="s">
        <v>24</v>
      </c>
      <c r="C1863" t="s">
        <v>7447</v>
      </c>
      <c r="D1863" t="s">
        <v>8154</v>
      </c>
      <c r="E1863" t="s">
        <v>8155</v>
      </c>
      <c r="F1863" s="1" t="s">
        <v>8156</v>
      </c>
      <c r="G1863" t="s">
        <v>80</v>
      </c>
      <c r="H1863" t="s">
        <v>30</v>
      </c>
      <c r="I1863" t="s">
        <v>31</v>
      </c>
      <c r="J1863" t="s">
        <v>139</v>
      </c>
      <c r="K1863" s="2" t="s">
        <v>2551</v>
      </c>
      <c r="L1863" t="s">
        <v>413</v>
      </c>
      <c r="M1863" t="s">
        <v>7526</v>
      </c>
      <c r="N1863" t="s">
        <v>3</v>
      </c>
      <c r="O1863" t="s">
        <v>1124</v>
      </c>
      <c r="P1863" t="s">
        <v>625</v>
      </c>
      <c r="Q1863" t="s">
        <v>495</v>
      </c>
      <c r="R1863" t="s">
        <v>393</v>
      </c>
      <c r="S1863" t="s">
        <v>556</v>
      </c>
      <c r="T1863" t="s">
        <v>8157</v>
      </c>
      <c r="U1863" s="3">
        <v>20000</v>
      </c>
      <c r="V1863" s="3">
        <v>0</v>
      </c>
      <c r="W1863" s="3">
        <v>20000</v>
      </c>
      <c r="X1863"/>
    </row>
    <row r="1864" spans="1:24" x14ac:dyDescent="0.25">
      <c r="A1864" t="s">
        <v>109</v>
      </c>
      <c r="B1864" t="s">
        <v>24</v>
      </c>
      <c r="C1864" t="s">
        <v>7447</v>
      </c>
      <c r="D1864" t="s">
        <v>8158</v>
      </c>
      <c r="E1864" t="s">
        <v>8159</v>
      </c>
      <c r="F1864" s="1" t="s">
        <v>8160</v>
      </c>
      <c r="G1864" t="s">
        <v>121</v>
      </c>
      <c r="H1864" t="s">
        <v>30</v>
      </c>
      <c r="I1864" t="s">
        <v>31</v>
      </c>
      <c r="J1864" t="s">
        <v>32</v>
      </c>
      <c r="K1864" s="2" t="s">
        <v>7476</v>
      </c>
      <c r="L1864" t="s">
        <v>34</v>
      </c>
      <c r="M1864" t="s">
        <v>7477</v>
      </c>
      <c r="N1864" t="s">
        <v>36</v>
      </c>
      <c r="O1864" t="s">
        <v>208</v>
      </c>
      <c r="P1864" t="s">
        <v>1194</v>
      </c>
      <c r="Q1864" t="s">
        <v>34</v>
      </c>
      <c r="R1864" t="s">
        <v>153</v>
      </c>
      <c r="S1864" t="s">
        <v>187</v>
      </c>
      <c r="T1864" t="s">
        <v>8161</v>
      </c>
      <c r="U1864" s="3">
        <v>50000</v>
      </c>
      <c r="V1864" s="3">
        <v>13500</v>
      </c>
      <c r="W1864" s="3">
        <v>63500</v>
      </c>
      <c r="X1864"/>
    </row>
    <row r="1865" spans="1:24" x14ac:dyDescent="0.25">
      <c r="A1865" t="s">
        <v>242</v>
      </c>
      <c r="B1865" t="s">
        <v>24</v>
      </c>
      <c r="C1865" t="s">
        <v>3164</v>
      </c>
      <c r="D1865" t="s">
        <v>8162</v>
      </c>
      <c r="E1865" t="s">
        <v>8163</v>
      </c>
      <c r="F1865" s="1" t="s">
        <v>8164</v>
      </c>
      <c r="G1865" t="s">
        <v>1146</v>
      </c>
      <c r="H1865" t="s">
        <v>30</v>
      </c>
      <c r="I1865" t="s">
        <v>31</v>
      </c>
      <c r="J1865" t="s">
        <v>32</v>
      </c>
      <c r="K1865" s="2" t="s">
        <v>7399</v>
      </c>
      <c r="L1865" t="s">
        <v>34</v>
      </c>
      <c r="M1865" t="s">
        <v>7400</v>
      </c>
      <c r="N1865" t="s">
        <v>36</v>
      </c>
      <c r="O1865" t="s">
        <v>1016</v>
      </c>
      <c r="P1865" t="s">
        <v>2358</v>
      </c>
      <c r="Q1865" t="s">
        <v>5485</v>
      </c>
      <c r="R1865" t="s">
        <v>393</v>
      </c>
      <c r="S1865" t="s">
        <v>770</v>
      </c>
      <c r="T1865" t="s">
        <v>8165</v>
      </c>
      <c r="U1865" s="3">
        <v>215118</v>
      </c>
      <c r="V1865" s="3">
        <v>58082</v>
      </c>
      <c r="W1865" s="3">
        <v>273200</v>
      </c>
      <c r="X1865"/>
    </row>
    <row r="1866" spans="1:24" x14ac:dyDescent="0.25">
      <c r="A1866" t="s">
        <v>242</v>
      </c>
      <c r="B1866" t="s">
        <v>24</v>
      </c>
      <c r="C1866" t="s">
        <v>7447</v>
      </c>
      <c r="D1866" t="s">
        <v>8166</v>
      </c>
      <c r="E1866" t="s">
        <v>8167</v>
      </c>
      <c r="F1866" s="1" t="s">
        <v>8168</v>
      </c>
      <c r="G1866" t="s">
        <v>305</v>
      </c>
      <c r="H1866" t="s">
        <v>30</v>
      </c>
      <c r="I1866" t="s">
        <v>31</v>
      </c>
      <c r="J1866" t="s">
        <v>139</v>
      </c>
      <c r="K1866" s="2" t="s">
        <v>412</v>
      </c>
      <c r="L1866" t="s">
        <v>413</v>
      </c>
      <c r="M1866" t="s">
        <v>900</v>
      </c>
      <c r="N1866" t="s">
        <v>3</v>
      </c>
      <c r="O1866" t="s">
        <v>262</v>
      </c>
      <c r="P1866" t="s">
        <v>1626</v>
      </c>
      <c r="Q1866" t="s">
        <v>7656</v>
      </c>
      <c r="R1866" t="s">
        <v>393</v>
      </c>
      <c r="S1866" t="s">
        <v>770</v>
      </c>
      <c r="T1866" t="s">
        <v>8169</v>
      </c>
      <c r="U1866" s="3">
        <v>25000</v>
      </c>
      <c r="V1866" s="3">
        <v>0</v>
      </c>
      <c r="W1866" s="3">
        <v>25000</v>
      </c>
      <c r="X1866"/>
    </row>
    <row r="1867" spans="1:24" x14ac:dyDescent="0.25">
      <c r="A1867" t="s">
        <v>109</v>
      </c>
      <c r="B1867" t="s">
        <v>24</v>
      </c>
      <c r="C1867" t="s">
        <v>7447</v>
      </c>
      <c r="D1867" t="s">
        <v>8170</v>
      </c>
      <c r="E1867" t="s">
        <v>8171</v>
      </c>
      <c r="F1867" s="1" t="s">
        <v>8172</v>
      </c>
      <c r="G1867" t="s">
        <v>192</v>
      </c>
      <c r="H1867" t="s">
        <v>30</v>
      </c>
      <c r="I1867" t="s">
        <v>31</v>
      </c>
      <c r="J1867" t="s">
        <v>139</v>
      </c>
      <c r="K1867" s="2" t="s">
        <v>2551</v>
      </c>
      <c r="L1867" t="s">
        <v>413</v>
      </c>
      <c r="M1867" t="s">
        <v>5875</v>
      </c>
      <c r="N1867" t="s">
        <v>3</v>
      </c>
      <c r="O1867" t="s">
        <v>117</v>
      </c>
      <c r="P1867" t="s">
        <v>2218</v>
      </c>
      <c r="Q1867" t="s">
        <v>151</v>
      </c>
      <c r="R1867" t="s">
        <v>153</v>
      </c>
      <c r="S1867" t="s">
        <v>117</v>
      </c>
      <c r="T1867" t="s">
        <v>8173</v>
      </c>
      <c r="U1867" s="3">
        <v>13334</v>
      </c>
      <c r="V1867" s="3">
        <v>0</v>
      </c>
      <c r="W1867" s="3">
        <v>13334</v>
      </c>
      <c r="X1867"/>
    </row>
    <row r="1868" spans="1:24" x14ac:dyDescent="0.25">
      <c r="A1868" t="s">
        <v>109</v>
      </c>
      <c r="B1868" t="s">
        <v>24</v>
      </c>
      <c r="C1868" t="s">
        <v>7447</v>
      </c>
      <c r="D1868" t="s">
        <v>8174</v>
      </c>
      <c r="E1868" t="s">
        <v>8175</v>
      </c>
      <c r="F1868" s="1" t="s">
        <v>8176</v>
      </c>
      <c r="G1868" t="s">
        <v>305</v>
      </c>
      <c r="H1868" t="s">
        <v>30</v>
      </c>
      <c r="I1868" t="s">
        <v>31</v>
      </c>
      <c r="J1868" t="s">
        <v>32</v>
      </c>
      <c r="K1868" s="2" t="s">
        <v>7591</v>
      </c>
      <c r="L1868" t="s">
        <v>7592</v>
      </c>
      <c r="M1868" t="s">
        <v>7593</v>
      </c>
      <c r="N1868" t="s">
        <v>36</v>
      </c>
      <c r="O1868" t="s">
        <v>150</v>
      </c>
      <c r="P1868" t="s">
        <v>5344</v>
      </c>
      <c r="Q1868" t="s">
        <v>1194</v>
      </c>
      <c r="R1868" t="s">
        <v>153</v>
      </c>
      <c r="S1868" t="s">
        <v>150</v>
      </c>
      <c r="T1868" t="s">
        <v>8177</v>
      </c>
      <c r="U1868" s="3">
        <v>30000</v>
      </c>
      <c r="V1868" s="3">
        <v>8100</v>
      </c>
      <c r="W1868" s="3">
        <v>38100</v>
      </c>
      <c r="X1868"/>
    </row>
    <row r="1869" spans="1:24" x14ac:dyDescent="0.25">
      <c r="A1869" t="s">
        <v>242</v>
      </c>
      <c r="B1869" t="s">
        <v>24</v>
      </c>
      <c r="C1869" t="s">
        <v>7447</v>
      </c>
      <c r="D1869" t="s">
        <v>8178</v>
      </c>
      <c r="E1869" t="s">
        <v>8179</v>
      </c>
      <c r="F1869" s="1" t="s">
        <v>8180</v>
      </c>
      <c r="G1869" t="s">
        <v>305</v>
      </c>
      <c r="H1869" t="s">
        <v>30</v>
      </c>
      <c r="I1869" t="s">
        <v>31</v>
      </c>
      <c r="J1869" t="s">
        <v>139</v>
      </c>
      <c r="K1869" s="2" t="s">
        <v>412</v>
      </c>
      <c r="L1869" t="s">
        <v>413</v>
      </c>
      <c r="M1869" t="s">
        <v>900</v>
      </c>
      <c r="N1869" t="s">
        <v>3</v>
      </c>
      <c r="O1869" t="s">
        <v>979</v>
      </c>
      <c r="P1869" t="s">
        <v>3593</v>
      </c>
      <c r="Q1869" t="s">
        <v>8181</v>
      </c>
      <c r="R1869" t="s">
        <v>393</v>
      </c>
      <c r="S1869" t="s">
        <v>394</v>
      </c>
      <c r="T1869" t="s">
        <v>8182</v>
      </c>
      <c r="U1869" s="3">
        <v>25000</v>
      </c>
      <c r="V1869" s="3">
        <v>0</v>
      </c>
      <c r="W1869" s="3">
        <v>25000</v>
      </c>
      <c r="X1869"/>
    </row>
    <row r="1870" spans="1:24" x14ac:dyDescent="0.25">
      <c r="A1870" t="s">
        <v>23</v>
      </c>
      <c r="B1870" t="s">
        <v>24</v>
      </c>
      <c r="C1870" t="s">
        <v>7447</v>
      </c>
      <c r="D1870" t="s">
        <v>8183</v>
      </c>
      <c r="E1870" t="s">
        <v>8184</v>
      </c>
      <c r="F1870" s="1" t="s">
        <v>8185</v>
      </c>
      <c r="G1870" t="s">
        <v>305</v>
      </c>
      <c r="H1870" t="s">
        <v>30</v>
      </c>
      <c r="I1870" t="s">
        <v>31</v>
      </c>
      <c r="J1870" t="s">
        <v>139</v>
      </c>
      <c r="K1870" s="2" t="s">
        <v>412</v>
      </c>
      <c r="L1870" t="s">
        <v>413</v>
      </c>
      <c r="M1870" t="s">
        <v>414</v>
      </c>
      <c r="N1870" t="s">
        <v>3</v>
      </c>
      <c r="O1870" t="s">
        <v>37</v>
      </c>
      <c r="P1870" t="s">
        <v>1314</v>
      </c>
      <c r="Q1870" t="s">
        <v>817</v>
      </c>
      <c r="R1870" t="s">
        <v>40</v>
      </c>
      <c r="S1870" t="s">
        <v>99</v>
      </c>
      <c r="T1870" t="s">
        <v>8186</v>
      </c>
      <c r="U1870" s="3">
        <v>25000</v>
      </c>
      <c r="V1870" s="3">
        <v>0</v>
      </c>
      <c r="W1870" s="3">
        <v>25000</v>
      </c>
      <c r="X1870"/>
    </row>
    <row r="1871" spans="1:24" x14ac:dyDescent="0.25">
      <c r="A1871" t="s">
        <v>109</v>
      </c>
      <c r="B1871" t="s">
        <v>24</v>
      </c>
      <c r="C1871" t="s">
        <v>7447</v>
      </c>
      <c r="D1871" t="s">
        <v>8187</v>
      </c>
      <c r="E1871" t="s">
        <v>8188</v>
      </c>
      <c r="F1871" s="1" t="s">
        <v>8189</v>
      </c>
      <c r="G1871" t="s">
        <v>192</v>
      </c>
      <c r="H1871" t="s">
        <v>30</v>
      </c>
      <c r="I1871" t="s">
        <v>31</v>
      </c>
      <c r="J1871" t="s">
        <v>32</v>
      </c>
      <c r="K1871" s="2" t="s">
        <v>7476</v>
      </c>
      <c r="L1871" t="s">
        <v>34</v>
      </c>
      <c r="M1871" t="s">
        <v>7477</v>
      </c>
      <c r="N1871" t="s">
        <v>36</v>
      </c>
      <c r="O1871" t="s">
        <v>223</v>
      </c>
      <c r="P1871" t="s">
        <v>7673</v>
      </c>
      <c r="Q1871" t="s">
        <v>34</v>
      </c>
      <c r="R1871" t="s">
        <v>153</v>
      </c>
      <c r="S1871" t="s">
        <v>226</v>
      </c>
      <c r="T1871" t="s">
        <v>8190</v>
      </c>
      <c r="U1871" s="3">
        <v>50000</v>
      </c>
      <c r="V1871" s="3">
        <v>13500</v>
      </c>
      <c r="W1871" s="3">
        <v>63500</v>
      </c>
      <c r="X1871"/>
    </row>
    <row r="1872" spans="1:24" x14ac:dyDescent="0.25">
      <c r="A1872" t="s">
        <v>109</v>
      </c>
      <c r="B1872" t="s">
        <v>24</v>
      </c>
      <c r="C1872" t="s">
        <v>7447</v>
      </c>
      <c r="D1872" t="s">
        <v>8191</v>
      </c>
      <c r="E1872" t="s">
        <v>8192</v>
      </c>
      <c r="F1872" s="1" t="s">
        <v>8193</v>
      </c>
      <c r="G1872" t="s">
        <v>305</v>
      </c>
      <c r="H1872" t="s">
        <v>30</v>
      </c>
      <c r="I1872" t="s">
        <v>31</v>
      </c>
      <c r="J1872" t="s">
        <v>139</v>
      </c>
      <c r="K1872" s="2" t="s">
        <v>412</v>
      </c>
      <c r="L1872" t="s">
        <v>413</v>
      </c>
      <c r="M1872" t="s">
        <v>792</v>
      </c>
      <c r="N1872" t="s">
        <v>3</v>
      </c>
      <c r="O1872" t="s">
        <v>208</v>
      </c>
      <c r="P1872" t="s">
        <v>1372</v>
      </c>
      <c r="Q1872" t="s">
        <v>34</v>
      </c>
      <c r="R1872" t="s">
        <v>153</v>
      </c>
      <c r="S1872" t="s">
        <v>117</v>
      </c>
      <c r="T1872" t="s">
        <v>8194</v>
      </c>
      <c r="U1872" s="3">
        <v>8334</v>
      </c>
      <c r="V1872" s="3">
        <v>0</v>
      </c>
      <c r="W1872" s="3">
        <v>8334</v>
      </c>
      <c r="X1872"/>
    </row>
    <row r="1873" spans="1:24" x14ac:dyDescent="0.25">
      <c r="A1873" t="s">
        <v>242</v>
      </c>
      <c r="B1873" t="s">
        <v>24</v>
      </c>
      <c r="C1873" t="s">
        <v>7447</v>
      </c>
      <c r="D1873" t="s">
        <v>8195</v>
      </c>
      <c r="E1873" t="s">
        <v>8196</v>
      </c>
      <c r="F1873" s="1" t="s">
        <v>8197</v>
      </c>
      <c r="G1873" t="s">
        <v>305</v>
      </c>
      <c r="H1873" t="s">
        <v>30</v>
      </c>
      <c r="I1873" t="s">
        <v>31</v>
      </c>
      <c r="J1873" t="s">
        <v>139</v>
      </c>
      <c r="K1873" s="2" t="s">
        <v>412</v>
      </c>
      <c r="L1873" t="s">
        <v>413</v>
      </c>
      <c r="M1873" t="s">
        <v>900</v>
      </c>
      <c r="N1873" t="s">
        <v>3</v>
      </c>
      <c r="O1873" t="s">
        <v>741</v>
      </c>
      <c r="P1873" t="s">
        <v>231</v>
      </c>
      <c r="Q1873" t="s">
        <v>5581</v>
      </c>
      <c r="R1873" t="s">
        <v>393</v>
      </c>
      <c r="S1873" t="s">
        <v>394</v>
      </c>
      <c r="T1873" t="s">
        <v>8198</v>
      </c>
      <c r="U1873" s="3">
        <v>25000</v>
      </c>
      <c r="V1873" s="3">
        <v>0</v>
      </c>
      <c r="W1873" s="3">
        <v>25000</v>
      </c>
      <c r="X1873"/>
    </row>
    <row r="1874" spans="1:24" x14ac:dyDescent="0.25">
      <c r="A1874" t="s">
        <v>242</v>
      </c>
      <c r="B1874" t="s">
        <v>24</v>
      </c>
      <c r="C1874" t="s">
        <v>7447</v>
      </c>
      <c r="D1874" t="s">
        <v>8199</v>
      </c>
      <c r="E1874" t="s">
        <v>8200</v>
      </c>
      <c r="F1874" s="1" t="s">
        <v>8201</v>
      </c>
      <c r="G1874" t="s">
        <v>8202</v>
      </c>
      <c r="H1874" t="s">
        <v>30</v>
      </c>
      <c r="I1874" t="s">
        <v>31</v>
      </c>
      <c r="J1874" t="s">
        <v>139</v>
      </c>
      <c r="K1874" s="2" t="s">
        <v>959</v>
      </c>
      <c r="L1874" t="s">
        <v>6615</v>
      </c>
      <c r="M1874" t="s">
        <v>6616</v>
      </c>
      <c r="N1874" t="s">
        <v>3</v>
      </c>
      <c r="O1874" t="s">
        <v>666</v>
      </c>
      <c r="P1874" t="s">
        <v>1585</v>
      </c>
      <c r="Q1874" t="s">
        <v>1251</v>
      </c>
      <c r="R1874" t="s">
        <v>393</v>
      </c>
      <c r="S1874" t="s">
        <v>770</v>
      </c>
      <c r="T1874" t="s">
        <v>8203</v>
      </c>
      <c r="U1874" s="3">
        <v>1666</v>
      </c>
      <c r="V1874" s="3">
        <v>0</v>
      </c>
      <c r="W1874" s="3">
        <v>1666</v>
      </c>
      <c r="X1874"/>
    </row>
    <row r="1875" spans="1:24" x14ac:dyDescent="0.25">
      <c r="A1875" t="s">
        <v>109</v>
      </c>
      <c r="B1875" t="s">
        <v>24</v>
      </c>
      <c r="C1875" t="s">
        <v>7447</v>
      </c>
      <c r="D1875" t="s">
        <v>8204</v>
      </c>
      <c r="E1875" t="s">
        <v>8205</v>
      </c>
      <c r="F1875" s="1" t="s">
        <v>8206</v>
      </c>
      <c r="G1875" t="s">
        <v>305</v>
      </c>
      <c r="H1875" t="s">
        <v>30</v>
      </c>
      <c r="I1875" t="s">
        <v>31</v>
      </c>
      <c r="J1875" t="s">
        <v>32</v>
      </c>
      <c r="K1875" s="2" t="s">
        <v>7591</v>
      </c>
      <c r="L1875" t="s">
        <v>7592</v>
      </c>
      <c r="M1875" t="s">
        <v>7593</v>
      </c>
      <c r="N1875" t="s">
        <v>36</v>
      </c>
      <c r="O1875" t="s">
        <v>122</v>
      </c>
      <c r="P1875" t="s">
        <v>4937</v>
      </c>
      <c r="Q1875" t="s">
        <v>4694</v>
      </c>
      <c r="R1875" t="s">
        <v>1262</v>
      </c>
      <c r="S1875" t="s">
        <v>34</v>
      </c>
      <c r="T1875" t="s">
        <v>8207</v>
      </c>
      <c r="U1875" s="3">
        <v>30000</v>
      </c>
      <c r="V1875" s="3">
        <v>8100</v>
      </c>
      <c r="W1875" s="3">
        <v>38100</v>
      </c>
      <c r="X1875"/>
    </row>
    <row r="1876" spans="1:24" x14ac:dyDescent="0.25">
      <c r="A1876" t="s">
        <v>242</v>
      </c>
      <c r="B1876" t="s">
        <v>24</v>
      </c>
      <c r="C1876" t="s">
        <v>7447</v>
      </c>
      <c r="D1876" t="s">
        <v>8208</v>
      </c>
      <c r="E1876" t="s">
        <v>8209</v>
      </c>
      <c r="F1876" s="1" t="s">
        <v>8210</v>
      </c>
      <c r="G1876" t="s">
        <v>147</v>
      </c>
      <c r="H1876" t="s">
        <v>30</v>
      </c>
      <c r="I1876" t="s">
        <v>31</v>
      </c>
      <c r="J1876" t="s">
        <v>139</v>
      </c>
      <c r="K1876" s="2" t="s">
        <v>2551</v>
      </c>
      <c r="L1876" t="s">
        <v>413</v>
      </c>
      <c r="M1876" t="s">
        <v>7526</v>
      </c>
      <c r="N1876" t="s">
        <v>3</v>
      </c>
      <c r="O1876" t="s">
        <v>741</v>
      </c>
      <c r="P1876" t="s">
        <v>1493</v>
      </c>
      <c r="Q1876" t="s">
        <v>2578</v>
      </c>
      <c r="R1876" t="s">
        <v>393</v>
      </c>
      <c r="S1876" t="s">
        <v>556</v>
      </c>
      <c r="T1876" t="s">
        <v>8211</v>
      </c>
      <c r="U1876" s="3">
        <v>6666</v>
      </c>
      <c r="V1876" s="3">
        <v>0</v>
      </c>
      <c r="W1876" s="3">
        <v>6666</v>
      </c>
      <c r="X1876"/>
    </row>
    <row r="1877" spans="1:24" x14ac:dyDescent="0.25">
      <c r="A1877" t="s">
        <v>101</v>
      </c>
      <c r="B1877" t="s">
        <v>24</v>
      </c>
      <c r="C1877" t="s">
        <v>3164</v>
      </c>
      <c r="D1877" t="s">
        <v>8212</v>
      </c>
      <c r="E1877" t="s">
        <v>8213</v>
      </c>
      <c r="F1877" s="1" t="s">
        <v>8214</v>
      </c>
      <c r="G1877" t="s">
        <v>121</v>
      </c>
      <c r="H1877" t="s">
        <v>30</v>
      </c>
      <c r="I1877" t="s">
        <v>31</v>
      </c>
      <c r="J1877" t="s">
        <v>32</v>
      </c>
      <c r="K1877" s="2" t="s">
        <v>7681</v>
      </c>
      <c r="L1877" t="s">
        <v>34</v>
      </c>
      <c r="M1877" t="s">
        <v>7682</v>
      </c>
      <c r="N1877" t="s">
        <v>36</v>
      </c>
      <c r="O1877" t="s">
        <v>1008</v>
      </c>
      <c r="P1877" t="s">
        <v>1533</v>
      </c>
      <c r="Q1877" t="s">
        <v>2478</v>
      </c>
      <c r="R1877" t="s">
        <v>393</v>
      </c>
      <c r="S1877" t="s">
        <v>743</v>
      </c>
      <c r="T1877" t="s">
        <v>8215</v>
      </c>
      <c r="U1877" s="3">
        <v>100000</v>
      </c>
      <c r="V1877" s="3">
        <v>27000</v>
      </c>
      <c r="W1877" s="3">
        <v>127000</v>
      </c>
      <c r="X1877"/>
    </row>
    <row r="1878" spans="1:24" x14ac:dyDescent="0.25">
      <c r="A1878" t="s">
        <v>23</v>
      </c>
      <c r="B1878" t="s">
        <v>24</v>
      </c>
      <c r="C1878" t="s">
        <v>7447</v>
      </c>
      <c r="D1878" t="s">
        <v>8216</v>
      </c>
      <c r="E1878" t="s">
        <v>8217</v>
      </c>
      <c r="F1878" s="1" t="s">
        <v>8218</v>
      </c>
      <c r="G1878" t="s">
        <v>147</v>
      </c>
      <c r="H1878" t="s">
        <v>30</v>
      </c>
      <c r="I1878" t="s">
        <v>31</v>
      </c>
      <c r="J1878" t="s">
        <v>139</v>
      </c>
      <c r="K1878" s="2" t="s">
        <v>412</v>
      </c>
      <c r="L1878" t="s">
        <v>413</v>
      </c>
      <c r="M1878" t="s">
        <v>414</v>
      </c>
      <c r="N1878" t="s">
        <v>3</v>
      </c>
      <c r="O1878" t="s">
        <v>177</v>
      </c>
      <c r="P1878" t="s">
        <v>574</v>
      </c>
      <c r="Q1878" t="s">
        <v>415</v>
      </c>
      <c r="R1878" t="s">
        <v>40</v>
      </c>
      <c r="S1878" t="s">
        <v>99</v>
      </c>
      <c r="T1878" t="s">
        <v>8219</v>
      </c>
      <c r="U1878" s="3">
        <v>25000</v>
      </c>
      <c r="V1878" s="3">
        <v>0</v>
      </c>
      <c r="W1878" s="3">
        <v>25000</v>
      </c>
      <c r="X1878"/>
    </row>
    <row r="1879" spans="1:24" x14ac:dyDescent="0.25">
      <c r="A1879" t="s">
        <v>109</v>
      </c>
      <c r="B1879" t="s">
        <v>24</v>
      </c>
      <c r="C1879" t="s">
        <v>7447</v>
      </c>
      <c r="D1879" t="s">
        <v>8220</v>
      </c>
      <c r="E1879" t="s">
        <v>8221</v>
      </c>
      <c r="F1879" s="1" t="s">
        <v>8222</v>
      </c>
      <c r="G1879" t="s">
        <v>237</v>
      </c>
      <c r="H1879" t="s">
        <v>30</v>
      </c>
      <c r="I1879" t="s">
        <v>31</v>
      </c>
      <c r="J1879" t="s">
        <v>139</v>
      </c>
      <c r="K1879" s="2" t="s">
        <v>2551</v>
      </c>
      <c r="L1879" t="s">
        <v>413</v>
      </c>
      <c r="M1879" t="s">
        <v>5875</v>
      </c>
      <c r="N1879" t="s">
        <v>3</v>
      </c>
      <c r="O1879" t="s">
        <v>122</v>
      </c>
      <c r="P1879" t="s">
        <v>7876</v>
      </c>
      <c r="Q1879" t="s">
        <v>224</v>
      </c>
      <c r="R1879" t="s">
        <v>153</v>
      </c>
      <c r="S1879" t="s">
        <v>1761</v>
      </c>
      <c r="T1879" t="s">
        <v>8223</v>
      </c>
      <c r="U1879" s="3">
        <v>6667</v>
      </c>
      <c r="V1879" s="3">
        <v>0</v>
      </c>
      <c r="W1879" s="3">
        <v>6667</v>
      </c>
      <c r="X1879"/>
    </row>
    <row r="1880" spans="1:24" x14ac:dyDescent="0.25">
      <c r="A1880" t="s">
        <v>109</v>
      </c>
      <c r="B1880" t="s">
        <v>24</v>
      </c>
      <c r="C1880" t="s">
        <v>7447</v>
      </c>
      <c r="D1880" t="s">
        <v>8224</v>
      </c>
      <c r="E1880" t="s">
        <v>8225</v>
      </c>
      <c r="F1880" s="1" t="s">
        <v>8226</v>
      </c>
      <c r="G1880" t="s">
        <v>305</v>
      </c>
      <c r="H1880" t="s">
        <v>30</v>
      </c>
      <c r="I1880" t="s">
        <v>31</v>
      </c>
      <c r="J1880" t="s">
        <v>139</v>
      </c>
      <c r="K1880" s="2" t="s">
        <v>412</v>
      </c>
      <c r="L1880" t="s">
        <v>413</v>
      </c>
      <c r="M1880" t="s">
        <v>792</v>
      </c>
      <c r="N1880" t="s">
        <v>3</v>
      </c>
      <c r="O1880" t="s">
        <v>117</v>
      </c>
      <c r="P1880" t="s">
        <v>2459</v>
      </c>
      <c r="Q1880" t="s">
        <v>1925</v>
      </c>
      <c r="R1880" t="s">
        <v>153</v>
      </c>
      <c r="S1880" t="s">
        <v>117</v>
      </c>
      <c r="T1880" t="s">
        <v>8227</v>
      </c>
      <c r="U1880" s="3">
        <v>25000</v>
      </c>
      <c r="V1880" s="3">
        <v>0</v>
      </c>
      <c r="W1880" s="3">
        <v>25000</v>
      </c>
      <c r="X1880"/>
    </row>
    <row r="1881" spans="1:24" x14ac:dyDescent="0.25">
      <c r="A1881" t="s">
        <v>242</v>
      </c>
      <c r="B1881" t="s">
        <v>24</v>
      </c>
      <c r="C1881" t="s">
        <v>7447</v>
      </c>
      <c r="D1881" t="s">
        <v>8228</v>
      </c>
      <c r="E1881" t="s">
        <v>8229</v>
      </c>
      <c r="F1881" s="1" t="s">
        <v>8230</v>
      </c>
      <c r="G1881" t="s">
        <v>305</v>
      </c>
      <c r="H1881" t="s">
        <v>30</v>
      </c>
      <c r="I1881" t="s">
        <v>31</v>
      </c>
      <c r="J1881" t="s">
        <v>139</v>
      </c>
      <c r="K1881" s="2" t="s">
        <v>412</v>
      </c>
      <c r="L1881" t="s">
        <v>413</v>
      </c>
      <c r="M1881" t="s">
        <v>900</v>
      </c>
      <c r="N1881" t="s">
        <v>3</v>
      </c>
      <c r="O1881" t="s">
        <v>979</v>
      </c>
      <c r="P1881" t="s">
        <v>1079</v>
      </c>
      <c r="Q1881" t="s">
        <v>34</v>
      </c>
      <c r="R1881" t="s">
        <v>393</v>
      </c>
      <c r="S1881" t="s">
        <v>394</v>
      </c>
      <c r="T1881" t="s">
        <v>8231</v>
      </c>
      <c r="U1881" s="3">
        <v>25000</v>
      </c>
      <c r="V1881" s="3">
        <v>0</v>
      </c>
      <c r="W1881" s="3">
        <v>25000</v>
      </c>
      <c r="X1881"/>
    </row>
    <row r="1882" spans="1:24" x14ac:dyDescent="0.25">
      <c r="A1882" t="s">
        <v>242</v>
      </c>
      <c r="B1882" t="s">
        <v>24</v>
      </c>
      <c r="C1882" t="s">
        <v>7447</v>
      </c>
      <c r="D1882" t="s">
        <v>8232</v>
      </c>
      <c r="E1882" t="s">
        <v>8233</v>
      </c>
      <c r="F1882" s="1" t="s">
        <v>8234</v>
      </c>
      <c r="G1882" t="s">
        <v>8235</v>
      </c>
      <c r="H1882" t="s">
        <v>30</v>
      </c>
      <c r="I1882" t="s">
        <v>31</v>
      </c>
      <c r="J1882" t="s">
        <v>139</v>
      </c>
      <c r="K1882" s="2" t="s">
        <v>959</v>
      </c>
      <c r="L1882" t="s">
        <v>7539</v>
      </c>
      <c r="M1882" t="s">
        <v>7540</v>
      </c>
      <c r="N1882" t="s">
        <v>3</v>
      </c>
      <c r="O1882" t="s">
        <v>262</v>
      </c>
      <c r="P1882" t="s">
        <v>1548</v>
      </c>
      <c r="Q1882" t="s">
        <v>1009</v>
      </c>
      <c r="R1882" t="s">
        <v>393</v>
      </c>
      <c r="S1882" t="s">
        <v>394</v>
      </c>
      <c r="T1882" t="s">
        <v>8236</v>
      </c>
      <c r="U1882" s="3">
        <v>45000</v>
      </c>
      <c r="V1882" s="3">
        <v>0</v>
      </c>
      <c r="W1882" s="3">
        <v>45000</v>
      </c>
      <c r="X1882"/>
    </row>
    <row r="1883" spans="1:24" x14ac:dyDescent="0.25">
      <c r="A1883" t="s">
        <v>109</v>
      </c>
      <c r="B1883" t="s">
        <v>24</v>
      </c>
      <c r="C1883" t="s">
        <v>7447</v>
      </c>
      <c r="D1883" t="s">
        <v>8237</v>
      </c>
      <c r="E1883" t="s">
        <v>8238</v>
      </c>
      <c r="F1883" s="1" t="s">
        <v>8239</v>
      </c>
      <c r="G1883" t="s">
        <v>305</v>
      </c>
      <c r="H1883" t="s">
        <v>30</v>
      </c>
      <c r="I1883" t="s">
        <v>31</v>
      </c>
      <c r="J1883" t="s">
        <v>32</v>
      </c>
      <c r="K1883" s="2" t="s">
        <v>7476</v>
      </c>
      <c r="L1883" t="s">
        <v>34</v>
      </c>
      <c r="M1883" t="s">
        <v>7477</v>
      </c>
      <c r="N1883" t="s">
        <v>36</v>
      </c>
      <c r="O1883" t="s">
        <v>1484</v>
      </c>
      <c r="P1883" t="s">
        <v>2542</v>
      </c>
      <c r="Q1883" t="s">
        <v>216</v>
      </c>
      <c r="R1883" t="s">
        <v>153</v>
      </c>
      <c r="S1883" t="s">
        <v>240</v>
      </c>
      <c r="T1883" t="s">
        <v>8240</v>
      </c>
      <c r="U1883" s="3">
        <v>50000</v>
      </c>
      <c r="V1883" s="3">
        <v>13500</v>
      </c>
      <c r="W1883" s="3">
        <v>63500</v>
      </c>
      <c r="X1883"/>
    </row>
    <row r="1884" spans="1:24" x14ac:dyDescent="0.25">
      <c r="A1884" t="s">
        <v>242</v>
      </c>
      <c r="B1884" t="s">
        <v>24</v>
      </c>
      <c r="C1884" t="s">
        <v>7447</v>
      </c>
      <c r="D1884" t="s">
        <v>8241</v>
      </c>
      <c r="E1884" t="s">
        <v>8242</v>
      </c>
      <c r="F1884" s="1" t="s">
        <v>8243</v>
      </c>
      <c r="G1884" t="s">
        <v>305</v>
      </c>
      <c r="H1884" t="s">
        <v>30</v>
      </c>
      <c r="I1884" t="s">
        <v>31</v>
      </c>
      <c r="J1884" t="s">
        <v>139</v>
      </c>
      <c r="K1884" s="2" t="s">
        <v>412</v>
      </c>
      <c r="L1884" t="s">
        <v>413</v>
      </c>
      <c r="M1884" t="s">
        <v>900</v>
      </c>
      <c r="N1884" t="s">
        <v>3</v>
      </c>
      <c r="O1884" t="s">
        <v>1124</v>
      </c>
      <c r="P1884" t="s">
        <v>1672</v>
      </c>
      <c r="Q1884" t="s">
        <v>8244</v>
      </c>
      <c r="R1884" t="s">
        <v>393</v>
      </c>
      <c r="S1884" t="s">
        <v>556</v>
      </c>
      <c r="T1884" t="s">
        <v>8245</v>
      </c>
      <c r="U1884" s="3">
        <v>25000</v>
      </c>
      <c r="V1884" s="3">
        <v>0</v>
      </c>
      <c r="W1884" s="3">
        <v>25000</v>
      </c>
      <c r="X1884"/>
    </row>
    <row r="1885" spans="1:24" x14ac:dyDescent="0.25">
      <c r="A1885" t="s">
        <v>109</v>
      </c>
      <c r="B1885" t="s">
        <v>24</v>
      </c>
      <c r="C1885" t="s">
        <v>7447</v>
      </c>
      <c r="D1885" t="s">
        <v>8246</v>
      </c>
      <c r="E1885" t="s">
        <v>8247</v>
      </c>
      <c r="F1885" s="1" t="s">
        <v>8248</v>
      </c>
      <c r="G1885" t="s">
        <v>305</v>
      </c>
      <c r="H1885" t="s">
        <v>30</v>
      </c>
      <c r="I1885" t="s">
        <v>31</v>
      </c>
      <c r="J1885" t="s">
        <v>32</v>
      </c>
      <c r="K1885" s="2" t="s">
        <v>7476</v>
      </c>
      <c r="L1885" t="s">
        <v>34</v>
      </c>
      <c r="M1885" t="s">
        <v>7477</v>
      </c>
      <c r="N1885" t="s">
        <v>36</v>
      </c>
      <c r="O1885" t="s">
        <v>1484</v>
      </c>
      <c r="P1885" t="s">
        <v>217</v>
      </c>
      <c r="Q1885" t="s">
        <v>2468</v>
      </c>
      <c r="R1885" t="s">
        <v>153</v>
      </c>
      <c r="S1885" t="s">
        <v>972</v>
      </c>
      <c r="T1885" t="s">
        <v>8249</v>
      </c>
      <c r="U1885" s="3">
        <v>50000</v>
      </c>
      <c r="V1885" s="3">
        <v>13500</v>
      </c>
      <c r="W1885" s="3">
        <v>63500</v>
      </c>
      <c r="X1885"/>
    </row>
    <row r="1886" spans="1:24" x14ac:dyDescent="0.25">
      <c r="A1886" t="s">
        <v>109</v>
      </c>
      <c r="B1886" t="s">
        <v>24</v>
      </c>
      <c r="C1886" t="s">
        <v>7447</v>
      </c>
      <c r="D1886" t="s">
        <v>8250</v>
      </c>
      <c r="E1886" t="s">
        <v>8251</v>
      </c>
      <c r="F1886" s="1" t="s">
        <v>8252</v>
      </c>
      <c r="G1886" t="s">
        <v>147</v>
      </c>
      <c r="H1886" t="s">
        <v>30</v>
      </c>
      <c r="I1886" t="s">
        <v>31</v>
      </c>
      <c r="J1886" t="s">
        <v>139</v>
      </c>
      <c r="K1886" s="2" t="s">
        <v>412</v>
      </c>
      <c r="L1886" t="s">
        <v>413</v>
      </c>
      <c r="M1886" t="s">
        <v>792</v>
      </c>
      <c r="N1886" t="s">
        <v>3</v>
      </c>
      <c r="O1886" t="s">
        <v>262</v>
      </c>
      <c r="P1886" t="s">
        <v>1131</v>
      </c>
      <c r="Q1886" t="s">
        <v>1506</v>
      </c>
      <c r="R1886" t="s">
        <v>153</v>
      </c>
      <c r="S1886" t="s">
        <v>187</v>
      </c>
      <c r="T1886" t="s">
        <v>8253</v>
      </c>
      <c r="U1886" s="3">
        <v>25000</v>
      </c>
      <c r="V1886" s="3">
        <v>0</v>
      </c>
      <c r="W1886" s="3">
        <v>25000</v>
      </c>
      <c r="X1886"/>
    </row>
    <row r="1887" spans="1:24" x14ac:dyDescent="0.25">
      <c r="A1887" t="s">
        <v>23</v>
      </c>
      <c r="B1887" t="s">
        <v>24</v>
      </c>
      <c r="C1887" t="s">
        <v>7447</v>
      </c>
      <c r="D1887" t="s">
        <v>8254</v>
      </c>
      <c r="E1887" t="s">
        <v>8255</v>
      </c>
      <c r="F1887" s="1" t="s">
        <v>8256</v>
      </c>
      <c r="G1887" t="s">
        <v>106</v>
      </c>
      <c r="H1887" t="s">
        <v>30</v>
      </c>
      <c r="I1887" t="s">
        <v>31</v>
      </c>
      <c r="J1887" t="s">
        <v>139</v>
      </c>
      <c r="K1887" s="2" t="s">
        <v>412</v>
      </c>
      <c r="L1887" t="s">
        <v>413</v>
      </c>
      <c r="M1887" t="s">
        <v>414</v>
      </c>
      <c r="N1887" t="s">
        <v>3</v>
      </c>
      <c r="O1887" t="s">
        <v>405</v>
      </c>
      <c r="P1887" t="s">
        <v>712</v>
      </c>
      <c r="Q1887" t="s">
        <v>2872</v>
      </c>
      <c r="R1887" t="s">
        <v>40</v>
      </c>
      <c r="S1887" t="s">
        <v>407</v>
      </c>
      <c r="T1887" t="s">
        <v>8257</v>
      </c>
      <c r="U1887" s="3">
        <v>25000</v>
      </c>
      <c r="V1887" s="3">
        <v>0</v>
      </c>
      <c r="W1887" s="3">
        <v>25000</v>
      </c>
      <c r="X1887"/>
    </row>
    <row r="1888" spans="1:24" x14ac:dyDescent="0.25">
      <c r="A1888" t="s">
        <v>23</v>
      </c>
      <c r="B1888" t="s">
        <v>24</v>
      </c>
      <c r="C1888" t="s">
        <v>7447</v>
      </c>
      <c r="D1888" t="s">
        <v>7567</v>
      </c>
      <c r="E1888" t="s">
        <v>8258</v>
      </c>
      <c r="F1888" s="1" t="s">
        <v>8259</v>
      </c>
      <c r="G1888" t="s">
        <v>147</v>
      </c>
      <c r="H1888" t="s">
        <v>30</v>
      </c>
      <c r="I1888" t="s">
        <v>31</v>
      </c>
      <c r="J1888" t="s">
        <v>32</v>
      </c>
      <c r="K1888" s="2" t="s">
        <v>3559</v>
      </c>
      <c r="L1888" t="s">
        <v>34</v>
      </c>
      <c r="M1888" t="s">
        <v>3560</v>
      </c>
      <c r="N1888" t="s">
        <v>36</v>
      </c>
      <c r="O1888" t="s">
        <v>298</v>
      </c>
      <c r="P1888" t="s">
        <v>74</v>
      </c>
      <c r="Q1888" t="s">
        <v>2717</v>
      </c>
      <c r="R1888" t="s">
        <v>40</v>
      </c>
      <c r="S1888" t="s">
        <v>202</v>
      </c>
      <c r="T1888" t="s">
        <v>8260</v>
      </c>
      <c r="U1888" s="3">
        <v>15000</v>
      </c>
      <c r="V1888" s="3">
        <v>4050</v>
      </c>
      <c r="W1888" s="3">
        <v>19050</v>
      </c>
      <c r="X1888"/>
    </row>
    <row r="1889" spans="1:24" x14ac:dyDescent="0.25">
      <c r="A1889" t="s">
        <v>242</v>
      </c>
      <c r="B1889" t="s">
        <v>24</v>
      </c>
      <c r="C1889" t="s">
        <v>7447</v>
      </c>
      <c r="D1889" t="s">
        <v>8261</v>
      </c>
      <c r="E1889" t="s">
        <v>8262</v>
      </c>
      <c r="F1889" s="1" t="s">
        <v>8263</v>
      </c>
      <c r="G1889" t="s">
        <v>305</v>
      </c>
      <c r="H1889" t="s">
        <v>30</v>
      </c>
      <c r="I1889" t="s">
        <v>31</v>
      </c>
      <c r="J1889" t="s">
        <v>139</v>
      </c>
      <c r="K1889" s="2" t="s">
        <v>412</v>
      </c>
      <c r="L1889" t="s">
        <v>413</v>
      </c>
      <c r="M1889" t="s">
        <v>900</v>
      </c>
      <c r="N1889" t="s">
        <v>3</v>
      </c>
      <c r="O1889" t="s">
        <v>979</v>
      </c>
      <c r="P1889" t="s">
        <v>1616</v>
      </c>
      <c r="Q1889" t="s">
        <v>34</v>
      </c>
      <c r="R1889" t="s">
        <v>34</v>
      </c>
      <c r="S1889" t="s">
        <v>34</v>
      </c>
      <c r="T1889" t="s">
        <v>8264</v>
      </c>
      <c r="U1889" s="3">
        <v>25000</v>
      </c>
      <c r="V1889" s="3">
        <v>0</v>
      </c>
      <c r="W1889" s="3">
        <v>25000</v>
      </c>
      <c r="X1889"/>
    </row>
    <row r="1890" spans="1:24" x14ac:dyDescent="0.25">
      <c r="A1890" t="s">
        <v>109</v>
      </c>
      <c r="B1890" t="s">
        <v>24</v>
      </c>
      <c r="C1890" t="s">
        <v>7447</v>
      </c>
      <c r="D1890" t="s">
        <v>8265</v>
      </c>
      <c r="E1890" t="s">
        <v>8266</v>
      </c>
      <c r="F1890" s="1" t="s">
        <v>8267</v>
      </c>
      <c r="G1890" t="s">
        <v>305</v>
      </c>
      <c r="H1890" t="s">
        <v>30</v>
      </c>
      <c r="I1890" t="s">
        <v>31</v>
      </c>
      <c r="J1890" t="s">
        <v>139</v>
      </c>
      <c r="K1890" s="2" t="s">
        <v>2551</v>
      </c>
      <c r="L1890" t="s">
        <v>413</v>
      </c>
      <c r="M1890" t="s">
        <v>5875</v>
      </c>
      <c r="N1890" t="s">
        <v>3</v>
      </c>
      <c r="O1890" t="s">
        <v>117</v>
      </c>
      <c r="P1890" t="s">
        <v>254</v>
      </c>
      <c r="Q1890" t="s">
        <v>827</v>
      </c>
      <c r="R1890" t="s">
        <v>153</v>
      </c>
      <c r="S1890" t="s">
        <v>117</v>
      </c>
      <c r="T1890" t="s">
        <v>8268</v>
      </c>
      <c r="U1890" s="3">
        <v>6667</v>
      </c>
      <c r="V1890" s="3">
        <v>0</v>
      </c>
      <c r="W1890" s="3">
        <v>6667</v>
      </c>
      <c r="X1890"/>
    </row>
    <row r="1891" spans="1:24" x14ac:dyDescent="0.25">
      <c r="A1891" t="s">
        <v>23</v>
      </c>
      <c r="B1891" t="s">
        <v>24</v>
      </c>
      <c r="C1891" t="s">
        <v>7447</v>
      </c>
      <c r="D1891" t="s">
        <v>8269</v>
      </c>
      <c r="E1891" t="s">
        <v>8270</v>
      </c>
      <c r="F1891" s="1" t="s">
        <v>8271</v>
      </c>
      <c r="G1891" t="s">
        <v>80</v>
      </c>
      <c r="H1891" t="s">
        <v>30</v>
      </c>
      <c r="I1891" t="s">
        <v>31</v>
      </c>
      <c r="J1891" t="s">
        <v>139</v>
      </c>
      <c r="K1891" s="2" t="s">
        <v>2551</v>
      </c>
      <c r="L1891" t="s">
        <v>413</v>
      </c>
      <c r="M1891" t="s">
        <v>2552</v>
      </c>
      <c r="N1891" t="s">
        <v>3</v>
      </c>
      <c r="O1891" t="s">
        <v>561</v>
      </c>
      <c r="P1891" t="s">
        <v>562</v>
      </c>
      <c r="Q1891" t="s">
        <v>4141</v>
      </c>
      <c r="R1891" t="s">
        <v>280</v>
      </c>
      <c r="S1891" t="s">
        <v>564</v>
      </c>
      <c r="T1891" t="s">
        <v>8272</v>
      </c>
      <c r="U1891" s="3">
        <v>13333</v>
      </c>
      <c r="V1891" s="3">
        <v>0</v>
      </c>
      <c r="W1891" s="3">
        <v>13333</v>
      </c>
      <c r="X1891"/>
    </row>
    <row r="1892" spans="1:24" x14ac:dyDescent="0.25">
      <c r="A1892" t="s">
        <v>242</v>
      </c>
      <c r="B1892" t="s">
        <v>24</v>
      </c>
      <c r="C1892" t="s">
        <v>7447</v>
      </c>
      <c r="D1892" t="s">
        <v>8273</v>
      </c>
      <c r="E1892" t="s">
        <v>8274</v>
      </c>
      <c r="F1892" s="1" t="s">
        <v>8275</v>
      </c>
      <c r="G1892" t="s">
        <v>305</v>
      </c>
      <c r="H1892" t="s">
        <v>30</v>
      </c>
      <c r="I1892" t="s">
        <v>31</v>
      </c>
      <c r="J1892" t="s">
        <v>139</v>
      </c>
      <c r="K1892" s="2" t="s">
        <v>2551</v>
      </c>
      <c r="L1892" t="s">
        <v>413</v>
      </c>
      <c r="M1892" t="s">
        <v>7526</v>
      </c>
      <c r="N1892" t="s">
        <v>3</v>
      </c>
      <c r="O1892" t="s">
        <v>979</v>
      </c>
      <c r="P1892" t="s">
        <v>1431</v>
      </c>
      <c r="Q1892" t="s">
        <v>1926</v>
      </c>
      <c r="R1892" t="s">
        <v>393</v>
      </c>
      <c r="S1892" t="s">
        <v>770</v>
      </c>
      <c r="T1892" t="s">
        <v>8276</v>
      </c>
      <c r="U1892" s="3">
        <v>20000</v>
      </c>
      <c r="V1892" s="3">
        <v>0</v>
      </c>
      <c r="W1892" s="3">
        <v>20000</v>
      </c>
      <c r="X1892"/>
    </row>
    <row r="1893" spans="1:24" x14ac:dyDescent="0.25">
      <c r="A1893" t="s">
        <v>23</v>
      </c>
      <c r="B1893" t="s">
        <v>24</v>
      </c>
      <c r="C1893" t="s">
        <v>7447</v>
      </c>
      <c r="D1893" t="s">
        <v>8277</v>
      </c>
      <c r="E1893" t="s">
        <v>8278</v>
      </c>
      <c r="F1893" s="1" t="s">
        <v>8279</v>
      </c>
      <c r="G1893" t="s">
        <v>147</v>
      </c>
      <c r="H1893" t="s">
        <v>30</v>
      </c>
      <c r="I1893" t="s">
        <v>31</v>
      </c>
      <c r="J1893" t="s">
        <v>139</v>
      </c>
      <c r="K1893" s="2" t="s">
        <v>799</v>
      </c>
      <c r="L1893" t="s">
        <v>800</v>
      </c>
      <c r="M1893" t="s">
        <v>801</v>
      </c>
      <c r="N1893" t="s">
        <v>3</v>
      </c>
      <c r="O1893" t="s">
        <v>177</v>
      </c>
      <c r="P1893" t="s">
        <v>332</v>
      </c>
      <c r="Q1893" t="s">
        <v>374</v>
      </c>
      <c r="R1893" t="s">
        <v>40</v>
      </c>
      <c r="S1893" t="s">
        <v>99</v>
      </c>
      <c r="T1893" t="s">
        <v>8280</v>
      </c>
      <c r="U1893" s="3">
        <v>25000</v>
      </c>
      <c r="V1893" s="3">
        <v>0</v>
      </c>
      <c r="W1893" s="3">
        <v>25000</v>
      </c>
      <c r="X1893"/>
    </row>
    <row r="1894" spans="1:24" x14ac:dyDescent="0.25">
      <c r="A1894" t="s">
        <v>23</v>
      </c>
      <c r="B1894" t="s">
        <v>24</v>
      </c>
      <c r="C1894" t="s">
        <v>7447</v>
      </c>
      <c r="D1894" t="s">
        <v>8281</v>
      </c>
      <c r="E1894" t="s">
        <v>8282</v>
      </c>
      <c r="F1894" s="1" t="s">
        <v>8283</v>
      </c>
      <c r="G1894" t="s">
        <v>80</v>
      </c>
      <c r="H1894" t="s">
        <v>30</v>
      </c>
      <c r="I1894" t="s">
        <v>31</v>
      </c>
      <c r="J1894" t="s">
        <v>32</v>
      </c>
      <c r="K1894" s="2" t="s">
        <v>1072</v>
      </c>
      <c r="L1894" t="s">
        <v>1073</v>
      </c>
      <c r="M1894" t="s">
        <v>1074</v>
      </c>
      <c r="N1894" t="s">
        <v>36</v>
      </c>
      <c r="O1894" t="s">
        <v>81</v>
      </c>
      <c r="P1894" t="s">
        <v>279</v>
      </c>
      <c r="Q1894" t="s">
        <v>2881</v>
      </c>
      <c r="R1894" t="s">
        <v>40</v>
      </c>
      <c r="S1894" t="s">
        <v>62</v>
      </c>
      <c r="T1894" t="s">
        <v>8284</v>
      </c>
      <c r="U1894" s="3">
        <v>94472</v>
      </c>
      <c r="V1894" s="3">
        <v>0</v>
      </c>
      <c r="W1894" s="3">
        <v>94472</v>
      </c>
      <c r="X1894"/>
    </row>
    <row r="1895" spans="1:24" x14ac:dyDescent="0.25">
      <c r="A1895" t="s">
        <v>23</v>
      </c>
      <c r="B1895" t="s">
        <v>24</v>
      </c>
      <c r="C1895" t="s">
        <v>7447</v>
      </c>
      <c r="D1895" t="s">
        <v>8285</v>
      </c>
      <c r="E1895" t="s">
        <v>8286</v>
      </c>
      <c r="F1895" s="1" t="s">
        <v>8287</v>
      </c>
      <c r="G1895" t="s">
        <v>305</v>
      </c>
      <c r="H1895" t="s">
        <v>30</v>
      </c>
      <c r="I1895" t="s">
        <v>31</v>
      </c>
      <c r="J1895" t="s">
        <v>139</v>
      </c>
      <c r="K1895" s="2" t="s">
        <v>959</v>
      </c>
      <c r="L1895" t="s">
        <v>413</v>
      </c>
      <c r="M1895" t="s">
        <v>960</v>
      </c>
      <c r="N1895" t="s">
        <v>3</v>
      </c>
      <c r="O1895" t="s">
        <v>313</v>
      </c>
      <c r="P1895" t="s">
        <v>293</v>
      </c>
      <c r="Q1895" t="s">
        <v>8288</v>
      </c>
      <c r="R1895" t="s">
        <v>40</v>
      </c>
      <c r="S1895" t="s">
        <v>49</v>
      </c>
      <c r="T1895" t="s">
        <v>8289</v>
      </c>
      <c r="U1895" s="3">
        <v>45000</v>
      </c>
      <c r="V1895" s="3">
        <v>0</v>
      </c>
      <c r="W1895" s="3">
        <v>45000</v>
      </c>
      <c r="X1895"/>
    </row>
    <row r="1896" spans="1:24" x14ac:dyDescent="0.25">
      <c r="A1896" t="s">
        <v>109</v>
      </c>
      <c r="B1896" t="s">
        <v>24</v>
      </c>
      <c r="C1896" t="s">
        <v>7447</v>
      </c>
      <c r="D1896" t="s">
        <v>8290</v>
      </c>
      <c r="E1896" t="s">
        <v>8291</v>
      </c>
      <c r="F1896" s="1" t="s">
        <v>8292</v>
      </c>
      <c r="G1896" t="s">
        <v>8293</v>
      </c>
      <c r="H1896" t="s">
        <v>8294</v>
      </c>
      <c r="I1896" t="s">
        <v>34</v>
      </c>
      <c r="J1896" t="s">
        <v>139</v>
      </c>
      <c r="K1896" s="2" t="s">
        <v>959</v>
      </c>
      <c r="L1896" t="s">
        <v>413</v>
      </c>
      <c r="M1896" t="s">
        <v>4432</v>
      </c>
      <c r="N1896" t="s">
        <v>3</v>
      </c>
      <c r="O1896" t="s">
        <v>126</v>
      </c>
      <c r="P1896" t="s">
        <v>2189</v>
      </c>
      <c r="Q1896" t="s">
        <v>34</v>
      </c>
      <c r="R1896" t="s">
        <v>153</v>
      </c>
      <c r="S1896" t="s">
        <v>187</v>
      </c>
      <c r="T1896" t="s">
        <v>8295</v>
      </c>
      <c r="U1896" s="3">
        <v>55000</v>
      </c>
      <c r="V1896" s="3">
        <v>0</v>
      </c>
      <c r="W1896" s="3">
        <v>55000</v>
      </c>
      <c r="X1896"/>
    </row>
    <row r="1897" spans="1:24" x14ac:dyDescent="0.25">
      <c r="A1897" t="s">
        <v>242</v>
      </c>
      <c r="B1897" t="s">
        <v>24</v>
      </c>
      <c r="C1897" t="s">
        <v>7447</v>
      </c>
      <c r="D1897" t="s">
        <v>8296</v>
      </c>
      <c r="E1897" t="s">
        <v>8297</v>
      </c>
      <c r="F1897" s="1" t="s">
        <v>8298</v>
      </c>
      <c r="G1897" t="s">
        <v>8299</v>
      </c>
      <c r="H1897" t="s">
        <v>30</v>
      </c>
      <c r="I1897" t="s">
        <v>31</v>
      </c>
      <c r="J1897" t="s">
        <v>139</v>
      </c>
      <c r="K1897" s="2" t="s">
        <v>959</v>
      </c>
      <c r="L1897" t="s">
        <v>6615</v>
      </c>
      <c r="M1897" t="s">
        <v>6616</v>
      </c>
      <c r="N1897" t="s">
        <v>3</v>
      </c>
      <c r="O1897" t="s">
        <v>1124</v>
      </c>
      <c r="P1897" t="s">
        <v>4641</v>
      </c>
      <c r="Q1897" t="s">
        <v>3809</v>
      </c>
      <c r="R1897" t="s">
        <v>393</v>
      </c>
      <c r="S1897" t="s">
        <v>556</v>
      </c>
      <c r="T1897" t="s">
        <v>8300</v>
      </c>
      <c r="U1897" s="3">
        <v>45000</v>
      </c>
      <c r="V1897" s="3">
        <v>0</v>
      </c>
      <c r="W1897" s="3">
        <v>45000</v>
      </c>
      <c r="X1897"/>
    </row>
    <row r="1898" spans="1:24" x14ac:dyDescent="0.25">
      <c r="A1898" t="s">
        <v>242</v>
      </c>
      <c r="B1898" t="s">
        <v>24</v>
      </c>
      <c r="C1898" t="s">
        <v>7447</v>
      </c>
      <c r="D1898" t="s">
        <v>8301</v>
      </c>
      <c r="E1898" t="s">
        <v>8302</v>
      </c>
      <c r="F1898" s="1" t="s">
        <v>8303</v>
      </c>
      <c r="G1898" t="s">
        <v>80</v>
      </c>
      <c r="H1898" t="s">
        <v>30</v>
      </c>
      <c r="I1898" t="s">
        <v>31</v>
      </c>
      <c r="J1898" t="s">
        <v>139</v>
      </c>
      <c r="K1898" s="2" t="s">
        <v>412</v>
      </c>
      <c r="L1898" t="s">
        <v>413</v>
      </c>
      <c r="M1898" t="s">
        <v>900</v>
      </c>
      <c r="N1898" t="s">
        <v>3</v>
      </c>
      <c r="O1898" t="s">
        <v>2567</v>
      </c>
      <c r="P1898" t="s">
        <v>231</v>
      </c>
      <c r="Q1898" t="s">
        <v>2206</v>
      </c>
      <c r="R1898" t="s">
        <v>393</v>
      </c>
      <c r="S1898" t="s">
        <v>770</v>
      </c>
      <c r="T1898" t="s">
        <v>8304</v>
      </c>
      <c r="U1898" s="3">
        <v>25000</v>
      </c>
      <c r="V1898" s="3">
        <v>0</v>
      </c>
      <c r="W1898" s="3">
        <v>25000</v>
      </c>
      <c r="X1898"/>
    </row>
    <row r="1899" spans="1:24" x14ac:dyDescent="0.25">
      <c r="A1899" t="s">
        <v>109</v>
      </c>
      <c r="B1899" t="s">
        <v>24</v>
      </c>
      <c r="C1899" t="s">
        <v>7447</v>
      </c>
      <c r="D1899" t="s">
        <v>8305</v>
      </c>
      <c r="E1899" t="s">
        <v>8306</v>
      </c>
      <c r="F1899" s="1" t="s">
        <v>8307</v>
      </c>
      <c r="G1899" t="s">
        <v>305</v>
      </c>
      <c r="H1899" t="s">
        <v>30</v>
      </c>
      <c r="I1899" t="s">
        <v>31</v>
      </c>
      <c r="J1899" t="s">
        <v>139</v>
      </c>
      <c r="K1899" s="2" t="s">
        <v>412</v>
      </c>
      <c r="L1899" t="s">
        <v>413</v>
      </c>
      <c r="M1899" t="s">
        <v>792</v>
      </c>
      <c r="N1899" t="s">
        <v>3</v>
      </c>
      <c r="O1899" t="s">
        <v>126</v>
      </c>
      <c r="P1899" t="s">
        <v>1760</v>
      </c>
      <c r="Q1899" t="s">
        <v>34</v>
      </c>
      <c r="R1899" t="s">
        <v>153</v>
      </c>
      <c r="S1899" t="s">
        <v>187</v>
      </c>
      <c r="T1899" t="s">
        <v>8308</v>
      </c>
      <c r="U1899" s="3">
        <v>25000</v>
      </c>
      <c r="V1899" s="3">
        <v>0</v>
      </c>
      <c r="W1899" s="3">
        <v>25000</v>
      </c>
      <c r="X1899"/>
    </row>
    <row r="1900" spans="1:24" x14ac:dyDescent="0.25">
      <c r="A1900" t="s">
        <v>109</v>
      </c>
      <c r="B1900" t="s">
        <v>24</v>
      </c>
      <c r="C1900" t="s">
        <v>7447</v>
      </c>
      <c r="D1900" t="s">
        <v>8309</v>
      </c>
      <c r="E1900" t="s">
        <v>8310</v>
      </c>
      <c r="F1900" s="1" t="s">
        <v>8311</v>
      </c>
      <c r="G1900" t="s">
        <v>106</v>
      </c>
      <c r="H1900" t="s">
        <v>30</v>
      </c>
      <c r="I1900" t="s">
        <v>31</v>
      </c>
      <c r="J1900" t="s">
        <v>32</v>
      </c>
      <c r="K1900" s="2" t="s">
        <v>7476</v>
      </c>
      <c r="L1900" t="s">
        <v>34</v>
      </c>
      <c r="M1900" t="s">
        <v>7477</v>
      </c>
      <c r="N1900" t="s">
        <v>36</v>
      </c>
      <c r="O1900" t="s">
        <v>223</v>
      </c>
      <c r="P1900" t="s">
        <v>1416</v>
      </c>
      <c r="Q1900" t="s">
        <v>8312</v>
      </c>
      <c r="R1900" t="s">
        <v>153</v>
      </c>
      <c r="S1900" t="s">
        <v>226</v>
      </c>
      <c r="T1900" t="s">
        <v>8313</v>
      </c>
      <c r="U1900" s="3">
        <v>50000</v>
      </c>
      <c r="V1900" s="3">
        <v>13500</v>
      </c>
      <c r="W1900" s="3">
        <v>63500</v>
      </c>
      <c r="X1900"/>
    </row>
    <row r="1901" spans="1:24" x14ac:dyDescent="0.25">
      <c r="A1901" t="s">
        <v>109</v>
      </c>
      <c r="B1901" t="s">
        <v>24</v>
      </c>
      <c r="C1901" t="s">
        <v>7447</v>
      </c>
      <c r="D1901" t="s">
        <v>8314</v>
      </c>
      <c r="E1901" t="s">
        <v>8315</v>
      </c>
      <c r="F1901" s="1" t="s">
        <v>8316</v>
      </c>
      <c r="G1901" t="s">
        <v>113</v>
      </c>
      <c r="H1901" t="s">
        <v>30</v>
      </c>
      <c r="I1901" t="s">
        <v>31</v>
      </c>
      <c r="J1901" t="s">
        <v>139</v>
      </c>
      <c r="K1901" s="2" t="s">
        <v>2551</v>
      </c>
      <c r="L1901" t="s">
        <v>413</v>
      </c>
      <c r="M1901" t="s">
        <v>5875</v>
      </c>
      <c r="N1901" t="s">
        <v>3</v>
      </c>
      <c r="O1901" t="s">
        <v>117</v>
      </c>
      <c r="P1901" t="s">
        <v>3194</v>
      </c>
      <c r="Q1901" t="s">
        <v>5712</v>
      </c>
      <c r="R1901" t="s">
        <v>153</v>
      </c>
      <c r="S1901" t="s">
        <v>117</v>
      </c>
      <c r="T1901" t="s">
        <v>8317</v>
      </c>
      <c r="U1901" s="3">
        <v>20000</v>
      </c>
      <c r="V1901" s="3">
        <v>0</v>
      </c>
      <c r="W1901" s="3">
        <v>20000</v>
      </c>
      <c r="X1901"/>
    </row>
    <row r="1902" spans="1:24" x14ac:dyDescent="0.25">
      <c r="A1902" t="s">
        <v>109</v>
      </c>
      <c r="B1902" t="s">
        <v>24</v>
      </c>
      <c r="C1902" t="s">
        <v>7447</v>
      </c>
      <c r="D1902" t="s">
        <v>8318</v>
      </c>
      <c r="E1902" t="s">
        <v>8319</v>
      </c>
      <c r="F1902" s="1" t="s">
        <v>8320</v>
      </c>
      <c r="G1902" t="s">
        <v>113</v>
      </c>
      <c r="H1902" t="s">
        <v>30</v>
      </c>
      <c r="I1902" t="s">
        <v>31</v>
      </c>
      <c r="J1902" t="s">
        <v>139</v>
      </c>
      <c r="K1902" s="2" t="s">
        <v>2551</v>
      </c>
      <c r="L1902" t="s">
        <v>413</v>
      </c>
      <c r="M1902" t="s">
        <v>5875</v>
      </c>
      <c r="N1902" t="s">
        <v>3</v>
      </c>
      <c r="O1902" t="s">
        <v>262</v>
      </c>
      <c r="P1902" t="s">
        <v>2219</v>
      </c>
      <c r="Q1902" t="s">
        <v>1067</v>
      </c>
      <c r="R1902" t="s">
        <v>1262</v>
      </c>
      <c r="S1902" t="s">
        <v>34</v>
      </c>
      <c r="T1902" t="s">
        <v>8321</v>
      </c>
      <c r="U1902" s="3">
        <v>20000</v>
      </c>
      <c r="V1902" s="3">
        <v>0</v>
      </c>
      <c r="W1902" s="3">
        <v>20000</v>
      </c>
      <c r="X1902"/>
    </row>
    <row r="1903" spans="1:24" x14ac:dyDescent="0.25">
      <c r="A1903" t="s">
        <v>23</v>
      </c>
      <c r="B1903" t="s">
        <v>24</v>
      </c>
      <c r="C1903" t="s">
        <v>7447</v>
      </c>
      <c r="D1903" t="s">
        <v>402</v>
      </c>
      <c r="E1903" t="s">
        <v>8322</v>
      </c>
      <c r="F1903" s="1" t="s">
        <v>8323</v>
      </c>
      <c r="G1903" t="s">
        <v>147</v>
      </c>
      <c r="H1903" t="s">
        <v>30</v>
      </c>
      <c r="I1903" t="s">
        <v>31</v>
      </c>
      <c r="J1903" t="s">
        <v>32</v>
      </c>
      <c r="K1903" s="2" t="s">
        <v>1072</v>
      </c>
      <c r="L1903" t="s">
        <v>1073</v>
      </c>
      <c r="M1903" t="s">
        <v>1074</v>
      </c>
      <c r="N1903" t="s">
        <v>36</v>
      </c>
      <c r="O1903" t="s">
        <v>81</v>
      </c>
      <c r="P1903" t="s">
        <v>1925</v>
      </c>
      <c r="Q1903" t="s">
        <v>3179</v>
      </c>
      <c r="R1903" t="s">
        <v>393</v>
      </c>
      <c r="S1903" t="s">
        <v>556</v>
      </c>
      <c r="T1903" t="s">
        <v>8324</v>
      </c>
      <c r="U1903" s="3">
        <v>110000</v>
      </c>
      <c r="V1903" s="3">
        <v>0</v>
      </c>
      <c r="W1903" s="3">
        <v>110000</v>
      </c>
      <c r="X1903"/>
    </row>
    <row r="1904" spans="1:24" x14ac:dyDescent="0.25">
      <c r="A1904" t="s">
        <v>242</v>
      </c>
      <c r="B1904" t="s">
        <v>24</v>
      </c>
      <c r="C1904" t="s">
        <v>7447</v>
      </c>
      <c r="D1904" t="s">
        <v>8325</v>
      </c>
      <c r="E1904" t="s">
        <v>8326</v>
      </c>
      <c r="F1904" s="1" t="s">
        <v>8327</v>
      </c>
      <c r="G1904" t="s">
        <v>192</v>
      </c>
      <c r="H1904" t="s">
        <v>30</v>
      </c>
      <c r="I1904" t="s">
        <v>31</v>
      </c>
      <c r="J1904" t="s">
        <v>139</v>
      </c>
      <c r="K1904" s="2" t="s">
        <v>412</v>
      </c>
      <c r="L1904" t="s">
        <v>413</v>
      </c>
      <c r="M1904" t="s">
        <v>900</v>
      </c>
      <c r="N1904" t="s">
        <v>3</v>
      </c>
      <c r="O1904" t="s">
        <v>1124</v>
      </c>
      <c r="P1904" t="s">
        <v>1067</v>
      </c>
      <c r="Q1904" t="s">
        <v>34</v>
      </c>
      <c r="R1904" t="s">
        <v>393</v>
      </c>
      <c r="S1904" t="s">
        <v>556</v>
      </c>
      <c r="T1904" t="s">
        <v>8328</v>
      </c>
      <c r="U1904" s="3">
        <v>21000</v>
      </c>
      <c r="V1904" s="3">
        <v>0</v>
      </c>
      <c r="W1904" s="3">
        <v>21000</v>
      </c>
      <c r="X1904"/>
    </row>
    <row r="1905" spans="1:24" x14ac:dyDescent="0.25">
      <c r="A1905" t="s">
        <v>23</v>
      </c>
      <c r="B1905" t="s">
        <v>24</v>
      </c>
      <c r="C1905" t="s">
        <v>7447</v>
      </c>
      <c r="D1905" t="s">
        <v>8329</v>
      </c>
      <c r="E1905" t="s">
        <v>8330</v>
      </c>
      <c r="F1905" s="1" t="s">
        <v>8331</v>
      </c>
      <c r="G1905" t="s">
        <v>80</v>
      </c>
      <c r="H1905" t="s">
        <v>30</v>
      </c>
      <c r="I1905" t="s">
        <v>31</v>
      </c>
      <c r="J1905" t="s">
        <v>139</v>
      </c>
      <c r="K1905" s="2" t="s">
        <v>2551</v>
      </c>
      <c r="L1905" t="s">
        <v>413</v>
      </c>
      <c r="M1905" t="s">
        <v>2552</v>
      </c>
      <c r="N1905" t="s">
        <v>3</v>
      </c>
      <c r="O1905" t="s">
        <v>262</v>
      </c>
      <c r="P1905" t="s">
        <v>1314</v>
      </c>
      <c r="Q1905" t="s">
        <v>48</v>
      </c>
      <c r="R1905" t="s">
        <v>40</v>
      </c>
      <c r="S1905" t="s">
        <v>99</v>
      </c>
      <c r="T1905" t="s">
        <v>8332</v>
      </c>
      <c r="U1905" s="3">
        <v>20000</v>
      </c>
      <c r="V1905" s="3">
        <v>0</v>
      </c>
      <c r="W1905" s="3">
        <v>20000</v>
      </c>
      <c r="X1905"/>
    </row>
    <row r="1906" spans="1:24" x14ac:dyDescent="0.25">
      <c r="A1906" t="s">
        <v>109</v>
      </c>
      <c r="B1906" t="s">
        <v>24</v>
      </c>
      <c r="C1906" t="s">
        <v>7447</v>
      </c>
      <c r="D1906" t="s">
        <v>8333</v>
      </c>
      <c r="E1906" t="s">
        <v>8334</v>
      </c>
      <c r="F1906" s="1" t="s">
        <v>8335</v>
      </c>
      <c r="G1906" t="s">
        <v>3287</v>
      </c>
      <c r="H1906" t="s">
        <v>30</v>
      </c>
      <c r="I1906" t="s">
        <v>31</v>
      </c>
      <c r="J1906" t="s">
        <v>32</v>
      </c>
      <c r="K1906" s="2" t="s">
        <v>7476</v>
      </c>
      <c r="L1906" t="s">
        <v>34</v>
      </c>
      <c r="M1906" t="s">
        <v>7477</v>
      </c>
      <c r="N1906" t="s">
        <v>36</v>
      </c>
      <c r="O1906" t="s">
        <v>262</v>
      </c>
      <c r="P1906" t="s">
        <v>1493</v>
      </c>
      <c r="Q1906" t="s">
        <v>34</v>
      </c>
      <c r="R1906" t="s">
        <v>153</v>
      </c>
      <c r="S1906" t="s">
        <v>187</v>
      </c>
      <c r="T1906" t="s">
        <v>8336</v>
      </c>
      <c r="U1906" s="3">
        <v>50000</v>
      </c>
      <c r="V1906" s="3">
        <v>13500</v>
      </c>
      <c r="W1906" s="3">
        <v>63500</v>
      </c>
      <c r="X1906"/>
    </row>
    <row r="1907" spans="1:24" x14ac:dyDescent="0.25">
      <c r="A1907" t="s">
        <v>23</v>
      </c>
      <c r="B1907" t="s">
        <v>24</v>
      </c>
      <c r="C1907" t="s">
        <v>7447</v>
      </c>
      <c r="D1907" t="s">
        <v>8337</v>
      </c>
      <c r="E1907" t="s">
        <v>8338</v>
      </c>
      <c r="F1907" s="1" t="s">
        <v>8339</v>
      </c>
      <c r="G1907" t="s">
        <v>80</v>
      </c>
      <c r="H1907" t="s">
        <v>30</v>
      </c>
      <c r="I1907" t="s">
        <v>31</v>
      </c>
      <c r="J1907" t="s">
        <v>139</v>
      </c>
      <c r="K1907" s="2" t="s">
        <v>412</v>
      </c>
      <c r="L1907" t="s">
        <v>413</v>
      </c>
      <c r="M1907" t="s">
        <v>414</v>
      </c>
      <c r="N1907" t="s">
        <v>3</v>
      </c>
      <c r="O1907" t="s">
        <v>177</v>
      </c>
      <c r="P1907" t="s">
        <v>159</v>
      </c>
      <c r="Q1907" t="s">
        <v>1820</v>
      </c>
      <c r="R1907" t="s">
        <v>40</v>
      </c>
      <c r="S1907" t="s">
        <v>99</v>
      </c>
      <c r="T1907" t="s">
        <v>8340</v>
      </c>
      <c r="U1907" s="3">
        <v>16667</v>
      </c>
      <c r="V1907" s="3">
        <v>0</v>
      </c>
      <c r="W1907" s="3">
        <v>16667</v>
      </c>
      <c r="X1907"/>
    </row>
    <row r="1908" spans="1:24" x14ac:dyDescent="0.25">
      <c r="A1908" t="s">
        <v>109</v>
      </c>
      <c r="B1908" t="s">
        <v>24</v>
      </c>
      <c r="C1908" t="s">
        <v>7447</v>
      </c>
      <c r="D1908" t="s">
        <v>8341</v>
      </c>
      <c r="E1908" t="s">
        <v>8342</v>
      </c>
      <c r="F1908" s="1" t="s">
        <v>8343</v>
      </c>
      <c r="G1908" t="s">
        <v>237</v>
      </c>
      <c r="H1908" t="s">
        <v>30</v>
      </c>
      <c r="I1908" t="s">
        <v>31</v>
      </c>
      <c r="J1908" t="s">
        <v>32</v>
      </c>
      <c r="K1908" s="2" t="s">
        <v>7591</v>
      </c>
      <c r="L1908" t="s">
        <v>7592</v>
      </c>
      <c r="M1908" t="s">
        <v>7593</v>
      </c>
      <c r="N1908" t="s">
        <v>36</v>
      </c>
      <c r="O1908" t="s">
        <v>223</v>
      </c>
      <c r="P1908" t="s">
        <v>2787</v>
      </c>
      <c r="Q1908" t="s">
        <v>2583</v>
      </c>
      <c r="R1908" t="s">
        <v>153</v>
      </c>
      <c r="S1908" t="s">
        <v>226</v>
      </c>
      <c r="T1908" t="s">
        <v>8344</v>
      </c>
      <c r="U1908" s="3">
        <v>30000</v>
      </c>
      <c r="V1908" s="3">
        <v>8100</v>
      </c>
      <c r="W1908" s="3">
        <v>38100</v>
      </c>
      <c r="X1908"/>
    </row>
    <row r="1909" spans="1:24" x14ac:dyDescent="0.25">
      <c r="A1909" t="s">
        <v>242</v>
      </c>
      <c r="B1909" t="s">
        <v>24</v>
      </c>
      <c r="C1909" t="s">
        <v>7447</v>
      </c>
      <c r="D1909" t="s">
        <v>8345</v>
      </c>
      <c r="E1909" t="s">
        <v>8346</v>
      </c>
      <c r="F1909" s="1" t="s">
        <v>8347</v>
      </c>
      <c r="G1909" t="s">
        <v>80</v>
      </c>
      <c r="H1909" t="s">
        <v>30</v>
      </c>
      <c r="I1909" t="s">
        <v>31</v>
      </c>
      <c r="J1909" t="s">
        <v>139</v>
      </c>
      <c r="K1909" s="2" t="s">
        <v>412</v>
      </c>
      <c r="L1909" t="s">
        <v>413</v>
      </c>
      <c r="M1909" t="s">
        <v>900</v>
      </c>
      <c r="N1909" t="s">
        <v>3</v>
      </c>
      <c r="O1909" t="s">
        <v>785</v>
      </c>
      <c r="P1909" t="s">
        <v>3809</v>
      </c>
      <c r="Q1909" t="s">
        <v>4544</v>
      </c>
      <c r="R1909" t="s">
        <v>393</v>
      </c>
      <c r="S1909" t="s">
        <v>394</v>
      </c>
      <c r="T1909" t="s">
        <v>8348</v>
      </c>
      <c r="U1909" s="3">
        <v>25000</v>
      </c>
      <c r="V1909" s="3">
        <v>0</v>
      </c>
      <c r="W1909" s="3">
        <v>25000</v>
      </c>
      <c r="X1909"/>
    </row>
    <row r="1910" spans="1:24" x14ac:dyDescent="0.25">
      <c r="A1910" t="s">
        <v>109</v>
      </c>
      <c r="B1910" t="s">
        <v>24</v>
      </c>
      <c r="C1910" t="s">
        <v>3164</v>
      </c>
      <c r="D1910" t="s">
        <v>8349</v>
      </c>
      <c r="E1910" t="s">
        <v>8350</v>
      </c>
      <c r="F1910" s="1" t="s">
        <v>8351</v>
      </c>
      <c r="G1910" t="s">
        <v>113</v>
      </c>
      <c r="H1910" t="s">
        <v>30</v>
      </c>
      <c r="I1910" t="s">
        <v>31</v>
      </c>
      <c r="J1910" t="s">
        <v>32</v>
      </c>
      <c r="K1910" s="2" t="s">
        <v>7482</v>
      </c>
      <c r="L1910" t="s">
        <v>34</v>
      </c>
      <c r="M1910" t="s">
        <v>7483</v>
      </c>
      <c r="N1910" t="s">
        <v>36</v>
      </c>
      <c r="O1910" t="s">
        <v>122</v>
      </c>
      <c r="P1910" t="s">
        <v>232</v>
      </c>
      <c r="Q1910" t="s">
        <v>224</v>
      </c>
      <c r="R1910" t="s">
        <v>153</v>
      </c>
      <c r="S1910" t="s">
        <v>1761</v>
      </c>
      <c r="T1910" t="s">
        <v>8352</v>
      </c>
      <c r="U1910" s="3">
        <v>30000</v>
      </c>
      <c r="V1910" s="3">
        <v>8100</v>
      </c>
      <c r="W1910" s="3">
        <v>38100</v>
      </c>
      <c r="X1910"/>
    </row>
    <row r="1911" spans="1:24" x14ac:dyDescent="0.25">
      <c r="A1911" t="s">
        <v>109</v>
      </c>
      <c r="B1911" t="s">
        <v>24</v>
      </c>
      <c r="C1911" t="s">
        <v>7447</v>
      </c>
      <c r="D1911" t="s">
        <v>8353</v>
      </c>
      <c r="E1911" t="s">
        <v>8354</v>
      </c>
      <c r="F1911" s="1" t="s">
        <v>8355</v>
      </c>
      <c r="G1911" t="s">
        <v>305</v>
      </c>
      <c r="H1911" t="s">
        <v>30</v>
      </c>
      <c r="I1911" t="s">
        <v>31</v>
      </c>
      <c r="J1911" t="s">
        <v>139</v>
      </c>
      <c r="K1911" s="2" t="s">
        <v>959</v>
      </c>
      <c r="L1911" t="s">
        <v>413</v>
      </c>
      <c r="M1911" t="s">
        <v>4432</v>
      </c>
      <c r="N1911" t="s">
        <v>3</v>
      </c>
      <c r="O1911" t="s">
        <v>972</v>
      </c>
      <c r="P1911" t="s">
        <v>4938</v>
      </c>
      <c r="Q1911" t="s">
        <v>7141</v>
      </c>
      <c r="R1911" t="s">
        <v>153</v>
      </c>
      <c r="S1911" t="s">
        <v>972</v>
      </c>
      <c r="T1911" t="s">
        <v>8356</v>
      </c>
      <c r="U1911" s="3">
        <v>45000</v>
      </c>
      <c r="V1911" s="3">
        <v>0</v>
      </c>
      <c r="W1911" s="3">
        <v>45000</v>
      </c>
      <c r="X1911"/>
    </row>
    <row r="1912" spans="1:24" x14ac:dyDescent="0.25">
      <c r="A1912" t="s">
        <v>23</v>
      </c>
      <c r="B1912" t="s">
        <v>24</v>
      </c>
      <c r="C1912" t="s">
        <v>7447</v>
      </c>
      <c r="D1912" t="s">
        <v>8357</v>
      </c>
      <c r="E1912" t="s">
        <v>8358</v>
      </c>
      <c r="F1912" s="1" t="s">
        <v>8359</v>
      </c>
      <c r="G1912" t="s">
        <v>121</v>
      </c>
      <c r="H1912" t="s">
        <v>30</v>
      </c>
      <c r="I1912" t="s">
        <v>31</v>
      </c>
      <c r="J1912" t="s">
        <v>139</v>
      </c>
      <c r="K1912" s="2" t="s">
        <v>2551</v>
      </c>
      <c r="L1912" t="s">
        <v>413</v>
      </c>
      <c r="M1912" t="s">
        <v>2552</v>
      </c>
      <c r="N1912" t="s">
        <v>3</v>
      </c>
      <c r="O1912" t="s">
        <v>298</v>
      </c>
      <c r="P1912" t="s">
        <v>2965</v>
      </c>
      <c r="Q1912" t="s">
        <v>399</v>
      </c>
      <c r="R1912" t="s">
        <v>40</v>
      </c>
      <c r="S1912" t="s">
        <v>202</v>
      </c>
      <c r="T1912" t="s">
        <v>8360</v>
      </c>
      <c r="U1912" s="3">
        <v>20000</v>
      </c>
      <c r="V1912" s="3">
        <v>0</v>
      </c>
      <c r="W1912" s="3">
        <v>20000</v>
      </c>
      <c r="X1912"/>
    </row>
    <row r="1913" spans="1:24" x14ac:dyDescent="0.25">
      <c r="A1913" t="s">
        <v>109</v>
      </c>
      <c r="B1913" t="s">
        <v>24</v>
      </c>
      <c r="C1913" t="s">
        <v>7447</v>
      </c>
      <c r="D1913" t="s">
        <v>8361</v>
      </c>
      <c r="E1913" t="s">
        <v>8362</v>
      </c>
      <c r="F1913" s="1" t="s">
        <v>8363</v>
      </c>
      <c r="G1913" t="s">
        <v>121</v>
      </c>
      <c r="H1913" t="s">
        <v>30</v>
      </c>
      <c r="I1913" t="s">
        <v>31</v>
      </c>
      <c r="J1913" t="s">
        <v>32</v>
      </c>
      <c r="K1913" s="2" t="s">
        <v>7591</v>
      </c>
      <c r="L1913" t="s">
        <v>7641</v>
      </c>
      <c r="M1913" t="s">
        <v>7642</v>
      </c>
      <c r="N1913" t="s">
        <v>36</v>
      </c>
      <c r="O1913" t="s">
        <v>223</v>
      </c>
      <c r="P1913" t="s">
        <v>1061</v>
      </c>
      <c r="Q1913" t="s">
        <v>6741</v>
      </c>
      <c r="R1913" t="s">
        <v>153</v>
      </c>
      <c r="S1913" t="s">
        <v>226</v>
      </c>
      <c r="T1913" t="s">
        <v>8364</v>
      </c>
      <c r="U1913" s="3">
        <v>39000</v>
      </c>
      <c r="V1913" s="3">
        <v>10530</v>
      </c>
      <c r="W1913" s="3">
        <v>49530</v>
      </c>
      <c r="X1913"/>
    </row>
    <row r="1914" spans="1:24" x14ac:dyDescent="0.25">
      <c r="A1914" t="s">
        <v>242</v>
      </c>
      <c r="B1914" t="s">
        <v>24</v>
      </c>
      <c r="C1914" t="s">
        <v>7447</v>
      </c>
      <c r="D1914" t="s">
        <v>8365</v>
      </c>
      <c r="E1914" t="s">
        <v>8366</v>
      </c>
      <c r="F1914" s="1" t="s">
        <v>8367</v>
      </c>
      <c r="G1914" t="s">
        <v>147</v>
      </c>
      <c r="H1914" t="s">
        <v>30</v>
      </c>
      <c r="I1914" t="s">
        <v>31</v>
      </c>
      <c r="J1914" t="s">
        <v>139</v>
      </c>
      <c r="K1914" s="2" t="s">
        <v>2551</v>
      </c>
      <c r="L1914" t="s">
        <v>413</v>
      </c>
      <c r="M1914" t="s">
        <v>7526</v>
      </c>
      <c r="N1914" t="s">
        <v>3</v>
      </c>
      <c r="O1914" t="s">
        <v>741</v>
      </c>
      <c r="P1914" t="s">
        <v>1400</v>
      </c>
      <c r="Q1914" t="s">
        <v>625</v>
      </c>
      <c r="R1914" t="s">
        <v>393</v>
      </c>
      <c r="S1914" t="s">
        <v>394</v>
      </c>
      <c r="T1914" t="s">
        <v>8368</v>
      </c>
      <c r="U1914" s="3">
        <v>20000</v>
      </c>
      <c r="V1914" s="3">
        <v>0</v>
      </c>
      <c r="W1914" s="3">
        <v>20000</v>
      </c>
      <c r="X1914"/>
    </row>
    <row r="1915" spans="1:24" x14ac:dyDescent="0.25">
      <c r="A1915" t="s">
        <v>23</v>
      </c>
      <c r="B1915" t="s">
        <v>24</v>
      </c>
      <c r="C1915" t="s">
        <v>7447</v>
      </c>
      <c r="D1915" t="s">
        <v>8369</v>
      </c>
      <c r="E1915" t="s">
        <v>8370</v>
      </c>
      <c r="F1915" s="1" t="s">
        <v>8371</v>
      </c>
      <c r="G1915" t="s">
        <v>305</v>
      </c>
      <c r="H1915" t="s">
        <v>30</v>
      </c>
      <c r="I1915" t="s">
        <v>31</v>
      </c>
      <c r="J1915" t="s">
        <v>32</v>
      </c>
      <c r="K1915" s="2" t="s">
        <v>1072</v>
      </c>
      <c r="L1915" t="s">
        <v>1073</v>
      </c>
      <c r="M1915" t="s">
        <v>1074</v>
      </c>
      <c r="N1915" t="s">
        <v>36</v>
      </c>
      <c r="O1915" t="s">
        <v>561</v>
      </c>
      <c r="P1915" t="s">
        <v>563</v>
      </c>
      <c r="Q1915" t="s">
        <v>807</v>
      </c>
      <c r="R1915" t="s">
        <v>280</v>
      </c>
      <c r="S1915" t="s">
        <v>564</v>
      </c>
      <c r="T1915" t="s">
        <v>8372</v>
      </c>
      <c r="U1915" s="3">
        <v>96665</v>
      </c>
      <c r="V1915" s="3">
        <v>0</v>
      </c>
      <c r="W1915" s="3">
        <v>96665</v>
      </c>
      <c r="X1915"/>
    </row>
    <row r="1916" spans="1:24" x14ac:dyDescent="0.25">
      <c r="A1916" t="s">
        <v>109</v>
      </c>
      <c r="B1916" t="s">
        <v>24</v>
      </c>
      <c r="C1916" t="s">
        <v>7447</v>
      </c>
      <c r="D1916" t="s">
        <v>8373</v>
      </c>
      <c r="E1916" t="s">
        <v>8374</v>
      </c>
      <c r="F1916" s="1" t="s">
        <v>8375</v>
      </c>
      <c r="G1916" t="s">
        <v>305</v>
      </c>
      <c r="H1916" t="s">
        <v>30</v>
      </c>
      <c r="I1916" t="s">
        <v>31</v>
      </c>
      <c r="J1916" t="s">
        <v>139</v>
      </c>
      <c r="K1916" s="2" t="s">
        <v>412</v>
      </c>
      <c r="L1916" t="s">
        <v>413</v>
      </c>
      <c r="M1916" t="s">
        <v>792</v>
      </c>
      <c r="N1916" t="s">
        <v>3</v>
      </c>
      <c r="O1916" t="s">
        <v>972</v>
      </c>
      <c r="P1916" t="s">
        <v>3680</v>
      </c>
      <c r="Q1916" t="s">
        <v>8376</v>
      </c>
      <c r="R1916" t="s">
        <v>153</v>
      </c>
      <c r="S1916" t="s">
        <v>972</v>
      </c>
      <c r="T1916" t="s">
        <v>8377</v>
      </c>
      <c r="U1916" s="3">
        <v>25000</v>
      </c>
      <c r="V1916" s="3">
        <v>0</v>
      </c>
      <c r="W1916" s="3">
        <v>25000</v>
      </c>
      <c r="X1916"/>
    </row>
    <row r="1917" spans="1:24" x14ac:dyDescent="0.25">
      <c r="A1917" t="s">
        <v>109</v>
      </c>
      <c r="B1917" t="s">
        <v>24</v>
      </c>
      <c r="C1917" t="s">
        <v>7447</v>
      </c>
      <c r="D1917" t="s">
        <v>8378</v>
      </c>
      <c r="E1917" t="s">
        <v>8379</v>
      </c>
      <c r="F1917" s="1" t="s">
        <v>8380</v>
      </c>
      <c r="G1917" t="s">
        <v>147</v>
      </c>
      <c r="H1917" t="s">
        <v>30</v>
      </c>
      <c r="I1917" t="s">
        <v>31</v>
      </c>
      <c r="J1917" t="s">
        <v>32</v>
      </c>
      <c r="K1917" s="2" t="s">
        <v>7476</v>
      </c>
      <c r="L1917" t="s">
        <v>34</v>
      </c>
      <c r="M1917" t="s">
        <v>7477</v>
      </c>
      <c r="N1917" t="s">
        <v>36</v>
      </c>
      <c r="O1917" t="s">
        <v>208</v>
      </c>
      <c r="P1917" t="s">
        <v>1261</v>
      </c>
      <c r="Q1917" t="s">
        <v>4810</v>
      </c>
      <c r="R1917" t="s">
        <v>153</v>
      </c>
      <c r="S1917" t="s">
        <v>150</v>
      </c>
      <c r="T1917" t="s">
        <v>8381</v>
      </c>
      <c r="U1917" s="3">
        <v>50000</v>
      </c>
      <c r="V1917" s="3">
        <v>13500</v>
      </c>
      <c r="W1917" s="3">
        <v>63500</v>
      </c>
      <c r="X1917"/>
    </row>
    <row r="1918" spans="1:24" x14ac:dyDescent="0.25">
      <c r="A1918" t="s">
        <v>242</v>
      </c>
      <c r="B1918" t="s">
        <v>24</v>
      </c>
      <c r="C1918" t="s">
        <v>7447</v>
      </c>
      <c r="D1918" t="s">
        <v>8382</v>
      </c>
      <c r="E1918" t="s">
        <v>8383</v>
      </c>
      <c r="F1918" s="1" t="s">
        <v>8384</v>
      </c>
      <c r="G1918" t="s">
        <v>305</v>
      </c>
      <c r="H1918" t="s">
        <v>30</v>
      </c>
      <c r="I1918" t="s">
        <v>31</v>
      </c>
      <c r="J1918" t="s">
        <v>139</v>
      </c>
      <c r="K1918" s="2" t="s">
        <v>959</v>
      </c>
      <c r="L1918" t="s">
        <v>6615</v>
      </c>
      <c r="M1918" t="s">
        <v>6616</v>
      </c>
      <c r="N1918" t="s">
        <v>3</v>
      </c>
      <c r="O1918" t="s">
        <v>741</v>
      </c>
      <c r="P1918" t="s">
        <v>1431</v>
      </c>
      <c r="Q1918" t="s">
        <v>1039</v>
      </c>
      <c r="R1918" t="s">
        <v>393</v>
      </c>
      <c r="S1918" t="s">
        <v>770</v>
      </c>
      <c r="T1918" t="s">
        <v>8385</v>
      </c>
      <c r="U1918" s="3">
        <v>45000</v>
      </c>
      <c r="V1918" s="3">
        <v>0</v>
      </c>
      <c r="W1918" s="3">
        <v>45000</v>
      </c>
      <c r="X1918"/>
    </row>
    <row r="1919" spans="1:24" x14ac:dyDescent="0.25">
      <c r="A1919" t="s">
        <v>109</v>
      </c>
      <c r="B1919" t="s">
        <v>24</v>
      </c>
      <c r="C1919" t="s">
        <v>7447</v>
      </c>
      <c r="D1919" t="s">
        <v>8386</v>
      </c>
      <c r="E1919" t="s">
        <v>8387</v>
      </c>
      <c r="F1919" s="1" t="s">
        <v>8388</v>
      </c>
      <c r="G1919" t="s">
        <v>430</v>
      </c>
      <c r="H1919" t="s">
        <v>30</v>
      </c>
      <c r="I1919" t="s">
        <v>31</v>
      </c>
      <c r="J1919" t="s">
        <v>32</v>
      </c>
      <c r="K1919" s="2" t="s">
        <v>7591</v>
      </c>
      <c r="L1919" t="s">
        <v>7641</v>
      </c>
      <c r="M1919" t="s">
        <v>7642</v>
      </c>
      <c r="N1919" t="s">
        <v>36</v>
      </c>
      <c r="O1919" t="s">
        <v>208</v>
      </c>
      <c r="P1919" t="s">
        <v>848</v>
      </c>
      <c r="Q1919" t="s">
        <v>812</v>
      </c>
      <c r="R1919" t="s">
        <v>153</v>
      </c>
      <c r="S1919" t="s">
        <v>117</v>
      </c>
      <c r="T1919" t="s">
        <v>8389</v>
      </c>
      <c r="U1919" s="3">
        <v>40000</v>
      </c>
      <c r="V1919" s="3">
        <v>10800</v>
      </c>
      <c r="W1919" s="3">
        <v>50800</v>
      </c>
      <c r="X1919"/>
    </row>
    <row r="1920" spans="1:24" x14ac:dyDescent="0.25">
      <c r="A1920" t="s">
        <v>23</v>
      </c>
      <c r="B1920" t="s">
        <v>24</v>
      </c>
      <c r="C1920" t="s">
        <v>7447</v>
      </c>
      <c r="D1920" t="s">
        <v>8390</v>
      </c>
      <c r="E1920" t="s">
        <v>8391</v>
      </c>
      <c r="F1920" s="1" t="s">
        <v>8392</v>
      </c>
      <c r="G1920" t="s">
        <v>80</v>
      </c>
      <c r="H1920" t="s">
        <v>30</v>
      </c>
      <c r="I1920" t="s">
        <v>31</v>
      </c>
      <c r="J1920" t="s">
        <v>139</v>
      </c>
      <c r="K1920" s="2" t="s">
        <v>2551</v>
      </c>
      <c r="L1920" t="s">
        <v>413</v>
      </c>
      <c r="M1920" t="s">
        <v>2552</v>
      </c>
      <c r="N1920" t="s">
        <v>3</v>
      </c>
      <c r="O1920" t="s">
        <v>37</v>
      </c>
      <c r="P1920" t="s">
        <v>1096</v>
      </c>
      <c r="Q1920" t="s">
        <v>625</v>
      </c>
      <c r="R1920" t="s">
        <v>40</v>
      </c>
      <c r="S1920" t="s">
        <v>99</v>
      </c>
      <c r="T1920" t="s">
        <v>8393</v>
      </c>
      <c r="U1920" s="3">
        <v>6666</v>
      </c>
      <c r="V1920" s="3">
        <v>0</v>
      </c>
      <c r="W1920" s="3">
        <v>6666</v>
      </c>
      <c r="X1920"/>
    </row>
    <row r="1921" spans="1:24" x14ac:dyDescent="0.25">
      <c r="A1921" t="s">
        <v>23</v>
      </c>
      <c r="B1921" t="s">
        <v>24</v>
      </c>
      <c r="C1921" t="s">
        <v>7447</v>
      </c>
      <c r="D1921" t="s">
        <v>8394</v>
      </c>
      <c r="E1921" t="s">
        <v>8395</v>
      </c>
      <c r="F1921" s="1" t="s">
        <v>8396</v>
      </c>
      <c r="G1921" t="s">
        <v>147</v>
      </c>
      <c r="H1921" t="s">
        <v>30</v>
      </c>
      <c r="I1921" t="s">
        <v>31</v>
      </c>
      <c r="J1921" t="s">
        <v>139</v>
      </c>
      <c r="K1921" s="2" t="s">
        <v>412</v>
      </c>
      <c r="L1921" t="s">
        <v>413</v>
      </c>
      <c r="M1921" t="s">
        <v>414</v>
      </c>
      <c r="N1921" t="s">
        <v>3</v>
      </c>
      <c r="O1921" t="s">
        <v>298</v>
      </c>
      <c r="P1921" t="s">
        <v>358</v>
      </c>
      <c r="Q1921" t="s">
        <v>34</v>
      </c>
      <c r="R1921" t="s">
        <v>40</v>
      </c>
      <c r="S1921" t="s">
        <v>202</v>
      </c>
      <c r="T1921" t="s">
        <v>8397</v>
      </c>
      <c r="U1921" s="3">
        <v>25000</v>
      </c>
      <c r="V1921" s="3">
        <v>0</v>
      </c>
      <c r="W1921" s="3">
        <v>25000</v>
      </c>
      <c r="X1921"/>
    </row>
    <row r="1922" spans="1:24" x14ac:dyDescent="0.25">
      <c r="A1922" t="s">
        <v>23</v>
      </c>
      <c r="B1922" t="s">
        <v>24</v>
      </c>
      <c r="C1922" t="s">
        <v>7447</v>
      </c>
      <c r="D1922" t="s">
        <v>8398</v>
      </c>
      <c r="E1922" t="s">
        <v>8399</v>
      </c>
      <c r="F1922" s="1" t="s">
        <v>8400</v>
      </c>
      <c r="G1922" t="s">
        <v>147</v>
      </c>
      <c r="H1922" t="s">
        <v>30</v>
      </c>
      <c r="I1922" t="s">
        <v>31</v>
      </c>
      <c r="J1922" t="s">
        <v>139</v>
      </c>
      <c r="K1922" s="2" t="s">
        <v>2551</v>
      </c>
      <c r="L1922" t="s">
        <v>413</v>
      </c>
      <c r="M1922" t="s">
        <v>2552</v>
      </c>
      <c r="N1922" t="s">
        <v>3</v>
      </c>
      <c r="O1922" t="s">
        <v>262</v>
      </c>
      <c r="P1922" t="s">
        <v>5485</v>
      </c>
      <c r="Q1922" t="s">
        <v>61</v>
      </c>
      <c r="R1922" t="s">
        <v>40</v>
      </c>
      <c r="S1922" t="s">
        <v>99</v>
      </c>
      <c r="T1922" t="s">
        <v>8401</v>
      </c>
      <c r="U1922" s="3">
        <v>13333</v>
      </c>
      <c r="V1922" s="3">
        <v>0</v>
      </c>
      <c r="W1922" s="3">
        <v>13333</v>
      </c>
      <c r="X1922"/>
    </row>
    <row r="1923" spans="1:24" x14ac:dyDescent="0.25">
      <c r="A1923" t="s">
        <v>23</v>
      </c>
      <c r="B1923" t="s">
        <v>24</v>
      </c>
      <c r="C1923" t="s">
        <v>7447</v>
      </c>
      <c r="D1923" t="s">
        <v>8402</v>
      </c>
      <c r="E1923" t="s">
        <v>8403</v>
      </c>
      <c r="F1923" s="1" t="s">
        <v>8404</v>
      </c>
      <c r="G1923" t="s">
        <v>147</v>
      </c>
      <c r="H1923" t="s">
        <v>30</v>
      </c>
      <c r="I1923" t="s">
        <v>31</v>
      </c>
      <c r="J1923" t="s">
        <v>139</v>
      </c>
      <c r="K1923" s="2" t="s">
        <v>412</v>
      </c>
      <c r="L1923" t="s">
        <v>413</v>
      </c>
      <c r="M1923" t="s">
        <v>414</v>
      </c>
      <c r="N1923" t="s">
        <v>3</v>
      </c>
      <c r="O1923" t="s">
        <v>37</v>
      </c>
      <c r="P1923" t="s">
        <v>867</v>
      </c>
      <c r="Q1923" t="s">
        <v>194</v>
      </c>
      <c r="R1923" t="s">
        <v>40</v>
      </c>
      <c r="S1923" t="s">
        <v>49</v>
      </c>
      <c r="T1923" t="s">
        <v>8405</v>
      </c>
      <c r="U1923" s="3">
        <v>25000</v>
      </c>
      <c r="V1923" s="3">
        <v>0</v>
      </c>
      <c r="W1923" s="3">
        <v>25000</v>
      </c>
      <c r="X1923"/>
    </row>
    <row r="1924" spans="1:24" x14ac:dyDescent="0.25">
      <c r="A1924" t="s">
        <v>109</v>
      </c>
      <c r="B1924" t="s">
        <v>24</v>
      </c>
      <c r="C1924" t="s">
        <v>7447</v>
      </c>
      <c r="D1924" t="s">
        <v>8406</v>
      </c>
      <c r="E1924" t="s">
        <v>8407</v>
      </c>
      <c r="F1924" s="1" t="s">
        <v>8408</v>
      </c>
      <c r="G1924" t="s">
        <v>207</v>
      </c>
      <c r="H1924" t="s">
        <v>30</v>
      </c>
      <c r="I1924" t="s">
        <v>31</v>
      </c>
      <c r="J1924" t="s">
        <v>32</v>
      </c>
      <c r="K1924" s="2" t="s">
        <v>7476</v>
      </c>
      <c r="L1924" t="s">
        <v>34</v>
      </c>
      <c r="M1924" t="s">
        <v>7477</v>
      </c>
      <c r="N1924" t="s">
        <v>36</v>
      </c>
      <c r="O1924" t="s">
        <v>122</v>
      </c>
      <c r="P1924" t="s">
        <v>6424</v>
      </c>
      <c r="Q1924" t="s">
        <v>34</v>
      </c>
      <c r="R1924" t="s">
        <v>153</v>
      </c>
      <c r="S1924" t="s">
        <v>117</v>
      </c>
      <c r="T1924" t="s">
        <v>8409</v>
      </c>
      <c r="U1924" s="3">
        <v>50000</v>
      </c>
      <c r="V1924" s="3">
        <v>13500</v>
      </c>
      <c r="W1924" s="3">
        <v>63500</v>
      </c>
      <c r="X1924"/>
    </row>
    <row r="1925" spans="1:24" x14ac:dyDescent="0.25">
      <c r="A1925" t="s">
        <v>109</v>
      </c>
      <c r="B1925" t="s">
        <v>24</v>
      </c>
      <c r="C1925" t="s">
        <v>7447</v>
      </c>
      <c r="D1925" t="s">
        <v>8410</v>
      </c>
      <c r="E1925" t="s">
        <v>8411</v>
      </c>
      <c r="F1925" s="1" t="s">
        <v>8412</v>
      </c>
      <c r="G1925" t="s">
        <v>305</v>
      </c>
      <c r="H1925" t="s">
        <v>30</v>
      </c>
      <c r="I1925" t="s">
        <v>31</v>
      </c>
      <c r="J1925" t="s">
        <v>139</v>
      </c>
      <c r="K1925" s="2" t="s">
        <v>2551</v>
      </c>
      <c r="L1925" t="s">
        <v>413</v>
      </c>
      <c r="M1925" t="s">
        <v>5875</v>
      </c>
      <c r="N1925" t="s">
        <v>3</v>
      </c>
      <c r="O1925" t="s">
        <v>1484</v>
      </c>
      <c r="P1925" t="s">
        <v>232</v>
      </c>
      <c r="Q1925" t="s">
        <v>217</v>
      </c>
      <c r="R1925" t="s">
        <v>153</v>
      </c>
      <c r="S1925" t="s">
        <v>972</v>
      </c>
      <c r="T1925" t="s">
        <v>8413</v>
      </c>
      <c r="U1925" s="3">
        <v>20000</v>
      </c>
      <c r="V1925" s="3">
        <v>0</v>
      </c>
      <c r="W1925" s="3">
        <v>20000</v>
      </c>
      <c r="X1925"/>
    </row>
    <row r="1926" spans="1:24" x14ac:dyDescent="0.25">
      <c r="A1926" t="s">
        <v>109</v>
      </c>
      <c r="B1926" t="s">
        <v>24</v>
      </c>
      <c r="C1926" t="s">
        <v>7447</v>
      </c>
      <c r="D1926" t="s">
        <v>8414</v>
      </c>
      <c r="E1926" t="s">
        <v>8415</v>
      </c>
      <c r="F1926" s="1" t="s">
        <v>8416</v>
      </c>
      <c r="G1926" t="s">
        <v>80</v>
      </c>
      <c r="H1926" t="s">
        <v>30</v>
      </c>
      <c r="I1926" t="s">
        <v>31</v>
      </c>
      <c r="J1926" t="s">
        <v>32</v>
      </c>
      <c r="K1926" s="2" t="s">
        <v>7476</v>
      </c>
      <c r="L1926" t="s">
        <v>34</v>
      </c>
      <c r="M1926" t="s">
        <v>7477</v>
      </c>
      <c r="N1926" t="s">
        <v>36</v>
      </c>
      <c r="O1926" t="s">
        <v>184</v>
      </c>
      <c r="P1926" t="s">
        <v>185</v>
      </c>
      <c r="Q1926" t="s">
        <v>8417</v>
      </c>
      <c r="R1926" t="s">
        <v>153</v>
      </c>
      <c r="S1926" t="s">
        <v>187</v>
      </c>
      <c r="T1926" t="s">
        <v>8418</v>
      </c>
      <c r="U1926" s="3">
        <v>50000</v>
      </c>
      <c r="V1926" s="3">
        <v>13500</v>
      </c>
      <c r="W1926" s="3">
        <v>63500</v>
      </c>
      <c r="X1926"/>
    </row>
    <row r="1927" spans="1:24" x14ac:dyDescent="0.25">
      <c r="A1927" t="s">
        <v>109</v>
      </c>
      <c r="B1927" t="s">
        <v>24</v>
      </c>
      <c r="C1927" t="s">
        <v>7447</v>
      </c>
      <c r="D1927" t="s">
        <v>8419</v>
      </c>
      <c r="E1927" t="s">
        <v>8420</v>
      </c>
      <c r="F1927" s="1" t="s">
        <v>8421</v>
      </c>
      <c r="G1927" t="s">
        <v>113</v>
      </c>
      <c r="H1927" t="s">
        <v>30</v>
      </c>
      <c r="I1927" t="s">
        <v>31</v>
      </c>
      <c r="J1927" t="s">
        <v>139</v>
      </c>
      <c r="K1927" s="2" t="s">
        <v>412</v>
      </c>
      <c r="L1927" t="s">
        <v>413</v>
      </c>
      <c r="M1927" t="s">
        <v>792</v>
      </c>
      <c r="N1927" t="s">
        <v>3</v>
      </c>
      <c r="O1927" t="s">
        <v>1484</v>
      </c>
      <c r="P1927" t="s">
        <v>1829</v>
      </c>
      <c r="Q1927" t="s">
        <v>7132</v>
      </c>
      <c r="R1927" t="s">
        <v>153</v>
      </c>
      <c r="S1927" t="s">
        <v>187</v>
      </c>
      <c r="T1927" t="s">
        <v>8422</v>
      </c>
      <c r="U1927" s="3">
        <v>25000</v>
      </c>
      <c r="V1927" s="3">
        <v>0</v>
      </c>
      <c r="W1927" s="3">
        <v>25000</v>
      </c>
      <c r="X1927"/>
    </row>
    <row r="1928" spans="1:24" x14ac:dyDescent="0.25">
      <c r="A1928" t="s">
        <v>101</v>
      </c>
      <c r="B1928" t="s">
        <v>24</v>
      </c>
      <c r="C1928" t="s">
        <v>3164</v>
      </c>
      <c r="D1928" t="s">
        <v>8423</v>
      </c>
      <c r="E1928" t="s">
        <v>8424</v>
      </c>
      <c r="F1928" s="1" t="s">
        <v>8425</v>
      </c>
      <c r="G1928" t="s">
        <v>121</v>
      </c>
      <c r="H1928" t="s">
        <v>30</v>
      </c>
      <c r="I1928" t="s">
        <v>31</v>
      </c>
      <c r="J1928" t="s">
        <v>32</v>
      </c>
      <c r="K1928" s="2" t="s">
        <v>7440</v>
      </c>
      <c r="L1928" t="s">
        <v>115</v>
      </c>
      <c r="M1928" t="s">
        <v>7441</v>
      </c>
      <c r="N1928" t="s">
        <v>36</v>
      </c>
      <c r="O1928" t="s">
        <v>184</v>
      </c>
      <c r="P1928" t="s">
        <v>2608</v>
      </c>
      <c r="Q1928" t="s">
        <v>5344</v>
      </c>
      <c r="R1928" t="s">
        <v>34</v>
      </c>
      <c r="S1928" t="s">
        <v>34</v>
      </c>
      <c r="T1928" t="s">
        <v>8426</v>
      </c>
      <c r="U1928" s="3">
        <v>59055</v>
      </c>
      <c r="V1928" s="3">
        <v>15945</v>
      </c>
      <c r="W1928" s="3">
        <v>75000</v>
      </c>
      <c r="X1928"/>
    </row>
    <row r="1929" spans="1:24" x14ac:dyDescent="0.25">
      <c r="A1929" t="s">
        <v>23</v>
      </c>
      <c r="B1929" t="s">
        <v>24</v>
      </c>
      <c r="C1929" t="s">
        <v>7447</v>
      </c>
      <c r="D1929" t="s">
        <v>8427</v>
      </c>
      <c r="E1929" t="s">
        <v>8428</v>
      </c>
      <c r="F1929" s="1" t="s">
        <v>8429</v>
      </c>
      <c r="G1929" t="s">
        <v>106</v>
      </c>
      <c r="H1929" t="s">
        <v>30</v>
      </c>
      <c r="I1929" t="s">
        <v>31</v>
      </c>
      <c r="J1929" t="s">
        <v>139</v>
      </c>
      <c r="K1929" s="2" t="s">
        <v>412</v>
      </c>
      <c r="L1929" t="s">
        <v>413</v>
      </c>
      <c r="M1929" t="s">
        <v>414</v>
      </c>
      <c r="N1929" t="s">
        <v>3</v>
      </c>
      <c r="O1929" t="s">
        <v>298</v>
      </c>
      <c r="P1929" t="s">
        <v>327</v>
      </c>
      <c r="Q1929" t="s">
        <v>299</v>
      </c>
      <c r="R1929" t="s">
        <v>40</v>
      </c>
      <c r="S1929" t="s">
        <v>202</v>
      </c>
      <c r="T1929" t="s">
        <v>8430</v>
      </c>
      <c r="U1929" s="3">
        <v>1667</v>
      </c>
      <c r="V1929" s="3">
        <v>0</v>
      </c>
      <c r="W1929" s="3">
        <v>1667</v>
      </c>
      <c r="X1929"/>
    </row>
    <row r="1930" spans="1:24" x14ac:dyDescent="0.25">
      <c r="A1930" t="s">
        <v>242</v>
      </c>
      <c r="B1930" t="s">
        <v>24</v>
      </c>
      <c r="C1930" t="s">
        <v>7447</v>
      </c>
      <c r="D1930" t="s">
        <v>8431</v>
      </c>
      <c r="E1930" t="s">
        <v>8432</v>
      </c>
      <c r="F1930" s="1" t="s">
        <v>8433</v>
      </c>
      <c r="G1930" t="s">
        <v>7859</v>
      </c>
      <c r="H1930" t="s">
        <v>30</v>
      </c>
      <c r="I1930" t="s">
        <v>31</v>
      </c>
      <c r="J1930" t="s">
        <v>139</v>
      </c>
      <c r="K1930" s="2" t="s">
        <v>959</v>
      </c>
      <c r="L1930" t="s">
        <v>6615</v>
      </c>
      <c r="M1930" t="s">
        <v>6616</v>
      </c>
      <c r="N1930" t="s">
        <v>3</v>
      </c>
      <c r="O1930" t="s">
        <v>979</v>
      </c>
      <c r="P1930" t="s">
        <v>980</v>
      </c>
      <c r="Q1930" t="s">
        <v>1034</v>
      </c>
      <c r="R1930" t="s">
        <v>393</v>
      </c>
      <c r="S1930" t="s">
        <v>770</v>
      </c>
      <c r="T1930" t="s">
        <v>8434</v>
      </c>
      <c r="U1930" s="3">
        <v>45000</v>
      </c>
      <c r="V1930" s="3">
        <v>0</v>
      </c>
      <c r="W1930" s="3">
        <v>45000</v>
      </c>
      <c r="X1930"/>
    </row>
    <row r="1931" spans="1:24" x14ac:dyDescent="0.25">
      <c r="A1931" t="s">
        <v>109</v>
      </c>
      <c r="B1931" t="s">
        <v>24</v>
      </c>
      <c r="C1931" t="s">
        <v>3164</v>
      </c>
      <c r="D1931" t="s">
        <v>8435</v>
      </c>
      <c r="E1931" t="s">
        <v>8436</v>
      </c>
      <c r="F1931" s="1" t="s">
        <v>8437</v>
      </c>
      <c r="G1931" t="s">
        <v>305</v>
      </c>
      <c r="H1931" t="s">
        <v>30</v>
      </c>
      <c r="I1931" t="s">
        <v>31</v>
      </c>
      <c r="J1931" t="s">
        <v>32</v>
      </c>
      <c r="K1931" s="2" t="s">
        <v>7482</v>
      </c>
      <c r="L1931" t="s">
        <v>34</v>
      </c>
      <c r="M1931" t="s">
        <v>7483</v>
      </c>
      <c r="N1931" t="s">
        <v>36</v>
      </c>
      <c r="O1931" t="s">
        <v>1484</v>
      </c>
      <c r="P1931" t="s">
        <v>2772</v>
      </c>
      <c r="Q1931" t="s">
        <v>1829</v>
      </c>
      <c r="R1931" t="s">
        <v>153</v>
      </c>
      <c r="S1931" t="s">
        <v>972</v>
      </c>
      <c r="T1931" t="s">
        <v>8438</v>
      </c>
      <c r="U1931" s="3">
        <v>30000</v>
      </c>
      <c r="V1931" s="3">
        <v>8100</v>
      </c>
      <c r="W1931" s="3">
        <v>38100</v>
      </c>
      <c r="X1931"/>
    </row>
    <row r="1932" spans="1:24" x14ac:dyDescent="0.25">
      <c r="A1932" t="s">
        <v>109</v>
      </c>
      <c r="B1932" t="s">
        <v>24</v>
      </c>
      <c r="C1932" t="s">
        <v>7447</v>
      </c>
      <c r="D1932" t="s">
        <v>8439</v>
      </c>
      <c r="E1932" t="s">
        <v>8440</v>
      </c>
      <c r="F1932" s="1" t="s">
        <v>8441</v>
      </c>
      <c r="G1932" t="s">
        <v>207</v>
      </c>
      <c r="H1932" t="s">
        <v>30</v>
      </c>
      <c r="I1932" t="s">
        <v>31</v>
      </c>
      <c r="J1932" t="s">
        <v>139</v>
      </c>
      <c r="K1932" s="2" t="s">
        <v>412</v>
      </c>
      <c r="L1932" t="s">
        <v>413</v>
      </c>
      <c r="M1932" t="s">
        <v>792</v>
      </c>
      <c r="N1932" t="s">
        <v>3</v>
      </c>
      <c r="O1932" t="s">
        <v>150</v>
      </c>
      <c r="P1932" t="s">
        <v>254</v>
      </c>
      <c r="Q1932" t="s">
        <v>902</v>
      </c>
      <c r="R1932" t="s">
        <v>153</v>
      </c>
      <c r="S1932" t="s">
        <v>117</v>
      </c>
      <c r="T1932" t="s">
        <v>8442</v>
      </c>
      <c r="U1932" s="3">
        <v>1334</v>
      </c>
      <c r="V1932" s="3">
        <v>0</v>
      </c>
      <c r="W1932" s="3">
        <v>1334</v>
      </c>
      <c r="X1932"/>
    </row>
    <row r="1933" spans="1:24" x14ac:dyDescent="0.25">
      <c r="A1933" t="s">
        <v>109</v>
      </c>
      <c r="B1933" t="s">
        <v>24</v>
      </c>
      <c r="C1933" t="s">
        <v>7447</v>
      </c>
      <c r="D1933" t="s">
        <v>8443</v>
      </c>
      <c r="E1933" t="s">
        <v>8444</v>
      </c>
      <c r="F1933" s="1" t="s">
        <v>8445</v>
      </c>
      <c r="G1933" t="s">
        <v>430</v>
      </c>
      <c r="H1933" t="s">
        <v>30</v>
      </c>
      <c r="I1933" t="s">
        <v>31</v>
      </c>
      <c r="J1933" t="s">
        <v>32</v>
      </c>
      <c r="K1933" s="2" t="s">
        <v>7591</v>
      </c>
      <c r="L1933" t="s">
        <v>7641</v>
      </c>
      <c r="M1933" t="s">
        <v>7642</v>
      </c>
      <c r="N1933" t="s">
        <v>36</v>
      </c>
      <c r="O1933" t="s">
        <v>122</v>
      </c>
      <c r="P1933" t="s">
        <v>1838</v>
      </c>
      <c r="Q1933" t="s">
        <v>1003</v>
      </c>
      <c r="R1933" t="s">
        <v>153</v>
      </c>
      <c r="S1933" t="s">
        <v>187</v>
      </c>
      <c r="T1933" t="s">
        <v>8446</v>
      </c>
      <c r="U1933" s="3">
        <v>40000</v>
      </c>
      <c r="V1933" s="3">
        <v>10800</v>
      </c>
      <c r="W1933" s="3">
        <v>50800</v>
      </c>
      <c r="X1933"/>
    </row>
    <row r="1934" spans="1:24" x14ac:dyDescent="0.25">
      <c r="A1934" t="s">
        <v>23</v>
      </c>
      <c r="B1934" t="s">
        <v>24</v>
      </c>
      <c r="C1934" t="s">
        <v>7447</v>
      </c>
      <c r="D1934" t="s">
        <v>8447</v>
      </c>
      <c r="E1934" t="s">
        <v>8448</v>
      </c>
      <c r="F1934" s="1" t="s">
        <v>8449</v>
      </c>
      <c r="G1934" t="s">
        <v>2116</v>
      </c>
      <c r="H1934" t="s">
        <v>2117</v>
      </c>
      <c r="I1934" t="s">
        <v>34</v>
      </c>
      <c r="J1934" t="s">
        <v>139</v>
      </c>
      <c r="K1934" s="2" t="s">
        <v>959</v>
      </c>
      <c r="L1934" t="s">
        <v>413</v>
      </c>
      <c r="M1934" t="s">
        <v>960</v>
      </c>
      <c r="N1934" t="s">
        <v>3</v>
      </c>
      <c r="O1934" t="s">
        <v>298</v>
      </c>
      <c r="P1934" t="s">
        <v>351</v>
      </c>
      <c r="Q1934" t="s">
        <v>2213</v>
      </c>
      <c r="R1934" t="s">
        <v>40</v>
      </c>
      <c r="S1934" t="s">
        <v>202</v>
      </c>
      <c r="T1934" t="s">
        <v>8450</v>
      </c>
      <c r="U1934" s="3">
        <v>55000</v>
      </c>
      <c r="V1934" s="3">
        <v>0</v>
      </c>
      <c r="W1934" s="3">
        <v>55000</v>
      </c>
      <c r="X1934"/>
    </row>
    <row r="1935" spans="1:24" x14ac:dyDescent="0.25">
      <c r="A1935" t="s">
        <v>109</v>
      </c>
      <c r="B1935" t="s">
        <v>24</v>
      </c>
      <c r="C1935" t="s">
        <v>7447</v>
      </c>
      <c r="D1935" t="s">
        <v>8451</v>
      </c>
      <c r="E1935" t="s">
        <v>8452</v>
      </c>
      <c r="F1935" s="1" t="s">
        <v>8453</v>
      </c>
      <c r="G1935" t="s">
        <v>237</v>
      </c>
      <c r="H1935" t="s">
        <v>30</v>
      </c>
      <c r="I1935" t="s">
        <v>31</v>
      </c>
      <c r="J1935" t="s">
        <v>32</v>
      </c>
      <c r="K1935" s="2" t="s">
        <v>7476</v>
      </c>
      <c r="L1935" t="s">
        <v>34</v>
      </c>
      <c r="M1935" t="s">
        <v>7477</v>
      </c>
      <c r="N1935" t="s">
        <v>36</v>
      </c>
      <c r="O1935" t="s">
        <v>223</v>
      </c>
      <c r="P1935" t="s">
        <v>1760</v>
      </c>
      <c r="Q1935" t="s">
        <v>1056</v>
      </c>
      <c r="R1935" t="s">
        <v>153</v>
      </c>
      <c r="S1935" t="s">
        <v>226</v>
      </c>
      <c r="T1935" t="s">
        <v>8454</v>
      </c>
      <c r="U1935" s="3">
        <v>50000</v>
      </c>
      <c r="V1935" s="3">
        <v>13500</v>
      </c>
      <c r="W1935" s="3">
        <v>63500</v>
      </c>
      <c r="X1935"/>
    </row>
    <row r="1936" spans="1:24" x14ac:dyDescent="0.25">
      <c r="A1936" t="s">
        <v>109</v>
      </c>
      <c r="B1936" t="s">
        <v>24</v>
      </c>
      <c r="C1936" t="s">
        <v>7447</v>
      </c>
      <c r="D1936" t="s">
        <v>8455</v>
      </c>
      <c r="E1936" t="s">
        <v>8456</v>
      </c>
      <c r="F1936" s="1" t="s">
        <v>8457</v>
      </c>
      <c r="G1936" t="s">
        <v>237</v>
      </c>
      <c r="H1936" t="s">
        <v>30</v>
      </c>
      <c r="I1936" t="s">
        <v>31</v>
      </c>
      <c r="J1936" t="s">
        <v>32</v>
      </c>
      <c r="K1936" s="2" t="s">
        <v>7476</v>
      </c>
      <c r="L1936" t="s">
        <v>34</v>
      </c>
      <c r="M1936" t="s">
        <v>7477</v>
      </c>
      <c r="N1936" t="s">
        <v>36</v>
      </c>
      <c r="O1936" t="s">
        <v>262</v>
      </c>
      <c r="P1936" t="s">
        <v>3905</v>
      </c>
      <c r="Q1936" t="s">
        <v>4197</v>
      </c>
      <c r="R1936" t="s">
        <v>153</v>
      </c>
      <c r="S1936" t="s">
        <v>187</v>
      </c>
      <c r="T1936" t="s">
        <v>8458</v>
      </c>
      <c r="U1936" s="3">
        <v>50000</v>
      </c>
      <c r="V1936" s="3">
        <v>13500</v>
      </c>
      <c r="W1936" s="3">
        <v>63500</v>
      </c>
      <c r="X1936"/>
    </row>
    <row r="1937" spans="1:24" x14ac:dyDescent="0.25">
      <c r="A1937" t="s">
        <v>23</v>
      </c>
      <c r="B1937" t="s">
        <v>24</v>
      </c>
      <c r="C1937" t="s">
        <v>7447</v>
      </c>
      <c r="D1937" t="s">
        <v>8459</v>
      </c>
      <c r="E1937" t="s">
        <v>8460</v>
      </c>
      <c r="F1937" s="1" t="s">
        <v>8461</v>
      </c>
      <c r="G1937" t="s">
        <v>147</v>
      </c>
      <c r="H1937" t="s">
        <v>30</v>
      </c>
      <c r="I1937" t="s">
        <v>31</v>
      </c>
      <c r="J1937" t="s">
        <v>139</v>
      </c>
      <c r="K1937" s="2" t="s">
        <v>412</v>
      </c>
      <c r="L1937" t="s">
        <v>413</v>
      </c>
      <c r="M1937" t="s">
        <v>414</v>
      </c>
      <c r="N1937" t="s">
        <v>3</v>
      </c>
      <c r="O1937" t="s">
        <v>357</v>
      </c>
      <c r="P1937" t="s">
        <v>6602</v>
      </c>
      <c r="Q1937" t="s">
        <v>1372</v>
      </c>
      <c r="R1937" t="s">
        <v>40</v>
      </c>
      <c r="S1937" t="s">
        <v>202</v>
      </c>
      <c r="T1937" t="s">
        <v>8462</v>
      </c>
      <c r="U1937" s="3">
        <v>25000</v>
      </c>
      <c r="V1937" s="3">
        <v>0</v>
      </c>
      <c r="W1937" s="3">
        <v>25000</v>
      </c>
      <c r="X1937"/>
    </row>
    <row r="1938" spans="1:24" x14ac:dyDescent="0.25">
      <c r="A1938" t="s">
        <v>109</v>
      </c>
      <c r="B1938" t="s">
        <v>24</v>
      </c>
      <c r="C1938" t="s">
        <v>7447</v>
      </c>
      <c r="D1938" t="s">
        <v>8463</v>
      </c>
      <c r="E1938" t="s">
        <v>8464</v>
      </c>
      <c r="F1938" s="1" t="s">
        <v>8465</v>
      </c>
      <c r="G1938" t="s">
        <v>305</v>
      </c>
      <c r="H1938" t="s">
        <v>30</v>
      </c>
      <c r="I1938" t="s">
        <v>31</v>
      </c>
      <c r="J1938" t="s">
        <v>32</v>
      </c>
      <c r="K1938" s="2" t="s">
        <v>7476</v>
      </c>
      <c r="L1938" t="s">
        <v>34</v>
      </c>
      <c r="M1938" t="s">
        <v>7477</v>
      </c>
      <c r="N1938" t="s">
        <v>36</v>
      </c>
      <c r="O1938" t="s">
        <v>1484</v>
      </c>
      <c r="P1938" t="s">
        <v>2491</v>
      </c>
      <c r="Q1938" t="s">
        <v>8466</v>
      </c>
      <c r="R1938" t="s">
        <v>153</v>
      </c>
      <c r="S1938" t="s">
        <v>972</v>
      </c>
      <c r="T1938" t="s">
        <v>8467</v>
      </c>
      <c r="U1938" s="3">
        <v>50000</v>
      </c>
      <c r="V1938" s="3">
        <v>13500</v>
      </c>
      <c r="W1938" s="3">
        <v>63500</v>
      </c>
      <c r="X1938"/>
    </row>
    <row r="1939" spans="1:24" x14ac:dyDescent="0.25">
      <c r="A1939" t="s">
        <v>242</v>
      </c>
      <c r="B1939" t="s">
        <v>24</v>
      </c>
      <c r="C1939" t="s">
        <v>7447</v>
      </c>
      <c r="D1939" t="s">
        <v>8468</v>
      </c>
      <c r="E1939" t="s">
        <v>8469</v>
      </c>
      <c r="F1939" s="1" t="s">
        <v>8470</v>
      </c>
      <c r="G1939" t="s">
        <v>8471</v>
      </c>
      <c r="H1939" t="s">
        <v>6643</v>
      </c>
      <c r="I1939" t="s">
        <v>34</v>
      </c>
      <c r="J1939" t="s">
        <v>139</v>
      </c>
      <c r="K1939" s="2" t="s">
        <v>959</v>
      </c>
      <c r="L1939" t="s">
        <v>7539</v>
      </c>
      <c r="M1939" t="s">
        <v>7540</v>
      </c>
      <c r="N1939" t="s">
        <v>3</v>
      </c>
      <c r="O1939" t="s">
        <v>822</v>
      </c>
      <c r="P1939" t="s">
        <v>270</v>
      </c>
      <c r="Q1939" t="s">
        <v>7624</v>
      </c>
      <c r="R1939" t="s">
        <v>627</v>
      </c>
      <c r="S1939" t="s">
        <v>34</v>
      </c>
      <c r="T1939" t="s">
        <v>8472</v>
      </c>
      <c r="U1939" s="3">
        <v>55000</v>
      </c>
      <c r="V1939" s="3">
        <v>0</v>
      </c>
      <c r="W1939" s="3">
        <v>55000</v>
      </c>
      <c r="X1939"/>
    </row>
    <row r="1940" spans="1:24" x14ac:dyDescent="0.25">
      <c r="A1940" t="s">
        <v>109</v>
      </c>
      <c r="B1940" t="s">
        <v>24</v>
      </c>
      <c r="C1940" t="s">
        <v>7447</v>
      </c>
      <c r="D1940" t="s">
        <v>8473</v>
      </c>
      <c r="E1940" t="s">
        <v>8474</v>
      </c>
      <c r="F1940" s="1" t="s">
        <v>8475</v>
      </c>
      <c r="G1940" t="s">
        <v>147</v>
      </c>
      <c r="H1940" t="s">
        <v>30</v>
      </c>
      <c r="I1940" t="s">
        <v>31</v>
      </c>
      <c r="J1940" t="s">
        <v>32</v>
      </c>
      <c r="K1940" s="2" t="s">
        <v>7476</v>
      </c>
      <c r="L1940" t="s">
        <v>34</v>
      </c>
      <c r="M1940" t="s">
        <v>7477</v>
      </c>
      <c r="N1940" t="s">
        <v>36</v>
      </c>
      <c r="O1940" t="s">
        <v>223</v>
      </c>
      <c r="P1940" t="s">
        <v>2623</v>
      </c>
      <c r="Q1940" t="s">
        <v>4869</v>
      </c>
      <c r="R1940" t="s">
        <v>153</v>
      </c>
      <c r="S1940" t="s">
        <v>226</v>
      </c>
      <c r="T1940" t="s">
        <v>8476</v>
      </c>
      <c r="U1940" s="3">
        <v>50000</v>
      </c>
      <c r="V1940" s="3">
        <v>13500</v>
      </c>
      <c r="W1940" s="3">
        <v>63500</v>
      </c>
      <c r="X1940"/>
    </row>
    <row r="1941" spans="1:24" x14ac:dyDescent="0.25">
      <c r="A1941" t="s">
        <v>242</v>
      </c>
      <c r="B1941" t="s">
        <v>24</v>
      </c>
      <c r="C1941" t="s">
        <v>7447</v>
      </c>
      <c r="D1941" t="s">
        <v>8477</v>
      </c>
      <c r="E1941" t="s">
        <v>8478</v>
      </c>
      <c r="F1941" s="1" t="s">
        <v>8479</v>
      </c>
      <c r="G1941" t="s">
        <v>305</v>
      </c>
      <c r="H1941" t="s">
        <v>30</v>
      </c>
      <c r="I1941" t="s">
        <v>31</v>
      </c>
      <c r="J1941" t="s">
        <v>139</v>
      </c>
      <c r="K1941" s="2" t="s">
        <v>412</v>
      </c>
      <c r="L1941" t="s">
        <v>413</v>
      </c>
      <c r="M1941" t="s">
        <v>900</v>
      </c>
      <c r="N1941" t="s">
        <v>3</v>
      </c>
      <c r="O1941" t="s">
        <v>1124</v>
      </c>
      <c r="P1941" t="s">
        <v>56</v>
      </c>
      <c r="Q1941" t="s">
        <v>255</v>
      </c>
      <c r="R1941" t="s">
        <v>393</v>
      </c>
      <c r="S1941" t="s">
        <v>556</v>
      </c>
      <c r="T1941" t="s">
        <v>8480</v>
      </c>
      <c r="U1941" s="3">
        <v>25000</v>
      </c>
      <c r="V1941" s="3">
        <v>0</v>
      </c>
      <c r="W1941" s="3">
        <v>25000</v>
      </c>
      <c r="X1941"/>
    </row>
    <row r="1942" spans="1:24" x14ac:dyDescent="0.25">
      <c r="A1942" t="s">
        <v>109</v>
      </c>
      <c r="B1942" t="s">
        <v>24</v>
      </c>
      <c r="C1942" t="s">
        <v>7447</v>
      </c>
      <c r="D1942" t="s">
        <v>8481</v>
      </c>
      <c r="E1942" t="s">
        <v>8482</v>
      </c>
      <c r="F1942" s="1" t="s">
        <v>8483</v>
      </c>
      <c r="G1942" t="s">
        <v>237</v>
      </c>
      <c r="H1942" t="s">
        <v>30</v>
      </c>
      <c r="I1942" t="s">
        <v>31</v>
      </c>
      <c r="J1942" t="s">
        <v>32</v>
      </c>
      <c r="K1942" s="2" t="s">
        <v>7591</v>
      </c>
      <c r="L1942" t="s">
        <v>7592</v>
      </c>
      <c r="M1942" t="s">
        <v>7593</v>
      </c>
      <c r="N1942" t="s">
        <v>36</v>
      </c>
      <c r="O1942" t="s">
        <v>117</v>
      </c>
      <c r="P1942" t="s">
        <v>2058</v>
      </c>
      <c r="Q1942" t="s">
        <v>8484</v>
      </c>
      <c r="R1942" t="s">
        <v>153</v>
      </c>
      <c r="S1942" t="s">
        <v>117</v>
      </c>
      <c r="T1942" t="s">
        <v>8485</v>
      </c>
      <c r="U1942" s="3">
        <v>30000</v>
      </c>
      <c r="V1942" s="3">
        <v>8100</v>
      </c>
      <c r="W1942" s="3">
        <v>38100</v>
      </c>
      <c r="X1942"/>
    </row>
    <row r="1943" spans="1:24" x14ac:dyDescent="0.25">
      <c r="A1943" t="s">
        <v>109</v>
      </c>
      <c r="B1943" t="s">
        <v>24</v>
      </c>
      <c r="C1943" t="s">
        <v>3164</v>
      </c>
      <c r="D1943" t="s">
        <v>8486</v>
      </c>
      <c r="E1943" t="s">
        <v>8487</v>
      </c>
      <c r="F1943" s="1" t="s">
        <v>8488</v>
      </c>
      <c r="G1943" t="s">
        <v>80</v>
      </c>
      <c r="H1943" t="s">
        <v>30</v>
      </c>
      <c r="I1943" t="s">
        <v>31</v>
      </c>
      <c r="J1943" t="s">
        <v>32</v>
      </c>
      <c r="K1943" s="2" t="s">
        <v>7482</v>
      </c>
      <c r="L1943" t="s">
        <v>34</v>
      </c>
      <c r="M1943" t="s">
        <v>7483</v>
      </c>
      <c r="N1943" t="s">
        <v>36</v>
      </c>
      <c r="O1943" t="s">
        <v>1484</v>
      </c>
      <c r="P1943" t="s">
        <v>1829</v>
      </c>
      <c r="Q1943" t="s">
        <v>2643</v>
      </c>
      <c r="R1943" t="s">
        <v>153</v>
      </c>
      <c r="S1943" t="s">
        <v>187</v>
      </c>
      <c r="T1943" t="s">
        <v>8489</v>
      </c>
      <c r="U1943" s="3">
        <v>30000</v>
      </c>
      <c r="V1943" s="3">
        <v>8100</v>
      </c>
      <c r="W1943" s="3">
        <v>38100</v>
      </c>
      <c r="X1943"/>
    </row>
    <row r="1944" spans="1:24" x14ac:dyDescent="0.25">
      <c r="A1944" t="s">
        <v>242</v>
      </c>
      <c r="B1944" t="s">
        <v>24</v>
      </c>
      <c r="C1944" t="s">
        <v>7447</v>
      </c>
      <c r="D1944" t="s">
        <v>8490</v>
      </c>
      <c r="E1944" t="s">
        <v>8491</v>
      </c>
      <c r="F1944" s="1" t="s">
        <v>8492</v>
      </c>
      <c r="G1944" t="s">
        <v>80</v>
      </c>
      <c r="H1944" t="s">
        <v>30</v>
      </c>
      <c r="I1944" t="s">
        <v>31</v>
      </c>
      <c r="J1944" t="s">
        <v>139</v>
      </c>
      <c r="K1944" s="2" t="s">
        <v>412</v>
      </c>
      <c r="L1944" t="s">
        <v>413</v>
      </c>
      <c r="M1944" t="s">
        <v>900</v>
      </c>
      <c r="N1944" t="s">
        <v>3</v>
      </c>
      <c r="O1944" t="s">
        <v>767</v>
      </c>
      <c r="P1944" t="s">
        <v>4684</v>
      </c>
      <c r="Q1944" t="s">
        <v>5885</v>
      </c>
      <c r="R1944" t="s">
        <v>393</v>
      </c>
      <c r="S1944" t="s">
        <v>394</v>
      </c>
      <c r="T1944" t="s">
        <v>8493</v>
      </c>
      <c r="U1944" s="3">
        <v>25000</v>
      </c>
      <c r="V1944" s="3">
        <v>0</v>
      </c>
      <c r="W1944" s="3">
        <v>25000</v>
      </c>
      <c r="X1944"/>
    </row>
    <row r="1945" spans="1:24" x14ac:dyDescent="0.25">
      <c r="A1945" t="s">
        <v>109</v>
      </c>
      <c r="B1945" t="s">
        <v>24</v>
      </c>
      <c r="C1945" t="s">
        <v>3164</v>
      </c>
      <c r="D1945" t="s">
        <v>8494</v>
      </c>
      <c r="E1945" t="s">
        <v>8495</v>
      </c>
      <c r="F1945" s="1" t="s">
        <v>8496</v>
      </c>
      <c r="G1945" t="s">
        <v>5268</v>
      </c>
      <c r="H1945" t="s">
        <v>30</v>
      </c>
      <c r="I1945" t="s">
        <v>31</v>
      </c>
      <c r="J1945" t="s">
        <v>32</v>
      </c>
      <c r="K1945" s="2" t="s">
        <v>8497</v>
      </c>
      <c r="L1945" t="s">
        <v>413</v>
      </c>
      <c r="M1945" t="s">
        <v>8498</v>
      </c>
      <c r="N1945" t="s">
        <v>36</v>
      </c>
      <c r="O1945" t="s">
        <v>972</v>
      </c>
      <c r="P1945" t="s">
        <v>2100</v>
      </c>
      <c r="Q1945" t="s">
        <v>2206</v>
      </c>
      <c r="R1945" t="s">
        <v>153</v>
      </c>
      <c r="S1945" t="s">
        <v>972</v>
      </c>
      <c r="T1945" t="s">
        <v>8499</v>
      </c>
      <c r="U1945" s="3">
        <v>259500</v>
      </c>
      <c r="V1945" s="3">
        <v>31890</v>
      </c>
      <c r="W1945" s="3">
        <v>291390</v>
      </c>
      <c r="X1945"/>
    </row>
    <row r="1946" spans="1:24" x14ac:dyDescent="0.25">
      <c r="A1946" t="s">
        <v>23</v>
      </c>
      <c r="B1946" t="s">
        <v>24</v>
      </c>
      <c r="C1946" t="s">
        <v>7447</v>
      </c>
      <c r="D1946" t="s">
        <v>8500</v>
      </c>
      <c r="E1946" t="s">
        <v>8501</v>
      </c>
      <c r="F1946" s="1" t="s">
        <v>8502</v>
      </c>
      <c r="G1946" t="s">
        <v>1355</v>
      </c>
      <c r="H1946" t="s">
        <v>30</v>
      </c>
      <c r="I1946" t="s">
        <v>31</v>
      </c>
      <c r="J1946" t="s">
        <v>32</v>
      </c>
      <c r="K1946" s="2" t="s">
        <v>3874</v>
      </c>
      <c r="L1946" t="s">
        <v>6413</v>
      </c>
      <c r="M1946" t="s">
        <v>6414</v>
      </c>
      <c r="N1946" t="s">
        <v>36</v>
      </c>
      <c r="O1946" t="s">
        <v>298</v>
      </c>
      <c r="P1946" t="s">
        <v>1994</v>
      </c>
      <c r="Q1946" t="s">
        <v>727</v>
      </c>
      <c r="R1946" t="s">
        <v>40</v>
      </c>
      <c r="S1946" t="s">
        <v>202</v>
      </c>
      <c r="T1946" t="s">
        <v>8503</v>
      </c>
      <c r="U1946" s="3">
        <v>49951</v>
      </c>
      <c r="V1946" s="3">
        <v>13487</v>
      </c>
      <c r="W1946" s="3">
        <v>63438</v>
      </c>
      <c r="X1946"/>
    </row>
    <row r="1947" spans="1:24" x14ac:dyDescent="0.25">
      <c r="A1947" t="s">
        <v>109</v>
      </c>
      <c r="B1947" t="s">
        <v>24</v>
      </c>
      <c r="C1947" t="s">
        <v>7447</v>
      </c>
      <c r="D1947" t="s">
        <v>8504</v>
      </c>
      <c r="E1947" t="s">
        <v>8505</v>
      </c>
      <c r="F1947" s="1" t="s">
        <v>8506</v>
      </c>
      <c r="G1947" t="s">
        <v>192</v>
      </c>
      <c r="H1947" t="s">
        <v>30</v>
      </c>
      <c r="I1947" t="s">
        <v>31</v>
      </c>
      <c r="J1947" t="s">
        <v>32</v>
      </c>
      <c r="K1947" s="2" t="s">
        <v>7476</v>
      </c>
      <c r="L1947" t="s">
        <v>34</v>
      </c>
      <c r="M1947" t="s">
        <v>7477</v>
      </c>
      <c r="N1947" t="s">
        <v>36</v>
      </c>
      <c r="O1947" t="s">
        <v>1484</v>
      </c>
      <c r="P1947" t="s">
        <v>1829</v>
      </c>
      <c r="Q1947" t="s">
        <v>34</v>
      </c>
      <c r="R1947" t="s">
        <v>153</v>
      </c>
      <c r="S1947" t="s">
        <v>972</v>
      </c>
      <c r="T1947" t="s">
        <v>8507</v>
      </c>
      <c r="U1947" s="3">
        <v>50000</v>
      </c>
      <c r="V1947" s="3">
        <v>13500</v>
      </c>
      <c r="W1947" s="3">
        <v>63500</v>
      </c>
      <c r="X1947"/>
    </row>
    <row r="1948" spans="1:24" x14ac:dyDescent="0.25">
      <c r="A1948" t="s">
        <v>109</v>
      </c>
      <c r="B1948" t="s">
        <v>24</v>
      </c>
      <c r="C1948" t="s">
        <v>7447</v>
      </c>
      <c r="D1948" t="s">
        <v>8508</v>
      </c>
      <c r="E1948" t="s">
        <v>8509</v>
      </c>
      <c r="F1948" s="1" t="s">
        <v>8510</v>
      </c>
      <c r="G1948" t="s">
        <v>8511</v>
      </c>
      <c r="H1948" t="s">
        <v>4431</v>
      </c>
      <c r="I1948" t="s">
        <v>34</v>
      </c>
      <c r="J1948" t="s">
        <v>139</v>
      </c>
      <c r="K1948" s="2" t="s">
        <v>412</v>
      </c>
      <c r="L1948" t="s">
        <v>413</v>
      </c>
      <c r="M1948" t="s">
        <v>792</v>
      </c>
      <c r="N1948" t="s">
        <v>3</v>
      </c>
      <c r="O1948" t="s">
        <v>208</v>
      </c>
      <c r="P1948" t="s">
        <v>1372</v>
      </c>
      <c r="Q1948" t="s">
        <v>6350</v>
      </c>
      <c r="R1948" t="s">
        <v>1262</v>
      </c>
      <c r="S1948" t="s">
        <v>34</v>
      </c>
      <c r="T1948" t="s">
        <v>8512</v>
      </c>
      <c r="U1948" s="3">
        <v>25000</v>
      </c>
      <c r="V1948" s="3">
        <v>0</v>
      </c>
      <c r="W1948" s="3">
        <v>25000</v>
      </c>
      <c r="X1948"/>
    </row>
    <row r="1949" spans="1:24" x14ac:dyDescent="0.25">
      <c r="A1949" t="s">
        <v>101</v>
      </c>
      <c r="B1949" t="s">
        <v>24</v>
      </c>
      <c r="C1949" t="s">
        <v>3164</v>
      </c>
      <c r="D1949" t="s">
        <v>8513</v>
      </c>
      <c r="E1949" t="s">
        <v>8514</v>
      </c>
      <c r="F1949" s="1" t="s">
        <v>8515</v>
      </c>
      <c r="G1949" t="s">
        <v>113</v>
      </c>
      <c r="H1949" t="s">
        <v>30</v>
      </c>
      <c r="I1949" t="s">
        <v>31</v>
      </c>
      <c r="J1949" t="s">
        <v>32</v>
      </c>
      <c r="K1949" s="2" t="s">
        <v>7440</v>
      </c>
      <c r="L1949" t="s">
        <v>115</v>
      </c>
      <c r="M1949" t="s">
        <v>7441</v>
      </c>
      <c r="N1949" t="s">
        <v>36</v>
      </c>
      <c r="O1949" t="s">
        <v>150</v>
      </c>
      <c r="P1949" t="s">
        <v>3337</v>
      </c>
      <c r="Q1949" t="s">
        <v>152</v>
      </c>
      <c r="R1949" t="s">
        <v>34</v>
      </c>
      <c r="S1949" t="s">
        <v>34</v>
      </c>
      <c r="T1949" t="s">
        <v>8516</v>
      </c>
      <c r="U1949" s="3">
        <v>59055</v>
      </c>
      <c r="V1949" s="3">
        <v>15945</v>
      </c>
      <c r="W1949" s="3">
        <v>75000</v>
      </c>
      <c r="X1949"/>
    </row>
    <row r="1950" spans="1:24" x14ac:dyDescent="0.25">
      <c r="A1950" t="s">
        <v>101</v>
      </c>
      <c r="B1950" t="s">
        <v>24</v>
      </c>
      <c r="C1950" t="s">
        <v>3164</v>
      </c>
      <c r="D1950" t="s">
        <v>8517</v>
      </c>
      <c r="E1950" t="s">
        <v>8518</v>
      </c>
      <c r="F1950" s="1" t="s">
        <v>8519</v>
      </c>
      <c r="G1950" t="s">
        <v>147</v>
      </c>
      <c r="H1950" t="s">
        <v>30</v>
      </c>
      <c r="I1950" t="s">
        <v>31</v>
      </c>
      <c r="J1950" t="s">
        <v>32</v>
      </c>
      <c r="K1950" s="2" t="s">
        <v>7440</v>
      </c>
      <c r="L1950" t="s">
        <v>115</v>
      </c>
      <c r="M1950" t="s">
        <v>7441</v>
      </c>
      <c r="N1950" t="s">
        <v>36</v>
      </c>
      <c r="O1950" t="s">
        <v>262</v>
      </c>
      <c r="P1950" t="s">
        <v>7738</v>
      </c>
      <c r="Q1950" t="s">
        <v>3905</v>
      </c>
      <c r="R1950" t="s">
        <v>34</v>
      </c>
      <c r="S1950" t="s">
        <v>34</v>
      </c>
      <c r="T1950" t="s">
        <v>8520</v>
      </c>
      <c r="U1950" s="3">
        <v>59055</v>
      </c>
      <c r="V1950" s="3">
        <v>15945</v>
      </c>
      <c r="W1950" s="3">
        <v>75000</v>
      </c>
      <c r="X1950"/>
    </row>
    <row r="1951" spans="1:24" x14ac:dyDescent="0.25">
      <c r="A1951" t="s">
        <v>23</v>
      </c>
      <c r="B1951" t="s">
        <v>24</v>
      </c>
      <c r="C1951" t="s">
        <v>7447</v>
      </c>
      <c r="D1951" t="s">
        <v>8521</v>
      </c>
      <c r="E1951" t="s">
        <v>8522</v>
      </c>
      <c r="F1951" s="1" t="s">
        <v>8523</v>
      </c>
      <c r="G1951" t="s">
        <v>80</v>
      </c>
      <c r="H1951" t="s">
        <v>30</v>
      </c>
      <c r="I1951" t="s">
        <v>31</v>
      </c>
      <c r="J1951" t="s">
        <v>32</v>
      </c>
      <c r="K1951" s="2" t="s">
        <v>3389</v>
      </c>
      <c r="L1951" t="s">
        <v>34</v>
      </c>
      <c r="M1951" t="s">
        <v>3390</v>
      </c>
      <c r="N1951" t="s">
        <v>36</v>
      </c>
      <c r="O1951" t="s">
        <v>262</v>
      </c>
      <c r="P1951" t="s">
        <v>1147</v>
      </c>
      <c r="Q1951" t="s">
        <v>1008</v>
      </c>
      <c r="R1951" t="s">
        <v>393</v>
      </c>
      <c r="S1951" t="s">
        <v>743</v>
      </c>
      <c r="T1951" t="s">
        <v>8524</v>
      </c>
      <c r="U1951" s="3">
        <v>15000</v>
      </c>
      <c r="V1951" s="3">
        <v>4050</v>
      </c>
      <c r="W1951" s="3">
        <v>19050</v>
      </c>
      <c r="X1951"/>
    </row>
    <row r="1952" spans="1:24" x14ac:dyDescent="0.25">
      <c r="A1952" t="s">
        <v>23</v>
      </c>
      <c r="B1952" t="s">
        <v>24</v>
      </c>
      <c r="C1952" t="s">
        <v>7447</v>
      </c>
      <c r="D1952" t="s">
        <v>8525</v>
      </c>
      <c r="E1952" t="s">
        <v>8526</v>
      </c>
      <c r="F1952" s="1" t="s">
        <v>8527</v>
      </c>
      <c r="G1952" t="s">
        <v>121</v>
      </c>
      <c r="H1952" t="s">
        <v>30</v>
      </c>
      <c r="I1952" t="s">
        <v>31</v>
      </c>
      <c r="J1952" t="s">
        <v>32</v>
      </c>
      <c r="K1952" s="2" t="s">
        <v>3389</v>
      </c>
      <c r="L1952" t="s">
        <v>34</v>
      </c>
      <c r="M1952" t="s">
        <v>3390</v>
      </c>
      <c r="N1952" t="s">
        <v>36</v>
      </c>
      <c r="O1952" t="s">
        <v>298</v>
      </c>
      <c r="P1952" t="s">
        <v>2965</v>
      </c>
      <c r="Q1952" t="s">
        <v>399</v>
      </c>
      <c r="R1952" t="s">
        <v>40</v>
      </c>
      <c r="S1952" t="s">
        <v>202</v>
      </c>
      <c r="T1952" t="s">
        <v>8528</v>
      </c>
      <c r="U1952" s="3">
        <v>15000</v>
      </c>
      <c r="V1952" s="3">
        <v>4050</v>
      </c>
      <c r="W1952" s="3">
        <v>19050</v>
      </c>
      <c r="X1952"/>
    </row>
    <row r="1953" spans="1:24" x14ac:dyDescent="0.25">
      <c r="A1953" t="s">
        <v>23</v>
      </c>
      <c r="B1953" t="s">
        <v>24</v>
      </c>
      <c r="C1953" t="s">
        <v>7447</v>
      </c>
      <c r="D1953" t="s">
        <v>8529</v>
      </c>
      <c r="E1953" t="s">
        <v>8530</v>
      </c>
      <c r="F1953" s="1" t="s">
        <v>8531</v>
      </c>
      <c r="G1953" t="s">
        <v>113</v>
      </c>
      <c r="H1953" t="s">
        <v>30</v>
      </c>
      <c r="I1953" t="s">
        <v>31</v>
      </c>
      <c r="J1953" t="s">
        <v>32</v>
      </c>
      <c r="K1953" s="2" t="s">
        <v>3389</v>
      </c>
      <c r="L1953" t="s">
        <v>34</v>
      </c>
      <c r="M1953" t="s">
        <v>3390</v>
      </c>
      <c r="N1953" t="s">
        <v>36</v>
      </c>
      <c r="O1953" t="s">
        <v>193</v>
      </c>
      <c r="P1953" t="s">
        <v>415</v>
      </c>
      <c r="Q1953" t="s">
        <v>479</v>
      </c>
      <c r="R1953" t="s">
        <v>1681</v>
      </c>
      <c r="S1953" t="s">
        <v>34</v>
      </c>
      <c r="T1953" t="s">
        <v>8532</v>
      </c>
      <c r="U1953" s="3">
        <v>14998</v>
      </c>
      <c r="V1953" s="3">
        <v>4049</v>
      </c>
      <c r="W1953" s="3">
        <v>19047</v>
      </c>
      <c r="X1953"/>
    </row>
    <row r="1954" spans="1:24" x14ac:dyDescent="0.25">
      <c r="A1954" t="s">
        <v>23</v>
      </c>
      <c r="B1954" t="s">
        <v>24</v>
      </c>
      <c r="C1954" t="s">
        <v>7447</v>
      </c>
      <c r="D1954" t="s">
        <v>8533</v>
      </c>
      <c r="E1954" t="s">
        <v>8534</v>
      </c>
      <c r="F1954" s="1" t="s">
        <v>8535</v>
      </c>
      <c r="G1954" t="s">
        <v>113</v>
      </c>
      <c r="H1954" t="s">
        <v>30</v>
      </c>
      <c r="I1954" t="s">
        <v>31</v>
      </c>
      <c r="J1954" t="s">
        <v>32</v>
      </c>
      <c r="K1954" s="2" t="s">
        <v>3389</v>
      </c>
      <c r="L1954" t="s">
        <v>34</v>
      </c>
      <c r="M1954" t="s">
        <v>3390</v>
      </c>
      <c r="N1954" t="s">
        <v>36</v>
      </c>
      <c r="O1954" t="s">
        <v>262</v>
      </c>
      <c r="P1954" t="s">
        <v>332</v>
      </c>
      <c r="Q1954" t="s">
        <v>507</v>
      </c>
      <c r="R1954" t="s">
        <v>34</v>
      </c>
      <c r="S1954" t="s">
        <v>34</v>
      </c>
      <c r="T1954" t="s">
        <v>8536</v>
      </c>
      <c r="U1954" s="3">
        <v>15000</v>
      </c>
      <c r="V1954" s="3">
        <v>4050</v>
      </c>
      <c r="W1954" s="3">
        <v>19050</v>
      </c>
      <c r="X1954"/>
    </row>
    <row r="1955" spans="1:24" x14ac:dyDescent="0.25">
      <c r="A1955" t="s">
        <v>109</v>
      </c>
      <c r="B1955" t="s">
        <v>24</v>
      </c>
      <c r="C1955" t="s">
        <v>7447</v>
      </c>
      <c r="D1955" t="s">
        <v>8537</v>
      </c>
      <c r="E1955" t="s">
        <v>8538</v>
      </c>
      <c r="F1955" s="1" t="s">
        <v>8539</v>
      </c>
      <c r="G1955" t="s">
        <v>305</v>
      </c>
      <c r="H1955" t="s">
        <v>30</v>
      </c>
      <c r="I1955" t="s">
        <v>31</v>
      </c>
      <c r="J1955" t="s">
        <v>139</v>
      </c>
      <c r="K1955" s="2" t="s">
        <v>959</v>
      </c>
      <c r="L1955" t="s">
        <v>413</v>
      </c>
      <c r="M1955" t="s">
        <v>4432</v>
      </c>
      <c r="N1955" t="s">
        <v>3</v>
      </c>
      <c r="O1955" t="s">
        <v>117</v>
      </c>
      <c r="P1955" t="s">
        <v>1829</v>
      </c>
      <c r="Q1955" t="s">
        <v>1925</v>
      </c>
      <c r="R1955" t="s">
        <v>153</v>
      </c>
      <c r="S1955" t="s">
        <v>117</v>
      </c>
      <c r="T1955" t="s">
        <v>8540</v>
      </c>
      <c r="U1955" s="3">
        <v>45000</v>
      </c>
      <c r="V1955" s="3">
        <v>0</v>
      </c>
      <c r="W1955" s="3">
        <v>45000</v>
      </c>
      <c r="X1955"/>
    </row>
    <row r="1956" spans="1:24" x14ac:dyDescent="0.25">
      <c r="A1956" t="s">
        <v>23</v>
      </c>
      <c r="B1956" t="s">
        <v>24</v>
      </c>
      <c r="C1956" t="s">
        <v>7447</v>
      </c>
      <c r="D1956" t="s">
        <v>8541</v>
      </c>
      <c r="E1956" t="s">
        <v>8542</v>
      </c>
      <c r="F1956" s="1" t="s">
        <v>8543</v>
      </c>
      <c r="G1956" t="s">
        <v>113</v>
      </c>
      <c r="H1956" t="s">
        <v>30</v>
      </c>
      <c r="I1956" t="s">
        <v>31</v>
      </c>
      <c r="J1956" t="s">
        <v>32</v>
      </c>
      <c r="K1956" s="2" t="s">
        <v>3389</v>
      </c>
      <c r="L1956" t="s">
        <v>34</v>
      </c>
      <c r="M1956" t="s">
        <v>3390</v>
      </c>
      <c r="N1956" t="s">
        <v>36</v>
      </c>
      <c r="O1956" t="s">
        <v>37</v>
      </c>
      <c r="P1956" t="s">
        <v>1009</v>
      </c>
      <c r="Q1956" t="s">
        <v>1672</v>
      </c>
      <c r="R1956" t="s">
        <v>40</v>
      </c>
      <c r="S1956" t="s">
        <v>41</v>
      </c>
      <c r="T1956" t="s">
        <v>8544</v>
      </c>
      <c r="U1956" s="3">
        <v>15000</v>
      </c>
      <c r="V1956" s="3">
        <v>4050</v>
      </c>
      <c r="W1956" s="3">
        <v>19050</v>
      </c>
      <c r="X1956"/>
    </row>
    <row r="1957" spans="1:24" x14ac:dyDescent="0.25">
      <c r="A1957" t="s">
        <v>23</v>
      </c>
      <c r="B1957" t="s">
        <v>24</v>
      </c>
      <c r="C1957" t="s">
        <v>7447</v>
      </c>
      <c r="D1957" t="s">
        <v>8545</v>
      </c>
      <c r="E1957" t="s">
        <v>8546</v>
      </c>
      <c r="F1957" s="1" t="s">
        <v>8547</v>
      </c>
      <c r="G1957" t="s">
        <v>430</v>
      </c>
      <c r="H1957" t="s">
        <v>30</v>
      </c>
      <c r="I1957" t="s">
        <v>31</v>
      </c>
      <c r="J1957" t="s">
        <v>32</v>
      </c>
      <c r="K1957" s="2" t="s">
        <v>3389</v>
      </c>
      <c r="L1957" t="s">
        <v>34</v>
      </c>
      <c r="M1957" t="s">
        <v>3390</v>
      </c>
      <c r="N1957" t="s">
        <v>36</v>
      </c>
      <c r="O1957" t="s">
        <v>37</v>
      </c>
      <c r="P1957" t="s">
        <v>2138</v>
      </c>
      <c r="Q1957" t="s">
        <v>8548</v>
      </c>
      <c r="R1957" t="s">
        <v>352</v>
      </c>
      <c r="S1957" t="s">
        <v>34</v>
      </c>
      <c r="T1957" t="s">
        <v>8549</v>
      </c>
      <c r="U1957" s="3">
        <v>15000</v>
      </c>
      <c r="V1957" s="3">
        <v>4050</v>
      </c>
      <c r="W1957" s="3">
        <v>19050</v>
      </c>
      <c r="X1957"/>
    </row>
    <row r="1958" spans="1:24" x14ac:dyDescent="0.25">
      <c r="A1958" t="s">
        <v>23</v>
      </c>
      <c r="B1958" t="s">
        <v>24</v>
      </c>
      <c r="C1958" t="s">
        <v>7447</v>
      </c>
      <c r="D1958" t="s">
        <v>8550</v>
      </c>
      <c r="E1958" t="s">
        <v>8551</v>
      </c>
      <c r="F1958" s="1" t="s">
        <v>8552</v>
      </c>
      <c r="G1958" t="s">
        <v>430</v>
      </c>
      <c r="H1958" t="s">
        <v>30</v>
      </c>
      <c r="I1958" t="s">
        <v>31</v>
      </c>
      <c r="J1958" t="s">
        <v>32</v>
      </c>
      <c r="K1958" s="2" t="s">
        <v>3389</v>
      </c>
      <c r="L1958" t="s">
        <v>34</v>
      </c>
      <c r="M1958" t="s">
        <v>3390</v>
      </c>
      <c r="N1958" t="s">
        <v>36</v>
      </c>
      <c r="O1958" t="s">
        <v>306</v>
      </c>
      <c r="P1958" t="s">
        <v>1231</v>
      </c>
      <c r="Q1958" t="s">
        <v>8553</v>
      </c>
      <c r="R1958" t="s">
        <v>40</v>
      </c>
      <c r="S1958" t="s">
        <v>41</v>
      </c>
      <c r="T1958" t="s">
        <v>8554</v>
      </c>
      <c r="U1958" s="3">
        <v>14975</v>
      </c>
      <c r="V1958" s="3">
        <v>4043</v>
      </c>
      <c r="W1958" s="3">
        <v>19018</v>
      </c>
      <c r="X1958"/>
    </row>
    <row r="1959" spans="1:24" x14ac:dyDescent="0.25">
      <c r="A1959" t="s">
        <v>23</v>
      </c>
      <c r="B1959" t="s">
        <v>24</v>
      </c>
      <c r="C1959" t="s">
        <v>7447</v>
      </c>
      <c r="D1959" t="s">
        <v>8555</v>
      </c>
      <c r="E1959" t="s">
        <v>8556</v>
      </c>
      <c r="F1959" s="1" t="s">
        <v>8557</v>
      </c>
      <c r="G1959" t="s">
        <v>1355</v>
      </c>
      <c r="H1959" t="s">
        <v>30</v>
      </c>
      <c r="I1959" t="s">
        <v>31</v>
      </c>
      <c r="J1959" t="s">
        <v>32</v>
      </c>
      <c r="K1959" s="2" t="s">
        <v>3389</v>
      </c>
      <c r="L1959" t="s">
        <v>34</v>
      </c>
      <c r="M1959" t="s">
        <v>3390</v>
      </c>
      <c r="N1959" t="s">
        <v>36</v>
      </c>
      <c r="O1959" t="s">
        <v>37</v>
      </c>
      <c r="P1959" t="s">
        <v>512</v>
      </c>
      <c r="Q1959" t="s">
        <v>541</v>
      </c>
      <c r="R1959" t="s">
        <v>40</v>
      </c>
      <c r="S1959" t="s">
        <v>202</v>
      </c>
      <c r="T1959" t="s">
        <v>8558</v>
      </c>
      <c r="U1959" s="3">
        <v>14637</v>
      </c>
      <c r="V1959" s="3">
        <v>3952</v>
      </c>
      <c r="W1959" s="3">
        <v>18589</v>
      </c>
      <c r="X1959"/>
    </row>
    <row r="1960" spans="1:24" x14ac:dyDescent="0.25">
      <c r="A1960" t="s">
        <v>23</v>
      </c>
      <c r="B1960" t="s">
        <v>24</v>
      </c>
      <c r="C1960" t="s">
        <v>7447</v>
      </c>
      <c r="D1960" t="s">
        <v>8559</v>
      </c>
      <c r="E1960" t="s">
        <v>8560</v>
      </c>
      <c r="F1960" s="1" t="s">
        <v>8561</v>
      </c>
      <c r="G1960" t="s">
        <v>121</v>
      </c>
      <c r="H1960" t="s">
        <v>30</v>
      </c>
      <c r="I1960" t="s">
        <v>31</v>
      </c>
      <c r="J1960" t="s">
        <v>139</v>
      </c>
      <c r="K1960" s="2" t="s">
        <v>412</v>
      </c>
      <c r="L1960" t="s">
        <v>413</v>
      </c>
      <c r="M1960" t="s">
        <v>414</v>
      </c>
      <c r="N1960" t="s">
        <v>3</v>
      </c>
      <c r="O1960" t="s">
        <v>306</v>
      </c>
      <c r="P1960" t="s">
        <v>1775</v>
      </c>
      <c r="Q1960" t="s">
        <v>4141</v>
      </c>
      <c r="R1960" t="s">
        <v>40</v>
      </c>
      <c r="S1960" t="s">
        <v>202</v>
      </c>
      <c r="T1960" t="s">
        <v>8562</v>
      </c>
      <c r="U1960" s="3">
        <v>33333</v>
      </c>
      <c r="V1960" s="3">
        <v>0</v>
      </c>
      <c r="W1960" s="3">
        <v>33333</v>
      </c>
      <c r="X1960"/>
    </row>
    <row r="1961" spans="1:24" x14ac:dyDescent="0.25">
      <c r="A1961" t="s">
        <v>23</v>
      </c>
      <c r="B1961" t="s">
        <v>24</v>
      </c>
      <c r="C1961" t="s">
        <v>7447</v>
      </c>
      <c r="D1961" t="s">
        <v>8563</v>
      </c>
      <c r="E1961" t="s">
        <v>8564</v>
      </c>
      <c r="F1961" s="1" t="s">
        <v>8565</v>
      </c>
      <c r="G1961" t="s">
        <v>121</v>
      </c>
      <c r="H1961" t="s">
        <v>30</v>
      </c>
      <c r="I1961" t="s">
        <v>31</v>
      </c>
      <c r="J1961" t="s">
        <v>32</v>
      </c>
      <c r="K1961" s="2" t="s">
        <v>3389</v>
      </c>
      <c r="L1961" t="s">
        <v>34</v>
      </c>
      <c r="M1961" t="s">
        <v>3390</v>
      </c>
      <c r="N1961" t="s">
        <v>36</v>
      </c>
      <c r="O1961" t="s">
        <v>37</v>
      </c>
      <c r="P1961" t="s">
        <v>486</v>
      </c>
      <c r="Q1961" t="s">
        <v>39</v>
      </c>
      <c r="R1961" t="s">
        <v>40</v>
      </c>
      <c r="S1961" t="s">
        <v>288</v>
      </c>
      <c r="T1961" t="s">
        <v>8566</v>
      </c>
      <c r="U1961" s="3">
        <v>14916</v>
      </c>
      <c r="V1961" s="3">
        <v>4027</v>
      </c>
      <c r="W1961" s="3">
        <v>18943</v>
      </c>
      <c r="X1961"/>
    </row>
    <row r="1962" spans="1:24" x14ac:dyDescent="0.25">
      <c r="A1962" t="s">
        <v>109</v>
      </c>
      <c r="B1962" t="s">
        <v>24</v>
      </c>
      <c r="C1962" t="s">
        <v>7447</v>
      </c>
      <c r="D1962" t="s">
        <v>8567</v>
      </c>
      <c r="E1962" t="s">
        <v>8568</v>
      </c>
      <c r="F1962" s="1" t="s">
        <v>8569</v>
      </c>
      <c r="G1962" t="s">
        <v>305</v>
      </c>
      <c r="H1962" t="s">
        <v>30</v>
      </c>
      <c r="I1962" t="s">
        <v>31</v>
      </c>
      <c r="J1962" t="s">
        <v>139</v>
      </c>
      <c r="K1962" s="2" t="s">
        <v>412</v>
      </c>
      <c r="L1962" t="s">
        <v>413</v>
      </c>
      <c r="M1962" t="s">
        <v>792</v>
      </c>
      <c r="N1962" t="s">
        <v>3</v>
      </c>
      <c r="O1962" t="s">
        <v>262</v>
      </c>
      <c r="P1962" t="s">
        <v>1061</v>
      </c>
      <c r="Q1962" t="s">
        <v>8570</v>
      </c>
      <c r="R1962" t="s">
        <v>393</v>
      </c>
      <c r="S1962" t="s">
        <v>394</v>
      </c>
      <c r="T1962" t="s">
        <v>8571</v>
      </c>
      <c r="U1962" s="3">
        <v>8334</v>
      </c>
      <c r="V1962" s="3">
        <v>0</v>
      </c>
      <c r="W1962" s="3">
        <v>8334</v>
      </c>
      <c r="X1962"/>
    </row>
    <row r="1963" spans="1:24" x14ac:dyDescent="0.25">
      <c r="A1963" t="s">
        <v>242</v>
      </c>
      <c r="B1963" t="s">
        <v>24</v>
      </c>
      <c r="C1963" t="s">
        <v>7447</v>
      </c>
      <c r="D1963" t="s">
        <v>8572</v>
      </c>
      <c r="E1963" t="s">
        <v>8573</v>
      </c>
      <c r="F1963" s="1" t="s">
        <v>8574</v>
      </c>
      <c r="G1963" t="s">
        <v>1240</v>
      </c>
      <c r="H1963" t="s">
        <v>30</v>
      </c>
      <c r="I1963" t="s">
        <v>31</v>
      </c>
      <c r="J1963" t="s">
        <v>139</v>
      </c>
      <c r="K1963" s="2" t="s">
        <v>959</v>
      </c>
      <c r="L1963" t="s">
        <v>6615</v>
      </c>
      <c r="M1963" t="s">
        <v>6616</v>
      </c>
      <c r="N1963" t="s">
        <v>3</v>
      </c>
      <c r="O1963" t="s">
        <v>666</v>
      </c>
      <c r="P1963" t="s">
        <v>1131</v>
      </c>
      <c r="Q1963" t="s">
        <v>4070</v>
      </c>
      <c r="R1963" t="s">
        <v>393</v>
      </c>
      <c r="S1963" t="s">
        <v>394</v>
      </c>
      <c r="T1963" t="s">
        <v>8575</v>
      </c>
      <c r="U1963" s="3">
        <v>45000</v>
      </c>
      <c r="V1963" s="3">
        <v>0</v>
      </c>
      <c r="W1963" s="3">
        <v>45000</v>
      </c>
      <c r="X1963"/>
    </row>
    <row r="1964" spans="1:24" x14ac:dyDescent="0.25">
      <c r="A1964" t="s">
        <v>23</v>
      </c>
      <c r="B1964" t="s">
        <v>24</v>
      </c>
      <c r="C1964" t="s">
        <v>7447</v>
      </c>
      <c r="D1964" t="s">
        <v>8576</v>
      </c>
      <c r="E1964" t="s">
        <v>8577</v>
      </c>
      <c r="F1964" s="1" t="s">
        <v>8578</v>
      </c>
      <c r="G1964" t="s">
        <v>80</v>
      </c>
      <c r="H1964" t="s">
        <v>30</v>
      </c>
      <c r="I1964" t="s">
        <v>31</v>
      </c>
      <c r="J1964" t="s">
        <v>32</v>
      </c>
      <c r="K1964" s="2" t="s">
        <v>3389</v>
      </c>
      <c r="L1964" t="s">
        <v>34</v>
      </c>
      <c r="M1964" t="s">
        <v>3390</v>
      </c>
      <c r="N1964" t="s">
        <v>36</v>
      </c>
      <c r="O1964" t="s">
        <v>298</v>
      </c>
      <c r="P1964" t="s">
        <v>327</v>
      </c>
      <c r="Q1964" t="s">
        <v>358</v>
      </c>
      <c r="R1964" t="s">
        <v>34</v>
      </c>
      <c r="S1964" t="s">
        <v>34</v>
      </c>
      <c r="T1964" t="s">
        <v>8579</v>
      </c>
      <c r="U1964" s="3">
        <v>14998</v>
      </c>
      <c r="V1964" s="3">
        <v>4049</v>
      </c>
      <c r="W1964" s="3">
        <v>19047</v>
      </c>
      <c r="X1964"/>
    </row>
    <row r="1965" spans="1:24" x14ac:dyDescent="0.25">
      <c r="A1965" t="s">
        <v>23</v>
      </c>
      <c r="B1965" t="s">
        <v>24</v>
      </c>
      <c r="C1965" t="s">
        <v>7447</v>
      </c>
      <c r="D1965" t="s">
        <v>8580</v>
      </c>
      <c r="E1965" t="s">
        <v>8581</v>
      </c>
      <c r="F1965" s="1" t="s">
        <v>8582</v>
      </c>
      <c r="G1965" t="s">
        <v>3647</v>
      </c>
      <c r="H1965" t="s">
        <v>30</v>
      </c>
      <c r="I1965" t="s">
        <v>31</v>
      </c>
      <c r="J1965" t="s">
        <v>32</v>
      </c>
      <c r="K1965" s="2" t="s">
        <v>3389</v>
      </c>
      <c r="L1965" t="s">
        <v>34</v>
      </c>
      <c r="M1965" t="s">
        <v>3390</v>
      </c>
      <c r="N1965" t="s">
        <v>36</v>
      </c>
      <c r="O1965" t="s">
        <v>37</v>
      </c>
      <c r="P1965" t="s">
        <v>61</v>
      </c>
      <c r="Q1965" t="s">
        <v>68</v>
      </c>
      <c r="R1965" t="s">
        <v>40</v>
      </c>
      <c r="S1965" t="s">
        <v>62</v>
      </c>
      <c r="T1965" t="s">
        <v>8583</v>
      </c>
      <c r="U1965" s="3">
        <v>14876</v>
      </c>
      <c r="V1965" s="3">
        <v>4017</v>
      </c>
      <c r="W1965" s="3">
        <v>18893</v>
      </c>
      <c r="X1965"/>
    </row>
    <row r="1966" spans="1:24" x14ac:dyDescent="0.25">
      <c r="A1966" t="s">
        <v>23</v>
      </c>
      <c r="B1966" t="s">
        <v>24</v>
      </c>
      <c r="C1966" t="s">
        <v>7447</v>
      </c>
      <c r="D1966" t="s">
        <v>8584</v>
      </c>
      <c r="E1966" t="s">
        <v>8585</v>
      </c>
      <c r="F1966" s="1" t="s">
        <v>8586</v>
      </c>
      <c r="G1966" t="s">
        <v>121</v>
      </c>
      <c r="H1966" t="s">
        <v>30</v>
      </c>
      <c r="I1966" t="s">
        <v>31</v>
      </c>
      <c r="J1966" t="s">
        <v>32</v>
      </c>
      <c r="K1966" s="2" t="s">
        <v>3389</v>
      </c>
      <c r="L1966" t="s">
        <v>34</v>
      </c>
      <c r="M1966" t="s">
        <v>3390</v>
      </c>
      <c r="N1966" t="s">
        <v>36</v>
      </c>
      <c r="O1966" t="s">
        <v>37</v>
      </c>
      <c r="P1966" t="s">
        <v>1086</v>
      </c>
      <c r="Q1966" t="s">
        <v>34</v>
      </c>
      <c r="R1966" t="s">
        <v>40</v>
      </c>
      <c r="S1966" t="s">
        <v>62</v>
      </c>
      <c r="T1966" t="s">
        <v>8587</v>
      </c>
      <c r="U1966" s="3">
        <v>14981</v>
      </c>
      <c r="V1966" s="3">
        <v>4045</v>
      </c>
      <c r="W1966" s="3">
        <v>19026</v>
      </c>
      <c r="X1966"/>
    </row>
    <row r="1967" spans="1:24" x14ac:dyDescent="0.25">
      <c r="A1967" t="s">
        <v>109</v>
      </c>
      <c r="B1967" t="s">
        <v>24</v>
      </c>
      <c r="C1967" t="s">
        <v>7447</v>
      </c>
      <c r="D1967" t="s">
        <v>8588</v>
      </c>
      <c r="E1967" t="s">
        <v>8589</v>
      </c>
      <c r="F1967" s="1" t="s">
        <v>8590</v>
      </c>
      <c r="G1967" t="s">
        <v>237</v>
      </c>
      <c r="H1967" t="s">
        <v>30</v>
      </c>
      <c r="I1967" t="s">
        <v>31</v>
      </c>
      <c r="J1967" t="s">
        <v>32</v>
      </c>
      <c r="K1967" s="2" t="s">
        <v>7476</v>
      </c>
      <c r="L1967" t="s">
        <v>34</v>
      </c>
      <c r="M1967" t="s">
        <v>7477</v>
      </c>
      <c r="N1967" t="s">
        <v>36</v>
      </c>
      <c r="O1967" t="s">
        <v>223</v>
      </c>
      <c r="P1967" t="s">
        <v>8312</v>
      </c>
      <c r="Q1967" t="s">
        <v>1039</v>
      </c>
      <c r="R1967" t="s">
        <v>153</v>
      </c>
      <c r="S1967" t="s">
        <v>1761</v>
      </c>
      <c r="T1967" t="s">
        <v>8591</v>
      </c>
      <c r="U1967" s="3">
        <v>50000</v>
      </c>
      <c r="V1967" s="3">
        <v>13500</v>
      </c>
      <c r="W1967" s="3">
        <v>63500</v>
      </c>
      <c r="X1967"/>
    </row>
    <row r="1968" spans="1:24" x14ac:dyDescent="0.25">
      <c r="A1968" t="s">
        <v>23</v>
      </c>
      <c r="B1968" t="s">
        <v>24</v>
      </c>
      <c r="C1968" t="s">
        <v>7447</v>
      </c>
      <c r="D1968" t="s">
        <v>8592</v>
      </c>
      <c r="E1968" t="s">
        <v>8593</v>
      </c>
      <c r="F1968" s="1" t="s">
        <v>8594</v>
      </c>
      <c r="G1968" t="s">
        <v>80</v>
      </c>
      <c r="H1968" t="s">
        <v>30</v>
      </c>
      <c r="I1968" t="s">
        <v>31</v>
      </c>
      <c r="J1968" t="s">
        <v>32</v>
      </c>
      <c r="K1968" s="2" t="s">
        <v>3389</v>
      </c>
      <c r="L1968" t="s">
        <v>34</v>
      </c>
      <c r="M1968" t="s">
        <v>3390</v>
      </c>
      <c r="N1968" t="s">
        <v>36</v>
      </c>
      <c r="O1968" t="s">
        <v>561</v>
      </c>
      <c r="P1968" t="s">
        <v>61</v>
      </c>
      <c r="Q1968" t="s">
        <v>6119</v>
      </c>
      <c r="R1968" t="s">
        <v>280</v>
      </c>
      <c r="S1968" t="s">
        <v>281</v>
      </c>
      <c r="T1968" t="s">
        <v>8595</v>
      </c>
      <c r="U1968" s="3">
        <v>14967</v>
      </c>
      <c r="V1968" s="3">
        <v>4041</v>
      </c>
      <c r="W1968" s="3">
        <v>19008</v>
      </c>
      <c r="X1968"/>
    </row>
    <row r="1969" spans="1:24" x14ac:dyDescent="0.25">
      <c r="A1969" t="s">
        <v>109</v>
      </c>
      <c r="B1969" t="s">
        <v>24</v>
      </c>
      <c r="C1969" t="s">
        <v>7447</v>
      </c>
      <c r="D1969" t="s">
        <v>8596</v>
      </c>
      <c r="E1969" t="s">
        <v>8597</v>
      </c>
      <c r="F1969" s="1" t="s">
        <v>8598</v>
      </c>
      <c r="G1969" t="s">
        <v>80</v>
      </c>
      <c r="H1969" t="s">
        <v>30</v>
      </c>
      <c r="I1969" t="s">
        <v>31</v>
      </c>
      <c r="J1969" t="s">
        <v>139</v>
      </c>
      <c r="K1969" s="2" t="s">
        <v>2551</v>
      </c>
      <c r="L1969" t="s">
        <v>413</v>
      </c>
      <c r="M1969" t="s">
        <v>5875</v>
      </c>
      <c r="N1969" t="s">
        <v>3</v>
      </c>
      <c r="O1969" t="s">
        <v>126</v>
      </c>
      <c r="P1969" t="s">
        <v>1446</v>
      </c>
      <c r="Q1969" t="s">
        <v>2189</v>
      </c>
      <c r="R1969" t="s">
        <v>153</v>
      </c>
      <c r="S1969" t="s">
        <v>187</v>
      </c>
      <c r="T1969" t="s">
        <v>8599</v>
      </c>
      <c r="U1969" s="3">
        <v>20000</v>
      </c>
      <c r="V1969" s="3">
        <v>0</v>
      </c>
      <c r="W1969" s="3">
        <v>20000</v>
      </c>
      <c r="X1969"/>
    </row>
    <row r="1970" spans="1:24" x14ac:dyDescent="0.25">
      <c r="A1970" t="s">
        <v>109</v>
      </c>
      <c r="B1970" t="s">
        <v>24</v>
      </c>
      <c r="C1970" t="s">
        <v>3164</v>
      </c>
      <c r="D1970" t="s">
        <v>8600</v>
      </c>
      <c r="E1970" t="s">
        <v>8601</v>
      </c>
      <c r="F1970" s="1" t="s">
        <v>8602</v>
      </c>
      <c r="G1970" t="s">
        <v>305</v>
      </c>
      <c r="H1970" t="s">
        <v>30</v>
      </c>
      <c r="I1970" t="s">
        <v>31</v>
      </c>
      <c r="J1970" t="s">
        <v>32</v>
      </c>
      <c r="K1970" s="2" t="s">
        <v>7482</v>
      </c>
      <c r="L1970" t="s">
        <v>34</v>
      </c>
      <c r="M1970" t="s">
        <v>7483</v>
      </c>
      <c r="N1970" t="s">
        <v>36</v>
      </c>
      <c r="O1970" t="s">
        <v>1484</v>
      </c>
      <c r="P1970" t="s">
        <v>1039</v>
      </c>
      <c r="Q1970" t="s">
        <v>5767</v>
      </c>
      <c r="R1970" t="s">
        <v>153</v>
      </c>
      <c r="S1970" t="s">
        <v>187</v>
      </c>
      <c r="T1970" t="s">
        <v>8603</v>
      </c>
      <c r="U1970" s="3">
        <v>30000</v>
      </c>
      <c r="V1970" s="3">
        <v>8100</v>
      </c>
      <c r="W1970" s="3">
        <v>38100</v>
      </c>
      <c r="X1970"/>
    </row>
    <row r="1971" spans="1:24" x14ac:dyDescent="0.25">
      <c r="A1971" t="s">
        <v>23</v>
      </c>
      <c r="B1971" t="s">
        <v>24</v>
      </c>
      <c r="C1971" t="s">
        <v>7447</v>
      </c>
      <c r="D1971" t="s">
        <v>8604</v>
      </c>
      <c r="E1971" t="s">
        <v>8605</v>
      </c>
      <c r="F1971" s="1" t="s">
        <v>8606</v>
      </c>
      <c r="G1971" t="s">
        <v>305</v>
      </c>
      <c r="H1971" t="s">
        <v>30</v>
      </c>
      <c r="I1971" t="s">
        <v>31</v>
      </c>
      <c r="J1971" t="s">
        <v>139</v>
      </c>
      <c r="K1971" s="2" t="s">
        <v>959</v>
      </c>
      <c r="L1971" t="s">
        <v>413</v>
      </c>
      <c r="M1971" t="s">
        <v>960</v>
      </c>
      <c r="N1971" t="s">
        <v>3</v>
      </c>
      <c r="O1971" t="s">
        <v>298</v>
      </c>
      <c r="P1971" t="s">
        <v>8607</v>
      </c>
      <c r="Q1971" t="s">
        <v>299</v>
      </c>
      <c r="R1971" t="s">
        <v>40</v>
      </c>
      <c r="S1971" t="s">
        <v>202</v>
      </c>
      <c r="T1971" t="s">
        <v>8608</v>
      </c>
      <c r="U1971" s="3">
        <v>45000</v>
      </c>
      <c r="V1971" s="3">
        <v>0</v>
      </c>
      <c r="W1971" s="3">
        <v>45000</v>
      </c>
      <c r="X1971"/>
    </row>
    <row r="1972" spans="1:24" x14ac:dyDescent="0.25">
      <c r="A1972" t="s">
        <v>23</v>
      </c>
      <c r="B1972" t="s">
        <v>24</v>
      </c>
      <c r="C1972" t="s">
        <v>7447</v>
      </c>
      <c r="D1972" t="s">
        <v>8609</v>
      </c>
      <c r="E1972" t="s">
        <v>8610</v>
      </c>
      <c r="F1972" s="1" t="s">
        <v>8611</v>
      </c>
      <c r="G1972" t="s">
        <v>147</v>
      </c>
      <c r="H1972" t="s">
        <v>30</v>
      </c>
      <c r="I1972" t="s">
        <v>31</v>
      </c>
      <c r="J1972" t="s">
        <v>139</v>
      </c>
      <c r="K1972" s="2" t="s">
        <v>412</v>
      </c>
      <c r="L1972" t="s">
        <v>413</v>
      </c>
      <c r="M1972" t="s">
        <v>414</v>
      </c>
      <c r="N1972" t="s">
        <v>3</v>
      </c>
      <c r="O1972" t="s">
        <v>561</v>
      </c>
      <c r="P1972" t="s">
        <v>287</v>
      </c>
      <c r="Q1972" t="s">
        <v>7888</v>
      </c>
      <c r="R1972" t="s">
        <v>280</v>
      </c>
      <c r="S1972" t="s">
        <v>564</v>
      </c>
      <c r="T1972" t="s">
        <v>8612</v>
      </c>
      <c r="U1972" s="3">
        <v>16666</v>
      </c>
      <c r="V1972" s="3">
        <v>0</v>
      </c>
      <c r="W1972" s="3">
        <v>16666</v>
      </c>
      <c r="X1972"/>
    </row>
    <row r="1973" spans="1:24" x14ac:dyDescent="0.25">
      <c r="A1973" t="s">
        <v>23</v>
      </c>
      <c r="B1973" t="s">
        <v>24</v>
      </c>
      <c r="C1973" t="s">
        <v>7447</v>
      </c>
      <c r="D1973" t="s">
        <v>8613</v>
      </c>
      <c r="E1973" t="s">
        <v>8614</v>
      </c>
      <c r="F1973" s="1" t="s">
        <v>8615</v>
      </c>
      <c r="G1973" t="s">
        <v>113</v>
      </c>
      <c r="H1973" t="s">
        <v>30</v>
      </c>
      <c r="I1973" t="s">
        <v>31</v>
      </c>
      <c r="J1973" t="s">
        <v>139</v>
      </c>
      <c r="K1973" s="2" t="s">
        <v>2551</v>
      </c>
      <c r="L1973" t="s">
        <v>413</v>
      </c>
      <c r="M1973" t="s">
        <v>2552</v>
      </c>
      <c r="N1973" t="s">
        <v>3</v>
      </c>
      <c r="O1973" t="s">
        <v>306</v>
      </c>
      <c r="P1973" t="s">
        <v>1775</v>
      </c>
      <c r="Q1973" t="s">
        <v>2137</v>
      </c>
      <c r="R1973" t="s">
        <v>40</v>
      </c>
      <c r="S1973" t="s">
        <v>202</v>
      </c>
      <c r="T1973" t="s">
        <v>8616</v>
      </c>
      <c r="U1973" s="3">
        <v>6666</v>
      </c>
      <c r="V1973" s="3">
        <v>0</v>
      </c>
      <c r="W1973" s="3">
        <v>6666</v>
      </c>
      <c r="X1973"/>
    </row>
    <row r="1974" spans="1:24" x14ac:dyDescent="0.25">
      <c r="A1974" t="s">
        <v>23</v>
      </c>
      <c r="B1974" t="s">
        <v>24</v>
      </c>
      <c r="C1974" t="s">
        <v>7447</v>
      </c>
      <c r="D1974" t="s">
        <v>8617</v>
      </c>
      <c r="E1974" t="s">
        <v>8618</v>
      </c>
      <c r="F1974" s="1" t="s">
        <v>8619</v>
      </c>
      <c r="G1974" t="s">
        <v>113</v>
      </c>
      <c r="H1974" t="s">
        <v>30</v>
      </c>
      <c r="I1974" t="s">
        <v>31</v>
      </c>
      <c r="J1974" t="s">
        <v>32</v>
      </c>
      <c r="K1974" s="2" t="s">
        <v>3389</v>
      </c>
      <c r="L1974" t="s">
        <v>34</v>
      </c>
      <c r="M1974" t="s">
        <v>3390</v>
      </c>
      <c r="N1974" t="s">
        <v>36</v>
      </c>
      <c r="O1974" t="s">
        <v>431</v>
      </c>
      <c r="P1974" t="s">
        <v>374</v>
      </c>
      <c r="Q1974" t="s">
        <v>2722</v>
      </c>
      <c r="R1974" t="s">
        <v>40</v>
      </c>
      <c r="S1974" t="s">
        <v>49</v>
      </c>
      <c r="T1974" t="s">
        <v>8620</v>
      </c>
      <c r="U1974" s="3">
        <v>14907</v>
      </c>
      <c r="V1974" s="3">
        <v>4025</v>
      </c>
      <c r="W1974" s="3">
        <v>18932</v>
      </c>
      <c r="X1974"/>
    </row>
    <row r="1975" spans="1:24" x14ac:dyDescent="0.25">
      <c r="A1975" t="s">
        <v>23</v>
      </c>
      <c r="B1975" t="s">
        <v>24</v>
      </c>
      <c r="C1975" t="s">
        <v>7447</v>
      </c>
      <c r="D1975" t="s">
        <v>8621</v>
      </c>
      <c r="E1975" t="s">
        <v>8622</v>
      </c>
      <c r="F1975" s="1" t="s">
        <v>8623</v>
      </c>
      <c r="G1975" t="s">
        <v>106</v>
      </c>
      <c r="H1975" t="s">
        <v>30</v>
      </c>
      <c r="I1975" t="s">
        <v>31</v>
      </c>
      <c r="J1975" t="s">
        <v>32</v>
      </c>
      <c r="K1975" s="2" t="s">
        <v>1072</v>
      </c>
      <c r="L1975" t="s">
        <v>1390</v>
      </c>
      <c r="M1975" t="s">
        <v>1391</v>
      </c>
      <c r="N1975" t="s">
        <v>36</v>
      </c>
      <c r="O1975" t="s">
        <v>37</v>
      </c>
      <c r="P1975" t="s">
        <v>1056</v>
      </c>
      <c r="Q1975" t="s">
        <v>495</v>
      </c>
      <c r="R1975" t="s">
        <v>40</v>
      </c>
      <c r="S1975" t="s">
        <v>41</v>
      </c>
      <c r="T1975" t="s">
        <v>8624</v>
      </c>
      <c r="U1975" s="3">
        <v>149726</v>
      </c>
      <c r="V1975" s="3">
        <v>0</v>
      </c>
      <c r="W1975" s="3">
        <v>149726</v>
      </c>
      <c r="X1975"/>
    </row>
    <row r="1976" spans="1:24" x14ac:dyDescent="0.25">
      <c r="A1976" t="s">
        <v>109</v>
      </c>
      <c r="B1976" t="s">
        <v>24</v>
      </c>
      <c r="C1976" t="s">
        <v>7447</v>
      </c>
      <c r="D1976" t="s">
        <v>8625</v>
      </c>
      <c r="E1976" t="s">
        <v>8626</v>
      </c>
      <c r="F1976" s="1" t="s">
        <v>8627</v>
      </c>
      <c r="G1976" t="s">
        <v>158</v>
      </c>
      <c r="H1976" t="s">
        <v>30</v>
      </c>
      <c r="I1976" t="s">
        <v>31</v>
      </c>
      <c r="J1976" t="s">
        <v>32</v>
      </c>
      <c r="K1976" s="2" t="s">
        <v>7591</v>
      </c>
      <c r="L1976" t="s">
        <v>7592</v>
      </c>
      <c r="M1976" t="s">
        <v>7593</v>
      </c>
      <c r="N1976" t="s">
        <v>36</v>
      </c>
      <c r="O1976" t="s">
        <v>122</v>
      </c>
      <c r="P1976" t="s">
        <v>232</v>
      </c>
      <c r="Q1976" t="s">
        <v>2468</v>
      </c>
      <c r="R1976" t="s">
        <v>153</v>
      </c>
      <c r="S1976" t="s">
        <v>187</v>
      </c>
      <c r="T1976" t="s">
        <v>8628</v>
      </c>
      <c r="U1976" s="3">
        <v>30000</v>
      </c>
      <c r="V1976" s="3">
        <v>8100</v>
      </c>
      <c r="W1976" s="3">
        <v>38100</v>
      </c>
      <c r="X1976"/>
    </row>
    <row r="1977" spans="1:24" x14ac:dyDescent="0.25">
      <c r="A1977" t="s">
        <v>23</v>
      </c>
      <c r="B1977" t="s">
        <v>24</v>
      </c>
      <c r="C1977" t="s">
        <v>7447</v>
      </c>
      <c r="D1977" t="s">
        <v>8629</v>
      </c>
      <c r="E1977" t="s">
        <v>8630</v>
      </c>
      <c r="F1977" s="1" t="s">
        <v>8631</v>
      </c>
      <c r="G1977" t="s">
        <v>121</v>
      </c>
      <c r="H1977" t="s">
        <v>30</v>
      </c>
      <c r="I1977" t="s">
        <v>31</v>
      </c>
      <c r="J1977" t="s">
        <v>32</v>
      </c>
      <c r="K1977" s="2" t="s">
        <v>3389</v>
      </c>
      <c r="L1977" t="s">
        <v>34</v>
      </c>
      <c r="M1977" t="s">
        <v>3390</v>
      </c>
      <c r="N1977" t="s">
        <v>36</v>
      </c>
      <c r="O1977" t="s">
        <v>37</v>
      </c>
      <c r="P1977" t="s">
        <v>1096</v>
      </c>
      <c r="Q1977" t="s">
        <v>34</v>
      </c>
      <c r="R1977" t="s">
        <v>352</v>
      </c>
      <c r="S1977" t="s">
        <v>34</v>
      </c>
      <c r="T1977" t="s">
        <v>8632</v>
      </c>
      <c r="U1977" s="3">
        <v>14978</v>
      </c>
      <c r="V1977" s="3">
        <v>4044</v>
      </c>
      <c r="W1977" s="3">
        <v>19022</v>
      </c>
      <c r="X1977"/>
    </row>
    <row r="1978" spans="1:24" x14ac:dyDescent="0.25">
      <c r="A1978" t="s">
        <v>109</v>
      </c>
      <c r="B1978" t="s">
        <v>24</v>
      </c>
      <c r="C1978" t="s">
        <v>7447</v>
      </c>
      <c r="D1978" t="s">
        <v>8633</v>
      </c>
      <c r="E1978" t="s">
        <v>8634</v>
      </c>
      <c r="F1978" s="1" t="s">
        <v>8635</v>
      </c>
      <c r="G1978" t="s">
        <v>158</v>
      </c>
      <c r="H1978" t="s">
        <v>30</v>
      </c>
      <c r="I1978" t="s">
        <v>31</v>
      </c>
      <c r="J1978" t="s">
        <v>139</v>
      </c>
      <c r="K1978" s="2" t="s">
        <v>8636</v>
      </c>
      <c r="L1978" t="s">
        <v>34</v>
      </c>
      <c r="M1978" t="s">
        <v>8637</v>
      </c>
      <c r="N1978" t="s">
        <v>3</v>
      </c>
      <c r="O1978" t="s">
        <v>972</v>
      </c>
      <c r="P1978" t="s">
        <v>973</v>
      </c>
      <c r="Q1978" t="s">
        <v>2071</v>
      </c>
      <c r="R1978" t="s">
        <v>153</v>
      </c>
      <c r="S1978" t="s">
        <v>972</v>
      </c>
      <c r="T1978" t="s">
        <v>8638</v>
      </c>
      <c r="U1978" s="3">
        <v>25000</v>
      </c>
      <c r="V1978" s="3">
        <v>0</v>
      </c>
      <c r="W1978" s="3">
        <v>25000</v>
      </c>
      <c r="X1978"/>
    </row>
    <row r="1979" spans="1:24" x14ac:dyDescent="0.25">
      <c r="A1979" t="s">
        <v>23</v>
      </c>
      <c r="B1979" t="s">
        <v>24</v>
      </c>
      <c r="C1979" t="s">
        <v>7447</v>
      </c>
      <c r="D1979" t="s">
        <v>8639</v>
      </c>
      <c r="E1979" t="s">
        <v>8640</v>
      </c>
      <c r="F1979" s="1" t="s">
        <v>8641</v>
      </c>
      <c r="G1979" t="s">
        <v>80</v>
      </c>
      <c r="H1979" t="s">
        <v>30</v>
      </c>
      <c r="I1979" t="s">
        <v>31</v>
      </c>
      <c r="J1979" t="s">
        <v>32</v>
      </c>
      <c r="K1979" s="2" t="s">
        <v>3874</v>
      </c>
      <c r="L1979" t="s">
        <v>3875</v>
      </c>
      <c r="M1979" t="s">
        <v>3876</v>
      </c>
      <c r="N1979" t="s">
        <v>36</v>
      </c>
      <c r="O1979" t="s">
        <v>725</v>
      </c>
      <c r="P1979" t="s">
        <v>680</v>
      </c>
      <c r="Q1979" t="s">
        <v>2363</v>
      </c>
      <c r="R1979" t="s">
        <v>40</v>
      </c>
      <c r="S1979" t="s">
        <v>202</v>
      </c>
      <c r="T1979" t="s">
        <v>8642</v>
      </c>
      <c r="U1979" s="3">
        <v>56671</v>
      </c>
      <c r="V1979" s="3">
        <v>15301</v>
      </c>
      <c r="W1979" s="3">
        <v>71972</v>
      </c>
      <c r="X1979"/>
    </row>
    <row r="1980" spans="1:24" x14ac:dyDescent="0.25">
      <c r="A1980" t="s">
        <v>109</v>
      </c>
      <c r="B1980" t="s">
        <v>24</v>
      </c>
      <c r="C1980" t="s">
        <v>7447</v>
      </c>
      <c r="D1980" t="s">
        <v>8643</v>
      </c>
      <c r="E1980" t="s">
        <v>8644</v>
      </c>
      <c r="F1980" s="1" t="s">
        <v>8645</v>
      </c>
      <c r="G1980" t="s">
        <v>305</v>
      </c>
      <c r="H1980" t="s">
        <v>30</v>
      </c>
      <c r="I1980" t="s">
        <v>31</v>
      </c>
      <c r="J1980" t="s">
        <v>139</v>
      </c>
      <c r="K1980" s="2" t="s">
        <v>412</v>
      </c>
      <c r="L1980" t="s">
        <v>413</v>
      </c>
      <c r="M1980" t="s">
        <v>792</v>
      </c>
      <c r="N1980" t="s">
        <v>3</v>
      </c>
      <c r="O1980" t="s">
        <v>972</v>
      </c>
      <c r="P1980" t="s">
        <v>8646</v>
      </c>
      <c r="Q1980" t="s">
        <v>5646</v>
      </c>
      <c r="R1980" t="s">
        <v>153</v>
      </c>
      <c r="S1980" t="s">
        <v>972</v>
      </c>
      <c r="T1980" t="s">
        <v>8647</v>
      </c>
      <c r="U1980" s="3">
        <v>8334</v>
      </c>
      <c r="V1980" s="3">
        <v>0</v>
      </c>
      <c r="W1980" s="3">
        <v>8334</v>
      </c>
      <c r="X1980"/>
    </row>
    <row r="1981" spans="1:24" x14ac:dyDescent="0.25">
      <c r="A1981" t="s">
        <v>242</v>
      </c>
      <c r="B1981" t="s">
        <v>24</v>
      </c>
      <c r="C1981" t="s">
        <v>7447</v>
      </c>
      <c r="D1981" t="s">
        <v>8648</v>
      </c>
      <c r="E1981" t="s">
        <v>8649</v>
      </c>
      <c r="F1981" s="1" t="s">
        <v>8650</v>
      </c>
      <c r="G1981" t="s">
        <v>305</v>
      </c>
      <c r="H1981" t="s">
        <v>30</v>
      </c>
      <c r="I1981" t="s">
        <v>31</v>
      </c>
      <c r="J1981" t="s">
        <v>139</v>
      </c>
      <c r="K1981" s="2" t="s">
        <v>412</v>
      </c>
      <c r="L1981" t="s">
        <v>413</v>
      </c>
      <c r="M1981" t="s">
        <v>900</v>
      </c>
      <c r="N1981" t="s">
        <v>3</v>
      </c>
      <c r="O1981" t="s">
        <v>741</v>
      </c>
      <c r="P1981" t="s">
        <v>2224</v>
      </c>
      <c r="Q1981" t="s">
        <v>1039</v>
      </c>
      <c r="R1981" t="s">
        <v>393</v>
      </c>
      <c r="S1981" t="s">
        <v>394</v>
      </c>
      <c r="T1981" t="s">
        <v>8651</v>
      </c>
      <c r="U1981" s="3">
        <v>25000</v>
      </c>
      <c r="V1981" s="3">
        <v>0</v>
      </c>
      <c r="W1981" s="3">
        <v>25000</v>
      </c>
      <c r="X1981"/>
    </row>
    <row r="1982" spans="1:24" x14ac:dyDescent="0.25">
      <c r="A1982" t="s">
        <v>109</v>
      </c>
      <c r="B1982" t="s">
        <v>24</v>
      </c>
      <c r="C1982" t="s">
        <v>7447</v>
      </c>
      <c r="D1982" t="s">
        <v>8652</v>
      </c>
      <c r="E1982" t="s">
        <v>8653</v>
      </c>
      <c r="F1982" s="1" t="s">
        <v>8654</v>
      </c>
      <c r="G1982" t="s">
        <v>80</v>
      </c>
      <c r="H1982" t="s">
        <v>30</v>
      </c>
      <c r="I1982" t="s">
        <v>31</v>
      </c>
      <c r="J1982" t="s">
        <v>139</v>
      </c>
      <c r="K1982" s="2" t="s">
        <v>412</v>
      </c>
      <c r="L1982" t="s">
        <v>413</v>
      </c>
      <c r="M1982" t="s">
        <v>792</v>
      </c>
      <c r="N1982" t="s">
        <v>3</v>
      </c>
      <c r="O1982" t="s">
        <v>262</v>
      </c>
      <c r="P1982" t="s">
        <v>867</v>
      </c>
      <c r="Q1982" t="s">
        <v>1873</v>
      </c>
      <c r="R1982" t="s">
        <v>153</v>
      </c>
      <c r="S1982" t="s">
        <v>187</v>
      </c>
      <c r="T1982" t="s">
        <v>8655</v>
      </c>
      <c r="U1982" s="3">
        <v>25000</v>
      </c>
      <c r="V1982" s="3">
        <v>0</v>
      </c>
      <c r="W1982" s="3">
        <v>25000</v>
      </c>
      <c r="X1982"/>
    </row>
    <row r="1983" spans="1:24" x14ac:dyDescent="0.25">
      <c r="A1983" t="s">
        <v>109</v>
      </c>
      <c r="B1983" t="s">
        <v>24</v>
      </c>
      <c r="C1983" t="s">
        <v>3164</v>
      </c>
      <c r="D1983" t="s">
        <v>8656</v>
      </c>
      <c r="E1983" t="s">
        <v>8657</v>
      </c>
      <c r="F1983" s="1" t="s">
        <v>8658</v>
      </c>
      <c r="G1983" t="s">
        <v>106</v>
      </c>
      <c r="H1983" t="s">
        <v>30</v>
      </c>
      <c r="I1983" t="s">
        <v>31</v>
      </c>
      <c r="J1983" t="s">
        <v>32</v>
      </c>
      <c r="K1983" s="2" t="s">
        <v>7482</v>
      </c>
      <c r="L1983" t="s">
        <v>34</v>
      </c>
      <c r="M1983" t="s">
        <v>7483</v>
      </c>
      <c r="N1983" t="s">
        <v>36</v>
      </c>
      <c r="O1983" t="s">
        <v>972</v>
      </c>
      <c r="P1983" t="s">
        <v>5646</v>
      </c>
      <c r="Q1983" t="s">
        <v>34</v>
      </c>
      <c r="R1983" t="s">
        <v>153</v>
      </c>
      <c r="S1983" t="s">
        <v>972</v>
      </c>
      <c r="T1983" t="s">
        <v>8659</v>
      </c>
      <c r="U1983" s="3">
        <v>30000</v>
      </c>
      <c r="V1983" s="3">
        <v>8100</v>
      </c>
      <c r="W1983" s="3">
        <v>38100</v>
      </c>
      <c r="X1983"/>
    </row>
    <row r="1984" spans="1:24" x14ac:dyDescent="0.25">
      <c r="A1984" t="s">
        <v>23</v>
      </c>
      <c r="B1984" t="s">
        <v>24</v>
      </c>
      <c r="C1984" t="s">
        <v>7447</v>
      </c>
      <c r="D1984" t="s">
        <v>8660</v>
      </c>
      <c r="E1984" t="s">
        <v>8661</v>
      </c>
      <c r="F1984" s="1" t="s">
        <v>8662</v>
      </c>
      <c r="G1984" t="s">
        <v>305</v>
      </c>
      <c r="H1984" t="s">
        <v>30</v>
      </c>
      <c r="I1984" t="s">
        <v>31</v>
      </c>
      <c r="J1984" t="s">
        <v>32</v>
      </c>
      <c r="K1984" s="2" t="s">
        <v>3389</v>
      </c>
      <c r="L1984" t="s">
        <v>34</v>
      </c>
      <c r="M1984" t="s">
        <v>3390</v>
      </c>
      <c r="N1984" t="s">
        <v>36</v>
      </c>
      <c r="O1984" t="s">
        <v>193</v>
      </c>
      <c r="P1984" t="s">
        <v>479</v>
      </c>
      <c r="Q1984" t="s">
        <v>34</v>
      </c>
      <c r="R1984" t="s">
        <v>161</v>
      </c>
      <c r="S1984" t="s">
        <v>479</v>
      </c>
      <c r="T1984" t="s">
        <v>8663</v>
      </c>
      <c r="U1984" s="3">
        <v>15000</v>
      </c>
      <c r="V1984" s="3">
        <v>4050</v>
      </c>
      <c r="W1984" s="3">
        <v>19050</v>
      </c>
      <c r="X1984"/>
    </row>
    <row r="1985" spans="1:24" x14ac:dyDescent="0.25">
      <c r="A1985" t="s">
        <v>242</v>
      </c>
      <c r="B1985" t="s">
        <v>24</v>
      </c>
      <c r="C1985" t="s">
        <v>7447</v>
      </c>
      <c r="D1985" t="s">
        <v>8664</v>
      </c>
      <c r="E1985" t="s">
        <v>8665</v>
      </c>
      <c r="F1985" s="1" t="s">
        <v>8666</v>
      </c>
      <c r="G1985" t="s">
        <v>430</v>
      </c>
      <c r="H1985" t="s">
        <v>30</v>
      </c>
      <c r="I1985" t="s">
        <v>31</v>
      </c>
      <c r="J1985" t="s">
        <v>139</v>
      </c>
      <c r="K1985" s="2" t="s">
        <v>2551</v>
      </c>
      <c r="L1985" t="s">
        <v>413</v>
      </c>
      <c r="M1985" t="s">
        <v>7526</v>
      </c>
      <c r="N1985" t="s">
        <v>3</v>
      </c>
      <c r="O1985" t="s">
        <v>1124</v>
      </c>
      <c r="P1985" t="s">
        <v>8667</v>
      </c>
      <c r="Q1985" t="s">
        <v>1431</v>
      </c>
      <c r="R1985" t="s">
        <v>393</v>
      </c>
      <c r="S1985" t="s">
        <v>770</v>
      </c>
      <c r="T1985" t="s">
        <v>8668</v>
      </c>
      <c r="U1985" s="3">
        <v>6666</v>
      </c>
      <c r="V1985" s="3">
        <v>0</v>
      </c>
      <c r="W1985" s="3">
        <v>6666</v>
      </c>
      <c r="X1985"/>
    </row>
    <row r="1986" spans="1:24" x14ac:dyDescent="0.25">
      <c r="A1986" t="s">
        <v>109</v>
      </c>
      <c r="B1986" t="s">
        <v>24</v>
      </c>
      <c r="C1986" t="s">
        <v>7447</v>
      </c>
      <c r="D1986" t="s">
        <v>8669</v>
      </c>
      <c r="E1986" t="s">
        <v>8670</v>
      </c>
      <c r="F1986" s="1" t="s">
        <v>8671</v>
      </c>
      <c r="G1986" t="s">
        <v>430</v>
      </c>
      <c r="H1986" t="s">
        <v>30</v>
      </c>
      <c r="I1986" t="s">
        <v>31</v>
      </c>
      <c r="J1986" t="s">
        <v>32</v>
      </c>
      <c r="K1986" s="2" t="s">
        <v>7591</v>
      </c>
      <c r="L1986" t="s">
        <v>7641</v>
      </c>
      <c r="M1986" t="s">
        <v>7642</v>
      </c>
      <c r="N1986" t="s">
        <v>36</v>
      </c>
      <c r="O1986" t="s">
        <v>972</v>
      </c>
      <c r="P1986" t="s">
        <v>4938</v>
      </c>
      <c r="Q1986" t="s">
        <v>2537</v>
      </c>
      <c r="R1986" t="s">
        <v>153</v>
      </c>
      <c r="S1986" t="s">
        <v>972</v>
      </c>
      <c r="T1986" t="s">
        <v>8672</v>
      </c>
      <c r="U1986" s="3">
        <v>40000</v>
      </c>
      <c r="V1986" s="3">
        <v>10800</v>
      </c>
      <c r="W1986" s="3">
        <v>50800</v>
      </c>
      <c r="X1986"/>
    </row>
    <row r="1987" spans="1:24" x14ac:dyDescent="0.25">
      <c r="A1987" t="s">
        <v>23</v>
      </c>
      <c r="B1987" t="s">
        <v>24</v>
      </c>
      <c r="C1987" t="s">
        <v>7447</v>
      </c>
      <c r="D1987" t="s">
        <v>8673</v>
      </c>
      <c r="E1987" t="s">
        <v>8674</v>
      </c>
      <c r="F1987" s="1" t="s">
        <v>8675</v>
      </c>
      <c r="G1987" t="s">
        <v>430</v>
      </c>
      <c r="H1987" t="s">
        <v>30</v>
      </c>
      <c r="I1987" t="s">
        <v>31</v>
      </c>
      <c r="J1987" t="s">
        <v>32</v>
      </c>
      <c r="K1987" s="2" t="s">
        <v>3389</v>
      </c>
      <c r="L1987" t="s">
        <v>34</v>
      </c>
      <c r="M1987" t="s">
        <v>3390</v>
      </c>
      <c r="N1987" t="s">
        <v>36</v>
      </c>
      <c r="O1987" t="s">
        <v>193</v>
      </c>
      <c r="P1987" t="s">
        <v>2542</v>
      </c>
      <c r="Q1987" t="s">
        <v>2091</v>
      </c>
      <c r="R1987" t="s">
        <v>161</v>
      </c>
      <c r="S1987" t="s">
        <v>162</v>
      </c>
      <c r="T1987" t="s">
        <v>8676</v>
      </c>
      <c r="U1987" s="3">
        <v>14994</v>
      </c>
      <c r="V1987" s="3">
        <v>4048</v>
      </c>
      <c r="W1987" s="3">
        <v>19042</v>
      </c>
      <c r="X1987"/>
    </row>
    <row r="1988" spans="1:24" x14ac:dyDescent="0.25">
      <c r="A1988" t="s">
        <v>109</v>
      </c>
      <c r="B1988" t="s">
        <v>24</v>
      </c>
      <c r="C1988" t="s">
        <v>7447</v>
      </c>
      <c r="D1988" t="s">
        <v>8677</v>
      </c>
      <c r="E1988" t="s">
        <v>8678</v>
      </c>
      <c r="F1988" s="1" t="s">
        <v>8679</v>
      </c>
      <c r="G1988" t="s">
        <v>158</v>
      </c>
      <c r="H1988" t="s">
        <v>30</v>
      </c>
      <c r="I1988" t="s">
        <v>31</v>
      </c>
      <c r="J1988" t="s">
        <v>32</v>
      </c>
      <c r="K1988" s="2" t="s">
        <v>7476</v>
      </c>
      <c r="L1988" t="s">
        <v>34</v>
      </c>
      <c r="M1988" t="s">
        <v>7477</v>
      </c>
      <c r="N1988" t="s">
        <v>36</v>
      </c>
      <c r="O1988" t="s">
        <v>1484</v>
      </c>
      <c r="P1988" t="s">
        <v>2478</v>
      </c>
      <c r="Q1988" t="s">
        <v>3174</v>
      </c>
      <c r="R1988" t="s">
        <v>153</v>
      </c>
      <c r="S1988" t="s">
        <v>218</v>
      </c>
      <c r="T1988" t="s">
        <v>8680</v>
      </c>
      <c r="U1988" s="3">
        <v>50000</v>
      </c>
      <c r="V1988" s="3">
        <v>13500</v>
      </c>
      <c r="W1988" s="3">
        <v>63500</v>
      </c>
      <c r="X1988"/>
    </row>
    <row r="1989" spans="1:24" x14ac:dyDescent="0.25">
      <c r="A1989" t="s">
        <v>242</v>
      </c>
      <c r="B1989" t="s">
        <v>24</v>
      </c>
      <c r="C1989" t="s">
        <v>3164</v>
      </c>
      <c r="D1989" t="s">
        <v>1175</v>
      </c>
      <c r="E1989" t="s">
        <v>8681</v>
      </c>
      <c r="F1989" s="1" t="s">
        <v>8682</v>
      </c>
      <c r="G1989" t="s">
        <v>3285</v>
      </c>
      <c r="H1989" t="s">
        <v>30</v>
      </c>
      <c r="I1989" t="s">
        <v>31</v>
      </c>
      <c r="J1989" t="s">
        <v>32</v>
      </c>
      <c r="K1989" s="2" t="s">
        <v>7428</v>
      </c>
      <c r="L1989" t="s">
        <v>115</v>
      </c>
      <c r="M1989" t="s">
        <v>7429</v>
      </c>
      <c r="N1989" t="s">
        <v>36</v>
      </c>
      <c r="O1989" t="s">
        <v>1130</v>
      </c>
      <c r="P1989" t="s">
        <v>2013</v>
      </c>
      <c r="Q1989" t="s">
        <v>1178</v>
      </c>
      <c r="R1989" t="s">
        <v>393</v>
      </c>
      <c r="S1989" t="s">
        <v>394</v>
      </c>
      <c r="T1989" t="s">
        <v>8683</v>
      </c>
      <c r="U1989" s="3">
        <v>50000</v>
      </c>
      <c r="V1989" s="3">
        <v>13500</v>
      </c>
      <c r="W1989" s="3">
        <v>63500</v>
      </c>
      <c r="X1989"/>
    </row>
    <row r="1990" spans="1:24" x14ac:dyDescent="0.25">
      <c r="A1990" t="s">
        <v>23</v>
      </c>
      <c r="B1990" t="s">
        <v>24</v>
      </c>
      <c r="C1990" t="s">
        <v>7447</v>
      </c>
      <c r="D1990" t="s">
        <v>8684</v>
      </c>
      <c r="E1990" t="s">
        <v>8685</v>
      </c>
      <c r="F1990" s="1" t="s">
        <v>8686</v>
      </c>
      <c r="G1990" t="s">
        <v>121</v>
      </c>
      <c r="H1990" t="s">
        <v>30</v>
      </c>
      <c r="I1990" t="s">
        <v>31</v>
      </c>
      <c r="J1990" t="s">
        <v>32</v>
      </c>
      <c r="K1990" s="2" t="s">
        <v>3389</v>
      </c>
      <c r="L1990" t="s">
        <v>34</v>
      </c>
      <c r="M1990" t="s">
        <v>3390</v>
      </c>
      <c r="N1990" t="s">
        <v>36</v>
      </c>
      <c r="O1990" t="s">
        <v>177</v>
      </c>
      <c r="P1990" t="s">
        <v>1426</v>
      </c>
      <c r="Q1990" t="s">
        <v>522</v>
      </c>
      <c r="R1990" t="s">
        <v>40</v>
      </c>
      <c r="S1990" t="s">
        <v>99</v>
      </c>
      <c r="T1990" t="s">
        <v>8687</v>
      </c>
      <c r="U1990" s="3">
        <v>14999</v>
      </c>
      <c r="V1990" s="3">
        <v>4050</v>
      </c>
      <c r="W1990" s="3">
        <v>19049</v>
      </c>
      <c r="X1990"/>
    </row>
    <row r="1991" spans="1:24" x14ac:dyDescent="0.25">
      <c r="A1991" t="s">
        <v>109</v>
      </c>
      <c r="B1991" t="s">
        <v>24</v>
      </c>
      <c r="C1991" t="s">
        <v>7447</v>
      </c>
      <c r="D1991" t="s">
        <v>8688</v>
      </c>
      <c r="E1991" t="s">
        <v>8689</v>
      </c>
      <c r="F1991" s="1" t="s">
        <v>8690</v>
      </c>
      <c r="G1991" t="s">
        <v>121</v>
      </c>
      <c r="H1991" t="s">
        <v>30</v>
      </c>
      <c r="I1991" t="s">
        <v>31</v>
      </c>
      <c r="J1991" t="s">
        <v>139</v>
      </c>
      <c r="K1991" s="2" t="s">
        <v>2551</v>
      </c>
      <c r="L1991" t="s">
        <v>413</v>
      </c>
      <c r="M1991" t="s">
        <v>5875</v>
      </c>
      <c r="N1991" t="s">
        <v>3</v>
      </c>
      <c r="O1991" t="s">
        <v>223</v>
      </c>
      <c r="P1991" t="s">
        <v>232</v>
      </c>
      <c r="Q1991" t="s">
        <v>34</v>
      </c>
      <c r="R1991" t="s">
        <v>1262</v>
      </c>
      <c r="S1991" t="s">
        <v>34</v>
      </c>
      <c r="T1991" t="s">
        <v>8691</v>
      </c>
      <c r="U1991" s="3">
        <v>13334</v>
      </c>
      <c r="V1991" s="3">
        <v>0</v>
      </c>
      <c r="W1991" s="3">
        <v>13334</v>
      </c>
      <c r="X1991"/>
    </row>
    <row r="1992" spans="1:24" x14ac:dyDescent="0.25">
      <c r="A1992" t="s">
        <v>23</v>
      </c>
      <c r="B1992" t="s">
        <v>24</v>
      </c>
      <c r="C1992" t="s">
        <v>7447</v>
      </c>
      <c r="D1992" t="s">
        <v>8692</v>
      </c>
      <c r="E1992" t="s">
        <v>8693</v>
      </c>
      <c r="F1992" s="1" t="s">
        <v>8694</v>
      </c>
      <c r="G1992" t="s">
        <v>80</v>
      </c>
      <c r="H1992" t="s">
        <v>30</v>
      </c>
      <c r="I1992" t="s">
        <v>31</v>
      </c>
      <c r="J1992" t="s">
        <v>32</v>
      </c>
      <c r="K1992" s="2" t="s">
        <v>3389</v>
      </c>
      <c r="L1992" t="s">
        <v>34</v>
      </c>
      <c r="M1992" t="s">
        <v>3390</v>
      </c>
      <c r="N1992" t="s">
        <v>36</v>
      </c>
      <c r="O1992" t="s">
        <v>81</v>
      </c>
      <c r="P1992" t="s">
        <v>278</v>
      </c>
      <c r="Q1992" t="s">
        <v>172</v>
      </c>
      <c r="R1992" t="s">
        <v>280</v>
      </c>
      <c r="S1992" t="s">
        <v>281</v>
      </c>
      <c r="T1992" t="s">
        <v>8695</v>
      </c>
      <c r="U1992" s="3">
        <v>15000</v>
      </c>
      <c r="V1992" s="3">
        <v>4050</v>
      </c>
      <c r="W1992" s="3">
        <v>19050</v>
      </c>
      <c r="X1992"/>
    </row>
    <row r="1993" spans="1:24" x14ac:dyDescent="0.25">
      <c r="A1993" t="s">
        <v>23</v>
      </c>
      <c r="B1993" t="s">
        <v>24</v>
      </c>
      <c r="C1993" t="s">
        <v>7447</v>
      </c>
      <c r="D1993" t="s">
        <v>8696</v>
      </c>
      <c r="E1993" t="s">
        <v>8697</v>
      </c>
      <c r="F1993" s="1" t="s">
        <v>8698</v>
      </c>
      <c r="G1993" t="s">
        <v>916</v>
      </c>
      <c r="H1993" t="s">
        <v>30</v>
      </c>
      <c r="I1993" t="s">
        <v>31</v>
      </c>
      <c r="J1993" t="s">
        <v>32</v>
      </c>
      <c r="K1993" s="2" t="s">
        <v>3389</v>
      </c>
      <c r="L1993" t="s">
        <v>34</v>
      </c>
      <c r="M1993" t="s">
        <v>3390</v>
      </c>
      <c r="N1993" t="s">
        <v>36</v>
      </c>
      <c r="O1993" t="s">
        <v>431</v>
      </c>
      <c r="P1993" t="s">
        <v>1465</v>
      </c>
      <c r="Q1993" t="s">
        <v>34</v>
      </c>
      <c r="R1993" t="s">
        <v>40</v>
      </c>
      <c r="S1993" t="s">
        <v>49</v>
      </c>
      <c r="T1993" t="s">
        <v>8699</v>
      </c>
      <c r="U1993" s="3">
        <v>15000</v>
      </c>
      <c r="V1993" s="3">
        <v>4050</v>
      </c>
      <c r="W1993" s="3">
        <v>19050</v>
      </c>
      <c r="X1993"/>
    </row>
    <row r="1994" spans="1:24" x14ac:dyDescent="0.25">
      <c r="A1994" t="s">
        <v>23</v>
      </c>
      <c r="B1994" t="s">
        <v>24</v>
      </c>
      <c r="C1994" t="s">
        <v>7447</v>
      </c>
      <c r="D1994" t="s">
        <v>8700</v>
      </c>
      <c r="E1994" t="s">
        <v>8701</v>
      </c>
      <c r="F1994" s="1" t="s">
        <v>8702</v>
      </c>
      <c r="G1994" t="s">
        <v>113</v>
      </c>
      <c r="H1994" t="s">
        <v>30</v>
      </c>
      <c r="I1994" t="s">
        <v>31</v>
      </c>
      <c r="J1994" t="s">
        <v>32</v>
      </c>
      <c r="K1994" s="2" t="s">
        <v>3389</v>
      </c>
      <c r="L1994" t="s">
        <v>34</v>
      </c>
      <c r="M1994" t="s">
        <v>3390</v>
      </c>
      <c r="N1994" t="s">
        <v>36</v>
      </c>
      <c r="O1994" t="s">
        <v>177</v>
      </c>
      <c r="P1994" t="s">
        <v>934</v>
      </c>
      <c r="Q1994" t="s">
        <v>194</v>
      </c>
      <c r="R1994" t="s">
        <v>352</v>
      </c>
      <c r="S1994" t="s">
        <v>34</v>
      </c>
      <c r="T1994" t="s">
        <v>8703</v>
      </c>
      <c r="U1994" s="3">
        <v>14991</v>
      </c>
      <c r="V1994" s="3">
        <v>4048</v>
      </c>
      <c r="W1994" s="3">
        <v>19039</v>
      </c>
      <c r="X1994"/>
    </row>
    <row r="1995" spans="1:24" x14ac:dyDescent="0.25">
      <c r="A1995" t="s">
        <v>23</v>
      </c>
      <c r="B1995" t="s">
        <v>24</v>
      </c>
      <c r="C1995" t="s">
        <v>7447</v>
      </c>
      <c r="D1995" t="s">
        <v>8704</v>
      </c>
      <c r="E1995" t="s">
        <v>8705</v>
      </c>
      <c r="F1995" s="1" t="s">
        <v>8706</v>
      </c>
      <c r="G1995" t="s">
        <v>80</v>
      </c>
      <c r="H1995" t="s">
        <v>30</v>
      </c>
      <c r="I1995" t="s">
        <v>31</v>
      </c>
      <c r="J1995" t="s">
        <v>139</v>
      </c>
      <c r="K1995" s="2" t="s">
        <v>412</v>
      </c>
      <c r="L1995" t="s">
        <v>413</v>
      </c>
      <c r="M1995" t="s">
        <v>414</v>
      </c>
      <c r="N1995" t="s">
        <v>3</v>
      </c>
      <c r="O1995" t="s">
        <v>37</v>
      </c>
      <c r="P1995" t="s">
        <v>1314</v>
      </c>
      <c r="Q1995" t="s">
        <v>34</v>
      </c>
      <c r="R1995" t="s">
        <v>40</v>
      </c>
      <c r="S1995" t="s">
        <v>41</v>
      </c>
      <c r="T1995" t="s">
        <v>8707</v>
      </c>
      <c r="U1995" s="3">
        <v>1666</v>
      </c>
      <c r="V1995" s="3">
        <v>0</v>
      </c>
      <c r="W1995" s="3">
        <v>1666</v>
      </c>
      <c r="X1995"/>
    </row>
    <row r="1996" spans="1:24" x14ac:dyDescent="0.25">
      <c r="A1996" t="s">
        <v>23</v>
      </c>
      <c r="B1996" t="s">
        <v>24</v>
      </c>
      <c r="C1996" t="s">
        <v>7447</v>
      </c>
      <c r="D1996" t="s">
        <v>8708</v>
      </c>
      <c r="E1996" t="s">
        <v>8709</v>
      </c>
      <c r="F1996" s="1" t="s">
        <v>8710</v>
      </c>
      <c r="G1996" t="s">
        <v>80</v>
      </c>
      <c r="H1996" t="s">
        <v>30</v>
      </c>
      <c r="I1996" t="s">
        <v>31</v>
      </c>
      <c r="J1996" t="s">
        <v>32</v>
      </c>
      <c r="K1996" s="2" t="s">
        <v>3389</v>
      </c>
      <c r="L1996" t="s">
        <v>34</v>
      </c>
      <c r="M1996" t="s">
        <v>3390</v>
      </c>
      <c r="N1996" t="s">
        <v>36</v>
      </c>
      <c r="O1996" t="s">
        <v>177</v>
      </c>
      <c r="P1996" t="s">
        <v>178</v>
      </c>
      <c r="Q1996" t="s">
        <v>1147</v>
      </c>
      <c r="R1996" t="s">
        <v>393</v>
      </c>
      <c r="S1996" t="s">
        <v>743</v>
      </c>
      <c r="T1996" t="s">
        <v>8711</v>
      </c>
      <c r="U1996" s="3">
        <v>14659</v>
      </c>
      <c r="V1996" s="3">
        <v>3958</v>
      </c>
      <c r="W1996" s="3">
        <v>18617</v>
      </c>
      <c r="X1996"/>
    </row>
    <row r="1997" spans="1:24" x14ac:dyDescent="0.25">
      <c r="A1997" t="s">
        <v>23</v>
      </c>
      <c r="B1997" t="s">
        <v>24</v>
      </c>
      <c r="C1997" t="s">
        <v>7447</v>
      </c>
      <c r="D1997" t="s">
        <v>8712</v>
      </c>
      <c r="E1997" t="s">
        <v>8713</v>
      </c>
      <c r="F1997" s="1" t="s">
        <v>8714</v>
      </c>
      <c r="G1997" t="s">
        <v>147</v>
      </c>
      <c r="H1997" t="s">
        <v>30</v>
      </c>
      <c r="I1997" t="s">
        <v>31</v>
      </c>
      <c r="J1997" t="s">
        <v>32</v>
      </c>
      <c r="K1997" s="2" t="s">
        <v>3389</v>
      </c>
      <c r="L1997" t="s">
        <v>34</v>
      </c>
      <c r="M1997" t="s">
        <v>3390</v>
      </c>
      <c r="N1997" t="s">
        <v>36</v>
      </c>
      <c r="O1997" t="s">
        <v>37</v>
      </c>
      <c r="P1997" t="s">
        <v>1548</v>
      </c>
      <c r="Q1997" t="s">
        <v>700</v>
      </c>
      <c r="R1997" t="s">
        <v>393</v>
      </c>
      <c r="S1997" t="s">
        <v>556</v>
      </c>
      <c r="T1997" t="s">
        <v>8715</v>
      </c>
      <c r="U1997" s="3">
        <v>14490</v>
      </c>
      <c r="V1997" s="3">
        <v>3912</v>
      </c>
      <c r="W1997" s="3">
        <v>18402</v>
      </c>
      <c r="X1997"/>
    </row>
    <row r="1998" spans="1:24" x14ac:dyDescent="0.25">
      <c r="A1998" t="s">
        <v>109</v>
      </c>
      <c r="B1998" t="s">
        <v>24</v>
      </c>
      <c r="C1998" t="s">
        <v>7447</v>
      </c>
      <c r="D1998" t="s">
        <v>8716</v>
      </c>
      <c r="E1998" t="s">
        <v>8717</v>
      </c>
      <c r="F1998" s="1" t="s">
        <v>8718</v>
      </c>
      <c r="G1998" t="s">
        <v>305</v>
      </c>
      <c r="H1998" t="s">
        <v>30</v>
      </c>
      <c r="I1998" t="s">
        <v>31</v>
      </c>
      <c r="J1998" t="s">
        <v>139</v>
      </c>
      <c r="K1998" s="2" t="s">
        <v>8719</v>
      </c>
      <c r="L1998" t="s">
        <v>34</v>
      </c>
      <c r="M1998" t="s">
        <v>8720</v>
      </c>
      <c r="N1998" t="s">
        <v>3</v>
      </c>
      <c r="O1998" t="s">
        <v>1484</v>
      </c>
      <c r="P1998" t="s">
        <v>185</v>
      </c>
      <c r="Q1998" t="s">
        <v>186</v>
      </c>
      <c r="R1998" t="s">
        <v>153</v>
      </c>
      <c r="S1998" t="s">
        <v>117</v>
      </c>
      <c r="T1998" t="s">
        <v>8721</v>
      </c>
      <c r="U1998" s="3">
        <v>45000</v>
      </c>
      <c r="V1998" s="3">
        <v>0</v>
      </c>
      <c r="W1998" s="3">
        <v>45000</v>
      </c>
      <c r="X1998"/>
    </row>
    <row r="1999" spans="1:24" x14ac:dyDescent="0.25">
      <c r="A1999" t="s">
        <v>109</v>
      </c>
      <c r="B1999" t="s">
        <v>24</v>
      </c>
      <c r="C1999" t="s">
        <v>3164</v>
      </c>
      <c r="D1999" t="s">
        <v>8722</v>
      </c>
      <c r="E1999" t="s">
        <v>8723</v>
      </c>
      <c r="F1999" s="1" t="s">
        <v>8724</v>
      </c>
      <c r="G1999" t="s">
        <v>80</v>
      </c>
      <c r="H1999" t="s">
        <v>30</v>
      </c>
      <c r="I1999" t="s">
        <v>31</v>
      </c>
      <c r="J1999" t="s">
        <v>32</v>
      </c>
      <c r="K1999" s="2" t="s">
        <v>7482</v>
      </c>
      <c r="L1999" t="s">
        <v>34</v>
      </c>
      <c r="M1999" t="s">
        <v>7483</v>
      </c>
      <c r="N1999" t="s">
        <v>36</v>
      </c>
      <c r="O1999" t="s">
        <v>972</v>
      </c>
      <c r="P1999" t="s">
        <v>2537</v>
      </c>
      <c r="Q1999" t="s">
        <v>5279</v>
      </c>
      <c r="R1999" t="s">
        <v>153</v>
      </c>
      <c r="S1999" t="s">
        <v>972</v>
      </c>
      <c r="T1999" t="s">
        <v>8725</v>
      </c>
      <c r="U1999" s="3">
        <v>30000</v>
      </c>
      <c r="V1999" s="3">
        <v>8100</v>
      </c>
      <c r="W1999" s="3">
        <v>38100</v>
      </c>
      <c r="X1999"/>
    </row>
    <row r="2000" spans="1:24" x14ac:dyDescent="0.25">
      <c r="A2000" t="s">
        <v>23</v>
      </c>
      <c r="B2000" t="s">
        <v>24</v>
      </c>
      <c r="C2000" t="s">
        <v>7447</v>
      </c>
      <c r="D2000" t="s">
        <v>8726</v>
      </c>
      <c r="E2000" t="s">
        <v>8727</v>
      </c>
      <c r="F2000" s="1" t="s">
        <v>8728</v>
      </c>
      <c r="G2000" t="s">
        <v>80</v>
      </c>
      <c r="H2000" t="s">
        <v>30</v>
      </c>
      <c r="I2000" t="s">
        <v>31</v>
      </c>
      <c r="J2000" t="s">
        <v>139</v>
      </c>
      <c r="K2000" s="2" t="s">
        <v>2551</v>
      </c>
      <c r="L2000" t="s">
        <v>413</v>
      </c>
      <c r="M2000" t="s">
        <v>2552</v>
      </c>
      <c r="N2000" t="s">
        <v>3</v>
      </c>
      <c r="O2000" t="s">
        <v>725</v>
      </c>
      <c r="P2000" t="s">
        <v>399</v>
      </c>
      <c r="Q2000" t="s">
        <v>2965</v>
      </c>
      <c r="R2000" t="s">
        <v>352</v>
      </c>
      <c r="S2000" t="s">
        <v>34</v>
      </c>
      <c r="T2000" t="s">
        <v>8729</v>
      </c>
      <c r="U2000" s="3">
        <v>13333</v>
      </c>
      <c r="V2000" s="3">
        <v>0</v>
      </c>
      <c r="W2000" s="3">
        <v>13333</v>
      </c>
      <c r="X2000"/>
    </row>
    <row r="2001" spans="1:24" x14ac:dyDescent="0.25">
      <c r="A2001" t="s">
        <v>23</v>
      </c>
      <c r="B2001" t="s">
        <v>24</v>
      </c>
      <c r="C2001" t="s">
        <v>7447</v>
      </c>
      <c r="D2001" t="s">
        <v>8730</v>
      </c>
      <c r="E2001" t="s">
        <v>8731</v>
      </c>
      <c r="F2001" s="1" t="s">
        <v>8732</v>
      </c>
      <c r="G2001" t="s">
        <v>1355</v>
      </c>
      <c r="H2001" t="s">
        <v>30</v>
      </c>
      <c r="I2001" t="s">
        <v>31</v>
      </c>
      <c r="J2001" t="s">
        <v>32</v>
      </c>
      <c r="K2001" s="2" t="s">
        <v>3389</v>
      </c>
      <c r="L2001" t="s">
        <v>34</v>
      </c>
      <c r="M2001" t="s">
        <v>3390</v>
      </c>
      <c r="N2001" t="s">
        <v>36</v>
      </c>
      <c r="O2001" t="s">
        <v>37</v>
      </c>
      <c r="P2001" t="s">
        <v>1022</v>
      </c>
      <c r="Q2001" t="s">
        <v>647</v>
      </c>
      <c r="R2001" t="s">
        <v>393</v>
      </c>
      <c r="S2001" t="s">
        <v>394</v>
      </c>
      <c r="T2001" t="s">
        <v>8733</v>
      </c>
      <c r="U2001" s="3">
        <v>15000</v>
      </c>
      <c r="V2001" s="3">
        <v>4050</v>
      </c>
      <c r="W2001" s="3">
        <v>19050</v>
      </c>
      <c r="X2001"/>
    </row>
    <row r="2002" spans="1:24" x14ac:dyDescent="0.25">
      <c r="A2002" t="s">
        <v>242</v>
      </c>
      <c r="B2002" t="s">
        <v>24</v>
      </c>
      <c r="C2002" t="s">
        <v>7447</v>
      </c>
      <c r="D2002" t="s">
        <v>8734</v>
      </c>
      <c r="E2002" t="s">
        <v>8735</v>
      </c>
      <c r="F2002" s="1" t="s">
        <v>8736</v>
      </c>
      <c r="G2002" t="s">
        <v>7859</v>
      </c>
      <c r="H2002" t="s">
        <v>30</v>
      </c>
      <c r="I2002" t="s">
        <v>31</v>
      </c>
      <c r="J2002" t="s">
        <v>139</v>
      </c>
      <c r="K2002" s="2" t="s">
        <v>959</v>
      </c>
      <c r="L2002" t="s">
        <v>6615</v>
      </c>
      <c r="M2002" t="s">
        <v>6616</v>
      </c>
      <c r="N2002" t="s">
        <v>3</v>
      </c>
      <c r="O2002" t="s">
        <v>979</v>
      </c>
      <c r="P2002" t="s">
        <v>1194</v>
      </c>
      <c r="Q2002" t="s">
        <v>34</v>
      </c>
      <c r="R2002" t="s">
        <v>393</v>
      </c>
      <c r="S2002" t="s">
        <v>770</v>
      </c>
      <c r="T2002" t="s">
        <v>8737</v>
      </c>
      <c r="U2002" s="3">
        <v>45000</v>
      </c>
      <c r="V2002" s="3">
        <v>0</v>
      </c>
      <c r="W2002" s="3">
        <v>45000</v>
      </c>
      <c r="X2002"/>
    </row>
    <row r="2003" spans="1:24" x14ac:dyDescent="0.25">
      <c r="A2003" t="s">
        <v>23</v>
      </c>
      <c r="B2003" t="s">
        <v>24</v>
      </c>
      <c r="C2003" t="s">
        <v>7447</v>
      </c>
      <c r="D2003" t="s">
        <v>8738</v>
      </c>
      <c r="E2003" t="s">
        <v>8739</v>
      </c>
      <c r="F2003" s="1" t="s">
        <v>8740</v>
      </c>
      <c r="G2003" t="s">
        <v>147</v>
      </c>
      <c r="H2003" t="s">
        <v>30</v>
      </c>
      <c r="I2003" t="s">
        <v>31</v>
      </c>
      <c r="J2003" t="s">
        <v>32</v>
      </c>
      <c r="K2003" s="2" t="s">
        <v>3559</v>
      </c>
      <c r="L2003" t="s">
        <v>34</v>
      </c>
      <c r="M2003" t="s">
        <v>3560</v>
      </c>
      <c r="N2003" t="s">
        <v>36</v>
      </c>
      <c r="O2003" t="s">
        <v>298</v>
      </c>
      <c r="P2003" t="s">
        <v>727</v>
      </c>
      <c r="Q2003" t="s">
        <v>3438</v>
      </c>
      <c r="R2003" t="s">
        <v>40</v>
      </c>
      <c r="S2003" t="s">
        <v>202</v>
      </c>
      <c r="T2003" t="s">
        <v>8741</v>
      </c>
      <c r="U2003" s="3">
        <v>14944</v>
      </c>
      <c r="V2003" s="3">
        <v>4035</v>
      </c>
      <c r="W2003" s="3">
        <v>18979</v>
      </c>
      <c r="X2003"/>
    </row>
    <row r="2004" spans="1:24" x14ac:dyDescent="0.25">
      <c r="A2004" t="s">
        <v>23</v>
      </c>
      <c r="B2004" t="s">
        <v>24</v>
      </c>
      <c r="C2004" t="s">
        <v>7447</v>
      </c>
      <c r="D2004" t="s">
        <v>8742</v>
      </c>
      <c r="E2004" t="s">
        <v>8743</v>
      </c>
      <c r="F2004" s="1" t="s">
        <v>8744</v>
      </c>
      <c r="G2004" t="s">
        <v>113</v>
      </c>
      <c r="H2004" t="s">
        <v>30</v>
      </c>
      <c r="I2004" t="s">
        <v>31</v>
      </c>
      <c r="J2004" t="s">
        <v>32</v>
      </c>
      <c r="K2004" s="2" t="s">
        <v>3389</v>
      </c>
      <c r="L2004" t="s">
        <v>34</v>
      </c>
      <c r="M2004" t="s">
        <v>3390</v>
      </c>
      <c r="N2004" t="s">
        <v>36</v>
      </c>
      <c r="O2004" t="s">
        <v>37</v>
      </c>
      <c r="P2004" t="s">
        <v>3082</v>
      </c>
      <c r="Q2004" t="s">
        <v>933</v>
      </c>
      <c r="R2004" t="s">
        <v>40</v>
      </c>
      <c r="S2004" t="s">
        <v>41</v>
      </c>
      <c r="T2004" t="s">
        <v>8745</v>
      </c>
      <c r="U2004" s="3">
        <v>14731</v>
      </c>
      <c r="V2004" s="3">
        <v>3977</v>
      </c>
      <c r="W2004" s="3">
        <v>18708</v>
      </c>
      <c r="X2004"/>
    </row>
    <row r="2005" spans="1:24" x14ac:dyDescent="0.25">
      <c r="A2005" t="s">
        <v>23</v>
      </c>
      <c r="B2005" t="s">
        <v>24</v>
      </c>
      <c r="C2005" t="s">
        <v>7447</v>
      </c>
      <c r="D2005" t="s">
        <v>8746</v>
      </c>
      <c r="E2005" t="s">
        <v>8747</v>
      </c>
      <c r="F2005" s="1" t="s">
        <v>8748</v>
      </c>
      <c r="G2005" t="s">
        <v>147</v>
      </c>
      <c r="H2005" t="s">
        <v>30</v>
      </c>
      <c r="I2005" t="s">
        <v>31</v>
      </c>
      <c r="J2005" t="s">
        <v>32</v>
      </c>
      <c r="K2005" s="2" t="s">
        <v>3389</v>
      </c>
      <c r="L2005" t="s">
        <v>34</v>
      </c>
      <c r="M2005" t="s">
        <v>3390</v>
      </c>
      <c r="N2005" t="s">
        <v>36</v>
      </c>
      <c r="O2005" t="s">
        <v>81</v>
      </c>
      <c r="P2005" t="s">
        <v>286</v>
      </c>
      <c r="Q2005" t="s">
        <v>8749</v>
      </c>
      <c r="R2005" t="s">
        <v>40</v>
      </c>
      <c r="S2005" t="s">
        <v>288</v>
      </c>
      <c r="T2005" t="s">
        <v>8750</v>
      </c>
      <c r="U2005" s="3">
        <v>14936</v>
      </c>
      <c r="V2005" s="3">
        <v>4033</v>
      </c>
      <c r="W2005" s="3">
        <v>18969</v>
      </c>
      <c r="X2005"/>
    </row>
    <row r="2006" spans="1:24" x14ac:dyDescent="0.25">
      <c r="A2006" t="s">
        <v>109</v>
      </c>
      <c r="B2006" t="s">
        <v>24</v>
      </c>
      <c r="C2006" t="s">
        <v>7447</v>
      </c>
      <c r="D2006" t="s">
        <v>8751</v>
      </c>
      <c r="E2006" t="s">
        <v>8752</v>
      </c>
      <c r="F2006" s="1" t="s">
        <v>8753</v>
      </c>
      <c r="G2006" t="s">
        <v>192</v>
      </c>
      <c r="H2006" t="s">
        <v>30</v>
      </c>
      <c r="I2006" t="s">
        <v>31</v>
      </c>
      <c r="J2006" t="s">
        <v>139</v>
      </c>
      <c r="K2006" s="2" t="s">
        <v>959</v>
      </c>
      <c r="L2006" t="s">
        <v>413</v>
      </c>
      <c r="M2006" t="s">
        <v>4432</v>
      </c>
      <c r="N2006" t="s">
        <v>3</v>
      </c>
      <c r="O2006" t="s">
        <v>1484</v>
      </c>
      <c r="P2006" t="s">
        <v>217</v>
      </c>
      <c r="Q2006" t="s">
        <v>5279</v>
      </c>
      <c r="R2006" t="s">
        <v>153</v>
      </c>
      <c r="S2006" t="s">
        <v>972</v>
      </c>
      <c r="T2006" t="s">
        <v>8754</v>
      </c>
      <c r="U2006" s="3">
        <v>45000</v>
      </c>
      <c r="V2006" s="3">
        <v>0</v>
      </c>
      <c r="W2006" s="3">
        <v>45000</v>
      </c>
      <c r="X2006"/>
    </row>
    <row r="2007" spans="1:24" x14ac:dyDescent="0.25">
      <c r="A2007" t="s">
        <v>242</v>
      </c>
      <c r="B2007" t="s">
        <v>24</v>
      </c>
      <c r="C2007" t="s">
        <v>7447</v>
      </c>
      <c r="D2007" t="s">
        <v>8755</v>
      </c>
      <c r="E2007" t="s">
        <v>8756</v>
      </c>
      <c r="F2007" s="1" t="s">
        <v>8757</v>
      </c>
      <c r="G2007" t="s">
        <v>147</v>
      </c>
      <c r="H2007" t="s">
        <v>30</v>
      </c>
      <c r="I2007" t="s">
        <v>31</v>
      </c>
      <c r="J2007" t="s">
        <v>139</v>
      </c>
      <c r="K2007" s="2" t="s">
        <v>2551</v>
      </c>
      <c r="L2007" t="s">
        <v>413</v>
      </c>
      <c r="M2007" t="s">
        <v>7526</v>
      </c>
      <c r="N2007" t="s">
        <v>3</v>
      </c>
      <c r="O2007" t="s">
        <v>1016</v>
      </c>
      <c r="P2007" t="s">
        <v>1400</v>
      </c>
      <c r="Q2007" t="s">
        <v>255</v>
      </c>
      <c r="R2007" t="s">
        <v>393</v>
      </c>
      <c r="S2007" t="s">
        <v>556</v>
      </c>
      <c r="T2007" t="s">
        <v>8758</v>
      </c>
      <c r="U2007" s="3">
        <v>20000</v>
      </c>
      <c r="V2007" s="3">
        <v>0</v>
      </c>
      <c r="W2007" s="3">
        <v>20000</v>
      </c>
      <c r="X2007"/>
    </row>
    <row r="2008" spans="1:24" x14ac:dyDescent="0.25">
      <c r="A2008" t="s">
        <v>23</v>
      </c>
      <c r="B2008" t="s">
        <v>24</v>
      </c>
      <c r="C2008" t="s">
        <v>3164</v>
      </c>
      <c r="D2008" t="s">
        <v>8759</v>
      </c>
      <c r="E2008" t="s">
        <v>8760</v>
      </c>
      <c r="F2008" s="1" t="s">
        <v>8761</v>
      </c>
      <c r="G2008" t="s">
        <v>619</v>
      </c>
      <c r="H2008" t="s">
        <v>30</v>
      </c>
      <c r="I2008" t="s">
        <v>31</v>
      </c>
      <c r="J2008" t="s">
        <v>32</v>
      </c>
      <c r="K2008" s="2" t="s">
        <v>8762</v>
      </c>
      <c r="L2008" t="s">
        <v>34</v>
      </c>
      <c r="M2008" t="s">
        <v>8763</v>
      </c>
      <c r="N2008" t="s">
        <v>36</v>
      </c>
      <c r="O2008" t="s">
        <v>37</v>
      </c>
      <c r="P2008" t="s">
        <v>727</v>
      </c>
      <c r="Q2008" t="s">
        <v>3935</v>
      </c>
      <c r="R2008" t="s">
        <v>40</v>
      </c>
      <c r="S2008" t="s">
        <v>202</v>
      </c>
      <c r="T2008" t="s">
        <v>8764</v>
      </c>
      <c r="U2008" s="3">
        <v>200000</v>
      </c>
      <c r="V2008" s="3">
        <v>0</v>
      </c>
      <c r="W2008" s="3">
        <v>200000</v>
      </c>
      <c r="X2008"/>
    </row>
    <row r="2009" spans="1:24" x14ac:dyDescent="0.25">
      <c r="A2009" t="s">
        <v>242</v>
      </c>
      <c r="B2009" t="s">
        <v>24</v>
      </c>
      <c r="C2009" t="s">
        <v>7447</v>
      </c>
      <c r="D2009" t="s">
        <v>8765</v>
      </c>
      <c r="E2009" t="s">
        <v>8766</v>
      </c>
      <c r="F2009" s="1" t="s">
        <v>8767</v>
      </c>
      <c r="G2009" t="s">
        <v>113</v>
      </c>
      <c r="H2009" t="s">
        <v>30</v>
      </c>
      <c r="I2009" t="s">
        <v>31</v>
      </c>
      <c r="J2009" t="s">
        <v>139</v>
      </c>
      <c r="K2009" s="2" t="s">
        <v>2551</v>
      </c>
      <c r="L2009" t="s">
        <v>413</v>
      </c>
      <c r="M2009" t="s">
        <v>7526</v>
      </c>
      <c r="N2009" t="s">
        <v>3</v>
      </c>
      <c r="O2009" t="s">
        <v>979</v>
      </c>
      <c r="P2009" t="s">
        <v>1119</v>
      </c>
      <c r="Q2009" t="s">
        <v>1079</v>
      </c>
      <c r="R2009" t="s">
        <v>393</v>
      </c>
      <c r="S2009" t="s">
        <v>770</v>
      </c>
      <c r="T2009" t="s">
        <v>8768</v>
      </c>
      <c r="U2009" s="3">
        <v>20000</v>
      </c>
      <c r="V2009" s="3">
        <v>0</v>
      </c>
      <c r="W2009" s="3">
        <v>20000</v>
      </c>
      <c r="X2009"/>
    </row>
    <row r="2010" spans="1:24" x14ac:dyDescent="0.25">
      <c r="A2010" t="s">
        <v>109</v>
      </c>
      <c r="B2010" t="s">
        <v>24</v>
      </c>
      <c r="C2010" t="s">
        <v>7447</v>
      </c>
      <c r="D2010" t="s">
        <v>8769</v>
      </c>
      <c r="E2010" t="s">
        <v>8770</v>
      </c>
      <c r="F2010" s="1" t="s">
        <v>8771</v>
      </c>
      <c r="G2010" t="s">
        <v>305</v>
      </c>
      <c r="H2010" t="s">
        <v>30</v>
      </c>
      <c r="I2010" t="s">
        <v>31</v>
      </c>
      <c r="J2010" t="s">
        <v>139</v>
      </c>
      <c r="K2010" s="2" t="s">
        <v>2551</v>
      </c>
      <c r="L2010" t="s">
        <v>413</v>
      </c>
      <c r="M2010" t="s">
        <v>5875</v>
      </c>
      <c r="N2010" t="s">
        <v>3</v>
      </c>
      <c r="O2010" t="s">
        <v>208</v>
      </c>
      <c r="P2010" t="s">
        <v>8772</v>
      </c>
      <c r="Q2010" t="s">
        <v>8773</v>
      </c>
      <c r="R2010" t="s">
        <v>153</v>
      </c>
      <c r="S2010" t="s">
        <v>1711</v>
      </c>
      <c r="T2010" t="s">
        <v>8774</v>
      </c>
      <c r="U2010" s="3">
        <v>6667</v>
      </c>
      <c r="V2010" s="3">
        <v>0</v>
      </c>
      <c r="W2010" s="3">
        <v>6667</v>
      </c>
      <c r="X2010"/>
    </row>
    <row r="2011" spans="1:24" x14ac:dyDescent="0.25">
      <c r="A2011" t="s">
        <v>109</v>
      </c>
      <c r="B2011" t="s">
        <v>24</v>
      </c>
      <c r="C2011" t="s">
        <v>7447</v>
      </c>
      <c r="D2011" t="s">
        <v>8775</v>
      </c>
      <c r="E2011" t="s">
        <v>8776</v>
      </c>
      <c r="F2011" s="1" t="s">
        <v>8777</v>
      </c>
      <c r="G2011" t="s">
        <v>305</v>
      </c>
      <c r="H2011" t="s">
        <v>30</v>
      </c>
      <c r="I2011" t="s">
        <v>31</v>
      </c>
      <c r="J2011" t="s">
        <v>32</v>
      </c>
      <c r="K2011" s="2" t="s">
        <v>7591</v>
      </c>
      <c r="L2011" t="s">
        <v>7592</v>
      </c>
      <c r="M2011" t="s">
        <v>7593</v>
      </c>
      <c r="N2011" t="s">
        <v>36</v>
      </c>
      <c r="O2011" t="s">
        <v>215</v>
      </c>
      <c r="P2011" t="s">
        <v>1710</v>
      </c>
      <c r="Q2011" t="s">
        <v>34</v>
      </c>
      <c r="R2011" t="s">
        <v>153</v>
      </c>
      <c r="S2011" t="s">
        <v>1711</v>
      </c>
      <c r="T2011" t="s">
        <v>8778</v>
      </c>
      <c r="U2011" s="3">
        <v>30000</v>
      </c>
      <c r="V2011" s="3">
        <v>8100</v>
      </c>
      <c r="W2011" s="3">
        <v>38100</v>
      </c>
      <c r="X2011"/>
    </row>
    <row r="2012" spans="1:24" x14ac:dyDescent="0.25">
      <c r="A2012" t="s">
        <v>23</v>
      </c>
      <c r="B2012" t="s">
        <v>24</v>
      </c>
      <c r="C2012" t="s">
        <v>7447</v>
      </c>
      <c r="D2012" t="s">
        <v>8779</v>
      </c>
      <c r="E2012" t="s">
        <v>8780</v>
      </c>
      <c r="F2012" s="1" t="s">
        <v>8781</v>
      </c>
      <c r="G2012" t="s">
        <v>305</v>
      </c>
      <c r="H2012" t="s">
        <v>30</v>
      </c>
      <c r="I2012" t="s">
        <v>31</v>
      </c>
      <c r="J2012" t="s">
        <v>139</v>
      </c>
      <c r="K2012" s="2" t="s">
        <v>959</v>
      </c>
      <c r="L2012" t="s">
        <v>413</v>
      </c>
      <c r="M2012" t="s">
        <v>960</v>
      </c>
      <c r="N2012" t="s">
        <v>3</v>
      </c>
      <c r="O2012" t="s">
        <v>298</v>
      </c>
      <c r="P2012" t="s">
        <v>3425</v>
      </c>
      <c r="Q2012" t="s">
        <v>399</v>
      </c>
      <c r="R2012" t="s">
        <v>40</v>
      </c>
      <c r="S2012" t="s">
        <v>202</v>
      </c>
      <c r="T2012" t="s">
        <v>8782</v>
      </c>
      <c r="U2012" s="3">
        <v>75000</v>
      </c>
      <c r="V2012" s="3">
        <v>0</v>
      </c>
      <c r="W2012" s="3">
        <v>75000</v>
      </c>
      <c r="X2012"/>
    </row>
    <row r="2013" spans="1:24" x14ac:dyDescent="0.25">
      <c r="A2013" t="s">
        <v>242</v>
      </c>
      <c r="B2013" t="s">
        <v>24</v>
      </c>
      <c r="C2013" t="s">
        <v>7447</v>
      </c>
      <c r="D2013" t="s">
        <v>8783</v>
      </c>
      <c r="E2013" t="s">
        <v>8784</v>
      </c>
      <c r="F2013" s="1" t="s">
        <v>8785</v>
      </c>
      <c r="G2013" t="s">
        <v>8786</v>
      </c>
      <c r="H2013" t="s">
        <v>2117</v>
      </c>
      <c r="I2013" t="s">
        <v>34</v>
      </c>
      <c r="J2013" t="s">
        <v>139</v>
      </c>
      <c r="K2013" s="2" t="s">
        <v>6300</v>
      </c>
      <c r="L2013" t="s">
        <v>34</v>
      </c>
      <c r="M2013" t="s">
        <v>6301</v>
      </c>
      <c r="N2013" t="s">
        <v>3</v>
      </c>
      <c r="O2013" t="s">
        <v>666</v>
      </c>
      <c r="P2013" t="s">
        <v>1157</v>
      </c>
      <c r="Q2013" t="s">
        <v>1097</v>
      </c>
      <c r="R2013" t="s">
        <v>153</v>
      </c>
      <c r="S2013" t="s">
        <v>187</v>
      </c>
      <c r="T2013" t="s">
        <v>8787</v>
      </c>
      <c r="U2013" s="3">
        <v>2524</v>
      </c>
      <c r="V2013" s="3">
        <v>0</v>
      </c>
      <c r="W2013" s="3">
        <v>2524</v>
      </c>
      <c r="X2013"/>
    </row>
    <row r="2014" spans="1:24" x14ac:dyDescent="0.25">
      <c r="A2014" t="s">
        <v>109</v>
      </c>
      <c r="B2014" t="s">
        <v>24</v>
      </c>
      <c r="C2014" t="s">
        <v>3164</v>
      </c>
      <c r="D2014" t="s">
        <v>8788</v>
      </c>
      <c r="E2014" t="s">
        <v>8789</v>
      </c>
      <c r="F2014" s="1" t="s">
        <v>8790</v>
      </c>
      <c r="G2014" t="s">
        <v>80</v>
      </c>
      <c r="H2014" t="s">
        <v>30</v>
      </c>
      <c r="I2014" t="s">
        <v>31</v>
      </c>
      <c r="J2014" t="s">
        <v>32</v>
      </c>
      <c r="K2014" s="2" t="s">
        <v>7482</v>
      </c>
      <c r="L2014" t="s">
        <v>34</v>
      </c>
      <c r="M2014" t="s">
        <v>7483</v>
      </c>
      <c r="N2014" t="s">
        <v>36</v>
      </c>
      <c r="O2014" t="s">
        <v>208</v>
      </c>
      <c r="P2014" t="s">
        <v>8791</v>
      </c>
      <c r="Q2014" t="s">
        <v>2081</v>
      </c>
      <c r="R2014" t="s">
        <v>153</v>
      </c>
      <c r="S2014" t="s">
        <v>187</v>
      </c>
      <c r="T2014" t="s">
        <v>8792</v>
      </c>
      <c r="U2014" s="3">
        <v>30000</v>
      </c>
      <c r="V2014" s="3">
        <v>8100</v>
      </c>
      <c r="W2014" s="3">
        <v>38100</v>
      </c>
      <c r="X2014"/>
    </row>
    <row r="2015" spans="1:24" x14ac:dyDescent="0.25">
      <c r="A2015" t="s">
        <v>23</v>
      </c>
      <c r="B2015" t="s">
        <v>24</v>
      </c>
      <c r="C2015" t="s">
        <v>7447</v>
      </c>
      <c r="D2015" t="s">
        <v>8793</v>
      </c>
      <c r="E2015" t="s">
        <v>8794</v>
      </c>
      <c r="F2015" s="1" t="s">
        <v>8795</v>
      </c>
      <c r="G2015" t="s">
        <v>121</v>
      </c>
      <c r="H2015" t="s">
        <v>30</v>
      </c>
      <c r="I2015" t="s">
        <v>31</v>
      </c>
      <c r="J2015" t="s">
        <v>32</v>
      </c>
      <c r="K2015" s="2" t="s">
        <v>3389</v>
      </c>
      <c r="L2015" t="s">
        <v>34</v>
      </c>
      <c r="M2015" t="s">
        <v>3390</v>
      </c>
      <c r="N2015" t="s">
        <v>36</v>
      </c>
      <c r="O2015" t="s">
        <v>37</v>
      </c>
      <c r="P2015" t="s">
        <v>933</v>
      </c>
      <c r="Q2015" t="s">
        <v>626</v>
      </c>
      <c r="R2015" t="s">
        <v>40</v>
      </c>
      <c r="S2015" t="s">
        <v>41</v>
      </c>
      <c r="T2015" t="s">
        <v>8796</v>
      </c>
      <c r="U2015" s="3">
        <v>14995</v>
      </c>
      <c r="V2015" s="3">
        <v>4049</v>
      </c>
      <c r="W2015" s="3">
        <v>19044</v>
      </c>
      <c r="X2015"/>
    </row>
    <row r="2016" spans="1:24" x14ac:dyDescent="0.25">
      <c r="A2016" t="s">
        <v>242</v>
      </c>
      <c r="B2016" t="s">
        <v>24</v>
      </c>
      <c r="C2016" t="s">
        <v>3164</v>
      </c>
      <c r="D2016" t="s">
        <v>8797</v>
      </c>
      <c r="E2016" t="s">
        <v>8798</v>
      </c>
      <c r="F2016" s="1" t="s">
        <v>8799</v>
      </c>
      <c r="G2016" t="s">
        <v>1240</v>
      </c>
      <c r="H2016" t="s">
        <v>30</v>
      </c>
      <c r="I2016" t="s">
        <v>31</v>
      </c>
      <c r="J2016" t="s">
        <v>32</v>
      </c>
      <c r="K2016" s="2" t="s">
        <v>7399</v>
      </c>
      <c r="L2016" t="s">
        <v>34</v>
      </c>
      <c r="M2016" t="s">
        <v>7400</v>
      </c>
      <c r="N2016" t="s">
        <v>36</v>
      </c>
      <c r="O2016" t="s">
        <v>741</v>
      </c>
      <c r="P2016" t="s">
        <v>1188</v>
      </c>
      <c r="Q2016" t="s">
        <v>34</v>
      </c>
      <c r="R2016" t="s">
        <v>627</v>
      </c>
      <c r="S2016" t="s">
        <v>34</v>
      </c>
      <c r="T2016" t="s">
        <v>8800</v>
      </c>
      <c r="U2016" s="3">
        <v>135250</v>
      </c>
      <c r="V2016" s="3">
        <v>36518</v>
      </c>
      <c r="W2016" s="3">
        <v>171768</v>
      </c>
      <c r="X2016"/>
    </row>
    <row r="2017" spans="1:24" x14ac:dyDescent="0.25">
      <c r="A2017" t="s">
        <v>23</v>
      </c>
      <c r="B2017" t="s">
        <v>24</v>
      </c>
      <c r="C2017" t="s">
        <v>7447</v>
      </c>
      <c r="D2017" t="s">
        <v>8801</v>
      </c>
      <c r="E2017" t="s">
        <v>8802</v>
      </c>
      <c r="F2017" s="1" t="s">
        <v>8803</v>
      </c>
      <c r="G2017" t="s">
        <v>147</v>
      </c>
      <c r="H2017" t="s">
        <v>30</v>
      </c>
      <c r="I2017" t="s">
        <v>31</v>
      </c>
      <c r="J2017" t="s">
        <v>139</v>
      </c>
      <c r="K2017" s="2" t="s">
        <v>959</v>
      </c>
      <c r="L2017" t="s">
        <v>413</v>
      </c>
      <c r="M2017" t="s">
        <v>960</v>
      </c>
      <c r="N2017" t="s">
        <v>3</v>
      </c>
      <c r="O2017" t="s">
        <v>338</v>
      </c>
      <c r="P2017" t="s">
        <v>339</v>
      </c>
      <c r="Q2017" t="s">
        <v>451</v>
      </c>
      <c r="R2017" t="s">
        <v>153</v>
      </c>
      <c r="S2017" t="s">
        <v>187</v>
      </c>
      <c r="T2017" t="s">
        <v>8804</v>
      </c>
      <c r="U2017" s="3">
        <v>45000</v>
      </c>
      <c r="V2017" s="3">
        <v>0</v>
      </c>
      <c r="W2017" s="3">
        <v>45000</v>
      </c>
      <c r="X2017"/>
    </row>
    <row r="2018" spans="1:24" x14ac:dyDescent="0.25">
      <c r="A2018" t="s">
        <v>242</v>
      </c>
      <c r="B2018" t="s">
        <v>24</v>
      </c>
      <c r="C2018" t="s">
        <v>7447</v>
      </c>
      <c r="D2018" t="s">
        <v>8805</v>
      </c>
      <c r="E2018" t="s">
        <v>8806</v>
      </c>
      <c r="F2018" s="1" t="s">
        <v>8807</v>
      </c>
      <c r="G2018" t="s">
        <v>80</v>
      </c>
      <c r="H2018" t="s">
        <v>30</v>
      </c>
      <c r="I2018" t="s">
        <v>31</v>
      </c>
      <c r="J2018" t="s">
        <v>139</v>
      </c>
      <c r="K2018" s="2" t="s">
        <v>2551</v>
      </c>
      <c r="L2018" t="s">
        <v>413</v>
      </c>
      <c r="M2018" t="s">
        <v>7526</v>
      </c>
      <c r="N2018" t="s">
        <v>3</v>
      </c>
      <c r="O2018" t="s">
        <v>741</v>
      </c>
      <c r="P2018" t="s">
        <v>625</v>
      </c>
      <c r="Q2018" t="s">
        <v>1585</v>
      </c>
      <c r="R2018" t="s">
        <v>627</v>
      </c>
      <c r="S2018" t="s">
        <v>34</v>
      </c>
      <c r="T2018" t="s">
        <v>8808</v>
      </c>
      <c r="U2018" s="3">
        <v>20000</v>
      </c>
      <c r="V2018" s="3">
        <v>0</v>
      </c>
      <c r="W2018" s="3">
        <v>20000</v>
      </c>
      <c r="X2018"/>
    </row>
    <row r="2019" spans="1:24" x14ac:dyDescent="0.25">
      <c r="A2019" t="s">
        <v>23</v>
      </c>
      <c r="B2019" t="s">
        <v>24</v>
      </c>
      <c r="C2019" t="s">
        <v>7447</v>
      </c>
      <c r="D2019" t="s">
        <v>8809</v>
      </c>
      <c r="E2019" t="s">
        <v>8810</v>
      </c>
      <c r="F2019" s="1" t="s">
        <v>8811</v>
      </c>
      <c r="G2019" t="s">
        <v>619</v>
      </c>
      <c r="H2019" t="s">
        <v>30</v>
      </c>
      <c r="I2019" t="s">
        <v>31</v>
      </c>
      <c r="J2019" t="s">
        <v>32</v>
      </c>
      <c r="K2019" s="2" t="s">
        <v>1072</v>
      </c>
      <c r="L2019" t="s">
        <v>1887</v>
      </c>
      <c r="M2019" t="s">
        <v>1888</v>
      </c>
      <c r="N2019" t="s">
        <v>36</v>
      </c>
      <c r="O2019" t="s">
        <v>37</v>
      </c>
      <c r="P2019" t="s">
        <v>47</v>
      </c>
      <c r="Q2019" t="s">
        <v>8812</v>
      </c>
      <c r="R2019" t="s">
        <v>40</v>
      </c>
      <c r="S2019" t="s">
        <v>62</v>
      </c>
      <c r="T2019" t="s">
        <v>8813</v>
      </c>
      <c r="U2019" s="3">
        <v>87500</v>
      </c>
      <c r="V2019" s="3">
        <v>0</v>
      </c>
      <c r="W2019" s="3">
        <v>87500</v>
      </c>
      <c r="X2019"/>
    </row>
    <row r="2020" spans="1:24" x14ac:dyDescent="0.25">
      <c r="A2020" t="s">
        <v>23</v>
      </c>
      <c r="B2020" t="s">
        <v>24</v>
      </c>
      <c r="C2020" t="s">
        <v>7447</v>
      </c>
      <c r="D2020" t="s">
        <v>8814</v>
      </c>
      <c r="E2020" t="s">
        <v>8815</v>
      </c>
      <c r="F2020" s="1" t="s">
        <v>8816</v>
      </c>
      <c r="G2020" t="s">
        <v>430</v>
      </c>
      <c r="H2020" t="s">
        <v>30</v>
      </c>
      <c r="I2020" t="s">
        <v>31</v>
      </c>
      <c r="J2020" t="s">
        <v>32</v>
      </c>
      <c r="K2020" s="2" t="s">
        <v>3389</v>
      </c>
      <c r="L2020" t="s">
        <v>34</v>
      </c>
      <c r="M2020" t="s">
        <v>3390</v>
      </c>
      <c r="N2020" t="s">
        <v>36</v>
      </c>
      <c r="O2020" t="s">
        <v>177</v>
      </c>
      <c r="P2020" t="s">
        <v>620</v>
      </c>
      <c r="Q2020" t="s">
        <v>178</v>
      </c>
      <c r="R2020" t="s">
        <v>34</v>
      </c>
      <c r="S2020" t="s">
        <v>34</v>
      </c>
      <c r="T2020" t="s">
        <v>8817</v>
      </c>
      <c r="U2020" s="3">
        <v>14966</v>
      </c>
      <c r="V2020" s="3">
        <v>4041</v>
      </c>
      <c r="W2020" s="3">
        <v>19007</v>
      </c>
      <c r="X2020"/>
    </row>
    <row r="2021" spans="1:24" x14ac:dyDescent="0.25">
      <c r="A2021" t="s">
        <v>242</v>
      </c>
      <c r="B2021" t="s">
        <v>24</v>
      </c>
      <c r="C2021" t="s">
        <v>7447</v>
      </c>
      <c r="D2021" t="s">
        <v>8818</v>
      </c>
      <c r="E2021" t="s">
        <v>8819</v>
      </c>
      <c r="F2021" s="1" t="s">
        <v>8820</v>
      </c>
      <c r="G2021" t="s">
        <v>113</v>
      </c>
      <c r="H2021" t="s">
        <v>30</v>
      </c>
      <c r="I2021" t="s">
        <v>31</v>
      </c>
      <c r="J2021" t="s">
        <v>139</v>
      </c>
      <c r="K2021" s="2" t="s">
        <v>412</v>
      </c>
      <c r="L2021" t="s">
        <v>413</v>
      </c>
      <c r="M2021" t="s">
        <v>900</v>
      </c>
      <c r="N2021" t="s">
        <v>3</v>
      </c>
      <c r="O2021" t="s">
        <v>741</v>
      </c>
      <c r="P2021" t="s">
        <v>793</v>
      </c>
      <c r="Q2021" t="s">
        <v>5148</v>
      </c>
      <c r="R2021" t="s">
        <v>393</v>
      </c>
      <c r="S2021" t="s">
        <v>394</v>
      </c>
      <c r="T2021" t="s">
        <v>8821</v>
      </c>
      <c r="U2021" s="3">
        <v>8333</v>
      </c>
      <c r="V2021" s="3">
        <v>0</v>
      </c>
      <c r="W2021" s="3">
        <v>8333</v>
      </c>
      <c r="X2021"/>
    </row>
    <row r="2022" spans="1:24" x14ac:dyDescent="0.25">
      <c r="A2022" t="s">
        <v>23</v>
      </c>
      <c r="B2022" t="s">
        <v>24</v>
      </c>
      <c r="C2022" t="s">
        <v>7447</v>
      </c>
      <c r="D2022" t="s">
        <v>8822</v>
      </c>
      <c r="E2022" t="s">
        <v>8823</v>
      </c>
      <c r="F2022" s="1" t="s">
        <v>8824</v>
      </c>
      <c r="G2022" t="s">
        <v>430</v>
      </c>
      <c r="H2022" t="s">
        <v>30</v>
      </c>
      <c r="I2022" t="s">
        <v>31</v>
      </c>
      <c r="J2022" t="s">
        <v>139</v>
      </c>
      <c r="K2022" s="2" t="s">
        <v>412</v>
      </c>
      <c r="L2022" t="s">
        <v>413</v>
      </c>
      <c r="M2022" t="s">
        <v>414</v>
      </c>
      <c r="N2022" t="s">
        <v>3</v>
      </c>
      <c r="O2022" t="s">
        <v>37</v>
      </c>
      <c r="P2022" t="s">
        <v>626</v>
      </c>
      <c r="Q2022" t="s">
        <v>3498</v>
      </c>
      <c r="R2022" t="s">
        <v>352</v>
      </c>
      <c r="S2022" t="s">
        <v>34</v>
      </c>
      <c r="T2022" t="s">
        <v>8825</v>
      </c>
      <c r="U2022" s="3">
        <v>25000</v>
      </c>
      <c r="V2022" s="3">
        <v>0</v>
      </c>
      <c r="W2022" s="3">
        <v>25000</v>
      </c>
      <c r="X2022"/>
    </row>
    <row r="2023" spans="1:24" x14ac:dyDescent="0.25">
      <c r="A2023" t="s">
        <v>109</v>
      </c>
      <c r="B2023" t="s">
        <v>24</v>
      </c>
      <c r="C2023" t="s">
        <v>7447</v>
      </c>
      <c r="D2023" t="s">
        <v>8826</v>
      </c>
      <c r="E2023" t="s">
        <v>8827</v>
      </c>
      <c r="F2023" s="1" t="s">
        <v>8828</v>
      </c>
      <c r="G2023" t="s">
        <v>305</v>
      </c>
      <c r="H2023" t="s">
        <v>30</v>
      </c>
      <c r="I2023" t="s">
        <v>31</v>
      </c>
      <c r="J2023" t="s">
        <v>139</v>
      </c>
      <c r="K2023" s="2" t="s">
        <v>412</v>
      </c>
      <c r="L2023" t="s">
        <v>413</v>
      </c>
      <c r="M2023" t="s">
        <v>792</v>
      </c>
      <c r="N2023" t="s">
        <v>3</v>
      </c>
      <c r="O2023" t="s">
        <v>1484</v>
      </c>
      <c r="P2023" t="s">
        <v>2206</v>
      </c>
      <c r="Q2023" t="s">
        <v>34</v>
      </c>
      <c r="R2023" t="s">
        <v>153</v>
      </c>
      <c r="S2023" t="s">
        <v>187</v>
      </c>
      <c r="T2023" t="s">
        <v>8829</v>
      </c>
      <c r="U2023" s="3">
        <v>33334</v>
      </c>
      <c r="V2023" s="3">
        <v>0</v>
      </c>
      <c r="W2023" s="3">
        <v>33334</v>
      </c>
      <c r="X2023"/>
    </row>
    <row r="2024" spans="1:24" x14ac:dyDescent="0.25">
      <c r="A2024" t="s">
        <v>23</v>
      </c>
      <c r="B2024" t="s">
        <v>24</v>
      </c>
      <c r="C2024" t="s">
        <v>7447</v>
      </c>
      <c r="D2024" t="s">
        <v>8830</v>
      </c>
      <c r="E2024" t="s">
        <v>8831</v>
      </c>
      <c r="F2024" s="1" t="s">
        <v>8832</v>
      </c>
      <c r="G2024" t="s">
        <v>106</v>
      </c>
      <c r="H2024" t="s">
        <v>30</v>
      </c>
      <c r="I2024" t="s">
        <v>31</v>
      </c>
      <c r="J2024" t="s">
        <v>32</v>
      </c>
      <c r="K2024" s="2" t="s">
        <v>3389</v>
      </c>
      <c r="L2024" t="s">
        <v>34</v>
      </c>
      <c r="M2024" t="s">
        <v>3390</v>
      </c>
      <c r="N2024" t="s">
        <v>36</v>
      </c>
      <c r="O2024" t="s">
        <v>262</v>
      </c>
      <c r="P2024" t="s">
        <v>3024</v>
      </c>
      <c r="Q2024" t="s">
        <v>293</v>
      </c>
      <c r="R2024" t="s">
        <v>1810</v>
      </c>
      <c r="S2024" t="s">
        <v>34</v>
      </c>
      <c r="T2024" t="s">
        <v>8833</v>
      </c>
      <c r="U2024" s="3">
        <v>14956</v>
      </c>
      <c r="V2024" s="3">
        <v>4038</v>
      </c>
      <c r="W2024" s="3">
        <v>18994</v>
      </c>
      <c r="X2024"/>
    </row>
    <row r="2025" spans="1:24" x14ac:dyDescent="0.25">
      <c r="A2025" t="s">
        <v>242</v>
      </c>
      <c r="B2025" t="s">
        <v>24</v>
      </c>
      <c r="C2025" t="s">
        <v>7447</v>
      </c>
      <c r="D2025" t="s">
        <v>8834</v>
      </c>
      <c r="E2025" t="s">
        <v>8835</v>
      </c>
      <c r="F2025" s="1" t="s">
        <v>8836</v>
      </c>
      <c r="G2025" t="s">
        <v>113</v>
      </c>
      <c r="H2025" t="s">
        <v>30</v>
      </c>
      <c r="I2025" t="s">
        <v>31</v>
      </c>
      <c r="J2025" t="s">
        <v>139</v>
      </c>
      <c r="K2025" s="2" t="s">
        <v>412</v>
      </c>
      <c r="L2025" t="s">
        <v>413</v>
      </c>
      <c r="M2025" t="s">
        <v>900</v>
      </c>
      <c r="N2025" t="s">
        <v>3</v>
      </c>
      <c r="O2025" t="s">
        <v>785</v>
      </c>
      <c r="P2025" t="s">
        <v>392</v>
      </c>
      <c r="Q2025" t="s">
        <v>2272</v>
      </c>
      <c r="R2025" t="s">
        <v>393</v>
      </c>
      <c r="S2025" t="s">
        <v>770</v>
      </c>
      <c r="T2025" t="s">
        <v>8837</v>
      </c>
      <c r="U2025" s="3">
        <v>8333</v>
      </c>
      <c r="V2025" s="3">
        <v>0</v>
      </c>
      <c r="W2025" s="3">
        <v>8333</v>
      </c>
      <c r="X2025"/>
    </row>
    <row r="2026" spans="1:24" x14ac:dyDescent="0.25">
      <c r="A2026" t="s">
        <v>23</v>
      </c>
      <c r="B2026" t="s">
        <v>24</v>
      </c>
      <c r="C2026" t="s">
        <v>7447</v>
      </c>
      <c r="D2026" t="s">
        <v>8838</v>
      </c>
      <c r="E2026" t="s">
        <v>8839</v>
      </c>
      <c r="F2026" s="1" t="s">
        <v>8840</v>
      </c>
      <c r="G2026" t="s">
        <v>106</v>
      </c>
      <c r="H2026" t="s">
        <v>30</v>
      </c>
      <c r="I2026" t="s">
        <v>31</v>
      </c>
      <c r="J2026" t="s">
        <v>139</v>
      </c>
      <c r="K2026" s="2" t="s">
        <v>412</v>
      </c>
      <c r="L2026" t="s">
        <v>413</v>
      </c>
      <c r="M2026" t="s">
        <v>414</v>
      </c>
      <c r="N2026" t="s">
        <v>3</v>
      </c>
      <c r="O2026" t="s">
        <v>725</v>
      </c>
      <c r="P2026" t="s">
        <v>679</v>
      </c>
      <c r="Q2026" t="s">
        <v>726</v>
      </c>
      <c r="R2026" t="s">
        <v>34</v>
      </c>
      <c r="S2026" t="s">
        <v>34</v>
      </c>
      <c r="T2026" t="s">
        <v>8841</v>
      </c>
      <c r="U2026" s="3">
        <v>25000</v>
      </c>
      <c r="V2026" s="3">
        <v>0</v>
      </c>
      <c r="W2026" s="3">
        <v>25000</v>
      </c>
      <c r="X2026"/>
    </row>
    <row r="2027" spans="1:24" x14ac:dyDescent="0.25">
      <c r="A2027" t="s">
        <v>109</v>
      </c>
      <c r="B2027" t="s">
        <v>24</v>
      </c>
      <c r="C2027" t="s">
        <v>3164</v>
      </c>
      <c r="D2027" t="s">
        <v>8842</v>
      </c>
      <c r="E2027" t="s">
        <v>8843</v>
      </c>
      <c r="F2027" s="1" t="s">
        <v>8844</v>
      </c>
      <c r="G2027" t="s">
        <v>121</v>
      </c>
      <c r="H2027" t="s">
        <v>30</v>
      </c>
      <c r="I2027" t="s">
        <v>31</v>
      </c>
      <c r="J2027" t="s">
        <v>32</v>
      </c>
      <c r="K2027" s="2" t="s">
        <v>7482</v>
      </c>
      <c r="L2027" t="s">
        <v>34</v>
      </c>
      <c r="M2027" t="s">
        <v>7483</v>
      </c>
      <c r="N2027" t="s">
        <v>36</v>
      </c>
      <c r="O2027" t="s">
        <v>223</v>
      </c>
      <c r="P2027" t="s">
        <v>1061</v>
      </c>
      <c r="Q2027" t="s">
        <v>224</v>
      </c>
      <c r="R2027" t="s">
        <v>153</v>
      </c>
      <c r="S2027" t="s">
        <v>226</v>
      </c>
      <c r="T2027" t="s">
        <v>8845</v>
      </c>
      <c r="U2027" s="3">
        <v>30000</v>
      </c>
      <c r="V2027" s="3">
        <v>8100</v>
      </c>
      <c r="W2027" s="3">
        <v>38100</v>
      </c>
      <c r="X2027"/>
    </row>
    <row r="2028" spans="1:24" x14ac:dyDescent="0.25">
      <c r="A2028" t="s">
        <v>109</v>
      </c>
      <c r="B2028" t="s">
        <v>24</v>
      </c>
      <c r="C2028" t="s">
        <v>7447</v>
      </c>
      <c r="D2028" t="s">
        <v>8846</v>
      </c>
      <c r="E2028" t="s">
        <v>8847</v>
      </c>
      <c r="F2028" s="1" t="s">
        <v>8848</v>
      </c>
      <c r="G2028" t="s">
        <v>121</v>
      </c>
      <c r="H2028" t="s">
        <v>30</v>
      </c>
      <c r="I2028" t="s">
        <v>31</v>
      </c>
      <c r="J2028" t="s">
        <v>32</v>
      </c>
      <c r="K2028" s="2" t="s">
        <v>7476</v>
      </c>
      <c r="L2028" t="s">
        <v>34</v>
      </c>
      <c r="M2028" t="s">
        <v>7477</v>
      </c>
      <c r="N2028" t="s">
        <v>36</v>
      </c>
      <c r="O2028" t="s">
        <v>1484</v>
      </c>
      <c r="P2028" t="s">
        <v>8849</v>
      </c>
      <c r="Q2028" t="s">
        <v>238</v>
      </c>
      <c r="R2028" t="s">
        <v>153</v>
      </c>
      <c r="S2028" t="s">
        <v>218</v>
      </c>
      <c r="T2028" t="s">
        <v>8850</v>
      </c>
      <c r="U2028" s="3">
        <v>50000</v>
      </c>
      <c r="V2028" s="3">
        <v>13500</v>
      </c>
      <c r="W2028" s="3">
        <v>63500</v>
      </c>
      <c r="X2028"/>
    </row>
    <row r="2029" spans="1:24" x14ac:dyDescent="0.25">
      <c r="A2029" t="s">
        <v>242</v>
      </c>
      <c r="B2029" t="s">
        <v>24</v>
      </c>
      <c r="C2029" t="s">
        <v>7447</v>
      </c>
      <c r="D2029" t="s">
        <v>8851</v>
      </c>
      <c r="E2029" t="s">
        <v>8852</v>
      </c>
      <c r="F2029" s="1" t="s">
        <v>8853</v>
      </c>
      <c r="G2029" t="s">
        <v>305</v>
      </c>
      <c r="H2029" t="s">
        <v>30</v>
      </c>
      <c r="I2029" t="s">
        <v>31</v>
      </c>
      <c r="J2029" t="s">
        <v>139</v>
      </c>
      <c r="K2029" s="2" t="s">
        <v>412</v>
      </c>
      <c r="L2029" t="s">
        <v>413</v>
      </c>
      <c r="M2029" t="s">
        <v>900</v>
      </c>
      <c r="N2029" t="s">
        <v>3</v>
      </c>
      <c r="O2029" t="s">
        <v>822</v>
      </c>
      <c r="P2029" t="s">
        <v>1542</v>
      </c>
      <c r="Q2029" t="s">
        <v>1626</v>
      </c>
      <c r="R2029" t="s">
        <v>393</v>
      </c>
      <c r="S2029" t="s">
        <v>556</v>
      </c>
      <c r="T2029" t="s">
        <v>8854</v>
      </c>
      <c r="U2029" s="3">
        <v>25000</v>
      </c>
      <c r="V2029" s="3">
        <v>0</v>
      </c>
      <c r="W2029" s="3">
        <v>25000</v>
      </c>
      <c r="X2029"/>
    </row>
    <row r="2030" spans="1:24" x14ac:dyDescent="0.25">
      <c r="A2030" t="s">
        <v>109</v>
      </c>
      <c r="B2030" t="s">
        <v>24</v>
      </c>
      <c r="C2030" t="s">
        <v>7447</v>
      </c>
      <c r="D2030" t="s">
        <v>8855</v>
      </c>
      <c r="E2030" t="s">
        <v>8856</v>
      </c>
      <c r="F2030" s="1" t="s">
        <v>8857</v>
      </c>
      <c r="G2030" t="s">
        <v>1256</v>
      </c>
      <c r="H2030" t="s">
        <v>30</v>
      </c>
      <c r="I2030" t="s">
        <v>31</v>
      </c>
      <c r="J2030" t="s">
        <v>139</v>
      </c>
      <c r="K2030" s="2" t="s">
        <v>2551</v>
      </c>
      <c r="L2030" t="s">
        <v>413</v>
      </c>
      <c r="M2030" t="s">
        <v>5875</v>
      </c>
      <c r="N2030" t="s">
        <v>3</v>
      </c>
      <c r="O2030" t="s">
        <v>117</v>
      </c>
      <c r="P2030" t="s">
        <v>151</v>
      </c>
      <c r="Q2030" t="s">
        <v>2459</v>
      </c>
      <c r="R2030" t="s">
        <v>153</v>
      </c>
      <c r="S2030" t="s">
        <v>117</v>
      </c>
      <c r="T2030" t="s">
        <v>8858</v>
      </c>
      <c r="U2030" s="3">
        <v>6667</v>
      </c>
      <c r="V2030" s="3">
        <v>0</v>
      </c>
      <c r="W2030" s="3">
        <v>6667</v>
      </c>
      <c r="X2030"/>
    </row>
    <row r="2031" spans="1:24" x14ac:dyDescent="0.25">
      <c r="A2031" t="s">
        <v>242</v>
      </c>
      <c r="B2031" t="s">
        <v>24</v>
      </c>
      <c r="C2031" t="s">
        <v>7447</v>
      </c>
      <c r="D2031" t="s">
        <v>8859</v>
      </c>
      <c r="E2031" t="s">
        <v>8860</v>
      </c>
      <c r="F2031" s="1" t="s">
        <v>8861</v>
      </c>
      <c r="G2031" t="s">
        <v>80</v>
      </c>
      <c r="H2031" t="s">
        <v>30</v>
      </c>
      <c r="I2031" t="s">
        <v>31</v>
      </c>
      <c r="J2031" t="s">
        <v>139</v>
      </c>
      <c r="K2031" s="2" t="s">
        <v>2551</v>
      </c>
      <c r="L2031" t="s">
        <v>413</v>
      </c>
      <c r="M2031" t="s">
        <v>7526</v>
      </c>
      <c r="N2031" t="s">
        <v>3</v>
      </c>
      <c r="O2031" t="s">
        <v>666</v>
      </c>
      <c r="P2031" t="s">
        <v>1157</v>
      </c>
      <c r="Q2031" t="s">
        <v>1251</v>
      </c>
      <c r="R2031" t="s">
        <v>393</v>
      </c>
      <c r="S2031" t="s">
        <v>770</v>
      </c>
      <c r="T2031" t="s">
        <v>8862</v>
      </c>
      <c r="U2031" s="3">
        <v>6666</v>
      </c>
      <c r="V2031" s="3">
        <v>0</v>
      </c>
      <c r="W2031" s="3">
        <v>6666</v>
      </c>
      <c r="X2031"/>
    </row>
    <row r="2032" spans="1:24" x14ac:dyDescent="0.25">
      <c r="A2032" t="s">
        <v>23</v>
      </c>
      <c r="B2032" t="s">
        <v>24</v>
      </c>
      <c r="C2032" t="s">
        <v>7447</v>
      </c>
      <c r="D2032" t="s">
        <v>8863</v>
      </c>
      <c r="E2032" t="s">
        <v>8864</v>
      </c>
      <c r="F2032" s="1" t="s">
        <v>8865</v>
      </c>
      <c r="G2032" t="s">
        <v>113</v>
      </c>
      <c r="H2032" t="s">
        <v>30</v>
      </c>
      <c r="I2032" t="s">
        <v>31</v>
      </c>
      <c r="J2032" t="s">
        <v>32</v>
      </c>
      <c r="K2032" s="2" t="s">
        <v>3389</v>
      </c>
      <c r="L2032" t="s">
        <v>34</v>
      </c>
      <c r="M2032" t="s">
        <v>3390</v>
      </c>
      <c r="N2032" t="s">
        <v>36</v>
      </c>
      <c r="O2032" t="s">
        <v>262</v>
      </c>
      <c r="P2032" t="s">
        <v>2661</v>
      </c>
      <c r="Q2032" t="s">
        <v>5331</v>
      </c>
      <c r="R2032" t="s">
        <v>40</v>
      </c>
      <c r="S2032" t="s">
        <v>49</v>
      </c>
      <c r="T2032" t="s">
        <v>8866</v>
      </c>
      <c r="U2032" s="3">
        <v>14991</v>
      </c>
      <c r="V2032" s="3">
        <v>4048</v>
      </c>
      <c r="W2032" s="3">
        <v>19039</v>
      </c>
      <c r="X2032"/>
    </row>
    <row r="2033" spans="1:24" x14ac:dyDescent="0.25">
      <c r="A2033" t="s">
        <v>109</v>
      </c>
      <c r="B2033" t="s">
        <v>24</v>
      </c>
      <c r="C2033" t="s">
        <v>7447</v>
      </c>
      <c r="D2033" t="s">
        <v>8867</v>
      </c>
      <c r="E2033" t="s">
        <v>8868</v>
      </c>
      <c r="F2033" s="1" t="s">
        <v>8869</v>
      </c>
      <c r="G2033" t="s">
        <v>147</v>
      </c>
      <c r="H2033" t="s">
        <v>30</v>
      </c>
      <c r="I2033" t="s">
        <v>31</v>
      </c>
      <c r="J2033" t="s">
        <v>139</v>
      </c>
      <c r="K2033" s="2" t="s">
        <v>412</v>
      </c>
      <c r="L2033" t="s">
        <v>413</v>
      </c>
      <c r="M2033" t="s">
        <v>792</v>
      </c>
      <c r="N2033" t="s">
        <v>3</v>
      </c>
      <c r="O2033" t="s">
        <v>262</v>
      </c>
      <c r="P2033" t="s">
        <v>2974</v>
      </c>
      <c r="Q2033" t="s">
        <v>768</v>
      </c>
      <c r="R2033" t="s">
        <v>393</v>
      </c>
      <c r="S2033" t="s">
        <v>770</v>
      </c>
      <c r="T2033" t="s">
        <v>8870</v>
      </c>
      <c r="U2033" s="3">
        <v>25000</v>
      </c>
      <c r="V2033" s="3">
        <v>0</v>
      </c>
      <c r="W2033" s="3">
        <v>25000</v>
      </c>
      <c r="X2033"/>
    </row>
    <row r="2034" spans="1:24" x14ac:dyDescent="0.25">
      <c r="A2034" t="s">
        <v>109</v>
      </c>
      <c r="B2034" t="s">
        <v>24</v>
      </c>
      <c r="C2034" t="s">
        <v>7447</v>
      </c>
      <c r="D2034" t="s">
        <v>8871</v>
      </c>
      <c r="E2034" t="s">
        <v>8872</v>
      </c>
      <c r="F2034" s="1" t="s">
        <v>8873</v>
      </c>
      <c r="G2034" t="s">
        <v>121</v>
      </c>
      <c r="H2034" t="s">
        <v>30</v>
      </c>
      <c r="I2034" t="s">
        <v>31</v>
      </c>
      <c r="J2034" t="s">
        <v>32</v>
      </c>
      <c r="K2034" s="2" t="s">
        <v>7591</v>
      </c>
      <c r="L2034" t="s">
        <v>7641</v>
      </c>
      <c r="M2034" t="s">
        <v>7642</v>
      </c>
      <c r="N2034" t="s">
        <v>36</v>
      </c>
      <c r="O2034" t="s">
        <v>126</v>
      </c>
      <c r="P2034" t="s">
        <v>2782</v>
      </c>
      <c r="Q2034" t="s">
        <v>2118</v>
      </c>
      <c r="R2034" t="s">
        <v>153</v>
      </c>
      <c r="S2034" t="s">
        <v>187</v>
      </c>
      <c r="T2034" t="s">
        <v>8874</v>
      </c>
      <c r="U2034" s="3">
        <v>36500</v>
      </c>
      <c r="V2034" s="3">
        <v>9855</v>
      </c>
      <c r="W2034" s="3">
        <v>46355</v>
      </c>
      <c r="X2034"/>
    </row>
    <row r="2035" spans="1:24" x14ac:dyDescent="0.25">
      <c r="A2035" t="s">
        <v>23</v>
      </c>
      <c r="B2035" t="s">
        <v>24</v>
      </c>
      <c r="C2035" t="s">
        <v>7447</v>
      </c>
      <c r="D2035" t="s">
        <v>8875</v>
      </c>
      <c r="E2035" t="s">
        <v>8876</v>
      </c>
      <c r="F2035" s="1" t="s">
        <v>8877</v>
      </c>
      <c r="G2035" t="s">
        <v>106</v>
      </c>
      <c r="H2035" t="s">
        <v>30</v>
      </c>
      <c r="I2035" t="s">
        <v>31</v>
      </c>
      <c r="J2035" t="s">
        <v>32</v>
      </c>
      <c r="K2035" s="2" t="s">
        <v>3389</v>
      </c>
      <c r="L2035" t="s">
        <v>34</v>
      </c>
      <c r="M2035" t="s">
        <v>3390</v>
      </c>
      <c r="N2035" t="s">
        <v>36</v>
      </c>
      <c r="O2035" t="s">
        <v>561</v>
      </c>
      <c r="P2035" t="s">
        <v>807</v>
      </c>
      <c r="Q2035" t="s">
        <v>287</v>
      </c>
      <c r="R2035" t="s">
        <v>280</v>
      </c>
      <c r="S2035" t="s">
        <v>564</v>
      </c>
      <c r="T2035" t="s">
        <v>8878</v>
      </c>
      <c r="U2035" s="3">
        <v>14979</v>
      </c>
      <c r="V2035" s="3">
        <v>4044</v>
      </c>
      <c r="W2035" s="3">
        <v>19023</v>
      </c>
      <c r="X2035"/>
    </row>
    <row r="2036" spans="1:24" x14ac:dyDescent="0.25">
      <c r="A2036" t="s">
        <v>23</v>
      </c>
      <c r="B2036" t="s">
        <v>24</v>
      </c>
      <c r="C2036" t="s">
        <v>7447</v>
      </c>
      <c r="D2036" t="s">
        <v>8879</v>
      </c>
      <c r="E2036" t="s">
        <v>8880</v>
      </c>
      <c r="F2036" s="1" t="s">
        <v>8881</v>
      </c>
      <c r="G2036" t="s">
        <v>80</v>
      </c>
      <c r="H2036" t="s">
        <v>30</v>
      </c>
      <c r="I2036" t="s">
        <v>31</v>
      </c>
      <c r="J2036" t="s">
        <v>32</v>
      </c>
      <c r="K2036" s="2" t="s">
        <v>3389</v>
      </c>
      <c r="L2036" t="s">
        <v>34</v>
      </c>
      <c r="M2036" t="s">
        <v>3390</v>
      </c>
      <c r="N2036" t="s">
        <v>36</v>
      </c>
      <c r="O2036" t="s">
        <v>177</v>
      </c>
      <c r="P2036" t="s">
        <v>1009</v>
      </c>
      <c r="Q2036" t="s">
        <v>3447</v>
      </c>
      <c r="R2036" t="s">
        <v>40</v>
      </c>
      <c r="S2036" t="s">
        <v>99</v>
      </c>
      <c r="T2036" t="s">
        <v>8882</v>
      </c>
      <c r="U2036" s="3">
        <v>14986</v>
      </c>
      <c r="V2036" s="3">
        <v>4046</v>
      </c>
      <c r="W2036" s="3">
        <v>19032</v>
      </c>
      <c r="X2036"/>
    </row>
    <row r="2037" spans="1:24" x14ac:dyDescent="0.25">
      <c r="A2037" t="s">
        <v>23</v>
      </c>
      <c r="B2037" t="s">
        <v>24</v>
      </c>
      <c r="C2037" t="s">
        <v>7447</v>
      </c>
      <c r="D2037" t="s">
        <v>8883</v>
      </c>
      <c r="E2037" t="s">
        <v>8884</v>
      </c>
      <c r="F2037" s="1" t="s">
        <v>8885</v>
      </c>
      <c r="G2037" t="s">
        <v>80</v>
      </c>
      <c r="H2037" t="s">
        <v>30</v>
      </c>
      <c r="I2037" t="s">
        <v>31</v>
      </c>
      <c r="J2037" t="s">
        <v>32</v>
      </c>
      <c r="K2037" s="2" t="s">
        <v>3389</v>
      </c>
      <c r="L2037" t="s">
        <v>34</v>
      </c>
      <c r="M2037" t="s">
        <v>3390</v>
      </c>
      <c r="N2037" t="s">
        <v>36</v>
      </c>
      <c r="O2037" t="s">
        <v>37</v>
      </c>
      <c r="P2037" t="s">
        <v>74</v>
      </c>
      <c r="Q2037" t="s">
        <v>551</v>
      </c>
      <c r="R2037" t="s">
        <v>280</v>
      </c>
      <c r="S2037" t="s">
        <v>281</v>
      </c>
      <c r="T2037" t="s">
        <v>8886</v>
      </c>
      <c r="U2037" s="3">
        <v>15000</v>
      </c>
      <c r="V2037" s="3">
        <v>4050</v>
      </c>
      <c r="W2037" s="3">
        <v>19050</v>
      </c>
      <c r="X2037"/>
    </row>
    <row r="2038" spans="1:24" x14ac:dyDescent="0.25">
      <c r="A2038" t="s">
        <v>109</v>
      </c>
      <c r="B2038" t="s">
        <v>24</v>
      </c>
      <c r="C2038" t="s">
        <v>7447</v>
      </c>
      <c r="D2038" t="s">
        <v>8887</v>
      </c>
      <c r="E2038" t="s">
        <v>8888</v>
      </c>
      <c r="F2038" s="1" t="s">
        <v>8889</v>
      </c>
      <c r="G2038" t="s">
        <v>305</v>
      </c>
      <c r="H2038" t="s">
        <v>30</v>
      </c>
      <c r="I2038" t="s">
        <v>31</v>
      </c>
      <c r="J2038" t="s">
        <v>32</v>
      </c>
      <c r="K2038" s="2" t="s">
        <v>7476</v>
      </c>
      <c r="L2038" t="s">
        <v>34</v>
      </c>
      <c r="M2038" t="s">
        <v>7477</v>
      </c>
      <c r="N2038" t="s">
        <v>36</v>
      </c>
      <c r="O2038" t="s">
        <v>223</v>
      </c>
      <c r="P2038" t="s">
        <v>2861</v>
      </c>
      <c r="Q2038" t="s">
        <v>8890</v>
      </c>
      <c r="R2038" t="s">
        <v>153</v>
      </c>
      <c r="S2038" t="s">
        <v>226</v>
      </c>
      <c r="T2038" t="s">
        <v>8891</v>
      </c>
      <c r="U2038" s="3">
        <v>50000</v>
      </c>
      <c r="V2038" s="3">
        <v>13500</v>
      </c>
      <c r="W2038" s="3">
        <v>63500</v>
      </c>
      <c r="X2038"/>
    </row>
    <row r="2039" spans="1:24" x14ac:dyDescent="0.25">
      <c r="A2039" t="s">
        <v>109</v>
      </c>
      <c r="B2039" t="s">
        <v>24</v>
      </c>
      <c r="C2039" t="s">
        <v>7447</v>
      </c>
      <c r="D2039" t="s">
        <v>8892</v>
      </c>
      <c r="E2039" t="s">
        <v>8893</v>
      </c>
      <c r="F2039" s="1" t="s">
        <v>8894</v>
      </c>
      <c r="G2039" t="s">
        <v>113</v>
      </c>
      <c r="H2039" t="s">
        <v>30</v>
      </c>
      <c r="I2039" t="s">
        <v>31</v>
      </c>
      <c r="J2039" t="s">
        <v>32</v>
      </c>
      <c r="K2039" s="2" t="s">
        <v>7591</v>
      </c>
      <c r="L2039" t="s">
        <v>7592</v>
      </c>
      <c r="M2039" t="s">
        <v>7593</v>
      </c>
      <c r="N2039" t="s">
        <v>36</v>
      </c>
      <c r="O2039" t="s">
        <v>126</v>
      </c>
      <c r="P2039" t="s">
        <v>2189</v>
      </c>
      <c r="Q2039" t="s">
        <v>1446</v>
      </c>
      <c r="R2039" t="s">
        <v>153</v>
      </c>
      <c r="S2039" t="s">
        <v>187</v>
      </c>
      <c r="T2039" t="s">
        <v>8895</v>
      </c>
      <c r="U2039" s="3">
        <v>29850</v>
      </c>
      <c r="V2039" s="3">
        <v>8060</v>
      </c>
      <c r="W2039" s="3">
        <v>37910</v>
      </c>
      <c r="X2039"/>
    </row>
    <row r="2040" spans="1:24" x14ac:dyDescent="0.25">
      <c r="A2040" t="s">
        <v>109</v>
      </c>
      <c r="B2040" t="s">
        <v>24</v>
      </c>
      <c r="C2040" t="s">
        <v>7447</v>
      </c>
      <c r="D2040" t="s">
        <v>8896</v>
      </c>
      <c r="E2040" t="s">
        <v>8897</v>
      </c>
      <c r="F2040" s="1" t="s">
        <v>8898</v>
      </c>
      <c r="G2040" t="s">
        <v>305</v>
      </c>
      <c r="H2040" t="s">
        <v>30</v>
      </c>
      <c r="I2040" t="s">
        <v>31</v>
      </c>
      <c r="J2040" t="s">
        <v>32</v>
      </c>
      <c r="K2040" s="2" t="s">
        <v>7476</v>
      </c>
      <c r="L2040" t="s">
        <v>34</v>
      </c>
      <c r="M2040" t="s">
        <v>7477</v>
      </c>
      <c r="N2040" t="s">
        <v>36</v>
      </c>
      <c r="O2040" t="s">
        <v>126</v>
      </c>
      <c r="P2040" t="s">
        <v>2058</v>
      </c>
      <c r="Q2040" t="s">
        <v>34</v>
      </c>
      <c r="R2040" t="s">
        <v>153</v>
      </c>
      <c r="S2040" t="s">
        <v>187</v>
      </c>
      <c r="T2040" t="s">
        <v>8899</v>
      </c>
      <c r="U2040" s="3">
        <v>50000</v>
      </c>
      <c r="V2040" s="3">
        <v>13500</v>
      </c>
      <c r="W2040" s="3">
        <v>63500</v>
      </c>
      <c r="X2040"/>
    </row>
    <row r="2041" spans="1:24" x14ac:dyDescent="0.25">
      <c r="A2041" t="s">
        <v>23</v>
      </c>
      <c r="B2041" t="s">
        <v>24</v>
      </c>
      <c r="C2041" t="s">
        <v>7447</v>
      </c>
      <c r="D2041" t="s">
        <v>8900</v>
      </c>
      <c r="E2041" t="s">
        <v>8901</v>
      </c>
      <c r="F2041" s="1" t="s">
        <v>8902</v>
      </c>
      <c r="G2041" t="s">
        <v>147</v>
      </c>
      <c r="H2041" t="s">
        <v>30</v>
      </c>
      <c r="I2041" t="s">
        <v>31</v>
      </c>
      <c r="J2041" t="s">
        <v>32</v>
      </c>
      <c r="K2041" s="2" t="s">
        <v>3389</v>
      </c>
      <c r="L2041" t="s">
        <v>34</v>
      </c>
      <c r="M2041" t="s">
        <v>3390</v>
      </c>
      <c r="N2041" t="s">
        <v>36</v>
      </c>
      <c r="O2041" t="s">
        <v>37</v>
      </c>
      <c r="P2041" t="s">
        <v>293</v>
      </c>
      <c r="Q2041" t="s">
        <v>3788</v>
      </c>
      <c r="R2041" t="s">
        <v>40</v>
      </c>
      <c r="S2041" t="s">
        <v>202</v>
      </c>
      <c r="T2041" t="s">
        <v>8903</v>
      </c>
      <c r="U2041" s="3">
        <v>15000</v>
      </c>
      <c r="V2041" s="3">
        <v>4050</v>
      </c>
      <c r="W2041" s="3">
        <v>19050</v>
      </c>
      <c r="X2041"/>
    </row>
    <row r="2042" spans="1:24" x14ac:dyDescent="0.25">
      <c r="A2042" t="s">
        <v>23</v>
      </c>
      <c r="B2042" t="s">
        <v>24</v>
      </c>
      <c r="C2042" t="s">
        <v>7447</v>
      </c>
      <c r="D2042" t="s">
        <v>364</v>
      </c>
      <c r="E2042" t="s">
        <v>8904</v>
      </c>
      <c r="F2042" s="1" t="s">
        <v>8905</v>
      </c>
      <c r="G2042" t="s">
        <v>147</v>
      </c>
      <c r="H2042" t="s">
        <v>30</v>
      </c>
      <c r="I2042" t="s">
        <v>31</v>
      </c>
      <c r="J2042" t="s">
        <v>32</v>
      </c>
      <c r="K2042" s="2" t="s">
        <v>3389</v>
      </c>
      <c r="L2042" t="s">
        <v>34</v>
      </c>
      <c r="M2042" t="s">
        <v>3390</v>
      </c>
      <c r="N2042" t="s">
        <v>36</v>
      </c>
      <c r="O2042" t="s">
        <v>298</v>
      </c>
      <c r="P2042" t="s">
        <v>358</v>
      </c>
      <c r="Q2042" t="s">
        <v>34</v>
      </c>
      <c r="R2042" t="s">
        <v>40</v>
      </c>
      <c r="S2042" t="s">
        <v>202</v>
      </c>
      <c r="T2042" t="s">
        <v>8906</v>
      </c>
      <c r="U2042" s="3">
        <v>14946</v>
      </c>
      <c r="V2042" s="3">
        <v>4035</v>
      </c>
      <c r="W2042" s="3">
        <v>18981</v>
      </c>
      <c r="X2042"/>
    </row>
    <row r="2043" spans="1:24" x14ac:dyDescent="0.25">
      <c r="A2043" t="s">
        <v>23</v>
      </c>
      <c r="B2043" t="s">
        <v>24</v>
      </c>
      <c r="C2043" t="s">
        <v>7447</v>
      </c>
      <c r="D2043" t="s">
        <v>8907</v>
      </c>
      <c r="E2043" t="s">
        <v>8908</v>
      </c>
      <c r="F2043" s="1" t="s">
        <v>8909</v>
      </c>
      <c r="G2043" t="s">
        <v>121</v>
      </c>
      <c r="H2043" t="s">
        <v>30</v>
      </c>
      <c r="I2043" t="s">
        <v>31</v>
      </c>
      <c r="J2043" t="s">
        <v>32</v>
      </c>
      <c r="K2043" s="2" t="s">
        <v>3389</v>
      </c>
      <c r="L2043" t="s">
        <v>34</v>
      </c>
      <c r="M2043" t="s">
        <v>3390</v>
      </c>
      <c r="N2043" t="s">
        <v>36</v>
      </c>
      <c r="O2043" t="s">
        <v>177</v>
      </c>
      <c r="P2043" t="s">
        <v>451</v>
      </c>
      <c r="Q2043" t="s">
        <v>507</v>
      </c>
      <c r="R2043" t="s">
        <v>40</v>
      </c>
      <c r="S2043" t="s">
        <v>99</v>
      </c>
      <c r="T2043" t="s">
        <v>8910</v>
      </c>
      <c r="U2043" s="3">
        <v>14989</v>
      </c>
      <c r="V2043" s="3">
        <v>4047</v>
      </c>
      <c r="W2043" s="3">
        <v>19036</v>
      </c>
      <c r="X2043"/>
    </row>
    <row r="2044" spans="1:24" x14ac:dyDescent="0.25">
      <c r="A2044" t="s">
        <v>23</v>
      </c>
      <c r="B2044" t="s">
        <v>24</v>
      </c>
      <c r="C2044" t="s">
        <v>7447</v>
      </c>
      <c r="D2044" t="s">
        <v>8911</v>
      </c>
      <c r="E2044" t="s">
        <v>8912</v>
      </c>
      <c r="F2044" s="1" t="s">
        <v>8913</v>
      </c>
      <c r="G2044" t="s">
        <v>147</v>
      </c>
      <c r="H2044" t="s">
        <v>30</v>
      </c>
      <c r="I2044" t="s">
        <v>31</v>
      </c>
      <c r="J2044" t="s">
        <v>139</v>
      </c>
      <c r="K2044" s="2" t="s">
        <v>412</v>
      </c>
      <c r="L2044" t="s">
        <v>413</v>
      </c>
      <c r="M2044" t="s">
        <v>414</v>
      </c>
      <c r="N2044" t="s">
        <v>3</v>
      </c>
      <c r="O2044" t="s">
        <v>37</v>
      </c>
      <c r="P2044" t="s">
        <v>832</v>
      </c>
      <c r="Q2044" t="s">
        <v>625</v>
      </c>
      <c r="R2044" t="s">
        <v>352</v>
      </c>
      <c r="S2044" t="s">
        <v>34</v>
      </c>
      <c r="T2044" t="s">
        <v>8914</v>
      </c>
      <c r="U2044" s="3">
        <v>25000</v>
      </c>
      <c r="V2044" s="3">
        <v>0</v>
      </c>
      <c r="W2044" s="3">
        <v>25000</v>
      </c>
      <c r="X2044"/>
    </row>
    <row r="2045" spans="1:24" x14ac:dyDescent="0.25">
      <c r="A2045" t="s">
        <v>23</v>
      </c>
      <c r="B2045" t="s">
        <v>24</v>
      </c>
      <c r="C2045" t="s">
        <v>7447</v>
      </c>
      <c r="D2045" t="s">
        <v>8915</v>
      </c>
      <c r="E2045" t="s">
        <v>8916</v>
      </c>
      <c r="F2045" s="1" t="s">
        <v>8917</v>
      </c>
      <c r="G2045" t="s">
        <v>430</v>
      </c>
      <c r="H2045" t="s">
        <v>30</v>
      </c>
      <c r="I2045" t="s">
        <v>31</v>
      </c>
      <c r="J2045" t="s">
        <v>32</v>
      </c>
      <c r="K2045" s="2" t="s">
        <v>3389</v>
      </c>
      <c r="L2045" t="s">
        <v>34</v>
      </c>
      <c r="M2045" t="s">
        <v>3390</v>
      </c>
      <c r="N2045" t="s">
        <v>36</v>
      </c>
      <c r="O2045" t="s">
        <v>193</v>
      </c>
      <c r="P2045" t="s">
        <v>278</v>
      </c>
      <c r="Q2045" t="s">
        <v>479</v>
      </c>
      <c r="R2045" t="s">
        <v>161</v>
      </c>
      <c r="S2045" t="s">
        <v>479</v>
      </c>
      <c r="T2045" t="s">
        <v>8918</v>
      </c>
      <c r="U2045" s="3">
        <v>14983</v>
      </c>
      <c r="V2045" s="3">
        <v>4045</v>
      </c>
      <c r="W2045" s="3">
        <v>19028</v>
      </c>
      <c r="X2045"/>
    </row>
    <row r="2046" spans="1:24" x14ac:dyDescent="0.25">
      <c r="A2046" t="s">
        <v>23</v>
      </c>
      <c r="B2046" t="s">
        <v>24</v>
      </c>
      <c r="C2046" t="s">
        <v>7447</v>
      </c>
      <c r="D2046" t="s">
        <v>8919</v>
      </c>
      <c r="E2046" t="s">
        <v>8920</v>
      </c>
      <c r="F2046" s="1" t="s">
        <v>8921</v>
      </c>
      <c r="G2046" t="s">
        <v>430</v>
      </c>
      <c r="H2046" t="s">
        <v>30</v>
      </c>
      <c r="I2046" t="s">
        <v>31</v>
      </c>
      <c r="J2046" t="s">
        <v>139</v>
      </c>
      <c r="K2046" s="2" t="s">
        <v>412</v>
      </c>
      <c r="L2046" t="s">
        <v>413</v>
      </c>
      <c r="M2046" t="s">
        <v>414</v>
      </c>
      <c r="N2046" t="s">
        <v>3</v>
      </c>
      <c r="O2046" t="s">
        <v>177</v>
      </c>
      <c r="P2046" t="s">
        <v>3447</v>
      </c>
      <c r="Q2046" t="s">
        <v>68</v>
      </c>
      <c r="R2046" t="s">
        <v>40</v>
      </c>
      <c r="S2046" t="s">
        <v>99</v>
      </c>
      <c r="T2046" t="s">
        <v>8922</v>
      </c>
      <c r="U2046" s="3">
        <v>1666</v>
      </c>
      <c r="V2046" s="3">
        <v>0</v>
      </c>
      <c r="W2046" s="3">
        <v>1666</v>
      </c>
      <c r="X2046"/>
    </row>
    <row r="2047" spans="1:24" x14ac:dyDescent="0.25">
      <c r="A2047" t="s">
        <v>23</v>
      </c>
      <c r="B2047" t="s">
        <v>24</v>
      </c>
      <c r="C2047" t="s">
        <v>7447</v>
      </c>
      <c r="D2047" t="s">
        <v>8923</v>
      </c>
      <c r="E2047" t="s">
        <v>8924</v>
      </c>
      <c r="F2047" s="1" t="s">
        <v>8925</v>
      </c>
      <c r="G2047" t="s">
        <v>121</v>
      </c>
      <c r="H2047" t="s">
        <v>30</v>
      </c>
      <c r="I2047" t="s">
        <v>31</v>
      </c>
      <c r="J2047" t="s">
        <v>139</v>
      </c>
      <c r="K2047" s="2" t="s">
        <v>2551</v>
      </c>
      <c r="L2047" t="s">
        <v>413</v>
      </c>
      <c r="M2047" t="s">
        <v>2552</v>
      </c>
      <c r="N2047" t="s">
        <v>3</v>
      </c>
      <c r="O2047" t="s">
        <v>37</v>
      </c>
      <c r="P2047" t="s">
        <v>496</v>
      </c>
      <c r="Q2047" t="s">
        <v>626</v>
      </c>
      <c r="R2047" t="s">
        <v>40</v>
      </c>
      <c r="S2047" t="s">
        <v>41</v>
      </c>
      <c r="T2047" t="s">
        <v>8926</v>
      </c>
      <c r="U2047" s="3">
        <v>20000</v>
      </c>
      <c r="V2047" s="3">
        <v>0</v>
      </c>
      <c r="W2047" s="3">
        <v>20000</v>
      </c>
      <c r="X2047"/>
    </row>
    <row r="2048" spans="1:24" x14ac:dyDescent="0.25">
      <c r="A2048" t="s">
        <v>242</v>
      </c>
      <c r="B2048" t="s">
        <v>24</v>
      </c>
      <c r="C2048" t="s">
        <v>7447</v>
      </c>
      <c r="D2048" t="s">
        <v>8927</v>
      </c>
      <c r="E2048" t="s">
        <v>8928</v>
      </c>
      <c r="F2048" s="1" t="s">
        <v>8929</v>
      </c>
      <c r="G2048" t="s">
        <v>305</v>
      </c>
      <c r="H2048" t="s">
        <v>30</v>
      </c>
      <c r="I2048" t="s">
        <v>31</v>
      </c>
      <c r="J2048" t="s">
        <v>139</v>
      </c>
      <c r="K2048" s="2" t="s">
        <v>412</v>
      </c>
      <c r="L2048" t="s">
        <v>413</v>
      </c>
      <c r="M2048" t="s">
        <v>900</v>
      </c>
      <c r="N2048" t="s">
        <v>3</v>
      </c>
      <c r="O2048" t="s">
        <v>741</v>
      </c>
      <c r="P2048" t="s">
        <v>2224</v>
      </c>
      <c r="Q2048" t="s">
        <v>1023</v>
      </c>
      <c r="R2048" t="s">
        <v>393</v>
      </c>
      <c r="S2048" t="s">
        <v>770</v>
      </c>
      <c r="T2048" t="s">
        <v>8930</v>
      </c>
      <c r="U2048" s="3">
        <v>8333</v>
      </c>
      <c r="V2048" s="3">
        <v>0</v>
      </c>
      <c r="W2048" s="3">
        <v>8333</v>
      </c>
      <c r="X2048"/>
    </row>
    <row r="2049" spans="1:24" x14ac:dyDescent="0.25">
      <c r="A2049" t="s">
        <v>242</v>
      </c>
      <c r="B2049" t="s">
        <v>24</v>
      </c>
      <c r="C2049" t="s">
        <v>7447</v>
      </c>
      <c r="D2049" t="s">
        <v>8931</v>
      </c>
      <c r="E2049" t="s">
        <v>8932</v>
      </c>
      <c r="F2049" s="1" t="s">
        <v>8933</v>
      </c>
      <c r="G2049" t="s">
        <v>147</v>
      </c>
      <c r="H2049" t="s">
        <v>30</v>
      </c>
      <c r="I2049" t="s">
        <v>31</v>
      </c>
      <c r="J2049" t="s">
        <v>139</v>
      </c>
      <c r="K2049" s="2" t="s">
        <v>412</v>
      </c>
      <c r="L2049" t="s">
        <v>413</v>
      </c>
      <c r="M2049" t="s">
        <v>900</v>
      </c>
      <c r="N2049" t="s">
        <v>3</v>
      </c>
      <c r="O2049" t="s">
        <v>741</v>
      </c>
      <c r="P2049" t="s">
        <v>1017</v>
      </c>
      <c r="Q2049" t="s">
        <v>1085</v>
      </c>
      <c r="R2049" t="s">
        <v>393</v>
      </c>
      <c r="S2049" t="s">
        <v>770</v>
      </c>
      <c r="T2049" t="s">
        <v>8934</v>
      </c>
      <c r="U2049" s="3">
        <v>25000</v>
      </c>
      <c r="V2049" s="3">
        <v>0</v>
      </c>
      <c r="W2049" s="3">
        <v>25000</v>
      </c>
      <c r="X2049"/>
    </row>
    <row r="2050" spans="1:24" x14ac:dyDescent="0.25">
      <c r="A2050" t="s">
        <v>23</v>
      </c>
      <c r="B2050" t="s">
        <v>24</v>
      </c>
      <c r="C2050" t="s">
        <v>7447</v>
      </c>
      <c r="D2050" t="s">
        <v>8935</v>
      </c>
      <c r="E2050" t="s">
        <v>8936</v>
      </c>
      <c r="F2050" s="1" t="s">
        <v>8937</v>
      </c>
      <c r="G2050" t="s">
        <v>305</v>
      </c>
      <c r="H2050" t="s">
        <v>30</v>
      </c>
      <c r="I2050" t="s">
        <v>31</v>
      </c>
      <c r="J2050" t="s">
        <v>139</v>
      </c>
      <c r="K2050" s="2" t="s">
        <v>959</v>
      </c>
      <c r="L2050" t="s">
        <v>413</v>
      </c>
      <c r="M2050" t="s">
        <v>960</v>
      </c>
      <c r="N2050" t="s">
        <v>3</v>
      </c>
      <c r="O2050" t="s">
        <v>313</v>
      </c>
      <c r="P2050" t="s">
        <v>2872</v>
      </c>
      <c r="Q2050" t="s">
        <v>446</v>
      </c>
      <c r="R2050" t="s">
        <v>40</v>
      </c>
      <c r="S2050" t="s">
        <v>407</v>
      </c>
      <c r="T2050" t="s">
        <v>8938</v>
      </c>
      <c r="U2050" s="3">
        <v>45000</v>
      </c>
      <c r="V2050" s="3">
        <v>0</v>
      </c>
      <c r="W2050" s="3">
        <v>45000</v>
      </c>
      <c r="X2050"/>
    </row>
    <row r="2051" spans="1:24" x14ac:dyDescent="0.25">
      <c r="A2051" t="s">
        <v>23</v>
      </c>
      <c r="B2051" t="s">
        <v>24</v>
      </c>
      <c r="C2051" t="s">
        <v>7447</v>
      </c>
      <c r="D2051" t="s">
        <v>8939</v>
      </c>
      <c r="E2051" t="s">
        <v>8940</v>
      </c>
      <c r="F2051" s="1" t="s">
        <v>8941</v>
      </c>
      <c r="G2051" t="s">
        <v>106</v>
      </c>
      <c r="H2051" t="s">
        <v>30</v>
      </c>
      <c r="I2051" t="s">
        <v>31</v>
      </c>
      <c r="J2051" t="s">
        <v>139</v>
      </c>
      <c r="K2051" s="2" t="s">
        <v>412</v>
      </c>
      <c r="L2051" t="s">
        <v>413</v>
      </c>
      <c r="M2051" t="s">
        <v>414</v>
      </c>
      <c r="N2051" t="s">
        <v>3</v>
      </c>
      <c r="O2051" t="s">
        <v>193</v>
      </c>
      <c r="P2051" t="s">
        <v>3690</v>
      </c>
      <c r="Q2051" t="s">
        <v>647</v>
      </c>
      <c r="R2051" t="s">
        <v>161</v>
      </c>
      <c r="S2051" t="s">
        <v>479</v>
      </c>
      <c r="T2051" t="s">
        <v>8942</v>
      </c>
      <c r="U2051" s="3">
        <v>25000</v>
      </c>
      <c r="V2051" s="3">
        <v>0</v>
      </c>
      <c r="W2051" s="3">
        <v>25000</v>
      </c>
      <c r="X2051"/>
    </row>
    <row r="2052" spans="1:24" x14ac:dyDescent="0.25">
      <c r="A2052" t="s">
        <v>23</v>
      </c>
      <c r="B2052" t="s">
        <v>24</v>
      </c>
      <c r="C2052" t="s">
        <v>7447</v>
      </c>
      <c r="D2052" t="s">
        <v>8943</v>
      </c>
      <c r="E2052" t="s">
        <v>8944</v>
      </c>
      <c r="F2052" s="1" t="s">
        <v>8945</v>
      </c>
      <c r="G2052" t="s">
        <v>106</v>
      </c>
      <c r="H2052" t="s">
        <v>30</v>
      </c>
      <c r="I2052" t="s">
        <v>31</v>
      </c>
      <c r="J2052" t="s">
        <v>32</v>
      </c>
      <c r="K2052" s="2" t="s">
        <v>3559</v>
      </c>
      <c r="L2052" t="s">
        <v>34</v>
      </c>
      <c r="M2052" t="s">
        <v>3560</v>
      </c>
      <c r="N2052" t="s">
        <v>36</v>
      </c>
      <c r="O2052" t="s">
        <v>725</v>
      </c>
      <c r="P2052" t="s">
        <v>315</v>
      </c>
      <c r="Q2052" t="s">
        <v>3667</v>
      </c>
      <c r="R2052" t="s">
        <v>40</v>
      </c>
      <c r="S2052" t="s">
        <v>202</v>
      </c>
      <c r="T2052" t="s">
        <v>8946</v>
      </c>
      <c r="U2052" s="3">
        <v>14960</v>
      </c>
      <c r="V2052" s="3">
        <v>4039</v>
      </c>
      <c r="W2052" s="3">
        <v>18999</v>
      </c>
      <c r="X2052"/>
    </row>
    <row r="2053" spans="1:24" x14ac:dyDescent="0.25">
      <c r="A2053" t="s">
        <v>23</v>
      </c>
      <c r="B2053" t="s">
        <v>24</v>
      </c>
      <c r="C2053" t="s">
        <v>7447</v>
      </c>
      <c r="D2053" t="s">
        <v>8947</v>
      </c>
      <c r="E2053" t="s">
        <v>8948</v>
      </c>
      <c r="F2053" s="1" t="s">
        <v>8949</v>
      </c>
      <c r="G2053" t="s">
        <v>113</v>
      </c>
      <c r="H2053" t="s">
        <v>30</v>
      </c>
      <c r="I2053" t="s">
        <v>31</v>
      </c>
      <c r="J2053" t="s">
        <v>32</v>
      </c>
      <c r="K2053" s="2" t="s">
        <v>3389</v>
      </c>
      <c r="L2053" t="s">
        <v>34</v>
      </c>
      <c r="M2053" t="s">
        <v>3390</v>
      </c>
      <c r="N2053" t="s">
        <v>36</v>
      </c>
      <c r="O2053" t="s">
        <v>431</v>
      </c>
      <c r="P2053" t="s">
        <v>195</v>
      </c>
      <c r="Q2053" t="s">
        <v>432</v>
      </c>
      <c r="R2053" t="s">
        <v>40</v>
      </c>
      <c r="S2053" t="s">
        <v>49</v>
      </c>
      <c r="T2053" t="s">
        <v>8950</v>
      </c>
      <c r="U2053" s="3">
        <v>15000</v>
      </c>
      <c r="V2053" s="3">
        <v>4050</v>
      </c>
      <c r="W2053" s="3">
        <v>19050</v>
      </c>
      <c r="X2053"/>
    </row>
    <row r="2054" spans="1:24" x14ac:dyDescent="0.25">
      <c r="A2054" t="s">
        <v>109</v>
      </c>
      <c r="B2054" t="s">
        <v>24</v>
      </c>
      <c r="C2054" t="s">
        <v>7447</v>
      </c>
      <c r="D2054" t="s">
        <v>8951</v>
      </c>
      <c r="E2054" t="s">
        <v>8952</v>
      </c>
      <c r="F2054" s="1" t="s">
        <v>8953</v>
      </c>
      <c r="G2054" t="s">
        <v>305</v>
      </c>
      <c r="H2054" t="s">
        <v>30</v>
      </c>
      <c r="I2054" t="s">
        <v>31</v>
      </c>
      <c r="J2054" t="s">
        <v>32</v>
      </c>
      <c r="K2054" s="2" t="s">
        <v>7591</v>
      </c>
      <c r="L2054" t="s">
        <v>7592</v>
      </c>
      <c r="M2054" t="s">
        <v>7593</v>
      </c>
      <c r="N2054" t="s">
        <v>36</v>
      </c>
      <c r="O2054" t="s">
        <v>117</v>
      </c>
      <c r="P2054" t="s">
        <v>827</v>
      </c>
      <c r="Q2054" t="s">
        <v>254</v>
      </c>
      <c r="R2054" t="s">
        <v>153</v>
      </c>
      <c r="S2054" t="s">
        <v>117</v>
      </c>
      <c r="T2054" t="s">
        <v>8954</v>
      </c>
      <c r="U2054" s="3">
        <v>30000</v>
      </c>
      <c r="V2054" s="3">
        <v>8100</v>
      </c>
      <c r="W2054" s="3">
        <v>38100</v>
      </c>
      <c r="X2054"/>
    </row>
    <row r="2055" spans="1:24" x14ac:dyDescent="0.25">
      <c r="A2055" t="s">
        <v>109</v>
      </c>
      <c r="B2055" t="s">
        <v>24</v>
      </c>
      <c r="C2055" t="s">
        <v>7447</v>
      </c>
      <c r="D2055" t="s">
        <v>8955</v>
      </c>
      <c r="E2055" t="s">
        <v>8956</v>
      </c>
      <c r="F2055" s="1" t="s">
        <v>8957</v>
      </c>
      <c r="G2055" t="s">
        <v>192</v>
      </c>
      <c r="H2055" t="s">
        <v>30</v>
      </c>
      <c r="I2055" t="s">
        <v>31</v>
      </c>
      <c r="J2055" t="s">
        <v>32</v>
      </c>
      <c r="K2055" s="2" t="s">
        <v>7476</v>
      </c>
      <c r="L2055" t="s">
        <v>34</v>
      </c>
      <c r="M2055" t="s">
        <v>7477</v>
      </c>
      <c r="N2055" t="s">
        <v>36</v>
      </c>
      <c r="O2055" t="s">
        <v>262</v>
      </c>
      <c r="P2055" t="s">
        <v>1445</v>
      </c>
      <c r="Q2055" t="s">
        <v>8958</v>
      </c>
      <c r="R2055" t="s">
        <v>393</v>
      </c>
      <c r="S2055" t="s">
        <v>394</v>
      </c>
      <c r="T2055" t="s">
        <v>8959</v>
      </c>
      <c r="U2055" s="3">
        <v>50000</v>
      </c>
      <c r="V2055" s="3">
        <v>13500</v>
      </c>
      <c r="W2055" s="3">
        <v>63500</v>
      </c>
      <c r="X2055"/>
    </row>
    <row r="2056" spans="1:24" x14ac:dyDescent="0.25">
      <c r="A2056" t="s">
        <v>23</v>
      </c>
      <c r="B2056" t="s">
        <v>24</v>
      </c>
      <c r="C2056" t="s">
        <v>7447</v>
      </c>
      <c r="D2056" t="s">
        <v>8960</v>
      </c>
      <c r="E2056" t="s">
        <v>8961</v>
      </c>
      <c r="F2056" s="1" t="s">
        <v>8962</v>
      </c>
      <c r="G2056" t="s">
        <v>430</v>
      </c>
      <c r="H2056" t="s">
        <v>30</v>
      </c>
      <c r="I2056" t="s">
        <v>31</v>
      </c>
      <c r="J2056" t="s">
        <v>32</v>
      </c>
      <c r="K2056" s="2" t="s">
        <v>3389</v>
      </c>
      <c r="L2056" t="s">
        <v>34</v>
      </c>
      <c r="M2056" t="s">
        <v>3390</v>
      </c>
      <c r="N2056" t="s">
        <v>36</v>
      </c>
      <c r="O2056" t="s">
        <v>338</v>
      </c>
      <c r="P2056" t="s">
        <v>3788</v>
      </c>
      <c r="Q2056" t="s">
        <v>451</v>
      </c>
      <c r="R2056" t="s">
        <v>40</v>
      </c>
      <c r="S2056" t="s">
        <v>288</v>
      </c>
      <c r="T2056" t="s">
        <v>8963</v>
      </c>
      <c r="U2056" s="3">
        <v>14796</v>
      </c>
      <c r="V2056" s="3">
        <v>3995</v>
      </c>
      <c r="W2056" s="3">
        <v>18791</v>
      </c>
      <c r="X2056"/>
    </row>
    <row r="2057" spans="1:24" x14ac:dyDescent="0.25">
      <c r="A2057" t="s">
        <v>23</v>
      </c>
      <c r="B2057" t="s">
        <v>24</v>
      </c>
      <c r="C2057" t="s">
        <v>7447</v>
      </c>
      <c r="D2057" t="s">
        <v>8964</v>
      </c>
      <c r="E2057" t="s">
        <v>8965</v>
      </c>
      <c r="F2057" s="1" t="s">
        <v>8966</v>
      </c>
      <c r="G2057" t="s">
        <v>782</v>
      </c>
      <c r="H2057" t="s">
        <v>30</v>
      </c>
      <c r="I2057" t="s">
        <v>132</v>
      </c>
      <c r="J2057" t="s">
        <v>139</v>
      </c>
      <c r="K2057" s="2" t="s">
        <v>412</v>
      </c>
      <c r="L2057" t="s">
        <v>413</v>
      </c>
      <c r="M2057" t="s">
        <v>414</v>
      </c>
      <c r="N2057" t="s">
        <v>3</v>
      </c>
      <c r="O2057" t="s">
        <v>405</v>
      </c>
      <c r="P2057" t="s">
        <v>1465</v>
      </c>
      <c r="Q2057" t="s">
        <v>3652</v>
      </c>
      <c r="R2057" t="s">
        <v>40</v>
      </c>
      <c r="S2057" t="s">
        <v>407</v>
      </c>
      <c r="T2057" t="s">
        <v>8967</v>
      </c>
      <c r="U2057" s="3">
        <v>26500</v>
      </c>
      <c r="V2057" s="3">
        <v>0</v>
      </c>
      <c r="W2057" s="3">
        <v>26500</v>
      </c>
      <c r="X2057"/>
    </row>
    <row r="2058" spans="1:24" x14ac:dyDescent="0.25">
      <c r="A2058" t="s">
        <v>242</v>
      </c>
      <c r="B2058" t="s">
        <v>24</v>
      </c>
      <c r="C2058" t="s">
        <v>7447</v>
      </c>
      <c r="D2058" t="s">
        <v>8968</v>
      </c>
      <c r="E2058" t="s">
        <v>8969</v>
      </c>
      <c r="F2058" s="1" t="s">
        <v>8970</v>
      </c>
      <c r="G2058" t="s">
        <v>80</v>
      </c>
      <c r="H2058" t="s">
        <v>30</v>
      </c>
      <c r="I2058" t="s">
        <v>31</v>
      </c>
      <c r="J2058" t="s">
        <v>139</v>
      </c>
      <c r="K2058" s="2" t="s">
        <v>2551</v>
      </c>
      <c r="L2058" t="s">
        <v>413</v>
      </c>
      <c r="M2058" t="s">
        <v>7526</v>
      </c>
      <c r="N2058" t="s">
        <v>3</v>
      </c>
      <c r="O2058" t="s">
        <v>979</v>
      </c>
      <c r="P2058" t="s">
        <v>1361</v>
      </c>
      <c r="Q2058" t="s">
        <v>4628</v>
      </c>
      <c r="R2058" t="s">
        <v>393</v>
      </c>
      <c r="S2058" t="s">
        <v>394</v>
      </c>
      <c r="T2058" t="s">
        <v>8971</v>
      </c>
      <c r="U2058" s="3">
        <v>13333</v>
      </c>
      <c r="V2058" s="3">
        <v>0</v>
      </c>
      <c r="W2058" s="3">
        <v>13333</v>
      </c>
      <c r="X2058"/>
    </row>
    <row r="2059" spans="1:24" x14ac:dyDescent="0.25">
      <c r="A2059" t="s">
        <v>109</v>
      </c>
      <c r="B2059" t="s">
        <v>24</v>
      </c>
      <c r="C2059" t="s">
        <v>7447</v>
      </c>
      <c r="D2059" t="s">
        <v>8972</v>
      </c>
      <c r="E2059" t="s">
        <v>8973</v>
      </c>
      <c r="F2059" s="1" t="s">
        <v>8974</v>
      </c>
      <c r="G2059" t="s">
        <v>80</v>
      </c>
      <c r="H2059" t="s">
        <v>30</v>
      </c>
      <c r="I2059" t="s">
        <v>31</v>
      </c>
      <c r="J2059" t="s">
        <v>32</v>
      </c>
      <c r="K2059" s="2" t="s">
        <v>7476</v>
      </c>
      <c r="L2059" t="s">
        <v>34</v>
      </c>
      <c r="M2059" t="s">
        <v>7477</v>
      </c>
      <c r="N2059" t="s">
        <v>36</v>
      </c>
      <c r="O2059" t="s">
        <v>972</v>
      </c>
      <c r="P2059" t="s">
        <v>7141</v>
      </c>
      <c r="Q2059" t="s">
        <v>5058</v>
      </c>
      <c r="R2059" t="s">
        <v>153</v>
      </c>
      <c r="S2059" t="s">
        <v>972</v>
      </c>
      <c r="T2059" t="s">
        <v>8975</v>
      </c>
      <c r="U2059" s="3">
        <v>50000</v>
      </c>
      <c r="V2059" s="3">
        <v>13500</v>
      </c>
      <c r="W2059" s="3">
        <v>63500</v>
      </c>
      <c r="X2059"/>
    </row>
    <row r="2060" spans="1:24" x14ac:dyDescent="0.25">
      <c r="A2060" t="s">
        <v>109</v>
      </c>
      <c r="B2060" t="s">
        <v>24</v>
      </c>
      <c r="C2060" t="s">
        <v>7447</v>
      </c>
      <c r="D2060" t="s">
        <v>8976</v>
      </c>
      <c r="E2060" t="s">
        <v>8977</v>
      </c>
      <c r="F2060" s="1" t="s">
        <v>8978</v>
      </c>
      <c r="G2060" t="s">
        <v>305</v>
      </c>
      <c r="H2060" t="s">
        <v>30</v>
      </c>
      <c r="I2060" t="s">
        <v>31</v>
      </c>
      <c r="J2060" t="s">
        <v>32</v>
      </c>
      <c r="K2060" s="2" t="s">
        <v>7476</v>
      </c>
      <c r="L2060" t="s">
        <v>34</v>
      </c>
      <c r="M2060" t="s">
        <v>7477</v>
      </c>
      <c r="N2060" t="s">
        <v>36</v>
      </c>
      <c r="O2060" t="s">
        <v>117</v>
      </c>
      <c r="P2060" t="s">
        <v>812</v>
      </c>
      <c r="Q2060" t="s">
        <v>2071</v>
      </c>
      <c r="R2060" t="s">
        <v>153</v>
      </c>
      <c r="S2060" t="s">
        <v>187</v>
      </c>
      <c r="T2060" t="s">
        <v>8979</v>
      </c>
      <c r="U2060" s="3">
        <v>49546</v>
      </c>
      <c r="V2060" s="3">
        <v>13377</v>
      </c>
      <c r="W2060" s="3">
        <v>62923</v>
      </c>
      <c r="X2060"/>
    </row>
    <row r="2061" spans="1:24" x14ac:dyDescent="0.25">
      <c r="A2061" t="s">
        <v>242</v>
      </c>
      <c r="B2061" t="s">
        <v>24</v>
      </c>
      <c r="C2061" t="s">
        <v>7447</v>
      </c>
      <c r="D2061" t="s">
        <v>8980</v>
      </c>
      <c r="E2061" t="s">
        <v>8981</v>
      </c>
      <c r="F2061" s="1" t="s">
        <v>8982</v>
      </c>
      <c r="G2061" t="s">
        <v>80</v>
      </c>
      <c r="H2061" t="s">
        <v>30</v>
      </c>
      <c r="I2061" t="s">
        <v>31</v>
      </c>
      <c r="J2061" t="s">
        <v>139</v>
      </c>
      <c r="K2061" s="2" t="s">
        <v>2551</v>
      </c>
      <c r="L2061" t="s">
        <v>413</v>
      </c>
      <c r="M2061" t="s">
        <v>7526</v>
      </c>
      <c r="N2061" t="s">
        <v>3</v>
      </c>
      <c r="O2061" t="s">
        <v>979</v>
      </c>
      <c r="P2061" t="s">
        <v>1920</v>
      </c>
      <c r="Q2061" t="s">
        <v>1709</v>
      </c>
      <c r="R2061" t="s">
        <v>393</v>
      </c>
      <c r="S2061" t="s">
        <v>770</v>
      </c>
      <c r="T2061" t="s">
        <v>8983</v>
      </c>
      <c r="U2061" s="3">
        <v>20000</v>
      </c>
      <c r="V2061" s="3">
        <v>0</v>
      </c>
      <c r="W2061" s="3">
        <v>20000</v>
      </c>
      <c r="X2061"/>
    </row>
    <row r="2062" spans="1:24" x14ac:dyDescent="0.25">
      <c r="A2062" t="s">
        <v>23</v>
      </c>
      <c r="B2062" t="s">
        <v>24</v>
      </c>
      <c r="C2062" t="s">
        <v>7447</v>
      </c>
      <c r="D2062" t="s">
        <v>8984</v>
      </c>
      <c r="E2062" t="s">
        <v>8985</v>
      </c>
      <c r="F2062" s="1" t="s">
        <v>8986</v>
      </c>
      <c r="G2062" t="s">
        <v>80</v>
      </c>
      <c r="H2062" t="s">
        <v>30</v>
      </c>
      <c r="I2062" t="s">
        <v>31</v>
      </c>
      <c r="J2062" t="s">
        <v>139</v>
      </c>
      <c r="K2062" s="2" t="s">
        <v>412</v>
      </c>
      <c r="L2062" t="s">
        <v>413</v>
      </c>
      <c r="M2062" t="s">
        <v>414</v>
      </c>
      <c r="N2062" t="s">
        <v>3</v>
      </c>
      <c r="O2062" t="s">
        <v>193</v>
      </c>
      <c r="P2062" t="s">
        <v>1746</v>
      </c>
      <c r="Q2062" t="s">
        <v>34</v>
      </c>
      <c r="R2062" t="s">
        <v>1681</v>
      </c>
      <c r="S2062" t="s">
        <v>34</v>
      </c>
      <c r="T2062" t="s">
        <v>8987</v>
      </c>
      <c r="U2062" s="3">
        <v>8333</v>
      </c>
      <c r="V2062" s="3">
        <v>0</v>
      </c>
      <c r="W2062" s="3">
        <v>8333</v>
      </c>
      <c r="X2062"/>
    </row>
    <row r="2063" spans="1:24" x14ac:dyDescent="0.25">
      <c r="A2063" t="s">
        <v>23</v>
      </c>
      <c r="B2063" t="s">
        <v>24</v>
      </c>
      <c r="C2063" t="s">
        <v>7447</v>
      </c>
      <c r="D2063" t="s">
        <v>8988</v>
      </c>
      <c r="E2063" t="s">
        <v>8989</v>
      </c>
      <c r="F2063" s="1" t="s">
        <v>8990</v>
      </c>
      <c r="G2063" t="s">
        <v>430</v>
      </c>
      <c r="H2063" t="s">
        <v>30</v>
      </c>
      <c r="I2063" t="s">
        <v>31</v>
      </c>
      <c r="J2063" t="s">
        <v>139</v>
      </c>
      <c r="K2063" s="2" t="s">
        <v>2551</v>
      </c>
      <c r="L2063" t="s">
        <v>413</v>
      </c>
      <c r="M2063" t="s">
        <v>2552</v>
      </c>
      <c r="N2063" t="s">
        <v>3</v>
      </c>
      <c r="O2063" t="s">
        <v>262</v>
      </c>
      <c r="P2063" t="s">
        <v>1385</v>
      </c>
      <c r="Q2063" t="s">
        <v>4472</v>
      </c>
      <c r="R2063" t="s">
        <v>40</v>
      </c>
      <c r="S2063" t="s">
        <v>41</v>
      </c>
      <c r="T2063" t="s">
        <v>8991</v>
      </c>
      <c r="U2063" s="3">
        <v>20000</v>
      </c>
      <c r="V2063" s="3">
        <v>0</v>
      </c>
      <c r="W2063" s="3">
        <v>20000</v>
      </c>
      <c r="X2063"/>
    </row>
    <row r="2064" spans="1:24" x14ac:dyDescent="0.25">
      <c r="A2064" t="s">
        <v>109</v>
      </c>
      <c r="B2064" t="s">
        <v>24</v>
      </c>
      <c r="C2064" t="s">
        <v>7447</v>
      </c>
      <c r="D2064" t="s">
        <v>8992</v>
      </c>
      <c r="E2064" t="s">
        <v>8993</v>
      </c>
      <c r="F2064" s="1" t="s">
        <v>8994</v>
      </c>
      <c r="G2064" t="s">
        <v>158</v>
      </c>
      <c r="H2064" t="s">
        <v>30</v>
      </c>
      <c r="I2064" t="s">
        <v>31</v>
      </c>
      <c r="J2064" t="s">
        <v>139</v>
      </c>
      <c r="K2064" s="2" t="s">
        <v>959</v>
      </c>
      <c r="L2064" t="s">
        <v>413</v>
      </c>
      <c r="M2064" t="s">
        <v>4432</v>
      </c>
      <c r="N2064" t="s">
        <v>3</v>
      </c>
      <c r="O2064" t="s">
        <v>223</v>
      </c>
      <c r="P2064" t="s">
        <v>2623</v>
      </c>
      <c r="Q2064" t="s">
        <v>4869</v>
      </c>
      <c r="R2064" t="s">
        <v>153</v>
      </c>
      <c r="S2064" t="s">
        <v>226</v>
      </c>
      <c r="T2064" t="s">
        <v>8995</v>
      </c>
      <c r="U2064" s="3">
        <v>45000</v>
      </c>
      <c r="V2064" s="3">
        <v>0</v>
      </c>
      <c r="W2064" s="3">
        <v>45000</v>
      </c>
      <c r="X2064"/>
    </row>
    <row r="2065" spans="1:24" x14ac:dyDescent="0.25">
      <c r="A2065" t="s">
        <v>109</v>
      </c>
      <c r="B2065" t="s">
        <v>24</v>
      </c>
      <c r="C2065" t="s">
        <v>7447</v>
      </c>
      <c r="D2065" t="s">
        <v>8996</v>
      </c>
      <c r="E2065" t="s">
        <v>8997</v>
      </c>
      <c r="F2065" s="1" t="s">
        <v>8998</v>
      </c>
      <c r="G2065" t="s">
        <v>237</v>
      </c>
      <c r="H2065" t="s">
        <v>30</v>
      </c>
      <c r="I2065" t="s">
        <v>31</v>
      </c>
      <c r="J2065" t="s">
        <v>139</v>
      </c>
      <c r="K2065" s="2" t="s">
        <v>412</v>
      </c>
      <c r="L2065" t="s">
        <v>413</v>
      </c>
      <c r="M2065" t="s">
        <v>792</v>
      </c>
      <c r="N2065" t="s">
        <v>3</v>
      </c>
      <c r="O2065" t="s">
        <v>262</v>
      </c>
      <c r="P2065" t="s">
        <v>1361</v>
      </c>
      <c r="Q2065" t="s">
        <v>2468</v>
      </c>
      <c r="R2065" t="s">
        <v>393</v>
      </c>
      <c r="S2065" t="s">
        <v>770</v>
      </c>
      <c r="T2065" t="s">
        <v>8999</v>
      </c>
      <c r="U2065" s="3">
        <v>25000</v>
      </c>
      <c r="V2065" s="3">
        <v>0</v>
      </c>
      <c r="W2065" s="3">
        <v>25000</v>
      </c>
      <c r="X2065"/>
    </row>
    <row r="2066" spans="1:24" x14ac:dyDescent="0.25">
      <c r="A2066" t="s">
        <v>23</v>
      </c>
      <c r="B2066" t="s">
        <v>24</v>
      </c>
      <c r="C2066" t="s">
        <v>7447</v>
      </c>
      <c r="D2066" t="s">
        <v>9000</v>
      </c>
      <c r="E2066" t="s">
        <v>9001</v>
      </c>
      <c r="F2066" s="1" t="s">
        <v>9002</v>
      </c>
      <c r="G2066" t="s">
        <v>782</v>
      </c>
      <c r="H2066" t="s">
        <v>30</v>
      </c>
      <c r="I2066" t="s">
        <v>132</v>
      </c>
      <c r="J2066" t="s">
        <v>139</v>
      </c>
      <c r="K2066" s="2" t="s">
        <v>3793</v>
      </c>
      <c r="L2066" t="s">
        <v>34</v>
      </c>
      <c r="M2066" t="s">
        <v>3794</v>
      </c>
      <c r="N2066" t="s">
        <v>3</v>
      </c>
      <c r="O2066" t="s">
        <v>725</v>
      </c>
      <c r="P2066" t="s">
        <v>726</v>
      </c>
      <c r="Q2066" t="s">
        <v>2594</v>
      </c>
      <c r="R2066" t="s">
        <v>34</v>
      </c>
      <c r="S2066" t="s">
        <v>34</v>
      </c>
      <c r="T2066" t="s">
        <v>9003</v>
      </c>
      <c r="U2066" s="3">
        <v>55224</v>
      </c>
      <c r="V2066" s="3">
        <v>0</v>
      </c>
      <c r="W2066" s="3">
        <v>55224</v>
      </c>
      <c r="X2066"/>
    </row>
    <row r="2067" spans="1:24" x14ac:dyDescent="0.25">
      <c r="A2067" t="s">
        <v>23</v>
      </c>
      <c r="B2067" t="s">
        <v>24</v>
      </c>
      <c r="C2067" t="s">
        <v>7447</v>
      </c>
      <c r="D2067" t="s">
        <v>9004</v>
      </c>
      <c r="E2067" t="s">
        <v>9005</v>
      </c>
      <c r="F2067" s="1" t="s">
        <v>9006</v>
      </c>
      <c r="G2067" t="s">
        <v>80</v>
      </c>
      <c r="H2067" t="s">
        <v>30</v>
      </c>
      <c r="I2067" t="s">
        <v>31</v>
      </c>
      <c r="J2067" t="s">
        <v>139</v>
      </c>
      <c r="K2067" s="2" t="s">
        <v>2551</v>
      </c>
      <c r="L2067" t="s">
        <v>413</v>
      </c>
      <c r="M2067" t="s">
        <v>2552</v>
      </c>
      <c r="N2067" t="s">
        <v>3</v>
      </c>
      <c r="O2067" t="s">
        <v>338</v>
      </c>
      <c r="P2067" t="s">
        <v>2633</v>
      </c>
      <c r="Q2067" t="s">
        <v>34</v>
      </c>
      <c r="R2067" t="s">
        <v>34</v>
      </c>
      <c r="S2067" t="s">
        <v>34</v>
      </c>
      <c r="T2067" t="s">
        <v>9007</v>
      </c>
      <c r="U2067" s="3">
        <v>6666</v>
      </c>
      <c r="V2067" s="3">
        <v>0</v>
      </c>
      <c r="W2067" s="3">
        <v>6666</v>
      </c>
      <c r="X2067"/>
    </row>
    <row r="2068" spans="1:24" x14ac:dyDescent="0.25">
      <c r="A2068" t="s">
        <v>23</v>
      </c>
      <c r="B2068" t="s">
        <v>24</v>
      </c>
      <c r="C2068" t="s">
        <v>7447</v>
      </c>
      <c r="D2068" t="s">
        <v>9008</v>
      </c>
      <c r="E2068" t="s">
        <v>9009</v>
      </c>
      <c r="F2068" s="1" t="s">
        <v>9010</v>
      </c>
      <c r="G2068" t="s">
        <v>192</v>
      </c>
      <c r="H2068" t="s">
        <v>30</v>
      </c>
      <c r="I2068" t="s">
        <v>31</v>
      </c>
      <c r="J2068" t="s">
        <v>32</v>
      </c>
      <c r="K2068" s="2" t="s">
        <v>3389</v>
      </c>
      <c r="L2068" t="s">
        <v>34</v>
      </c>
      <c r="M2068" t="s">
        <v>3390</v>
      </c>
      <c r="N2068" t="s">
        <v>36</v>
      </c>
      <c r="O2068" t="s">
        <v>357</v>
      </c>
      <c r="P2068" t="s">
        <v>1056</v>
      </c>
      <c r="Q2068" t="s">
        <v>8061</v>
      </c>
      <c r="R2068" t="s">
        <v>40</v>
      </c>
      <c r="S2068" t="s">
        <v>202</v>
      </c>
      <c r="T2068" t="s">
        <v>9011</v>
      </c>
      <c r="U2068" s="3">
        <v>14765</v>
      </c>
      <c r="V2068" s="3">
        <v>3987</v>
      </c>
      <c r="W2068" s="3">
        <v>18752</v>
      </c>
      <c r="X2068"/>
    </row>
    <row r="2069" spans="1:24" x14ac:dyDescent="0.25">
      <c r="A2069" t="s">
        <v>109</v>
      </c>
      <c r="B2069" t="s">
        <v>24</v>
      </c>
      <c r="C2069" t="s">
        <v>7447</v>
      </c>
      <c r="D2069" t="s">
        <v>9012</v>
      </c>
      <c r="E2069" t="s">
        <v>9013</v>
      </c>
      <c r="F2069" s="1" t="s">
        <v>9014</v>
      </c>
      <c r="G2069" t="s">
        <v>106</v>
      </c>
      <c r="H2069" t="s">
        <v>30</v>
      </c>
      <c r="I2069" t="s">
        <v>31</v>
      </c>
      <c r="J2069" t="s">
        <v>32</v>
      </c>
      <c r="K2069" s="2" t="s">
        <v>7591</v>
      </c>
      <c r="L2069" t="s">
        <v>7592</v>
      </c>
      <c r="M2069" t="s">
        <v>7593</v>
      </c>
      <c r="N2069" t="s">
        <v>36</v>
      </c>
      <c r="O2069" t="s">
        <v>223</v>
      </c>
      <c r="P2069" t="s">
        <v>2058</v>
      </c>
      <c r="Q2069" t="s">
        <v>34</v>
      </c>
      <c r="R2069" t="s">
        <v>153</v>
      </c>
      <c r="S2069" t="s">
        <v>226</v>
      </c>
      <c r="T2069" t="s">
        <v>9015</v>
      </c>
      <c r="U2069" s="3">
        <v>30000</v>
      </c>
      <c r="V2069" s="3">
        <v>8100</v>
      </c>
      <c r="W2069" s="3">
        <v>38100</v>
      </c>
      <c r="X2069"/>
    </row>
    <row r="2070" spans="1:24" x14ac:dyDescent="0.25">
      <c r="A2070" t="s">
        <v>23</v>
      </c>
      <c r="B2070" t="s">
        <v>24</v>
      </c>
      <c r="C2070" t="s">
        <v>7447</v>
      </c>
      <c r="D2070" t="s">
        <v>9016</v>
      </c>
      <c r="E2070" t="s">
        <v>9017</v>
      </c>
      <c r="F2070" s="1" t="s">
        <v>9018</v>
      </c>
      <c r="G2070" t="s">
        <v>147</v>
      </c>
      <c r="H2070" t="s">
        <v>30</v>
      </c>
      <c r="I2070" t="s">
        <v>31</v>
      </c>
      <c r="J2070" t="s">
        <v>32</v>
      </c>
      <c r="K2070" s="2" t="s">
        <v>3389</v>
      </c>
      <c r="L2070" t="s">
        <v>34</v>
      </c>
      <c r="M2070" t="s">
        <v>3390</v>
      </c>
      <c r="N2070" t="s">
        <v>36</v>
      </c>
      <c r="O2070" t="s">
        <v>262</v>
      </c>
      <c r="P2070" t="s">
        <v>625</v>
      </c>
      <c r="Q2070" t="s">
        <v>1096</v>
      </c>
      <c r="R2070" t="s">
        <v>40</v>
      </c>
      <c r="S2070" t="s">
        <v>41</v>
      </c>
      <c r="T2070" t="s">
        <v>9019</v>
      </c>
      <c r="U2070" s="3">
        <v>14901</v>
      </c>
      <c r="V2070" s="3">
        <v>4023</v>
      </c>
      <c r="W2070" s="3">
        <v>18924</v>
      </c>
      <c r="X2070"/>
    </row>
    <row r="2071" spans="1:24" x14ac:dyDescent="0.25">
      <c r="A2071" t="s">
        <v>109</v>
      </c>
      <c r="B2071" t="s">
        <v>24</v>
      </c>
      <c r="C2071" t="s">
        <v>3164</v>
      </c>
      <c r="D2071" t="s">
        <v>9020</v>
      </c>
      <c r="E2071" t="s">
        <v>9021</v>
      </c>
      <c r="F2071" s="1" t="s">
        <v>9022</v>
      </c>
      <c r="G2071" t="s">
        <v>106</v>
      </c>
      <c r="H2071" t="s">
        <v>30</v>
      </c>
      <c r="I2071" t="s">
        <v>31</v>
      </c>
      <c r="J2071" t="s">
        <v>32</v>
      </c>
      <c r="K2071" s="2" t="s">
        <v>7482</v>
      </c>
      <c r="L2071" t="s">
        <v>34</v>
      </c>
      <c r="M2071" t="s">
        <v>7483</v>
      </c>
      <c r="N2071" t="s">
        <v>36</v>
      </c>
      <c r="O2071" t="s">
        <v>1484</v>
      </c>
      <c r="P2071" t="s">
        <v>185</v>
      </c>
      <c r="Q2071" t="s">
        <v>186</v>
      </c>
      <c r="R2071" t="s">
        <v>153</v>
      </c>
      <c r="S2071" t="s">
        <v>972</v>
      </c>
      <c r="T2071" t="s">
        <v>9023</v>
      </c>
      <c r="U2071" s="3">
        <v>30000</v>
      </c>
      <c r="V2071" s="3">
        <v>8100</v>
      </c>
      <c r="W2071" s="3">
        <v>38100</v>
      </c>
      <c r="X2071"/>
    </row>
    <row r="2072" spans="1:24" x14ac:dyDescent="0.25">
      <c r="A2072" t="s">
        <v>109</v>
      </c>
      <c r="B2072" t="s">
        <v>24</v>
      </c>
      <c r="C2072" t="s">
        <v>7447</v>
      </c>
      <c r="D2072" t="s">
        <v>9024</v>
      </c>
      <c r="E2072" t="s">
        <v>9025</v>
      </c>
      <c r="F2072" s="1" t="s">
        <v>9026</v>
      </c>
      <c r="G2072" t="s">
        <v>305</v>
      </c>
      <c r="H2072" t="s">
        <v>30</v>
      </c>
      <c r="I2072" t="s">
        <v>31</v>
      </c>
      <c r="J2072" t="s">
        <v>32</v>
      </c>
      <c r="K2072" s="2" t="s">
        <v>7476</v>
      </c>
      <c r="L2072" t="s">
        <v>34</v>
      </c>
      <c r="M2072" t="s">
        <v>7477</v>
      </c>
      <c r="N2072" t="s">
        <v>36</v>
      </c>
      <c r="O2072" t="s">
        <v>117</v>
      </c>
      <c r="P2072" t="s">
        <v>827</v>
      </c>
      <c r="Q2072" t="s">
        <v>34</v>
      </c>
      <c r="R2072" t="s">
        <v>153</v>
      </c>
      <c r="S2072" t="s">
        <v>117</v>
      </c>
      <c r="T2072" t="s">
        <v>9027</v>
      </c>
      <c r="U2072" s="3">
        <v>50000</v>
      </c>
      <c r="V2072" s="3">
        <v>13500</v>
      </c>
      <c r="W2072" s="3">
        <v>63500</v>
      </c>
      <c r="X2072"/>
    </row>
    <row r="2073" spans="1:24" x14ac:dyDescent="0.25">
      <c r="A2073" t="s">
        <v>242</v>
      </c>
      <c r="B2073" t="s">
        <v>24</v>
      </c>
      <c r="C2073" t="s">
        <v>7447</v>
      </c>
      <c r="D2073" t="s">
        <v>9028</v>
      </c>
      <c r="E2073" t="s">
        <v>9029</v>
      </c>
      <c r="F2073" s="1" t="s">
        <v>9030</v>
      </c>
      <c r="G2073" t="s">
        <v>113</v>
      </c>
      <c r="H2073" t="s">
        <v>30</v>
      </c>
      <c r="I2073" t="s">
        <v>31</v>
      </c>
      <c r="J2073" t="s">
        <v>139</v>
      </c>
      <c r="K2073" s="2" t="s">
        <v>783</v>
      </c>
      <c r="L2073" t="s">
        <v>413</v>
      </c>
      <c r="M2073" t="s">
        <v>784</v>
      </c>
      <c r="N2073" t="s">
        <v>3</v>
      </c>
      <c r="O2073" t="s">
        <v>741</v>
      </c>
      <c r="P2073" t="s">
        <v>1356</v>
      </c>
      <c r="Q2073" t="s">
        <v>270</v>
      </c>
      <c r="R2073" t="s">
        <v>393</v>
      </c>
      <c r="S2073" t="s">
        <v>394</v>
      </c>
      <c r="T2073" t="s">
        <v>9031</v>
      </c>
      <c r="U2073" s="3">
        <v>36941</v>
      </c>
      <c r="V2073" s="3">
        <v>0</v>
      </c>
      <c r="W2073" s="3">
        <v>36941</v>
      </c>
      <c r="X2073"/>
    </row>
    <row r="2074" spans="1:24" x14ac:dyDescent="0.25">
      <c r="A2074" t="s">
        <v>109</v>
      </c>
      <c r="B2074" t="s">
        <v>24</v>
      </c>
      <c r="C2074" t="s">
        <v>7447</v>
      </c>
      <c r="D2074" t="s">
        <v>9032</v>
      </c>
      <c r="E2074" t="s">
        <v>9033</v>
      </c>
      <c r="F2074" s="1" t="s">
        <v>9034</v>
      </c>
      <c r="G2074" t="s">
        <v>305</v>
      </c>
      <c r="H2074" t="s">
        <v>30</v>
      </c>
      <c r="I2074" t="s">
        <v>31</v>
      </c>
      <c r="J2074" t="s">
        <v>139</v>
      </c>
      <c r="K2074" s="2" t="s">
        <v>412</v>
      </c>
      <c r="L2074" t="s">
        <v>413</v>
      </c>
      <c r="M2074" t="s">
        <v>792</v>
      </c>
      <c r="N2074" t="s">
        <v>3</v>
      </c>
      <c r="O2074" t="s">
        <v>126</v>
      </c>
      <c r="P2074" t="s">
        <v>1416</v>
      </c>
      <c r="Q2074" t="s">
        <v>5097</v>
      </c>
      <c r="R2074" t="s">
        <v>153</v>
      </c>
      <c r="S2074" t="s">
        <v>1761</v>
      </c>
      <c r="T2074" t="s">
        <v>9035</v>
      </c>
      <c r="U2074" s="3">
        <v>25000</v>
      </c>
      <c r="V2074" s="3">
        <v>0</v>
      </c>
      <c r="W2074" s="3">
        <v>25000</v>
      </c>
      <c r="X2074"/>
    </row>
    <row r="2075" spans="1:24" x14ac:dyDescent="0.25">
      <c r="A2075" t="s">
        <v>242</v>
      </c>
      <c r="B2075" t="s">
        <v>24</v>
      </c>
      <c r="C2075" t="s">
        <v>7447</v>
      </c>
      <c r="D2075" t="s">
        <v>9036</v>
      </c>
      <c r="E2075" t="s">
        <v>9037</v>
      </c>
      <c r="F2075" s="1" t="s">
        <v>9038</v>
      </c>
      <c r="G2075" t="s">
        <v>305</v>
      </c>
      <c r="H2075" t="s">
        <v>30</v>
      </c>
      <c r="I2075" t="s">
        <v>31</v>
      </c>
      <c r="J2075" t="s">
        <v>139</v>
      </c>
      <c r="K2075" s="2" t="s">
        <v>959</v>
      </c>
      <c r="L2075" t="s">
        <v>7539</v>
      </c>
      <c r="M2075" t="s">
        <v>7540</v>
      </c>
      <c r="N2075" t="s">
        <v>3</v>
      </c>
      <c r="O2075" t="s">
        <v>262</v>
      </c>
      <c r="P2075" t="s">
        <v>1385</v>
      </c>
      <c r="Q2075" t="s">
        <v>591</v>
      </c>
      <c r="R2075" t="s">
        <v>627</v>
      </c>
      <c r="S2075" t="s">
        <v>34</v>
      </c>
      <c r="T2075" t="s">
        <v>9039</v>
      </c>
      <c r="U2075" s="3">
        <v>15000</v>
      </c>
      <c r="V2075" s="3">
        <v>0</v>
      </c>
      <c r="W2075" s="3">
        <v>15000</v>
      </c>
      <c r="X2075"/>
    </row>
    <row r="2076" spans="1:24" x14ac:dyDescent="0.25">
      <c r="A2076" t="s">
        <v>23</v>
      </c>
      <c r="B2076" t="s">
        <v>24</v>
      </c>
      <c r="C2076" t="s">
        <v>7447</v>
      </c>
      <c r="D2076" t="s">
        <v>9040</v>
      </c>
      <c r="E2076" t="s">
        <v>9041</v>
      </c>
      <c r="F2076" s="1" t="s">
        <v>9042</v>
      </c>
      <c r="G2076" t="s">
        <v>80</v>
      </c>
      <c r="H2076" t="s">
        <v>30</v>
      </c>
      <c r="I2076" t="s">
        <v>31</v>
      </c>
      <c r="J2076" t="s">
        <v>139</v>
      </c>
      <c r="K2076" s="2" t="s">
        <v>412</v>
      </c>
      <c r="L2076" t="s">
        <v>413</v>
      </c>
      <c r="M2076" t="s">
        <v>414</v>
      </c>
      <c r="N2076" t="s">
        <v>3</v>
      </c>
      <c r="O2076" t="s">
        <v>298</v>
      </c>
      <c r="P2076" t="s">
        <v>9043</v>
      </c>
      <c r="Q2076" t="s">
        <v>7876</v>
      </c>
      <c r="R2076" t="s">
        <v>40</v>
      </c>
      <c r="S2076" t="s">
        <v>202</v>
      </c>
      <c r="T2076" t="s">
        <v>9044</v>
      </c>
      <c r="U2076" s="3">
        <v>25000</v>
      </c>
      <c r="V2076" s="3">
        <v>0</v>
      </c>
      <c r="W2076" s="3">
        <v>25000</v>
      </c>
      <c r="X2076"/>
    </row>
    <row r="2077" spans="1:24" x14ac:dyDescent="0.25">
      <c r="A2077" t="s">
        <v>23</v>
      </c>
      <c r="B2077" t="s">
        <v>24</v>
      </c>
      <c r="C2077" t="s">
        <v>7447</v>
      </c>
      <c r="D2077" t="s">
        <v>9045</v>
      </c>
      <c r="E2077" t="s">
        <v>9046</v>
      </c>
      <c r="F2077" s="1" t="s">
        <v>9047</v>
      </c>
      <c r="G2077" t="s">
        <v>113</v>
      </c>
      <c r="H2077" t="s">
        <v>30</v>
      </c>
      <c r="I2077" t="s">
        <v>31</v>
      </c>
      <c r="J2077" t="s">
        <v>32</v>
      </c>
      <c r="K2077" s="2" t="s">
        <v>3389</v>
      </c>
      <c r="L2077" t="s">
        <v>34</v>
      </c>
      <c r="M2077" t="s">
        <v>3390</v>
      </c>
      <c r="N2077" t="s">
        <v>36</v>
      </c>
      <c r="O2077" t="s">
        <v>177</v>
      </c>
      <c r="P2077" t="s">
        <v>293</v>
      </c>
      <c r="Q2077" t="s">
        <v>3070</v>
      </c>
      <c r="R2077" t="s">
        <v>280</v>
      </c>
      <c r="S2077" t="s">
        <v>281</v>
      </c>
      <c r="T2077" t="s">
        <v>9048</v>
      </c>
      <c r="U2077" s="3">
        <v>14994</v>
      </c>
      <c r="V2077" s="3">
        <v>4048</v>
      </c>
      <c r="W2077" s="3">
        <v>19042</v>
      </c>
      <c r="X2077"/>
    </row>
    <row r="2078" spans="1:24" x14ac:dyDescent="0.25">
      <c r="A2078" t="s">
        <v>109</v>
      </c>
      <c r="B2078" t="s">
        <v>24</v>
      </c>
      <c r="C2078" t="s">
        <v>7447</v>
      </c>
      <c r="D2078" t="s">
        <v>9049</v>
      </c>
      <c r="E2078" t="s">
        <v>9050</v>
      </c>
      <c r="F2078" s="1" t="s">
        <v>9051</v>
      </c>
      <c r="G2078" t="s">
        <v>1843</v>
      </c>
      <c r="H2078" t="s">
        <v>30</v>
      </c>
      <c r="I2078" t="s">
        <v>132</v>
      </c>
      <c r="J2078" t="s">
        <v>139</v>
      </c>
      <c r="K2078" s="2" t="s">
        <v>412</v>
      </c>
      <c r="L2078" t="s">
        <v>413</v>
      </c>
      <c r="M2078" t="s">
        <v>792</v>
      </c>
      <c r="N2078" t="s">
        <v>3</v>
      </c>
      <c r="O2078" t="s">
        <v>1484</v>
      </c>
      <c r="P2078" t="s">
        <v>1829</v>
      </c>
      <c r="Q2078" t="s">
        <v>3271</v>
      </c>
      <c r="R2078" t="s">
        <v>153</v>
      </c>
      <c r="S2078" t="s">
        <v>972</v>
      </c>
      <c r="T2078" t="s">
        <v>9052</v>
      </c>
      <c r="U2078" s="3">
        <v>26500</v>
      </c>
      <c r="V2078" s="3">
        <v>0</v>
      </c>
      <c r="W2078" s="3">
        <v>26500</v>
      </c>
      <c r="X2078"/>
    </row>
    <row r="2079" spans="1:24" x14ac:dyDescent="0.25">
      <c r="A2079" t="s">
        <v>23</v>
      </c>
      <c r="B2079" t="s">
        <v>24</v>
      </c>
      <c r="C2079" t="s">
        <v>7447</v>
      </c>
      <c r="D2079" t="s">
        <v>9053</v>
      </c>
      <c r="E2079" t="s">
        <v>9054</v>
      </c>
      <c r="F2079" s="1" t="s">
        <v>9055</v>
      </c>
      <c r="G2079" t="s">
        <v>430</v>
      </c>
      <c r="H2079" t="s">
        <v>30</v>
      </c>
      <c r="I2079" t="s">
        <v>31</v>
      </c>
      <c r="J2079" t="s">
        <v>32</v>
      </c>
      <c r="K2079" s="2" t="s">
        <v>3389</v>
      </c>
      <c r="L2079" t="s">
        <v>34</v>
      </c>
      <c r="M2079" t="s">
        <v>3390</v>
      </c>
      <c r="N2079" t="s">
        <v>36</v>
      </c>
      <c r="O2079" t="s">
        <v>298</v>
      </c>
      <c r="P2079" t="s">
        <v>327</v>
      </c>
      <c r="Q2079" t="s">
        <v>5978</v>
      </c>
      <c r="R2079" t="s">
        <v>40</v>
      </c>
      <c r="S2079" t="s">
        <v>202</v>
      </c>
      <c r="T2079" t="s">
        <v>9056</v>
      </c>
      <c r="U2079" s="3">
        <v>14950</v>
      </c>
      <c r="V2079" s="3">
        <v>4037</v>
      </c>
      <c r="W2079" s="3">
        <v>18987</v>
      </c>
      <c r="X2079"/>
    </row>
    <row r="2080" spans="1:24" x14ac:dyDescent="0.25">
      <c r="A2080" t="s">
        <v>23</v>
      </c>
      <c r="B2080" t="s">
        <v>24</v>
      </c>
      <c r="C2080" t="s">
        <v>7447</v>
      </c>
      <c r="D2080" t="s">
        <v>9057</v>
      </c>
      <c r="E2080" t="s">
        <v>9058</v>
      </c>
      <c r="F2080" s="1" t="s">
        <v>9059</v>
      </c>
      <c r="G2080" t="s">
        <v>121</v>
      </c>
      <c r="H2080" t="s">
        <v>30</v>
      </c>
      <c r="I2080" t="s">
        <v>31</v>
      </c>
      <c r="J2080" t="s">
        <v>32</v>
      </c>
      <c r="K2080" s="2" t="s">
        <v>3389</v>
      </c>
      <c r="L2080" t="s">
        <v>34</v>
      </c>
      <c r="M2080" t="s">
        <v>3390</v>
      </c>
      <c r="N2080" t="s">
        <v>36</v>
      </c>
      <c r="O2080" t="s">
        <v>81</v>
      </c>
      <c r="P2080" t="s">
        <v>1300</v>
      </c>
      <c r="Q2080" t="s">
        <v>4101</v>
      </c>
      <c r="R2080" t="s">
        <v>40</v>
      </c>
      <c r="S2080" t="s">
        <v>288</v>
      </c>
      <c r="T2080" t="s">
        <v>9060</v>
      </c>
      <c r="U2080" s="3">
        <v>14970</v>
      </c>
      <c r="V2080" s="3">
        <v>4042</v>
      </c>
      <c r="W2080" s="3">
        <v>19012</v>
      </c>
      <c r="X2080"/>
    </row>
    <row r="2081" spans="1:24" x14ac:dyDescent="0.25">
      <c r="A2081" t="s">
        <v>109</v>
      </c>
      <c r="B2081" t="s">
        <v>24</v>
      </c>
      <c r="C2081" t="s">
        <v>7447</v>
      </c>
      <c r="D2081" t="s">
        <v>9061</v>
      </c>
      <c r="E2081" t="s">
        <v>9062</v>
      </c>
      <c r="F2081" s="1" t="s">
        <v>9063</v>
      </c>
      <c r="G2081" t="s">
        <v>9064</v>
      </c>
      <c r="H2081" t="s">
        <v>30</v>
      </c>
      <c r="I2081" t="s">
        <v>31</v>
      </c>
      <c r="J2081" t="s">
        <v>139</v>
      </c>
      <c r="K2081" s="2" t="s">
        <v>959</v>
      </c>
      <c r="L2081" t="s">
        <v>413</v>
      </c>
      <c r="M2081" t="s">
        <v>4432</v>
      </c>
      <c r="N2081" t="s">
        <v>3</v>
      </c>
      <c r="O2081" t="s">
        <v>184</v>
      </c>
      <c r="P2081" t="s">
        <v>2432</v>
      </c>
      <c r="Q2081" t="s">
        <v>8484</v>
      </c>
      <c r="R2081" t="s">
        <v>153</v>
      </c>
      <c r="S2081" t="s">
        <v>187</v>
      </c>
      <c r="T2081" t="s">
        <v>9065</v>
      </c>
      <c r="U2081" s="3">
        <v>45000</v>
      </c>
      <c r="V2081" s="3">
        <v>0</v>
      </c>
      <c r="W2081" s="3">
        <v>45000</v>
      </c>
      <c r="X2081"/>
    </row>
    <row r="2082" spans="1:24" x14ac:dyDescent="0.25">
      <c r="A2082" t="s">
        <v>109</v>
      </c>
      <c r="B2082" t="s">
        <v>24</v>
      </c>
      <c r="C2082" t="s">
        <v>7447</v>
      </c>
      <c r="D2082" t="s">
        <v>9066</v>
      </c>
      <c r="E2082" t="s">
        <v>9067</v>
      </c>
      <c r="F2082" s="1" t="s">
        <v>9068</v>
      </c>
      <c r="G2082" t="s">
        <v>106</v>
      </c>
      <c r="H2082" t="s">
        <v>30</v>
      </c>
      <c r="I2082" t="s">
        <v>31</v>
      </c>
      <c r="J2082" t="s">
        <v>139</v>
      </c>
      <c r="K2082" s="2" t="s">
        <v>412</v>
      </c>
      <c r="L2082" t="s">
        <v>413</v>
      </c>
      <c r="M2082" t="s">
        <v>792</v>
      </c>
      <c r="N2082" t="s">
        <v>3</v>
      </c>
      <c r="O2082" t="s">
        <v>223</v>
      </c>
      <c r="P2082" t="s">
        <v>8312</v>
      </c>
      <c r="Q2082" t="s">
        <v>34</v>
      </c>
      <c r="R2082" t="s">
        <v>153</v>
      </c>
      <c r="S2082" t="s">
        <v>226</v>
      </c>
      <c r="T2082" t="s">
        <v>9069</v>
      </c>
      <c r="U2082" s="3">
        <v>25000</v>
      </c>
      <c r="V2082" s="3">
        <v>0</v>
      </c>
      <c r="W2082" s="3">
        <v>25000</v>
      </c>
      <c r="X2082"/>
    </row>
    <row r="2083" spans="1:24" x14ac:dyDescent="0.25">
      <c r="A2083" t="s">
        <v>23</v>
      </c>
      <c r="B2083" t="s">
        <v>24</v>
      </c>
      <c r="C2083" t="s">
        <v>7447</v>
      </c>
      <c r="D2083" t="s">
        <v>9070</v>
      </c>
      <c r="E2083" t="s">
        <v>9071</v>
      </c>
      <c r="F2083" s="1" t="s">
        <v>9072</v>
      </c>
      <c r="G2083" t="s">
        <v>782</v>
      </c>
      <c r="H2083" t="s">
        <v>30</v>
      </c>
      <c r="I2083" t="s">
        <v>132</v>
      </c>
      <c r="J2083" t="s">
        <v>139</v>
      </c>
      <c r="K2083" s="2" t="s">
        <v>2551</v>
      </c>
      <c r="L2083" t="s">
        <v>413</v>
      </c>
      <c r="M2083" t="s">
        <v>2552</v>
      </c>
      <c r="N2083" t="s">
        <v>3</v>
      </c>
      <c r="O2083" t="s">
        <v>338</v>
      </c>
      <c r="P2083" t="s">
        <v>2213</v>
      </c>
      <c r="Q2083" t="s">
        <v>586</v>
      </c>
      <c r="R2083" t="s">
        <v>40</v>
      </c>
      <c r="S2083" t="s">
        <v>202</v>
      </c>
      <c r="T2083" t="s">
        <v>9073</v>
      </c>
      <c r="U2083" s="3">
        <v>6666</v>
      </c>
      <c r="V2083" s="3">
        <v>0</v>
      </c>
      <c r="W2083" s="3">
        <v>6666</v>
      </c>
      <c r="X2083"/>
    </row>
    <row r="2084" spans="1:24" x14ac:dyDescent="0.25">
      <c r="A2084" t="s">
        <v>23</v>
      </c>
      <c r="B2084" t="s">
        <v>24</v>
      </c>
      <c r="C2084" t="s">
        <v>7447</v>
      </c>
      <c r="D2084" t="s">
        <v>9074</v>
      </c>
      <c r="E2084" t="s">
        <v>9075</v>
      </c>
      <c r="F2084" s="1" t="s">
        <v>9076</v>
      </c>
      <c r="G2084" t="s">
        <v>1355</v>
      </c>
      <c r="H2084" t="s">
        <v>30</v>
      </c>
      <c r="I2084" t="s">
        <v>31</v>
      </c>
      <c r="J2084" t="s">
        <v>139</v>
      </c>
      <c r="K2084" s="2" t="s">
        <v>2551</v>
      </c>
      <c r="L2084" t="s">
        <v>413</v>
      </c>
      <c r="M2084" t="s">
        <v>2552</v>
      </c>
      <c r="N2084" t="s">
        <v>3</v>
      </c>
      <c r="O2084" t="s">
        <v>298</v>
      </c>
      <c r="P2084" t="s">
        <v>299</v>
      </c>
      <c r="Q2084" t="s">
        <v>3666</v>
      </c>
      <c r="R2084" t="s">
        <v>40</v>
      </c>
      <c r="S2084" t="s">
        <v>202</v>
      </c>
      <c r="T2084" t="s">
        <v>9077</v>
      </c>
      <c r="U2084" s="3">
        <v>20000</v>
      </c>
      <c r="V2084" s="3">
        <v>0</v>
      </c>
      <c r="W2084" s="3">
        <v>20000</v>
      </c>
      <c r="X2084"/>
    </row>
    <row r="2085" spans="1:24" x14ac:dyDescent="0.25">
      <c r="A2085" t="s">
        <v>101</v>
      </c>
      <c r="B2085" t="s">
        <v>24</v>
      </c>
      <c r="C2085" t="s">
        <v>3164</v>
      </c>
      <c r="D2085" t="s">
        <v>1566</v>
      </c>
      <c r="E2085" t="s">
        <v>9078</v>
      </c>
      <c r="F2085" s="1" t="s">
        <v>9079</v>
      </c>
      <c r="G2085" t="s">
        <v>1015</v>
      </c>
      <c r="H2085" t="s">
        <v>30</v>
      </c>
      <c r="I2085" t="s">
        <v>31</v>
      </c>
      <c r="J2085" t="s">
        <v>32</v>
      </c>
      <c r="K2085" s="2" t="s">
        <v>7681</v>
      </c>
      <c r="L2085" t="s">
        <v>34</v>
      </c>
      <c r="M2085" t="s">
        <v>7682</v>
      </c>
      <c r="N2085" t="s">
        <v>36</v>
      </c>
      <c r="O2085" t="s">
        <v>979</v>
      </c>
      <c r="P2085" t="s">
        <v>495</v>
      </c>
      <c r="Q2085" t="s">
        <v>3852</v>
      </c>
      <c r="R2085" t="s">
        <v>393</v>
      </c>
      <c r="S2085" t="s">
        <v>394</v>
      </c>
      <c r="T2085" t="s">
        <v>9080</v>
      </c>
      <c r="U2085" s="3">
        <v>100000</v>
      </c>
      <c r="V2085" s="3">
        <v>27000</v>
      </c>
      <c r="W2085" s="3">
        <v>127000</v>
      </c>
      <c r="X2085"/>
    </row>
    <row r="2086" spans="1:24" x14ac:dyDescent="0.25">
      <c r="A2086" t="s">
        <v>242</v>
      </c>
      <c r="B2086" t="s">
        <v>24</v>
      </c>
      <c r="C2086" t="s">
        <v>7447</v>
      </c>
      <c r="D2086" t="s">
        <v>9081</v>
      </c>
      <c r="E2086" t="s">
        <v>9082</v>
      </c>
      <c r="F2086" s="1" t="s">
        <v>9083</v>
      </c>
      <c r="G2086" t="s">
        <v>9084</v>
      </c>
      <c r="H2086" t="s">
        <v>30</v>
      </c>
      <c r="I2086" t="s">
        <v>31</v>
      </c>
      <c r="J2086" t="s">
        <v>139</v>
      </c>
      <c r="K2086" s="2" t="s">
        <v>959</v>
      </c>
      <c r="L2086" t="s">
        <v>6615</v>
      </c>
      <c r="M2086" t="s">
        <v>6616</v>
      </c>
      <c r="N2086" t="s">
        <v>3</v>
      </c>
      <c r="O2086" t="s">
        <v>979</v>
      </c>
      <c r="P2086" t="s">
        <v>980</v>
      </c>
      <c r="Q2086" t="s">
        <v>1616</v>
      </c>
      <c r="R2086" t="s">
        <v>393</v>
      </c>
      <c r="S2086" t="s">
        <v>556</v>
      </c>
      <c r="T2086" t="s">
        <v>9085</v>
      </c>
      <c r="U2086" s="3">
        <v>45000</v>
      </c>
      <c r="V2086" s="3">
        <v>0</v>
      </c>
      <c r="W2086" s="3">
        <v>45000</v>
      </c>
      <c r="X2086"/>
    </row>
    <row r="2087" spans="1:24" x14ac:dyDescent="0.25">
      <c r="A2087" t="s">
        <v>109</v>
      </c>
      <c r="B2087" t="s">
        <v>24</v>
      </c>
      <c r="C2087" t="s">
        <v>3164</v>
      </c>
      <c r="D2087" t="s">
        <v>9086</v>
      </c>
      <c r="E2087" t="s">
        <v>9087</v>
      </c>
      <c r="F2087" s="1" t="s">
        <v>9088</v>
      </c>
      <c r="G2087" t="s">
        <v>80</v>
      </c>
      <c r="H2087" t="s">
        <v>30</v>
      </c>
      <c r="I2087" t="s">
        <v>31</v>
      </c>
      <c r="J2087" t="s">
        <v>32</v>
      </c>
      <c r="K2087" s="2" t="s">
        <v>7482</v>
      </c>
      <c r="L2087" t="s">
        <v>34</v>
      </c>
      <c r="M2087" t="s">
        <v>7483</v>
      </c>
      <c r="N2087" t="s">
        <v>36</v>
      </c>
      <c r="O2087" t="s">
        <v>184</v>
      </c>
      <c r="P2087" t="s">
        <v>2446</v>
      </c>
      <c r="Q2087" t="s">
        <v>2058</v>
      </c>
      <c r="R2087" t="s">
        <v>153</v>
      </c>
      <c r="S2087" t="s">
        <v>187</v>
      </c>
      <c r="T2087" t="s">
        <v>9089</v>
      </c>
      <c r="U2087" s="3">
        <v>30000</v>
      </c>
      <c r="V2087" s="3">
        <v>8100</v>
      </c>
      <c r="W2087" s="3">
        <v>38100</v>
      </c>
      <c r="X2087"/>
    </row>
    <row r="2088" spans="1:24" x14ac:dyDescent="0.25">
      <c r="A2088" t="s">
        <v>242</v>
      </c>
      <c r="B2088" t="s">
        <v>24</v>
      </c>
      <c r="C2088" t="s">
        <v>7447</v>
      </c>
      <c r="D2088" t="s">
        <v>9090</v>
      </c>
      <c r="E2088" t="s">
        <v>9091</v>
      </c>
      <c r="F2088" s="1" t="s">
        <v>9092</v>
      </c>
      <c r="G2088" t="s">
        <v>147</v>
      </c>
      <c r="H2088" t="s">
        <v>30</v>
      </c>
      <c r="I2088" t="s">
        <v>31</v>
      </c>
      <c r="J2088" t="s">
        <v>139</v>
      </c>
      <c r="K2088" s="2" t="s">
        <v>2551</v>
      </c>
      <c r="L2088" t="s">
        <v>413</v>
      </c>
      <c r="M2088" t="s">
        <v>7526</v>
      </c>
      <c r="N2088" t="s">
        <v>3</v>
      </c>
      <c r="O2088" t="s">
        <v>741</v>
      </c>
      <c r="P2088" t="s">
        <v>1023</v>
      </c>
      <c r="Q2088" t="s">
        <v>6602</v>
      </c>
      <c r="R2088" t="s">
        <v>393</v>
      </c>
      <c r="S2088" t="s">
        <v>394</v>
      </c>
      <c r="T2088" t="s">
        <v>9093</v>
      </c>
      <c r="U2088" s="3">
        <v>14167</v>
      </c>
      <c r="V2088" s="3">
        <v>0</v>
      </c>
      <c r="W2088" s="3">
        <v>14167</v>
      </c>
      <c r="X2088"/>
    </row>
    <row r="2089" spans="1:24" x14ac:dyDescent="0.25">
      <c r="A2089" t="s">
        <v>242</v>
      </c>
      <c r="B2089" t="s">
        <v>24</v>
      </c>
      <c r="C2089" t="s">
        <v>7447</v>
      </c>
      <c r="D2089" t="s">
        <v>9094</v>
      </c>
      <c r="E2089" t="s">
        <v>9095</v>
      </c>
      <c r="F2089" s="1" t="s">
        <v>9096</v>
      </c>
      <c r="G2089" t="s">
        <v>80</v>
      </c>
      <c r="H2089" t="s">
        <v>30</v>
      </c>
      <c r="I2089" t="s">
        <v>31</v>
      </c>
      <c r="J2089" t="s">
        <v>139</v>
      </c>
      <c r="K2089" s="2" t="s">
        <v>959</v>
      </c>
      <c r="L2089" t="s">
        <v>6615</v>
      </c>
      <c r="M2089" t="s">
        <v>6616</v>
      </c>
      <c r="N2089" t="s">
        <v>3</v>
      </c>
      <c r="O2089" t="s">
        <v>741</v>
      </c>
      <c r="P2089" t="s">
        <v>1157</v>
      </c>
      <c r="Q2089" t="s">
        <v>34</v>
      </c>
      <c r="R2089" t="s">
        <v>627</v>
      </c>
      <c r="S2089" t="s">
        <v>34</v>
      </c>
      <c r="T2089" t="s">
        <v>9097</v>
      </c>
      <c r="U2089" s="3">
        <v>45000</v>
      </c>
      <c r="V2089" s="3">
        <v>0</v>
      </c>
      <c r="W2089" s="3">
        <v>45000</v>
      </c>
      <c r="X2089"/>
    </row>
    <row r="2090" spans="1:24" x14ac:dyDescent="0.25">
      <c r="A2090" t="s">
        <v>23</v>
      </c>
      <c r="B2090" t="s">
        <v>24</v>
      </c>
      <c r="C2090" t="s">
        <v>7447</v>
      </c>
      <c r="D2090" t="s">
        <v>9098</v>
      </c>
      <c r="E2090" t="s">
        <v>9099</v>
      </c>
      <c r="F2090" s="1" t="s">
        <v>9100</v>
      </c>
      <c r="G2090" t="s">
        <v>305</v>
      </c>
      <c r="H2090" t="s">
        <v>30</v>
      </c>
      <c r="I2090" t="s">
        <v>31</v>
      </c>
      <c r="J2090" t="s">
        <v>139</v>
      </c>
      <c r="K2090" s="2" t="s">
        <v>412</v>
      </c>
      <c r="L2090" t="s">
        <v>413</v>
      </c>
      <c r="M2090" t="s">
        <v>414</v>
      </c>
      <c r="N2090" t="s">
        <v>3</v>
      </c>
      <c r="O2090" t="s">
        <v>37</v>
      </c>
      <c r="P2090" t="s">
        <v>613</v>
      </c>
      <c r="Q2090" t="s">
        <v>1993</v>
      </c>
      <c r="R2090" t="s">
        <v>40</v>
      </c>
      <c r="S2090" t="s">
        <v>99</v>
      </c>
      <c r="T2090" t="s">
        <v>9101</v>
      </c>
      <c r="U2090" s="3">
        <v>1666</v>
      </c>
      <c r="V2090" s="3">
        <v>0</v>
      </c>
      <c r="W2090" s="3">
        <v>1666</v>
      </c>
      <c r="X2090"/>
    </row>
    <row r="2091" spans="1:24" x14ac:dyDescent="0.25">
      <c r="A2091" t="s">
        <v>23</v>
      </c>
      <c r="B2091" t="s">
        <v>24</v>
      </c>
      <c r="C2091" t="s">
        <v>7447</v>
      </c>
      <c r="D2091" t="s">
        <v>9102</v>
      </c>
      <c r="E2091" t="s">
        <v>9103</v>
      </c>
      <c r="F2091" s="1" t="s">
        <v>9104</v>
      </c>
      <c r="G2091" t="s">
        <v>9105</v>
      </c>
      <c r="H2091" t="s">
        <v>30</v>
      </c>
      <c r="I2091" t="s">
        <v>9106</v>
      </c>
      <c r="J2091" t="s">
        <v>139</v>
      </c>
      <c r="K2091" s="2" t="s">
        <v>959</v>
      </c>
      <c r="L2091" t="s">
        <v>413</v>
      </c>
      <c r="M2091" t="s">
        <v>960</v>
      </c>
      <c r="N2091" t="s">
        <v>3</v>
      </c>
      <c r="O2091" t="s">
        <v>306</v>
      </c>
      <c r="P2091" t="s">
        <v>3145</v>
      </c>
      <c r="Q2091" t="s">
        <v>2906</v>
      </c>
      <c r="R2091" t="s">
        <v>40</v>
      </c>
      <c r="S2091" t="s">
        <v>99</v>
      </c>
      <c r="T2091" t="s">
        <v>9107</v>
      </c>
      <c r="U2091" s="3">
        <v>55000</v>
      </c>
      <c r="V2091" s="3">
        <v>0</v>
      </c>
      <c r="W2091" s="3">
        <v>55000</v>
      </c>
      <c r="X2091"/>
    </row>
    <row r="2092" spans="1:24" x14ac:dyDescent="0.25">
      <c r="A2092" t="s">
        <v>23</v>
      </c>
      <c r="B2092" t="s">
        <v>24</v>
      </c>
      <c r="C2092" t="s">
        <v>7447</v>
      </c>
      <c r="D2092" t="s">
        <v>9108</v>
      </c>
      <c r="E2092" t="s">
        <v>9109</v>
      </c>
      <c r="F2092" s="1" t="s">
        <v>9110</v>
      </c>
      <c r="G2092" t="s">
        <v>113</v>
      </c>
      <c r="H2092" t="s">
        <v>30</v>
      </c>
      <c r="I2092" t="s">
        <v>31</v>
      </c>
      <c r="J2092" t="s">
        <v>139</v>
      </c>
      <c r="K2092" s="2" t="s">
        <v>412</v>
      </c>
      <c r="L2092" t="s">
        <v>413</v>
      </c>
      <c r="M2092" t="s">
        <v>414</v>
      </c>
      <c r="N2092" t="s">
        <v>3</v>
      </c>
      <c r="O2092" t="s">
        <v>262</v>
      </c>
      <c r="P2092" t="s">
        <v>877</v>
      </c>
      <c r="Q2092" t="s">
        <v>1188</v>
      </c>
      <c r="R2092" t="s">
        <v>393</v>
      </c>
      <c r="S2092" t="s">
        <v>394</v>
      </c>
      <c r="T2092" t="s">
        <v>9111</v>
      </c>
      <c r="U2092" s="3">
        <v>25000</v>
      </c>
      <c r="V2092" s="3">
        <v>0</v>
      </c>
      <c r="W2092" s="3">
        <v>25000</v>
      </c>
      <c r="X2092"/>
    </row>
    <row r="2093" spans="1:24" x14ac:dyDescent="0.25">
      <c r="A2093" t="s">
        <v>23</v>
      </c>
      <c r="B2093" t="s">
        <v>24</v>
      </c>
      <c r="C2093" t="s">
        <v>7447</v>
      </c>
      <c r="D2093" t="s">
        <v>9112</v>
      </c>
      <c r="E2093" t="s">
        <v>9113</v>
      </c>
      <c r="F2093" s="1" t="s">
        <v>9114</v>
      </c>
      <c r="G2093" t="s">
        <v>80</v>
      </c>
      <c r="H2093" t="s">
        <v>30</v>
      </c>
      <c r="I2093" t="s">
        <v>31</v>
      </c>
      <c r="J2093" t="s">
        <v>139</v>
      </c>
      <c r="K2093" s="2" t="s">
        <v>2551</v>
      </c>
      <c r="L2093" t="s">
        <v>413</v>
      </c>
      <c r="M2093" t="s">
        <v>2552</v>
      </c>
      <c r="N2093" t="s">
        <v>3</v>
      </c>
      <c r="O2093" t="s">
        <v>262</v>
      </c>
      <c r="P2093" t="s">
        <v>91</v>
      </c>
      <c r="Q2093" t="s">
        <v>34</v>
      </c>
      <c r="R2093" t="s">
        <v>40</v>
      </c>
      <c r="S2093" t="s">
        <v>41</v>
      </c>
      <c r="T2093" t="s">
        <v>9115</v>
      </c>
      <c r="U2093" s="3">
        <v>6666</v>
      </c>
      <c r="V2093" s="3">
        <v>0</v>
      </c>
      <c r="W2093" s="3">
        <v>6666</v>
      </c>
      <c r="X2093"/>
    </row>
    <row r="2094" spans="1:24" x14ac:dyDescent="0.25">
      <c r="A2094" t="s">
        <v>23</v>
      </c>
      <c r="B2094" t="s">
        <v>24</v>
      </c>
      <c r="C2094" t="s">
        <v>7447</v>
      </c>
      <c r="D2094" t="s">
        <v>9116</v>
      </c>
      <c r="E2094" t="s">
        <v>9117</v>
      </c>
      <c r="F2094" s="1" t="s">
        <v>9118</v>
      </c>
      <c r="G2094" t="s">
        <v>430</v>
      </c>
      <c r="H2094" t="s">
        <v>30</v>
      </c>
      <c r="I2094" t="s">
        <v>31</v>
      </c>
      <c r="J2094" t="s">
        <v>139</v>
      </c>
      <c r="K2094" s="2" t="s">
        <v>2551</v>
      </c>
      <c r="L2094" t="s">
        <v>413</v>
      </c>
      <c r="M2094" t="s">
        <v>2552</v>
      </c>
      <c r="N2094" t="s">
        <v>3</v>
      </c>
      <c r="O2094" t="s">
        <v>262</v>
      </c>
      <c r="P2094" t="s">
        <v>420</v>
      </c>
      <c r="Q2094" t="s">
        <v>1173</v>
      </c>
      <c r="R2094" t="s">
        <v>40</v>
      </c>
      <c r="S2094" t="s">
        <v>41</v>
      </c>
      <c r="T2094" t="s">
        <v>9119</v>
      </c>
      <c r="U2094" s="3">
        <v>20000</v>
      </c>
      <c r="V2094" s="3">
        <v>0</v>
      </c>
      <c r="W2094" s="3">
        <v>20000</v>
      </c>
      <c r="X2094"/>
    </row>
    <row r="2095" spans="1:24" x14ac:dyDescent="0.25">
      <c r="A2095" t="s">
        <v>109</v>
      </c>
      <c r="B2095" t="s">
        <v>24</v>
      </c>
      <c r="C2095" t="s">
        <v>7447</v>
      </c>
      <c r="D2095" t="s">
        <v>9120</v>
      </c>
      <c r="E2095" t="s">
        <v>9121</v>
      </c>
      <c r="F2095" s="1" t="s">
        <v>9122</v>
      </c>
      <c r="G2095" t="s">
        <v>9123</v>
      </c>
      <c r="H2095" t="s">
        <v>1278</v>
      </c>
      <c r="I2095" t="s">
        <v>9124</v>
      </c>
      <c r="J2095" t="s">
        <v>139</v>
      </c>
      <c r="K2095" s="2" t="s">
        <v>959</v>
      </c>
      <c r="L2095" t="s">
        <v>413</v>
      </c>
      <c r="M2095" t="s">
        <v>4432</v>
      </c>
      <c r="N2095" t="s">
        <v>3</v>
      </c>
      <c r="O2095" t="s">
        <v>184</v>
      </c>
      <c r="P2095" t="s">
        <v>254</v>
      </c>
      <c r="Q2095" t="s">
        <v>1844</v>
      </c>
      <c r="R2095" t="s">
        <v>153</v>
      </c>
      <c r="S2095" t="s">
        <v>117</v>
      </c>
      <c r="T2095" t="s">
        <v>9125</v>
      </c>
      <c r="U2095" s="3">
        <v>3826</v>
      </c>
      <c r="V2095" s="3">
        <v>0</v>
      </c>
      <c r="W2095" s="3">
        <v>3826</v>
      </c>
      <c r="X2095"/>
    </row>
    <row r="2096" spans="1:24" x14ac:dyDescent="0.25">
      <c r="A2096" t="s">
        <v>109</v>
      </c>
      <c r="B2096" t="s">
        <v>24</v>
      </c>
      <c r="C2096" t="s">
        <v>7447</v>
      </c>
      <c r="D2096" t="s">
        <v>9126</v>
      </c>
      <c r="E2096" t="s">
        <v>9127</v>
      </c>
      <c r="F2096" s="1" t="s">
        <v>9128</v>
      </c>
      <c r="G2096" t="s">
        <v>121</v>
      </c>
      <c r="H2096" t="s">
        <v>30</v>
      </c>
      <c r="I2096" t="s">
        <v>31</v>
      </c>
      <c r="J2096" t="s">
        <v>32</v>
      </c>
      <c r="K2096" s="2" t="s">
        <v>7476</v>
      </c>
      <c r="L2096" t="s">
        <v>34</v>
      </c>
      <c r="M2096" t="s">
        <v>7477</v>
      </c>
      <c r="N2096" t="s">
        <v>36</v>
      </c>
      <c r="O2096" t="s">
        <v>122</v>
      </c>
      <c r="P2096" t="s">
        <v>232</v>
      </c>
      <c r="Q2096" t="s">
        <v>5503</v>
      </c>
      <c r="R2096" t="s">
        <v>153</v>
      </c>
      <c r="S2096" t="s">
        <v>1711</v>
      </c>
      <c r="T2096" t="s">
        <v>9129</v>
      </c>
      <c r="U2096" s="3">
        <v>50000</v>
      </c>
      <c r="V2096" s="3">
        <v>13500</v>
      </c>
      <c r="W2096" s="3">
        <v>63500</v>
      </c>
      <c r="X2096"/>
    </row>
    <row r="2097" spans="1:24" x14ac:dyDescent="0.25">
      <c r="A2097" t="s">
        <v>109</v>
      </c>
      <c r="B2097" t="s">
        <v>24</v>
      </c>
      <c r="C2097" t="s">
        <v>7447</v>
      </c>
      <c r="D2097" t="s">
        <v>9130</v>
      </c>
      <c r="E2097" t="s">
        <v>9131</v>
      </c>
      <c r="F2097" s="1" t="s">
        <v>9132</v>
      </c>
      <c r="G2097" t="s">
        <v>305</v>
      </c>
      <c r="H2097" t="s">
        <v>30</v>
      </c>
      <c r="I2097" t="s">
        <v>31</v>
      </c>
      <c r="J2097" t="s">
        <v>139</v>
      </c>
      <c r="K2097" s="2" t="s">
        <v>412</v>
      </c>
      <c r="L2097" t="s">
        <v>413</v>
      </c>
      <c r="M2097" t="s">
        <v>792</v>
      </c>
      <c r="N2097" t="s">
        <v>3</v>
      </c>
      <c r="O2097" t="s">
        <v>262</v>
      </c>
      <c r="P2097" t="s">
        <v>2058</v>
      </c>
      <c r="Q2097" t="s">
        <v>1775</v>
      </c>
      <c r="R2097" t="s">
        <v>153</v>
      </c>
      <c r="S2097" t="s">
        <v>226</v>
      </c>
      <c r="T2097" t="s">
        <v>9133</v>
      </c>
      <c r="U2097" s="3">
        <v>1334</v>
      </c>
      <c r="V2097" s="3">
        <v>0</v>
      </c>
      <c r="W2097" s="3">
        <v>1334</v>
      </c>
      <c r="X2097"/>
    </row>
    <row r="2098" spans="1:24" x14ac:dyDescent="0.25">
      <c r="A2098" t="s">
        <v>23</v>
      </c>
      <c r="B2098" t="s">
        <v>24</v>
      </c>
      <c r="C2098" t="s">
        <v>7447</v>
      </c>
      <c r="D2098" t="s">
        <v>9134</v>
      </c>
      <c r="E2098" t="s">
        <v>9135</v>
      </c>
      <c r="F2098" s="1" t="s">
        <v>9136</v>
      </c>
      <c r="G2098" t="s">
        <v>121</v>
      </c>
      <c r="H2098" t="s">
        <v>30</v>
      </c>
      <c r="I2098" t="s">
        <v>31</v>
      </c>
      <c r="J2098" t="s">
        <v>32</v>
      </c>
      <c r="K2098" s="2" t="s">
        <v>3389</v>
      </c>
      <c r="L2098" t="s">
        <v>34</v>
      </c>
      <c r="M2098" t="s">
        <v>3390</v>
      </c>
      <c r="N2098" t="s">
        <v>36</v>
      </c>
      <c r="O2098" t="s">
        <v>431</v>
      </c>
      <c r="P2098" t="s">
        <v>1009</v>
      </c>
      <c r="Q2098" t="s">
        <v>2633</v>
      </c>
      <c r="R2098" t="s">
        <v>40</v>
      </c>
      <c r="S2098" t="s">
        <v>49</v>
      </c>
      <c r="T2098" t="s">
        <v>9137</v>
      </c>
      <c r="U2098" s="3">
        <v>15000</v>
      </c>
      <c r="V2098" s="3">
        <v>4050</v>
      </c>
      <c r="W2098" s="3">
        <v>19050</v>
      </c>
      <c r="X2098"/>
    </row>
    <row r="2099" spans="1:24" x14ac:dyDescent="0.25">
      <c r="A2099" t="s">
        <v>23</v>
      </c>
      <c r="B2099" t="s">
        <v>24</v>
      </c>
      <c r="C2099" t="s">
        <v>7447</v>
      </c>
      <c r="D2099" t="s">
        <v>9138</v>
      </c>
      <c r="E2099" t="s">
        <v>9139</v>
      </c>
      <c r="F2099" s="1" t="s">
        <v>9140</v>
      </c>
      <c r="G2099" t="s">
        <v>430</v>
      </c>
      <c r="H2099" t="s">
        <v>30</v>
      </c>
      <c r="I2099" t="s">
        <v>31</v>
      </c>
      <c r="J2099" t="s">
        <v>139</v>
      </c>
      <c r="K2099" s="2" t="s">
        <v>412</v>
      </c>
      <c r="L2099" t="s">
        <v>413</v>
      </c>
      <c r="M2099" t="s">
        <v>414</v>
      </c>
      <c r="N2099" t="s">
        <v>3</v>
      </c>
      <c r="O2099" t="s">
        <v>177</v>
      </c>
      <c r="P2099" t="s">
        <v>867</v>
      </c>
      <c r="Q2099" t="s">
        <v>507</v>
      </c>
      <c r="R2099" t="s">
        <v>40</v>
      </c>
      <c r="S2099" t="s">
        <v>99</v>
      </c>
      <c r="T2099" t="s">
        <v>9141</v>
      </c>
      <c r="U2099" s="3">
        <v>25000</v>
      </c>
      <c r="V2099" s="3">
        <v>0</v>
      </c>
      <c r="W2099" s="3">
        <v>25000</v>
      </c>
      <c r="X2099"/>
    </row>
    <row r="2100" spans="1:24" x14ac:dyDescent="0.25">
      <c r="A2100" t="s">
        <v>101</v>
      </c>
      <c r="B2100" t="s">
        <v>24</v>
      </c>
      <c r="C2100" t="s">
        <v>7447</v>
      </c>
      <c r="D2100" t="s">
        <v>9138</v>
      </c>
      <c r="E2100" t="s">
        <v>9139</v>
      </c>
      <c r="F2100" s="1" t="s">
        <v>9140</v>
      </c>
      <c r="G2100" t="s">
        <v>430</v>
      </c>
      <c r="H2100" t="s">
        <v>30</v>
      </c>
      <c r="I2100" t="s">
        <v>31</v>
      </c>
      <c r="J2100" t="s">
        <v>9142</v>
      </c>
      <c r="K2100" s="2" t="s">
        <v>9143</v>
      </c>
      <c r="L2100" t="s">
        <v>23</v>
      </c>
      <c r="M2100" t="s">
        <v>414</v>
      </c>
      <c r="N2100" t="s">
        <v>3</v>
      </c>
      <c r="O2100" t="s">
        <v>177</v>
      </c>
      <c r="P2100" t="s">
        <v>867</v>
      </c>
      <c r="Q2100" t="s">
        <v>507</v>
      </c>
      <c r="R2100" t="s">
        <v>40</v>
      </c>
      <c r="S2100" t="s">
        <v>99</v>
      </c>
      <c r="T2100" t="s">
        <v>9141</v>
      </c>
      <c r="U2100" s="3">
        <v>20000</v>
      </c>
      <c r="V2100" s="3">
        <v>0</v>
      </c>
      <c r="W2100" s="3">
        <v>20000</v>
      </c>
      <c r="X2100"/>
    </row>
    <row r="2101" spans="1:24" x14ac:dyDescent="0.25">
      <c r="A2101" t="s">
        <v>23</v>
      </c>
      <c r="B2101" t="s">
        <v>24</v>
      </c>
      <c r="C2101" t="s">
        <v>7447</v>
      </c>
      <c r="D2101" t="s">
        <v>9144</v>
      </c>
      <c r="E2101" t="s">
        <v>9145</v>
      </c>
      <c r="F2101" s="1" t="s">
        <v>9146</v>
      </c>
      <c r="G2101" t="s">
        <v>80</v>
      </c>
      <c r="H2101" t="s">
        <v>30</v>
      </c>
      <c r="I2101" t="s">
        <v>31</v>
      </c>
      <c r="J2101" t="s">
        <v>139</v>
      </c>
      <c r="K2101" s="2" t="s">
        <v>412</v>
      </c>
      <c r="L2101" t="s">
        <v>413</v>
      </c>
      <c r="M2101" t="s">
        <v>414</v>
      </c>
      <c r="N2101" t="s">
        <v>3</v>
      </c>
      <c r="O2101" t="s">
        <v>313</v>
      </c>
      <c r="P2101" t="s">
        <v>9147</v>
      </c>
      <c r="Q2101" t="s">
        <v>600</v>
      </c>
      <c r="R2101" t="s">
        <v>40</v>
      </c>
      <c r="S2101" t="s">
        <v>202</v>
      </c>
      <c r="T2101" t="s">
        <v>9148</v>
      </c>
      <c r="U2101" s="3">
        <v>1666</v>
      </c>
      <c r="V2101" s="3">
        <v>0</v>
      </c>
      <c r="W2101" s="3">
        <v>1666</v>
      </c>
      <c r="X2101"/>
    </row>
    <row r="2102" spans="1:24" x14ac:dyDescent="0.25">
      <c r="A2102" t="s">
        <v>23</v>
      </c>
      <c r="B2102" t="s">
        <v>24</v>
      </c>
      <c r="C2102" t="s">
        <v>7447</v>
      </c>
      <c r="D2102" t="s">
        <v>9149</v>
      </c>
      <c r="E2102" t="s">
        <v>9150</v>
      </c>
      <c r="F2102" s="1" t="s">
        <v>9151</v>
      </c>
      <c r="G2102" t="s">
        <v>80</v>
      </c>
      <c r="H2102" t="s">
        <v>30</v>
      </c>
      <c r="I2102" t="s">
        <v>31</v>
      </c>
      <c r="J2102" t="s">
        <v>32</v>
      </c>
      <c r="K2102" s="2" t="s">
        <v>1072</v>
      </c>
      <c r="L2102" t="s">
        <v>1073</v>
      </c>
      <c r="M2102" t="s">
        <v>1074</v>
      </c>
      <c r="N2102" t="s">
        <v>36</v>
      </c>
      <c r="O2102" t="s">
        <v>298</v>
      </c>
      <c r="P2102" t="s">
        <v>358</v>
      </c>
      <c r="Q2102" t="s">
        <v>680</v>
      </c>
      <c r="R2102" t="s">
        <v>40</v>
      </c>
      <c r="S2102" t="s">
        <v>202</v>
      </c>
      <c r="T2102" t="s">
        <v>9152</v>
      </c>
      <c r="U2102" s="3">
        <v>94812</v>
      </c>
      <c r="V2102" s="3">
        <v>0</v>
      </c>
      <c r="W2102" s="3">
        <v>94812</v>
      </c>
      <c r="X2102"/>
    </row>
    <row r="2103" spans="1:24" x14ac:dyDescent="0.25">
      <c r="A2103" t="s">
        <v>23</v>
      </c>
      <c r="B2103" t="s">
        <v>24</v>
      </c>
      <c r="C2103" t="s">
        <v>7447</v>
      </c>
      <c r="D2103" t="s">
        <v>9153</v>
      </c>
      <c r="E2103" t="s">
        <v>9154</v>
      </c>
      <c r="F2103" s="1" t="s">
        <v>9155</v>
      </c>
      <c r="G2103" t="s">
        <v>147</v>
      </c>
      <c r="H2103" t="s">
        <v>30</v>
      </c>
      <c r="I2103" t="s">
        <v>31</v>
      </c>
      <c r="J2103" t="s">
        <v>139</v>
      </c>
      <c r="K2103" s="2" t="s">
        <v>412</v>
      </c>
      <c r="L2103" t="s">
        <v>413</v>
      </c>
      <c r="M2103" t="s">
        <v>414</v>
      </c>
      <c r="N2103" t="s">
        <v>3</v>
      </c>
      <c r="O2103" t="s">
        <v>725</v>
      </c>
      <c r="P2103" t="s">
        <v>5978</v>
      </c>
      <c r="Q2103" t="s">
        <v>61</v>
      </c>
      <c r="R2103" t="s">
        <v>40</v>
      </c>
      <c r="S2103" t="s">
        <v>202</v>
      </c>
      <c r="T2103" t="s">
        <v>9156</v>
      </c>
      <c r="U2103" s="3">
        <v>1666</v>
      </c>
      <c r="V2103" s="3">
        <v>0</v>
      </c>
      <c r="W2103" s="3">
        <v>1666</v>
      </c>
      <c r="X2103"/>
    </row>
    <row r="2104" spans="1:24" x14ac:dyDescent="0.25">
      <c r="A2104" t="s">
        <v>109</v>
      </c>
      <c r="B2104" t="s">
        <v>24</v>
      </c>
      <c r="C2104" t="s">
        <v>7447</v>
      </c>
      <c r="D2104" t="s">
        <v>9157</v>
      </c>
      <c r="E2104" t="s">
        <v>9158</v>
      </c>
      <c r="F2104" s="1" t="s">
        <v>9159</v>
      </c>
      <c r="G2104" t="s">
        <v>305</v>
      </c>
      <c r="H2104" t="s">
        <v>30</v>
      </c>
      <c r="I2104" t="s">
        <v>31</v>
      </c>
      <c r="J2104" t="s">
        <v>139</v>
      </c>
      <c r="K2104" s="2" t="s">
        <v>2551</v>
      </c>
      <c r="L2104" t="s">
        <v>413</v>
      </c>
      <c r="M2104" t="s">
        <v>5875</v>
      </c>
      <c r="N2104" t="s">
        <v>3</v>
      </c>
      <c r="O2104" t="s">
        <v>117</v>
      </c>
      <c r="P2104" t="s">
        <v>254</v>
      </c>
      <c r="Q2104" t="s">
        <v>34</v>
      </c>
      <c r="R2104" t="s">
        <v>153</v>
      </c>
      <c r="S2104" t="s">
        <v>117</v>
      </c>
      <c r="T2104" t="s">
        <v>9160</v>
      </c>
      <c r="U2104" s="3">
        <v>6667</v>
      </c>
      <c r="V2104" s="3">
        <v>0</v>
      </c>
      <c r="W2104" s="3">
        <v>6667</v>
      </c>
      <c r="X2104"/>
    </row>
    <row r="2105" spans="1:24" x14ac:dyDescent="0.25">
      <c r="A2105" t="s">
        <v>109</v>
      </c>
      <c r="B2105" t="s">
        <v>24</v>
      </c>
      <c r="C2105" t="s">
        <v>7447</v>
      </c>
      <c r="D2105" t="s">
        <v>9161</v>
      </c>
      <c r="E2105" t="s">
        <v>9162</v>
      </c>
      <c r="F2105" s="1" t="s">
        <v>9163</v>
      </c>
      <c r="G2105" t="s">
        <v>305</v>
      </c>
      <c r="H2105" t="s">
        <v>30</v>
      </c>
      <c r="I2105" t="s">
        <v>31</v>
      </c>
      <c r="J2105" t="s">
        <v>139</v>
      </c>
      <c r="K2105" s="2" t="s">
        <v>412</v>
      </c>
      <c r="L2105" t="s">
        <v>413</v>
      </c>
      <c r="M2105" t="s">
        <v>792</v>
      </c>
      <c r="N2105" t="s">
        <v>3</v>
      </c>
      <c r="O2105" t="s">
        <v>184</v>
      </c>
      <c r="P2105" t="s">
        <v>2071</v>
      </c>
      <c r="Q2105" t="s">
        <v>5030</v>
      </c>
      <c r="R2105" t="s">
        <v>153</v>
      </c>
      <c r="S2105" t="s">
        <v>187</v>
      </c>
      <c r="T2105" t="s">
        <v>9164</v>
      </c>
      <c r="U2105" s="3">
        <v>25000</v>
      </c>
      <c r="V2105" s="3">
        <v>0</v>
      </c>
      <c r="W2105" s="3">
        <v>25000</v>
      </c>
      <c r="X2105"/>
    </row>
    <row r="2106" spans="1:24" x14ac:dyDescent="0.25">
      <c r="A2106" t="s">
        <v>23</v>
      </c>
      <c r="B2106" t="s">
        <v>24</v>
      </c>
      <c r="C2106" t="s">
        <v>7447</v>
      </c>
      <c r="D2106" t="s">
        <v>9165</v>
      </c>
      <c r="E2106" t="s">
        <v>9166</v>
      </c>
      <c r="F2106" s="1" t="s">
        <v>9167</v>
      </c>
      <c r="G2106" t="s">
        <v>305</v>
      </c>
      <c r="H2106" t="s">
        <v>30</v>
      </c>
      <c r="I2106" t="s">
        <v>31</v>
      </c>
      <c r="J2106" t="s">
        <v>139</v>
      </c>
      <c r="K2106" s="2" t="s">
        <v>412</v>
      </c>
      <c r="L2106" t="s">
        <v>413</v>
      </c>
      <c r="M2106" t="s">
        <v>414</v>
      </c>
      <c r="N2106" t="s">
        <v>3</v>
      </c>
      <c r="O2106" t="s">
        <v>37</v>
      </c>
      <c r="P2106" t="s">
        <v>1983</v>
      </c>
      <c r="Q2106" t="s">
        <v>1647</v>
      </c>
      <c r="R2106" t="s">
        <v>40</v>
      </c>
      <c r="S2106" t="s">
        <v>202</v>
      </c>
      <c r="T2106" t="s">
        <v>9168</v>
      </c>
      <c r="U2106" s="3">
        <v>25000</v>
      </c>
      <c r="V2106" s="3">
        <v>0</v>
      </c>
      <c r="W2106" s="3">
        <v>25000</v>
      </c>
      <c r="X2106"/>
    </row>
    <row r="2107" spans="1:24" x14ac:dyDescent="0.25">
      <c r="A2107" t="s">
        <v>23</v>
      </c>
      <c r="B2107" t="s">
        <v>24</v>
      </c>
      <c r="C2107" t="s">
        <v>7447</v>
      </c>
      <c r="D2107" t="s">
        <v>9169</v>
      </c>
      <c r="E2107" t="s">
        <v>9170</v>
      </c>
      <c r="F2107" s="1" t="s">
        <v>9171</v>
      </c>
      <c r="G2107" t="s">
        <v>147</v>
      </c>
      <c r="H2107" t="s">
        <v>30</v>
      </c>
      <c r="I2107" t="s">
        <v>31</v>
      </c>
      <c r="J2107" t="s">
        <v>139</v>
      </c>
      <c r="K2107" s="2" t="s">
        <v>2551</v>
      </c>
      <c r="L2107" t="s">
        <v>413</v>
      </c>
      <c r="M2107" t="s">
        <v>2552</v>
      </c>
      <c r="N2107" t="s">
        <v>3</v>
      </c>
      <c r="O2107" t="s">
        <v>37</v>
      </c>
      <c r="P2107" t="s">
        <v>1173</v>
      </c>
      <c r="Q2107" t="s">
        <v>420</v>
      </c>
      <c r="R2107" t="s">
        <v>40</v>
      </c>
      <c r="S2107" t="s">
        <v>62</v>
      </c>
      <c r="T2107" t="s">
        <v>9172</v>
      </c>
      <c r="U2107" s="3">
        <v>20000</v>
      </c>
      <c r="V2107" s="3">
        <v>0</v>
      </c>
      <c r="W2107" s="3">
        <v>20000</v>
      </c>
      <c r="X2107"/>
    </row>
    <row r="2108" spans="1:24" x14ac:dyDescent="0.25">
      <c r="A2108" t="s">
        <v>109</v>
      </c>
      <c r="B2108" t="s">
        <v>24</v>
      </c>
      <c r="C2108" t="s">
        <v>7447</v>
      </c>
      <c r="D2108" t="s">
        <v>9173</v>
      </c>
      <c r="E2108" t="s">
        <v>9174</v>
      </c>
      <c r="F2108" s="1" t="s">
        <v>9175</v>
      </c>
      <c r="G2108" t="s">
        <v>237</v>
      </c>
      <c r="H2108" t="s">
        <v>30</v>
      </c>
      <c r="I2108" t="s">
        <v>31</v>
      </c>
      <c r="J2108" t="s">
        <v>32</v>
      </c>
      <c r="K2108" s="2" t="s">
        <v>7476</v>
      </c>
      <c r="L2108" t="s">
        <v>34</v>
      </c>
      <c r="M2108" t="s">
        <v>7477</v>
      </c>
      <c r="N2108" t="s">
        <v>36</v>
      </c>
      <c r="O2108" t="s">
        <v>122</v>
      </c>
      <c r="P2108" t="s">
        <v>5712</v>
      </c>
      <c r="Q2108" t="s">
        <v>2071</v>
      </c>
      <c r="R2108" t="s">
        <v>153</v>
      </c>
      <c r="S2108" t="s">
        <v>218</v>
      </c>
      <c r="T2108" t="s">
        <v>9176</v>
      </c>
      <c r="U2108" s="3">
        <v>50000</v>
      </c>
      <c r="V2108" s="3">
        <v>13500</v>
      </c>
      <c r="W2108" s="3">
        <v>63500</v>
      </c>
      <c r="X2108"/>
    </row>
    <row r="2109" spans="1:24" x14ac:dyDescent="0.25">
      <c r="A2109" t="s">
        <v>23</v>
      </c>
      <c r="B2109" t="s">
        <v>24</v>
      </c>
      <c r="C2109" t="s">
        <v>7447</v>
      </c>
      <c r="D2109" t="s">
        <v>9177</v>
      </c>
      <c r="E2109" t="s">
        <v>9178</v>
      </c>
      <c r="F2109" s="1" t="s">
        <v>9179</v>
      </c>
      <c r="G2109" t="s">
        <v>106</v>
      </c>
      <c r="H2109" t="s">
        <v>30</v>
      </c>
      <c r="I2109" t="s">
        <v>31</v>
      </c>
      <c r="J2109" t="s">
        <v>139</v>
      </c>
      <c r="K2109" s="2" t="s">
        <v>3793</v>
      </c>
      <c r="L2109" t="s">
        <v>34</v>
      </c>
      <c r="M2109" t="s">
        <v>3794</v>
      </c>
      <c r="N2109" t="s">
        <v>3</v>
      </c>
      <c r="O2109" t="s">
        <v>298</v>
      </c>
      <c r="P2109" t="s">
        <v>680</v>
      </c>
      <c r="Q2109" t="s">
        <v>679</v>
      </c>
      <c r="R2109" t="s">
        <v>40</v>
      </c>
      <c r="S2109" t="s">
        <v>202</v>
      </c>
      <c r="T2109" t="s">
        <v>9180</v>
      </c>
      <c r="U2109" s="3">
        <v>45000</v>
      </c>
      <c r="V2109" s="3">
        <v>0</v>
      </c>
      <c r="W2109" s="3">
        <v>45000</v>
      </c>
      <c r="X2109"/>
    </row>
    <row r="2110" spans="1:24" x14ac:dyDescent="0.25">
      <c r="A2110" t="s">
        <v>109</v>
      </c>
      <c r="B2110" t="s">
        <v>24</v>
      </c>
      <c r="C2110" t="s">
        <v>3164</v>
      </c>
      <c r="D2110" t="s">
        <v>9181</v>
      </c>
      <c r="E2110" t="s">
        <v>9182</v>
      </c>
      <c r="F2110" s="1" t="s">
        <v>9183</v>
      </c>
      <c r="G2110" t="s">
        <v>147</v>
      </c>
      <c r="H2110" t="s">
        <v>30</v>
      </c>
      <c r="I2110" t="s">
        <v>31</v>
      </c>
      <c r="J2110" t="s">
        <v>32</v>
      </c>
      <c r="K2110" s="2" t="s">
        <v>7482</v>
      </c>
      <c r="L2110" t="s">
        <v>34</v>
      </c>
      <c r="M2110" t="s">
        <v>7483</v>
      </c>
      <c r="N2110" t="s">
        <v>36</v>
      </c>
      <c r="O2110" t="s">
        <v>208</v>
      </c>
      <c r="P2110" t="s">
        <v>5344</v>
      </c>
      <c r="Q2110" t="s">
        <v>4234</v>
      </c>
      <c r="R2110" t="s">
        <v>153</v>
      </c>
      <c r="S2110" t="s">
        <v>187</v>
      </c>
      <c r="T2110" t="s">
        <v>9184</v>
      </c>
      <c r="U2110" s="3">
        <v>30000</v>
      </c>
      <c r="V2110" s="3">
        <v>8100</v>
      </c>
      <c r="W2110" s="3">
        <v>38100</v>
      </c>
      <c r="X2110"/>
    </row>
    <row r="2111" spans="1:24" x14ac:dyDescent="0.25">
      <c r="A2111" t="s">
        <v>23</v>
      </c>
      <c r="B2111" t="s">
        <v>24</v>
      </c>
      <c r="C2111" t="s">
        <v>7447</v>
      </c>
      <c r="D2111" t="s">
        <v>9185</v>
      </c>
      <c r="E2111" t="s">
        <v>9186</v>
      </c>
      <c r="F2111" s="1" t="s">
        <v>9187</v>
      </c>
      <c r="G2111" t="s">
        <v>80</v>
      </c>
      <c r="H2111" t="s">
        <v>30</v>
      </c>
      <c r="I2111" t="s">
        <v>31</v>
      </c>
      <c r="J2111" t="s">
        <v>139</v>
      </c>
      <c r="K2111" s="2" t="s">
        <v>2551</v>
      </c>
      <c r="L2111" t="s">
        <v>413</v>
      </c>
      <c r="M2111" t="s">
        <v>2552</v>
      </c>
      <c r="N2111" t="s">
        <v>3</v>
      </c>
      <c r="O2111" t="s">
        <v>338</v>
      </c>
      <c r="P2111" t="s">
        <v>9188</v>
      </c>
      <c r="Q2111" t="s">
        <v>293</v>
      </c>
      <c r="R2111" t="s">
        <v>40</v>
      </c>
      <c r="S2111" t="s">
        <v>202</v>
      </c>
      <c r="T2111" t="s">
        <v>9189</v>
      </c>
      <c r="U2111" s="3">
        <v>20000</v>
      </c>
      <c r="V2111" s="3">
        <v>0</v>
      </c>
      <c r="W2111" s="3">
        <v>20000</v>
      </c>
      <c r="X2111"/>
    </row>
    <row r="2112" spans="1:24" x14ac:dyDescent="0.25">
      <c r="A2112" t="s">
        <v>242</v>
      </c>
      <c r="B2112" t="s">
        <v>24</v>
      </c>
      <c r="C2112" t="s">
        <v>7447</v>
      </c>
      <c r="D2112" t="s">
        <v>9190</v>
      </c>
      <c r="E2112" t="s">
        <v>9191</v>
      </c>
      <c r="F2112" s="1" t="s">
        <v>9192</v>
      </c>
      <c r="G2112" t="s">
        <v>113</v>
      </c>
      <c r="H2112" t="s">
        <v>30</v>
      </c>
      <c r="I2112" t="s">
        <v>31</v>
      </c>
      <c r="J2112" t="s">
        <v>139</v>
      </c>
      <c r="K2112" s="2" t="s">
        <v>412</v>
      </c>
      <c r="L2112" t="s">
        <v>413</v>
      </c>
      <c r="M2112" t="s">
        <v>900</v>
      </c>
      <c r="N2112" t="s">
        <v>3</v>
      </c>
      <c r="O2112" t="s">
        <v>741</v>
      </c>
      <c r="P2112" t="s">
        <v>1017</v>
      </c>
      <c r="Q2112" t="s">
        <v>1672</v>
      </c>
      <c r="R2112" t="s">
        <v>627</v>
      </c>
      <c r="S2112" t="s">
        <v>34</v>
      </c>
      <c r="T2112" t="s">
        <v>9193</v>
      </c>
      <c r="U2112" s="3">
        <v>25000</v>
      </c>
      <c r="V2112" s="3">
        <v>0</v>
      </c>
      <c r="W2112" s="3">
        <v>25000</v>
      </c>
      <c r="X2112"/>
    </row>
    <row r="2113" spans="1:24" x14ac:dyDescent="0.25">
      <c r="A2113" t="s">
        <v>101</v>
      </c>
      <c r="B2113" t="s">
        <v>24</v>
      </c>
      <c r="C2113" t="s">
        <v>3164</v>
      </c>
      <c r="D2113" t="s">
        <v>9194</v>
      </c>
      <c r="E2113" t="s">
        <v>9195</v>
      </c>
      <c r="F2113" s="1" t="s">
        <v>9196</v>
      </c>
      <c r="G2113" t="s">
        <v>619</v>
      </c>
      <c r="H2113" t="s">
        <v>30</v>
      </c>
      <c r="I2113" t="s">
        <v>31</v>
      </c>
      <c r="J2113" t="s">
        <v>32</v>
      </c>
      <c r="K2113" s="2" t="s">
        <v>9197</v>
      </c>
      <c r="L2113" t="s">
        <v>9198</v>
      </c>
      <c r="M2113" t="s">
        <v>9199</v>
      </c>
      <c r="N2113" t="s">
        <v>36</v>
      </c>
      <c r="O2113" t="s">
        <v>262</v>
      </c>
      <c r="P2113" t="s">
        <v>620</v>
      </c>
      <c r="Q2113" t="s">
        <v>332</v>
      </c>
      <c r="R2113" t="s">
        <v>40</v>
      </c>
      <c r="S2113" t="s">
        <v>99</v>
      </c>
      <c r="T2113" t="s">
        <v>9200</v>
      </c>
      <c r="U2113" s="3">
        <v>15000</v>
      </c>
      <c r="V2113" s="3">
        <v>4050</v>
      </c>
      <c r="W2113" s="3">
        <v>19050</v>
      </c>
      <c r="X2113"/>
    </row>
    <row r="2114" spans="1:24" x14ac:dyDescent="0.25">
      <c r="A2114" t="s">
        <v>109</v>
      </c>
      <c r="B2114" t="s">
        <v>24</v>
      </c>
      <c r="C2114" t="s">
        <v>7447</v>
      </c>
      <c r="D2114" t="s">
        <v>9201</v>
      </c>
      <c r="E2114" t="s">
        <v>9202</v>
      </c>
      <c r="F2114" s="1" t="s">
        <v>9203</v>
      </c>
      <c r="G2114" t="s">
        <v>121</v>
      </c>
      <c r="H2114" t="s">
        <v>30</v>
      </c>
      <c r="I2114" t="s">
        <v>31</v>
      </c>
      <c r="J2114" t="s">
        <v>139</v>
      </c>
      <c r="K2114" s="2" t="s">
        <v>412</v>
      </c>
      <c r="L2114" t="s">
        <v>413</v>
      </c>
      <c r="M2114" t="s">
        <v>792</v>
      </c>
      <c r="N2114" t="s">
        <v>3</v>
      </c>
      <c r="O2114" t="s">
        <v>122</v>
      </c>
      <c r="P2114" t="s">
        <v>4361</v>
      </c>
      <c r="Q2114" t="s">
        <v>232</v>
      </c>
      <c r="R2114" t="s">
        <v>153</v>
      </c>
      <c r="S2114" t="s">
        <v>187</v>
      </c>
      <c r="T2114" t="s">
        <v>9204</v>
      </c>
      <c r="U2114" s="3">
        <v>1334</v>
      </c>
      <c r="V2114" s="3">
        <v>0</v>
      </c>
      <c r="W2114" s="3">
        <v>1334</v>
      </c>
      <c r="X2114"/>
    </row>
    <row r="2115" spans="1:24" x14ac:dyDescent="0.25">
      <c r="A2115" t="s">
        <v>109</v>
      </c>
      <c r="B2115" t="s">
        <v>24</v>
      </c>
      <c r="C2115" t="s">
        <v>7447</v>
      </c>
      <c r="D2115" t="s">
        <v>9205</v>
      </c>
      <c r="E2115" t="s">
        <v>9206</v>
      </c>
      <c r="F2115" s="1" t="s">
        <v>9207</v>
      </c>
      <c r="G2115" t="s">
        <v>158</v>
      </c>
      <c r="H2115" t="s">
        <v>30</v>
      </c>
      <c r="I2115" t="s">
        <v>31</v>
      </c>
      <c r="J2115" t="s">
        <v>32</v>
      </c>
      <c r="K2115" s="2" t="s">
        <v>7476</v>
      </c>
      <c r="L2115" t="s">
        <v>34</v>
      </c>
      <c r="M2115" t="s">
        <v>7477</v>
      </c>
      <c r="N2115" t="s">
        <v>36</v>
      </c>
      <c r="O2115" t="s">
        <v>1484</v>
      </c>
      <c r="P2115" t="s">
        <v>2206</v>
      </c>
      <c r="Q2115" t="s">
        <v>2851</v>
      </c>
      <c r="R2115" t="s">
        <v>393</v>
      </c>
      <c r="S2115" t="s">
        <v>394</v>
      </c>
      <c r="T2115" t="s">
        <v>9208</v>
      </c>
      <c r="U2115" s="3">
        <v>50000</v>
      </c>
      <c r="V2115" s="3">
        <v>13500</v>
      </c>
      <c r="W2115" s="3">
        <v>63500</v>
      </c>
      <c r="X2115"/>
    </row>
    <row r="2116" spans="1:24" x14ac:dyDescent="0.25">
      <c r="A2116" t="s">
        <v>109</v>
      </c>
      <c r="B2116" t="s">
        <v>24</v>
      </c>
      <c r="C2116" t="s">
        <v>7447</v>
      </c>
      <c r="D2116" t="s">
        <v>9209</v>
      </c>
      <c r="E2116" t="s">
        <v>9210</v>
      </c>
      <c r="F2116" s="1" t="s">
        <v>9211</v>
      </c>
      <c r="G2116" t="s">
        <v>80</v>
      </c>
      <c r="H2116" t="s">
        <v>30</v>
      </c>
      <c r="I2116" t="s">
        <v>31</v>
      </c>
      <c r="J2116" t="s">
        <v>139</v>
      </c>
      <c r="K2116" s="2" t="s">
        <v>412</v>
      </c>
      <c r="L2116" t="s">
        <v>413</v>
      </c>
      <c r="M2116" t="s">
        <v>792</v>
      </c>
      <c r="N2116" t="s">
        <v>3</v>
      </c>
      <c r="O2116" t="s">
        <v>122</v>
      </c>
      <c r="P2116" t="s">
        <v>1350</v>
      </c>
      <c r="Q2116" t="s">
        <v>1751</v>
      </c>
      <c r="R2116" t="s">
        <v>393</v>
      </c>
      <c r="S2116" t="s">
        <v>743</v>
      </c>
      <c r="T2116" t="s">
        <v>9212</v>
      </c>
      <c r="U2116" s="3">
        <v>25000</v>
      </c>
      <c r="V2116" s="3">
        <v>0</v>
      </c>
      <c r="W2116" s="3">
        <v>25000</v>
      </c>
      <c r="X2116"/>
    </row>
    <row r="2117" spans="1:24" x14ac:dyDescent="0.25">
      <c r="A2117" t="s">
        <v>109</v>
      </c>
      <c r="B2117" t="s">
        <v>24</v>
      </c>
      <c r="C2117" t="s">
        <v>7447</v>
      </c>
      <c r="D2117" t="s">
        <v>9213</v>
      </c>
      <c r="E2117" t="s">
        <v>9214</v>
      </c>
      <c r="F2117" s="1" t="s">
        <v>9215</v>
      </c>
      <c r="G2117" t="s">
        <v>192</v>
      </c>
      <c r="H2117" t="s">
        <v>30</v>
      </c>
      <c r="I2117" t="s">
        <v>31</v>
      </c>
      <c r="J2117" t="s">
        <v>32</v>
      </c>
      <c r="K2117" s="2" t="s">
        <v>7476</v>
      </c>
      <c r="L2117" t="s">
        <v>34</v>
      </c>
      <c r="M2117" t="s">
        <v>7477</v>
      </c>
      <c r="N2117" t="s">
        <v>36</v>
      </c>
      <c r="O2117" t="s">
        <v>1484</v>
      </c>
      <c r="P2117" t="s">
        <v>3905</v>
      </c>
      <c r="Q2117" t="s">
        <v>2040</v>
      </c>
      <c r="R2117" t="s">
        <v>393</v>
      </c>
      <c r="S2117" t="s">
        <v>394</v>
      </c>
      <c r="T2117" t="s">
        <v>9216</v>
      </c>
      <c r="U2117" s="3">
        <v>50000</v>
      </c>
      <c r="V2117" s="3">
        <v>13500</v>
      </c>
      <c r="W2117" s="3">
        <v>63500</v>
      </c>
      <c r="X2117"/>
    </row>
    <row r="2118" spans="1:24" x14ac:dyDescent="0.25">
      <c r="A2118" t="s">
        <v>23</v>
      </c>
      <c r="B2118" t="s">
        <v>24</v>
      </c>
      <c r="C2118" t="s">
        <v>7447</v>
      </c>
      <c r="D2118" t="s">
        <v>9217</v>
      </c>
      <c r="E2118" t="s">
        <v>9218</v>
      </c>
      <c r="F2118" s="1" t="s">
        <v>9219</v>
      </c>
      <c r="G2118" t="s">
        <v>80</v>
      </c>
      <c r="H2118" t="s">
        <v>30</v>
      </c>
      <c r="I2118" t="s">
        <v>31</v>
      </c>
      <c r="J2118" t="s">
        <v>139</v>
      </c>
      <c r="K2118" s="2" t="s">
        <v>959</v>
      </c>
      <c r="L2118" t="s">
        <v>413</v>
      </c>
      <c r="M2118" t="s">
        <v>960</v>
      </c>
      <c r="N2118" t="s">
        <v>3</v>
      </c>
      <c r="O2118" t="s">
        <v>298</v>
      </c>
      <c r="P2118" t="s">
        <v>299</v>
      </c>
      <c r="Q2118" t="s">
        <v>1372</v>
      </c>
      <c r="R2118" t="s">
        <v>40</v>
      </c>
      <c r="S2118" t="s">
        <v>202</v>
      </c>
      <c r="T2118" t="s">
        <v>9220</v>
      </c>
      <c r="U2118" s="3">
        <v>45000</v>
      </c>
      <c r="V2118" s="3">
        <v>0</v>
      </c>
      <c r="W2118" s="3">
        <v>45000</v>
      </c>
      <c r="X2118"/>
    </row>
    <row r="2119" spans="1:24" x14ac:dyDescent="0.25">
      <c r="A2119" t="s">
        <v>109</v>
      </c>
      <c r="B2119" t="s">
        <v>24</v>
      </c>
      <c r="C2119" t="s">
        <v>7447</v>
      </c>
      <c r="D2119" t="s">
        <v>9221</v>
      </c>
      <c r="E2119" t="s">
        <v>9222</v>
      </c>
      <c r="F2119" s="1" t="s">
        <v>9223</v>
      </c>
      <c r="G2119" t="s">
        <v>158</v>
      </c>
      <c r="H2119" t="s">
        <v>30</v>
      </c>
      <c r="I2119" t="s">
        <v>31</v>
      </c>
      <c r="J2119" t="s">
        <v>32</v>
      </c>
      <c r="K2119" s="2" t="s">
        <v>7476</v>
      </c>
      <c r="L2119" t="s">
        <v>34</v>
      </c>
      <c r="M2119" t="s">
        <v>7477</v>
      </c>
      <c r="N2119" t="s">
        <v>36</v>
      </c>
      <c r="O2119" t="s">
        <v>223</v>
      </c>
      <c r="P2119" t="s">
        <v>2583</v>
      </c>
      <c r="Q2119" t="s">
        <v>2335</v>
      </c>
      <c r="R2119" t="s">
        <v>153</v>
      </c>
      <c r="S2119" t="s">
        <v>226</v>
      </c>
      <c r="T2119" t="s">
        <v>9224</v>
      </c>
      <c r="U2119" s="3">
        <v>50000</v>
      </c>
      <c r="V2119" s="3">
        <v>13500</v>
      </c>
      <c r="W2119" s="3">
        <v>63500</v>
      </c>
      <c r="X2119"/>
    </row>
    <row r="2120" spans="1:24" x14ac:dyDescent="0.25">
      <c r="A2120" t="s">
        <v>23</v>
      </c>
      <c r="B2120" t="s">
        <v>24</v>
      </c>
      <c r="C2120" t="s">
        <v>7447</v>
      </c>
      <c r="D2120" t="s">
        <v>9225</v>
      </c>
      <c r="E2120" t="s">
        <v>9226</v>
      </c>
      <c r="F2120" s="1" t="s">
        <v>9227</v>
      </c>
      <c r="G2120" t="s">
        <v>430</v>
      </c>
      <c r="H2120" t="s">
        <v>30</v>
      </c>
      <c r="I2120" t="s">
        <v>31</v>
      </c>
      <c r="J2120" t="s">
        <v>139</v>
      </c>
      <c r="K2120" s="2" t="s">
        <v>2551</v>
      </c>
      <c r="L2120" t="s">
        <v>413</v>
      </c>
      <c r="M2120" t="s">
        <v>2552</v>
      </c>
      <c r="N2120" t="s">
        <v>3</v>
      </c>
      <c r="O2120" t="s">
        <v>177</v>
      </c>
      <c r="P2120" t="s">
        <v>415</v>
      </c>
      <c r="Q2120" t="s">
        <v>507</v>
      </c>
      <c r="R2120" t="s">
        <v>40</v>
      </c>
      <c r="S2120" t="s">
        <v>99</v>
      </c>
      <c r="T2120" t="s">
        <v>9228</v>
      </c>
      <c r="U2120" s="3">
        <v>20000</v>
      </c>
      <c r="V2120" s="3">
        <v>0</v>
      </c>
      <c r="W2120" s="3">
        <v>20000</v>
      </c>
      <c r="X2120"/>
    </row>
    <row r="2121" spans="1:24" x14ac:dyDescent="0.25">
      <c r="A2121" t="s">
        <v>109</v>
      </c>
      <c r="B2121" t="s">
        <v>24</v>
      </c>
      <c r="C2121" t="s">
        <v>7447</v>
      </c>
      <c r="D2121" t="s">
        <v>9229</v>
      </c>
      <c r="E2121" t="s">
        <v>9230</v>
      </c>
      <c r="F2121" s="1" t="s">
        <v>9231</v>
      </c>
      <c r="G2121" t="s">
        <v>305</v>
      </c>
      <c r="H2121" t="s">
        <v>30</v>
      </c>
      <c r="I2121" t="s">
        <v>31</v>
      </c>
      <c r="J2121" t="s">
        <v>139</v>
      </c>
      <c r="K2121" s="2" t="s">
        <v>959</v>
      </c>
      <c r="L2121" t="s">
        <v>413</v>
      </c>
      <c r="M2121" t="s">
        <v>4432</v>
      </c>
      <c r="N2121" t="s">
        <v>3</v>
      </c>
      <c r="O2121" t="s">
        <v>1484</v>
      </c>
      <c r="P2121" t="s">
        <v>1626</v>
      </c>
      <c r="Q2121" t="s">
        <v>185</v>
      </c>
      <c r="R2121" t="s">
        <v>393</v>
      </c>
      <c r="S2121" t="s">
        <v>770</v>
      </c>
      <c r="T2121" t="s">
        <v>9232</v>
      </c>
      <c r="U2121" s="3">
        <v>45000</v>
      </c>
      <c r="V2121" s="3">
        <v>0</v>
      </c>
      <c r="W2121" s="3">
        <v>45000</v>
      </c>
      <c r="X2121"/>
    </row>
    <row r="2122" spans="1:24" x14ac:dyDescent="0.25">
      <c r="A2122" t="s">
        <v>23</v>
      </c>
      <c r="B2122" t="s">
        <v>24</v>
      </c>
      <c r="C2122" t="s">
        <v>7447</v>
      </c>
      <c r="D2122" t="s">
        <v>9233</v>
      </c>
      <c r="E2122" t="s">
        <v>9234</v>
      </c>
      <c r="F2122" s="1" t="s">
        <v>9235</v>
      </c>
      <c r="G2122" t="s">
        <v>121</v>
      </c>
      <c r="H2122" t="s">
        <v>30</v>
      </c>
      <c r="I2122" t="s">
        <v>31</v>
      </c>
      <c r="J2122" t="s">
        <v>32</v>
      </c>
      <c r="K2122" s="2" t="s">
        <v>3389</v>
      </c>
      <c r="L2122" t="s">
        <v>34</v>
      </c>
      <c r="M2122" t="s">
        <v>3390</v>
      </c>
      <c r="N2122" t="s">
        <v>36</v>
      </c>
      <c r="O2122" t="s">
        <v>37</v>
      </c>
      <c r="P2122" t="s">
        <v>446</v>
      </c>
      <c r="Q2122" t="s">
        <v>34</v>
      </c>
      <c r="R2122" t="s">
        <v>40</v>
      </c>
      <c r="S2122" t="s">
        <v>41</v>
      </c>
      <c r="T2122" t="s">
        <v>9236</v>
      </c>
      <c r="U2122" s="3">
        <v>14978</v>
      </c>
      <c r="V2122" s="3">
        <v>4044</v>
      </c>
      <c r="W2122" s="3">
        <v>19022</v>
      </c>
      <c r="X2122"/>
    </row>
    <row r="2123" spans="1:24" x14ac:dyDescent="0.25">
      <c r="A2123" t="s">
        <v>23</v>
      </c>
      <c r="B2123" t="s">
        <v>24</v>
      </c>
      <c r="C2123" t="s">
        <v>7447</v>
      </c>
      <c r="D2123" t="s">
        <v>9237</v>
      </c>
      <c r="E2123" t="s">
        <v>9238</v>
      </c>
      <c r="F2123" s="1" t="s">
        <v>9239</v>
      </c>
      <c r="G2123" t="s">
        <v>147</v>
      </c>
      <c r="H2123" t="s">
        <v>30</v>
      </c>
      <c r="I2123" t="s">
        <v>31</v>
      </c>
      <c r="J2123" t="s">
        <v>139</v>
      </c>
      <c r="K2123" s="2" t="s">
        <v>2551</v>
      </c>
      <c r="L2123" t="s">
        <v>413</v>
      </c>
      <c r="M2123" t="s">
        <v>2552</v>
      </c>
      <c r="N2123" t="s">
        <v>3</v>
      </c>
      <c r="O2123" t="s">
        <v>37</v>
      </c>
      <c r="P2123" t="s">
        <v>2632</v>
      </c>
      <c r="Q2123" t="s">
        <v>39</v>
      </c>
      <c r="R2123" t="s">
        <v>34</v>
      </c>
      <c r="S2123" t="s">
        <v>34</v>
      </c>
      <c r="T2123" t="s">
        <v>9240</v>
      </c>
      <c r="U2123" s="3">
        <v>20000</v>
      </c>
      <c r="V2123" s="3">
        <v>0</v>
      </c>
      <c r="W2123" s="3">
        <v>20000</v>
      </c>
      <c r="X2123"/>
    </row>
    <row r="2124" spans="1:24" x14ac:dyDescent="0.25">
      <c r="A2124" t="s">
        <v>242</v>
      </c>
      <c r="B2124" t="s">
        <v>24</v>
      </c>
      <c r="C2124" t="s">
        <v>7447</v>
      </c>
      <c r="D2124" t="s">
        <v>9241</v>
      </c>
      <c r="E2124" t="s">
        <v>9242</v>
      </c>
      <c r="F2124" s="1" t="s">
        <v>9243</v>
      </c>
      <c r="G2124" t="s">
        <v>80</v>
      </c>
      <c r="H2124" t="s">
        <v>30</v>
      </c>
      <c r="I2124" t="s">
        <v>31</v>
      </c>
      <c r="J2124" t="s">
        <v>139</v>
      </c>
      <c r="K2124" s="2" t="s">
        <v>412</v>
      </c>
      <c r="L2124" t="s">
        <v>413</v>
      </c>
      <c r="M2124" t="s">
        <v>900</v>
      </c>
      <c r="N2124" t="s">
        <v>3</v>
      </c>
      <c r="O2124" t="s">
        <v>1124</v>
      </c>
      <c r="P2124" t="s">
        <v>787</v>
      </c>
      <c r="Q2124" t="s">
        <v>172</v>
      </c>
      <c r="R2124" t="s">
        <v>393</v>
      </c>
      <c r="S2124" t="s">
        <v>556</v>
      </c>
      <c r="T2124" t="s">
        <v>9244</v>
      </c>
      <c r="U2124" s="3">
        <v>25000</v>
      </c>
      <c r="V2124" s="3">
        <v>0</v>
      </c>
      <c r="W2124" s="3">
        <v>25000</v>
      </c>
      <c r="X2124"/>
    </row>
    <row r="2125" spans="1:24" x14ac:dyDescent="0.25">
      <c r="A2125" t="s">
        <v>242</v>
      </c>
      <c r="B2125" t="s">
        <v>24</v>
      </c>
      <c r="C2125" t="s">
        <v>7447</v>
      </c>
      <c r="D2125" t="s">
        <v>9245</v>
      </c>
      <c r="E2125" t="s">
        <v>9246</v>
      </c>
      <c r="F2125" s="1" t="s">
        <v>9247</v>
      </c>
      <c r="G2125" t="s">
        <v>305</v>
      </c>
      <c r="H2125" t="s">
        <v>30</v>
      </c>
      <c r="I2125" t="s">
        <v>31</v>
      </c>
      <c r="J2125" t="s">
        <v>139</v>
      </c>
      <c r="K2125" s="2" t="s">
        <v>412</v>
      </c>
      <c r="L2125" t="s">
        <v>413</v>
      </c>
      <c r="M2125" t="s">
        <v>900</v>
      </c>
      <c r="N2125" t="s">
        <v>3</v>
      </c>
      <c r="O2125" t="s">
        <v>979</v>
      </c>
      <c r="P2125" t="s">
        <v>4517</v>
      </c>
      <c r="Q2125" t="s">
        <v>34</v>
      </c>
      <c r="R2125" t="s">
        <v>627</v>
      </c>
      <c r="S2125" t="s">
        <v>34</v>
      </c>
      <c r="T2125" t="s">
        <v>9248</v>
      </c>
      <c r="U2125" s="3">
        <v>25000</v>
      </c>
      <c r="V2125" s="3">
        <v>0</v>
      </c>
      <c r="W2125" s="3">
        <v>25000</v>
      </c>
      <c r="X2125"/>
    </row>
    <row r="2126" spans="1:24" x14ac:dyDescent="0.25">
      <c r="A2126" t="s">
        <v>242</v>
      </c>
      <c r="B2126" t="s">
        <v>24</v>
      </c>
      <c r="C2126" t="s">
        <v>7447</v>
      </c>
      <c r="D2126" t="s">
        <v>9249</v>
      </c>
      <c r="E2126" t="s">
        <v>9250</v>
      </c>
      <c r="F2126" s="1" t="s">
        <v>9251</v>
      </c>
      <c r="G2126" t="s">
        <v>305</v>
      </c>
      <c r="H2126" t="s">
        <v>30</v>
      </c>
      <c r="I2126" t="s">
        <v>31</v>
      </c>
      <c r="J2126" t="s">
        <v>139</v>
      </c>
      <c r="K2126" s="2" t="s">
        <v>2551</v>
      </c>
      <c r="L2126" t="s">
        <v>413</v>
      </c>
      <c r="M2126" t="s">
        <v>7526</v>
      </c>
      <c r="N2126" t="s">
        <v>3</v>
      </c>
      <c r="O2126" t="s">
        <v>979</v>
      </c>
      <c r="P2126" t="s">
        <v>1194</v>
      </c>
      <c r="Q2126" t="s">
        <v>2040</v>
      </c>
      <c r="R2126" t="s">
        <v>393</v>
      </c>
      <c r="S2126" t="s">
        <v>770</v>
      </c>
      <c r="T2126" t="s">
        <v>9252</v>
      </c>
      <c r="U2126" s="3">
        <v>13333</v>
      </c>
      <c r="V2126" s="3">
        <v>0</v>
      </c>
      <c r="W2126" s="3">
        <v>13333</v>
      </c>
      <c r="X2126"/>
    </row>
    <row r="2127" spans="1:24" x14ac:dyDescent="0.25">
      <c r="A2127" t="s">
        <v>109</v>
      </c>
      <c r="B2127" t="s">
        <v>24</v>
      </c>
      <c r="C2127" t="s">
        <v>7447</v>
      </c>
      <c r="D2127" t="s">
        <v>9253</v>
      </c>
      <c r="E2127" t="s">
        <v>9254</v>
      </c>
      <c r="F2127" s="1" t="s">
        <v>9255</v>
      </c>
      <c r="G2127" t="s">
        <v>305</v>
      </c>
      <c r="H2127" t="s">
        <v>30</v>
      </c>
      <c r="I2127" t="s">
        <v>31</v>
      </c>
      <c r="J2127" t="s">
        <v>32</v>
      </c>
      <c r="K2127" s="2" t="s">
        <v>7476</v>
      </c>
      <c r="L2127" t="s">
        <v>34</v>
      </c>
      <c r="M2127" t="s">
        <v>7477</v>
      </c>
      <c r="N2127" t="s">
        <v>36</v>
      </c>
      <c r="O2127" t="s">
        <v>208</v>
      </c>
      <c r="P2127" t="s">
        <v>9256</v>
      </c>
      <c r="Q2127" t="s">
        <v>8772</v>
      </c>
      <c r="R2127" t="s">
        <v>153</v>
      </c>
      <c r="S2127" t="s">
        <v>187</v>
      </c>
      <c r="T2127" t="s">
        <v>9257</v>
      </c>
      <c r="U2127" s="3">
        <v>50000</v>
      </c>
      <c r="V2127" s="3">
        <v>13500</v>
      </c>
      <c r="W2127" s="3">
        <v>63500</v>
      </c>
      <c r="X2127"/>
    </row>
    <row r="2128" spans="1:24" x14ac:dyDescent="0.25">
      <c r="A2128" t="s">
        <v>242</v>
      </c>
      <c r="B2128" t="s">
        <v>24</v>
      </c>
      <c r="C2128" t="s">
        <v>7447</v>
      </c>
      <c r="D2128" t="s">
        <v>9258</v>
      </c>
      <c r="E2128" t="s">
        <v>9259</v>
      </c>
      <c r="F2128" s="1" t="s">
        <v>9260</v>
      </c>
      <c r="G2128" t="s">
        <v>305</v>
      </c>
      <c r="H2128" t="s">
        <v>30</v>
      </c>
      <c r="I2128" t="s">
        <v>31</v>
      </c>
      <c r="J2128" t="s">
        <v>139</v>
      </c>
      <c r="K2128" s="2" t="s">
        <v>2551</v>
      </c>
      <c r="L2128" t="s">
        <v>413</v>
      </c>
      <c r="M2128" t="s">
        <v>7526</v>
      </c>
      <c r="N2128" t="s">
        <v>3</v>
      </c>
      <c r="O2128" t="s">
        <v>979</v>
      </c>
      <c r="P2128" t="s">
        <v>4663</v>
      </c>
      <c r="Q2128" t="s">
        <v>9261</v>
      </c>
      <c r="R2128" t="s">
        <v>393</v>
      </c>
      <c r="S2128" t="s">
        <v>770</v>
      </c>
      <c r="T2128" t="s">
        <v>9262</v>
      </c>
      <c r="U2128" s="3">
        <v>14168</v>
      </c>
      <c r="V2128" s="3">
        <v>0</v>
      </c>
      <c r="W2128" s="3">
        <v>14168</v>
      </c>
      <c r="X2128"/>
    </row>
    <row r="2129" spans="1:24" x14ac:dyDescent="0.25">
      <c r="A2129" t="s">
        <v>23</v>
      </c>
      <c r="B2129" t="s">
        <v>24</v>
      </c>
      <c r="C2129" t="s">
        <v>7447</v>
      </c>
      <c r="D2129" t="s">
        <v>9263</v>
      </c>
      <c r="E2129" t="s">
        <v>9264</v>
      </c>
      <c r="F2129" s="1" t="s">
        <v>9265</v>
      </c>
      <c r="G2129" t="s">
        <v>80</v>
      </c>
      <c r="H2129" t="s">
        <v>30</v>
      </c>
      <c r="I2129" t="s">
        <v>31</v>
      </c>
      <c r="J2129" t="s">
        <v>139</v>
      </c>
      <c r="K2129" s="2" t="s">
        <v>2551</v>
      </c>
      <c r="L2129" t="s">
        <v>413</v>
      </c>
      <c r="M2129" t="s">
        <v>2552</v>
      </c>
      <c r="N2129" t="s">
        <v>3</v>
      </c>
      <c r="O2129" t="s">
        <v>313</v>
      </c>
      <c r="P2129" t="s">
        <v>350</v>
      </c>
      <c r="Q2129" t="s">
        <v>34</v>
      </c>
      <c r="R2129" t="s">
        <v>40</v>
      </c>
      <c r="S2129" t="s">
        <v>202</v>
      </c>
      <c r="T2129" t="s">
        <v>9266</v>
      </c>
      <c r="U2129" s="3">
        <v>6666</v>
      </c>
      <c r="V2129" s="3">
        <v>0</v>
      </c>
      <c r="W2129" s="3">
        <v>6666</v>
      </c>
      <c r="X2129"/>
    </row>
    <row r="2130" spans="1:24" x14ac:dyDescent="0.25">
      <c r="A2130" t="s">
        <v>109</v>
      </c>
      <c r="B2130" t="s">
        <v>24</v>
      </c>
      <c r="C2130" t="s">
        <v>7447</v>
      </c>
      <c r="D2130" t="s">
        <v>9267</v>
      </c>
      <c r="E2130" t="s">
        <v>9268</v>
      </c>
      <c r="F2130" s="1" t="s">
        <v>9269</v>
      </c>
      <c r="G2130" t="s">
        <v>106</v>
      </c>
      <c r="H2130" t="s">
        <v>30</v>
      </c>
      <c r="I2130" t="s">
        <v>31</v>
      </c>
      <c r="J2130" t="s">
        <v>32</v>
      </c>
      <c r="K2130" s="2" t="s">
        <v>7476</v>
      </c>
      <c r="L2130" t="s">
        <v>34</v>
      </c>
      <c r="M2130" t="s">
        <v>7477</v>
      </c>
      <c r="N2130" t="s">
        <v>36</v>
      </c>
      <c r="O2130" t="s">
        <v>184</v>
      </c>
      <c r="P2130" t="s">
        <v>2862</v>
      </c>
      <c r="Q2130" t="s">
        <v>34</v>
      </c>
      <c r="R2130" t="s">
        <v>153</v>
      </c>
      <c r="S2130" t="s">
        <v>226</v>
      </c>
      <c r="T2130" t="s">
        <v>9270</v>
      </c>
      <c r="U2130" s="3">
        <v>50000</v>
      </c>
      <c r="V2130" s="3">
        <v>13500</v>
      </c>
      <c r="W2130" s="3">
        <v>63500</v>
      </c>
      <c r="X2130"/>
    </row>
    <row r="2131" spans="1:24" x14ac:dyDescent="0.25">
      <c r="A2131" t="s">
        <v>109</v>
      </c>
      <c r="B2131" t="s">
        <v>24</v>
      </c>
      <c r="C2131" t="s">
        <v>7447</v>
      </c>
      <c r="D2131" t="s">
        <v>9271</v>
      </c>
      <c r="E2131" t="s">
        <v>9272</v>
      </c>
      <c r="F2131" s="1" t="s">
        <v>9273</v>
      </c>
      <c r="G2131" t="s">
        <v>305</v>
      </c>
      <c r="H2131" t="s">
        <v>30</v>
      </c>
      <c r="I2131" t="s">
        <v>31</v>
      </c>
      <c r="J2131" t="s">
        <v>32</v>
      </c>
      <c r="K2131" s="2" t="s">
        <v>7476</v>
      </c>
      <c r="L2131" t="s">
        <v>34</v>
      </c>
      <c r="M2131" t="s">
        <v>7477</v>
      </c>
      <c r="N2131" t="s">
        <v>36</v>
      </c>
      <c r="O2131" t="s">
        <v>117</v>
      </c>
      <c r="P2131" t="s">
        <v>151</v>
      </c>
      <c r="Q2131" t="s">
        <v>987</v>
      </c>
      <c r="R2131" t="s">
        <v>153</v>
      </c>
      <c r="S2131" t="s">
        <v>117</v>
      </c>
      <c r="T2131" t="s">
        <v>9274</v>
      </c>
      <c r="U2131" s="3">
        <v>50000</v>
      </c>
      <c r="V2131" s="3">
        <v>13500</v>
      </c>
      <c r="W2131" s="3">
        <v>63500</v>
      </c>
      <c r="X2131"/>
    </row>
    <row r="2132" spans="1:24" x14ac:dyDescent="0.25">
      <c r="A2132" t="s">
        <v>109</v>
      </c>
      <c r="B2132" t="s">
        <v>24</v>
      </c>
      <c r="C2132" t="s">
        <v>7447</v>
      </c>
      <c r="D2132" t="s">
        <v>9275</v>
      </c>
      <c r="E2132" t="s">
        <v>9276</v>
      </c>
      <c r="F2132" s="1" t="s">
        <v>9277</v>
      </c>
      <c r="G2132" t="s">
        <v>80</v>
      </c>
      <c r="H2132" t="s">
        <v>30</v>
      </c>
      <c r="I2132" t="s">
        <v>31</v>
      </c>
      <c r="J2132" t="s">
        <v>139</v>
      </c>
      <c r="K2132" s="2" t="s">
        <v>2551</v>
      </c>
      <c r="L2132" t="s">
        <v>413</v>
      </c>
      <c r="M2132" t="s">
        <v>5875</v>
      </c>
      <c r="N2132" t="s">
        <v>3</v>
      </c>
      <c r="O2132" t="s">
        <v>1484</v>
      </c>
      <c r="P2132" t="s">
        <v>1829</v>
      </c>
      <c r="Q2132" t="s">
        <v>1726</v>
      </c>
      <c r="R2132" t="s">
        <v>153</v>
      </c>
      <c r="S2132" t="s">
        <v>187</v>
      </c>
      <c r="T2132" t="s">
        <v>9278</v>
      </c>
      <c r="U2132" s="3">
        <v>6667</v>
      </c>
      <c r="V2132" s="3">
        <v>0</v>
      </c>
      <c r="W2132" s="3">
        <v>6667</v>
      </c>
      <c r="X2132"/>
    </row>
    <row r="2133" spans="1:24" x14ac:dyDescent="0.25">
      <c r="A2133" t="s">
        <v>242</v>
      </c>
      <c r="B2133" t="s">
        <v>24</v>
      </c>
      <c r="C2133" t="s">
        <v>7447</v>
      </c>
      <c r="D2133" t="s">
        <v>9279</v>
      </c>
      <c r="E2133" t="s">
        <v>9280</v>
      </c>
      <c r="F2133" s="1" t="s">
        <v>9281</v>
      </c>
      <c r="G2133" t="s">
        <v>80</v>
      </c>
      <c r="H2133" t="s">
        <v>30</v>
      </c>
      <c r="I2133" t="s">
        <v>31</v>
      </c>
      <c r="J2133" t="s">
        <v>139</v>
      </c>
      <c r="K2133" s="2" t="s">
        <v>2551</v>
      </c>
      <c r="L2133" t="s">
        <v>413</v>
      </c>
      <c r="M2133" t="s">
        <v>7526</v>
      </c>
      <c r="N2133" t="s">
        <v>3</v>
      </c>
      <c r="O2133" t="s">
        <v>1008</v>
      </c>
      <c r="P2133" t="s">
        <v>742</v>
      </c>
      <c r="Q2133" t="s">
        <v>3065</v>
      </c>
      <c r="R2133" t="s">
        <v>627</v>
      </c>
      <c r="S2133" t="s">
        <v>34</v>
      </c>
      <c r="T2133" t="s">
        <v>9282</v>
      </c>
      <c r="U2133" s="3">
        <v>20000</v>
      </c>
      <c r="V2133" s="3">
        <v>0</v>
      </c>
      <c r="W2133" s="3">
        <v>20000</v>
      </c>
      <c r="X2133"/>
    </row>
    <row r="2134" spans="1:24" x14ac:dyDescent="0.25">
      <c r="A2134" t="s">
        <v>242</v>
      </c>
      <c r="B2134" t="s">
        <v>24</v>
      </c>
      <c r="C2134" t="s">
        <v>7447</v>
      </c>
      <c r="D2134" t="s">
        <v>9283</v>
      </c>
      <c r="E2134" t="s">
        <v>9284</v>
      </c>
      <c r="F2134" s="1" t="s">
        <v>9285</v>
      </c>
      <c r="G2134" t="s">
        <v>305</v>
      </c>
      <c r="H2134" t="s">
        <v>30</v>
      </c>
      <c r="I2134" t="s">
        <v>31</v>
      </c>
      <c r="J2134" t="s">
        <v>139</v>
      </c>
      <c r="K2134" s="2" t="s">
        <v>2551</v>
      </c>
      <c r="L2134" t="s">
        <v>413</v>
      </c>
      <c r="M2134" t="s">
        <v>7526</v>
      </c>
      <c r="N2134" t="s">
        <v>3</v>
      </c>
      <c r="O2134" t="s">
        <v>979</v>
      </c>
      <c r="P2134" t="s">
        <v>3851</v>
      </c>
      <c r="Q2134" t="s">
        <v>3852</v>
      </c>
      <c r="R2134" t="s">
        <v>393</v>
      </c>
      <c r="S2134" t="s">
        <v>770</v>
      </c>
      <c r="T2134" t="s">
        <v>9286</v>
      </c>
      <c r="U2134" s="3">
        <v>20000</v>
      </c>
      <c r="V2134" s="3">
        <v>0</v>
      </c>
      <c r="W2134" s="3">
        <v>20000</v>
      </c>
      <c r="X2134"/>
    </row>
    <row r="2135" spans="1:24" x14ac:dyDescent="0.25">
      <c r="A2135" t="s">
        <v>23</v>
      </c>
      <c r="B2135" t="s">
        <v>24</v>
      </c>
      <c r="C2135" t="s">
        <v>7447</v>
      </c>
      <c r="D2135" t="s">
        <v>9287</v>
      </c>
      <c r="E2135" t="s">
        <v>9288</v>
      </c>
      <c r="F2135" s="1" t="s">
        <v>9289</v>
      </c>
      <c r="G2135" t="s">
        <v>147</v>
      </c>
      <c r="H2135" t="s">
        <v>30</v>
      </c>
      <c r="I2135" t="s">
        <v>31</v>
      </c>
      <c r="J2135" t="s">
        <v>32</v>
      </c>
      <c r="K2135" s="2" t="s">
        <v>3389</v>
      </c>
      <c r="L2135" t="s">
        <v>34</v>
      </c>
      <c r="M2135" t="s">
        <v>3390</v>
      </c>
      <c r="N2135" t="s">
        <v>36</v>
      </c>
      <c r="O2135" t="s">
        <v>177</v>
      </c>
      <c r="P2135" t="s">
        <v>1009</v>
      </c>
      <c r="Q2135" t="s">
        <v>3447</v>
      </c>
      <c r="R2135" t="s">
        <v>40</v>
      </c>
      <c r="S2135" t="s">
        <v>99</v>
      </c>
      <c r="T2135" t="s">
        <v>9290</v>
      </c>
      <c r="U2135" s="3">
        <v>14999</v>
      </c>
      <c r="V2135" s="3">
        <v>4050</v>
      </c>
      <c r="W2135" s="3">
        <v>19049</v>
      </c>
      <c r="X2135"/>
    </row>
    <row r="2136" spans="1:24" x14ac:dyDescent="0.25">
      <c r="A2136" t="s">
        <v>109</v>
      </c>
      <c r="B2136" t="s">
        <v>24</v>
      </c>
      <c r="C2136" t="s">
        <v>7447</v>
      </c>
      <c r="D2136" t="s">
        <v>9291</v>
      </c>
      <c r="E2136" t="s">
        <v>9292</v>
      </c>
      <c r="F2136" s="1" t="s">
        <v>9293</v>
      </c>
      <c r="G2136" t="s">
        <v>113</v>
      </c>
      <c r="H2136" t="s">
        <v>30</v>
      </c>
      <c r="I2136" t="s">
        <v>31</v>
      </c>
      <c r="J2136" t="s">
        <v>32</v>
      </c>
      <c r="K2136" s="2" t="s">
        <v>7476</v>
      </c>
      <c r="L2136" t="s">
        <v>34</v>
      </c>
      <c r="M2136" t="s">
        <v>7477</v>
      </c>
      <c r="N2136" t="s">
        <v>36</v>
      </c>
      <c r="O2136" t="s">
        <v>972</v>
      </c>
      <c r="P2136" t="s">
        <v>6677</v>
      </c>
      <c r="Q2136" t="s">
        <v>34</v>
      </c>
      <c r="R2136" t="s">
        <v>153</v>
      </c>
      <c r="S2136" t="s">
        <v>972</v>
      </c>
      <c r="T2136" t="s">
        <v>9294</v>
      </c>
      <c r="U2136" s="3">
        <v>50000</v>
      </c>
      <c r="V2136" s="3">
        <v>13500</v>
      </c>
      <c r="W2136" s="3">
        <v>63500</v>
      </c>
      <c r="X2136"/>
    </row>
    <row r="2137" spans="1:24" x14ac:dyDescent="0.25">
      <c r="A2137" t="s">
        <v>242</v>
      </c>
      <c r="B2137" t="s">
        <v>24</v>
      </c>
      <c r="C2137" t="s">
        <v>7447</v>
      </c>
      <c r="D2137" t="s">
        <v>9295</v>
      </c>
      <c r="E2137" t="s">
        <v>9296</v>
      </c>
      <c r="F2137" s="1" t="s">
        <v>9297</v>
      </c>
      <c r="G2137" t="s">
        <v>113</v>
      </c>
      <c r="H2137" t="s">
        <v>30</v>
      </c>
      <c r="I2137" t="s">
        <v>31</v>
      </c>
      <c r="J2137" t="s">
        <v>139</v>
      </c>
      <c r="K2137" s="2" t="s">
        <v>7598</v>
      </c>
      <c r="L2137" t="s">
        <v>413</v>
      </c>
      <c r="M2137" t="s">
        <v>7599</v>
      </c>
      <c r="N2137" t="s">
        <v>3</v>
      </c>
      <c r="O2137" t="s">
        <v>785</v>
      </c>
      <c r="P2137" t="s">
        <v>2368</v>
      </c>
      <c r="Q2137" t="s">
        <v>6797</v>
      </c>
      <c r="R2137" t="s">
        <v>393</v>
      </c>
      <c r="S2137" t="s">
        <v>394</v>
      </c>
      <c r="T2137" t="s">
        <v>9298</v>
      </c>
      <c r="U2137" s="3">
        <v>27407</v>
      </c>
      <c r="V2137" s="3">
        <v>0</v>
      </c>
      <c r="W2137" s="3">
        <v>27407</v>
      </c>
      <c r="X2137"/>
    </row>
    <row r="2138" spans="1:24" x14ac:dyDescent="0.25">
      <c r="A2138" t="s">
        <v>109</v>
      </c>
      <c r="B2138" t="s">
        <v>24</v>
      </c>
      <c r="C2138" t="s">
        <v>7447</v>
      </c>
      <c r="D2138" t="s">
        <v>9299</v>
      </c>
      <c r="E2138" t="s">
        <v>9300</v>
      </c>
      <c r="F2138" s="1" t="s">
        <v>9301</v>
      </c>
      <c r="G2138" t="s">
        <v>147</v>
      </c>
      <c r="H2138" t="s">
        <v>30</v>
      </c>
      <c r="I2138" t="s">
        <v>31</v>
      </c>
      <c r="J2138" t="s">
        <v>139</v>
      </c>
      <c r="K2138" s="2" t="s">
        <v>412</v>
      </c>
      <c r="L2138" t="s">
        <v>413</v>
      </c>
      <c r="M2138" t="s">
        <v>792</v>
      </c>
      <c r="N2138" t="s">
        <v>3</v>
      </c>
      <c r="O2138" t="s">
        <v>117</v>
      </c>
      <c r="P2138" t="s">
        <v>2111</v>
      </c>
      <c r="Q2138" t="s">
        <v>254</v>
      </c>
      <c r="R2138" t="s">
        <v>153</v>
      </c>
      <c r="S2138" t="s">
        <v>117</v>
      </c>
      <c r="T2138" t="s">
        <v>9302</v>
      </c>
      <c r="U2138" s="3">
        <v>16667</v>
      </c>
      <c r="V2138" s="3">
        <v>0</v>
      </c>
      <c r="W2138" s="3">
        <v>16667</v>
      </c>
      <c r="X2138"/>
    </row>
    <row r="2139" spans="1:24" x14ac:dyDescent="0.25">
      <c r="A2139" t="s">
        <v>23</v>
      </c>
      <c r="B2139" t="s">
        <v>24</v>
      </c>
      <c r="C2139" t="s">
        <v>7447</v>
      </c>
      <c r="D2139" t="s">
        <v>9303</v>
      </c>
      <c r="E2139" t="s">
        <v>9304</v>
      </c>
      <c r="F2139" s="1" t="s">
        <v>9305</v>
      </c>
      <c r="G2139" t="s">
        <v>113</v>
      </c>
      <c r="H2139" t="s">
        <v>30</v>
      </c>
      <c r="I2139" t="s">
        <v>31</v>
      </c>
      <c r="J2139" t="s">
        <v>139</v>
      </c>
      <c r="K2139" s="2" t="s">
        <v>2551</v>
      </c>
      <c r="L2139" t="s">
        <v>413</v>
      </c>
      <c r="M2139" t="s">
        <v>2552</v>
      </c>
      <c r="N2139" t="s">
        <v>3</v>
      </c>
      <c r="O2139" t="s">
        <v>37</v>
      </c>
      <c r="P2139" t="s">
        <v>293</v>
      </c>
      <c r="Q2139" t="s">
        <v>74</v>
      </c>
      <c r="R2139" t="s">
        <v>40</v>
      </c>
      <c r="S2139" t="s">
        <v>62</v>
      </c>
      <c r="T2139" t="s">
        <v>9306</v>
      </c>
      <c r="U2139" s="3">
        <v>20000</v>
      </c>
      <c r="V2139" s="3">
        <v>0</v>
      </c>
      <c r="W2139" s="3">
        <v>20000</v>
      </c>
      <c r="X2139"/>
    </row>
    <row r="2140" spans="1:24" x14ac:dyDescent="0.25">
      <c r="A2140" t="s">
        <v>109</v>
      </c>
      <c r="B2140" t="s">
        <v>24</v>
      </c>
      <c r="C2140" t="s">
        <v>7447</v>
      </c>
      <c r="D2140" t="s">
        <v>9307</v>
      </c>
      <c r="E2140" t="s">
        <v>9308</v>
      </c>
      <c r="F2140" s="1" t="s">
        <v>9309</v>
      </c>
      <c r="G2140" t="s">
        <v>113</v>
      </c>
      <c r="H2140" t="s">
        <v>30</v>
      </c>
      <c r="I2140" t="s">
        <v>31</v>
      </c>
      <c r="J2140" t="s">
        <v>32</v>
      </c>
      <c r="K2140" s="2" t="s">
        <v>7476</v>
      </c>
      <c r="L2140" t="s">
        <v>34</v>
      </c>
      <c r="M2140" t="s">
        <v>7477</v>
      </c>
      <c r="N2140" t="s">
        <v>36</v>
      </c>
      <c r="O2140" t="s">
        <v>215</v>
      </c>
      <c r="P2140" t="s">
        <v>216</v>
      </c>
      <c r="Q2140" t="s">
        <v>3174</v>
      </c>
      <c r="R2140" t="s">
        <v>153</v>
      </c>
      <c r="S2140" t="s">
        <v>218</v>
      </c>
      <c r="T2140" t="s">
        <v>9310</v>
      </c>
      <c r="U2140" s="3">
        <v>50000</v>
      </c>
      <c r="V2140" s="3">
        <v>13500</v>
      </c>
      <c r="W2140" s="3">
        <v>63500</v>
      </c>
      <c r="X2140"/>
    </row>
    <row r="2141" spans="1:24" x14ac:dyDescent="0.25">
      <c r="A2141" t="s">
        <v>109</v>
      </c>
      <c r="B2141" t="s">
        <v>24</v>
      </c>
      <c r="C2141" t="s">
        <v>7447</v>
      </c>
      <c r="D2141" t="s">
        <v>9311</v>
      </c>
      <c r="E2141" t="s">
        <v>9312</v>
      </c>
      <c r="F2141" s="1" t="s">
        <v>9313</v>
      </c>
      <c r="G2141" t="s">
        <v>305</v>
      </c>
      <c r="H2141" t="s">
        <v>30</v>
      </c>
      <c r="I2141" t="s">
        <v>31</v>
      </c>
      <c r="J2141" t="s">
        <v>139</v>
      </c>
      <c r="K2141" s="2" t="s">
        <v>412</v>
      </c>
      <c r="L2141" t="s">
        <v>413</v>
      </c>
      <c r="M2141" t="s">
        <v>792</v>
      </c>
      <c r="N2141" t="s">
        <v>3</v>
      </c>
      <c r="O2141" t="s">
        <v>122</v>
      </c>
      <c r="P2141" t="s">
        <v>3272</v>
      </c>
      <c r="Q2141" t="s">
        <v>2058</v>
      </c>
      <c r="R2141" t="s">
        <v>1262</v>
      </c>
      <c r="S2141" t="s">
        <v>34</v>
      </c>
      <c r="T2141" t="s">
        <v>9314</v>
      </c>
      <c r="U2141" s="3">
        <v>25000</v>
      </c>
      <c r="V2141" s="3">
        <v>0</v>
      </c>
      <c r="W2141" s="3">
        <v>25000</v>
      </c>
      <c r="X2141"/>
    </row>
    <row r="2142" spans="1:24" x14ac:dyDescent="0.25">
      <c r="A2142" t="s">
        <v>23</v>
      </c>
      <c r="B2142" t="s">
        <v>24</v>
      </c>
      <c r="C2142" t="s">
        <v>7447</v>
      </c>
      <c r="D2142" t="s">
        <v>9315</v>
      </c>
      <c r="E2142" t="s">
        <v>9316</v>
      </c>
      <c r="F2142" s="1" t="s">
        <v>9317</v>
      </c>
      <c r="G2142" t="s">
        <v>305</v>
      </c>
      <c r="H2142" t="s">
        <v>30</v>
      </c>
      <c r="I2142" t="s">
        <v>31</v>
      </c>
      <c r="J2142" t="s">
        <v>139</v>
      </c>
      <c r="K2142" s="2" t="s">
        <v>2551</v>
      </c>
      <c r="L2142" t="s">
        <v>413</v>
      </c>
      <c r="M2142" t="s">
        <v>2552</v>
      </c>
      <c r="N2142" t="s">
        <v>3</v>
      </c>
      <c r="O2142" t="s">
        <v>298</v>
      </c>
      <c r="P2142" t="s">
        <v>299</v>
      </c>
      <c r="Q2142" t="s">
        <v>9318</v>
      </c>
      <c r="R2142" t="s">
        <v>40</v>
      </c>
      <c r="S2142" t="s">
        <v>202</v>
      </c>
      <c r="T2142" t="s">
        <v>9319</v>
      </c>
      <c r="U2142" s="3">
        <v>20000</v>
      </c>
      <c r="V2142" s="3">
        <v>0</v>
      </c>
      <c r="W2142" s="3">
        <v>20000</v>
      </c>
      <c r="X2142"/>
    </row>
    <row r="2143" spans="1:24" x14ac:dyDescent="0.25">
      <c r="A2143" t="s">
        <v>23</v>
      </c>
      <c r="B2143" t="s">
        <v>24</v>
      </c>
      <c r="C2143" t="s">
        <v>7447</v>
      </c>
      <c r="D2143" t="s">
        <v>9320</v>
      </c>
      <c r="E2143" t="s">
        <v>9321</v>
      </c>
      <c r="F2143" s="1" t="s">
        <v>9322</v>
      </c>
      <c r="G2143" t="s">
        <v>121</v>
      </c>
      <c r="H2143" t="s">
        <v>30</v>
      </c>
      <c r="I2143" t="s">
        <v>31</v>
      </c>
      <c r="J2143" t="s">
        <v>139</v>
      </c>
      <c r="K2143" s="2" t="s">
        <v>412</v>
      </c>
      <c r="L2143" t="s">
        <v>413</v>
      </c>
      <c r="M2143" t="s">
        <v>414</v>
      </c>
      <c r="N2143" t="s">
        <v>3</v>
      </c>
      <c r="O2143" t="s">
        <v>338</v>
      </c>
      <c r="P2143" t="s">
        <v>961</v>
      </c>
      <c r="Q2143" t="s">
        <v>496</v>
      </c>
      <c r="R2143" t="s">
        <v>627</v>
      </c>
      <c r="S2143" t="s">
        <v>34</v>
      </c>
      <c r="T2143" t="s">
        <v>9323</v>
      </c>
      <c r="U2143" s="3">
        <v>25000</v>
      </c>
      <c r="V2143" s="3">
        <v>0</v>
      </c>
      <c r="W2143" s="3">
        <v>25000</v>
      </c>
      <c r="X2143"/>
    </row>
    <row r="2144" spans="1:24" x14ac:dyDescent="0.25">
      <c r="A2144" t="s">
        <v>23</v>
      </c>
      <c r="B2144" t="s">
        <v>24</v>
      </c>
      <c r="C2144" t="s">
        <v>7447</v>
      </c>
      <c r="D2144" t="s">
        <v>9324</v>
      </c>
      <c r="E2144" t="s">
        <v>9325</v>
      </c>
      <c r="F2144" s="1" t="s">
        <v>9326</v>
      </c>
      <c r="G2144" t="s">
        <v>305</v>
      </c>
      <c r="H2144" t="s">
        <v>30</v>
      </c>
      <c r="I2144" t="s">
        <v>31</v>
      </c>
      <c r="J2144" t="s">
        <v>139</v>
      </c>
      <c r="K2144" s="2" t="s">
        <v>412</v>
      </c>
      <c r="L2144" t="s">
        <v>413</v>
      </c>
      <c r="M2144" t="s">
        <v>414</v>
      </c>
      <c r="N2144" t="s">
        <v>3</v>
      </c>
      <c r="O2144" t="s">
        <v>177</v>
      </c>
      <c r="P2144" t="s">
        <v>159</v>
      </c>
      <c r="Q2144" t="s">
        <v>620</v>
      </c>
      <c r="R2144" t="s">
        <v>153</v>
      </c>
      <c r="S2144" t="s">
        <v>187</v>
      </c>
      <c r="T2144" t="s">
        <v>9327</v>
      </c>
      <c r="U2144" s="3">
        <v>25000</v>
      </c>
      <c r="V2144" s="3">
        <v>0</v>
      </c>
      <c r="W2144" s="3">
        <v>25000</v>
      </c>
      <c r="X2144"/>
    </row>
    <row r="2145" spans="1:24" x14ac:dyDescent="0.25">
      <c r="A2145" t="s">
        <v>23</v>
      </c>
      <c r="B2145" t="s">
        <v>24</v>
      </c>
      <c r="C2145" t="s">
        <v>7447</v>
      </c>
      <c r="D2145" t="s">
        <v>9328</v>
      </c>
      <c r="E2145" t="s">
        <v>9329</v>
      </c>
      <c r="F2145" s="1" t="s">
        <v>9330</v>
      </c>
      <c r="G2145" t="s">
        <v>106</v>
      </c>
      <c r="H2145" t="s">
        <v>30</v>
      </c>
      <c r="I2145" t="s">
        <v>31</v>
      </c>
      <c r="J2145" t="s">
        <v>139</v>
      </c>
      <c r="K2145" s="2" t="s">
        <v>412</v>
      </c>
      <c r="L2145" t="s">
        <v>413</v>
      </c>
      <c r="M2145" t="s">
        <v>414</v>
      </c>
      <c r="N2145" t="s">
        <v>3</v>
      </c>
      <c r="O2145" t="s">
        <v>313</v>
      </c>
      <c r="P2145" t="s">
        <v>760</v>
      </c>
      <c r="Q2145" t="s">
        <v>314</v>
      </c>
      <c r="R2145" t="s">
        <v>40</v>
      </c>
      <c r="S2145" t="s">
        <v>202</v>
      </c>
      <c r="T2145" t="s">
        <v>9331</v>
      </c>
      <c r="U2145" s="3">
        <v>25000</v>
      </c>
      <c r="V2145" s="3">
        <v>0</v>
      </c>
      <c r="W2145" s="3">
        <v>25000</v>
      </c>
      <c r="X2145"/>
    </row>
    <row r="2146" spans="1:24" x14ac:dyDescent="0.25">
      <c r="A2146" t="s">
        <v>109</v>
      </c>
      <c r="B2146" t="s">
        <v>24</v>
      </c>
      <c r="C2146" t="s">
        <v>7447</v>
      </c>
      <c r="D2146" t="s">
        <v>9332</v>
      </c>
      <c r="E2146" t="s">
        <v>9333</v>
      </c>
      <c r="F2146" s="1" t="s">
        <v>9334</v>
      </c>
      <c r="G2146" t="s">
        <v>80</v>
      </c>
      <c r="H2146" t="s">
        <v>30</v>
      </c>
      <c r="I2146" t="s">
        <v>31</v>
      </c>
      <c r="J2146" t="s">
        <v>139</v>
      </c>
      <c r="K2146" s="2" t="s">
        <v>412</v>
      </c>
      <c r="L2146" t="s">
        <v>413</v>
      </c>
      <c r="M2146" t="s">
        <v>792</v>
      </c>
      <c r="N2146" t="s">
        <v>3</v>
      </c>
      <c r="O2146" t="s">
        <v>262</v>
      </c>
      <c r="P2146" t="s">
        <v>1222</v>
      </c>
      <c r="Q2146" t="s">
        <v>793</v>
      </c>
      <c r="R2146" t="s">
        <v>393</v>
      </c>
      <c r="S2146" t="s">
        <v>770</v>
      </c>
      <c r="T2146" t="s">
        <v>9335</v>
      </c>
      <c r="U2146" s="3">
        <v>25000</v>
      </c>
      <c r="V2146" s="3">
        <v>0</v>
      </c>
      <c r="W2146" s="3">
        <v>25000</v>
      </c>
      <c r="X2146"/>
    </row>
    <row r="2147" spans="1:24" x14ac:dyDescent="0.25">
      <c r="A2147" t="s">
        <v>109</v>
      </c>
      <c r="B2147" t="s">
        <v>24</v>
      </c>
      <c r="C2147" t="s">
        <v>7447</v>
      </c>
      <c r="D2147" t="s">
        <v>9336</v>
      </c>
      <c r="E2147" t="s">
        <v>9337</v>
      </c>
      <c r="F2147" s="1" t="s">
        <v>9338</v>
      </c>
      <c r="G2147" t="s">
        <v>1256</v>
      </c>
      <c r="H2147" t="s">
        <v>30</v>
      </c>
      <c r="I2147" t="s">
        <v>31</v>
      </c>
      <c r="J2147" t="s">
        <v>32</v>
      </c>
      <c r="K2147" s="2" t="s">
        <v>7591</v>
      </c>
      <c r="L2147" t="s">
        <v>7641</v>
      </c>
      <c r="M2147" t="s">
        <v>7642</v>
      </c>
      <c r="N2147" t="s">
        <v>36</v>
      </c>
      <c r="O2147" t="s">
        <v>208</v>
      </c>
      <c r="P2147" t="s">
        <v>2081</v>
      </c>
      <c r="Q2147" t="s">
        <v>1085</v>
      </c>
      <c r="R2147" t="s">
        <v>153</v>
      </c>
      <c r="S2147" t="s">
        <v>972</v>
      </c>
      <c r="T2147" t="s">
        <v>9339</v>
      </c>
      <c r="U2147" s="3">
        <v>40000</v>
      </c>
      <c r="V2147" s="3">
        <v>10800</v>
      </c>
      <c r="W2147" s="3">
        <v>50800</v>
      </c>
      <c r="X2147"/>
    </row>
    <row r="2148" spans="1:24" x14ac:dyDescent="0.25">
      <c r="A2148" t="s">
        <v>23</v>
      </c>
      <c r="B2148" t="s">
        <v>24</v>
      </c>
      <c r="C2148" t="s">
        <v>7447</v>
      </c>
      <c r="D2148" t="s">
        <v>9340</v>
      </c>
      <c r="E2148" t="s">
        <v>9341</v>
      </c>
      <c r="F2148" s="1" t="s">
        <v>9342</v>
      </c>
      <c r="G2148" t="s">
        <v>305</v>
      </c>
      <c r="H2148" t="s">
        <v>30</v>
      </c>
      <c r="I2148" t="s">
        <v>31</v>
      </c>
      <c r="J2148" t="s">
        <v>139</v>
      </c>
      <c r="K2148" s="2" t="s">
        <v>412</v>
      </c>
      <c r="L2148" t="s">
        <v>413</v>
      </c>
      <c r="M2148" t="s">
        <v>414</v>
      </c>
      <c r="N2148" t="s">
        <v>3</v>
      </c>
      <c r="O2148" t="s">
        <v>262</v>
      </c>
      <c r="P2148" t="s">
        <v>5880</v>
      </c>
      <c r="Q2148" t="s">
        <v>2101</v>
      </c>
      <c r="R2148" t="s">
        <v>40</v>
      </c>
      <c r="S2148" t="s">
        <v>202</v>
      </c>
      <c r="T2148" t="s">
        <v>9343</v>
      </c>
      <c r="U2148" s="3">
        <v>1666</v>
      </c>
      <c r="V2148" s="3">
        <v>0</v>
      </c>
      <c r="W2148" s="3">
        <v>1666</v>
      </c>
      <c r="X2148"/>
    </row>
    <row r="2149" spans="1:24" x14ac:dyDescent="0.25">
      <c r="A2149" t="s">
        <v>109</v>
      </c>
      <c r="B2149" t="s">
        <v>24</v>
      </c>
      <c r="C2149" t="s">
        <v>7447</v>
      </c>
      <c r="D2149" t="s">
        <v>9344</v>
      </c>
      <c r="E2149" t="s">
        <v>9345</v>
      </c>
      <c r="F2149" s="1" t="s">
        <v>9346</v>
      </c>
      <c r="G2149" t="s">
        <v>782</v>
      </c>
      <c r="H2149" t="s">
        <v>30</v>
      </c>
      <c r="I2149" t="s">
        <v>132</v>
      </c>
      <c r="J2149" t="s">
        <v>139</v>
      </c>
      <c r="K2149" s="2" t="s">
        <v>412</v>
      </c>
      <c r="L2149" t="s">
        <v>413</v>
      </c>
      <c r="M2149" t="s">
        <v>792</v>
      </c>
      <c r="N2149" t="s">
        <v>3</v>
      </c>
      <c r="O2149" t="s">
        <v>262</v>
      </c>
      <c r="P2149" t="s">
        <v>3695</v>
      </c>
      <c r="Q2149" t="s">
        <v>3246</v>
      </c>
      <c r="R2149" t="s">
        <v>153</v>
      </c>
      <c r="S2149" t="s">
        <v>226</v>
      </c>
      <c r="T2149" t="s">
        <v>9347</v>
      </c>
      <c r="U2149" s="3">
        <v>26500</v>
      </c>
      <c r="V2149" s="3">
        <v>0</v>
      </c>
      <c r="W2149" s="3">
        <v>26500</v>
      </c>
      <c r="X2149"/>
    </row>
    <row r="2150" spans="1:24" x14ac:dyDescent="0.25">
      <c r="A2150" t="s">
        <v>242</v>
      </c>
      <c r="B2150" t="s">
        <v>24</v>
      </c>
      <c r="C2150" t="s">
        <v>7447</v>
      </c>
      <c r="D2150" t="s">
        <v>9348</v>
      </c>
      <c r="E2150" t="s">
        <v>9349</v>
      </c>
      <c r="F2150" s="1" t="s">
        <v>9350</v>
      </c>
      <c r="G2150" t="s">
        <v>430</v>
      </c>
      <c r="H2150" t="s">
        <v>30</v>
      </c>
      <c r="I2150" t="s">
        <v>31</v>
      </c>
      <c r="J2150" t="s">
        <v>139</v>
      </c>
      <c r="K2150" s="2" t="s">
        <v>2551</v>
      </c>
      <c r="L2150" t="s">
        <v>413</v>
      </c>
      <c r="M2150" t="s">
        <v>7526</v>
      </c>
      <c r="N2150" t="s">
        <v>3</v>
      </c>
      <c r="O2150" t="s">
        <v>262</v>
      </c>
      <c r="P2150" t="s">
        <v>495</v>
      </c>
      <c r="Q2150" t="s">
        <v>1173</v>
      </c>
      <c r="R2150" t="s">
        <v>393</v>
      </c>
      <c r="S2150" t="s">
        <v>394</v>
      </c>
      <c r="T2150" t="s">
        <v>9351</v>
      </c>
      <c r="U2150" s="3">
        <v>20000</v>
      </c>
      <c r="V2150" s="3">
        <v>0</v>
      </c>
      <c r="W2150" s="3">
        <v>20000</v>
      </c>
      <c r="X2150"/>
    </row>
    <row r="2151" spans="1:24" x14ac:dyDescent="0.25">
      <c r="A2151" t="s">
        <v>242</v>
      </c>
      <c r="B2151" t="s">
        <v>24</v>
      </c>
      <c r="C2151" t="s">
        <v>7447</v>
      </c>
      <c r="D2151" t="s">
        <v>9352</v>
      </c>
      <c r="E2151" t="s">
        <v>9353</v>
      </c>
      <c r="F2151" s="1" t="s">
        <v>9354</v>
      </c>
      <c r="G2151" t="s">
        <v>80</v>
      </c>
      <c r="H2151" t="s">
        <v>30</v>
      </c>
      <c r="I2151" t="s">
        <v>31</v>
      </c>
      <c r="J2151" t="s">
        <v>139</v>
      </c>
      <c r="K2151" s="2" t="s">
        <v>412</v>
      </c>
      <c r="L2151" t="s">
        <v>413</v>
      </c>
      <c r="M2151" t="s">
        <v>900</v>
      </c>
      <c r="N2151" t="s">
        <v>3</v>
      </c>
      <c r="O2151" t="s">
        <v>979</v>
      </c>
      <c r="P2151" t="s">
        <v>1361</v>
      </c>
      <c r="Q2151" t="s">
        <v>901</v>
      </c>
      <c r="R2151" t="s">
        <v>393</v>
      </c>
      <c r="S2151" t="s">
        <v>394</v>
      </c>
      <c r="T2151" t="s">
        <v>9355</v>
      </c>
      <c r="U2151" s="3">
        <v>25000</v>
      </c>
      <c r="V2151" s="3">
        <v>0</v>
      </c>
      <c r="W2151" s="3">
        <v>25000</v>
      </c>
      <c r="X2151"/>
    </row>
    <row r="2152" spans="1:24" x14ac:dyDescent="0.25">
      <c r="A2152" t="s">
        <v>23</v>
      </c>
      <c r="B2152" t="s">
        <v>24</v>
      </c>
      <c r="C2152" t="s">
        <v>7447</v>
      </c>
      <c r="D2152" t="s">
        <v>9356</v>
      </c>
      <c r="E2152" t="s">
        <v>9357</v>
      </c>
      <c r="F2152" s="1" t="s">
        <v>9358</v>
      </c>
      <c r="G2152" t="s">
        <v>121</v>
      </c>
      <c r="H2152" t="s">
        <v>30</v>
      </c>
      <c r="I2152" t="s">
        <v>31</v>
      </c>
      <c r="J2152" t="s">
        <v>32</v>
      </c>
      <c r="K2152" s="2" t="s">
        <v>3389</v>
      </c>
      <c r="L2152" t="s">
        <v>34</v>
      </c>
      <c r="M2152" t="s">
        <v>3390</v>
      </c>
      <c r="N2152" t="s">
        <v>36</v>
      </c>
      <c r="O2152" t="s">
        <v>177</v>
      </c>
      <c r="P2152" t="s">
        <v>507</v>
      </c>
      <c r="Q2152" t="s">
        <v>34</v>
      </c>
      <c r="R2152" t="s">
        <v>40</v>
      </c>
      <c r="S2152" t="s">
        <v>99</v>
      </c>
      <c r="T2152" t="s">
        <v>9359</v>
      </c>
      <c r="U2152" s="3">
        <v>14922</v>
      </c>
      <c r="V2152" s="3">
        <v>4029</v>
      </c>
      <c r="W2152" s="3">
        <v>18951</v>
      </c>
      <c r="X2152"/>
    </row>
    <row r="2153" spans="1:24" x14ac:dyDescent="0.25">
      <c r="A2153" t="s">
        <v>109</v>
      </c>
      <c r="B2153" t="s">
        <v>24</v>
      </c>
      <c r="C2153" t="s">
        <v>7447</v>
      </c>
      <c r="D2153" t="s">
        <v>9360</v>
      </c>
      <c r="E2153" t="s">
        <v>9361</v>
      </c>
      <c r="F2153" s="1" t="s">
        <v>9362</v>
      </c>
      <c r="G2153" t="s">
        <v>430</v>
      </c>
      <c r="H2153" t="s">
        <v>30</v>
      </c>
      <c r="I2153" t="s">
        <v>31</v>
      </c>
      <c r="J2153" t="s">
        <v>139</v>
      </c>
      <c r="K2153" s="2" t="s">
        <v>2551</v>
      </c>
      <c r="L2153" t="s">
        <v>413</v>
      </c>
      <c r="M2153" t="s">
        <v>5875</v>
      </c>
      <c r="N2153" t="s">
        <v>3</v>
      </c>
      <c r="O2153" t="s">
        <v>117</v>
      </c>
      <c r="P2153" t="s">
        <v>987</v>
      </c>
      <c r="Q2153" t="s">
        <v>2081</v>
      </c>
      <c r="R2153" t="s">
        <v>153</v>
      </c>
      <c r="S2153" t="s">
        <v>117</v>
      </c>
      <c r="T2153" t="s">
        <v>9363</v>
      </c>
      <c r="U2153" s="3">
        <v>13334</v>
      </c>
      <c r="V2153" s="3">
        <v>0</v>
      </c>
      <c r="W2153" s="3">
        <v>13334</v>
      </c>
      <c r="X2153"/>
    </row>
    <row r="2154" spans="1:24" x14ac:dyDescent="0.25">
      <c r="A2154" t="s">
        <v>109</v>
      </c>
      <c r="B2154" t="s">
        <v>24</v>
      </c>
      <c r="C2154" t="s">
        <v>7447</v>
      </c>
      <c r="D2154" t="s">
        <v>9364</v>
      </c>
      <c r="E2154" t="s">
        <v>9365</v>
      </c>
      <c r="F2154" s="1" t="s">
        <v>9366</v>
      </c>
      <c r="G2154" t="s">
        <v>158</v>
      </c>
      <c r="H2154" t="s">
        <v>30</v>
      </c>
      <c r="I2154" t="s">
        <v>31</v>
      </c>
      <c r="J2154" t="s">
        <v>32</v>
      </c>
      <c r="K2154" s="2" t="s">
        <v>7591</v>
      </c>
      <c r="L2154" t="s">
        <v>7592</v>
      </c>
      <c r="M2154" t="s">
        <v>7593</v>
      </c>
      <c r="N2154" t="s">
        <v>36</v>
      </c>
      <c r="O2154" t="s">
        <v>1484</v>
      </c>
      <c r="P2154" t="s">
        <v>3174</v>
      </c>
      <c r="Q2154" t="s">
        <v>9367</v>
      </c>
      <c r="R2154" t="s">
        <v>153</v>
      </c>
      <c r="S2154" t="s">
        <v>1711</v>
      </c>
      <c r="T2154" t="s">
        <v>9368</v>
      </c>
      <c r="U2154" s="3">
        <v>30000</v>
      </c>
      <c r="V2154" s="3">
        <v>8100</v>
      </c>
      <c r="W2154" s="3">
        <v>38100</v>
      </c>
      <c r="X2154"/>
    </row>
    <row r="2155" spans="1:24" x14ac:dyDescent="0.25">
      <c r="A2155" t="s">
        <v>109</v>
      </c>
      <c r="B2155" t="s">
        <v>24</v>
      </c>
      <c r="C2155" t="s">
        <v>3164</v>
      </c>
      <c r="D2155" t="s">
        <v>9369</v>
      </c>
      <c r="E2155" t="s">
        <v>9370</v>
      </c>
      <c r="F2155" s="1" t="s">
        <v>9371</v>
      </c>
      <c r="G2155" t="s">
        <v>113</v>
      </c>
      <c r="H2155" t="s">
        <v>30</v>
      </c>
      <c r="I2155" t="s">
        <v>31</v>
      </c>
      <c r="J2155" t="s">
        <v>32</v>
      </c>
      <c r="K2155" s="2" t="s">
        <v>7482</v>
      </c>
      <c r="L2155" t="s">
        <v>34</v>
      </c>
      <c r="M2155" t="s">
        <v>7483</v>
      </c>
      <c r="N2155" t="s">
        <v>36</v>
      </c>
      <c r="O2155" t="s">
        <v>208</v>
      </c>
      <c r="P2155" t="s">
        <v>1372</v>
      </c>
      <c r="Q2155" t="s">
        <v>2178</v>
      </c>
      <c r="R2155" t="s">
        <v>153</v>
      </c>
      <c r="S2155" t="s">
        <v>187</v>
      </c>
      <c r="T2155" t="s">
        <v>9372</v>
      </c>
      <c r="U2155" s="3">
        <v>24900</v>
      </c>
      <c r="V2155" s="3">
        <v>6723</v>
      </c>
      <c r="W2155" s="3">
        <v>31623</v>
      </c>
      <c r="X2155"/>
    </row>
    <row r="2156" spans="1:24" x14ac:dyDescent="0.25">
      <c r="A2156" t="s">
        <v>109</v>
      </c>
      <c r="B2156" t="s">
        <v>24</v>
      </c>
      <c r="C2156" t="s">
        <v>7447</v>
      </c>
      <c r="D2156" t="s">
        <v>9373</v>
      </c>
      <c r="E2156" t="s">
        <v>9374</v>
      </c>
      <c r="F2156" s="1" t="s">
        <v>9375</v>
      </c>
      <c r="G2156" t="s">
        <v>113</v>
      </c>
      <c r="H2156" t="s">
        <v>30</v>
      </c>
      <c r="I2156" t="s">
        <v>31</v>
      </c>
      <c r="J2156" t="s">
        <v>139</v>
      </c>
      <c r="K2156" s="2" t="s">
        <v>2551</v>
      </c>
      <c r="L2156" t="s">
        <v>413</v>
      </c>
      <c r="M2156" t="s">
        <v>5875</v>
      </c>
      <c r="N2156" t="s">
        <v>3</v>
      </c>
      <c r="O2156" t="s">
        <v>262</v>
      </c>
      <c r="P2156" t="s">
        <v>1168</v>
      </c>
      <c r="Q2156" t="s">
        <v>1710</v>
      </c>
      <c r="R2156" t="s">
        <v>153</v>
      </c>
      <c r="S2156" t="s">
        <v>187</v>
      </c>
      <c r="T2156" t="s">
        <v>9376</v>
      </c>
      <c r="U2156" s="3">
        <v>6667</v>
      </c>
      <c r="V2156" s="3">
        <v>0</v>
      </c>
      <c r="W2156" s="3">
        <v>6667</v>
      </c>
      <c r="X2156"/>
    </row>
    <row r="2157" spans="1:24" x14ac:dyDescent="0.25">
      <c r="A2157" t="s">
        <v>23</v>
      </c>
      <c r="B2157" t="s">
        <v>24</v>
      </c>
      <c r="C2157" t="s">
        <v>7447</v>
      </c>
      <c r="D2157" t="s">
        <v>9377</v>
      </c>
      <c r="E2157" t="s">
        <v>9378</v>
      </c>
      <c r="F2157" s="1" t="s">
        <v>9379</v>
      </c>
      <c r="G2157" t="s">
        <v>80</v>
      </c>
      <c r="H2157" t="s">
        <v>30</v>
      </c>
      <c r="I2157" t="s">
        <v>31</v>
      </c>
      <c r="J2157" t="s">
        <v>32</v>
      </c>
      <c r="K2157" s="2" t="s">
        <v>3389</v>
      </c>
      <c r="L2157" t="s">
        <v>34</v>
      </c>
      <c r="M2157" t="s">
        <v>3390</v>
      </c>
      <c r="N2157" t="s">
        <v>36</v>
      </c>
      <c r="O2157" t="s">
        <v>338</v>
      </c>
      <c r="P2157" t="s">
        <v>445</v>
      </c>
      <c r="Q2157" t="s">
        <v>1516</v>
      </c>
      <c r="R2157" t="s">
        <v>40</v>
      </c>
      <c r="S2157" t="s">
        <v>41</v>
      </c>
      <c r="T2157" t="s">
        <v>9380</v>
      </c>
      <c r="U2157" s="3">
        <v>14961</v>
      </c>
      <c r="V2157" s="3">
        <v>4039</v>
      </c>
      <c r="W2157" s="3">
        <v>19000</v>
      </c>
      <c r="X2157"/>
    </row>
    <row r="2158" spans="1:24" x14ac:dyDescent="0.25">
      <c r="A2158" t="s">
        <v>109</v>
      </c>
      <c r="B2158" t="s">
        <v>24</v>
      </c>
      <c r="C2158" t="s">
        <v>7447</v>
      </c>
      <c r="D2158" t="s">
        <v>9381</v>
      </c>
      <c r="E2158" t="s">
        <v>9382</v>
      </c>
      <c r="F2158" s="1" t="s">
        <v>9383</v>
      </c>
      <c r="G2158" t="s">
        <v>305</v>
      </c>
      <c r="H2158" t="s">
        <v>30</v>
      </c>
      <c r="I2158" t="s">
        <v>31</v>
      </c>
      <c r="J2158" t="s">
        <v>32</v>
      </c>
      <c r="K2158" s="2" t="s">
        <v>7476</v>
      </c>
      <c r="L2158" t="s">
        <v>34</v>
      </c>
      <c r="M2158" t="s">
        <v>7477</v>
      </c>
      <c r="N2158" t="s">
        <v>36</v>
      </c>
      <c r="O2158" t="s">
        <v>1484</v>
      </c>
      <c r="P2158" t="s">
        <v>5279</v>
      </c>
      <c r="Q2158" t="s">
        <v>9384</v>
      </c>
      <c r="R2158" t="s">
        <v>153</v>
      </c>
      <c r="S2158" t="s">
        <v>117</v>
      </c>
      <c r="T2158" t="s">
        <v>9385</v>
      </c>
      <c r="U2158" s="3">
        <v>50000</v>
      </c>
      <c r="V2158" s="3">
        <v>13500</v>
      </c>
      <c r="W2158" s="3">
        <v>63500</v>
      </c>
      <c r="X2158"/>
    </row>
    <row r="2159" spans="1:24" x14ac:dyDescent="0.25">
      <c r="A2159" t="s">
        <v>242</v>
      </c>
      <c r="B2159" t="s">
        <v>24</v>
      </c>
      <c r="C2159" t="s">
        <v>7447</v>
      </c>
      <c r="D2159" t="s">
        <v>9386</v>
      </c>
      <c r="E2159" t="s">
        <v>9387</v>
      </c>
      <c r="F2159" s="1" t="s">
        <v>9388</v>
      </c>
      <c r="G2159" t="s">
        <v>305</v>
      </c>
      <c r="H2159" t="s">
        <v>30</v>
      </c>
      <c r="I2159" t="s">
        <v>31</v>
      </c>
      <c r="J2159" t="s">
        <v>139</v>
      </c>
      <c r="K2159" s="2" t="s">
        <v>412</v>
      </c>
      <c r="L2159" t="s">
        <v>413</v>
      </c>
      <c r="M2159" t="s">
        <v>900</v>
      </c>
      <c r="N2159" t="s">
        <v>3</v>
      </c>
      <c r="O2159" t="s">
        <v>979</v>
      </c>
      <c r="P2159" t="s">
        <v>3851</v>
      </c>
      <c r="Q2159" t="s">
        <v>1034</v>
      </c>
      <c r="R2159" t="s">
        <v>393</v>
      </c>
      <c r="S2159" t="s">
        <v>770</v>
      </c>
      <c r="T2159" t="s">
        <v>9389</v>
      </c>
      <c r="U2159" s="3">
        <v>25000</v>
      </c>
      <c r="V2159" s="3">
        <v>0</v>
      </c>
      <c r="W2159" s="3">
        <v>25000</v>
      </c>
      <c r="X2159"/>
    </row>
    <row r="2160" spans="1:24" x14ac:dyDescent="0.25">
      <c r="A2160" t="s">
        <v>23</v>
      </c>
      <c r="B2160" t="s">
        <v>24</v>
      </c>
      <c r="C2160" t="s">
        <v>7447</v>
      </c>
      <c r="D2160" t="s">
        <v>9390</v>
      </c>
      <c r="E2160" t="s">
        <v>9391</v>
      </c>
      <c r="F2160" s="1" t="s">
        <v>9392</v>
      </c>
      <c r="G2160" t="s">
        <v>147</v>
      </c>
      <c r="H2160" t="s">
        <v>30</v>
      </c>
      <c r="I2160" t="s">
        <v>31</v>
      </c>
      <c r="J2160" t="s">
        <v>139</v>
      </c>
      <c r="K2160" s="2" t="s">
        <v>2551</v>
      </c>
      <c r="L2160" t="s">
        <v>413</v>
      </c>
      <c r="M2160" t="s">
        <v>2552</v>
      </c>
      <c r="N2160" t="s">
        <v>3</v>
      </c>
      <c r="O2160" t="s">
        <v>298</v>
      </c>
      <c r="P2160" t="s">
        <v>9393</v>
      </c>
      <c r="Q2160" t="s">
        <v>34</v>
      </c>
      <c r="R2160" t="s">
        <v>40</v>
      </c>
      <c r="S2160" t="s">
        <v>202</v>
      </c>
      <c r="T2160" t="s">
        <v>9394</v>
      </c>
      <c r="U2160" s="3">
        <v>20000</v>
      </c>
      <c r="V2160" s="3">
        <v>0</v>
      </c>
      <c r="W2160" s="3">
        <v>20000</v>
      </c>
      <c r="X2160"/>
    </row>
    <row r="2161" spans="1:24" x14ac:dyDescent="0.25">
      <c r="A2161" t="s">
        <v>109</v>
      </c>
      <c r="B2161" t="s">
        <v>24</v>
      </c>
      <c r="C2161" t="s">
        <v>7447</v>
      </c>
      <c r="D2161" t="s">
        <v>9395</v>
      </c>
      <c r="E2161" t="s">
        <v>9396</v>
      </c>
      <c r="F2161" s="1" t="s">
        <v>9397</v>
      </c>
      <c r="G2161" t="s">
        <v>121</v>
      </c>
      <c r="H2161" t="s">
        <v>30</v>
      </c>
      <c r="I2161" t="s">
        <v>31</v>
      </c>
      <c r="J2161" t="s">
        <v>139</v>
      </c>
      <c r="K2161" s="2" t="s">
        <v>959</v>
      </c>
      <c r="L2161" t="s">
        <v>413</v>
      </c>
      <c r="M2161" t="s">
        <v>4432</v>
      </c>
      <c r="N2161" t="s">
        <v>3</v>
      </c>
      <c r="O2161" t="s">
        <v>117</v>
      </c>
      <c r="P2161" t="s">
        <v>1261</v>
      </c>
      <c r="Q2161" t="s">
        <v>812</v>
      </c>
      <c r="R2161" t="s">
        <v>153</v>
      </c>
      <c r="S2161" t="s">
        <v>117</v>
      </c>
      <c r="T2161" t="s">
        <v>9398</v>
      </c>
      <c r="U2161" s="3">
        <v>15000</v>
      </c>
      <c r="V2161" s="3">
        <v>0</v>
      </c>
      <c r="W2161" s="3">
        <v>15000</v>
      </c>
      <c r="X2161"/>
    </row>
    <row r="2162" spans="1:24" x14ac:dyDescent="0.25">
      <c r="A2162" t="s">
        <v>109</v>
      </c>
      <c r="B2162" t="s">
        <v>24</v>
      </c>
      <c r="C2162" t="s">
        <v>7447</v>
      </c>
      <c r="D2162" t="s">
        <v>9399</v>
      </c>
      <c r="E2162" t="s">
        <v>9400</v>
      </c>
      <c r="F2162" s="1" t="s">
        <v>9401</v>
      </c>
      <c r="G2162" t="s">
        <v>237</v>
      </c>
      <c r="H2162" t="s">
        <v>30</v>
      </c>
      <c r="I2162" t="s">
        <v>31</v>
      </c>
      <c r="J2162" t="s">
        <v>32</v>
      </c>
      <c r="K2162" s="2" t="s">
        <v>7476</v>
      </c>
      <c r="L2162" t="s">
        <v>34</v>
      </c>
      <c r="M2162" t="s">
        <v>7477</v>
      </c>
      <c r="N2162" t="s">
        <v>36</v>
      </c>
      <c r="O2162" t="s">
        <v>1484</v>
      </c>
      <c r="P2162" t="s">
        <v>2206</v>
      </c>
      <c r="Q2162" t="s">
        <v>5058</v>
      </c>
      <c r="R2162" t="s">
        <v>393</v>
      </c>
      <c r="S2162" t="s">
        <v>770</v>
      </c>
      <c r="T2162" t="s">
        <v>9402</v>
      </c>
      <c r="U2162" s="3">
        <v>50000</v>
      </c>
      <c r="V2162" s="3">
        <v>13500</v>
      </c>
      <c r="W2162" s="3">
        <v>63500</v>
      </c>
      <c r="X2162"/>
    </row>
    <row r="2163" spans="1:24" x14ac:dyDescent="0.25">
      <c r="A2163" t="s">
        <v>109</v>
      </c>
      <c r="B2163" t="s">
        <v>24</v>
      </c>
      <c r="C2163" t="s">
        <v>7447</v>
      </c>
      <c r="D2163" t="s">
        <v>9403</v>
      </c>
      <c r="E2163" t="s">
        <v>9404</v>
      </c>
      <c r="F2163" s="1" t="s">
        <v>9405</v>
      </c>
      <c r="G2163" t="s">
        <v>305</v>
      </c>
      <c r="H2163" t="s">
        <v>30</v>
      </c>
      <c r="I2163" t="s">
        <v>31</v>
      </c>
      <c r="J2163" t="s">
        <v>139</v>
      </c>
      <c r="K2163" s="2" t="s">
        <v>2551</v>
      </c>
      <c r="L2163" t="s">
        <v>413</v>
      </c>
      <c r="M2163" t="s">
        <v>5875</v>
      </c>
      <c r="N2163" t="s">
        <v>3</v>
      </c>
      <c r="O2163" t="s">
        <v>262</v>
      </c>
      <c r="P2163" t="s">
        <v>2405</v>
      </c>
      <c r="Q2163" t="s">
        <v>793</v>
      </c>
      <c r="R2163" t="s">
        <v>153</v>
      </c>
      <c r="S2163" t="s">
        <v>187</v>
      </c>
      <c r="T2163" t="s">
        <v>9406</v>
      </c>
      <c r="U2163" s="3">
        <v>834</v>
      </c>
      <c r="V2163" s="3">
        <v>0</v>
      </c>
      <c r="W2163" s="3">
        <v>834</v>
      </c>
      <c r="X2163"/>
    </row>
    <row r="2164" spans="1:24" x14ac:dyDescent="0.25">
      <c r="A2164" t="s">
        <v>109</v>
      </c>
      <c r="B2164" t="s">
        <v>24</v>
      </c>
      <c r="C2164" t="s">
        <v>3164</v>
      </c>
      <c r="D2164" t="s">
        <v>9407</v>
      </c>
      <c r="E2164" t="s">
        <v>9408</v>
      </c>
      <c r="F2164" s="1" t="s">
        <v>9409</v>
      </c>
      <c r="G2164" t="s">
        <v>305</v>
      </c>
      <c r="H2164" t="s">
        <v>30</v>
      </c>
      <c r="I2164" t="s">
        <v>31</v>
      </c>
      <c r="J2164" t="s">
        <v>32</v>
      </c>
      <c r="K2164" s="2" t="s">
        <v>7482</v>
      </c>
      <c r="L2164" t="s">
        <v>34</v>
      </c>
      <c r="M2164" t="s">
        <v>7483</v>
      </c>
      <c r="N2164" t="s">
        <v>36</v>
      </c>
      <c r="O2164" t="s">
        <v>262</v>
      </c>
      <c r="P2164" t="s">
        <v>2058</v>
      </c>
      <c r="Q2164" t="s">
        <v>34</v>
      </c>
      <c r="R2164" t="s">
        <v>393</v>
      </c>
      <c r="S2164" t="s">
        <v>556</v>
      </c>
      <c r="T2164" t="s">
        <v>9410</v>
      </c>
      <c r="U2164" s="3">
        <v>30000</v>
      </c>
      <c r="V2164" s="3">
        <v>8100</v>
      </c>
      <c r="W2164" s="3">
        <v>38100</v>
      </c>
      <c r="X2164"/>
    </row>
    <row r="2165" spans="1:24" x14ac:dyDescent="0.25">
      <c r="A2165" t="s">
        <v>109</v>
      </c>
      <c r="B2165" t="s">
        <v>24</v>
      </c>
      <c r="C2165" t="s">
        <v>7447</v>
      </c>
      <c r="D2165" t="s">
        <v>9411</v>
      </c>
      <c r="E2165" t="s">
        <v>9412</v>
      </c>
      <c r="F2165" s="1" t="s">
        <v>9413</v>
      </c>
      <c r="G2165" t="s">
        <v>80</v>
      </c>
      <c r="H2165" t="s">
        <v>30</v>
      </c>
      <c r="I2165" t="s">
        <v>31</v>
      </c>
      <c r="J2165" t="s">
        <v>139</v>
      </c>
      <c r="K2165" s="2" t="s">
        <v>2551</v>
      </c>
      <c r="L2165" t="s">
        <v>413</v>
      </c>
      <c r="M2165" t="s">
        <v>5875</v>
      </c>
      <c r="N2165" t="s">
        <v>3</v>
      </c>
      <c r="O2165" t="s">
        <v>262</v>
      </c>
      <c r="P2165" t="s">
        <v>2584</v>
      </c>
      <c r="Q2165" t="s">
        <v>2940</v>
      </c>
      <c r="R2165" t="s">
        <v>153</v>
      </c>
      <c r="S2165" t="s">
        <v>226</v>
      </c>
      <c r="T2165" t="s">
        <v>9414</v>
      </c>
      <c r="U2165" s="3">
        <v>6667</v>
      </c>
      <c r="V2165" s="3">
        <v>0</v>
      </c>
      <c r="W2165" s="3">
        <v>6667</v>
      </c>
      <c r="X2165"/>
    </row>
    <row r="2166" spans="1:24" x14ac:dyDescent="0.25">
      <c r="A2166" t="s">
        <v>109</v>
      </c>
      <c r="B2166" t="s">
        <v>24</v>
      </c>
      <c r="C2166" t="s">
        <v>7447</v>
      </c>
      <c r="D2166" t="s">
        <v>9415</v>
      </c>
      <c r="E2166" t="s">
        <v>9416</v>
      </c>
      <c r="F2166" s="1" t="s">
        <v>9417</v>
      </c>
      <c r="G2166" t="s">
        <v>113</v>
      </c>
      <c r="H2166" t="s">
        <v>30</v>
      </c>
      <c r="I2166" t="s">
        <v>31</v>
      </c>
      <c r="J2166" t="s">
        <v>32</v>
      </c>
      <c r="K2166" s="2" t="s">
        <v>7476</v>
      </c>
      <c r="L2166" t="s">
        <v>34</v>
      </c>
      <c r="M2166" t="s">
        <v>7477</v>
      </c>
      <c r="N2166" t="s">
        <v>36</v>
      </c>
      <c r="O2166" t="s">
        <v>208</v>
      </c>
      <c r="P2166" t="s">
        <v>1272</v>
      </c>
      <c r="Q2166" t="s">
        <v>159</v>
      </c>
      <c r="R2166" t="s">
        <v>153</v>
      </c>
      <c r="S2166" t="s">
        <v>187</v>
      </c>
      <c r="T2166" t="s">
        <v>9418</v>
      </c>
      <c r="U2166" s="3">
        <v>50000</v>
      </c>
      <c r="V2166" s="3">
        <v>13500</v>
      </c>
      <c r="W2166" s="3">
        <v>63500</v>
      </c>
      <c r="X2166"/>
    </row>
    <row r="2167" spans="1:24" x14ac:dyDescent="0.25">
      <c r="A2167" t="s">
        <v>109</v>
      </c>
      <c r="B2167" t="s">
        <v>24</v>
      </c>
      <c r="C2167" t="s">
        <v>7447</v>
      </c>
      <c r="D2167" t="s">
        <v>9419</v>
      </c>
      <c r="E2167" t="s">
        <v>9420</v>
      </c>
      <c r="F2167" s="1" t="s">
        <v>9421</v>
      </c>
      <c r="G2167" t="s">
        <v>106</v>
      </c>
      <c r="H2167" t="s">
        <v>30</v>
      </c>
      <c r="I2167" t="s">
        <v>31</v>
      </c>
      <c r="J2167" t="s">
        <v>32</v>
      </c>
      <c r="K2167" s="2" t="s">
        <v>7476</v>
      </c>
      <c r="L2167" t="s">
        <v>34</v>
      </c>
      <c r="M2167" t="s">
        <v>7477</v>
      </c>
      <c r="N2167" t="s">
        <v>36</v>
      </c>
      <c r="O2167" t="s">
        <v>262</v>
      </c>
      <c r="P2167" t="s">
        <v>1285</v>
      </c>
      <c r="Q2167" t="s">
        <v>1039</v>
      </c>
      <c r="R2167" t="s">
        <v>393</v>
      </c>
      <c r="S2167" t="s">
        <v>770</v>
      </c>
      <c r="T2167" t="s">
        <v>9422</v>
      </c>
      <c r="U2167" s="3">
        <v>50000</v>
      </c>
      <c r="V2167" s="3">
        <v>13500</v>
      </c>
      <c r="W2167" s="3">
        <v>63500</v>
      </c>
      <c r="X2167"/>
    </row>
    <row r="2168" spans="1:24" x14ac:dyDescent="0.25">
      <c r="A2168" t="s">
        <v>23</v>
      </c>
      <c r="B2168" t="s">
        <v>24</v>
      </c>
      <c r="C2168" t="s">
        <v>7447</v>
      </c>
      <c r="D2168" t="s">
        <v>9423</v>
      </c>
      <c r="E2168" t="s">
        <v>9424</v>
      </c>
      <c r="F2168" s="1" t="s">
        <v>9425</v>
      </c>
      <c r="G2168" t="s">
        <v>147</v>
      </c>
      <c r="H2168" t="s">
        <v>30</v>
      </c>
      <c r="I2168" t="s">
        <v>31</v>
      </c>
      <c r="J2168" t="s">
        <v>32</v>
      </c>
      <c r="K2168" s="2" t="s">
        <v>1072</v>
      </c>
      <c r="L2168" t="s">
        <v>1073</v>
      </c>
      <c r="M2168" t="s">
        <v>1074</v>
      </c>
      <c r="N2168" t="s">
        <v>36</v>
      </c>
      <c r="O2168" t="s">
        <v>193</v>
      </c>
      <c r="P2168" t="s">
        <v>420</v>
      </c>
      <c r="Q2168" t="s">
        <v>9426</v>
      </c>
      <c r="R2168" t="s">
        <v>161</v>
      </c>
      <c r="S2168" t="s">
        <v>479</v>
      </c>
      <c r="T2168" t="s">
        <v>9427</v>
      </c>
      <c r="U2168" s="3">
        <v>75736</v>
      </c>
      <c r="V2168" s="3">
        <v>0</v>
      </c>
      <c r="W2168" s="3">
        <v>75736</v>
      </c>
      <c r="X2168"/>
    </row>
    <row r="2169" spans="1:24" x14ac:dyDescent="0.25">
      <c r="A2169" t="s">
        <v>109</v>
      </c>
      <c r="B2169" t="s">
        <v>24</v>
      </c>
      <c r="C2169" t="s">
        <v>7447</v>
      </c>
      <c r="D2169" t="s">
        <v>9428</v>
      </c>
      <c r="E2169" t="s">
        <v>9429</v>
      </c>
      <c r="F2169" s="1" t="s">
        <v>9430</v>
      </c>
      <c r="G2169" t="s">
        <v>305</v>
      </c>
      <c r="H2169" t="s">
        <v>30</v>
      </c>
      <c r="I2169" t="s">
        <v>31</v>
      </c>
      <c r="J2169" t="s">
        <v>32</v>
      </c>
      <c r="K2169" s="2" t="s">
        <v>7591</v>
      </c>
      <c r="L2169" t="s">
        <v>7592</v>
      </c>
      <c r="M2169" t="s">
        <v>7593</v>
      </c>
      <c r="N2169" t="s">
        <v>36</v>
      </c>
      <c r="O2169" t="s">
        <v>184</v>
      </c>
      <c r="P2169" t="s">
        <v>2152</v>
      </c>
      <c r="Q2169" t="s">
        <v>2446</v>
      </c>
      <c r="R2169" t="s">
        <v>1262</v>
      </c>
      <c r="S2169" t="s">
        <v>34</v>
      </c>
      <c r="T2169" t="s">
        <v>9431</v>
      </c>
      <c r="U2169" s="3">
        <v>30000</v>
      </c>
      <c r="V2169" s="3">
        <v>8100</v>
      </c>
      <c r="W2169" s="3">
        <v>38100</v>
      </c>
      <c r="X2169"/>
    </row>
    <row r="2170" spans="1:24" x14ac:dyDescent="0.25">
      <c r="A2170" t="s">
        <v>109</v>
      </c>
      <c r="B2170" t="s">
        <v>24</v>
      </c>
      <c r="C2170" t="s">
        <v>7447</v>
      </c>
      <c r="D2170" t="s">
        <v>9432</v>
      </c>
      <c r="E2170" t="s">
        <v>9433</v>
      </c>
      <c r="F2170" s="1" t="s">
        <v>9434</v>
      </c>
      <c r="G2170" t="s">
        <v>305</v>
      </c>
      <c r="H2170" t="s">
        <v>30</v>
      </c>
      <c r="I2170" t="s">
        <v>31</v>
      </c>
      <c r="J2170" t="s">
        <v>139</v>
      </c>
      <c r="K2170" s="2" t="s">
        <v>412</v>
      </c>
      <c r="L2170" t="s">
        <v>413</v>
      </c>
      <c r="M2170" t="s">
        <v>792</v>
      </c>
      <c r="N2170" t="s">
        <v>3</v>
      </c>
      <c r="O2170" t="s">
        <v>1484</v>
      </c>
      <c r="P2170" t="s">
        <v>2468</v>
      </c>
      <c r="Q2170" t="s">
        <v>34</v>
      </c>
      <c r="R2170" t="s">
        <v>153</v>
      </c>
      <c r="S2170" t="s">
        <v>117</v>
      </c>
      <c r="T2170" t="s">
        <v>9435</v>
      </c>
      <c r="U2170" s="3">
        <v>25000</v>
      </c>
      <c r="V2170" s="3">
        <v>0</v>
      </c>
      <c r="W2170" s="3">
        <v>25000</v>
      </c>
      <c r="X2170"/>
    </row>
    <row r="2171" spans="1:24" x14ac:dyDescent="0.25">
      <c r="A2171" t="s">
        <v>23</v>
      </c>
      <c r="B2171" t="s">
        <v>24</v>
      </c>
      <c r="C2171" t="s">
        <v>7447</v>
      </c>
      <c r="D2171" t="s">
        <v>9436</v>
      </c>
      <c r="E2171" t="s">
        <v>9437</v>
      </c>
      <c r="F2171" s="1" t="s">
        <v>9438</v>
      </c>
      <c r="G2171" t="s">
        <v>106</v>
      </c>
      <c r="H2171" t="s">
        <v>30</v>
      </c>
      <c r="I2171" t="s">
        <v>31</v>
      </c>
      <c r="J2171" t="s">
        <v>139</v>
      </c>
      <c r="K2171" s="2" t="s">
        <v>3793</v>
      </c>
      <c r="L2171" t="s">
        <v>34</v>
      </c>
      <c r="M2171" t="s">
        <v>3794</v>
      </c>
      <c r="N2171" t="s">
        <v>3</v>
      </c>
      <c r="O2171" t="s">
        <v>357</v>
      </c>
      <c r="P2171" t="s">
        <v>895</v>
      </c>
      <c r="Q2171" t="s">
        <v>832</v>
      </c>
      <c r="R2171" t="s">
        <v>40</v>
      </c>
      <c r="S2171" t="s">
        <v>202</v>
      </c>
      <c r="T2171" t="s">
        <v>9439</v>
      </c>
      <c r="U2171" s="3">
        <v>50978</v>
      </c>
      <c r="V2171" s="3">
        <v>0</v>
      </c>
      <c r="W2171" s="3">
        <v>50978</v>
      </c>
      <c r="X2171"/>
    </row>
    <row r="2172" spans="1:24" x14ac:dyDescent="0.25">
      <c r="A2172" t="s">
        <v>23</v>
      </c>
      <c r="B2172" t="s">
        <v>24</v>
      </c>
      <c r="C2172" t="s">
        <v>7447</v>
      </c>
      <c r="D2172" t="s">
        <v>9440</v>
      </c>
      <c r="E2172" t="s">
        <v>9441</v>
      </c>
      <c r="F2172" s="1" t="s">
        <v>9442</v>
      </c>
      <c r="G2172" t="s">
        <v>121</v>
      </c>
      <c r="H2172" t="s">
        <v>30</v>
      </c>
      <c r="I2172" t="s">
        <v>31</v>
      </c>
      <c r="J2172" t="s">
        <v>32</v>
      </c>
      <c r="K2172" s="2" t="s">
        <v>3389</v>
      </c>
      <c r="L2172" t="s">
        <v>34</v>
      </c>
      <c r="M2172" t="s">
        <v>3390</v>
      </c>
      <c r="N2172" t="s">
        <v>36</v>
      </c>
      <c r="O2172" t="s">
        <v>357</v>
      </c>
      <c r="P2172" t="s">
        <v>2478</v>
      </c>
      <c r="Q2172" t="s">
        <v>3743</v>
      </c>
      <c r="R2172" t="s">
        <v>40</v>
      </c>
      <c r="S2172" t="s">
        <v>202</v>
      </c>
      <c r="T2172" t="s">
        <v>9443</v>
      </c>
      <c r="U2172" s="3">
        <v>14840</v>
      </c>
      <c r="V2172" s="3">
        <v>4007</v>
      </c>
      <c r="W2172" s="3">
        <v>18847</v>
      </c>
      <c r="X2172"/>
    </row>
    <row r="2173" spans="1:24" x14ac:dyDescent="0.25">
      <c r="A2173" t="s">
        <v>109</v>
      </c>
      <c r="B2173" t="s">
        <v>24</v>
      </c>
      <c r="C2173" t="s">
        <v>7447</v>
      </c>
      <c r="D2173" t="s">
        <v>9444</v>
      </c>
      <c r="E2173" t="s">
        <v>9445</v>
      </c>
      <c r="F2173" s="1" t="s">
        <v>9446</v>
      </c>
      <c r="G2173" t="s">
        <v>305</v>
      </c>
      <c r="H2173" t="s">
        <v>30</v>
      </c>
      <c r="I2173" t="s">
        <v>31</v>
      </c>
      <c r="J2173" t="s">
        <v>32</v>
      </c>
      <c r="K2173" s="2" t="s">
        <v>7476</v>
      </c>
      <c r="L2173" t="s">
        <v>34</v>
      </c>
      <c r="M2173" t="s">
        <v>7477</v>
      </c>
      <c r="N2173" t="s">
        <v>36</v>
      </c>
      <c r="O2173" t="s">
        <v>126</v>
      </c>
      <c r="P2173" t="s">
        <v>2189</v>
      </c>
      <c r="Q2173" t="s">
        <v>224</v>
      </c>
      <c r="R2173" t="s">
        <v>153</v>
      </c>
      <c r="S2173" t="s">
        <v>187</v>
      </c>
      <c r="T2173" t="s">
        <v>9447</v>
      </c>
      <c r="U2173" s="3">
        <v>50000</v>
      </c>
      <c r="V2173" s="3">
        <v>13500</v>
      </c>
      <c r="W2173" s="3">
        <v>63500</v>
      </c>
      <c r="X2173"/>
    </row>
    <row r="2174" spans="1:24" x14ac:dyDescent="0.25">
      <c r="A2174" t="s">
        <v>109</v>
      </c>
      <c r="B2174" t="s">
        <v>24</v>
      </c>
      <c r="C2174" t="s">
        <v>7447</v>
      </c>
      <c r="D2174" t="s">
        <v>9448</v>
      </c>
      <c r="E2174" t="s">
        <v>9449</v>
      </c>
      <c r="F2174" s="1" t="s">
        <v>9450</v>
      </c>
      <c r="G2174" t="s">
        <v>80</v>
      </c>
      <c r="H2174" t="s">
        <v>30</v>
      </c>
      <c r="I2174" t="s">
        <v>31</v>
      </c>
      <c r="J2174" t="s">
        <v>32</v>
      </c>
      <c r="K2174" s="2" t="s">
        <v>7591</v>
      </c>
      <c r="L2174" t="s">
        <v>7592</v>
      </c>
      <c r="M2174" t="s">
        <v>7593</v>
      </c>
      <c r="N2174" t="s">
        <v>36</v>
      </c>
      <c r="O2174" t="s">
        <v>223</v>
      </c>
      <c r="P2174" t="s">
        <v>2862</v>
      </c>
      <c r="Q2174" t="s">
        <v>6677</v>
      </c>
      <c r="R2174" t="s">
        <v>153</v>
      </c>
      <c r="S2174" t="s">
        <v>226</v>
      </c>
      <c r="T2174" t="s">
        <v>9451</v>
      </c>
      <c r="U2174" s="3">
        <v>30000</v>
      </c>
      <c r="V2174" s="3">
        <v>8100</v>
      </c>
      <c r="W2174" s="3">
        <v>38100</v>
      </c>
      <c r="X2174"/>
    </row>
    <row r="2175" spans="1:24" x14ac:dyDescent="0.25">
      <c r="A2175" t="s">
        <v>109</v>
      </c>
      <c r="B2175" t="s">
        <v>24</v>
      </c>
      <c r="C2175" t="s">
        <v>7447</v>
      </c>
      <c r="D2175" t="s">
        <v>9452</v>
      </c>
      <c r="E2175" t="s">
        <v>9453</v>
      </c>
      <c r="F2175" s="1" t="s">
        <v>9454</v>
      </c>
      <c r="G2175" t="s">
        <v>147</v>
      </c>
      <c r="H2175" t="s">
        <v>30</v>
      </c>
      <c r="I2175" t="s">
        <v>31</v>
      </c>
      <c r="J2175" t="s">
        <v>139</v>
      </c>
      <c r="K2175" s="2" t="s">
        <v>412</v>
      </c>
      <c r="L2175" t="s">
        <v>413</v>
      </c>
      <c r="M2175" t="s">
        <v>792</v>
      </c>
      <c r="N2175" t="s">
        <v>3</v>
      </c>
      <c r="O2175" t="s">
        <v>184</v>
      </c>
      <c r="P2175" t="s">
        <v>6784</v>
      </c>
      <c r="Q2175" t="s">
        <v>34</v>
      </c>
      <c r="R2175" t="s">
        <v>393</v>
      </c>
      <c r="S2175" t="s">
        <v>394</v>
      </c>
      <c r="T2175" t="s">
        <v>9455</v>
      </c>
      <c r="U2175" s="3">
        <v>1334</v>
      </c>
      <c r="V2175" s="3">
        <v>0</v>
      </c>
      <c r="W2175" s="3">
        <v>1334</v>
      </c>
      <c r="X2175"/>
    </row>
    <row r="2176" spans="1:24" x14ac:dyDescent="0.25">
      <c r="A2176" t="s">
        <v>23</v>
      </c>
      <c r="B2176" t="s">
        <v>24</v>
      </c>
      <c r="C2176" t="s">
        <v>7447</v>
      </c>
      <c r="D2176" t="s">
        <v>9456</v>
      </c>
      <c r="E2176" t="s">
        <v>9457</v>
      </c>
      <c r="F2176" s="1" t="s">
        <v>9458</v>
      </c>
      <c r="G2176" t="s">
        <v>113</v>
      </c>
      <c r="H2176" t="s">
        <v>30</v>
      </c>
      <c r="I2176" t="s">
        <v>31</v>
      </c>
      <c r="J2176" t="s">
        <v>139</v>
      </c>
      <c r="K2176" s="2" t="s">
        <v>2551</v>
      </c>
      <c r="L2176" t="s">
        <v>413</v>
      </c>
      <c r="M2176" t="s">
        <v>2552</v>
      </c>
      <c r="N2176" t="s">
        <v>3</v>
      </c>
      <c r="O2176" t="s">
        <v>298</v>
      </c>
      <c r="P2176" t="s">
        <v>358</v>
      </c>
      <c r="Q2176" t="s">
        <v>299</v>
      </c>
      <c r="R2176" t="s">
        <v>40</v>
      </c>
      <c r="S2176" t="s">
        <v>202</v>
      </c>
      <c r="T2176" t="s">
        <v>9459</v>
      </c>
      <c r="U2176" s="3">
        <v>20000</v>
      </c>
      <c r="V2176" s="3">
        <v>0</v>
      </c>
      <c r="W2176" s="3">
        <v>20000</v>
      </c>
      <c r="X2176"/>
    </row>
    <row r="2177" spans="1:24" x14ac:dyDescent="0.25">
      <c r="A2177" t="s">
        <v>109</v>
      </c>
      <c r="B2177" t="s">
        <v>24</v>
      </c>
      <c r="C2177" t="s">
        <v>7447</v>
      </c>
      <c r="D2177" t="s">
        <v>9460</v>
      </c>
      <c r="E2177" t="s">
        <v>9461</v>
      </c>
      <c r="F2177" s="1" t="s">
        <v>9462</v>
      </c>
      <c r="G2177" t="s">
        <v>305</v>
      </c>
      <c r="H2177" t="s">
        <v>30</v>
      </c>
      <c r="I2177" t="s">
        <v>31</v>
      </c>
      <c r="J2177" t="s">
        <v>139</v>
      </c>
      <c r="K2177" s="2" t="s">
        <v>412</v>
      </c>
      <c r="L2177" t="s">
        <v>413</v>
      </c>
      <c r="M2177" t="s">
        <v>792</v>
      </c>
      <c r="N2177" t="s">
        <v>3</v>
      </c>
      <c r="O2177" t="s">
        <v>184</v>
      </c>
      <c r="P2177" t="s">
        <v>6423</v>
      </c>
      <c r="Q2177" t="s">
        <v>9463</v>
      </c>
      <c r="R2177" t="s">
        <v>1262</v>
      </c>
      <c r="S2177" t="s">
        <v>34</v>
      </c>
      <c r="T2177" t="s">
        <v>9464</v>
      </c>
      <c r="U2177" s="3">
        <v>25000</v>
      </c>
      <c r="V2177" s="3">
        <v>0</v>
      </c>
      <c r="W2177" s="3">
        <v>25000</v>
      </c>
      <c r="X2177"/>
    </row>
    <row r="2178" spans="1:24" x14ac:dyDescent="0.25">
      <c r="A2178" t="s">
        <v>109</v>
      </c>
      <c r="B2178" t="s">
        <v>24</v>
      </c>
      <c r="C2178" t="s">
        <v>7447</v>
      </c>
      <c r="D2178" t="s">
        <v>9465</v>
      </c>
      <c r="E2178" t="s">
        <v>9466</v>
      </c>
      <c r="F2178" s="1" t="s">
        <v>9467</v>
      </c>
      <c r="G2178" t="s">
        <v>1256</v>
      </c>
      <c r="H2178" t="s">
        <v>30</v>
      </c>
      <c r="I2178" t="s">
        <v>31</v>
      </c>
      <c r="J2178" t="s">
        <v>32</v>
      </c>
      <c r="K2178" s="2" t="s">
        <v>7591</v>
      </c>
      <c r="L2178" t="s">
        <v>7641</v>
      </c>
      <c r="M2178" t="s">
        <v>7642</v>
      </c>
      <c r="N2178" t="s">
        <v>36</v>
      </c>
      <c r="O2178" t="s">
        <v>117</v>
      </c>
      <c r="P2178" t="s">
        <v>9468</v>
      </c>
      <c r="Q2178" t="s">
        <v>812</v>
      </c>
      <c r="R2178" t="s">
        <v>153</v>
      </c>
      <c r="S2178" t="s">
        <v>117</v>
      </c>
      <c r="T2178" t="s">
        <v>9469</v>
      </c>
      <c r="U2178" s="3">
        <v>39991</v>
      </c>
      <c r="V2178" s="3">
        <v>10798</v>
      </c>
      <c r="W2178" s="3">
        <v>50789</v>
      </c>
      <c r="X2178"/>
    </row>
    <row r="2179" spans="1:24" x14ac:dyDescent="0.25">
      <c r="A2179" t="s">
        <v>109</v>
      </c>
      <c r="B2179" t="s">
        <v>24</v>
      </c>
      <c r="C2179" t="s">
        <v>7447</v>
      </c>
      <c r="D2179" t="s">
        <v>9470</v>
      </c>
      <c r="E2179" t="s">
        <v>9471</v>
      </c>
      <c r="F2179" s="1" t="s">
        <v>9472</v>
      </c>
      <c r="G2179" t="s">
        <v>121</v>
      </c>
      <c r="H2179" t="s">
        <v>30</v>
      </c>
      <c r="I2179" t="s">
        <v>31</v>
      </c>
      <c r="J2179" t="s">
        <v>32</v>
      </c>
      <c r="K2179" s="2" t="s">
        <v>7591</v>
      </c>
      <c r="L2179" t="s">
        <v>7641</v>
      </c>
      <c r="M2179" t="s">
        <v>7642</v>
      </c>
      <c r="N2179" t="s">
        <v>36</v>
      </c>
      <c r="O2179" t="s">
        <v>122</v>
      </c>
      <c r="P2179" t="s">
        <v>6350</v>
      </c>
      <c r="Q2179" t="s">
        <v>232</v>
      </c>
      <c r="R2179" t="s">
        <v>153</v>
      </c>
      <c r="S2179" t="s">
        <v>240</v>
      </c>
      <c r="T2179" t="s">
        <v>9473</v>
      </c>
      <c r="U2179" s="3">
        <v>26000</v>
      </c>
      <c r="V2179" s="3">
        <v>7020</v>
      </c>
      <c r="W2179" s="3">
        <v>33020</v>
      </c>
      <c r="X2179"/>
    </row>
    <row r="2180" spans="1:24" x14ac:dyDescent="0.25">
      <c r="A2180" t="s">
        <v>109</v>
      </c>
      <c r="B2180" t="s">
        <v>24</v>
      </c>
      <c r="C2180" t="s">
        <v>7447</v>
      </c>
      <c r="D2180" t="s">
        <v>9474</v>
      </c>
      <c r="E2180" t="s">
        <v>9475</v>
      </c>
      <c r="F2180" s="1" t="s">
        <v>9476</v>
      </c>
      <c r="G2180" t="s">
        <v>106</v>
      </c>
      <c r="H2180" t="s">
        <v>30</v>
      </c>
      <c r="I2180" t="s">
        <v>31</v>
      </c>
      <c r="J2180" t="s">
        <v>32</v>
      </c>
      <c r="K2180" s="2" t="s">
        <v>7476</v>
      </c>
      <c r="L2180" t="s">
        <v>34</v>
      </c>
      <c r="M2180" t="s">
        <v>7477</v>
      </c>
      <c r="N2180" t="s">
        <v>36</v>
      </c>
      <c r="O2180" t="s">
        <v>122</v>
      </c>
      <c r="P2180" t="s">
        <v>8376</v>
      </c>
      <c r="Q2180" t="s">
        <v>34</v>
      </c>
      <c r="R2180" t="s">
        <v>153</v>
      </c>
      <c r="S2180" t="s">
        <v>972</v>
      </c>
      <c r="T2180" t="s">
        <v>9477</v>
      </c>
      <c r="U2180" s="3">
        <v>50000</v>
      </c>
      <c r="V2180" s="3">
        <v>13500</v>
      </c>
      <c r="W2180" s="3">
        <v>63500</v>
      </c>
      <c r="X2180"/>
    </row>
    <row r="2181" spans="1:24" x14ac:dyDescent="0.25">
      <c r="A2181" t="s">
        <v>109</v>
      </c>
      <c r="B2181" t="s">
        <v>24</v>
      </c>
      <c r="C2181" t="s">
        <v>7447</v>
      </c>
      <c r="D2181" t="s">
        <v>9478</v>
      </c>
      <c r="E2181" t="s">
        <v>9479</v>
      </c>
      <c r="F2181" s="1" t="s">
        <v>9480</v>
      </c>
      <c r="G2181" t="s">
        <v>106</v>
      </c>
      <c r="H2181" t="s">
        <v>30</v>
      </c>
      <c r="I2181" t="s">
        <v>31</v>
      </c>
      <c r="J2181" t="s">
        <v>32</v>
      </c>
      <c r="K2181" s="2" t="s">
        <v>7476</v>
      </c>
      <c r="L2181" t="s">
        <v>34</v>
      </c>
      <c r="M2181" t="s">
        <v>7477</v>
      </c>
      <c r="N2181" t="s">
        <v>36</v>
      </c>
      <c r="O2181" t="s">
        <v>208</v>
      </c>
      <c r="P2181" t="s">
        <v>5344</v>
      </c>
      <c r="Q2181" t="s">
        <v>9481</v>
      </c>
      <c r="R2181" t="s">
        <v>153</v>
      </c>
      <c r="S2181" t="s">
        <v>187</v>
      </c>
      <c r="T2181" t="s">
        <v>9482</v>
      </c>
      <c r="U2181" s="3">
        <v>50000</v>
      </c>
      <c r="V2181" s="3">
        <v>13500</v>
      </c>
      <c r="W2181" s="3">
        <v>63500</v>
      </c>
      <c r="X2181"/>
    </row>
    <row r="2182" spans="1:24" x14ac:dyDescent="0.25">
      <c r="A2182" t="s">
        <v>109</v>
      </c>
      <c r="B2182" t="s">
        <v>24</v>
      </c>
      <c r="C2182" t="s">
        <v>3164</v>
      </c>
      <c r="D2182" t="s">
        <v>9483</v>
      </c>
      <c r="E2182" t="s">
        <v>9484</v>
      </c>
      <c r="F2182" s="1" t="s">
        <v>9485</v>
      </c>
      <c r="G2182" t="s">
        <v>121</v>
      </c>
      <c r="H2182" t="s">
        <v>30</v>
      </c>
      <c r="I2182" t="s">
        <v>31</v>
      </c>
      <c r="J2182" t="s">
        <v>32</v>
      </c>
      <c r="K2182" s="2" t="s">
        <v>7482</v>
      </c>
      <c r="L2182" t="s">
        <v>34</v>
      </c>
      <c r="M2182" t="s">
        <v>7483</v>
      </c>
      <c r="N2182" t="s">
        <v>36</v>
      </c>
      <c r="O2182" t="s">
        <v>972</v>
      </c>
      <c r="P2182" t="s">
        <v>6677</v>
      </c>
      <c r="Q2182" t="s">
        <v>4810</v>
      </c>
      <c r="R2182" t="s">
        <v>153</v>
      </c>
      <c r="S2182" t="s">
        <v>117</v>
      </c>
      <c r="T2182" t="s">
        <v>9486</v>
      </c>
      <c r="U2182" s="3">
        <v>30000</v>
      </c>
      <c r="V2182" s="3">
        <v>8100</v>
      </c>
      <c r="W2182" s="3">
        <v>38100</v>
      </c>
      <c r="X2182"/>
    </row>
    <row r="2183" spans="1:24" x14ac:dyDescent="0.25">
      <c r="A2183" t="s">
        <v>101</v>
      </c>
      <c r="B2183" t="s">
        <v>24</v>
      </c>
      <c r="C2183" t="s">
        <v>3164</v>
      </c>
      <c r="D2183" t="s">
        <v>9487</v>
      </c>
      <c r="E2183" t="s">
        <v>9488</v>
      </c>
      <c r="F2183" s="1" t="s">
        <v>9489</v>
      </c>
      <c r="G2183" t="s">
        <v>121</v>
      </c>
      <c r="H2183" t="s">
        <v>30</v>
      </c>
      <c r="I2183" t="s">
        <v>31</v>
      </c>
      <c r="J2183" t="s">
        <v>32</v>
      </c>
      <c r="K2183" s="2" t="s">
        <v>7440</v>
      </c>
      <c r="L2183" t="s">
        <v>115</v>
      </c>
      <c r="M2183" t="s">
        <v>7441</v>
      </c>
      <c r="N2183" t="s">
        <v>36</v>
      </c>
      <c r="O2183" t="s">
        <v>117</v>
      </c>
      <c r="P2183" t="s">
        <v>3193</v>
      </c>
      <c r="Q2183" t="s">
        <v>9490</v>
      </c>
      <c r="R2183" t="s">
        <v>34</v>
      </c>
      <c r="S2183" t="s">
        <v>34</v>
      </c>
      <c r="T2183" t="s">
        <v>9491</v>
      </c>
      <c r="U2183" s="3">
        <v>59055</v>
      </c>
      <c r="V2183" s="3">
        <v>15945</v>
      </c>
      <c r="W2183" s="3">
        <v>75000</v>
      </c>
      <c r="X2183"/>
    </row>
    <row r="2184" spans="1:24" x14ac:dyDescent="0.25">
      <c r="A2184" t="s">
        <v>23</v>
      </c>
      <c r="B2184" t="s">
        <v>24</v>
      </c>
      <c r="C2184" t="s">
        <v>7447</v>
      </c>
      <c r="D2184" t="s">
        <v>9492</v>
      </c>
      <c r="E2184" t="s">
        <v>9493</v>
      </c>
      <c r="F2184" s="1" t="s">
        <v>9494</v>
      </c>
      <c r="G2184" t="s">
        <v>916</v>
      </c>
      <c r="H2184" t="s">
        <v>30</v>
      </c>
      <c r="I2184" t="s">
        <v>31</v>
      </c>
      <c r="J2184" t="s">
        <v>139</v>
      </c>
      <c r="K2184" s="2" t="s">
        <v>412</v>
      </c>
      <c r="L2184" t="s">
        <v>413</v>
      </c>
      <c r="M2184" t="s">
        <v>414</v>
      </c>
      <c r="N2184" t="s">
        <v>3</v>
      </c>
      <c r="O2184" t="s">
        <v>177</v>
      </c>
      <c r="P2184" t="s">
        <v>1056</v>
      </c>
      <c r="Q2184" t="s">
        <v>4472</v>
      </c>
      <c r="R2184" t="s">
        <v>40</v>
      </c>
      <c r="S2184" t="s">
        <v>99</v>
      </c>
      <c r="T2184" t="s">
        <v>9495</v>
      </c>
      <c r="U2184" s="3">
        <v>25000</v>
      </c>
      <c r="V2184" s="3">
        <v>0</v>
      </c>
      <c r="W2184" s="3">
        <v>25000</v>
      </c>
      <c r="X2184"/>
    </row>
    <row r="2185" spans="1:24" x14ac:dyDescent="0.25">
      <c r="A2185" t="s">
        <v>23</v>
      </c>
      <c r="B2185" t="s">
        <v>24</v>
      </c>
      <c r="C2185" t="s">
        <v>7447</v>
      </c>
      <c r="D2185" t="s">
        <v>9496</v>
      </c>
      <c r="E2185" t="s">
        <v>9497</v>
      </c>
      <c r="F2185" s="1" t="s">
        <v>9498</v>
      </c>
      <c r="G2185" t="s">
        <v>113</v>
      </c>
      <c r="H2185" t="s">
        <v>30</v>
      </c>
      <c r="I2185" t="s">
        <v>31</v>
      </c>
      <c r="J2185" t="s">
        <v>139</v>
      </c>
      <c r="K2185" s="2" t="s">
        <v>412</v>
      </c>
      <c r="L2185" t="s">
        <v>413</v>
      </c>
      <c r="M2185" t="s">
        <v>414</v>
      </c>
      <c r="N2185" t="s">
        <v>3</v>
      </c>
      <c r="O2185" t="s">
        <v>262</v>
      </c>
      <c r="P2185" t="s">
        <v>807</v>
      </c>
      <c r="Q2185" t="s">
        <v>3438</v>
      </c>
      <c r="R2185" t="s">
        <v>34</v>
      </c>
      <c r="S2185" t="s">
        <v>34</v>
      </c>
      <c r="T2185" t="s">
        <v>9499</v>
      </c>
      <c r="U2185" s="3">
        <v>25000</v>
      </c>
      <c r="V2185" s="3">
        <v>0</v>
      </c>
      <c r="W2185" s="3">
        <v>25000</v>
      </c>
      <c r="X2185"/>
    </row>
    <row r="2186" spans="1:24" x14ac:dyDescent="0.25">
      <c r="A2186" t="s">
        <v>23</v>
      </c>
      <c r="B2186" t="s">
        <v>24</v>
      </c>
      <c r="C2186" t="s">
        <v>7447</v>
      </c>
      <c r="D2186" t="s">
        <v>9500</v>
      </c>
      <c r="E2186" t="s">
        <v>9501</v>
      </c>
      <c r="F2186" s="1" t="s">
        <v>9502</v>
      </c>
      <c r="G2186" t="s">
        <v>147</v>
      </c>
      <c r="H2186" t="s">
        <v>30</v>
      </c>
      <c r="I2186" t="s">
        <v>31</v>
      </c>
      <c r="J2186" t="s">
        <v>139</v>
      </c>
      <c r="K2186" s="2" t="s">
        <v>2551</v>
      </c>
      <c r="L2186" t="s">
        <v>413</v>
      </c>
      <c r="M2186" t="s">
        <v>2552</v>
      </c>
      <c r="N2186" t="s">
        <v>3</v>
      </c>
      <c r="O2186" t="s">
        <v>37</v>
      </c>
      <c r="P2186" t="s">
        <v>626</v>
      </c>
      <c r="Q2186" t="s">
        <v>1002</v>
      </c>
      <c r="R2186" t="s">
        <v>393</v>
      </c>
      <c r="S2186" t="s">
        <v>556</v>
      </c>
      <c r="T2186" t="s">
        <v>9503</v>
      </c>
      <c r="U2186" s="3">
        <v>20000</v>
      </c>
      <c r="V2186" s="3">
        <v>0</v>
      </c>
      <c r="W2186" s="3">
        <v>20000</v>
      </c>
      <c r="X2186"/>
    </row>
    <row r="2187" spans="1:24" x14ac:dyDescent="0.25">
      <c r="A2187" t="s">
        <v>23</v>
      </c>
      <c r="B2187" t="s">
        <v>24</v>
      </c>
      <c r="C2187" t="s">
        <v>7447</v>
      </c>
      <c r="D2187" t="s">
        <v>9504</v>
      </c>
      <c r="E2187" t="s">
        <v>9505</v>
      </c>
      <c r="F2187" s="1" t="s">
        <v>9506</v>
      </c>
      <c r="G2187" t="s">
        <v>121</v>
      </c>
      <c r="H2187" t="s">
        <v>30</v>
      </c>
      <c r="I2187" t="s">
        <v>31</v>
      </c>
      <c r="J2187" t="s">
        <v>139</v>
      </c>
      <c r="K2187" s="2" t="s">
        <v>412</v>
      </c>
      <c r="L2187" t="s">
        <v>413</v>
      </c>
      <c r="M2187" t="s">
        <v>414</v>
      </c>
      <c r="N2187" t="s">
        <v>3</v>
      </c>
      <c r="O2187" t="s">
        <v>262</v>
      </c>
      <c r="P2187" t="s">
        <v>4848</v>
      </c>
      <c r="Q2187" t="s">
        <v>5222</v>
      </c>
      <c r="R2187" t="s">
        <v>40</v>
      </c>
      <c r="S2187" t="s">
        <v>288</v>
      </c>
      <c r="T2187" t="s">
        <v>9507</v>
      </c>
      <c r="U2187" s="3">
        <v>25000</v>
      </c>
      <c r="V2187" s="3">
        <v>0</v>
      </c>
      <c r="W2187" s="3">
        <v>25000</v>
      </c>
      <c r="X2187"/>
    </row>
    <row r="2188" spans="1:24" x14ac:dyDescent="0.25">
      <c r="A2188" t="s">
        <v>23</v>
      </c>
      <c r="B2188" t="s">
        <v>24</v>
      </c>
      <c r="C2188" t="s">
        <v>7447</v>
      </c>
      <c r="D2188" t="s">
        <v>9508</v>
      </c>
      <c r="E2188" t="s">
        <v>9509</v>
      </c>
      <c r="F2188" s="1" t="s">
        <v>9510</v>
      </c>
      <c r="G2188" t="s">
        <v>113</v>
      </c>
      <c r="H2188" t="s">
        <v>30</v>
      </c>
      <c r="I2188" t="s">
        <v>31</v>
      </c>
      <c r="J2188" t="s">
        <v>139</v>
      </c>
      <c r="K2188" s="2" t="s">
        <v>2551</v>
      </c>
      <c r="L2188" t="s">
        <v>413</v>
      </c>
      <c r="M2188" t="s">
        <v>2552</v>
      </c>
      <c r="N2188" t="s">
        <v>3</v>
      </c>
      <c r="O2188" t="s">
        <v>262</v>
      </c>
      <c r="P2188" t="s">
        <v>1183</v>
      </c>
      <c r="Q2188" t="s">
        <v>1271</v>
      </c>
      <c r="R2188" t="s">
        <v>393</v>
      </c>
      <c r="S2188" t="s">
        <v>394</v>
      </c>
      <c r="T2188" t="s">
        <v>9511</v>
      </c>
      <c r="U2188" s="3">
        <v>6666</v>
      </c>
      <c r="V2188" s="3">
        <v>0</v>
      </c>
      <c r="W2188" s="3">
        <v>6666</v>
      </c>
      <c r="X2188"/>
    </row>
    <row r="2189" spans="1:24" x14ac:dyDescent="0.25">
      <c r="A2189" t="s">
        <v>109</v>
      </c>
      <c r="B2189" t="s">
        <v>24</v>
      </c>
      <c r="C2189" t="s">
        <v>7447</v>
      </c>
      <c r="D2189" t="s">
        <v>9512</v>
      </c>
      <c r="E2189" t="s">
        <v>9513</v>
      </c>
      <c r="F2189" s="1" t="s">
        <v>9514</v>
      </c>
      <c r="G2189" t="s">
        <v>80</v>
      </c>
      <c r="H2189" t="s">
        <v>30</v>
      </c>
      <c r="I2189" t="s">
        <v>31</v>
      </c>
      <c r="J2189" t="s">
        <v>139</v>
      </c>
      <c r="K2189" s="2" t="s">
        <v>2551</v>
      </c>
      <c r="L2189" t="s">
        <v>413</v>
      </c>
      <c r="M2189" t="s">
        <v>5875</v>
      </c>
      <c r="N2189" t="s">
        <v>3</v>
      </c>
      <c r="O2189" t="s">
        <v>184</v>
      </c>
      <c r="P2189" t="s">
        <v>6423</v>
      </c>
      <c r="Q2189" t="s">
        <v>34</v>
      </c>
      <c r="R2189" t="s">
        <v>1262</v>
      </c>
      <c r="S2189" t="s">
        <v>34</v>
      </c>
      <c r="T2189" t="s">
        <v>9515</v>
      </c>
      <c r="U2189" s="3">
        <v>13334</v>
      </c>
      <c r="V2189" s="3">
        <v>0</v>
      </c>
      <c r="W2189" s="3">
        <v>13334</v>
      </c>
      <c r="X2189"/>
    </row>
    <row r="2190" spans="1:24" x14ac:dyDescent="0.25">
      <c r="A2190" t="s">
        <v>101</v>
      </c>
      <c r="B2190" t="s">
        <v>24</v>
      </c>
      <c r="C2190" t="s">
        <v>3164</v>
      </c>
      <c r="D2190" t="s">
        <v>9516</v>
      </c>
      <c r="E2190" t="s">
        <v>9517</v>
      </c>
      <c r="F2190" s="1" t="s">
        <v>9518</v>
      </c>
      <c r="G2190" t="s">
        <v>113</v>
      </c>
      <c r="H2190" t="s">
        <v>30</v>
      </c>
      <c r="I2190" t="s">
        <v>31</v>
      </c>
      <c r="J2190" t="s">
        <v>32</v>
      </c>
      <c r="K2190" s="2" t="s">
        <v>9197</v>
      </c>
      <c r="L2190" t="s">
        <v>9198</v>
      </c>
      <c r="M2190" t="s">
        <v>9199</v>
      </c>
      <c r="N2190" t="s">
        <v>36</v>
      </c>
      <c r="O2190" t="s">
        <v>150</v>
      </c>
      <c r="P2190" t="s">
        <v>5767</v>
      </c>
      <c r="Q2190" t="s">
        <v>2617</v>
      </c>
      <c r="R2190" t="s">
        <v>153</v>
      </c>
      <c r="S2190" t="s">
        <v>150</v>
      </c>
      <c r="T2190" t="s">
        <v>9519</v>
      </c>
      <c r="U2190" s="3">
        <v>15000</v>
      </c>
      <c r="V2190" s="3">
        <v>4050</v>
      </c>
      <c r="W2190" s="3">
        <v>19050</v>
      </c>
      <c r="X2190"/>
    </row>
    <row r="2191" spans="1:24" x14ac:dyDescent="0.25">
      <c r="A2191" t="s">
        <v>109</v>
      </c>
      <c r="B2191" t="s">
        <v>24</v>
      </c>
      <c r="C2191" t="s">
        <v>7447</v>
      </c>
      <c r="D2191" t="s">
        <v>9520</v>
      </c>
      <c r="E2191" t="s">
        <v>9521</v>
      </c>
      <c r="F2191" s="1" t="s">
        <v>9522</v>
      </c>
      <c r="G2191" t="s">
        <v>121</v>
      </c>
      <c r="H2191" t="s">
        <v>30</v>
      </c>
      <c r="I2191" t="s">
        <v>31</v>
      </c>
      <c r="J2191" t="s">
        <v>32</v>
      </c>
      <c r="K2191" s="2" t="s">
        <v>7476</v>
      </c>
      <c r="L2191" t="s">
        <v>34</v>
      </c>
      <c r="M2191" t="s">
        <v>7477</v>
      </c>
      <c r="N2191" t="s">
        <v>36</v>
      </c>
      <c r="O2191" t="s">
        <v>262</v>
      </c>
      <c r="P2191" t="s">
        <v>1261</v>
      </c>
      <c r="Q2191" t="s">
        <v>2013</v>
      </c>
      <c r="R2191" t="s">
        <v>153</v>
      </c>
      <c r="S2191" t="s">
        <v>187</v>
      </c>
      <c r="T2191" t="s">
        <v>9523</v>
      </c>
      <c r="U2191" s="3">
        <v>50000</v>
      </c>
      <c r="V2191" s="3">
        <v>13500</v>
      </c>
      <c r="W2191" s="3">
        <v>63500</v>
      </c>
      <c r="X2191"/>
    </row>
    <row r="2192" spans="1:24" x14ac:dyDescent="0.25">
      <c r="A2192" t="s">
        <v>109</v>
      </c>
      <c r="B2192" t="s">
        <v>24</v>
      </c>
      <c r="C2192" t="s">
        <v>3164</v>
      </c>
      <c r="D2192" t="s">
        <v>9524</v>
      </c>
      <c r="E2192" t="s">
        <v>9525</v>
      </c>
      <c r="F2192" s="1" t="s">
        <v>9526</v>
      </c>
      <c r="G2192" t="s">
        <v>106</v>
      </c>
      <c r="H2192" t="s">
        <v>30</v>
      </c>
      <c r="I2192" t="s">
        <v>31</v>
      </c>
      <c r="J2192" t="s">
        <v>32</v>
      </c>
      <c r="K2192" s="2" t="s">
        <v>7482</v>
      </c>
      <c r="L2192" t="s">
        <v>34</v>
      </c>
      <c r="M2192" t="s">
        <v>7483</v>
      </c>
      <c r="N2192" t="s">
        <v>36</v>
      </c>
      <c r="O2192" t="s">
        <v>223</v>
      </c>
      <c r="P2192" t="s">
        <v>2722</v>
      </c>
      <c r="Q2192" t="s">
        <v>2058</v>
      </c>
      <c r="R2192" t="s">
        <v>153</v>
      </c>
      <c r="S2192" t="s">
        <v>226</v>
      </c>
      <c r="T2192" t="s">
        <v>9527</v>
      </c>
      <c r="U2192" s="3">
        <v>30000</v>
      </c>
      <c r="V2192" s="3">
        <v>8100</v>
      </c>
      <c r="W2192" s="3">
        <v>38100</v>
      </c>
      <c r="X2192"/>
    </row>
    <row r="2193" spans="1:24" x14ac:dyDescent="0.25">
      <c r="A2193" t="s">
        <v>109</v>
      </c>
      <c r="B2193" t="s">
        <v>24</v>
      </c>
      <c r="C2193" t="s">
        <v>7447</v>
      </c>
      <c r="D2193" t="s">
        <v>9528</v>
      </c>
      <c r="E2193" t="s">
        <v>9529</v>
      </c>
      <c r="F2193" s="1" t="s">
        <v>9530</v>
      </c>
      <c r="G2193" t="s">
        <v>113</v>
      </c>
      <c r="H2193" t="s">
        <v>30</v>
      </c>
      <c r="I2193" t="s">
        <v>31</v>
      </c>
      <c r="J2193" t="s">
        <v>139</v>
      </c>
      <c r="K2193" s="2" t="s">
        <v>2551</v>
      </c>
      <c r="L2193" t="s">
        <v>413</v>
      </c>
      <c r="M2193" t="s">
        <v>5875</v>
      </c>
      <c r="N2193" t="s">
        <v>3</v>
      </c>
      <c r="O2193" t="s">
        <v>223</v>
      </c>
      <c r="P2193" t="s">
        <v>224</v>
      </c>
      <c r="Q2193" t="s">
        <v>2071</v>
      </c>
      <c r="R2193" t="s">
        <v>153</v>
      </c>
      <c r="S2193" t="s">
        <v>187</v>
      </c>
      <c r="T2193" t="s">
        <v>9531</v>
      </c>
      <c r="U2193" s="3">
        <v>20000</v>
      </c>
      <c r="V2193" s="3">
        <v>0</v>
      </c>
      <c r="W2193" s="3">
        <v>20000</v>
      </c>
      <c r="X2193"/>
    </row>
    <row r="2194" spans="1:24" x14ac:dyDescent="0.25">
      <c r="A2194" t="s">
        <v>109</v>
      </c>
      <c r="B2194" t="s">
        <v>24</v>
      </c>
      <c r="C2194" t="s">
        <v>7447</v>
      </c>
      <c r="D2194" t="s">
        <v>9532</v>
      </c>
      <c r="E2194" t="s">
        <v>9533</v>
      </c>
      <c r="F2194" s="1" t="s">
        <v>9534</v>
      </c>
      <c r="G2194" t="s">
        <v>113</v>
      </c>
      <c r="H2194" t="s">
        <v>30</v>
      </c>
      <c r="I2194" t="s">
        <v>31</v>
      </c>
      <c r="J2194" t="s">
        <v>32</v>
      </c>
      <c r="K2194" s="2" t="s">
        <v>7476</v>
      </c>
      <c r="L2194" t="s">
        <v>34</v>
      </c>
      <c r="M2194" t="s">
        <v>7477</v>
      </c>
      <c r="N2194" t="s">
        <v>36</v>
      </c>
      <c r="O2194" t="s">
        <v>150</v>
      </c>
      <c r="P2194" t="s">
        <v>7069</v>
      </c>
      <c r="Q2194" t="s">
        <v>34</v>
      </c>
      <c r="R2194" t="s">
        <v>153</v>
      </c>
      <c r="S2194" t="s">
        <v>150</v>
      </c>
      <c r="T2194" t="s">
        <v>9535</v>
      </c>
      <c r="U2194" s="3">
        <v>49990</v>
      </c>
      <c r="V2194" s="3">
        <v>13497</v>
      </c>
      <c r="W2194" s="3">
        <v>63487</v>
      </c>
      <c r="X2194"/>
    </row>
    <row r="2195" spans="1:24" x14ac:dyDescent="0.25">
      <c r="A2195" t="s">
        <v>109</v>
      </c>
      <c r="B2195" t="s">
        <v>24</v>
      </c>
      <c r="C2195" t="s">
        <v>3164</v>
      </c>
      <c r="D2195" t="s">
        <v>9536</v>
      </c>
      <c r="E2195" t="s">
        <v>9537</v>
      </c>
      <c r="F2195" s="1" t="s">
        <v>9538</v>
      </c>
      <c r="G2195" t="s">
        <v>121</v>
      </c>
      <c r="H2195" t="s">
        <v>30</v>
      </c>
      <c r="I2195" t="s">
        <v>31</v>
      </c>
      <c r="J2195" t="s">
        <v>32</v>
      </c>
      <c r="K2195" s="2" t="s">
        <v>7482</v>
      </c>
      <c r="L2195" t="s">
        <v>34</v>
      </c>
      <c r="M2195" t="s">
        <v>7483</v>
      </c>
      <c r="N2195" t="s">
        <v>36</v>
      </c>
      <c r="O2195" t="s">
        <v>208</v>
      </c>
      <c r="P2195" t="s">
        <v>2608</v>
      </c>
      <c r="Q2195" t="s">
        <v>2013</v>
      </c>
      <c r="R2195" t="s">
        <v>153</v>
      </c>
      <c r="S2195" t="s">
        <v>117</v>
      </c>
      <c r="T2195" t="s">
        <v>9539</v>
      </c>
      <c r="U2195" s="3">
        <v>30000</v>
      </c>
      <c r="V2195" s="3">
        <v>8100</v>
      </c>
      <c r="W2195" s="3">
        <v>38100</v>
      </c>
      <c r="X2195"/>
    </row>
    <row r="2196" spans="1:24" x14ac:dyDescent="0.25">
      <c r="A2196" t="s">
        <v>109</v>
      </c>
      <c r="B2196" t="s">
        <v>24</v>
      </c>
      <c r="C2196" t="s">
        <v>7447</v>
      </c>
      <c r="D2196" t="s">
        <v>9540</v>
      </c>
      <c r="E2196" t="s">
        <v>9541</v>
      </c>
      <c r="F2196" s="1" t="s">
        <v>9542</v>
      </c>
      <c r="G2196" t="s">
        <v>237</v>
      </c>
      <c r="H2196" t="s">
        <v>30</v>
      </c>
      <c r="I2196" t="s">
        <v>31</v>
      </c>
      <c r="J2196" t="s">
        <v>32</v>
      </c>
      <c r="K2196" s="2" t="s">
        <v>7476</v>
      </c>
      <c r="L2196" t="s">
        <v>34</v>
      </c>
      <c r="M2196" t="s">
        <v>7477</v>
      </c>
      <c r="N2196" t="s">
        <v>36</v>
      </c>
      <c r="O2196" t="s">
        <v>223</v>
      </c>
      <c r="P2196" t="s">
        <v>7673</v>
      </c>
      <c r="Q2196" t="s">
        <v>4869</v>
      </c>
      <c r="R2196" t="s">
        <v>153</v>
      </c>
      <c r="S2196" t="s">
        <v>226</v>
      </c>
      <c r="T2196" t="s">
        <v>9543</v>
      </c>
      <c r="U2196" s="3">
        <v>50000</v>
      </c>
      <c r="V2196" s="3">
        <v>13500</v>
      </c>
      <c r="W2196" s="3">
        <v>63500</v>
      </c>
      <c r="X2196"/>
    </row>
    <row r="2197" spans="1:24" x14ac:dyDescent="0.25">
      <c r="A2197" t="s">
        <v>109</v>
      </c>
      <c r="B2197" t="s">
        <v>24</v>
      </c>
      <c r="C2197" t="s">
        <v>7447</v>
      </c>
      <c r="D2197" t="s">
        <v>9544</v>
      </c>
      <c r="E2197" t="s">
        <v>9545</v>
      </c>
      <c r="F2197" s="1" t="s">
        <v>9546</v>
      </c>
      <c r="G2197" t="s">
        <v>158</v>
      </c>
      <c r="H2197" t="s">
        <v>30</v>
      </c>
      <c r="I2197" t="s">
        <v>31</v>
      </c>
      <c r="J2197" t="s">
        <v>32</v>
      </c>
      <c r="K2197" s="2" t="s">
        <v>7591</v>
      </c>
      <c r="L2197" t="s">
        <v>7592</v>
      </c>
      <c r="M2197" t="s">
        <v>7593</v>
      </c>
      <c r="N2197" t="s">
        <v>36</v>
      </c>
      <c r="O2197" t="s">
        <v>215</v>
      </c>
      <c r="P2197" t="s">
        <v>8849</v>
      </c>
      <c r="Q2197" t="s">
        <v>580</v>
      </c>
      <c r="R2197" t="s">
        <v>153</v>
      </c>
      <c r="S2197" t="s">
        <v>218</v>
      </c>
      <c r="T2197" t="s">
        <v>9547</v>
      </c>
      <c r="U2197" s="3">
        <v>30000</v>
      </c>
      <c r="V2197" s="3">
        <v>8100</v>
      </c>
      <c r="W2197" s="3">
        <v>38100</v>
      </c>
      <c r="X2197"/>
    </row>
    <row r="2198" spans="1:24" x14ac:dyDescent="0.25">
      <c r="A2198" t="s">
        <v>109</v>
      </c>
      <c r="B2198" t="s">
        <v>24</v>
      </c>
      <c r="C2198" t="s">
        <v>7447</v>
      </c>
      <c r="D2198" t="s">
        <v>9548</v>
      </c>
      <c r="E2198" t="s">
        <v>9549</v>
      </c>
      <c r="F2198" s="1" t="s">
        <v>9550</v>
      </c>
      <c r="G2198" t="s">
        <v>305</v>
      </c>
      <c r="H2198" t="s">
        <v>30</v>
      </c>
      <c r="I2198" t="s">
        <v>31</v>
      </c>
      <c r="J2198" t="s">
        <v>32</v>
      </c>
      <c r="K2198" s="2" t="s">
        <v>7591</v>
      </c>
      <c r="L2198" t="s">
        <v>7592</v>
      </c>
      <c r="M2198" t="s">
        <v>7593</v>
      </c>
      <c r="N2198" t="s">
        <v>36</v>
      </c>
      <c r="O2198" t="s">
        <v>117</v>
      </c>
      <c r="P2198" t="s">
        <v>254</v>
      </c>
      <c r="Q2198" t="s">
        <v>827</v>
      </c>
      <c r="R2198" t="s">
        <v>153</v>
      </c>
      <c r="S2198" t="s">
        <v>117</v>
      </c>
      <c r="T2198" t="s">
        <v>9551</v>
      </c>
      <c r="U2198" s="3">
        <v>30000</v>
      </c>
      <c r="V2198" s="3">
        <v>8100</v>
      </c>
      <c r="W2198" s="3">
        <v>38100</v>
      </c>
      <c r="X2198"/>
    </row>
    <row r="2199" spans="1:24" x14ac:dyDescent="0.25">
      <c r="A2199" t="s">
        <v>242</v>
      </c>
      <c r="B2199" t="s">
        <v>24</v>
      </c>
      <c r="C2199" t="s">
        <v>7447</v>
      </c>
      <c r="D2199" t="s">
        <v>9552</v>
      </c>
      <c r="E2199" t="s">
        <v>9553</v>
      </c>
      <c r="F2199" s="1" t="s">
        <v>9554</v>
      </c>
      <c r="G2199" t="s">
        <v>113</v>
      </c>
      <c r="H2199" t="s">
        <v>30</v>
      </c>
      <c r="I2199" t="s">
        <v>31</v>
      </c>
      <c r="J2199" t="s">
        <v>139</v>
      </c>
      <c r="K2199" s="2" t="s">
        <v>412</v>
      </c>
      <c r="L2199" t="s">
        <v>413</v>
      </c>
      <c r="M2199" t="s">
        <v>900</v>
      </c>
      <c r="N2199" t="s">
        <v>3</v>
      </c>
      <c r="O2199" t="s">
        <v>822</v>
      </c>
      <c r="P2199" t="s">
        <v>1431</v>
      </c>
      <c r="Q2199" t="s">
        <v>1432</v>
      </c>
      <c r="R2199" t="s">
        <v>393</v>
      </c>
      <c r="S2199" t="s">
        <v>394</v>
      </c>
      <c r="T2199" t="s">
        <v>9555</v>
      </c>
      <c r="U2199" s="3">
        <v>8333</v>
      </c>
      <c r="V2199" s="3">
        <v>0</v>
      </c>
      <c r="W2199" s="3">
        <v>8333</v>
      </c>
      <c r="X2199"/>
    </row>
    <row r="2200" spans="1:24" x14ac:dyDescent="0.25">
      <c r="A2200" t="s">
        <v>109</v>
      </c>
      <c r="B2200" t="s">
        <v>24</v>
      </c>
      <c r="C2200" t="s">
        <v>7447</v>
      </c>
      <c r="D2200" t="s">
        <v>9556</v>
      </c>
      <c r="E2200" t="s">
        <v>9557</v>
      </c>
      <c r="F2200" s="1" t="s">
        <v>9558</v>
      </c>
      <c r="G2200" t="s">
        <v>113</v>
      </c>
      <c r="H2200" t="s">
        <v>30</v>
      </c>
      <c r="I2200" t="s">
        <v>31</v>
      </c>
      <c r="J2200" t="s">
        <v>139</v>
      </c>
      <c r="K2200" s="2" t="s">
        <v>2551</v>
      </c>
      <c r="L2200" t="s">
        <v>413</v>
      </c>
      <c r="M2200" t="s">
        <v>5875</v>
      </c>
      <c r="N2200" t="s">
        <v>3</v>
      </c>
      <c r="O2200" t="s">
        <v>208</v>
      </c>
      <c r="P2200" t="s">
        <v>952</v>
      </c>
      <c r="Q2200" t="s">
        <v>2608</v>
      </c>
      <c r="R2200" t="s">
        <v>153</v>
      </c>
      <c r="S2200" t="s">
        <v>187</v>
      </c>
      <c r="T2200" t="s">
        <v>9559</v>
      </c>
      <c r="U2200" s="3">
        <v>20000</v>
      </c>
      <c r="V2200" s="3">
        <v>0</v>
      </c>
      <c r="W2200" s="3">
        <v>20000</v>
      </c>
      <c r="X2200"/>
    </row>
    <row r="2201" spans="1:24" x14ac:dyDescent="0.25">
      <c r="A2201" t="s">
        <v>109</v>
      </c>
      <c r="B2201" t="s">
        <v>24</v>
      </c>
      <c r="C2201" t="s">
        <v>7447</v>
      </c>
      <c r="D2201" t="s">
        <v>9560</v>
      </c>
      <c r="E2201" t="s">
        <v>9561</v>
      </c>
      <c r="F2201" s="1" t="s">
        <v>9562</v>
      </c>
      <c r="G2201" t="s">
        <v>192</v>
      </c>
      <c r="H2201" t="s">
        <v>30</v>
      </c>
      <c r="I2201" t="s">
        <v>31</v>
      </c>
      <c r="J2201" t="s">
        <v>32</v>
      </c>
      <c r="K2201" s="2" t="s">
        <v>7476</v>
      </c>
      <c r="L2201" t="s">
        <v>34</v>
      </c>
      <c r="M2201" t="s">
        <v>7477</v>
      </c>
      <c r="N2201" t="s">
        <v>36</v>
      </c>
      <c r="O2201" t="s">
        <v>122</v>
      </c>
      <c r="P2201" t="s">
        <v>2862</v>
      </c>
      <c r="Q2201" t="s">
        <v>34</v>
      </c>
      <c r="R2201" t="s">
        <v>153</v>
      </c>
      <c r="S2201" t="s">
        <v>226</v>
      </c>
      <c r="T2201" t="s">
        <v>9563</v>
      </c>
      <c r="U2201" s="3">
        <v>50000</v>
      </c>
      <c r="V2201" s="3">
        <v>13500</v>
      </c>
      <c r="W2201" s="3">
        <v>63500</v>
      </c>
      <c r="X2201"/>
    </row>
    <row r="2202" spans="1:24" x14ac:dyDescent="0.25">
      <c r="A2202" t="s">
        <v>109</v>
      </c>
      <c r="B2202" t="s">
        <v>24</v>
      </c>
      <c r="C2202" t="s">
        <v>7447</v>
      </c>
      <c r="D2202" t="s">
        <v>9564</v>
      </c>
      <c r="E2202" t="s">
        <v>9565</v>
      </c>
      <c r="F2202" s="1" t="s">
        <v>9566</v>
      </c>
      <c r="G2202" t="s">
        <v>916</v>
      </c>
      <c r="H2202" t="s">
        <v>30</v>
      </c>
      <c r="I2202" t="s">
        <v>31</v>
      </c>
      <c r="J2202" t="s">
        <v>32</v>
      </c>
      <c r="K2202" s="2" t="s">
        <v>7591</v>
      </c>
      <c r="L2202" t="s">
        <v>7641</v>
      </c>
      <c r="M2202" t="s">
        <v>7642</v>
      </c>
      <c r="N2202" t="s">
        <v>36</v>
      </c>
      <c r="O2202" t="s">
        <v>117</v>
      </c>
      <c r="P2202" t="s">
        <v>254</v>
      </c>
      <c r="Q2202" t="s">
        <v>152</v>
      </c>
      <c r="R2202" t="s">
        <v>1262</v>
      </c>
      <c r="S2202" t="s">
        <v>34</v>
      </c>
      <c r="T2202" t="s">
        <v>9567</v>
      </c>
      <c r="U2202" s="3">
        <v>40000</v>
      </c>
      <c r="V2202" s="3">
        <v>10800</v>
      </c>
      <c r="W2202" s="3">
        <v>50800</v>
      </c>
      <c r="X2202"/>
    </row>
    <row r="2203" spans="1:24" x14ac:dyDescent="0.25">
      <c r="A2203" t="s">
        <v>109</v>
      </c>
      <c r="B2203" t="s">
        <v>24</v>
      </c>
      <c r="C2203" t="s">
        <v>7447</v>
      </c>
      <c r="D2203" t="s">
        <v>9568</v>
      </c>
      <c r="E2203" t="s">
        <v>9569</v>
      </c>
      <c r="F2203" s="1" t="s">
        <v>9570</v>
      </c>
      <c r="G2203" t="s">
        <v>113</v>
      </c>
      <c r="H2203" t="s">
        <v>30</v>
      </c>
      <c r="I2203" t="s">
        <v>31</v>
      </c>
      <c r="J2203" t="s">
        <v>139</v>
      </c>
      <c r="K2203" s="2" t="s">
        <v>412</v>
      </c>
      <c r="L2203" t="s">
        <v>413</v>
      </c>
      <c r="M2203" t="s">
        <v>792</v>
      </c>
      <c r="N2203" t="s">
        <v>3</v>
      </c>
      <c r="O2203" t="s">
        <v>117</v>
      </c>
      <c r="P2203" t="s">
        <v>185</v>
      </c>
      <c r="Q2203" t="s">
        <v>159</v>
      </c>
      <c r="R2203" t="s">
        <v>153</v>
      </c>
      <c r="S2203" t="s">
        <v>117</v>
      </c>
      <c r="T2203" t="s">
        <v>9571</v>
      </c>
      <c r="U2203" s="3">
        <v>25000</v>
      </c>
      <c r="V2203" s="3">
        <v>0</v>
      </c>
      <c r="W2203" s="3">
        <v>25000</v>
      </c>
      <c r="X2203"/>
    </row>
    <row r="2204" spans="1:24" x14ac:dyDescent="0.25">
      <c r="A2204" t="s">
        <v>23</v>
      </c>
      <c r="B2204" t="s">
        <v>24</v>
      </c>
      <c r="C2204" t="s">
        <v>7447</v>
      </c>
      <c r="D2204" t="s">
        <v>9572</v>
      </c>
      <c r="E2204" t="s">
        <v>9573</v>
      </c>
      <c r="F2204" s="1" t="s">
        <v>9574</v>
      </c>
      <c r="G2204" t="s">
        <v>430</v>
      </c>
      <c r="H2204" t="s">
        <v>30</v>
      </c>
      <c r="I2204" t="s">
        <v>31</v>
      </c>
      <c r="J2204" t="s">
        <v>32</v>
      </c>
      <c r="K2204" s="2" t="s">
        <v>3389</v>
      </c>
      <c r="L2204" t="s">
        <v>34</v>
      </c>
      <c r="M2204" t="s">
        <v>3390</v>
      </c>
      <c r="N2204" t="s">
        <v>36</v>
      </c>
      <c r="O2204" t="s">
        <v>298</v>
      </c>
      <c r="P2204" t="s">
        <v>358</v>
      </c>
      <c r="Q2204" t="s">
        <v>2573</v>
      </c>
      <c r="R2204" t="s">
        <v>40</v>
      </c>
      <c r="S2204" t="s">
        <v>202</v>
      </c>
      <c r="T2204" t="s">
        <v>9575</v>
      </c>
      <c r="U2204" s="3">
        <v>14990</v>
      </c>
      <c r="V2204" s="3">
        <v>4047</v>
      </c>
      <c r="W2204" s="3">
        <v>19037</v>
      </c>
      <c r="X2204"/>
    </row>
    <row r="2205" spans="1:24" x14ac:dyDescent="0.25">
      <c r="A2205" t="s">
        <v>109</v>
      </c>
      <c r="B2205" t="s">
        <v>24</v>
      </c>
      <c r="C2205" t="s">
        <v>7447</v>
      </c>
      <c r="D2205" t="s">
        <v>9576</v>
      </c>
      <c r="E2205" t="s">
        <v>9577</v>
      </c>
      <c r="F2205" s="1" t="s">
        <v>9578</v>
      </c>
      <c r="G2205" t="s">
        <v>305</v>
      </c>
      <c r="H2205" t="s">
        <v>30</v>
      </c>
      <c r="I2205" t="s">
        <v>31</v>
      </c>
      <c r="J2205" t="s">
        <v>32</v>
      </c>
      <c r="K2205" s="2" t="s">
        <v>7591</v>
      </c>
      <c r="L2205" t="s">
        <v>7592</v>
      </c>
      <c r="M2205" t="s">
        <v>7593</v>
      </c>
      <c r="N2205" t="s">
        <v>36</v>
      </c>
      <c r="O2205" t="s">
        <v>223</v>
      </c>
      <c r="P2205" t="s">
        <v>232</v>
      </c>
      <c r="Q2205" t="s">
        <v>2058</v>
      </c>
      <c r="R2205" t="s">
        <v>153</v>
      </c>
      <c r="S2205" t="s">
        <v>1711</v>
      </c>
      <c r="T2205" t="s">
        <v>9579</v>
      </c>
      <c r="U2205" s="3">
        <v>29680</v>
      </c>
      <c r="V2205" s="3">
        <v>8014</v>
      </c>
      <c r="W2205" s="3">
        <v>37694</v>
      </c>
      <c r="X2205"/>
    </row>
    <row r="2206" spans="1:24" x14ac:dyDescent="0.25">
      <c r="A2206" t="s">
        <v>23</v>
      </c>
      <c r="B2206" t="s">
        <v>24</v>
      </c>
      <c r="C2206" t="s">
        <v>7447</v>
      </c>
      <c r="D2206" t="s">
        <v>9580</v>
      </c>
      <c r="E2206" t="s">
        <v>9581</v>
      </c>
      <c r="F2206" s="1" t="s">
        <v>9582</v>
      </c>
      <c r="G2206" t="s">
        <v>9583</v>
      </c>
      <c r="H2206" t="s">
        <v>9584</v>
      </c>
      <c r="I2206" t="s">
        <v>34</v>
      </c>
      <c r="J2206" t="s">
        <v>139</v>
      </c>
      <c r="K2206" s="2" t="s">
        <v>959</v>
      </c>
      <c r="L2206" t="s">
        <v>413</v>
      </c>
      <c r="M2206" t="s">
        <v>960</v>
      </c>
      <c r="N2206" t="s">
        <v>3</v>
      </c>
      <c r="O2206" t="s">
        <v>561</v>
      </c>
      <c r="P2206" t="s">
        <v>4244</v>
      </c>
      <c r="Q2206" t="s">
        <v>6119</v>
      </c>
      <c r="R2206" t="s">
        <v>40</v>
      </c>
      <c r="S2206" t="s">
        <v>407</v>
      </c>
      <c r="T2206" t="s">
        <v>9585</v>
      </c>
      <c r="U2206" s="3">
        <v>55000</v>
      </c>
      <c r="V2206" s="3">
        <v>0</v>
      </c>
      <c r="W2206" s="3">
        <v>55000</v>
      </c>
      <c r="X2206"/>
    </row>
    <row r="2207" spans="1:24" x14ac:dyDescent="0.25">
      <c r="A2207" t="s">
        <v>109</v>
      </c>
      <c r="B2207" t="s">
        <v>24</v>
      </c>
      <c r="C2207" t="s">
        <v>7447</v>
      </c>
      <c r="D2207" t="s">
        <v>9586</v>
      </c>
      <c r="E2207" t="s">
        <v>9587</v>
      </c>
      <c r="F2207" s="1" t="s">
        <v>9588</v>
      </c>
      <c r="G2207" t="s">
        <v>80</v>
      </c>
      <c r="H2207" t="s">
        <v>30</v>
      </c>
      <c r="I2207" t="s">
        <v>31</v>
      </c>
      <c r="J2207" t="s">
        <v>139</v>
      </c>
      <c r="K2207" s="2" t="s">
        <v>412</v>
      </c>
      <c r="L2207" t="s">
        <v>413</v>
      </c>
      <c r="M2207" t="s">
        <v>792</v>
      </c>
      <c r="N2207" t="s">
        <v>3</v>
      </c>
      <c r="O2207" t="s">
        <v>223</v>
      </c>
      <c r="P2207" t="s">
        <v>1760</v>
      </c>
      <c r="Q2207" t="s">
        <v>872</v>
      </c>
      <c r="R2207" t="s">
        <v>153</v>
      </c>
      <c r="S2207" t="s">
        <v>1711</v>
      </c>
      <c r="T2207" t="s">
        <v>9589</v>
      </c>
      <c r="U2207" s="3">
        <v>25000</v>
      </c>
      <c r="V2207" s="3">
        <v>0</v>
      </c>
      <c r="W2207" s="3">
        <v>25000</v>
      </c>
      <c r="X2207"/>
    </row>
    <row r="2208" spans="1:24" x14ac:dyDescent="0.25">
      <c r="A2208" t="s">
        <v>23</v>
      </c>
      <c r="B2208" t="s">
        <v>24</v>
      </c>
      <c r="C2208" t="s">
        <v>7447</v>
      </c>
      <c r="D2208" t="s">
        <v>9590</v>
      </c>
      <c r="E2208" t="s">
        <v>9591</v>
      </c>
      <c r="F2208" s="1" t="s">
        <v>9592</v>
      </c>
      <c r="G2208" t="s">
        <v>113</v>
      </c>
      <c r="H2208" t="s">
        <v>30</v>
      </c>
      <c r="I2208" t="s">
        <v>31</v>
      </c>
      <c r="J2208" t="s">
        <v>32</v>
      </c>
      <c r="K2208" s="2" t="s">
        <v>3389</v>
      </c>
      <c r="L2208" t="s">
        <v>34</v>
      </c>
      <c r="M2208" t="s">
        <v>3390</v>
      </c>
      <c r="N2208" t="s">
        <v>36</v>
      </c>
      <c r="O2208" t="s">
        <v>177</v>
      </c>
      <c r="P2208" t="s">
        <v>1844</v>
      </c>
      <c r="Q2208" t="s">
        <v>760</v>
      </c>
      <c r="R2208" t="s">
        <v>153</v>
      </c>
      <c r="S2208" t="s">
        <v>187</v>
      </c>
      <c r="T2208" t="s">
        <v>9593</v>
      </c>
      <c r="U2208" s="3">
        <v>14925</v>
      </c>
      <c r="V2208" s="3">
        <v>4030</v>
      </c>
      <c r="W2208" s="3">
        <v>18955</v>
      </c>
      <c r="X2208"/>
    </row>
    <row r="2209" spans="1:24" x14ac:dyDescent="0.25">
      <c r="A2209" t="s">
        <v>109</v>
      </c>
      <c r="B2209" t="s">
        <v>24</v>
      </c>
      <c r="C2209" t="s">
        <v>7447</v>
      </c>
      <c r="D2209" t="s">
        <v>9594</v>
      </c>
      <c r="E2209" t="s">
        <v>9595</v>
      </c>
      <c r="F2209" s="1" t="s">
        <v>9596</v>
      </c>
      <c r="G2209" t="s">
        <v>237</v>
      </c>
      <c r="H2209" t="s">
        <v>30</v>
      </c>
      <c r="I2209" t="s">
        <v>31</v>
      </c>
      <c r="J2209" t="s">
        <v>139</v>
      </c>
      <c r="K2209" s="2" t="s">
        <v>412</v>
      </c>
      <c r="L2209" t="s">
        <v>413</v>
      </c>
      <c r="M2209" t="s">
        <v>792</v>
      </c>
      <c r="N2209" t="s">
        <v>3</v>
      </c>
      <c r="O2209" t="s">
        <v>262</v>
      </c>
      <c r="P2209" t="s">
        <v>270</v>
      </c>
      <c r="Q2209" t="s">
        <v>8244</v>
      </c>
      <c r="R2209" t="s">
        <v>153</v>
      </c>
      <c r="S2209" t="s">
        <v>187</v>
      </c>
      <c r="T2209" t="s">
        <v>9597</v>
      </c>
      <c r="U2209" s="3">
        <v>25000</v>
      </c>
      <c r="V2209" s="3">
        <v>0</v>
      </c>
      <c r="W2209" s="3">
        <v>25000</v>
      </c>
      <c r="X2209"/>
    </row>
    <row r="2210" spans="1:24" x14ac:dyDescent="0.25">
      <c r="A2210" t="s">
        <v>23</v>
      </c>
      <c r="B2210" t="s">
        <v>24</v>
      </c>
      <c r="C2210" t="s">
        <v>7447</v>
      </c>
      <c r="D2210" t="s">
        <v>5172</v>
      </c>
      <c r="E2210" t="s">
        <v>9598</v>
      </c>
      <c r="F2210" s="1" t="s">
        <v>9599</v>
      </c>
      <c r="G2210" t="s">
        <v>147</v>
      </c>
      <c r="H2210" t="s">
        <v>30</v>
      </c>
      <c r="I2210" t="s">
        <v>31</v>
      </c>
      <c r="J2210" t="s">
        <v>139</v>
      </c>
      <c r="K2210" s="2" t="s">
        <v>412</v>
      </c>
      <c r="L2210" t="s">
        <v>413</v>
      </c>
      <c r="M2210" t="s">
        <v>414</v>
      </c>
      <c r="N2210" t="s">
        <v>3</v>
      </c>
      <c r="O2210" t="s">
        <v>262</v>
      </c>
      <c r="P2210" t="s">
        <v>867</v>
      </c>
      <c r="Q2210" t="s">
        <v>1983</v>
      </c>
      <c r="R2210" t="s">
        <v>393</v>
      </c>
      <c r="S2210" t="s">
        <v>556</v>
      </c>
      <c r="T2210" t="s">
        <v>9600</v>
      </c>
      <c r="U2210" s="3">
        <v>1666</v>
      </c>
      <c r="V2210" s="3">
        <v>0</v>
      </c>
      <c r="W2210" s="3">
        <v>1666</v>
      </c>
      <c r="X2210"/>
    </row>
    <row r="2211" spans="1:24" x14ac:dyDescent="0.25">
      <c r="A2211" t="s">
        <v>242</v>
      </c>
      <c r="B2211" t="s">
        <v>24</v>
      </c>
      <c r="C2211" t="s">
        <v>7447</v>
      </c>
      <c r="D2211" t="s">
        <v>9601</v>
      </c>
      <c r="E2211" t="s">
        <v>9602</v>
      </c>
      <c r="F2211" s="1" t="s">
        <v>9603</v>
      </c>
      <c r="G2211" t="s">
        <v>113</v>
      </c>
      <c r="H2211" t="s">
        <v>30</v>
      </c>
      <c r="I2211" t="s">
        <v>31</v>
      </c>
      <c r="J2211" t="s">
        <v>139</v>
      </c>
      <c r="K2211" s="2" t="s">
        <v>2551</v>
      </c>
      <c r="L2211" t="s">
        <v>413</v>
      </c>
      <c r="M2211" t="s">
        <v>7526</v>
      </c>
      <c r="N2211" t="s">
        <v>3</v>
      </c>
      <c r="O2211" t="s">
        <v>741</v>
      </c>
      <c r="P2211" t="s">
        <v>1157</v>
      </c>
      <c r="Q2211" t="s">
        <v>9604</v>
      </c>
      <c r="R2211" t="s">
        <v>393</v>
      </c>
      <c r="S2211" t="s">
        <v>770</v>
      </c>
      <c r="T2211" t="s">
        <v>9605</v>
      </c>
      <c r="U2211" s="3">
        <v>20000</v>
      </c>
      <c r="V2211" s="3">
        <v>0</v>
      </c>
      <c r="W2211" s="3">
        <v>20000</v>
      </c>
      <c r="X2211"/>
    </row>
    <row r="2212" spans="1:24" x14ac:dyDescent="0.25">
      <c r="A2212" t="s">
        <v>23</v>
      </c>
      <c r="B2212" t="s">
        <v>24</v>
      </c>
      <c r="C2212" t="s">
        <v>7447</v>
      </c>
      <c r="D2212" t="s">
        <v>9606</v>
      </c>
      <c r="E2212" t="s">
        <v>9607</v>
      </c>
      <c r="F2212" s="1" t="s">
        <v>9608</v>
      </c>
      <c r="G2212" t="s">
        <v>80</v>
      </c>
      <c r="H2212" t="s">
        <v>30</v>
      </c>
      <c r="I2212" t="s">
        <v>31</v>
      </c>
      <c r="J2212" t="s">
        <v>32</v>
      </c>
      <c r="K2212" s="2" t="s">
        <v>3389</v>
      </c>
      <c r="L2212" t="s">
        <v>34</v>
      </c>
      <c r="M2212" t="s">
        <v>3390</v>
      </c>
      <c r="N2212" t="s">
        <v>36</v>
      </c>
      <c r="O2212" t="s">
        <v>306</v>
      </c>
      <c r="P2212" t="s">
        <v>877</v>
      </c>
      <c r="Q2212" t="s">
        <v>5297</v>
      </c>
      <c r="R2212" t="s">
        <v>153</v>
      </c>
      <c r="S2212" t="s">
        <v>187</v>
      </c>
      <c r="T2212" t="s">
        <v>9609</v>
      </c>
      <c r="U2212" s="3">
        <v>14939</v>
      </c>
      <c r="V2212" s="3">
        <v>4034</v>
      </c>
      <c r="W2212" s="3">
        <v>18973</v>
      </c>
      <c r="X2212"/>
    </row>
    <row r="2213" spans="1:24" x14ac:dyDescent="0.25">
      <c r="A2213" t="s">
        <v>109</v>
      </c>
      <c r="B2213" t="s">
        <v>24</v>
      </c>
      <c r="C2213" t="s">
        <v>7447</v>
      </c>
      <c r="D2213" t="s">
        <v>9610</v>
      </c>
      <c r="E2213" t="s">
        <v>9611</v>
      </c>
      <c r="F2213" s="1" t="s">
        <v>9612</v>
      </c>
      <c r="G2213" t="s">
        <v>80</v>
      </c>
      <c r="H2213" t="s">
        <v>30</v>
      </c>
      <c r="I2213" t="s">
        <v>31</v>
      </c>
      <c r="J2213" t="s">
        <v>32</v>
      </c>
      <c r="K2213" s="2" t="s">
        <v>7476</v>
      </c>
      <c r="L2213" t="s">
        <v>34</v>
      </c>
      <c r="M2213" t="s">
        <v>7477</v>
      </c>
      <c r="N2213" t="s">
        <v>36</v>
      </c>
      <c r="O2213" t="s">
        <v>208</v>
      </c>
      <c r="P2213" t="s">
        <v>2272</v>
      </c>
      <c r="Q2213" t="s">
        <v>1039</v>
      </c>
      <c r="R2213" t="s">
        <v>393</v>
      </c>
      <c r="S2213" t="s">
        <v>770</v>
      </c>
      <c r="T2213" t="s">
        <v>9613</v>
      </c>
      <c r="U2213" s="3">
        <v>50000</v>
      </c>
      <c r="V2213" s="3">
        <v>13500</v>
      </c>
      <c r="W2213" s="3">
        <v>63500</v>
      </c>
      <c r="X2213"/>
    </row>
    <row r="2214" spans="1:24" x14ac:dyDescent="0.25">
      <c r="A2214" t="s">
        <v>23</v>
      </c>
      <c r="B2214" t="s">
        <v>24</v>
      </c>
      <c r="C2214" t="s">
        <v>7447</v>
      </c>
      <c r="D2214" t="s">
        <v>9614</v>
      </c>
      <c r="E2214" t="s">
        <v>9615</v>
      </c>
      <c r="F2214" s="1" t="s">
        <v>9616</v>
      </c>
      <c r="G2214" t="s">
        <v>147</v>
      </c>
      <c r="H2214" t="s">
        <v>30</v>
      </c>
      <c r="I2214" t="s">
        <v>31</v>
      </c>
      <c r="J2214" t="s">
        <v>32</v>
      </c>
      <c r="K2214" s="2" t="s">
        <v>3389</v>
      </c>
      <c r="L2214" t="s">
        <v>34</v>
      </c>
      <c r="M2214" t="s">
        <v>3390</v>
      </c>
      <c r="N2214" t="s">
        <v>36</v>
      </c>
      <c r="O2214" t="s">
        <v>177</v>
      </c>
      <c r="P2214" t="s">
        <v>694</v>
      </c>
      <c r="Q2214" t="s">
        <v>507</v>
      </c>
      <c r="R2214" t="s">
        <v>40</v>
      </c>
      <c r="S2214" t="s">
        <v>99</v>
      </c>
      <c r="T2214" t="s">
        <v>9617</v>
      </c>
      <c r="U2214" s="3">
        <v>14999</v>
      </c>
      <c r="V2214" s="3">
        <v>4050</v>
      </c>
      <c r="W2214" s="3">
        <v>19049</v>
      </c>
      <c r="X2214"/>
    </row>
    <row r="2215" spans="1:24" x14ac:dyDescent="0.25">
      <c r="A2215" t="s">
        <v>23</v>
      </c>
      <c r="B2215" t="s">
        <v>24</v>
      </c>
      <c r="C2215" t="s">
        <v>7447</v>
      </c>
      <c r="D2215" t="s">
        <v>9618</v>
      </c>
      <c r="E2215" t="s">
        <v>9619</v>
      </c>
      <c r="F2215" s="1" t="s">
        <v>9620</v>
      </c>
      <c r="G2215" t="s">
        <v>80</v>
      </c>
      <c r="H2215" t="s">
        <v>30</v>
      </c>
      <c r="I2215" t="s">
        <v>31</v>
      </c>
      <c r="J2215" t="s">
        <v>139</v>
      </c>
      <c r="K2215" s="2" t="s">
        <v>2551</v>
      </c>
      <c r="L2215" t="s">
        <v>413</v>
      </c>
      <c r="M2215" t="s">
        <v>2552</v>
      </c>
      <c r="N2215" t="s">
        <v>3</v>
      </c>
      <c r="O2215" t="s">
        <v>338</v>
      </c>
      <c r="P2215" t="s">
        <v>832</v>
      </c>
      <c r="Q2215" t="s">
        <v>34</v>
      </c>
      <c r="R2215" t="s">
        <v>40</v>
      </c>
      <c r="S2215" t="s">
        <v>202</v>
      </c>
      <c r="T2215" t="s">
        <v>9621</v>
      </c>
      <c r="U2215" s="3">
        <v>20000</v>
      </c>
      <c r="V2215" s="3">
        <v>0</v>
      </c>
      <c r="W2215" s="3">
        <v>20000</v>
      </c>
      <c r="X2215"/>
    </row>
    <row r="2216" spans="1:24" x14ac:dyDescent="0.25">
      <c r="A2216" t="s">
        <v>101</v>
      </c>
      <c r="B2216" t="s">
        <v>24</v>
      </c>
      <c r="C2216" t="s">
        <v>3164</v>
      </c>
      <c r="D2216" t="s">
        <v>4724</v>
      </c>
      <c r="E2216" t="s">
        <v>9622</v>
      </c>
      <c r="F2216" s="1" t="s">
        <v>9623</v>
      </c>
      <c r="G2216" t="s">
        <v>80</v>
      </c>
      <c r="H2216" t="s">
        <v>30</v>
      </c>
      <c r="I2216" t="s">
        <v>31</v>
      </c>
      <c r="J2216" t="s">
        <v>32</v>
      </c>
      <c r="K2216" s="2" t="s">
        <v>7440</v>
      </c>
      <c r="L2216" t="s">
        <v>115</v>
      </c>
      <c r="M2216" t="s">
        <v>7441</v>
      </c>
      <c r="N2216" t="s">
        <v>36</v>
      </c>
      <c r="O2216" t="s">
        <v>262</v>
      </c>
      <c r="P2216" t="s">
        <v>1350</v>
      </c>
      <c r="Q2216" t="s">
        <v>2206</v>
      </c>
      <c r="R2216" t="s">
        <v>34</v>
      </c>
      <c r="S2216" t="s">
        <v>34</v>
      </c>
      <c r="T2216" t="s">
        <v>9624</v>
      </c>
      <c r="U2216" s="3">
        <v>59000</v>
      </c>
      <c r="V2216" s="3">
        <v>15930</v>
      </c>
      <c r="W2216" s="3">
        <v>74930</v>
      </c>
      <c r="X2216"/>
    </row>
    <row r="2217" spans="1:24" x14ac:dyDescent="0.25">
      <c r="A2217" t="s">
        <v>23</v>
      </c>
      <c r="B2217" t="s">
        <v>24</v>
      </c>
      <c r="C2217" t="s">
        <v>7447</v>
      </c>
      <c r="D2217" t="s">
        <v>9625</v>
      </c>
      <c r="E2217" t="s">
        <v>9626</v>
      </c>
      <c r="F2217" s="1" t="s">
        <v>9627</v>
      </c>
      <c r="G2217" t="s">
        <v>147</v>
      </c>
      <c r="H2217" t="s">
        <v>30</v>
      </c>
      <c r="I2217" t="s">
        <v>31</v>
      </c>
      <c r="J2217" t="s">
        <v>139</v>
      </c>
      <c r="K2217" s="2" t="s">
        <v>2551</v>
      </c>
      <c r="L2217" t="s">
        <v>413</v>
      </c>
      <c r="M2217" t="s">
        <v>2552</v>
      </c>
      <c r="N2217" t="s">
        <v>3</v>
      </c>
      <c r="O2217" t="s">
        <v>431</v>
      </c>
      <c r="P2217" t="s">
        <v>195</v>
      </c>
      <c r="Q2217" t="s">
        <v>2201</v>
      </c>
      <c r="R2217" t="s">
        <v>161</v>
      </c>
      <c r="S2217" t="s">
        <v>162</v>
      </c>
      <c r="T2217" t="s">
        <v>9628</v>
      </c>
      <c r="U2217" s="3">
        <v>20000</v>
      </c>
      <c r="V2217" s="3">
        <v>0</v>
      </c>
      <c r="W2217" s="3">
        <v>20000</v>
      </c>
      <c r="X2217"/>
    </row>
    <row r="2218" spans="1:24" x14ac:dyDescent="0.25">
      <c r="A2218" t="s">
        <v>109</v>
      </c>
      <c r="B2218" t="s">
        <v>24</v>
      </c>
      <c r="C2218" t="s">
        <v>7447</v>
      </c>
      <c r="D2218" t="s">
        <v>9629</v>
      </c>
      <c r="E2218" t="s">
        <v>9630</v>
      </c>
      <c r="F2218" s="1" t="s">
        <v>9631</v>
      </c>
      <c r="G2218" t="s">
        <v>237</v>
      </c>
      <c r="H2218" t="s">
        <v>30</v>
      </c>
      <c r="I2218" t="s">
        <v>31</v>
      </c>
      <c r="J2218" t="s">
        <v>139</v>
      </c>
      <c r="K2218" s="2" t="s">
        <v>2551</v>
      </c>
      <c r="L2218" t="s">
        <v>413</v>
      </c>
      <c r="M2218" t="s">
        <v>5875</v>
      </c>
      <c r="N2218" t="s">
        <v>3</v>
      </c>
      <c r="O2218" t="s">
        <v>117</v>
      </c>
      <c r="P2218" t="s">
        <v>7875</v>
      </c>
      <c r="Q2218" t="s">
        <v>2071</v>
      </c>
      <c r="R2218" t="s">
        <v>153</v>
      </c>
      <c r="S2218" t="s">
        <v>117</v>
      </c>
      <c r="T2218" t="s">
        <v>9632</v>
      </c>
      <c r="U2218" s="3">
        <v>20000</v>
      </c>
      <c r="V2218" s="3">
        <v>0</v>
      </c>
      <c r="W2218" s="3">
        <v>20000</v>
      </c>
      <c r="X2218"/>
    </row>
    <row r="2219" spans="1:24" x14ac:dyDescent="0.25">
      <c r="A2219" t="s">
        <v>23</v>
      </c>
      <c r="B2219" t="s">
        <v>24</v>
      </c>
      <c r="C2219" t="s">
        <v>7447</v>
      </c>
      <c r="D2219" t="s">
        <v>9633</v>
      </c>
      <c r="E2219" t="s">
        <v>9634</v>
      </c>
      <c r="F2219" s="1" t="s">
        <v>9635</v>
      </c>
      <c r="G2219" t="s">
        <v>106</v>
      </c>
      <c r="H2219" t="s">
        <v>30</v>
      </c>
      <c r="I2219" t="s">
        <v>31</v>
      </c>
      <c r="J2219" t="s">
        <v>139</v>
      </c>
      <c r="K2219" s="2" t="s">
        <v>2551</v>
      </c>
      <c r="L2219" t="s">
        <v>413</v>
      </c>
      <c r="M2219" t="s">
        <v>2552</v>
      </c>
      <c r="N2219" t="s">
        <v>3</v>
      </c>
      <c r="O2219" t="s">
        <v>262</v>
      </c>
      <c r="P2219" t="s">
        <v>1511</v>
      </c>
      <c r="Q2219" t="s">
        <v>1426</v>
      </c>
      <c r="R2219" t="s">
        <v>393</v>
      </c>
      <c r="S2219" t="s">
        <v>556</v>
      </c>
      <c r="T2219" t="s">
        <v>9636</v>
      </c>
      <c r="U2219" s="3">
        <v>6666</v>
      </c>
      <c r="V2219" s="3">
        <v>0</v>
      </c>
      <c r="W2219" s="3">
        <v>6666</v>
      </c>
      <c r="X2219"/>
    </row>
    <row r="2220" spans="1:24" x14ac:dyDescent="0.25">
      <c r="A2220" t="s">
        <v>23</v>
      </c>
      <c r="B2220" t="s">
        <v>24</v>
      </c>
      <c r="C2220" t="s">
        <v>7447</v>
      </c>
      <c r="D2220" t="s">
        <v>9637</v>
      </c>
      <c r="E2220" t="s">
        <v>9638</v>
      </c>
      <c r="F2220" s="1" t="s">
        <v>9639</v>
      </c>
      <c r="G2220" t="s">
        <v>80</v>
      </c>
      <c r="H2220" t="s">
        <v>30</v>
      </c>
      <c r="I2220" t="s">
        <v>31</v>
      </c>
      <c r="J2220" t="s">
        <v>139</v>
      </c>
      <c r="K2220" s="2" t="s">
        <v>412</v>
      </c>
      <c r="L2220" t="s">
        <v>413</v>
      </c>
      <c r="M2220" t="s">
        <v>414</v>
      </c>
      <c r="N2220" t="s">
        <v>3</v>
      </c>
      <c r="O2220" t="s">
        <v>193</v>
      </c>
      <c r="P2220" t="s">
        <v>254</v>
      </c>
      <c r="Q2220" t="s">
        <v>9640</v>
      </c>
      <c r="R2220" t="s">
        <v>161</v>
      </c>
      <c r="S2220" t="s">
        <v>479</v>
      </c>
      <c r="T2220" t="s">
        <v>9641</v>
      </c>
      <c r="U2220" s="3">
        <v>25000</v>
      </c>
      <c r="V2220" s="3">
        <v>0</v>
      </c>
      <c r="W2220" s="3">
        <v>25000</v>
      </c>
      <c r="X2220"/>
    </row>
    <row r="2221" spans="1:24" x14ac:dyDescent="0.25">
      <c r="A2221" t="s">
        <v>23</v>
      </c>
      <c r="B2221" t="s">
        <v>24</v>
      </c>
      <c r="C2221" t="s">
        <v>7447</v>
      </c>
      <c r="D2221" t="s">
        <v>9642</v>
      </c>
      <c r="E2221" t="s">
        <v>9643</v>
      </c>
      <c r="F2221" s="1" t="s">
        <v>9644</v>
      </c>
      <c r="G2221" t="s">
        <v>80</v>
      </c>
      <c r="H2221" t="s">
        <v>30</v>
      </c>
      <c r="I2221" t="s">
        <v>31</v>
      </c>
      <c r="J2221" t="s">
        <v>139</v>
      </c>
      <c r="K2221" s="2" t="s">
        <v>412</v>
      </c>
      <c r="L2221" t="s">
        <v>413</v>
      </c>
      <c r="M2221" t="s">
        <v>414</v>
      </c>
      <c r="N2221" t="s">
        <v>3</v>
      </c>
      <c r="O2221" t="s">
        <v>357</v>
      </c>
      <c r="P2221" t="s">
        <v>546</v>
      </c>
      <c r="Q2221" t="s">
        <v>4044</v>
      </c>
      <c r="R2221" t="s">
        <v>40</v>
      </c>
      <c r="S2221" t="s">
        <v>202</v>
      </c>
      <c r="T2221" t="s">
        <v>9645</v>
      </c>
      <c r="U2221" s="3">
        <v>25000</v>
      </c>
      <c r="V2221" s="3">
        <v>0</v>
      </c>
      <c r="W2221" s="3">
        <v>25000</v>
      </c>
      <c r="X2221"/>
    </row>
    <row r="2222" spans="1:24" x14ac:dyDescent="0.25">
      <c r="A2222" t="s">
        <v>242</v>
      </c>
      <c r="B2222" t="s">
        <v>24</v>
      </c>
      <c r="C2222" t="s">
        <v>7447</v>
      </c>
      <c r="D2222" t="s">
        <v>9646</v>
      </c>
      <c r="E2222" t="s">
        <v>9647</v>
      </c>
      <c r="F2222" s="1" t="s">
        <v>9648</v>
      </c>
      <c r="G2222" t="s">
        <v>1939</v>
      </c>
      <c r="H2222" t="s">
        <v>1940</v>
      </c>
      <c r="I2222" t="s">
        <v>34</v>
      </c>
      <c r="J2222" t="s">
        <v>139</v>
      </c>
      <c r="K2222" s="2" t="s">
        <v>959</v>
      </c>
      <c r="L2222" t="s">
        <v>7539</v>
      </c>
      <c r="M2222" t="s">
        <v>7540</v>
      </c>
      <c r="N2222" t="s">
        <v>3</v>
      </c>
      <c r="O2222" t="s">
        <v>741</v>
      </c>
      <c r="P2222" t="s">
        <v>1855</v>
      </c>
      <c r="Q2222" t="s">
        <v>1017</v>
      </c>
      <c r="R2222" t="s">
        <v>393</v>
      </c>
      <c r="S2222" t="s">
        <v>770</v>
      </c>
      <c r="T2222" t="s">
        <v>9649</v>
      </c>
      <c r="U2222" s="3">
        <v>3334</v>
      </c>
      <c r="V2222" s="3">
        <v>0</v>
      </c>
      <c r="W2222" s="3">
        <v>3334</v>
      </c>
      <c r="X2222"/>
    </row>
    <row r="2223" spans="1:24" x14ac:dyDescent="0.25">
      <c r="A2223" t="s">
        <v>109</v>
      </c>
      <c r="B2223" t="s">
        <v>24</v>
      </c>
      <c r="C2223" t="s">
        <v>7447</v>
      </c>
      <c r="D2223" t="s">
        <v>9650</v>
      </c>
      <c r="E2223" t="s">
        <v>9651</v>
      </c>
      <c r="F2223" s="1" t="s">
        <v>9652</v>
      </c>
      <c r="G2223" t="s">
        <v>305</v>
      </c>
      <c r="H2223" t="s">
        <v>30</v>
      </c>
      <c r="I2223" t="s">
        <v>31</v>
      </c>
      <c r="J2223" t="s">
        <v>139</v>
      </c>
      <c r="K2223" s="2" t="s">
        <v>412</v>
      </c>
      <c r="L2223" t="s">
        <v>413</v>
      </c>
      <c r="M2223" t="s">
        <v>792</v>
      </c>
      <c r="N2223" t="s">
        <v>3</v>
      </c>
      <c r="O2223" t="s">
        <v>262</v>
      </c>
      <c r="P2223" t="s">
        <v>1061</v>
      </c>
      <c r="Q2223" t="s">
        <v>1080</v>
      </c>
      <c r="R2223" t="s">
        <v>393</v>
      </c>
      <c r="S2223" t="s">
        <v>394</v>
      </c>
      <c r="T2223" t="s">
        <v>9653</v>
      </c>
      <c r="U2223" s="3">
        <v>25000</v>
      </c>
      <c r="V2223" s="3">
        <v>0</v>
      </c>
      <c r="W2223" s="3">
        <v>25000</v>
      </c>
      <c r="X2223"/>
    </row>
    <row r="2224" spans="1:24" x14ac:dyDescent="0.25">
      <c r="A2224" t="s">
        <v>242</v>
      </c>
      <c r="B2224" t="s">
        <v>24</v>
      </c>
      <c r="C2224" t="s">
        <v>7447</v>
      </c>
      <c r="D2224" t="s">
        <v>9654</v>
      </c>
      <c r="E2224" t="s">
        <v>9655</v>
      </c>
      <c r="F2224" s="1" t="s">
        <v>9656</v>
      </c>
      <c r="G2224" t="s">
        <v>305</v>
      </c>
      <c r="H2224" t="s">
        <v>30</v>
      </c>
      <c r="I2224" t="s">
        <v>31</v>
      </c>
      <c r="J2224" t="s">
        <v>139</v>
      </c>
      <c r="K2224" s="2" t="s">
        <v>412</v>
      </c>
      <c r="L2224" t="s">
        <v>413</v>
      </c>
      <c r="M2224" t="s">
        <v>900</v>
      </c>
      <c r="N2224" t="s">
        <v>3</v>
      </c>
      <c r="O2224" t="s">
        <v>767</v>
      </c>
      <c r="P2224" t="s">
        <v>1241</v>
      </c>
      <c r="Q2224" t="s">
        <v>4119</v>
      </c>
      <c r="R2224" t="s">
        <v>393</v>
      </c>
      <c r="S2224" t="s">
        <v>770</v>
      </c>
      <c r="T2224" t="s">
        <v>9657</v>
      </c>
      <c r="U2224" s="3">
        <v>8334</v>
      </c>
      <c r="V2224" s="3">
        <v>0</v>
      </c>
      <c r="W2224" s="3">
        <v>8334</v>
      </c>
      <c r="X2224"/>
    </row>
    <row r="2225" spans="1:24" x14ac:dyDescent="0.25">
      <c r="A2225" t="s">
        <v>23</v>
      </c>
      <c r="B2225" t="s">
        <v>24</v>
      </c>
      <c r="C2225" t="s">
        <v>7447</v>
      </c>
      <c r="D2225" t="s">
        <v>9658</v>
      </c>
      <c r="E2225" t="s">
        <v>9659</v>
      </c>
      <c r="F2225" s="1" t="s">
        <v>9660</v>
      </c>
      <c r="G2225" t="s">
        <v>1355</v>
      </c>
      <c r="H2225" t="s">
        <v>30</v>
      </c>
      <c r="I2225" t="s">
        <v>31</v>
      </c>
      <c r="J2225" t="s">
        <v>139</v>
      </c>
      <c r="K2225" s="2" t="s">
        <v>412</v>
      </c>
      <c r="L2225" t="s">
        <v>413</v>
      </c>
      <c r="M2225" t="s">
        <v>414</v>
      </c>
      <c r="N2225" t="s">
        <v>3</v>
      </c>
      <c r="O2225" t="s">
        <v>177</v>
      </c>
      <c r="P2225" t="s">
        <v>620</v>
      </c>
      <c r="Q2225" t="s">
        <v>507</v>
      </c>
      <c r="R2225" t="s">
        <v>40</v>
      </c>
      <c r="S2225" t="s">
        <v>99</v>
      </c>
      <c r="T2225" t="s">
        <v>9661</v>
      </c>
      <c r="U2225" s="3">
        <v>25000</v>
      </c>
      <c r="V2225" s="3">
        <v>0</v>
      </c>
      <c r="W2225" s="3">
        <v>25000</v>
      </c>
      <c r="X2225"/>
    </row>
    <row r="2226" spans="1:24" x14ac:dyDescent="0.25">
      <c r="A2226" t="s">
        <v>23</v>
      </c>
      <c r="B2226" t="s">
        <v>24</v>
      </c>
      <c r="C2226" t="s">
        <v>7447</v>
      </c>
      <c r="D2226" t="s">
        <v>9662</v>
      </c>
      <c r="E2226" t="s">
        <v>9663</v>
      </c>
      <c r="F2226" s="1" t="s">
        <v>9664</v>
      </c>
      <c r="G2226" t="s">
        <v>305</v>
      </c>
      <c r="H2226" t="s">
        <v>30</v>
      </c>
      <c r="I2226" t="s">
        <v>31</v>
      </c>
      <c r="J2226" t="s">
        <v>139</v>
      </c>
      <c r="K2226" s="2" t="s">
        <v>2551</v>
      </c>
      <c r="L2226" t="s">
        <v>413</v>
      </c>
      <c r="M2226" t="s">
        <v>2552</v>
      </c>
      <c r="N2226" t="s">
        <v>3</v>
      </c>
      <c r="O2226" t="s">
        <v>37</v>
      </c>
      <c r="P2226" t="s">
        <v>179</v>
      </c>
      <c r="Q2226" t="s">
        <v>82</v>
      </c>
      <c r="R2226" t="s">
        <v>40</v>
      </c>
      <c r="S2226" t="s">
        <v>41</v>
      </c>
      <c r="T2226" t="s">
        <v>9665</v>
      </c>
      <c r="U2226" s="3">
        <v>20000</v>
      </c>
      <c r="V2226" s="3">
        <v>0</v>
      </c>
      <c r="W2226" s="3">
        <v>20000</v>
      </c>
      <c r="X2226"/>
    </row>
    <row r="2227" spans="1:24" x14ac:dyDescent="0.25">
      <c r="A2227" t="s">
        <v>242</v>
      </c>
      <c r="B2227" t="s">
        <v>24</v>
      </c>
      <c r="C2227" t="s">
        <v>7447</v>
      </c>
      <c r="D2227" t="s">
        <v>9666</v>
      </c>
      <c r="E2227" t="s">
        <v>9667</v>
      </c>
      <c r="F2227" s="1" t="s">
        <v>9668</v>
      </c>
      <c r="G2227" t="s">
        <v>305</v>
      </c>
      <c r="H2227" t="s">
        <v>30</v>
      </c>
      <c r="I2227" t="s">
        <v>31</v>
      </c>
      <c r="J2227" t="s">
        <v>139</v>
      </c>
      <c r="K2227" s="2" t="s">
        <v>412</v>
      </c>
      <c r="L2227" t="s">
        <v>413</v>
      </c>
      <c r="M2227" t="s">
        <v>900</v>
      </c>
      <c r="N2227" t="s">
        <v>3</v>
      </c>
      <c r="O2227" t="s">
        <v>1130</v>
      </c>
      <c r="P2227" t="s">
        <v>5969</v>
      </c>
      <c r="Q2227" t="s">
        <v>4461</v>
      </c>
      <c r="R2227" t="s">
        <v>393</v>
      </c>
      <c r="S2227" t="s">
        <v>394</v>
      </c>
      <c r="T2227" t="s">
        <v>9669</v>
      </c>
      <c r="U2227" s="3">
        <v>25000</v>
      </c>
      <c r="V2227" s="3">
        <v>0</v>
      </c>
      <c r="W2227" s="3">
        <v>25000</v>
      </c>
      <c r="X2227"/>
    </row>
    <row r="2228" spans="1:24" x14ac:dyDescent="0.25">
      <c r="A2228" t="s">
        <v>109</v>
      </c>
      <c r="B2228" t="s">
        <v>24</v>
      </c>
      <c r="C2228" t="s">
        <v>7447</v>
      </c>
      <c r="D2228" t="s">
        <v>9670</v>
      </c>
      <c r="E2228" t="s">
        <v>9671</v>
      </c>
      <c r="F2228" s="1" t="s">
        <v>9672</v>
      </c>
      <c r="G2228" t="s">
        <v>121</v>
      </c>
      <c r="H2228" t="s">
        <v>30</v>
      </c>
      <c r="I2228" t="s">
        <v>31</v>
      </c>
      <c r="J2228" t="s">
        <v>139</v>
      </c>
      <c r="K2228" s="2" t="s">
        <v>412</v>
      </c>
      <c r="L2228" t="s">
        <v>413</v>
      </c>
      <c r="M2228" t="s">
        <v>792</v>
      </c>
      <c r="N2228" t="s">
        <v>3</v>
      </c>
      <c r="O2228" t="s">
        <v>1484</v>
      </c>
      <c r="P2228" t="s">
        <v>217</v>
      </c>
      <c r="Q2228" t="s">
        <v>5556</v>
      </c>
      <c r="R2228" t="s">
        <v>153</v>
      </c>
      <c r="S2228" t="s">
        <v>117</v>
      </c>
      <c r="T2228" t="s">
        <v>9673</v>
      </c>
      <c r="U2228" s="3">
        <v>25000</v>
      </c>
      <c r="V2228" s="3">
        <v>0</v>
      </c>
      <c r="W2228" s="3">
        <v>25000</v>
      </c>
      <c r="X2228"/>
    </row>
    <row r="2229" spans="1:24" x14ac:dyDescent="0.25">
      <c r="A2229" t="s">
        <v>23</v>
      </c>
      <c r="B2229" t="s">
        <v>24</v>
      </c>
      <c r="C2229" t="s">
        <v>7447</v>
      </c>
      <c r="D2229" t="s">
        <v>9674</v>
      </c>
      <c r="E2229" t="s">
        <v>9675</v>
      </c>
      <c r="F2229" s="1" t="s">
        <v>9676</v>
      </c>
      <c r="G2229" t="s">
        <v>168</v>
      </c>
      <c r="H2229" t="s">
        <v>30</v>
      </c>
      <c r="I2229" t="s">
        <v>31</v>
      </c>
      <c r="J2229" t="s">
        <v>139</v>
      </c>
      <c r="K2229" s="2" t="s">
        <v>412</v>
      </c>
      <c r="L2229" t="s">
        <v>413</v>
      </c>
      <c r="M2229" t="s">
        <v>414</v>
      </c>
      <c r="N2229" t="s">
        <v>3</v>
      </c>
      <c r="O2229" t="s">
        <v>37</v>
      </c>
      <c r="P2229" t="s">
        <v>462</v>
      </c>
      <c r="Q2229" t="s">
        <v>551</v>
      </c>
      <c r="R2229" t="s">
        <v>40</v>
      </c>
      <c r="S2229" t="s">
        <v>62</v>
      </c>
      <c r="T2229" t="s">
        <v>9677</v>
      </c>
      <c r="U2229" s="3">
        <v>1666</v>
      </c>
      <c r="V2229" s="3">
        <v>0</v>
      </c>
      <c r="W2229" s="3">
        <v>1666</v>
      </c>
      <c r="X2229"/>
    </row>
    <row r="2230" spans="1:24" x14ac:dyDescent="0.25">
      <c r="A2230" t="s">
        <v>242</v>
      </c>
      <c r="B2230" t="s">
        <v>24</v>
      </c>
      <c r="C2230" t="s">
        <v>7447</v>
      </c>
      <c r="D2230" t="s">
        <v>9678</v>
      </c>
      <c r="E2230" t="s">
        <v>9679</v>
      </c>
      <c r="F2230" s="1" t="s">
        <v>9680</v>
      </c>
      <c r="G2230" t="s">
        <v>113</v>
      </c>
      <c r="H2230" t="s">
        <v>30</v>
      </c>
      <c r="I2230" t="s">
        <v>31</v>
      </c>
      <c r="J2230" t="s">
        <v>139</v>
      </c>
      <c r="K2230" s="2" t="s">
        <v>412</v>
      </c>
      <c r="L2230" t="s">
        <v>413</v>
      </c>
      <c r="M2230" t="s">
        <v>900</v>
      </c>
      <c r="N2230" t="s">
        <v>3</v>
      </c>
      <c r="O2230" t="s">
        <v>1130</v>
      </c>
      <c r="P2230" t="s">
        <v>4035</v>
      </c>
      <c r="Q2230" t="s">
        <v>952</v>
      </c>
      <c r="R2230" t="s">
        <v>393</v>
      </c>
      <c r="S2230" t="s">
        <v>770</v>
      </c>
      <c r="T2230" t="s">
        <v>9681</v>
      </c>
      <c r="U2230" s="3">
        <v>25000</v>
      </c>
      <c r="V2230" s="3">
        <v>0</v>
      </c>
      <c r="W2230" s="3">
        <v>25000</v>
      </c>
      <c r="X2230"/>
    </row>
    <row r="2231" spans="1:24" x14ac:dyDescent="0.25">
      <c r="A2231" t="s">
        <v>109</v>
      </c>
      <c r="B2231" t="s">
        <v>24</v>
      </c>
      <c r="C2231" t="s">
        <v>7447</v>
      </c>
      <c r="D2231" t="s">
        <v>9682</v>
      </c>
      <c r="E2231" t="s">
        <v>9683</v>
      </c>
      <c r="F2231" s="1" t="s">
        <v>9684</v>
      </c>
      <c r="G2231" t="s">
        <v>113</v>
      </c>
      <c r="H2231" t="s">
        <v>30</v>
      </c>
      <c r="I2231" t="s">
        <v>31</v>
      </c>
      <c r="J2231" t="s">
        <v>32</v>
      </c>
      <c r="K2231" s="2" t="s">
        <v>7476</v>
      </c>
      <c r="L2231" t="s">
        <v>34</v>
      </c>
      <c r="M2231" t="s">
        <v>7477</v>
      </c>
      <c r="N2231" t="s">
        <v>36</v>
      </c>
      <c r="O2231" t="s">
        <v>1484</v>
      </c>
      <c r="P2231" t="s">
        <v>5058</v>
      </c>
      <c r="Q2231" t="s">
        <v>2468</v>
      </c>
      <c r="R2231" t="s">
        <v>153</v>
      </c>
      <c r="S2231" t="s">
        <v>187</v>
      </c>
      <c r="T2231" t="s">
        <v>9685</v>
      </c>
      <c r="U2231" s="3">
        <v>50000</v>
      </c>
      <c r="V2231" s="3">
        <v>13500</v>
      </c>
      <c r="W2231" s="3">
        <v>63500</v>
      </c>
      <c r="X2231"/>
    </row>
    <row r="2232" spans="1:24" x14ac:dyDescent="0.25">
      <c r="A2232" t="s">
        <v>23</v>
      </c>
      <c r="B2232" t="s">
        <v>24</v>
      </c>
      <c r="C2232" t="s">
        <v>7447</v>
      </c>
      <c r="D2232" t="s">
        <v>9686</v>
      </c>
      <c r="E2232" t="s">
        <v>9687</v>
      </c>
      <c r="F2232" s="1" t="s">
        <v>9688</v>
      </c>
      <c r="G2232" t="s">
        <v>80</v>
      </c>
      <c r="H2232" t="s">
        <v>30</v>
      </c>
      <c r="I2232" t="s">
        <v>31</v>
      </c>
      <c r="J2232" t="s">
        <v>32</v>
      </c>
      <c r="K2232" s="2" t="s">
        <v>3389</v>
      </c>
      <c r="L2232" t="s">
        <v>34</v>
      </c>
      <c r="M2232" t="s">
        <v>3390</v>
      </c>
      <c r="N2232" t="s">
        <v>36</v>
      </c>
      <c r="O2232" t="s">
        <v>262</v>
      </c>
      <c r="P2232" t="s">
        <v>625</v>
      </c>
      <c r="Q2232" t="s">
        <v>270</v>
      </c>
      <c r="R2232" t="s">
        <v>40</v>
      </c>
      <c r="S2232" t="s">
        <v>41</v>
      </c>
      <c r="T2232" t="s">
        <v>9689</v>
      </c>
      <c r="U2232" s="3">
        <v>14988</v>
      </c>
      <c r="V2232" s="3">
        <v>4047</v>
      </c>
      <c r="W2232" s="3">
        <v>19035</v>
      </c>
      <c r="X2232"/>
    </row>
    <row r="2233" spans="1:24" x14ac:dyDescent="0.25">
      <c r="A2233" t="s">
        <v>109</v>
      </c>
      <c r="B2233" t="s">
        <v>24</v>
      </c>
      <c r="C2233" t="s">
        <v>7447</v>
      </c>
      <c r="D2233" t="s">
        <v>9690</v>
      </c>
      <c r="E2233" t="s">
        <v>9691</v>
      </c>
      <c r="F2233" s="1" t="s">
        <v>9692</v>
      </c>
      <c r="G2233" t="s">
        <v>121</v>
      </c>
      <c r="H2233" t="s">
        <v>30</v>
      </c>
      <c r="I2233" t="s">
        <v>31</v>
      </c>
      <c r="J2233" t="s">
        <v>32</v>
      </c>
      <c r="K2233" s="2" t="s">
        <v>7476</v>
      </c>
      <c r="L2233" t="s">
        <v>34</v>
      </c>
      <c r="M2233" t="s">
        <v>7477</v>
      </c>
      <c r="N2233" t="s">
        <v>36</v>
      </c>
      <c r="O2233" t="s">
        <v>208</v>
      </c>
      <c r="P2233" t="s">
        <v>4151</v>
      </c>
      <c r="Q2233" t="s">
        <v>2178</v>
      </c>
      <c r="R2233" t="s">
        <v>153</v>
      </c>
      <c r="S2233" t="s">
        <v>150</v>
      </c>
      <c r="T2233" t="s">
        <v>9693</v>
      </c>
      <c r="U2233" s="3">
        <v>50000</v>
      </c>
      <c r="V2233" s="3">
        <v>13500</v>
      </c>
      <c r="W2233" s="3">
        <v>63500</v>
      </c>
      <c r="X2233"/>
    </row>
    <row r="2234" spans="1:24" x14ac:dyDescent="0.25">
      <c r="A2234" t="s">
        <v>23</v>
      </c>
      <c r="B2234" t="s">
        <v>24</v>
      </c>
      <c r="C2234" t="s">
        <v>7447</v>
      </c>
      <c r="D2234" t="s">
        <v>1558</v>
      </c>
      <c r="E2234" t="s">
        <v>9694</v>
      </c>
      <c r="F2234" s="1" t="s">
        <v>9695</v>
      </c>
      <c r="G2234" t="s">
        <v>121</v>
      </c>
      <c r="H2234" t="s">
        <v>30</v>
      </c>
      <c r="I2234" t="s">
        <v>31</v>
      </c>
      <c r="J2234" t="s">
        <v>32</v>
      </c>
      <c r="K2234" s="2" t="s">
        <v>1072</v>
      </c>
      <c r="L2234" t="s">
        <v>1106</v>
      </c>
      <c r="M2234" t="s">
        <v>1107</v>
      </c>
      <c r="N2234" t="s">
        <v>36</v>
      </c>
      <c r="O2234" t="s">
        <v>262</v>
      </c>
      <c r="P2234" t="s">
        <v>270</v>
      </c>
      <c r="Q2234" t="s">
        <v>34</v>
      </c>
      <c r="R2234" t="s">
        <v>393</v>
      </c>
      <c r="S2234" t="s">
        <v>394</v>
      </c>
      <c r="T2234" t="s">
        <v>9696</v>
      </c>
      <c r="U2234" s="3">
        <v>60000</v>
      </c>
      <c r="V2234" s="3">
        <v>0</v>
      </c>
      <c r="W2234" s="3">
        <v>60000</v>
      </c>
      <c r="X2234"/>
    </row>
    <row r="2235" spans="1:24" x14ac:dyDescent="0.25">
      <c r="A2235" t="s">
        <v>109</v>
      </c>
      <c r="B2235" t="s">
        <v>24</v>
      </c>
      <c r="C2235" t="s">
        <v>7447</v>
      </c>
      <c r="D2235" t="s">
        <v>9697</v>
      </c>
      <c r="E2235" t="s">
        <v>9698</v>
      </c>
      <c r="F2235" s="1" t="s">
        <v>9699</v>
      </c>
      <c r="G2235" t="s">
        <v>113</v>
      </c>
      <c r="H2235" t="s">
        <v>30</v>
      </c>
      <c r="I2235" t="s">
        <v>31</v>
      </c>
      <c r="J2235" t="s">
        <v>139</v>
      </c>
      <c r="K2235" s="2" t="s">
        <v>2551</v>
      </c>
      <c r="L2235" t="s">
        <v>413</v>
      </c>
      <c r="M2235" t="s">
        <v>5875</v>
      </c>
      <c r="N2235" t="s">
        <v>3</v>
      </c>
      <c r="O2235" t="s">
        <v>208</v>
      </c>
      <c r="P2235" t="s">
        <v>8772</v>
      </c>
      <c r="Q2235" t="s">
        <v>4239</v>
      </c>
      <c r="R2235" t="s">
        <v>153</v>
      </c>
      <c r="S2235" t="s">
        <v>117</v>
      </c>
      <c r="T2235" t="s">
        <v>9700</v>
      </c>
      <c r="U2235" s="3">
        <v>20000</v>
      </c>
      <c r="V2235" s="3">
        <v>0</v>
      </c>
      <c r="W2235" s="3">
        <v>20000</v>
      </c>
      <c r="X2235"/>
    </row>
    <row r="2236" spans="1:24" x14ac:dyDescent="0.25">
      <c r="A2236" t="s">
        <v>242</v>
      </c>
      <c r="B2236" t="s">
        <v>24</v>
      </c>
      <c r="C2236" t="s">
        <v>7447</v>
      </c>
      <c r="D2236" t="s">
        <v>9701</v>
      </c>
      <c r="E2236" t="s">
        <v>9702</v>
      </c>
      <c r="F2236" s="1" t="s">
        <v>9703</v>
      </c>
      <c r="G2236" t="s">
        <v>305</v>
      </c>
      <c r="H2236" t="s">
        <v>30</v>
      </c>
      <c r="I2236" t="s">
        <v>31</v>
      </c>
      <c r="J2236" t="s">
        <v>139</v>
      </c>
      <c r="K2236" s="2" t="s">
        <v>2551</v>
      </c>
      <c r="L2236" t="s">
        <v>413</v>
      </c>
      <c r="M2236" t="s">
        <v>7526</v>
      </c>
      <c r="N2236" t="s">
        <v>3</v>
      </c>
      <c r="O2236" t="s">
        <v>741</v>
      </c>
      <c r="P2236" t="s">
        <v>1855</v>
      </c>
      <c r="Q2236" t="s">
        <v>1157</v>
      </c>
      <c r="R2236" t="s">
        <v>393</v>
      </c>
      <c r="S2236" t="s">
        <v>770</v>
      </c>
      <c r="T2236" t="s">
        <v>9704</v>
      </c>
      <c r="U2236" s="3">
        <v>20000</v>
      </c>
      <c r="V2236" s="3">
        <v>0</v>
      </c>
      <c r="W2236" s="3">
        <v>20000</v>
      </c>
      <c r="X2236"/>
    </row>
    <row r="2237" spans="1:24" x14ac:dyDescent="0.25">
      <c r="A2237" t="s">
        <v>109</v>
      </c>
      <c r="B2237" t="s">
        <v>24</v>
      </c>
      <c r="C2237" t="s">
        <v>3164</v>
      </c>
      <c r="D2237" t="s">
        <v>9705</v>
      </c>
      <c r="E2237" t="s">
        <v>9706</v>
      </c>
      <c r="F2237" s="1" t="s">
        <v>9707</v>
      </c>
      <c r="G2237" t="s">
        <v>80</v>
      </c>
      <c r="H2237" t="s">
        <v>30</v>
      </c>
      <c r="I2237" t="s">
        <v>31</v>
      </c>
      <c r="J2237" t="s">
        <v>32</v>
      </c>
      <c r="K2237" s="2" t="s">
        <v>7482</v>
      </c>
      <c r="L2237" t="s">
        <v>34</v>
      </c>
      <c r="M2237" t="s">
        <v>7483</v>
      </c>
      <c r="N2237" t="s">
        <v>36</v>
      </c>
      <c r="O2237" t="s">
        <v>223</v>
      </c>
      <c r="P2237" t="s">
        <v>2058</v>
      </c>
      <c r="Q2237" t="s">
        <v>34</v>
      </c>
      <c r="R2237" t="s">
        <v>153</v>
      </c>
      <c r="S2237" t="s">
        <v>187</v>
      </c>
      <c r="T2237" t="s">
        <v>9708</v>
      </c>
      <c r="U2237" s="3">
        <v>30000</v>
      </c>
      <c r="V2237" s="3">
        <v>8100</v>
      </c>
      <c r="W2237" s="3">
        <v>38100</v>
      </c>
      <c r="X2237"/>
    </row>
    <row r="2238" spans="1:24" x14ac:dyDescent="0.25">
      <c r="A2238" t="s">
        <v>23</v>
      </c>
      <c r="B2238" t="s">
        <v>24</v>
      </c>
      <c r="C2238" t="s">
        <v>7447</v>
      </c>
      <c r="D2238" t="s">
        <v>9709</v>
      </c>
      <c r="E2238" t="s">
        <v>9710</v>
      </c>
      <c r="F2238" s="1" t="s">
        <v>9711</v>
      </c>
      <c r="G2238" t="s">
        <v>113</v>
      </c>
      <c r="H2238" t="s">
        <v>30</v>
      </c>
      <c r="I2238" t="s">
        <v>31</v>
      </c>
      <c r="J2238" t="s">
        <v>139</v>
      </c>
      <c r="K2238" s="2" t="s">
        <v>412</v>
      </c>
      <c r="L2238" t="s">
        <v>413</v>
      </c>
      <c r="M2238" t="s">
        <v>414</v>
      </c>
      <c r="N2238" t="s">
        <v>3</v>
      </c>
      <c r="O2238" t="s">
        <v>193</v>
      </c>
      <c r="P2238" t="s">
        <v>1746</v>
      </c>
      <c r="Q2238" t="s">
        <v>521</v>
      </c>
      <c r="R2238" t="s">
        <v>161</v>
      </c>
      <c r="S2238" t="s">
        <v>479</v>
      </c>
      <c r="T2238" t="s">
        <v>9712</v>
      </c>
      <c r="U2238" s="3">
        <v>25000</v>
      </c>
      <c r="V2238" s="3">
        <v>0</v>
      </c>
      <c r="W2238" s="3">
        <v>25000</v>
      </c>
      <c r="X2238"/>
    </row>
    <row r="2239" spans="1:24" x14ac:dyDescent="0.25">
      <c r="A2239" t="s">
        <v>23</v>
      </c>
      <c r="B2239" t="s">
        <v>24</v>
      </c>
      <c r="C2239" t="s">
        <v>7447</v>
      </c>
      <c r="D2239" t="s">
        <v>9713</v>
      </c>
      <c r="E2239" t="s">
        <v>9714</v>
      </c>
      <c r="F2239" s="1" t="s">
        <v>9715</v>
      </c>
      <c r="G2239" t="s">
        <v>80</v>
      </c>
      <c r="H2239" t="s">
        <v>30</v>
      </c>
      <c r="I2239" t="s">
        <v>31</v>
      </c>
      <c r="J2239" t="s">
        <v>32</v>
      </c>
      <c r="K2239" s="2" t="s">
        <v>3389</v>
      </c>
      <c r="L2239" t="s">
        <v>34</v>
      </c>
      <c r="M2239" t="s">
        <v>3390</v>
      </c>
      <c r="N2239" t="s">
        <v>36</v>
      </c>
      <c r="O2239" t="s">
        <v>37</v>
      </c>
      <c r="P2239" t="s">
        <v>462</v>
      </c>
      <c r="Q2239" t="s">
        <v>625</v>
      </c>
      <c r="R2239" t="s">
        <v>40</v>
      </c>
      <c r="S2239" t="s">
        <v>41</v>
      </c>
      <c r="T2239" t="s">
        <v>9716</v>
      </c>
      <c r="U2239" s="3">
        <v>14412</v>
      </c>
      <c r="V2239" s="3">
        <v>3891</v>
      </c>
      <c r="W2239" s="3">
        <v>18303</v>
      </c>
      <c r="X2239"/>
    </row>
    <row r="2240" spans="1:24" x14ac:dyDescent="0.25">
      <c r="A2240" t="s">
        <v>23</v>
      </c>
      <c r="B2240" t="s">
        <v>24</v>
      </c>
      <c r="C2240" t="s">
        <v>7447</v>
      </c>
      <c r="D2240" t="s">
        <v>9717</v>
      </c>
      <c r="E2240" t="s">
        <v>9718</v>
      </c>
      <c r="F2240" s="1" t="s">
        <v>9719</v>
      </c>
      <c r="G2240" t="s">
        <v>121</v>
      </c>
      <c r="H2240" t="s">
        <v>30</v>
      </c>
      <c r="I2240" t="s">
        <v>31</v>
      </c>
      <c r="J2240" t="s">
        <v>139</v>
      </c>
      <c r="K2240" s="2" t="s">
        <v>2551</v>
      </c>
      <c r="L2240" t="s">
        <v>413</v>
      </c>
      <c r="M2240" t="s">
        <v>2552</v>
      </c>
      <c r="N2240" t="s">
        <v>3</v>
      </c>
      <c r="O2240" t="s">
        <v>37</v>
      </c>
      <c r="P2240" t="s">
        <v>269</v>
      </c>
      <c r="Q2240" t="s">
        <v>934</v>
      </c>
      <c r="R2240" t="s">
        <v>40</v>
      </c>
      <c r="S2240" t="s">
        <v>49</v>
      </c>
      <c r="T2240" t="s">
        <v>9720</v>
      </c>
      <c r="U2240" s="3">
        <v>20000</v>
      </c>
      <c r="V2240" s="3">
        <v>0</v>
      </c>
      <c r="W2240" s="3">
        <v>20000</v>
      </c>
      <c r="X2240"/>
    </row>
    <row r="2241" spans="1:24" x14ac:dyDescent="0.25">
      <c r="A2241" t="s">
        <v>109</v>
      </c>
      <c r="B2241" t="s">
        <v>24</v>
      </c>
      <c r="C2241" t="s">
        <v>7447</v>
      </c>
      <c r="D2241" t="s">
        <v>9721</v>
      </c>
      <c r="E2241" t="s">
        <v>9722</v>
      </c>
      <c r="F2241" s="1" t="s">
        <v>9723</v>
      </c>
      <c r="G2241" t="s">
        <v>106</v>
      </c>
      <c r="H2241" t="s">
        <v>30</v>
      </c>
      <c r="I2241" t="s">
        <v>31</v>
      </c>
      <c r="J2241" t="s">
        <v>139</v>
      </c>
      <c r="K2241" s="2" t="s">
        <v>412</v>
      </c>
      <c r="L2241" t="s">
        <v>413</v>
      </c>
      <c r="M2241" t="s">
        <v>792</v>
      </c>
      <c r="N2241" t="s">
        <v>3</v>
      </c>
      <c r="O2241" t="s">
        <v>972</v>
      </c>
      <c r="P2241" t="s">
        <v>4937</v>
      </c>
      <c r="Q2241" t="s">
        <v>224</v>
      </c>
      <c r="R2241" t="s">
        <v>153</v>
      </c>
      <c r="S2241" t="s">
        <v>972</v>
      </c>
      <c r="T2241" t="s">
        <v>9724</v>
      </c>
      <c r="U2241" s="3">
        <v>25000</v>
      </c>
      <c r="V2241" s="3">
        <v>0</v>
      </c>
      <c r="W2241" s="3">
        <v>25000</v>
      </c>
      <c r="X2241"/>
    </row>
    <row r="2242" spans="1:24" x14ac:dyDescent="0.25">
      <c r="A2242" t="s">
        <v>23</v>
      </c>
      <c r="B2242" t="s">
        <v>24</v>
      </c>
      <c r="C2242" t="s">
        <v>7447</v>
      </c>
      <c r="D2242" t="s">
        <v>9725</v>
      </c>
      <c r="E2242" t="s">
        <v>9726</v>
      </c>
      <c r="F2242" s="1" t="s">
        <v>9727</v>
      </c>
      <c r="G2242" t="s">
        <v>121</v>
      </c>
      <c r="H2242" t="s">
        <v>30</v>
      </c>
      <c r="I2242" t="s">
        <v>31</v>
      </c>
      <c r="J2242" t="s">
        <v>32</v>
      </c>
      <c r="K2242" s="2" t="s">
        <v>3389</v>
      </c>
      <c r="L2242" t="s">
        <v>34</v>
      </c>
      <c r="M2242" t="s">
        <v>3390</v>
      </c>
      <c r="N2242" t="s">
        <v>36</v>
      </c>
      <c r="O2242" t="s">
        <v>262</v>
      </c>
      <c r="P2242" t="s">
        <v>9728</v>
      </c>
      <c r="Q2242" t="s">
        <v>1086</v>
      </c>
      <c r="R2242" t="s">
        <v>40</v>
      </c>
      <c r="S2242" t="s">
        <v>41</v>
      </c>
      <c r="T2242" t="s">
        <v>9729</v>
      </c>
      <c r="U2242" s="3">
        <v>14996</v>
      </c>
      <c r="V2242" s="3">
        <v>4049</v>
      </c>
      <c r="W2242" s="3">
        <v>19045</v>
      </c>
      <c r="X2242"/>
    </row>
    <row r="2243" spans="1:24" x14ac:dyDescent="0.25">
      <c r="A2243" t="s">
        <v>23</v>
      </c>
      <c r="B2243" t="s">
        <v>24</v>
      </c>
      <c r="C2243" t="s">
        <v>7447</v>
      </c>
      <c r="D2243" t="s">
        <v>9730</v>
      </c>
      <c r="E2243" t="s">
        <v>9731</v>
      </c>
      <c r="F2243" s="1" t="s">
        <v>9732</v>
      </c>
      <c r="G2243" t="s">
        <v>147</v>
      </c>
      <c r="H2243" t="s">
        <v>30</v>
      </c>
      <c r="I2243" t="s">
        <v>31</v>
      </c>
      <c r="J2243" t="s">
        <v>139</v>
      </c>
      <c r="K2243" s="2" t="s">
        <v>412</v>
      </c>
      <c r="L2243" t="s">
        <v>413</v>
      </c>
      <c r="M2243" t="s">
        <v>414</v>
      </c>
      <c r="N2243" t="s">
        <v>3</v>
      </c>
      <c r="O2243" t="s">
        <v>262</v>
      </c>
      <c r="P2243" t="s">
        <v>2234</v>
      </c>
      <c r="Q2243" t="s">
        <v>625</v>
      </c>
      <c r="R2243" t="s">
        <v>393</v>
      </c>
      <c r="S2243" t="s">
        <v>394</v>
      </c>
      <c r="T2243" t="s">
        <v>9733</v>
      </c>
      <c r="U2243" s="3">
        <v>25000</v>
      </c>
      <c r="V2243" s="3">
        <v>0</v>
      </c>
      <c r="W2243" s="3">
        <v>25000</v>
      </c>
      <c r="X2243"/>
    </row>
    <row r="2244" spans="1:24" x14ac:dyDescent="0.25">
      <c r="A2244" t="s">
        <v>109</v>
      </c>
      <c r="B2244" t="s">
        <v>24</v>
      </c>
      <c r="C2244" t="s">
        <v>7447</v>
      </c>
      <c r="D2244" t="s">
        <v>9734</v>
      </c>
      <c r="E2244" t="s">
        <v>9735</v>
      </c>
      <c r="F2244" s="1" t="s">
        <v>9736</v>
      </c>
      <c r="G2244" t="s">
        <v>158</v>
      </c>
      <c r="H2244" t="s">
        <v>30</v>
      </c>
      <c r="I2244" t="s">
        <v>31</v>
      </c>
      <c r="J2244" t="s">
        <v>32</v>
      </c>
      <c r="K2244" s="2" t="s">
        <v>7476</v>
      </c>
      <c r="L2244" t="s">
        <v>34</v>
      </c>
      <c r="M2244" t="s">
        <v>7477</v>
      </c>
      <c r="N2244" t="s">
        <v>36</v>
      </c>
      <c r="O2244" t="s">
        <v>223</v>
      </c>
      <c r="P2244" t="s">
        <v>2058</v>
      </c>
      <c r="Q2244" t="s">
        <v>231</v>
      </c>
      <c r="R2244" t="s">
        <v>153</v>
      </c>
      <c r="S2244" t="s">
        <v>226</v>
      </c>
      <c r="T2244" t="s">
        <v>9737</v>
      </c>
      <c r="U2244" s="3">
        <v>50000</v>
      </c>
      <c r="V2244" s="3">
        <v>13500</v>
      </c>
      <c r="W2244" s="3">
        <v>63500</v>
      </c>
      <c r="X2244"/>
    </row>
    <row r="2245" spans="1:24" x14ac:dyDescent="0.25">
      <c r="A2245" t="s">
        <v>242</v>
      </c>
      <c r="B2245" t="s">
        <v>24</v>
      </c>
      <c r="C2245" t="s">
        <v>7447</v>
      </c>
      <c r="D2245" t="s">
        <v>9738</v>
      </c>
      <c r="E2245" t="s">
        <v>9739</v>
      </c>
      <c r="F2245" s="1" t="s">
        <v>9740</v>
      </c>
      <c r="G2245" t="s">
        <v>305</v>
      </c>
      <c r="H2245" t="s">
        <v>30</v>
      </c>
      <c r="I2245" t="s">
        <v>31</v>
      </c>
      <c r="J2245" t="s">
        <v>139</v>
      </c>
      <c r="K2245" s="2" t="s">
        <v>412</v>
      </c>
      <c r="L2245" t="s">
        <v>413</v>
      </c>
      <c r="M2245" t="s">
        <v>900</v>
      </c>
      <c r="N2245" t="s">
        <v>3</v>
      </c>
      <c r="O2245" t="s">
        <v>262</v>
      </c>
      <c r="P2245" t="s">
        <v>1925</v>
      </c>
      <c r="Q2245" t="s">
        <v>4114</v>
      </c>
      <c r="R2245" t="s">
        <v>393</v>
      </c>
      <c r="S2245" t="s">
        <v>556</v>
      </c>
      <c r="T2245" t="s">
        <v>9741</v>
      </c>
      <c r="U2245" s="3">
        <v>25000</v>
      </c>
      <c r="V2245" s="3">
        <v>0</v>
      </c>
      <c r="W2245" s="3">
        <v>25000</v>
      </c>
      <c r="X2245"/>
    </row>
    <row r="2246" spans="1:24" x14ac:dyDescent="0.25">
      <c r="A2246" t="s">
        <v>242</v>
      </c>
      <c r="B2246" t="s">
        <v>24</v>
      </c>
      <c r="C2246" t="s">
        <v>7447</v>
      </c>
      <c r="D2246" t="s">
        <v>9742</v>
      </c>
      <c r="E2246" t="s">
        <v>9743</v>
      </c>
      <c r="F2246" s="1" t="s">
        <v>9744</v>
      </c>
      <c r="G2246" t="s">
        <v>121</v>
      </c>
      <c r="H2246" t="s">
        <v>30</v>
      </c>
      <c r="I2246" t="s">
        <v>31</v>
      </c>
      <c r="J2246" t="s">
        <v>139</v>
      </c>
      <c r="K2246" s="2" t="s">
        <v>2551</v>
      </c>
      <c r="L2246" t="s">
        <v>413</v>
      </c>
      <c r="M2246" t="s">
        <v>7526</v>
      </c>
      <c r="N2246" t="s">
        <v>3</v>
      </c>
      <c r="O2246" t="s">
        <v>262</v>
      </c>
      <c r="P2246" t="s">
        <v>1131</v>
      </c>
      <c r="Q2246" t="s">
        <v>4526</v>
      </c>
      <c r="R2246" t="s">
        <v>627</v>
      </c>
      <c r="S2246" t="s">
        <v>34</v>
      </c>
      <c r="T2246" t="s">
        <v>9745</v>
      </c>
      <c r="U2246" s="3">
        <v>20000</v>
      </c>
      <c r="V2246" s="3">
        <v>0</v>
      </c>
      <c r="W2246" s="3">
        <v>20000</v>
      </c>
      <c r="X2246"/>
    </row>
    <row r="2247" spans="1:24" x14ac:dyDescent="0.25">
      <c r="A2247" t="s">
        <v>23</v>
      </c>
      <c r="B2247" t="s">
        <v>24</v>
      </c>
      <c r="C2247" t="s">
        <v>7447</v>
      </c>
      <c r="D2247" t="s">
        <v>9746</v>
      </c>
      <c r="E2247" t="s">
        <v>9747</v>
      </c>
      <c r="F2247" s="1" t="s">
        <v>9748</v>
      </c>
      <c r="G2247" t="s">
        <v>113</v>
      </c>
      <c r="H2247" t="s">
        <v>30</v>
      </c>
      <c r="I2247" t="s">
        <v>31</v>
      </c>
      <c r="J2247" t="s">
        <v>139</v>
      </c>
      <c r="K2247" s="2" t="s">
        <v>412</v>
      </c>
      <c r="L2247" t="s">
        <v>413</v>
      </c>
      <c r="M2247" t="s">
        <v>414</v>
      </c>
      <c r="N2247" t="s">
        <v>3</v>
      </c>
      <c r="O2247" t="s">
        <v>193</v>
      </c>
      <c r="P2247" t="s">
        <v>479</v>
      </c>
      <c r="Q2247" t="s">
        <v>2071</v>
      </c>
      <c r="R2247" t="s">
        <v>161</v>
      </c>
      <c r="S2247" t="s">
        <v>479</v>
      </c>
      <c r="T2247" t="s">
        <v>9749</v>
      </c>
      <c r="U2247" s="3">
        <v>8333</v>
      </c>
      <c r="V2247" s="3">
        <v>0</v>
      </c>
      <c r="W2247" s="3">
        <v>8333</v>
      </c>
      <c r="X2247"/>
    </row>
    <row r="2248" spans="1:24" x14ac:dyDescent="0.25">
      <c r="A2248" t="s">
        <v>242</v>
      </c>
      <c r="B2248" t="s">
        <v>24</v>
      </c>
      <c r="C2248" t="s">
        <v>7447</v>
      </c>
      <c r="D2248" t="s">
        <v>9750</v>
      </c>
      <c r="E2248" t="s">
        <v>9751</v>
      </c>
      <c r="F2248" s="1" t="s">
        <v>9752</v>
      </c>
      <c r="G2248" t="s">
        <v>305</v>
      </c>
      <c r="H2248" t="s">
        <v>30</v>
      </c>
      <c r="I2248" t="s">
        <v>31</v>
      </c>
      <c r="J2248" t="s">
        <v>139</v>
      </c>
      <c r="K2248" s="2" t="s">
        <v>412</v>
      </c>
      <c r="L2248" t="s">
        <v>413</v>
      </c>
      <c r="M2248" t="s">
        <v>900</v>
      </c>
      <c r="N2248" t="s">
        <v>3</v>
      </c>
      <c r="O2248" t="s">
        <v>1124</v>
      </c>
      <c r="P2248" t="s">
        <v>1156</v>
      </c>
      <c r="Q2248" t="s">
        <v>1067</v>
      </c>
      <c r="R2248" t="s">
        <v>393</v>
      </c>
      <c r="S2248" t="s">
        <v>556</v>
      </c>
      <c r="T2248" t="s">
        <v>9753</v>
      </c>
      <c r="U2248" s="3">
        <v>29000</v>
      </c>
      <c r="V2248" s="3">
        <v>0</v>
      </c>
      <c r="W2248" s="3">
        <v>29000</v>
      </c>
      <c r="X2248"/>
    </row>
    <row r="2249" spans="1:24" x14ac:dyDescent="0.25">
      <c r="A2249" t="s">
        <v>109</v>
      </c>
      <c r="B2249" t="s">
        <v>24</v>
      </c>
      <c r="C2249" t="s">
        <v>7447</v>
      </c>
      <c r="D2249" t="s">
        <v>9754</v>
      </c>
      <c r="E2249" t="s">
        <v>9755</v>
      </c>
      <c r="F2249" s="1" t="s">
        <v>9756</v>
      </c>
      <c r="G2249" t="s">
        <v>192</v>
      </c>
      <c r="H2249" t="s">
        <v>30</v>
      </c>
      <c r="I2249" t="s">
        <v>31</v>
      </c>
      <c r="J2249" t="s">
        <v>32</v>
      </c>
      <c r="K2249" s="2" t="s">
        <v>7591</v>
      </c>
      <c r="L2249" t="s">
        <v>7592</v>
      </c>
      <c r="M2249" t="s">
        <v>7593</v>
      </c>
      <c r="N2249" t="s">
        <v>36</v>
      </c>
      <c r="O2249" t="s">
        <v>1484</v>
      </c>
      <c r="P2249" t="s">
        <v>2206</v>
      </c>
      <c r="Q2249" t="s">
        <v>34</v>
      </c>
      <c r="R2249" t="s">
        <v>153</v>
      </c>
      <c r="S2249" t="s">
        <v>1711</v>
      </c>
      <c r="T2249" t="s">
        <v>9757</v>
      </c>
      <c r="U2249" s="3">
        <v>30000</v>
      </c>
      <c r="V2249" s="3">
        <v>8100</v>
      </c>
      <c r="W2249" s="3">
        <v>38100</v>
      </c>
      <c r="X2249"/>
    </row>
    <row r="2250" spans="1:24" x14ac:dyDescent="0.25">
      <c r="A2250" t="s">
        <v>109</v>
      </c>
      <c r="B2250" t="s">
        <v>24</v>
      </c>
      <c r="C2250" t="s">
        <v>7447</v>
      </c>
      <c r="D2250" t="s">
        <v>9758</v>
      </c>
      <c r="E2250" t="s">
        <v>9759</v>
      </c>
      <c r="F2250" s="1" t="s">
        <v>9760</v>
      </c>
      <c r="G2250" t="s">
        <v>147</v>
      </c>
      <c r="H2250" t="s">
        <v>30</v>
      </c>
      <c r="I2250" t="s">
        <v>31</v>
      </c>
      <c r="J2250" t="s">
        <v>32</v>
      </c>
      <c r="K2250" s="2" t="s">
        <v>7591</v>
      </c>
      <c r="L2250" t="s">
        <v>7592</v>
      </c>
      <c r="M2250" t="s">
        <v>7593</v>
      </c>
      <c r="N2250" t="s">
        <v>36</v>
      </c>
      <c r="O2250" t="s">
        <v>262</v>
      </c>
      <c r="P2250" t="s">
        <v>1760</v>
      </c>
      <c r="Q2250" t="s">
        <v>224</v>
      </c>
      <c r="R2250" t="s">
        <v>1262</v>
      </c>
      <c r="S2250" t="s">
        <v>34</v>
      </c>
      <c r="T2250" t="s">
        <v>9761</v>
      </c>
      <c r="U2250" s="3">
        <v>30000</v>
      </c>
      <c r="V2250" s="3">
        <v>8100</v>
      </c>
      <c r="W2250" s="3">
        <v>38100</v>
      </c>
      <c r="X2250"/>
    </row>
    <row r="2251" spans="1:24" x14ac:dyDescent="0.25">
      <c r="A2251" t="s">
        <v>23</v>
      </c>
      <c r="B2251" t="s">
        <v>24</v>
      </c>
      <c r="C2251" t="s">
        <v>7447</v>
      </c>
      <c r="D2251" t="s">
        <v>9762</v>
      </c>
      <c r="E2251" t="s">
        <v>9763</v>
      </c>
      <c r="F2251" s="1" t="s">
        <v>9764</v>
      </c>
      <c r="G2251" t="s">
        <v>121</v>
      </c>
      <c r="H2251" t="s">
        <v>30</v>
      </c>
      <c r="I2251" t="s">
        <v>31</v>
      </c>
      <c r="J2251" t="s">
        <v>32</v>
      </c>
      <c r="K2251" s="2" t="s">
        <v>3389</v>
      </c>
      <c r="L2251" t="s">
        <v>34</v>
      </c>
      <c r="M2251" t="s">
        <v>3390</v>
      </c>
      <c r="N2251" t="s">
        <v>36</v>
      </c>
      <c r="O2251" t="s">
        <v>193</v>
      </c>
      <c r="P2251" t="s">
        <v>9765</v>
      </c>
      <c r="Q2251" t="s">
        <v>9766</v>
      </c>
      <c r="R2251" t="s">
        <v>161</v>
      </c>
      <c r="S2251" t="s">
        <v>162</v>
      </c>
      <c r="T2251" t="s">
        <v>9767</v>
      </c>
      <c r="U2251" s="3">
        <v>14873</v>
      </c>
      <c r="V2251" s="3">
        <v>4016</v>
      </c>
      <c r="W2251" s="3">
        <v>18889</v>
      </c>
      <c r="X2251"/>
    </row>
    <row r="2252" spans="1:24" x14ac:dyDescent="0.25">
      <c r="A2252" t="s">
        <v>23</v>
      </c>
      <c r="B2252" t="s">
        <v>24</v>
      </c>
      <c r="C2252" t="s">
        <v>7447</v>
      </c>
      <c r="D2252" t="s">
        <v>9768</v>
      </c>
      <c r="E2252" t="s">
        <v>9769</v>
      </c>
      <c r="F2252" s="1" t="s">
        <v>9770</v>
      </c>
      <c r="G2252" t="s">
        <v>113</v>
      </c>
      <c r="H2252" t="s">
        <v>30</v>
      </c>
      <c r="I2252" t="s">
        <v>31</v>
      </c>
      <c r="J2252" t="s">
        <v>139</v>
      </c>
      <c r="K2252" s="2" t="s">
        <v>412</v>
      </c>
      <c r="L2252" t="s">
        <v>413</v>
      </c>
      <c r="M2252" t="s">
        <v>414</v>
      </c>
      <c r="N2252" t="s">
        <v>3</v>
      </c>
      <c r="O2252" t="s">
        <v>81</v>
      </c>
      <c r="P2252" t="s">
        <v>2201</v>
      </c>
      <c r="Q2252" t="s">
        <v>760</v>
      </c>
      <c r="R2252" t="s">
        <v>40</v>
      </c>
      <c r="S2252" t="s">
        <v>49</v>
      </c>
      <c r="T2252" t="s">
        <v>9771</v>
      </c>
      <c r="U2252" s="3">
        <v>25000</v>
      </c>
      <c r="V2252" s="3">
        <v>0</v>
      </c>
      <c r="W2252" s="3">
        <v>25000</v>
      </c>
      <c r="X2252"/>
    </row>
    <row r="2253" spans="1:24" x14ac:dyDescent="0.25">
      <c r="A2253" t="s">
        <v>23</v>
      </c>
      <c r="B2253" t="s">
        <v>24</v>
      </c>
      <c r="C2253" t="s">
        <v>7447</v>
      </c>
      <c r="D2253" t="s">
        <v>9772</v>
      </c>
      <c r="E2253" t="s">
        <v>9773</v>
      </c>
      <c r="F2253" s="1" t="s">
        <v>9774</v>
      </c>
      <c r="G2253" t="s">
        <v>305</v>
      </c>
      <c r="H2253" t="s">
        <v>30</v>
      </c>
      <c r="I2253" t="s">
        <v>31</v>
      </c>
      <c r="J2253" t="s">
        <v>139</v>
      </c>
      <c r="K2253" s="2" t="s">
        <v>959</v>
      </c>
      <c r="L2253" t="s">
        <v>413</v>
      </c>
      <c r="M2253" t="s">
        <v>960</v>
      </c>
      <c r="N2253" t="s">
        <v>3</v>
      </c>
      <c r="O2253" t="s">
        <v>725</v>
      </c>
      <c r="P2253" t="s">
        <v>3113</v>
      </c>
      <c r="Q2253" t="s">
        <v>61</v>
      </c>
      <c r="R2253" t="s">
        <v>40</v>
      </c>
      <c r="S2253" t="s">
        <v>202</v>
      </c>
      <c r="T2253" t="s">
        <v>9775</v>
      </c>
      <c r="U2253" s="3">
        <v>45000</v>
      </c>
      <c r="V2253" s="3">
        <v>0</v>
      </c>
      <c r="W2253" s="3">
        <v>45000</v>
      </c>
      <c r="X2253"/>
    </row>
    <row r="2254" spans="1:24" x14ac:dyDescent="0.25">
      <c r="A2254" t="s">
        <v>242</v>
      </c>
      <c r="B2254" t="s">
        <v>24</v>
      </c>
      <c r="C2254" t="s">
        <v>7447</v>
      </c>
      <c r="D2254" t="s">
        <v>9776</v>
      </c>
      <c r="E2254" t="s">
        <v>9777</v>
      </c>
      <c r="F2254" s="1" t="s">
        <v>9778</v>
      </c>
      <c r="G2254" t="s">
        <v>80</v>
      </c>
      <c r="H2254" t="s">
        <v>30</v>
      </c>
      <c r="I2254" t="s">
        <v>31</v>
      </c>
      <c r="J2254" t="s">
        <v>139</v>
      </c>
      <c r="K2254" s="2" t="s">
        <v>412</v>
      </c>
      <c r="L2254" t="s">
        <v>413</v>
      </c>
      <c r="M2254" t="s">
        <v>900</v>
      </c>
      <c r="N2254" t="s">
        <v>3</v>
      </c>
      <c r="O2254" t="s">
        <v>1016</v>
      </c>
      <c r="P2254" t="s">
        <v>9779</v>
      </c>
      <c r="Q2254" t="s">
        <v>1926</v>
      </c>
      <c r="R2254" t="s">
        <v>393</v>
      </c>
      <c r="S2254" t="s">
        <v>770</v>
      </c>
      <c r="T2254" t="s">
        <v>9780</v>
      </c>
      <c r="U2254" s="3">
        <v>16667</v>
      </c>
      <c r="V2254" s="3">
        <v>0</v>
      </c>
      <c r="W2254" s="3">
        <v>16667</v>
      </c>
      <c r="X2254"/>
    </row>
    <row r="2255" spans="1:24" x14ac:dyDescent="0.25">
      <c r="A2255" t="s">
        <v>23</v>
      </c>
      <c r="B2255" t="s">
        <v>24</v>
      </c>
      <c r="C2255" t="s">
        <v>7447</v>
      </c>
      <c r="D2255" t="s">
        <v>9781</v>
      </c>
      <c r="E2255" t="s">
        <v>9782</v>
      </c>
      <c r="F2255" s="1" t="s">
        <v>9783</v>
      </c>
      <c r="G2255" t="s">
        <v>430</v>
      </c>
      <c r="H2255" t="s">
        <v>30</v>
      </c>
      <c r="I2255" t="s">
        <v>31</v>
      </c>
      <c r="J2255" t="s">
        <v>139</v>
      </c>
      <c r="K2255" s="2" t="s">
        <v>2551</v>
      </c>
      <c r="L2255" t="s">
        <v>413</v>
      </c>
      <c r="M2255" t="s">
        <v>2552</v>
      </c>
      <c r="N2255" t="s">
        <v>3</v>
      </c>
      <c r="O2255" t="s">
        <v>262</v>
      </c>
      <c r="P2255" t="s">
        <v>9784</v>
      </c>
      <c r="Q2255" t="s">
        <v>1028</v>
      </c>
      <c r="R2255" t="s">
        <v>393</v>
      </c>
      <c r="S2255" t="s">
        <v>394</v>
      </c>
      <c r="T2255" t="s">
        <v>9785</v>
      </c>
      <c r="U2255" s="3">
        <v>6666</v>
      </c>
      <c r="V2255" s="3">
        <v>0</v>
      </c>
      <c r="W2255" s="3">
        <v>6666</v>
      </c>
      <c r="X2255"/>
    </row>
    <row r="2256" spans="1:24" x14ac:dyDescent="0.25">
      <c r="A2256" t="s">
        <v>23</v>
      </c>
      <c r="B2256" t="s">
        <v>24</v>
      </c>
      <c r="C2256" t="s">
        <v>7447</v>
      </c>
      <c r="D2256" t="s">
        <v>9786</v>
      </c>
      <c r="E2256" t="s">
        <v>9787</v>
      </c>
      <c r="F2256" s="1" t="s">
        <v>9788</v>
      </c>
      <c r="G2256" t="s">
        <v>430</v>
      </c>
      <c r="H2256" t="s">
        <v>30</v>
      </c>
      <c r="I2256" t="s">
        <v>31</v>
      </c>
      <c r="J2256" t="s">
        <v>32</v>
      </c>
      <c r="K2256" s="2" t="s">
        <v>3389</v>
      </c>
      <c r="L2256" t="s">
        <v>34</v>
      </c>
      <c r="M2256" t="s">
        <v>3390</v>
      </c>
      <c r="N2256" t="s">
        <v>36</v>
      </c>
      <c r="O2256" t="s">
        <v>37</v>
      </c>
      <c r="P2256" t="s">
        <v>61</v>
      </c>
      <c r="Q2256" t="s">
        <v>39</v>
      </c>
      <c r="R2256" t="s">
        <v>40</v>
      </c>
      <c r="S2256" t="s">
        <v>288</v>
      </c>
      <c r="T2256" t="s">
        <v>9789</v>
      </c>
      <c r="U2256" s="3">
        <v>14661</v>
      </c>
      <c r="V2256" s="3">
        <v>3958</v>
      </c>
      <c r="W2256" s="3">
        <v>18619</v>
      </c>
      <c r="X2256"/>
    </row>
    <row r="2257" spans="1:24" x14ac:dyDescent="0.25">
      <c r="A2257" t="s">
        <v>109</v>
      </c>
      <c r="B2257" t="s">
        <v>24</v>
      </c>
      <c r="C2257" t="s">
        <v>7447</v>
      </c>
      <c r="D2257" t="s">
        <v>9790</v>
      </c>
      <c r="E2257" t="s">
        <v>9791</v>
      </c>
      <c r="F2257" s="1" t="s">
        <v>9792</v>
      </c>
      <c r="G2257" t="s">
        <v>305</v>
      </c>
      <c r="H2257" t="s">
        <v>30</v>
      </c>
      <c r="I2257" t="s">
        <v>31</v>
      </c>
      <c r="J2257" t="s">
        <v>139</v>
      </c>
      <c r="K2257" s="2" t="s">
        <v>2551</v>
      </c>
      <c r="L2257" t="s">
        <v>413</v>
      </c>
      <c r="M2257" t="s">
        <v>5875</v>
      </c>
      <c r="N2257" t="s">
        <v>3</v>
      </c>
      <c r="O2257" t="s">
        <v>262</v>
      </c>
      <c r="P2257" t="s">
        <v>1079</v>
      </c>
      <c r="Q2257" t="s">
        <v>1039</v>
      </c>
      <c r="R2257" t="s">
        <v>1262</v>
      </c>
      <c r="S2257" t="s">
        <v>34</v>
      </c>
      <c r="T2257" t="s">
        <v>9793</v>
      </c>
      <c r="U2257" s="3">
        <v>6667</v>
      </c>
      <c r="V2257" s="3">
        <v>0</v>
      </c>
      <c r="W2257" s="3">
        <v>6667</v>
      </c>
      <c r="X2257"/>
    </row>
    <row r="2258" spans="1:24" x14ac:dyDescent="0.25">
      <c r="A2258" t="s">
        <v>109</v>
      </c>
      <c r="B2258" t="s">
        <v>24</v>
      </c>
      <c r="C2258" t="s">
        <v>7447</v>
      </c>
      <c r="D2258" t="s">
        <v>9794</v>
      </c>
      <c r="E2258" t="s">
        <v>9795</v>
      </c>
      <c r="F2258" s="1" t="s">
        <v>9796</v>
      </c>
      <c r="G2258" t="s">
        <v>305</v>
      </c>
      <c r="H2258" t="s">
        <v>30</v>
      </c>
      <c r="I2258" t="s">
        <v>31</v>
      </c>
      <c r="J2258" t="s">
        <v>139</v>
      </c>
      <c r="K2258" s="2" t="s">
        <v>412</v>
      </c>
      <c r="L2258" t="s">
        <v>413</v>
      </c>
      <c r="M2258" t="s">
        <v>792</v>
      </c>
      <c r="N2258" t="s">
        <v>3</v>
      </c>
      <c r="O2258" t="s">
        <v>262</v>
      </c>
      <c r="P2258" t="s">
        <v>1039</v>
      </c>
      <c r="Q2258" t="s">
        <v>1156</v>
      </c>
      <c r="R2258" t="s">
        <v>393</v>
      </c>
      <c r="S2258" t="s">
        <v>394</v>
      </c>
      <c r="T2258" t="s">
        <v>9797</v>
      </c>
      <c r="U2258" s="3">
        <v>1334</v>
      </c>
      <c r="V2258" s="3">
        <v>0</v>
      </c>
      <c r="W2258" s="3">
        <v>1334</v>
      </c>
      <c r="X2258"/>
    </row>
    <row r="2259" spans="1:24" x14ac:dyDescent="0.25">
      <c r="A2259" t="s">
        <v>109</v>
      </c>
      <c r="B2259" t="s">
        <v>24</v>
      </c>
      <c r="C2259" t="s">
        <v>7447</v>
      </c>
      <c r="D2259" t="s">
        <v>9798</v>
      </c>
      <c r="E2259" t="s">
        <v>9799</v>
      </c>
      <c r="F2259" s="1" t="s">
        <v>9800</v>
      </c>
      <c r="G2259" t="s">
        <v>80</v>
      </c>
      <c r="H2259" t="s">
        <v>30</v>
      </c>
      <c r="I2259" t="s">
        <v>31</v>
      </c>
      <c r="J2259" t="s">
        <v>139</v>
      </c>
      <c r="K2259" s="2" t="s">
        <v>2551</v>
      </c>
      <c r="L2259" t="s">
        <v>413</v>
      </c>
      <c r="M2259" t="s">
        <v>5875</v>
      </c>
      <c r="N2259" t="s">
        <v>3</v>
      </c>
      <c r="O2259" t="s">
        <v>262</v>
      </c>
      <c r="P2259" t="s">
        <v>2071</v>
      </c>
      <c r="Q2259" t="s">
        <v>34</v>
      </c>
      <c r="R2259" t="s">
        <v>153</v>
      </c>
      <c r="S2259" t="s">
        <v>187</v>
      </c>
      <c r="T2259" t="s">
        <v>9801</v>
      </c>
      <c r="U2259" s="3">
        <v>20000</v>
      </c>
      <c r="V2259" s="3">
        <v>0</v>
      </c>
      <c r="W2259" s="3">
        <v>20000</v>
      </c>
      <c r="X2259"/>
    </row>
    <row r="2260" spans="1:24" x14ac:dyDescent="0.25">
      <c r="A2260" t="s">
        <v>23</v>
      </c>
      <c r="B2260" t="s">
        <v>24</v>
      </c>
      <c r="C2260" t="s">
        <v>7447</v>
      </c>
      <c r="D2260" t="s">
        <v>9802</v>
      </c>
      <c r="E2260" t="s">
        <v>9803</v>
      </c>
      <c r="F2260" s="1" t="s">
        <v>9804</v>
      </c>
      <c r="G2260" t="s">
        <v>147</v>
      </c>
      <c r="H2260" t="s">
        <v>30</v>
      </c>
      <c r="I2260" t="s">
        <v>31</v>
      </c>
      <c r="J2260" t="s">
        <v>139</v>
      </c>
      <c r="K2260" s="2" t="s">
        <v>2551</v>
      </c>
      <c r="L2260" t="s">
        <v>413</v>
      </c>
      <c r="M2260" t="s">
        <v>2552</v>
      </c>
      <c r="N2260" t="s">
        <v>3</v>
      </c>
      <c r="O2260" t="s">
        <v>37</v>
      </c>
      <c r="P2260" t="s">
        <v>700</v>
      </c>
      <c r="Q2260" t="s">
        <v>9728</v>
      </c>
      <c r="R2260" t="s">
        <v>40</v>
      </c>
      <c r="S2260" t="s">
        <v>41</v>
      </c>
      <c r="T2260" t="s">
        <v>9805</v>
      </c>
      <c r="U2260" s="3">
        <v>20000</v>
      </c>
      <c r="V2260" s="3">
        <v>0</v>
      </c>
      <c r="W2260" s="3">
        <v>20000</v>
      </c>
      <c r="X2260"/>
    </row>
    <row r="2261" spans="1:24" x14ac:dyDescent="0.25">
      <c r="A2261" t="s">
        <v>23</v>
      </c>
      <c r="B2261" t="s">
        <v>24</v>
      </c>
      <c r="C2261" t="s">
        <v>7447</v>
      </c>
      <c r="D2261" t="s">
        <v>9806</v>
      </c>
      <c r="E2261" t="s">
        <v>9807</v>
      </c>
      <c r="F2261" s="1" t="s">
        <v>9808</v>
      </c>
      <c r="G2261" t="s">
        <v>80</v>
      </c>
      <c r="H2261" t="s">
        <v>30</v>
      </c>
      <c r="I2261" t="s">
        <v>31</v>
      </c>
      <c r="J2261" t="s">
        <v>139</v>
      </c>
      <c r="K2261" s="2" t="s">
        <v>799</v>
      </c>
      <c r="L2261" t="s">
        <v>800</v>
      </c>
      <c r="M2261" t="s">
        <v>801</v>
      </c>
      <c r="N2261" t="s">
        <v>3</v>
      </c>
      <c r="O2261" t="s">
        <v>37</v>
      </c>
      <c r="P2261" t="s">
        <v>462</v>
      </c>
      <c r="Q2261" t="s">
        <v>34</v>
      </c>
      <c r="R2261" t="s">
        <v>40</v>
      </c>
      <c r="S2261" t="s">
        <v>99</v>
      </c>
      <c r="T2261" t="s">
        <v>9809</v>
      </c>
      <c r="U2261" s="3">
        <v>1666</v>
      </c>
      <c r="V2261" s="3">
        <v>0</v>
      </c>
      <c r="W2261" s="3">
        <v>1666</v>
      </c>
      <c r="X2261"/>
    </row>
    <row r="2262" spans="1:24" x14ac:dyDescent="0.25">
      <c r="A2262" t="s">
        <v>242</v>
      </c>
      <c r="B2262" t="s">
        <v>24</v>
      </c>
      <c r="C2262" t="s">
        <v>7447</v>
      </c>
      <c r="D2262" t="s">
        <v>9810</v>
      </c>
      <c r="E2262" t="s">
        <v>9811</v>
      </c>
      <c r="F2262" s="1" t="s">
        <v>9812</v>
      </c>
      <c r="G2262" t="s">
        <v>305</v>
      </c>
      <c r="H2262" t="s">
        <v>30</v>
      </c>
      <c r="I2262" t="s">
        <v>31</v>
      </c>
      <c r="J2262" t="s">
        <v>139</v>
      </c>
      <c r="K2262" s="2" t="s">
        <v>412</v>
      </c>
      <c r="L2262" t="s">
        <v>413</v>
      </c>
      <c r="M2262" t="s">
        <v>900</v>
      </c>
      <c r="N2262" t="s">
        <v>3</v>
      </c>
      <c r="O2262" t="s">
        <v>1124</v>
      </c>
      <c r="P2262" t="s">
        <v>1067</v>
      </c>
      <c r="Q2262" t="s">
        <v>7738</v>
      </c>
      <c r="R2262" t="s">
        <v>393</v>
      </c>
      <c r="S2262" t="s">
        <v>556</v>
      </c>
      <c r="T2262" t="s">
        <v>9813</v>
      </c>
      <c r="U2262" s="3">
        <v>25000</v>
      </c>
      <c r="V2262" s="3">
        <v>0</v>
      </c>
      <c r="W2262" s="3">
        <v>25000</v>
      </c>
      <c r="X2262"/>
    </row>
    <row r="2263" spans="1:24" x14ac:dyDescent="0.25">
      <c r="A2263" t="s">
        <v>109</v>
      </c>
      <c r="B2263" t="s">
        <v>24</v>
      </c>
      <c r="C2263" t="s">
        <v>7447</v>
      </c>
      <c r="D2263" t="s">
        <v>9814</v>
      </c>
      <c r="E2263" t="s">
        <v>9815</v>
      </c>
      <c r="F2263" s="1" t="s">
        <v>9816</v>
      </c>
      <c r="G2263" t="s">
        <v>106</v>
      </c>
      <c r="H2263" t="s">
        <v>30</v>
      </c>
      <c r="I2263" t="s">
        <v>31</v>
      </c>
      <c r="J2263" t="s">
        <v>139</v>
      </c>
      <c r="K2263" s="2" t="s">
        <v>412</v>
      </c>
      <c r="L2263" t="s">
        <v>413</v>
      </c>
      <c r="M2263" t="s">
        <v>792</v>
      </c>
      <c r="N2263" t="s">
        <v>3</v>
      </c>
      <c r="O2263" t="s">
        <v>117</v>
      </c>
      <c r="P2263" t="s">
        <v>9817</v>
      </c>
      <c r="Q2263" t="s">
        <v>3667</v>
      </c>
      <c r="R2263" t="s">
        <v>153</v>
      </c>
      <c r="S2263" t="s">
        <v>117</v>
      </c>
      <c r="T2263" t="s">
        <v>9818</v>
      </c>
      <c r="U2263" s="3">
        <v>25000</v>
      </c>
      <c r="V2263" s="3">
        <v>0</v>
      </c>
      <c r="W2263" s="3">
        <v>25000</v>
      </c>
      <c r="X2263"/>
    </row>
    <row r="2264" spans="1:24" x14ac:dyDescent="0.25">
      <c r="A2264" t="s">
        <v>242</v>
      </c>
      <c r="B2264" t="s">
        <v>24</v>
      </c>
      <c r="C2264" t="s">
        <v>7447</v>
      </c>
      <c r="D2264" t="s">
        <v>9819</v>
      </c>
      <c r="E2264" t="s">
        <v>9820</v>
      </c>
      <c r="F2264" s="1" t="s">
        <v>9821</v>
      </c>
      <c r="G2264" t="s">
        <v>305</v>
      </c>
      <c r="H2264" t="s">
        <v>30</v>
      </c>
      <c r="I2264" t="s">
        <v>31</v>
      </c>
      <c r="J2264" t="s">
        <v>139</v>
      </c>
      <c r="K2264" s="2" t="s">
        <v>2551</v>
      </c>
      <c r="L2264" t="s">
        <v>413</v>
      </c>
      <c r="M2264" t="s">
        <v>7526</v>
      </c>
      <c r="N2264" t="s">
        <v>3</v>
      </c>
      <c r="O2264" t="s">
        <v>785</v>
      </c>
      <c r="P2264" t="s">
        <v>1709</v>
      </c>
      <c r="Q2264" t="s">
        <v>4070</v>
      </c>
      <c r="R2264" t="s">
        <v>627</v>
      </c>
      <c r="S2264" t="s">
        <v>34</v>
      </c>
      <c r="T2264" t="s">
        <v>9822</v>
      </c>
      <c r="U2264" s="3">
        <v>20000</v>
      </c>
      <c r="V2264" s="3">
        <v>0</v>
      </c>
      <c r="W2264" s="3">
        <v>20000</v>
      </c>
      <c r="X2264"/>
    </row>
    <row r="2265" spans="1:24" x14ac:dyDescent="0.25">
      <c r="A2265" t="s">
        <v>23</v>
      </c>
      <c r="B2265" t="s">
        <v>24</v>
      </c>
      <c r="C2265" t="s">
        <v>7447</v>
      </c>
      <c r="D2265" t="s">
        <v>9823</v>
      </c>
      <c r="E2265" t="s">
        <v>9824</v>
      </c>
      <c r="F2265" s="1" t="s">
        <v>9825</v>
      </c>
      <c r="G2265" t="s">
        <v>147</v>
      </c>
      <c r="H2265" t="s">
        <v>30</v>
      </c>
      <c r="I2265" t="s">
        <v>31</v>
      </c>
      <c r="J2265" t="s">
        <v>139</v>
      </c>
      <c r="K2265" s="2" t="s">
        <v>2551</v>
      </c>
      <c r="L2265" t="s">
        <v>413</v>
      </c>
      <c r="M2265" t="s">
        <v>2552</v>
      </c>
      <c r="N2265" t="s">
        <v>3</v>
      </c>
      <c r="O2265" t="s">
        <v>177</v>
      </c>
      <c r="P2265" t="s">
        <v>1319</v>
      </c>
      <c r="Q2265" t="s">
        <v>3230</v>
      </c>
      <c r="R2265" t="s">
        <v>40</v>
      </c>
      <c r="S2265" t="s">
        <v>99</v>
      </c>
      <c r="T2265" t="s">
        <v>9826</v>
      </c>
      <c r="U2265" s="3">
        <v>6666</v>
      </c>
      <c r="V2265" s="3">
        <v>0</v>
      </c>
      <c r="W2265" s="3">
        <v>6666</v>
      </c>
      <c r="X2265"/>
    </row>
    <row r="2266" spans="1:24" x14ac:dyDescent="0.25">
      <c r="A2266" t="s">
        <v>109</v>
      </c>
      <c r="B2266" t="s">
        <v>24</v>
      </c>
      <c r="C2266" t="s">
        <v>7447</v>
      </c>
      <c r="D2266" t="s">
        <v>9827</v>
      </c>
      <c r="E2266" t="s">
        <v>9828</v>
      </c>
      <c r="F2266" s="1" t="s">
        <v>9829</v>
      </c>
      <c r="G2266" t="s">
        <v>113</v>
      </c>
      <c r="H2266" t="s">
        <v>30</v>
      </c>
      <c r="I2266" t="s">
        <v>31</v>
      </c>
      <c r="J2266" t="s">
        <v>139</v>
      </c>
      <c r="K2266" s="2" t="s">
        <v>2551</v>
      </c>
      <c r="L2266" t="s">
        <v>413</v>
      </c>
      <c r="M2266" t="s">
        <v>5875</v>
      </c>
      <c r="N2266" t="s">
        <v>3</v>
      </c>
      <c r="O2266" t="s">
        <v>117</v>
      </c>
      <c r="P2266" t="s">
        <v>254</v>
      </c>
      <c r="Q2266" t="s">
        <v>812</v>
      </c>
      <c r="R2266" t="s">
        <v>153</v>
      </c>
      <c r="S2266" t="s">
        <v>117</v>
      </c>
      <c r="T2266" t="s">
        <v>9830</v>
      </c>
      <c r="U2266" s="3">
        <v>13334</v>
      </c>
      <c r="V2266" s="3">
        <v>0</v>
      </c>
      <c r="W2266" s="3">
        <v>13334</v>
      </c>
      <c r="X2266"/>
    </row>
    <row r="2267" spans="1:24" x14ac:dyDescent="0.25">
      <c r="A2267" t="s">
        <v>23</v>
      </c>
      <c r="B2267" t="s">
        <v>24</v>
      </c>
      <c r="C2267" t="s">
        <v>7447</v>
      </c>
      <c r="D2267" t="s">
        <v>9831</v>
      </c>
      <c r="E2267" t="s">
        <v>9832</v>
      </c>
      <c r="F2267" s="1" t="s">
        <v>9833</v>
      </c>
      <c r="G2267" t="s">
        <v>80</v>
      </c>
      <c r="H2267" t="s">
        <v>30</v>
      </c>
      <c r="I2267" t="s">
        <v>31</v>
      </c>
      <c r="J2267" t="s">
        <v>32</v>
      </c>
      <c r="K2267" s="2" t="s">
        <v>3389</v>
      </c>
      <c r="L2267" t="s">
        <v>34</v>
      </c>
      <c r="M2267" t="s">
        <v>3390</v>
      </c>
      <c r="N2267" t="s">
        <v>36</v>
      </c>
      <c r="O2267" t="s">
        <v>177</v>
      </c>
      <c r="P2267" t="s">
        <v>3498</v>
      </c>
      <c r="Q2267" t="s">
        <v>34</v>
      </c>
      <c r="R2267" t="s">
        <v>40</v>
      </c>
      <c r="S2267" t="s">
        <v>99</v>
      </c>
      <c r="T2267" t="s">
        <v>9834</v>
      </c>
      <c r="U2267" s="3">
        <v>14606</v>
      </c>
      <c r="V2267" s="3">
        <v>3944</v>
      </c>
      <c r="W2267" s="3">
        <v>18550</v>
      </c>
      <c r="X2267"/>
    </row>
    <row r="2268" spans="1:24" x14ac:dyDescent="0.25">
      <c r="A2268" t="s">
        <v>242</v>
      </c>
      <c r="B2268" t="s">
        <v>24</v>
      </c>
      <c r="C2268" t="s">
        <v>7447</v>
      </c>
      <c r="D2268" t="s">
        <v>9835</v>
      </c>
      <c r="E2268" t="s">
        <v>9836</v>
      </c>
      <c r="F2268" s="1" t="s">
        <v>9837</v>
      </c>
      <c r="G2268" t="s">
        <v>80</v>
      </c>
      <c r="H2268" t="s">
        <v>30</v>
      </c>
      <c r="I2268" t="s">
        <v>31</v>
      </c>
      <c r="J2268" t="s">
        <v>139</v>
      </c>
      <c r="K2268" s="2" t="s">
        <v>412</v>
      </c>
      <c r="L2268" t="s">
        <v>413</v>
      </c>
      <c r="M2268" t="s">
        <v>900</v>
      </c>
      <c r="N2268" t="s">
        <v>3</v>
      </c>
      <c r="O2268" t="s">
        <v>741</v>
      </c>
      <c r="P2268" t="s">
        <v>1983</v>
      </c>
      <c r="Q2268" t="s">
        <v>1085</v>
      </c>
      <c r="R2268" t="s">
        <v>393</v>
      </c>
      <c r="S2268" t="s">
        <v>556</v>
      </c>
      <c r="T2268" t="s">
        <v>9838</v>
      </c>
      <c r="U2268" s="3">
        <v>25000</v>
      </c>
      <c r="V2268" s="3">
        <v>0</v>
      </c>
      <c r="W2268" s="3">
        <v>25000</v>
      </c>
      <c r="X2268"/>
    </row>
    <row r="2269" spans="1:24" x14ac:dyDescent="0.25">
      <c r="A2269" t="s">
        <v>23</v>
      </c>
      <c r="B2269" t="s">
        <v>24</v>
      </c>
      <c r="C2269" t="s">
        <v>7447</v>
      </c>
      <c r="D2269" t="s">
        <v>9839</v>
      </c>
      <c r="E2269" t="s">
        <v>9840</v>
      </c>
      <c r="F2269" s="1" t="s">
        <v>9841</v>
      </c>
      <c r="G2269" t="s">
        <v>305</v>
      </c>
      <c r="H2269" t="s">
        <v>30</v>
      </c>
      <c r="I2269" t="s">
        <v>31</v>
      </c>
      <c r="J2269" t="s">
        <v>139</v>
      </c>
      <c r="K2269" s="2" t="s">
        <v>412</v>
      </c>
      <c r="L2269" t="s">
        <v>413</v>
      </c>
      <c r="M2269" t="s">
        <v>414</v>
      </c>
      <c r="N2269" t="s">
        <v>3</v>
      </c>
      <c r="O2269" t="s">
        <v>306</v>
      </c>
      <c r="P2269" t="s">
        <v>1231</v>
      </c>
      <c r="Q2269" t="s">
        <v>1999</v>
      </c>
      <c r="R2269" t="s">
        <v>40</v>
      </c>
      <c r="S2269" t="s">
        <v>202</v>
      </c>
      <c r="T2269" t="s">
        <v>9842</v>
      </c>
      <c r="U2269" s="3">
        <v>25000</v>
      </c>
      <c r="V2269" s="3">
        <v>0</v>
      </c>
      <c r="W2269" s="3">
        <v>25000</v>
      </c>
      <c r="X2269"/>
    </row>
    <row r="2270" spans="1:24" x14ac:dyDescent="0.25">
      <c r="A2270" t="s">
        <v>23</v>
      </c>
      <c r="B2270" t="s">
        <v>24</v>
      </c>
      <c r="C2270" t="s">
        <v>7447</v>
      </c>
      <c r="D2270" t="s">
        <v>9843</v>
      </c>
      <c r="E2270" t="s">
        <v>9844</v>
      </c>
      <c r="F2270" s="1" t="s">
        <v>9845</v>
      </c>
      <c r="G2270" t="s">
        <v>121</v>
      </c>
      <c r="H2270" t="s">
        <v>30</v>
      </c>
      <c r="I2270" t="s">
        <v>31</v>
      </c>
      <c r="J2270" t="s">
        <v>32</v>
      </c>
      <c r="K2270" s="2" t="s">
        <v>3389</v>
      </c>
      <c r="L2270" t="s">
        <v>34</v>
      </c>
      <c r="M2270" t="s">
        <v>3390</v>
      </c>
      <c r="N2270" t="s">
        <v>36</v>
      </c>
      <c r="O2270" t="s">
        <v>81</v>
      </c>
      <c r="P2270" t="s">
        <v>921</v>
      </c>
      <c r="Q2270" t="s">
        <v>314</v>
      </c>
      <c r="R2270" t="s">
        <v>40</v>
      </c>
      <c r="S2270" t="s">
        <v>288</v>
      </c>
      <c r="T2270" t="s">
        <v>9846</v>
      </c>
      <c r="U2270" s="3">
        <v>14928</v>
      </c>
      <c r="V2270" s="3">
        <v>4031</v>
      </c>
      <c r="W2270" s="3">
        <v>18959</v>
      </c>
      <c r="X2270"/>
    </row>
    <row r="2271" spans="1:24" x14ac:dyDescent="0.25">
      <c r="A2271" t="s">
        <v>23</v>
      </c>
      <c r="B2271" t="s">
        <v>24</v>
      </c>
      <c r="C2271" t="s">
        <v>7447</v>
      </c>
      <c r="D2271" t="s">
        <v>9847</v>
      </c>
      <c r="E2271" t="s">
        <v>9848</v>
      </c>
      <c r="F2271" s="1" t="s">
        <v>9849</v>
      </c>
      <c r="G2271" t="s">
        <v>305</v>
      </c>
      <c r="H2271" t="s">
        <v>30</v>
      </c>
      <c r="I2271" t="s">
        <v>31</v>
      </c>
      <c r="J2271" t="s">
        <v>139</v>
      </c>
      <c r="K2271" s="2" t="s">
        <v>412</v>
      </c>
      <c r="L2271" t="s">
        <v>413</v>
      </c>
      <c r="M2271" t="s">
        <v>414</v>
      </c>
      <c r="N2271" t="s">
        <v>3</v>
      </c>
      <c r="O2271" t="s">
        <v>262</v>
      </c>
      <c r="P2271" t="s">
        <v>1086</v>
      </c>
      <c r="Q2271" t="s">
        <v>700</v>
      </c>
      <c r="R2271" t="s">
        <v>40</v>
      </c>
      <c r="S2271" t="s">
        <v>288</v>
      </c>
      <c r="T2271" t="s">
        <v>9850</v>
      </c>
      <c r="U2271" s="3">
        <v>25000</v>
      </c>
      <c r="V2271" s="3">
        <v>0</v>
      </c>
      <c r="W2271" s="3">
        <v>25000</v>
      </c>
      <c r="X2271"/>
    </row>
    <row r="2272" spans="1:24" x14ac:dyDescent="0.25">
      <c r="A2272" t="s">
        <v>23</v>
      </c>
      <c r="B2272" t="s">
        <v>24</v>
      </c>
      <c r="C2272" t="s">
        <v>7447</v>
      </c>
      <c r="D2272" t="s">
        <v>9851</v>
      </c>
      <c r="E2272" t="s">
        <v>9852</v>
      </c>
      <c r="F2272" s="1" t="s">
        <v>9853</v>
      </c>
      <c r="G2272" t="s">
        <v>305</v>
      </c>
      <c r="H2272" t="s">
        <v>30</v>
      </c>
      <c r="I2272" t="s">
        <v>31</v>
      </c>
      <c r="J2272" t="s">
        <v>32</v>
      </c>
      <c r="K2272" s="2" t="s">
        <v>3389</v>
      </c>
      <c r="L2272" t="s">
        <v>34</v>
      </c>
      <c r="M2272" t="s">
        <v>3390</v>
      </c>
      <c r="N2272" t="s">
        <v>36</v>
      </c>
      <c r="O2272" t="s">
        <v>193</v>
      </c>
      <c r="P2272" t="s">
        <v>889</v>
      </c>
      <c r="Q2272" t="s">
        <v>314</v>
      </c>
      <c r="R2272" t="s">
        <v>1681</v>
      </c>
      <c r="S2272" t="s">
        <v>34</v>
      </c>
      <c r="T2272" t="s">
        <v>9854</v>
      </c>
      <c r="U2272" s="3">
        <v>14573</v>
      </c>
      <c r="V2272" s="3">
        <v>3935</v>
      </c>
      <c r="W2272" s="3">
        <v>18508</v>
      </c>
      <c r="X2272"/>
    </row>
    <row r="2273" spans="1:24" x14ac:dyDescent="0.25">
      <c r="A2273" t="s">
        <v>109</v>
      </c>
      <c r="B2273" t="s">
        <v>24</v>
      </c>
      <c r="C2273" t="s">
        <v>7447</v>
      </c>
      <c r="D2273" t="s">
        <v>9855</v>
      </c>
      <c r="E2273" t="s">
        <v>9856</v>
      </c>
      <c r="F2273" s="1" t="s">
        <v>9857</v>
      </c>
      <c r="G2273" t="s">
        <v>305</v>
      </c>
      <c r="H2273" t="s">
        <v>30</v>
      </c>
      <c r="I2273" t="s">
        <v>31</v>
      </c>
      <c r="J2273" t="s">
        <v>139</v>
      </c>
      <c r="K2273" s="2" t="s">
        <v>412</v>
      </c>
      <c r="L2273" t="s">
        <v>413</v>
      </c>
      <c r="M2273" t="s">
        <v>792</v>
      </c>
      <c r="N2273" t="s">
        <v>3</v>
      </c>
      <c r="O2273" t="s">
        <v>262</v>
      </c>
      <c r="P2273" t="s">
        <v>332</v>
      </c>
      <c r="Q2273" t="s">
        <v>6350</v>
      </c>
      <c r="R2273" t="s">
        <v>153</v>
      </c>
      <c r="S2273" t="s">
        <v>226</v>
      </c>
      <c r="T2273" t="s">
        <v>9858</v>
      </c>
      <c r="U2273" s="3">
        <v>25000</v>
      </c>
      <c r="V2273" s="3">
        <v>0</v>
      </c>
      <c r="W2273" s="3">
        <v>25000</v>
      </c>
      <c r="X2273"/>
    </row>
    <row r="2274" spans="1:24" x14ac:dyDescent="0.25">
      <c r="A2274" t="s">
        <v>23</v>
      </c>
      <c r="B2274" t="s">
        <v>24</v>
      </c>
      <c r="C2274" t="s">
        <v>7447</v>
      </c>
      <c r="D2274" t="s">
        <v>9859</v>
      </c>
      <c r="E2274" t="s">
        <v>9860</v>
      </c>
      <c r="F2274" s="1" t="s">
        <v>9861</v>
      </c>
      <c r="G2274" t="s">
        <v>80</v>
      </c>
      <c r="H2274" t="s">
        <v>30</v>
      </c>
      <c r="I2274" t="s">
        <v>31</v>
      </c>
      <c r="J2274" t="s">
        <v>139</v>
      </c>
      <c r="K2274" s="2" t="s">
        <v>412</v>
      </c>
      <c r="L2274" t="s">
        <v>413</v>
      </c>
      <c r="M2274" t="s">
        <v>414</v>
      </c>
      <c r="N2274" t="s">
        <v>3</v>
      </c>
      <c r="O2274" t="s">
        <v>81</v>
      </c>
      <c r="P2274" t="s">
        <v>172</v>
      </c>
      <c r="Q2274" t="s">
        <v>279</v>
      </c>
      <c r="R2274" t="s">
        <v>40</v>
      </c>
      <c r="S2274" t="s">
        <v>62</v>
      </c>
      <c r="T2274" t="s">
        <v>9862</v>
      </c>
      <c r="U2274" s="3">
        <v>25000</v>
      </c>
      <c r="V2274" s="3">
        <v>0</v>
      </c>
      <c r="W2274" s="3">
        <v>25000</v>
      </c>
      <c r="X2274"/>
    </row>
    <row r="2275" spans="1:24" x14ac:dyDescent="0.25">
      <c r="A2275" t="s">
        <v>109</v>
      </c>
      <c r="B2275" t="s">
        <v>24</v>
      </c>
      <c r="C2275" t="s">
        <v>7447</v>
      </c>
      <c r="D2275" t="s">
        <v>9863</v>
      </c>
      <c r="E2275" t="s">
        <v>9864</v>
      </c>
      <c r="F2275" s="1" t="s">
        <v>9865</v>
      </c>
      <c r="G2275" t="s">
        <v>305</v>
      </c>
      <c r="H2275" t="s">
        <v>30</v>
      </c>
      <c r="I2275" t="s">
        <v>31</v>
      </c>
      <c r="J2275" t="s">
        <v>139</v>
      </c>
      <c r="K2275" s="2" t="s">
        <v>412</v>
      </c>
      <c r="L2275" t="s">
        <v>413</v>
      </c>
      <c r="M2275" t="s">
        <v>792</v>
      </c>
      <c r="N2275" t="s">
        <v>3</v>
      </c>
      <c r="O2275" t="s">
        <v>122</v>
      </c>
      <c r="P2275" t="s">
        <v>2468</v>
      </c>
      <c r="Q2275" t="s">
        <v>34</v>
      </c>
      <c r="R2275" t="s">
        <v>1262</v>
      </c>
      <c r="S2275" t="s">
        <v>34</v>
      </c>
      <c r="T2275" t="s">
        <v>9866</v>
      </c>
      <c r="U2275" s="3">
        <v>16667</v>
      </c>
      <c r="V2275" s="3">
        <v>0</v>
      </c>
      <c r="W2275" s="3">
        <v>16667</v>
      </c>
      <c r="X2275"/>
    </row>
    <row r="2276" spans="1:24" x14ac:dyDescent="0.25">
      <c r="A2276" t="s">
        <v>23</v>
      </c>
      <c r="B2276" t="s">
        <v>24</v>
      </c>
      <c r="C2276" t="s">
        <v>7447</v>
      </c>
      <c r="D2276" t="s">
        <v>9867</v>
      </c>
      <c r="E2276" t="s">
        <v>9868</v>
      </c>
      <c r="F2276" s="1" t="s">
        <v>9869</v>
      </c>
      <c r="G2276" t="s">
        <v>237</v>
      </c>
      <c r="H2276" t="s">
        <v>30</v>
      </c>
      <c r="I2276" t="s">
        <v>31</v>
      </c>
      <c r="J2276" t="s">
        <v>32</v>
      </c>
      <c r="K2276" s="2" t="s">
        <v>3389</v>
      </c>
      <c r="L2276" t="s">
        <v>34</v>
      </c>
      <c r="M2276" t="s">
        <v>3390</v>
      </c>
      <c r="N2276" t="s">
        <v>36</v>
      </c>
      <c r="O2276" t="s">
        <v>431</v>
      </c>
      <c r="P2276" t="s">
        <v>195</v>
      </c>
      <c r="Q2276" t="s">
        <v>34</v>
      </c>
      <c r="R2276" t="s">
        <v>40</v>
      </c>
      <c r="S2276" t="s">
        <v>49</v>
      </c>
      <c r="T2276" t="s">
        <v>9870</v>
      </c>
      <c r="U2276" s="3">
        <v>15000</v>
      </c>
      <c r="V2276" s="3">
        <v>4050</v>
      </c>
      <c r="W2276" s="3">
        <v>19050</v>
      </c>
      <c r="X2276"/>
    </row>
    <row r="2277" spans="1:24" x14ac:dyDescent="0.25">
      <c r="A2277" t="s">
        <v>23</v>
      </c>
      <c r="B2277" t="s">
        <v>24</v>
      </c>
      <c r="C2277" t="s">
        <v>7447</v>
      </c>
      <c r="D2277" t="s">
        <v>9871</v>
      </c>
      <c r="E2277" t="s">
        <v>9872</v>
      </c>
      <c r="F2277" s="1" t="s">
        <v>9873</v>
      </c>
      <c r="G2277" t="s">
        <v>305</v>
      </c>
      <c r="H2277" t="s">
        <v>30</v>
      </c>
      <c r="I2277" t="s">
        <v>31</v>
      </c>
      <c r="J2277" t="s">
        <v>139</v>
      </c>
      <c r="K2277" s="2" t="s">
        <v>412</v>
      </c>
      <c r="L2277" t="s">
        <v>413</v>
      </c>
      <c r="M2277" t="s">
        <v>414</v>
      </c>
      <c r="N2277" t="s">
        <v>3</v>
      </c>
      <c r="O2277" t="s">
        <v>177</v>
      </c>
      <c r="P2277" t="s">
        <v>1426</v>
      </c>
      <c r="Q2277" t="s">
        <v>1819</v>
      </c>
      <c r="R2277" t="s">
        <v>40</v>
      </c>
      <c r="S2277" t="s">
        <v>99</v>
      </c>
      <c r="T2277" t="s">
        <v>9874</v>
      </c>
      <c r="U2277" s="3">
        <v>25000</v>
      </c>
      <c r="V2277" s="3">
        <v>0</v>
      </c>
      <c r="W2277" s="3">
        <v>25000</v>
      </c>
      <c r="X2277"/>
    </row>
    <row r="2278" spans="1:24" x14ac:dyDescent="0.25">
      <c r="A2278" t="s">
        <v>242</v>
      </c>
      <c r="B2278" t="s">
        <v>24</v>
      </c>
      <c r="C2278" t="s">
        <v>7447</v>
      </c>
      <c r="D2278" t="s">
        <v>9875</v>
      </c>
      <c r="E2278" t="s">
        <v>9876</v>
      </c>
      <c r="F2278" s="1" t="s">
        <v>9877</v>
      </c>
      <c r="G2278" t="s">
        <v>305</v>
      </c>
      <c r="H2278" t="s">
        <v>30</v>
      </c>
      <c r="I2278" t="s">
        <v>31</v>
      </c>
      <c r="J2278" t="s">
        <v>139</v>
      </c>
      <c r="K2278" s="2" t="s">
        <v>2551</v>
      </c>
      <c r="L2278" t="s">
        <v>413</v>
      </c>
      <c r="M2278" t="s">
        <v>7526</v>
      </c>
      <c r="N2278" t="s">
        <v>3</v>
      </c>
      <c r="O2278" t="s">
        <v>741</v>
      </c>
      <c r="P2278" t="s">
        <v>7414</v>
      </c>
      <c r="Q2278" t="s">
        <v>1039</v>
      </c>
      <c r="R2278" t="s">
        <v>393</v>
      </c>
      <c r="S2278" t="s">
        <v>394</v>
      </c>
      <c r="T2278" t="s">
        <v>9878</v>
      </c>
      <c r="U2278" s="3">
        <v>6666</v>
      </c>
      <c r="V2278" s="3">
        <v>0</v>
      </c>
      <c r="W2278" s="3">
        <v>6666</v>
      </c>
      <c r="X2278"/>
    </row>
    <row r="2279" spans="1:24" x14ac:dyDescent="0.25">
      <c r="A2279" t="s">
        <v>109</v>
      </c>
      <c r="B2279" t="s">
        <v>24</v>
      </c>
      <c r="C2279" t="s">
        <v>7447</v>
      </c>
      <c r="D2279" t="s">
        <v>9879</v>
      </c>
      <c r="E2279" t="s">
        <v>9880</v>
      </c>
      <c r="F2279" s="1" t="s">
        <v>9881</v>
      </c>
      <c r="G2279" t="s">
        <v>305</v>
      </c>
      <c r="H2279" t="s">
        <v>30</v>
      </c>
      <c r="I2279" t="s">
        <v>31</v>
      </c>
      <c r="J2279" t="s">
        <v>139</v>
      </c>
      <c r="K2279" s="2" t="s">
        <v>412</v>
      </c>
      <c r="L2279" t="s">
        <v>413</v>
      </c>
      <c r="M2279" t="s">
        <v>792</v>
      </c>
      <c r="N2279" t="s">
        <v>3</v>
      </c>
      <c r="O2279" t="s">
        <v>184</v>
      </c>
      <c r="P2279" t="s">
        <v>6423</v>
      </c>
      <c r="Q2279" t="s">
        <v>5231</v>
      </c>
      <c r="R2279" t="s">
        <v>153</v>
      </c>
      <c r="S2279" t="s">
        <v>187</v>
      </c>
      <c r="T2279" t="s">
        <v>9882</v>
      </c>
      <c r="U2279" s="3">
        <v>25000</v>
      </c>
      <c r="V2279" s="3">
        <v>0</v>
      </c>
      <c r="W2279" s="3">
        <v>25000</v>
      </c>
      <c r="X2279"/>
    </row>
    <row r="2280" spans="1:24" x14ac:dyDescent="0.25">
      <c r="A2280" t="s">
        <v>242</v>
      </c>
      <c r="B2280" t="s">
        <v>24</v>
      </c>
      <c r="C2280" t="s">
        <v>7447</v>
      </c>
      <c r="D2280" t="s">
        <v>9883</v>
      </c>
      <c r="E2280" t="s">
        <v>9884</v>
      </c>
      <c r="F2280" s="1" t="s">
        <v>9885</v>
      </c>
      <c r="G2280" t="s">
        <v>305</v>
      </c>
      <c r="H2280" t="s">
        <v>30</v>
      </c>
      <c r="I2280" t="s">
        <v>31</v>
      </c>
      <c r="J2280" t="s">
        <v>139</v>
      </c>
      <c r="K2280" s="2" t="s">
        <v>412</v>
      </c>
      <c r="L2280" t="s">
        <v>413</v>
      </c>
      <c r="M2280" t="s">
        <v>900</v>
      </c>
      <c r="N2280" t="s">
        <v>3</v>
      </c>
      <c r="O2280" t="s">
        <v>767</v>
      </c>
      <c r="P2280" t="s">
        <v>5485</v>
      </c>
      <c r="Q2280" t="s">
        <v>1046</v>
      </c>
      <c r="R2280" t="s">
        <v>393</v>
      </c>
      <c r="S2280" t="s">
        <v>394</v>
      </c>
      <c r="T2280" t="s">
        <v>9886</v>
      </c>
      <c r="U2280" s="3">
        <v>25000</v>
      </c>
      <c r="V2280" s="3">
        <v>0</v>
      </c>
      <c r="W2280" s="3">
        <v>25000</v>
      </c>
      <c r="X2280"/>
    </row>
    <row r="2281" spans="1:24" x14ac:dyDescent="0.25">
      <c r="A2281" t="s">
        <v>109</v>
      </c>
      <c r="B2281" t="s">
        <v>24</v>
      </c>
      <c r="C2281" t="s">
        <v>7447</v>
      </c>
      <c r="D2281" t="s">
        <v>9887</v>
      </c>
      <c r="E2281" t="s">
        <v>9888</v>
      </c>
      <c r="F2281" s="1" t="s">
        <v>9889</v>
      </c>
      <c r="G2281" t="s">
        <v>80</v>
      </c>
      <c r="H2281" t="s">
        <v>30</v>
      </c>
      <c r="I2281" t="s">
        <v>31</v>
      </c>
      <c r="J2281" t="s">
        <v>139</v>
      </c>
      <c r="K2281" s="2" t="s">
        <v>412</v>
      </c>
      <c r="L2281" t="s">
        <v>413</v>
      </c>
      <c r="M2281" t="s">
        <v>792</v>
      </c>
      <c r="N2281" t="s">
        <v>3</v>
      </c>
      <c r="O2281" t="s">
        <v>262</v>
      </c>
      <c r="P2281" t="s">
        <v>832</v>
      </c>
      <c r="Q2281" t="s">
        <v>902</v>
      </c>
      <c r="R2281" t="s">
        <v>153</v>
      </c>
      <c r="S2281" t="s">
        <v>187</v>
      </c>
      <c r="T2281" t="s">
        <v>9890</v>
      </c>
      <c r="U2281" s="3">
        <v>1334</v>
      </c>
      <c r="V2281" s="3">
        <v>0</v>
      </c>
      <c r="W2281" s="3">
        <v>1334</v>
      </c>
      <c r="X2281"/>
    </row>
    <row r="2282" spans="1:24" x14ac:dyDescent="0.25">
      <c r="A2282" t="s">
        <v>109</v>
      </c>
      <c r="B2282" t="s">
        <v>24</v>
      </c>
      <c r="C2282" t="s">
        <v>7447</v>
      </c>
      <c r="D2282" t="s">
        <v>9891</v>
      </c>
      <c r="E2282" t="s">
        <v>9892</v>
      </c>
      <c r="F2282" s="1" t="s">
        <v>9893</v>
      </c>
      <c r="G2282" t="s">
        <v>305</v>
      </c>
      <c r="H2282" t="s">
        <v>30</v>
      </c>
      <c r="I2282" t="s">
        <v>31</v>
      </c>
      <c r="J2282" t="s">
        <v>139</v>
      </c>
      <c r="K2282" s="2" t="s">
        <v>412</v>
      </c>
      <c r="L2282" t="s">
        <v>413</v>
      </c>
      <c r="M2282" t="s">
        <v>792</v>
      </c>
      <c r="N2282" t="s">
        <v>3</v>
      </c>
      <c r="O2282" t="s">
        <v>1484</v>
      </c>
      <c r="P2282" t="s">
        <v>1829</v>
      </c>
      <c r="Q2282" t="s">
        <v>1097</v>
      </c>
      <c r="R2282" t="s">
        <v>393</v>
      </c>
      <c r="S2282" t="s">
        <v>394</v>
      </c>
      <c r="T2282" t="s">
        <v>9894</v>
      </c>
      <c r="U2282" s="3">
        <v>25000</v>
      </c>
      <c r="V2282" s="3">
        <v>0</v>
      </c>
      <c r="W2282" s="3">
        <v>25000</v>
      </c>
      <c r="X2282"/>
    </row>
    <row r="2283" spans="1:24" x14ac:dyDescent="0.25">
      <c r="A2283" t="s">
        <v>109</v>
      </c>
      <c r="B2283" t="s">
        <v>24</v>
      </c>
      <c r="C2283" t="s">
        <v>7447</v>
      </c>
      <c r="D2283" t="s">
        <v>9895</v>
      </c>
      <c r="E2283" t="s">
        <v>9896</v>
      </c>
      <c r="F2283" s="1" t="s">
        <v>9897</v>
      </c>
      <c r="G2283" t="s">
        <v>305</v>
      </c>
      <c r="H2283" t="s">
        <v>30</v>
      </c>
      <c r="I2283" t="s">
        <v>31</v>
      </c>
      <c r="J2283" t="s">
        <v>139</v>
      </c>
      <c r="K2283" s="2" t="s">
        <v>959</v>
      </c>
      <c r="L2283" t="s">
        <v>413</v>
      </c>
      <c r="M2283" t="s">
        <v>4432</v>
      </c>
      <c r="N2283" t="s">
        <v>3</v>
      </c>
      <c r="O2283" t="s">
        <v>1484</v>
      </c>
      <c r="P2283" t="s">
        <v>9898</v>
      </c>
      <c r="Q2283" t="s">
        <v>1350</v>
      </c>
      <c r="R2283" t="s">
        <v>153</v>
      </c>
      <c r="S2283" t="s">
        <v>1761</v>
      </c>
      <c r="T2283" t="s">
        <v>9899</v>
      </c>
      <c r="U2283" s="3">
        <v>45000</v>
      </c>
      <c r="V2283" s="3">
        <v>0</v>
      </c>
      <c r="W2283" s="3">
        <v>45000</v>
      </c>
      <c r="X2283"/>
    </row>
    <row r="2284" spans="1:24" x14ac:dyDescent="0.25">
      <c r="A2284" t="s">
        <v>242</v>
      </c>
      <c r="B2284" t="s">
        <v>24</v>
      </c>
      <c r="C2284" t="s">
        <v>7447</v>
      </c>
      <c r="D2284" t="s">
        <v>9900</v>
      </c>
      <c r="E2284" t="s">
        <v>9901</v>
      </c>
      <c r="F2284" s="1" t="s">
        <v>9902</v>
      </c>
      <c r="G2284" t="s">
        <v>305</v>
      </c>
      <c r="H2284" t="s">
        <v>30</v>
      </c>
      <c r="I2284" t="s">
        <v>31</v>
      </c>
      <c r="J2284" t="s">
        <v>139</v>
      </c>
      <c r="K2284" s="2" t="s">
        <v>412</v>
      </c>
      <c r="L2284" t="s">
        <v>413</v>
      </c>
      <c r="M2284" t="s">
        <v>900</v>
      </c>
      <c r="N2284" t="s">
        <v>3</v>
      </c>
      <c r="O2284" t="s">
        <v>741</v>
      </c>
      <c r="P2284" t="s">
        <v>1156</v>
      </c>
      <c r="Q2284" t="s">
        <v>1205</v>
      </c>
      <c r="R2284" t="s">
        <v>393</v>
      </c>
      <c r="S2284" t="s">
        <v>394</v>
      </c>
      <c r="T2284" t="s">
        <v>9903</v>
      </c>
      <c r="U2284" s="3">
        <v>22500</v>
      </c>
      <c r="V2284" s="3">
        <v>0</v>
      </c>
      <c r="W2284" s="3">
        <v>22500</v>
      </c>
      <c r="X2284"/>
    </row>
    <row r="2285" spans="1:24" x14ac:dyDescent="0.25">
      <c r="A2285" t="s">
        <v>23</v>
      </c>
      <c r="B2285" t="s">
        <v>24</v>
      </c>
      <c r="C2285" t="s">
        <v>7447</v>
      </c>
      <c r="D2285" t="s">
        <v>9904</v>
      </c>
      <c r="E2285" t="s">
        <v>9905</v>
      </c>
      <c r="F2285" s="1" t="s">
        <v>9906</v>
      </c>
      <c r="G2285" t="s">
        <v>80</v>
      </c>
      <c r="H2285" t="s">
        <v>30</v>
      </c>
      <c r="I2285" t="s">
        <v>31</v>
      </c>
      <c r="J2285" t="s">
        <v>32</v>
      </c>
      <c r="K2285" s="2" t="s">
        <v>3874</v>
      </c>
      <c r="L2285" t="s">
        <v>3875</v>
      </c>
      <c r="M2285" t="s">
        <v>3876</v>
      </c>
      <c r="N2285" t="s">
        <v>36</v>
      </c>
      <c r="O2285" t="s">
        <v>725</v>
      </c>
      <c r="P2285" t="s">
        <v>727</v>
      </c>
      <c r="Q2285" t="s">
        <v>358</v>
      </c>
      <c r="R2285" t="s">
        <v>40</v>
      </c>
      <c r="S2285" t="s">
        <v>202</v>
      </c>
      <c r="T2285" t="s">
        <v>9907</v>
      </c>
      <c r="U2285" s="3">
        <v>55832</v>
      </c>
      <c r="V2285" s="3">
        <v>15075</v>
      </c>
      <c r="W2285" s="3">
        <v>70907</v>
      </c>
      <c r="X2285"/>
    </row>
    <row r="2286" spans="1:24" x14ac:dyDescent="0.25">
      <c r="A2286" t="s">
        <v>109</v>
      </c>
      <c r="B2286" t="s">
        <v>24</v>
      </c>
      <c r="C2286" t="s">
        <v>7447</v>
      </c>
      <c r="D2286" t="s">
        <v>9908</v>
      </c>
      <c r="E2286" t="s">
        <v>9909</v>
      </c>
      <c r="F2286" s="1" t="s">
        <v>9910</v>
      </c>
      <c r="G2286" t="s">
        <v>305</v>
      </c>
      <c r="H2286" t="s">
        <v>30</v>
      </c>
      <c r="I2286" t="s">
        <v>31</v>
      </c>
      <c r="J2286" t="s">
        <v>139</v>
      </c>
      <c r="K2286" s="2" t="s">
        <v>412</v>
      </c>
      <c r="L2286" t="s">
        <v>413</v>
      </c>
      <c r="M2286" t="s">
        <v>792</v>
      </c>
      <c r="N2286" t="s">
        <v>3</v>
      </c>
      <c r="O2286" t="s">
        <v>972</v>
      </c>
      <c r="P2286" t="s">
        <v>7141</v>
      </c>
      <c r="Q2286" t="s">
        <v>34</v>
      </c>
      <c r="R2286" t="s">
        <v>153</v>
      </c>
      <c r="S2286" t="s">
        <v>972</v>
      </c>
      <c r="T2286" t="s">
        <v>9911</v>
      </c>
      <c r="U2286" s="3">
        <v>25000</v>
      </c>
      <c r="V2286" s="3">
        <v>0</v>
      </c>
      <c r="W2286" s="3">
        <v>25000</v>
      </c>
      <c r="X2286"/>
    </row>
    <row r="2287" spans="1:24" x14ac:dyDescent="0.25">
      <c r="A2287" t="s">
        <v>23</v>
      </c>
      <c r="B2287" t="s">
        <v>24</v>
      </c>
      <c r="C2287" t="s">
        <v>7447</v>
      </c>
      <c r="D2287" t="s">
        <v>9912</v>
      </c>
      <c r="E2287" t="s">
        <v>9913</v>
      </c>
      <c r="F2287" s="1" t="s">
        <v>9914</v>
      </c>
      <c r="G2287" t="s">
        <v>430</v>
      </c>
      <c r="H2287" t="s">
        <v>30</v>
      </c>
      <c r="I2287" t="s">
        <v>31</v>
      </c>
      <c r="J2287" t="s">
        <v>139</v>
      </c>
      <c r="K2287" s="2" t="s">
        <v>412</v>
      </c>
      <c r="L2287" t="s">
        <v>413</v>
      </c>
      <c r="M2287" t="s">
        <v>414</v>
      </c>
      <c r="N2287" t="s">
        <v>3</v>
      </c>
      <c r="O2287" t="s">
        <v>357</v>
      </c>
      <c r="P2287" t="s">
        <v>2523</v>
      </c>
      <c r="Q2287" t="s">
        <v>34</v>
      </c>
      <c r="R2287" t="s">
        <v>40</v>
      </c>
      <c r="S2287" t="s">
        <v>41</v>
      </c>
      <c r="T2287" t="s">
        <v>9915</v>
      </c>
      <c r="U2287" s="3">
        <v>25000</v>
      </c>
      <c r="V2287" s="3">
        <v>0</v>
      </c>
      <c r="W2287" s="3">
        <v>25000</v>
      </c>
      <c r="X2287"/>
    </row>
    <row r="2288" spans="1:24" x14ac:dyDescent="0.25">
      <c r="A2288" t="s">
        <v>109</v>
      </c>
      <c r="B2288" t="s">
        <v>24</v>
      </c>
      <c r="C2288" t="s">
        <v>7447</v>
      </c>
      <c r="D2288" t="s">
        <v>9916</v>
      </c>
      <c r="E2288" t="s">
        <v>9917</v>
      </c>
      <c r="F2288" s="1" t="s">
        <v>9918</v>
      </c>
      <c r="G2288" t="s">
        <v>237</v>
      </c>
      <c r="H2288" t="s">
        <v>30</v>
      </c>
      <c r="I2288" t="s">
        <v>31</v>
      </c>
      <c r="J2288" t="s">
        <v>139</v>
      </c>
      <c r="K2288" s="2" t="s">
        <v>2551</v>
      </c>
      <c r="L2288" t="s">
        <v>413</v>
      </c>
      <c r="M2288" t="s">
        <v>5875</v>
      </c>
      <c r="N2288" t="s">
        <v>3</v>
      </c>
      <c r="O2288" t="s">
        <v>122</v>
      </c>
      <c r="P2288" t="s">
        <v>1039</v>
      </c>
      <c r="Q2288" t="s">
        <v>5556</v>
      </c>
      <c r="R2288" t="s">
        <v>153</v>
      </c>
      <c r="S2288" t="s">
        <v>226</v>
      </c>
      <c r="T2288" t="s">
        <v>9919</v>
      </c>
      <c r="U2288" s="3">
        <v>20000</v>
      </c>
      <c r="V2288" s="3">
        <v>0</v>
      </c>
      <c r="W2288" s="3">
        <v>20000</v>
      </c>
      <c r="X2288"/>
    </row>
    <row r="2289" spans="1:24" x14ac:dyDescent="0.25">
      <c r="A2289" t="s">
        <v>242</v>
      </c>
      <c r="B2289" t="s">
        <v>24</v>
      </c>
      <c r="C2289" t="s">
        <v>7447</v>
      </c>
      <c r="D2289" t="s">
        <v>9920</v>
      </c>
      <c r="E2289" t="s">
        <v>9921</v>
      </c>
      <c r="F2289" s="1" t="s">
        <v>9922</v>
      </c>
      <c r="G2289" t="s">
        <v>113</v>
      </c>
      <c r="H2289" t="s">
        <v>30</v>
      </c>
      <c r="I2289" t="s">
        <v>31</v>
      </c>
      <c r="J2289" t="s">
        <v>139</v>
      </c>
      <c r="K2289" s="2" t="s">
        <v>412</v>
      </c>
      <c r="L2289" t="s">
        <v>413</v>
      </c>
      <c r="M2289" t="s">
        <v>900</v>
      </c>
      <c r="N2289" t="s">
        <v>3</v>
      </c>
      <c r="O2289" t="s">
        <v>262</v>
      </c>
      <c r="P2289" t="s">
        <v>4336</v>
      </c>
      <c r="Q2289" t="s">
        <v>9923</v>
      </c>
      <c r="R2289" t="s">
        <v>393</v>
      </c>
      <c r="S2289" t="s">
        <v>770</v>
      </c>
      <c r="T2289" t="s">
        <v>9924</v>
      </c>
      <c r="U2289" s="3">
        <v>25000</v>
      </c>
      <c r="V2289" s="3">
        <v>0</v>
      </c>
      <c r="W2289" s="3">
        <v>25000</v>
      </c>
      <c r="X2289"/>
    </row>
    <row r="2290" spans="1:24" x14ac:dyDescent="0.25">
      <c r="A2290" t="s">
        <v>23</v>
      </c>
      <c r="B2290" t="s">
        <v>24</v>
      </c>
      <c r="C2290" t="s">
        <v>7447</v>
      </c>
      <c r="D2290" t="s">
        <v>9925</v>
      </c>
      <c r="E2290" t="s">
        <v>9926</v>
      </c>
      <c r="F2290" s="1" t="s">
        <v>9927</v>
      </c>
      <c r="G2290" t="s">
        <v>113</v>
      </c>
      <c r="H2290" t="s">
        <v>30</v>
      </c>
      <c r="I2290" t="s">
        <v>31</v>
      </c>
      <c r="J2290" t="s">
        <v>32</v>
      </c>
      <c r="K2290" s="2" t="s">
        <v>3389</v>
      </c>
      <c r="L2290" t="s">
        <v>34</v>
      </c>
      <c r="M2290" t="s">
        <v>3390</v>
      </c>
      <c r="N2290" t="s">
        <v>36</v>
      </c>
      <c r="O2290" t="s">
        <v>431</v>
      </c>
      <c r="P2290" t="s">
        <v>521</v>
      </c>
      <c r="Q2290" t="s">
        <v>1009</v>
      </c>
      <c r="R2290" t="s">
        <v>40</v>
      </c>
      <c r="S2290" t="s">
        <v>49</v>
      </c>
      <c r="T2290" t="s">
        <v>9928</v>
      </c>
      <c r="U2290" s="3">
        <v>14938</v>
      </c>
      <c r="V2290" s="3">
        <v>4033</v>
      </c>
      <c r="W2290" s="3">
        <v>18971</v>
      </c>
      <c r="X2290"/>
    </row>
    <row r="2291" spans="1:24" x14ac:dyDescent="0.25">
      <c r="A2291" t="s">
        <v>23</v>
      </c>
      <c r="B2291" t="s">
        <v>24</v>
      </c>
      <c r="C2291" t="s">
        <v>7447</v>
      </c>
      <c r="D2291" t="s">
        <v>9929</v>
      </c>
      <c r="E2291" t="s">
        <v>9930</v>
      </c>
      <c r="F2291" s="1" t="s">
        <v>9931</v>
      </c>
      <c r="G2291" t="s">
        <v>80</v>
      </c>
      <c r="H2291" t="s">
        <v>30</v>
      </c>
      <c r="I2291" t="s">
        <v>31</v>
      </c>
      <c r="J2291" t="s">
        <v>139</v>
      </c>
      <c r="K2291" s="2" t="s">
        <v>2551</v>
      </c>
      <c r="L2291" t="s">
        <v>413</v>
      </c>
      <c r="M2291" t="s">
        <v>2552</v>
      </c>
      <c r="N2291" t="s">
        <v>3</v>
      </c>
      <c r="O2291" t="s">
        <v>37</v>
      </c>
      <c r="P2291" t="s">
        <v>647</v>
      </c>
      <c r="Q2291" t="s">
        <v>9932</v>
      </c>
      <c r="R2291" t="s">
        <v>627</v>
      </c>
      <c r="S2291" t="s">
        <v>34</v>
      </c>
      <c r="T2291" t="s">
        <v>9933</v>
      </c>
      <c r="U2291" s="3">
        <v>20000</v>
      </c>
      <c r="V2291" s="3">
        <v>0</v>
      </c>
      <c r="W2291" s="3">
        <v>20000</v>
      </c>
      <c r="X2291"/>
    </row>
    <row r="2292" spans="1:24" x14ac:dyDescent="0.25">
      <c r="A2292" t="s">
        <v>109</v>
      </c>
      <c r="B2292" t="s">
        <v>24</v>
      </c>
      <c r="C2292" t="s">
        <v>7447</v>
      </c>
      <c r="D2292" t="s">
        <v>9934</v>
      </c>
      <c r="E2292" t="s">
        <v>9935</v>
      </c>
      <c r="F2292" s="1" t="s">
        <v>9936</v>
      </c>
      <c r="G2292" t="s">
        <v>80</v>
      </c>
      <c r="H2292" t="s">
        <v>30</v>
      </c>
      <c r="I2292" t="s">
        <v>31</v>
      </c>
      <c r="J2292" t="s">
        <v>139</v>
      </c>
      <c r="K2292" s="2" t="s">
        <v>412</v>
      </c>
      <c r="L2292" t="s">
        <v>413</v>
      </c>
      <c r="M2292" t="s">
        <v>792</v>
      </c>
      <c r="N2292" t="s">
        <v>3</v>
      </c>
      <c r="O2292" t="s">
        <v>223</v>
      </c>
      <c r="P2292" t="s">
        <v>832</v>
      </c>
      <c r="Q2292" t="s">
        <v>9937</v>
      </c>
      <c r="R2292" t="s">
        <v>153</v>
      </c>
      <c r="S2292" t="s">
        <v>226</v>
      </c>
      <c r="T2292" t="s">
        <v>9938</v>
      </c>
      <c r="U2292" s="3">
        <v>25000</v>
      </c>
      <c r="V2292" s="3">
        <v>0</v>
      </c>
      <c r="W2292" s="3">
        <v>25000</v>
      </c>
      <c r="X2292"/>
    </row>
    <row r="2293" spans="1:24" x14ac:dyDescent="0.25">
      <c r="A2293" t="s">
        <v>242</v>
      </c>
      <c r="B2293" t="s">
        <v>24</v>
      </c>
      <c r="C2293" t="s">
        <v>7447</v>
      </c>
      <c r="D2293" t="s">
        <v>9939</v>
      </c>
      <c r="E2293" t="s">
        <v>9940</v>
      </c>
      <c r="F2293" s="1" t="s">
        <v>9941</v>
      </c>
      <c r="G2293" t="s">
        <v>80</v>
      </c>
      <c r="H2293" t="s">
        <v>30</v>
      </c>
      <c r="I2293" t="s">
        <v>31</v>
      </c>
      <c r="J2293" t="s">
        <v>139</v>
      </c>
      <c r="K2293" s="2" t="s">
        <v>412</v>
      </c>
      <c r="L2293" t="s">
        <v>413</v>
      </c>
      <c r="M2293" t="s">
        <v>900</v>
      </c>
      <c r="N2293" t="s">
        <v>3</v>
      </c>
      <c r="O2293" t="s">
        <v>1130</v>
      </c>
      <c r="P2293" t="s">
        <v>1162</v>
      </c>
      <c r="Q2293" t="s">
        <v>1926</v>
      </c>
      <c r="R2293" t="s">
        <v>393</v>
      </c>
      <c r="S2293" t="s">
        <v>770</v>
      </c>
      <c r="T2293" t="s">
        <v>9942</v>
      </c>
      <c r="U2293" s="3">
        <v>16667</v>
      </c>
      <c r="V2293" s="3">
        <v>0</v>
      </c>
      <c r="W2293" s="3">
        <v>16667</v>
      </c>
      <c r="X2293"/>
    </row>
    <row r="2294" spans="1:24" x14ac:dyDescent="0.25">
      <c r="A2294" t="s">
        <v>242</v>
      </c>
      <c r="B2294" t="s">
        <v>24</v>
      </c>
      <c r="C2294" t="s">
        <v>7447</v>
      </c>
      <c r="D2294" t="s">
        <v>9943</v>
      </c>
      <c r="E2294" t="s">
        <v>9944</v>
      </c>
      <c r="F2294" s="1" t="s">
        <v>9945</v>
      </c>
      <c r="G2294" t="s">
        <v>106</v>
      </c>
      <c r="H2294" t="s">
        <v>30</v>
      </c>
      <c r="I2294" t="s">
        <v>31</v>
      </c>
      <c r="J2294" t="s">
        <v>139</v>
      </c>
      <c r="K2294" s="2" t="s">
        <v>412</v>
      </c>
      <c r="L2294" t="s">
        <v>413</v>
      </c>
      <c r="M2294" t="s">
        <v>900</v>
      </c>
      <c r="N2294" t="s">
        <v>3</v>
      </c>
      <c r="O2294" t="s">
        <v>822</v>
      </c>
      <c r="P2294" t="s">
        <v>1039</v>
      </c>
      <c r="Q2294" t="s">
        <v>1367</v>
      </c>
      <c r="R2294" t="s">
        <v>393</v>
      </c>
      <c r="S2294" t="s">
        <v>394</v>
      </c>
      <c r="T2294" t="s">
        <v>9946</v>
      </c>
      <c r="U2294" s="3">
        <v>25000</v>
      </c>
      <c r="V2294" s="3">
        <v>0</v>
      </c>
      <c r="W2294" s="3">
        <v>25000</v>
      </c>
      <c r="X2294"/>
    </row>
    <row r="2295" spans="1:24" x14ac:dyDescent="0.25">
      <c r="A2295" t="s">
        <v>23</v>
      </c>
      <c r="B2295" t="s">
        <v>24</v>
      </c>
      <c r="C2295" t="s">
        <v>7447</v>
      </c>
      <c r="D2295" t="s">
        <v>9947</v>
      </c>
      <c r="E2295" t="s">
        <v>9948</v>
      </c>
      <c r="F2295" s="1" t="s">
        <v>9949</v>
      </c>
      <c r="G2295" t="s">
        <v>106</v>
      </c>
      <c r="H2295" t="s">
        <v>30</v>
      </c>
      <c r="I2295" t="s">
        <v>31</v>
      </c>
      <c r="J2295" t="s">
        <v>139</v>
      </c>
      <c r="K2295" s="2" t="s">
        <v>2551</v>
      </c>
      <c r="L2295" t="s">
        <v>413</v>
      </c>
      <c r="M2295" t="s">
        <v>2552</v>
      </c>
      <c r="N2295" t="s">
        <v>3</v>
      </c>
      <c r="O2295" t="s">
        <v>357</v>
      </c>
      <c r="P2295" t="s">
        <v>255</v>
      </c>
      <c r="Q2295" t="s">
        <v>679</v>
      </c>
      <c r="R2295" t="s">
        <v>40</v>
      </c>
      <c r="S2295" t="s">
        <v>62</v>
      </c>
      <c r="T2295" t="s">
        <v>9950</v>
      </c>
      <c r="U2295" s="3">
        <v>6666</v>
      </c>
      <c r="V2295" s="3">
        <v>0</v>
      </c>
      <c r="W2295" s="3">
        <v>6666</v>
      </c>
      <c r="X2295"/>
    </row>
    <row r="2296" spans="1:24" x14ac:dyDescent="0.25">
      <c r="A2296" t="s">
        <v>23</v>
      </c>
      <c r="B2296" t="s">
        <v>24</v>
      </c>
      <c r="C2296" t="s">
        <v>7447</v>
      </c>
      <c r="D2296" t="s">
        <v>9951</v>
      </c>
      <c r="E2296" t="s">
        <v>9952</v>
      </c>
      <c r="F2296" s="1" t="s">
        <v>9953</v>
      </c>
      <c r="G2296" t="s">
        <v>305</v>
      </c>
      <c r="H2296" t="s">
        <v>30</v>
      </c>
      <c r="I2296" t="s">
        <v>31</v>
      </c>
      <c r="J2296" t="s">
        <v>139</v>
      </c>
      <c r="K2296" s="2" t="s">
        <v>412</v>
      </c>
      <c r="L2296" t="s">
        <v>413</v>
      </c>
      <c r="M2296" t="s">
        <v>414</v>
      </c>
      <c r="N2296" t="s">
        <v>3</v>
      </c>
      <c r="O2296" t="s">
        <v>405</v>
      </c>
      <c r="P2296" t="s">
        <v>2661</v>
      </c>
      <c r="Q2296" t="s">
        <v>712</v>
      </c>
      <c r="R2296" t="s">
        <v>352</v>
      </c>
      <c r="S2296" t="s">
        <v>34</v>
      </c>
      <c r="T2296" t="s">
        <v>9954</v>
      </c>
      <c r="U2296" s="3">
        <v>25000</v>
      </c>
      <c r="V2296" s="3">
        <v>0</v>
      </c>
      <c r="W2296" s="3">
        <v>25000</v>
      </c>
      <c r="X2296"/>
    </row>
    <row r="2297" spans="1:24" x14ac:dyDescent="0.25">
      <c r="A2297" t="s">
        <v>242</v>
      </c>
      <c r="B2297" t="s">
        <v>24</v>
      </c>
      <c r="C2297" t="s">
        <v>7447</v>
      </c>
      <c r="D2297" t="s">
        <v>9955</v>
      </c>
      <c r="E2297" t="s">
        <v>9956</v>
      </c>
      <c r="F2297" s="1" t="s">
        <v>9957</v>
      </c>
      <c r="G2297" t="s">
        <v>147</v>
      </c>
      <c r="H2297" t="s">
        <v>30</v>
      </c>
      <c r="I2297" t="s">
        <v>31</v>
      </c>
      <c r="J2297" t="s">
        <v>139</v>
      </c>
      <c r="K2297" s="2" t="s">
        <v>412</v>
      </c>
      <c r="L2297" t="s">
        <v>413</v>
      </c>
      <c r="M2297" t="s">
        <v>900</v>
      </c>
      <c r="N2297" t="s">
        <v>3</v>
      </c>
      <c r="O2297" t="s">
        <v>741</v>
      </c>
      <c r="P2297" t="s">
        <v>1585</v>
      </c>
      <c r="Q2297" t="s">
        <v>1085</v>
      </c>
      <c r="R2297" t="s">
        <v>393</v>
      </c>
      <c r="S2297" t="s">
        <v>770</v>
      </c>
      <c r="T2297" t="s">
        <v>9958</v>
      </c>
      <c r="U2297" s="3">
        <v>25000</v>
      </c>
      <c r="V2297" s="3">
        <v>0</v>
      </c>
      <c r="W2297" s="3">
        <v>25000</v>
      </c>
      <c r="X2297"/>
    </row>
    <row r="2298" spans="1:24" x14ac:dyDescent="0.25">
      <c r="A2298" t="s">
        <v>242</v>
      </c>
      <c r="B2298" t="s">
        <v>24</v>
      </c>
      <c r="C2298" t="s">
        <v>7447</v>
      </c>
      <c r="D2298" t="s">
        <v>9959</v>
      </c>
      <c r="E2298" t="s">
        <v>9960</v>
      </c>
      <c r="F2298" s="1" t="s">
        <v>9961</v>
      </c>
      <c r="G2298" t="s">
        <v>9962</v>
      </c>
      <c r="H2298" t="s">
        <v>30</v>
      </c>
      <c r="I2298" t="s">
        <v>31</v>
      </c>
      <c r="J2298" t="s">
        <v>139</v>
      </c>
      <c r="K2298" s="2" t="s">
        <v>959</v>
      </c>
      <c r="L2298" t="s">
        <v>6615</v>
      </c>
      <c r="M2298" t="s">
        <v>6616</v>
      </c>
      <c r="N2298" t="s">
        <v>3</v>
      </c>
      <c r="O2298" t="s">
        <v>1124</v>
      </c>
      <c r="P2298" t="s">
        <v>4114</v>
      </c>
      <c r="Q2298" t="s">
        <v>391</v>
      </c>
      <c r="R2298" t="s">
        <v>393</v>
      </c>
      <c r="S2298" t="s">
        <v>556</v>
      </c>
      <c r="T2298" t="s">
        <v>9963</v>
      </c>
      <c r="U2298" s="3">
        <v>45000</v>
      </c>
      <c r="V2298" s="3">
        <v>0</v>
      </c>
      <c r="W2298" s="3">
        <v>45000</v>
      </c>
      <c r="X2298"/>
    </row>
    <row r="2299" spans="1:24" x14ac:dyDescent="0.25">
      <c r="A2299" t="s">
        <v>23</v>
      </c>
      <c r="B2299" t="s">
        <v>24</v>
      </c>
      <c r="C2299" t="s">
        <v>7447</v>
      </c>
      <c r="D2299" t="s">
        <v>9964</v>
      </c>
      <c r="E2299" t="s">
        <v>9965</v>
      </c>
      <c r="F2299" s="1" t="s">
        <v>9966</v>
      </c>
      <c r="G2299" t="s">
        <v>113</v>
      </c>
      <c r="H2299" t="s">
        <v>30</v>
      </c>
      <c r="I2299" t="s">
        <v>31</v>
      </c>
      <c r="J2299" t="s">
        <v>139</v>
      </c>
      <c r="K2299" s="2" t="s">
        <v>412</v>
      </c>
      <c r="L2299" t="s">
        <v>413</v>
      </c>
      <c r="M2299" t="s">
        <v>414</v>
      </c>
      <c r="N2299" t="s">
        <v>3</v>
      </c>
      <c r="O2299" t="s">
        <v>298</v>
      </c>
      <c r="P2299" t="s">
        <v>345</v>
      </c>
      <c r="Q2299" t="s">
        <v>581</v>
      </c>
      <c r="R2299" t="s">
        <v>40</v>
      </c>
      <c r="S2299" t="s">
        <v>202</v>
      </c>
      <c r="T2299" t="s">
        <v>9967</v>
      </c>
      <c r="U2299" s="3">
        <v>25000</v>
      </c>
      <c r="V2299" s="3">
        <v>0</v>
      </c>
      <c r="W2299" s="3">
        <v>25000</v>
      </c>
      <c r="X2299"/>
    </row>
    <row r="2300" spans="1:24" x14ac:dyDescent="0.25">
      <c r="A2300" t="s">
        <v>242</v>
      </c>
      <c r="B2300" t="s">
        <v>24</v>
      </c>
      <c r="C2300" t="s">
        <v>7447</v>
      </c>
      <c r="D2300" t="s">
        <v>9968</v>
      </c>
      <c r="E2300" t="s">
        <v>9969</v>
      </c>
      <c r="F2300" s="1" t="s">
        <v>9970</v>
      </c>
      <c r="G2300" t="s">
        <v>192</v>
      </c>
      <c r="H2300" t="s">
        <v>30</v>
      </c>
      <c r="I2300" t="s">
        <v>31</v>
      </c>
      <c r="J2300" t="s">
        <v>139</v>
      </c>
      <c r="K2300" s="2" t="s">
        <v>412</v>
      </c>
      <c r="L2300" t="s">
        <v>413</v>
      </c>
      <c r="M2300" t="s">
        <v>900</v>
      </c>
      <c r="N2300" t="s">
        <v>3</v>
      </c>
      <c r="O2300" t="s">
        <v>979</v>
      </c>
      <c r="P2300" t="s">
        <v>1361</v>
      </c>
      <c r="Q2300" t="s">
        <v>2459</v>
      </c>
      <c r="R2300" t="s">
        <v>393</v>
      </c>
      <c r="S2300" t="s">
        <v>770</v>
      </c>
      <c r="T2300" t="s">
        <v>9971</v>
      </c>
      <c r="U2300" s="3">
        <v>25000</v>
      </c>
      <c r="V2300" s="3">
        <v>0</v>
      </c>
      <c r="W2300" s="3">
        <v>25000</v>
      </c>
      <c r="X2300"/>
    </row>
    <row r="2301" spans="1:24" x14ac:dyDescent="0.25">
      <c r="A2301" t="s">
        <v>242</v>
      </c>
      <c r="B2301" t="s">
        <v>24</v>
      </c>
      <c r="C2301" t="s">
        <v>7447</v>
      </c>
      <c r="D2301" t="s">
        <v>9972</v>
      </c>
      <c r="E2301" t="s">
        <v>9973</v>
      </c>
      <c r="F2301" s="1" t="s">
        <v>9974</v>
      </c>
      <c r="G2301" t="s">
        <v>305</v>
      </c>
      <c r="H2301" t="s">
        <v>30</v>
      </c>
      <c r="I2301" t="s">
        <v>31</v>
      </c>
      <c r="J2301" t="s">
        <v>139</v>
      </c>
      <c r="K2301" s="2" t="s">
        <v>412</v>
      </c>
      <c r="L2301" t="s">
        <v>413</v>
      </c>
      <c r="M2301" t="s">
        <v>900</v>
      </c>
      <c r="N2301" t="s">
        <v>3</v>
      </c>
      <c r="O2301" t="s">
        <v>767</v>
      </c>
      <c r="P2301" t="s">
        <v>1926</v>
      </c>
      <c r="Q2301" t="s">
        <v>9975</v>
      </c>
      <c r="R2301" t="s">
        <v>393</v>
      </c>
      <c r="S2301" t="s">
        <v>394</v>
      </c>
      <c r="T2301" t="s">
        <v>9976</v>
      </c>
      <c r="U2301" s="3">
        <v>25000</v>
      </c>
      <c r="V2301" s="3">
        <v>0</v>
      </c>
      <c r="W2301" s="3">
        <v>25000</v>
      </c>
      <c r="X2301"/>
    </row>
    <row r="2302" spans="1:24" x14ac:dyDescent="0.25">
      <c r="A2302" t="s">
        <v>109</v>
      </c>
      <c r="B2302" t="s">
        <v>24</v>
      </c>
      <c r="C2302" t="s">
        <v>7447</v>
      </c>
      <c r="D2302" t="s">
        <v>9977</v>
      </c>
      <c r="E2302" t="s">
        <v>9978</v>
      </c>
      <c r="F2302" s="1" t="s">
        <v>9979</v>
      </c>
      <c r="G2302" t="s">
        <v>3285</v>
      </c>
      <c r="H2302" t="s">
        <v>30</v>
      </c>
      <c r="I2302" t="s">
        <v>31</v>
      </c>
      <c r="J2302" t="s">
        <v>32</v>
      </c>
      <c r="K2302" s="2" t="s">
        <v>7476</v>
      </c>
      <c r="L2302" t="s">
        <v>34</v>
      </c>
      <c r="M2302" t="s">
        <v>7477</v>
      </c>
      <c r="N2302" t="s">
        <v>36</v>
      </c>
      <c r="O2302" t="s">
        <v>262</v>
      </c>
      <c r="P2302" t="s">
        <v>2013</v>
      </c>
      <c r="Q2302" t="s">
        <v>9980</v>
      </c>
      <c r="R2302" t="s">
        <v>393</v>
      </c>
      <c r="S2302" t="s">
        <v>394</v>
      </c>
      <c r="T2302" t="s">
        <v>9981</v>
      </c>
      <c r="U2302" s="3">
        <v>50000</v>
      </c>
      <c r="V2302" s="3">
        <v>13500</v>
      </c>
      <c r="W2302" s="3">
        <v>63500</v>
      </c>
      <c r="X2302"/>
    </row>
    <row r="2303" spans="1:24" x14ac:dyDescent="0.25">
      <c r="A2303" t="s">
        <v>109</v>
      </c>
      <c r="B2303" t="s">
        <v>24</v>
      </c>
      <c r="C2303" t="s">
        <v>7447</v>
      </c>
      <c r="D2303" t="s">
        <v>9982</v>
      </c>
      <c r="E2303" t="s">
        <v>9983</v>
      </c>
      <c r="F2303" s="1" t="s">
        <v>9984</v>
      </c>
      <c r="G2303" t="s">
        <v>305</v>
      </c>
      <c r="H2303" t="s">
        <v>30</v>
      </c>
      <c r="I2303" t="s">
        <v>31</v>
      </c>
      <c r="J2303" t="s">
        <v>32</v>
      </c>
      <c r="K2303" s="2" t="s">
        <v>7476</v>
      </c>
      <c r="L2303" t="s">
        <v>34</v>
      </c>
      <c r="M2303" t="s">
        <v>7477</v>
      </c>
      <c r="N2303" t="s">
        <v>36</v>
      </c>
      <c r="O2303" t="s">
        <v>972</v>
      </c>
      <c r="P2303" t="s">
        <v>7141</v>
      </c>
      <c r="Q2303" t="s">
        <v>34</v>
      </c>
      <c r="R2303" t="s">
        <v>153</v>
      </c>
      <c r="S2303" t="s">
        <v>972</v>
      </c>
      <c r="T2303" t="s">
        <v>9985</v>
      </c>
      <c r="U2303" s="3">
        <v>50000</v>
      </c>
      <c r="V2303" s="3">
        <v>13500</v>
      </c>
      <c r="W2303" s="3">
        <v>63500</v>
      </c>
      <c r="X2303"/>
    </row>
    <row r="2304" spans="1:24" x14ac:dyDescent="0.25">
      <c r="A2304" t="s">
        <v>23</v>
      </c>
      <c r="B2304" t="s">
        <v>24</v>
      </c>
      <c r="C2304" t="s">
        <v>7447</v>
      </c>
      <c r="D2304" t="s">
        <v>9986</v>
      </c>
      <c r="E2304" t="s">
        <v>9987</v>
      </c>
      <c r="F2304" s="1" t="s">
        <v>9988</v>
      </c>
      <c r="G2304" t="s">
        <v>106</v>
      </c>
      <c r="H2304" t="s">
        <v>30</v>
      </c>
      <c r="I2304" t="s">
        <v>31</v>
      </c>
      <c r="J2304" t="s">
        <v>139</v>
      </c>
      <c r="K2304" s="2" t="s">
        <v>412</v>
      </c>
      <c r="L2304" t="s">
        <v>413</v>
      </c>
      <c r="M2304" t="s">
        <v>414</v>
      </c>
      <c r="N2304" t="s">
        <v>3</v>
      </c>
      <c r="O2304" t="s">
        <v>306</v>
      </c>
      <c r="P2304" t="s">
        <v>694</v>
      </c>
      <c r="Q2304" t="s">
        <v>1002</v>
      </c>
      <c r="R2304" t="s">
        <v>40</v>
      </c>
      <c r="S2304" t="s">
        <v>99</v>
      </c>
      <c r="T2304" t="s">
        <v>9989</v>
      </c>
      <c r="U2304" s="3">
        <v>25000</v>
      </c>
      <c r="V2304" s="3">
        <v>0</v>
      </c>
      <c r="W2304" s="3">
        <v>25000</v>
      </c>
      <c r="X2304"/>
    </row>
    <row r="2305" spans="1:24" x14ac:dyDescent="0.25">
      <c r="A2305" t="s">
        <v>109</v>
      </c>
      <c r="B2305" t="s">
        <v>24</v>
      </c>
      <c r="C2305" t="s">
        <v>7447</v>
      </c>
      <c r="D2305" t="s">
        <v>9990</v>
      </c>
      <c r="E2305" t="s">
        <v>9991</v>
      </c>
      <c r="F2305" s="1" t="s">
        <v>9992</v>
      </c>
      <c r="G2305" t="s">
        <v>305</v>
      </c>
      <c r="H2305" t="s">
        <v>30</v>
      </c>
      <c r="I2305" t="s">
        <v>31</v>
      </c>
      <c r="J2305" t="s">
        <v>32</v>
      </c>
      <c r="K2305" s="2" t="s">
        <v>7476</v>
      </c>
      <c r="L2305" t="s">
        <v>34</v>
      </c>
      <c r="M2305" t="s">
        <v>7477</v>
      </c>
      <c r="N2305" t="s">
        <v>36</v>
      </c>
      <c r="O2305" t="s">
        <v>208</v>
      </c>
      <c r="P2305" t="s">
        <v>1194</v>
      </c>
      <c r="Q2305" t="s">
        <v>2608</v>
      </c>
      <c r="R2305" t="s">
        <v>153</v>
      </c>
      <c r="S2305" t="s">
        <v>187</v>
      </c>
      <c r="T2305" t="s">
        <v>9993</v>
      </c>
      <c r="U2305" s="3">
        <v>49820</v>
      </c>
      <c r="V2305" s="3">
        <v>13451</v>
      </c>
      <c r="W2305" s="3">
        <v>63271</v>
      </c>
      <c r="X2305"/>
    </row>
    <row r="2306" spans="1:24" x14ac:dyDescent="0.25">
      <c r="A2306" t="s">
        <v>109</v>
      </c>
      <c r="B2306" t="s">
        <v>24</v>
      </c>
      <c r="C2306" t="s">
        <v>7447</v>
      </c>
      <c r="D2306" t="s">
        <v>9994</v>
      </c>
      <c r="E2306" t="s">
        <v>9995</v>
      </c>
      <c r="F2306" s="1" t="s">
        <v>9996</v>
      </c>
      <c r="G2306" t="s">
        <v>305</v>
      </c>
      <c r="H2306" t="s">
        <v>30</v>
      </c>
      <c r="I2306" t="s">
        <v>31</v>
      </c>
      <c r="J2306" t="s">
        <v>32</v>
      </c>
      <c r="K2306" s="2" t="s">
        <v>7476</v>
      </c>
      <c r="L2306" t="s">
        <v>34</v>
      </c>
      <c r="M2306" t="s">
        <v>7477</v>
      </c>
      <c r="N2306" t="s">
        <v>36</v>
      </c>
      <c r="O2306" t="s">
        <v>184</v>
      </c>
      <c r="P2306" t="s">
        <v>4318</v>
      </c>
      <c r="Q2306" t="s">
        <v>1194</v>
      </c>
      <c r="R2306" t="s">
        <v>393</v>
      </c>
      <c r="S2306" t="s">
        <v>770</v>
      </c>
      <c r="T2306" t="s">
        <v>9997</v>
      </c>
      <c r="U2306" s="3">
        <v>50000</v>
      </c>
      <c r="V2306" s="3">
        <v>13500</v>
      </c>
      <c r="W2306" s="3">
        <v>63500</v>
      </c>
      <c r="X2306"/>
    </row>
    <row r="2307" spans="1:24" x14ac:dyDescent="0.25">
      <c r="A2307" t="s">
        <v>109</v>
      </c>
      <c r="B2307" t="s">
        <v>24</v>
      </c>
      <c r="C2307" t="s">
        <v>7447</v>
      </c>
      <c r="D2307" t="s">
        <v>9998</v>
      </c>
      <c r="E2307" t="s">
        <v>9999</v>
      </c>
      <c r="F2307" s="1" t="s">
        <v>10000</v>
      </c>
      <c r="G2307" t="s">
        <v>782</v>
      </c>
      <c r="H2307" t="s">
        <v>30</v>
      </c>
      <c r="I2307" t="s">
        <v>132</v>
      </c>
      <c r="J2307" t="s">
        <v>139</v>
      </c>
      <c r="K2307" s="2" t="s">
        <v>412</v>
      </c>
      <c r="L2307" t="s">
        <v>413</v>
      </c>
      <c r="M2307" t="s">
        <v>792</v>
      </c>
      <c r="N2307" t="s">
        <v>3</v>
      </c>
      <c r="O2307" t="s">
        <v>223</v>
      </c>
      <c r="P2307" t="s">
        <v>872</v>
      </c>
      <c r="Q2307" t="s">
        <v>374</v>
      </c>
      <c r="R2307" t="s">
        <v>153</v>
      </c>
      <c r="S2307" t="s">
        <v>226</v>
      </c>
      <c r="T2307" t="s">
        <v>10001</v>
      </c>
      <c r="U2307" s="3">
        <v>25000</v>
      </c>
      <c r="V2307" s="3">
        <v>0</v>
      </c>
      <c r="W2307" s="3">
        <v>25000</v>
      </c>
      <c r="X2307"/>
    </row>
    <row r="2308" spans="1:24" x14ac:dyDescent="0.25">
      <c r="A2308" t="s">
        <v>242</v>
      </c>
      <c r="B2308" t="s">
        <v>24</v>
      </c>
      <c r="C2308" t="s">
        <v>7447</v>
      </c>
      <c r="D2308" t="s">
        <v>10002</v>
      </c>
      <c r="E2308" t="s">
        <v>10003</v>
      </c>
      <c r="F2308" s="1" t="s">
        <v>10004</v>
      </c>
      <c r="G2308" t="s">
        <v>10005</v>
      </c>
      <c r="H2308" t="s">
        <v>30</v>
      </c>
      <c r="I2308" t="s">
        <v>31</v>
      </c>
      <c r="J2308" t="s">
        <v>139</v>
      </c>
      <c r="K2308" s="2" t="s">
        <v>959</v>
      </c>
      <c r="L2308" t="s">
        <v>7539</v>
      </c>
      <c r="M2308" t="s">
        <v>7540</v>
      </c>
      <c r="N2308" t="s">
        <v>3</v>
      </c>
      <c r="O2308" t="s">
        <v>1124</v>
      </c>
      <c r="P2308" t="s">
        <v>1147</v>
      </c>
      <c r="Q2308" t="s">
        <v>56</v>
      </c>
      <c r="R2308" t="s">
        <v>627</v>
      </c>
      <c r="S2308" t="s">
        <v>34</v>
      </c>
      <c r="T2308" t="s">
        <v>10006</v>
      </c>
      <c r="U2308" s="3">
        <v>45000</v>
      </c>
      <c r="V2308" s="3">
        <v>0</v>
      </c>
      <c r="W2308" s="3">
        <v>45000</v>
      </c>
      <c r="X2308"/>
    </row>
    <row r="2309" spans="1:24" x14ac:dyDescent="0.25">
      <c r="A2309" t="s">
        <v>109</v>
      </c>
      <c r="B2309" t="s">
        <v>24</v>
      </c>
      <c r="C2309" t="s">
        <v>7447</v>
      </c>
      <c r="D2309" t="s">
        <v>10007</v>
      </c>
      <c r="E2309" t="s">
        <v>10008</v>
      </c>
      <c r="F2309" s="1" t="s">
        <v>10009</v>
      </c>
      <c r="G2309" t="s">
        <v>207</v>
      </c>
      <c r="H2309" t="s">
        <v>30</v>
      </c>
      <c r="I2309" t="s">
        <v>31</v>
      </c>
      <c r="J2309" t="s">
        <v>139</v>
      </c>
      <c r="K2309" s="2" t="s">
        <v>2551</v>
      </c>
      <c r="L2309" t="s">
        <v>413</v>
      </c>
      <c r="M2309" t="s">
        <v>5875</v>
      </c>
      <c r="N2309" t="s">
        <v>3</v>
      </c>
      <c r="O2309" t="s">
        <v>117</v>
      </c>
      <c r="P2309" t="s">
        <v>152</v>
      </c>
      <c r="Q2309" t="s">
        <v>3230</v>
      </c>
      <c r="R2309" t="s">
        <v>1262</v>
      </c>
      <c r="S2309" t="s">
        <v>34</v>
      </c>
      <c r="T2309" t="s">
        <v>10010</v>
      </c>
      <c r="U2309" s="3">
        <v>20000</v>
      </c>
      <c r="V2309" s="3">
        <v>0</v>
      </c>
      <c r="W2309" s="3">
        <v>20000</v>
      </c>
      <c r="X2309"/>
    </row>
    <row r="2310" spans="1:24" x14ac:dyDescent="0.25">
      <c r="A2310" t="s">
        <v>242</v>
      </c>
      <c r="B2310" t="s">
        <v>24</v>
      </c>
      <c r="C2310" t="s">
        <v>7447</v>
      </c>
      <c r="D2310" t="s">
        <v>10011</v>
      </c>
      <c r="E2310" t="s">
        <v>10012</v>
      </c>
      <c r="F2310" s="1" t="s">
        <v>10013</v>
      </c>
      <c r="G2310" t="s">
        <v>80</v>
      </c>
      <c r="H2310" t="s">
        <v>30</v>
      </c>
      <c r="I2310" t="s">
        <v>31</v>
      </c>
      <c r="J2310" t="s">
        <v>139</v>
      </c>
      <c r="K2310" s="2" t="s">
        <v>412</v>
      </c>
      <c r="L2310" t="s">
        <v>413</v>
      </c>
      <c r="M2310" t="s">
        <v>900</v>
      </c>
      <c r="N2310" t="s">
        <v>3</v>
      </c>
      <c r="O2310" t="s">
        <v>979</v>
      </c>
      <c r="P2310" t="s">
        <v>1704</v>
      </c>
      <c r="Q2310" t="s">
        <v>1205</v>
      </c>
      <c r="R2310" t="s">
        <v>393</v>
      </c>
      <c r="S2310" t="s">
        <v>770</v>
      </c>
      <c r="T2310" t="s">
        <v>10014</v>
      </c>
      <c r="U2310" s="3">
        <v>8333</v>
      </c>
      <c r="V2310" s="3">
        <v>0</v>
      </c>
      <c r="W2310" s="3">
        <v>8333</v>
      </c>
      <c r="X2310"/>
    </row>
    <row r="2311" spans="1:24" x14ac:dyDescent="0.25">
      <c r="A2311" t="s">
        <v>23</v>
      </c>
      <c r="B2311" t="s">
        <v>24</v>
      </c>
      <c r="C2311" t="s">
        <v>7447</v>
      </c>
      <c r="D2311" t="s">
        <v>10015</v>
      </c>
      <c r="E2311" t="s">
        <v>10016</v>
      </c>
      <c r="F2311" s="1" t="s">
        <v>10017</v>
      </c>
      <c r="G2311" t="s">
        <v>121</v>
      </c>
      <c r="H2311" t="s">
        <v>30</v>
      </c>
      <c r="I2311" t="s">
        <v>31</v>
      </c>
      <c r="J2311" t="s">
        <v>139</v>
      </c>
      <c r="K2311" s="2" t="s">
        <v>412</v>
      </c>
      <c r="L2311" t="s">
        <v>413</v>
      </c>
      <c r="M2311" t="s">
        <v>414</v>
      </c>
      <c r="N2311" t="s">
        <v>3</v>
      </c>
      <c r="O2311" t="s">
        <v>306</v>
      </c>
      <c r="P2311" t="s">
        <v>591</v>
      </c>
      <c r="Q2311" t="s">
        <v>1775</v>
      </c>
      <c r="R2311" t="s">
        <v>40</v>
      </c>
      <c r="S2311" t="s">
        <v>41</v>
      </c>
      <c r="T2311" t="s">
        <v>10018</v>
      </c>
      <c r="U2311" s="3">
        <v>16667</v>
      </c>
      <c r="V2311" s="3">
        <v>0</v>
      </c>
      <c r="W2311" s="3">
        <v>16667</v>
      </c>
      <c r="X2311"/>
    </row>
    <row r="2312" spans="1:24" x14ac:dyDescent="0.25">
      <c r="A2312" t="s">
        <v>23</v>
      </c>
      <c r="B2312" t="s">
        <v>24</v>
      </c>
      <c r="C2312" t="s">
        <v>7447</v>
      </c>
      <c r="D2312" t="s">
        <v>10019</v>
      </c>
      <c r="E2312" t="s">
        <v>10020</v>
      </c>
      <c r="F2312" s="1" t="s">
        <v>10021</v>
      </c>
      <c r="G2312" t="s">
        <v>106</v>
      </c>
      <c r="H2312" t="s">
        <v>30</v>
      </c>
      <c r="I2312" t="s">
        <v>31</v>
      </c>
      <c r="J2312" t="s">
        <v>139</v>
      </c>
      <c r="K2312" s="2" t="s">
        <v>2551</v>
      </c>
      <c r="L2312" t="s">
        <v>413</v>
      </c>
      <c r="M2312" t="s">
        <v>2552</v>
      </c>
      <c r="N2312" t="s">
        <v>3</v>
      </c>
      <c r="O2312" t="s">
        <v>298</v>
      </c>
      <c r="P2312" t="s">
        <v>327</v>
      </c>
      <c r="Q2312" t="s">
        <v>299</v>
      </c>
      <c r="R2312" t="s">
        <v>34</v>
      </c>
      <c r="S2312" t="s">
        <v>34</v>
      </c>
      <c r="T2312" t="s">
        <v>10022</v>
      </c>
      <c r="U2312" s="3">
        <v>13333</v>
      </c>
      <c r="V2312" s="3">
        <v>0</v>
      </c>
      <c r="W2312" s="3">
        <v>13333</v>
      </c>
      <c r="X2312"/>
    </row>
    <row r="2313" spans="1:24" x14ac:dyDescent="0.25">
      <c r="A2313" t="s">
        <v>109</v>
      </c>
      <c r="B2313" t="s">
        <v>24</v>
      </c>
      <c r="C2313" t="s">
        <v>7447</v>
      </c>
      <c r="D2313" t="s">
        <v>10023</v>
      </c>
      <c r="E2313" t="s">
        <v>10024</v>
      </c>
      <c r="F2313" s="1" t="s">
        <v>10025</v>
      </c>
      <c r="G2313" t="s">
        <v>80</v>
      </c>
      <c r="H2313" t="s">
        <v>30</v>
      </c>
      <c r="I2313" t="s">
        <v>31</v>
      </c>
      <c r="J2313" t="s">
        <v>32</v>
      </c>
      <c r="K2313" s="2" t="s">
        <v>7591</v>
      </c>
      <c r="L2313" t="s">
        <v>7592</v>
      </c>
      <c r="M2313" t="s">
        <v>7593</v>
      </c>
      <c r="N2313" t="s">
        <v>36</v>
      </c>
      <c r="O2313" t="s">
        <v>208</v>
      </c>
      <c r="P2313" t="s">
        <v>1372</v>
      </c>
      <c r="Q2313" t="s">
        <v>34</v>
      </c>
      <c r="R2313" t="s">
        <v>153</v>
      </c>
      <c r="S2313" t="s">
        <v>187</v>
      </c>
      <c r="T2313" t="s">
        <v>10026</v>
      </c>
      <c r="U2313" s="3">
        <v>30000</v>
      </c>
      <c r="V2313" s="3">
        <v>8100</v>
      </c>
      <c r="W2313" s="3">
        <v>38100</v>
      </c>
      <c r="X2313"/>
    </row>
    <row r="2314" spans="1:24" x14ac:dyDescent="0.25">
      <c r="A2314" t="s">
        <v>109</v>
      </c>
      <c r="B2314" t="s">
        <v>24</v>
      </c>
      <c r="C2314" t="s">
        <v>7447</v>
      </c>
      <c r="D2314" t="s">
        <v>10027</v>
      </c>
      <c r="E2314" t="s">
        <v>10028</v>
      </c>
      <c r="F2314" s="1" t="s">
        <v>10029</v>
      </c>
      <c r="G2314" t="s">
        <v>305</v>
      </c>
      <c r="H2314" t="s">
        <v>30</v>
      </c>
      <c r="I2314" t="s">
        <v>31</v>
      </c>
      <c r="J2314" t="s">
        <v>139</v>
      </c>
      <c r="K2314" s="2" t="s">
        <v>2551</v>
      </c>
      <c r="L2314" t="s">
        <v>413</v>
      </c>
      <c r="M2314" t="s">
        <v>5875</v>
      </c>
      <c r="N2314" t="s">
        <v>3</v>
      </c>
      <c r="O2314" t="s">
        <v>117</v>
      </c>
      <c r="P2314" t="s">
        <v>812</v>
      </c>
      <c r="Q2314" t="s">
        <v>5354</v>
      </c>
      <c r="R2314" t="s">
        <v>153</v>
      </c>
      <c r="S2314" t="s">
        <v>117</v>
      </c>
      <c r="T2314" t="s">
        <v>10030</v>
      </c>
      <c r="U2314" s="3">
        <v>6667</v>
      </c>
      <c r="V2314" s="3">
        <v>0</v>
      </c>
      <c r="W2314" s="3">
        <v>6667</v>
      </c>
      <c r="X2314"/>
    </row>
    <row r="2315" spans="1:24" x14ac:dyDescent="0.25">
      <c r="A2315" t="s">
        <v>23</v>
      </c>
      <c r="B2315" t="s">
        <v>24</v>
      </c>
      <c r="C2315" t="s">
        <v>7447</v>
      </c>
      <c r="D2315" t="s">
        <v>10031</v>
      </c>
      <c r="E2315" t="s">
        <v>10032</v>
      </c>
      <c r="F2315" s="1" t="s">
        <v>10033</v>
      </c>
      <c r="G2315" t="s">
        <v>80</v>
      </c>
      <c r="H2315" t="s">
        <v>30</v>
      </c>
      <c r="I2315" t="s">
        <v>31</v>
      </c>
      <c r="J2315" t="s">
        <v>139</v>
      </c>
      <c r="K2315" s="2" t="s">
        <v>412</v>
      </c>
      <c r="L2315" t="s">
        <v>413</v>
      </c>
      <c r="M2315" t="s">
        <v>414</v>
      </c>
      <c r="N2315" t="s">
        <v>3</v>
      </c>
      <c r="O2315" t="s">
        <v>338</v>
      </c>
      <c r="P2315" t="s">
        <v>351</v>
      </c>
      <c r="Q2315" t="s">
        <v>314</v>
      </c>
      <c r="R2315" t="s">
        <v>40</v>
      </c>
      <c r="S2315" t="s">
        <v>202</v>
      </c>
      <c r="T2315" t="s">
        <v>10034</v>
      </c>
      <c r="U2315" s="3">
        <v>25000</v>
      </c>
      <c r="V2315" s="3">
        <v>0</v>
      </c>
      <c r="W2315" s="3">
        <v>25000</v>
      </c>
      <c r="X2315"/>
    </row>
    <row r="2316" spans="1:24" x14ac:dyDescent="0.25">
      <c r="A2316" t="s">
        <v>242</v>
      </c>
      <c r="B2316" t="s">
        <v>24</v>
      </c>
      <c r="C2316" t="s">
        <v>7447</v>
      </c>
      <c r="D2316" t="s">
        <v>10035</v>
      </c>
      <c r="E2316" t="s">
        <v>10036</v>
      </c>
      <c r="F2316" s="1" t="s">
        <v>10037</v>
      </c>
      <c r="G2316" t="s">
        <v>113</v>
      </c>
      <c r="H2316" t="s">
        <v>30</v>
      </c>
      <c r="I2316" t="s">
        <v>31</v>
      </c>
      <c r="J2316" t="s">
        <v>139</v>
      </c>
      <c r="K2316" s="2" t="s">
        <v>412</v>
      </c>
      <c r="L2316" t="s">
        <v>413</v>
      </c>
      <c r="M2316" t="s">
        <v>900</v>
      </c>
      <c r="N2316" t="s">
        <v>3</v>
      </c>
      <c r="O2316" t="s">
        <v>666</v>
      </c>
      <c r="P2316" t="s">
        <v>901</v>
      </c>
      <c r="Q2316" t="s">
        <v>34</v>
      </c>
      <c r="R2316" t="s">
        <v>627</v>
      </c>
      <c r="S2316" t="s">
        <v>34</v>
      </c>
      <c r="T2316" t="s">
        <v>10038</v>
      </c>
      <c r="U2316" s="3">
        <v>25000</v>
      </c>
      <c r="V2316" s="3">
        <v>0</v>
      </c>
      <c r="W2316" s="3">
        <v>25000</v>
      </c>
      <c r="X2316"/>
    </row>
    <row r="2317" spans="1:24" x14ac:dyDescent="0.25">
      <c r="A2317" t="s">
        <v>109</v>
      </c>
      <c r="B2317" t="s">
        <v>24</v>
      </c>
      <c r="C2317" t="s">
        <v>7447</v>
      </c>
      <c r="D2317" t="s">
        <v>10039</v>
      </c>
      <c r="E2317" t="s">
        <v>10040</v>
      </c>
      <c r="F2317" s="1" t="s">
        <v>10041</v>
      </c>
      <c r="G2317" t="s">
        <v>305</v>
      </c>
      <c r="H2317" t="s">
        <v>30</v>
      </c>
      <c r="I2317" t="s">
        <v>31</v>
      </c>
      <c r="J2317" t="s">
        <v>139</v>
      </c>
      <c r="K2317" s="2" t="s">
        <v>2551</v>
      </c>
      <c r="L2317" t="s">
        <v>413</v>
      </c>
      <c r="M2317" t="s">
        <v>5875</v>
      </c>
      <c r="N2317" t="s">
        <v>3</v>
      </c>
      <c r="O2317" t="s">
        <v>117</v>
      </c>
      <c r="P2317" t="s">
        <v>254</v>
      </c>
      <c r="Q2317" t="s">
        <v>7876</v>
      </c>
      <c r="R2317" t="s">
        <v>153</v>
      </c>
      <c r="S2317" t="s">
        <v>117</v>
      </c>
      <c r="T2317" t="s">
        <v>10042</v>
      </c>
      <c r="U2317" s="3">
        <v>20000</v>
      </c>
      <c r="V2317" s="3">
        <v>0</v>
      </c>
      <c r="W2317" s="3">
        <v>20000</v>
      </c>
      <c r="X2317"/>
    </row>
    <row r="2318" spans="1:24" x14ac:dyDescent="0.25">
      <c r="A2318" t="s">
        <v>23</v>
      </c>
      <c r="B2318" t="s">
        <v>24</v>
      </c>
      <c r="C2318" t="s">
        <v>7447</v>
      </c>
      <c r="D2318" t="s">
        <v>10043</v>
      </c>
      <c r="E2318" t="s">
        <v>10044</v>
      </c>
      <c r="F2318" s="1" t="s">
        <v>10045</v>
      </c>
      <c r="G2318" t="s">
        <v>3647</v>
      </c>
      <c r="H2318" t="s">
        <v>30</v>
      </c>
      <c r="I2318" t="s">
        <v>31</v>
      </c>
      <c r="J2318" t="s">
        <v>32</v>
      </c>
      <c r="K2318" s="2" t="s">
        <v>3389</v>
      </c>
      <c r="L2318" t="s">
        <v>34</v>
      </c>
      <c r="M2318" t="s">
        <v>3390</v>
      </c>
      <c r="N2318" t="s">
        <v>36</v>
      </c>
      <c r="O2318" t="s">
        <v>177</v>
      </c>
      <c r="P2318" t="s">
        <v>626</v>
      </c>
      <c r="Q2318" t="s">
        <v>34</v>
      </c>
      <c r="R2318" t="s">
        <v>40</v>
      </c>
      <c r="S2318" t="s">
        <v>99</v>
      </c>
      <c r="T2318" t="s">
        <v>10046</v>
      </c>
      <c r="U2318" s="3">
        <v>14967</v>
      </c>
      <c r="V2318" s="3">
        <v>4041</v>
      </c>
      <c r="W2318" s="3">
        <v>19008</v>
      </c>
      <c r="X2318"/>
    </row>
    <row r="2319" spans="1:24" x14ac:dyDescent="0.25">
      <c r="A2319" t="s">
        <v>23</v>
      </c>
      <c r="B2319" t="s">
        <v>24</v>
      </c>
      <c r="C2319" t="s">
        <v>7447</v>
      </c>
      <c r="D2319" t="s">
        <v>10047</v>
      </c>
      <c r="E2319" t="s">
        <v>10048</v>
      </c>
      <c r="F2319" s="1" t="s">
        <v>10049</v>
      </c>
      <c r="G2319" t="s">
        <v>10050</v>
      </c>
      <c r="H2319" t="s">
        <v>1278</v>
      </c>
      <c r="I2319" t="s">
        <v>2244</v>
      </c>
      <c r="J2319" t="s">
        <v>139</v>
      </c>
      <c r="K2319" s="2" t="s">
        <v>959</v>
      </c>
      <c r="L2319" t="s">
        <v>413</v>
      </c>
      <c r="M2319" t="s">
        <v>960</v>
      </c>
      <c r="N2319" t="s">
        <v>3</v>
      </c>
      <c r="O2319" t="s">
        <v>298</v>
      </c>
      <c r="P2319" t="s">
        <v>3012</v>
      </c>
      <c r="Q2319" t="s">
        <v>10051</v>
      </c>
      <c r="R2319" t="s">
        <v>40</v>
      </c>
      <c r="S2319" t="s">
        <v>288</v>
      </c>
      <c r="T2319" t="s">
        <v>10052</v>
      </c>
      <c r="U2319" s="3">
        <v>47083</v>
      </c>
      <c r="V2319" s="3">
        <v>0</v>
      </c>
      <c r="W2319" s="3">
        <v>47083</v>
      </c>
      <c r="X2319"/>
    </row>
    <row r="2320" spans="1:24" x14ac:dyDescent="0.25">
      <c r="A2320" t="s">
        <v>109</v>
      </c>
      <c r="B2320" t="s">
        <v>24</v>
      </c>
      <c r="C2320" t="s">
        <v>7447</v>
      </c>
      <c r="D2320" t="s">
        <v>10053</v>
      </c>
      <c r="E2320" t="s">
        <v>10054</v>
      </c>
      <c r="F2320" s="1" t="s">
        <v>10055</v>
      </c>
      <c r="G2320" t="s">
        <v>80</v>
      </c>
      <c r="H2320" t="s">
        <v>30</v>
      </c>
      <c r="I2320" t="s">
        <v>31</v>
      </c>
      <c r="J2320" t="s">
        <v>32</v>
      </c>
      <c r="K2320" s="2" t="s">
        <v>7476</v>
      </c>
      <c r="L2320" t="s">
        <v>34</v>
      </c>
      <c r="M2320" t="s">
        <v>7477</v>
      </c>
      <c r="N2320" t="s">
        <v>36</v>
      </c>
      <c r="O2320" t="s">
        <v>117</v>
      </c>
      <c r="P2320" t="s">
        <v>827</v>
      </c>
      <c r="Q2320" t="s">
        <v>3905</v>
      </c>
      <c r="R2320" t="s">
        <v>153</v>
      </c>
      <c r="S2320" t="s">
        <v>117</v>
      </c>
      <c r="T2320" t="s">
        <v>10056</v>
      </c>
      <c r="U2320" s="3">
        <v>50000</v>
      </c>
      <c r="V2320" s="3">
        <v>13500</v>
      </c>
      <c r="W2320" s="3">
        <v>63500</v>
      </c>
      <c r="X2320"/>
    </row>
    <row r="2321" spans="1:24" x14ac:dyDescent="0.25">
      <c r="A2321" t="s">
        <v>242</v>
      </c>
      <c r="B2321" t="s">
        <v>24</v>
      </c>
      <c r="C2321" t="s">
        <v>7447</v>
      </c>
      <c r="D2321" t="s">
        <v>10057</v>
      </c>
      <c r="E2321" t="s">
        <v>10058</v>
      </c>
      <c r="F2321" s="1" t="s">
        <v>10059</v>
      </c>
      <c r="G2321" t="s">
        <v>80</v>
      </c>
      <c r="H2321" t="s">
        <v>30</v>
      </c>
      <c r="I2321" t="s">
        <v>31</v>
      </c>
      <c r="J2321" t="s">
        <v>139</v>
      </c>
      <c r="K2321" s="2" t="s">
        <v>8087</v>
      </c>
      <c r="L2321" t="s">
        <v>413</v>
      </c>
      <c r="M2321" t="s">
        <v>8088</v>
      </c>
      <c r="N2321" t="s">
        <v>3</v>
      </c>
      <c r="O2321" t="s">
        <v>741</v>
      </c>
      <c r="P2321" t="s">
        <v>793</v>
      </c>
      <c r="Q2321" t="s">
        <v>34</v>
      </c>
      <c r="R2321" t="s">
        <v>627</v>
      </c>
      <c r="S2321" t="s">
        <v>34</v>
      </c>
      <c r="T2321" t="s">
        <v>10060</v>
      </c>
      <c r="U2321" s="3">
        <v>20000</v>
      </c>
      <c r="V2321" s="3">
        <v>0</v>
      </c>
      <c r="W2321" s="3">
        <v>20000</v>
      </c>
      <c r="X2321"/>
    </row>
    <row r="2322" spans="1:24" x14ac:dyDescent="0.25">
      <c r="A2322" t="s">
        <v>242</v>
      </c>
      <c r="B2322" t="s">
        <v>24</v>
      </c>
      <c r="C2322" t="s">
        <v>7447</v>
      </c>
      <c r="D2322" t="s">
        <v>10061</v>
      </c>
      <c r="E2322" t="s">
        <v>10062</v>
      </c>
      <c r="F2322" s="1" t="s">
        <v>10063</v>
      </c>
      <c r="G2322" t="s">
        <v>80</v>
      </c>
      <c r="H2322" t="s">
        <v>30</v>
      </c>
      <c r="I2322" t="s">
        <v>31</v>
      </c>
      <c r="J2322" t="s">
        <v>139</v>
      </c>
      <c r="K2322" s="2" t="s">
        <v>412</v>
      </c>
      <c r="L2322" t="s">
        <v>413</v>
      </c>
      <c r="M2322" t="s">
        <v>900</v>
      </c>
      <c r="N2322" t="s">
        <v>3</v>
      </c>
      <c r="O2322" t="s">
        <v>979</v>
      </c>
      <c r="P2322" t="s">
        <v>1033</v>
      </c>
      <c r="Q2322" t="s">
        <v>992</v>
      </c>
      <c r="R2322" t="s">
        <v>393</v>
      </c>
      <c r="S2322" t="s">
        <v>394</v>
      </c>
      <c r="T2322" t="s">
        <v>10064</v>
      </c>
      <c r="U2322" s="3">
        <v>25000</v>
      </c>
      <c r="V2322" s="3">
        <v>0</v>
      </c>
      <c r="W2322" s="3">
        <v>25000</v>
      </c>
      <c r="X2322"/>
    </row>
    <row r="2323" spans="1:24" x14ac:dyDescent="0.25">
      <c r="A2323" t="s">
        <v>109</v>
      </c>
      <c r="B2323" t="s">
        <v>24</v>
      </c>
      <c r="C2323" t="s">
        <v>7447</v>
      </c>
      <c r="D2323" t="s">
        <v>10065</v>
      </c>
      <c r="E2323" t="s">
        <v>10066</v>
      </c>
      <c r="F2323" s="1" t="s">
        <v>10067</v>
      </c>
      <c r="G2323" t="s">
        <v>305</v>
      </c>
      <c r="H2323" t="s">
        <v>30</v>
      </c>
      <c r="I2323" t="s">
        <v>31</v>
      </c>
      <c r="J2323" t="s">
        <v>139</v>
      </c>
      <c r="K2323" s="2" t="s">
        <v>412</v>
      </c>
      <c r="L2323" t="s">
        <v>413</v>
      </c>
      <c r="M2323" t="s">
        <v>792</v>
      </c>
      <c r="N2323" t="s">
        <v>3</v>
      </c>
      <c r="O2323" t="s">
        <v>262</v>
      </c>
      <c r="P2323" t="s">
        <v>1506</v>
      </c>
      <c r="Q2323" t="s">
        <v>1874</v>
      </c>
      <c r="R2323" t="s">
        <v>153</v>
      </c>
      <c r="S2323" t="s">
        <v>187</v>
      </c>
      <c r="T2323" t="s">
        <v>10068</v>
      </c>
      <c r="U2323" s="3">
        <v>25000</v>
      </c>
      <c r="V2323" s="3">
        <v>0</v>
      </c>
      <c r="W2323" s="3">
        <v>25000</v>
      </c>
      <c r="X2323"/>
    </row>
    <row r="2324" spans="1:24" x14ac:dyDescent="0.25">
      <c r="A2324" t="s">
        <v>109</v>
      </c>
      <c r="B2324" t="s">
        <v>24</v>
      </c>
      <c r="C2324" t="s">
        <v>7447</v>
      </c>
      <c r="D2324" t="s">
        <v>10069</v>
      </c>
      <c r="E2324" t="s">
        <v>10070</v>
      </c>
      <c r="F2324" s="1" t="s">
        <v>10071</v>
      </c>
      <c r="G2324" t="s">
        <v>113</v>
      </c>
      <c r="H2324" t="s">
        <v>30</v>
      </c>
      <c r="I2324" t="s">
        <v>31</v>
      </c>
      <c r="J2324" t="s">
        <v>139</v>
      </c>
      <c r="K2324" s="2" t="s">
        <v>2551</v>
      </c>
      <c r="L2324" t="s">
        <v>413</v>
      </c>
      <c r="M2324" t="s">
        <v>5875</v>
      </c>
      <c r="N2324" t="s">
        <v>3</v>
      </c>
      <c r="O2324" t="s">
        <v>208</v>
      </c>
      <c r="P2324" t="s">
        <v>2608</v>
      </c>
      <c r="Q2324" t="s">
        <v>1085</v>
      </c>
      <c r="R2324" t="s">
        <v>153</v>
      </c>
      <c r="S2324" t="s">
        <v>187</v>
      </c>
      <c r="T2324" t="s">
        <v>10072</v>
      </c>
      <c r="U2324" s="3">
        <v>20000</v>
      </c>
      <c r="V2324" s="3">
        <v>0</v>
      </c>
      <c r="W2324" s="3">
        <v>20000</v>
      </c>
      <c r="X2324"/>
    </row>
    <row r="2325" spans="1:24" x14ac:dyDescent="0.25">
      <c r="A2325" t="s">
        <v>242</v>
      </c>
      <c r="B2325" t="s">
        <v>24</v>
      </c>
      <c r="C2325" t="s">
        <v>7447</v>
      </c>
      <c r="D2325" t="s">
        <v>10073</v>
      </c>
      <c r="E2325" t="s">
        <v>10074</v>
      </c>
      <c r="F2325" s="1" t="s">
        <v>10075</v>
      </c>
      <c r="G2325" t="s">
        <v>305</v>
      </c>
      <c r="H2325" t="s">
        <v>30</v>
      </c>
      <c r="I2325" t="s">
        <v>31</v>
      </c>
      <c r="J2325" t="s">
        <v>139</v>
      </c>
      <c r="K2325" s="2" t="s">
        <v>412</v>
      </c>
      <c r="L2325" t="s">
        <v>413</v>
      </c>
      <c r="M2325" t="s">
        <v>900</v>
      </c>
      <c r="N2325" t="s">
        <v>3</v>
      </c>
      <c r="O2325" t="s">
        <v>1130</v>
      </c>
      <c r="P2325" t="s">
        <v>1335</v>
      </c>
      <c r="Q2325" t="s">
        <v>34</v>
      </c>
      <c r="R2325" t="s">
        <v>627</v>
      </c>
      <c r="S2325" t="s">
        <v>34</v>
      </c>
      <c r="T2325" t="s">
        <v>10076</v>
      </c>
      <c r="U2325" s="3">
        <v>8334</v>
      </c>
      <c r="V2325" s="3">
        <v>0</v>
      </c>
      <c r="W2325" s="3">
        <v>8334</v>
      </c>
      <c r="X2325"/>
    </row>
    <row r="2326" spans="1:24" x14ac:dyDescent="0.25">
      <c r="A2326" t="s">
        <v>23</v>
      </c>
      <c r="B2326" t="s">
        <v>24</v>
      </c>
      <c r="C2326" t="s">
        <v>7447</v>
      </c>
      <c r="D2326" t="s">
        <v>10077</v>
      </c>
      <c r="E2326" t="s">
        <v>10078</v>
      </c>
      <c r="F2326" s="1" t="s">
        <v>10079</v>
      </c>
      <c r="G2326" t="s">
        <v>305</v>
      </c>
      <c r="H2326" t="s">
        <v>30</v>
      </c>
      <c r="I2326" t="s">
        <v>31</v>
      </c>
      <c r="J2326" t="s">
        <v>32</v>
      </c>
      <c r="K2326" s="2" t="s">
        <v>3389</v>
      </c>
      <c r="L2326" t="s">
        <v>34</v>
      </c>
      <c r="M2326" t="s">
        <v>3390</v>
      </c>
      <c r="N2326" t="s">
        <v>36</v>
      </c>
      <c r="O2326" t="s">
        <v>262</v>
      </c>
      <c r="P2326" t="s">
        <v>2722</v>
      </c>
      <c r="Q2326" t="s">
        <v>1056</v>
      </c>
      <c r="R2326" t="s">
        <v>153</v>
      </c>
      <c r="S2326" t="s">
        <v>226</v>
      </c>
      <c r="T2326" t="s">
        <v>10080</v>
      </c>
      <c r="U2326" s="3">
        <v>12809</v>
      </c>
      <c r="V2326" s="3">
        <v>3458</v>
      </c>
      <c r="W2326" s="3">
        <v>16267</v>
      </c>
      <c r="X2326"/>
    </row>
    <row r="2327" spans="1:24" x14ac:dyDescent="0.25">
      <c r="A2327" t="s">
        <v>23</v>
      </c>
      <c r="B2327" t="s">
        <v>24</v>
      </c>
      <c r="C2327" t="s">
        <v>7447</v>
      </c>
      <c r="D2327" t="s">
        <v>10081</v>
      </c>
      <c r="E2327" t="s">
        <v>10082</v>
      </c>
      <c r="F2327" s="1" t="s">
        <v>10083</v>
      </c>
      <c r="G2327" t="s">
        <v>113</v>
      </c>
      <c r="H2327" t="s">
        <v>30</v>
      </c>
      <c r="I2327" t="s">
        <v>31</v>
      </c>
      <c r="J2327" t="s">
        <v>139</v>
      </c>
      <c r="K2327" s="2" t="s">
        <v>412</v>
      </c>
      <c r="L2327" t="s">
        <v>413</v>
      </c>
      <c r="M2327" t="s">
        <v>414</v>
      </c>
      <c r="N2327" t="s">
        <v>3</v>
      </c>
      <c r="O2327" t="s">
        <v>37</v>
      </c>
      <c r="P2327" t="s">
        <v>495</v>
      </c>
      <c r="Q2327" t="s">
        <v>56</v>
      </c>
      <c r="R2327" t="s">
        <v>40</v>
      </c>
      <c r="S2327" t="s">
        <v>62</v>
      </c>
      <c r="T2327" t="s">
        <v>10084</v>
      </c>
      <c r="U2327" s="3">
        <v>25000</v>
      </c>
      <c r="V2327" s="3">
        <v>0</v>
      </c>
      <c r="W2327" s="3">
        <v>25000</v>
      </c>
      <c r="X2327"/>
    </row>
    <row r="2328" spans="1:24" x14ac:dyDescent="0.25">
      <c r="A2328" t="s">
        <v>109</v>
      </c>
      <c r="B2328" t="s">
        <v>24</v>
      </c>
      <c r="C2328" t="s">
        <v>7447</v>
      </c>
      <c r="D2328" t="s">
        <v>10085</v>
      </c>
      <c r="E2328" t="s">
        <v>10086</v>
      </c>
      <c r="F2328" s="1" t="s">
        <v>10087</v>
      </c>
      <c r="G2328" t="s">
        <v>113</v>
      </c>
      <c r="H2328" t="s">
        <v>30</v>
      </c>
      <c r="I2328" t="s">
        <v>31</v>
      </c>
      <c r="J2328" t="s">
        <v>139</v>
      </c>
      <c r="K2328" s="2" t="s">
        <v>412</v>
      </c>
      <c r="L2328" t="s">
        <v>413</v>
      </c>
      <c r="M2328" t="s">
        <v>792</v>
      </c>
      <c r="N2328" t="s">
        <v>3</v>
      </c>
      <c r="O2328" t="s">
        <v>208</v>
      </c>
      <c r="P2328" t="s">
        <v>1475</v>
      </c>
      <c r="Q2328" t="s">
        <v>152</v>
      </c>
      <c r="R2328" t="s">
        <v>153</v>
      </c>
      <c r="S2328" t="s">
        <v>187</v>
      </c>
      <c r="T2328" t="s">
        <v>10088</v>
      </c>
      <c r="U2328" s="3">
        <v>25000</v>
      </c>
      <c r="V2328" s="3">
        <v>0</v>
      </c>
      <c r="W2328" s="3">
        <v>25000</v>
      </c>
      <c r="X2328"/>
    </row>
    <row r="2329" spans="1:24" x14ac:dyDescent="0.25">
      <c r="A2329" t="s">
        <v>23</v>
      </c>
      <c r="B2329" t="s">
        <v>24</v>
      </c>
      <c r="C2329" t="s">
        <v>7447</v>
      </c>
      <c r="D2329" t="s">
        <v>10089</v>
      </c>
      <c r="E2329" t="s">
        <v>10090</v>
      </c>
      <c r="F2329" s="1" t="s">
        <v>10091</v>
      </c>
      <c r="G2329" t="s">
        <v>80</v>
      </c>
      <c r="H2329" t="s">
        <v>30</v>
      </c>
      <c r="I2329" t="s">
        <v>31</v>
      </c>
      <c r="J2329" t="s">
        <v>139</v>
      </c>
      <c r="K2329" s="2" t="s">
        <v>412</v>
      </c>
      <c r="L2329" t="s">
        <v>413</v>
      </c>
      <c r="M2329" t="s">
        <v>414</v>
      </c>
      <c r="N2329" t="s">
        <v>3</v>
      </c>
      <c r="O2329" t="s">
        <v>177</v>
      </c>
      <c r="P2329" t="s">
        <v>507</v>
      </c>
      <c r="Q2329" t="s">
        <v>1385</v>
      </c>
      <c r="R2329" t="s">
        <v>40</v>
      </c>
      <c r="S2329" t="s">
        <v>99</v>
      </c>
      <c r="T2329" t="s">
        <v>10092</v>
      </c>
      <c r="U2329" s="3">
        <v>25000</v>
      </c>
      <c r="V2329" s="3">
        <v>0</v>
      </c>
      <c r="W2329" s="3">
        <v>25000</v>
      </c>
      <c r="X2329"/>
    </row>
    <row r="2330" spans="1:24" x14ac:dyDescent="0.25">
      <c r="A2330" t="s">
        <v>23</v>
      </c>
      <c r="B2330" t="s">
        <v>24</v>
      </c>
      <c r="C2330" t="s">
        <v>7447</v>
      </c>
      <c r="D2330" t="s">
        <v>10093</v>
      </c>
      <c r="E2330" t="s">
        <v>10094</v>
      </c>
      <c r="F2330" s="1" t="s">
        <v>10095</v>
      </c>
      <c r="G2330" t="s">
        <v>305</v>
      </c>
      <c r="H2330" t="s">
        <v>30</v>
      </c>
      <c r="I2330" t="s">
        <v>31</v>
      </c>
      <c r="J2330" t="s">
        <v>139</v>
      </c>
      <c r="K2330" s="2" t="s">
        <v>412</v>
      </c>
      <c r="L2330" t="s">
        <v>413</v>
      </c>
      <c r="M2330" t="s">
        <v>414</v>
      </c>
      <c r="N2330" t="s">
        <v>3</v>
      </c>
      <c r="O2330" t="s">
        <v>338</v>
      </c>
      <c r="P2330" t="s">
        <v>351</v>
      </c>
      <c r="Q2330" t="s">
        <v>451</v>
      </c>
      <c r="R2330" t="s">
        <v>153</v>
      </c>
      <c r="S2330" t="s">
        <v>187</v>
      </c>
      <c r="T2330" t="s">
        <v>10096</v>
      </c>
      <c r="U2330" s="3">
        <v>25000</v>
      </c>
      <c r="V2330" s="3">
        <v>0</v>
      </c>
      <c r="W2330" s="3">
        <v>25000</v>
      </c>
      <c r="X2330"/>
    </row>
    <row r="2331" spans="1:24" x14ac:dyDescent="0.25">
      <c r="A2331" t="s">
        <v>23</v>
      </c>
      <c r="B2331" t="s">
        <v>24</v>
      </c>
      <c r="C2331" t="s">
        <v>7447</v>
      </c>
      <c r="D2331" t="s">
        <v>10097</v>
      </c>
      <c r="E2331" t="s">
        <v>10098</v>
      </c>
      <c r="F2331" s="1" t="s">
        <v>10099</v>
      </c>
      <c r="G2331" t="s">
        <v>121</v>
      </c>
      <c r="H2331" t="s">
        <v>30</v>
      </c>
      <c r="I2331" t="s">
        <v>31</v>
      </c>
      <c r="J2331" t="s">
        <v>139</v>
      </c>
      <c r="K2331" s="2" t="s">
        <v>412</v>
      </c>
      <c r="L2331" t="s">
        <v>413</v>
      </c>
      <c r="M2331" t="s">
        <v>414</v>
      </c>
      <c r="N2331" t="s">
        <v>3</v>
      </c>
      <c r="O2331" t="s">
        <v>431</v>
      </c>
      <c r="P2331" t="s">
        <v>1533</v>
      </c>
      <c r="Q2331" t="s">
        <v>34</v>
      </c>
      <c r="R2331" t="s">
        <v>40</v>
      </c>
      <c r="S2331" t="s">
        <v>49</v>
      </c>
      <c r="T2331" t="s">
        <v>10100</v>
      </c>
      <c r="U2331" s="3">
        <v>25000</v>
      </c>
      <c r="V2331" s="3">
        <v>0</v>
      </c>
      <c r="W2331" s="3">
        <v>25000</v>
      </c>
      <c r="X2331"/>
    </row>
    <row r="2332" spans="1:24" x14ac:dyDescent="0.25">
      <c r="A2332" t="s">
        <v>23</v>
      </c>
      <c r="B2332" t="s">
        <v>24</v>
      </c>
      <c r="C2332" t="s">
        <v>7447</v>
      </c>
      <c r="D2332" t="s">
        <v>10101</v>
      </c>
      <c r="E2332" t="s">
        <v>10102</v>
      </c>
      <c r="F2332" s="1" t="s">
        <v>10103</v>
      </c>
      <c r="G2332" t="s">
        <v>121</v>
      </c>
      <c r="H2332" t="s">
        <v>30</v>
      </c>
      <c r="I2332" t="s">
        <v>31</v>
      </c>
      <c r="J2332" t="s">
        <v>139</v>
      </c>
      <c r="K2332" s="2" t="s">
        <v>959</v>
      </c>
      <c r="L2332" t="s">
        <v>413</v>
      </c>
      <c r="M2332" t="s">
        <v>960</v>
      </c>
      <c r="N2332" t="s">
        <v>3</v>
      </c>
      <c r="O2332" t="s">
        <v>177</v>
      </c>
      <c r="P2332" t="s">
        <v>1009</v>
      </c>
      <c r="Q2332" t="s">
        <v>694</v>
      </c>
      <c r="R2332" t="s">
        <v>40</v>
      </c>
      <c r="S2332" t="s">
        <v>99</v>
      </c>
      <c r="T2332" t="s">
        <v>10104</v>
      </c>
      <c r="U2332" s="3">
        <v>45000</v>
      </c>
      <c r="V2332" s="3">
        <v>0</v>
      </c>
      <c r="W2332" s="3">
        <v>45000</v>
      </c>
      <c r="X2332"/>
    </row>
    <row r="2333" spans="1:24" x14ac:dyDescent="0.25">
      <c r="A2333" t="s">
        <v>23</v>
      </c>
      <c r="B2333" t="s">
        <v>24</v>
      </c>
      <c r="C2333" t="s">
        <v>7447</v>
      </c>
      <c r="D2333" t="s">
        <v>10105</v>
      </c>
      <c r="E2333" t="s">
        <v>10106</v>
      </c>
      <c r="F2333" s="1" t="s">
        <v>10107</v>
      </c>
      <c r="G2333" t="s">
        <v>113</v>
      </c>
      <c r="H2333" t="s">
        <v>30</v>
      </c>
      <c r="I2333" t="s">
        <v>31</v>
      </c>
      <c r="J2333" t="s">
        <v>32</v>
      </c>
      <c r="K2333" s="2" t="s">
        <v>3389</v>
      </c>
      <c r="L2333" t="s">
        <v>34</v>
      </c>
      <c r="M2333" t="s">
        <v>3390</v>
      </c>
      <c r="N2333" t="s">
        <v>36</v>
      </c>
      <c r="O2333" t="s">
        <v>357</v>
      </c>
      <c r="P2333" t="s">
        <v>2682</v>
      </c>
      <c r="Q2333" t="s">
        <v>10108</v>
      </c>
      <c r="R2333" t="s">
        <v>352</v>
      </c>
      <c r="S2333" t="s">
        <v>34</v>
      </c>
      <c r="T2333" t="s">
        <v>10109</v>
      </c>
      <c r="U2333" s="3">
        <v>14645</v>
      </c>
      <c r="V2333" s="3">
        <v>3954</v>
      </c>
      <c r="W2333" s="3">
        <v>18599</v>
      </c>
      <c r="X2333"/>
    </row>
    <row r="2334" spans="1:24" x14ac:dyDescent="0.25">
      <c r="A2334" t="s">
        <v>109</v>
      </c>
      <c r="B2334" t="s">
        <v>24</v>
      </c>
      <c r="C2334" t="s">
        <v>7447</v>
      </c>
      <c r="D2334" t="s">
        <v>10110</v>
      </c>
      <c r="E2334" t="s">
        <v>10111</v>
      </c>
      <c r="F2334" s="1" t="s">
        <v>10112</v>
      </c>
      <c r="G2334" t="s">
        <v>80</v>
      </c>
      <c r="H2334" t="s">
        <v>30</v>
      </c>
      <c r="I2334" t="s">
        <v>31</v>
      </c>
      <c r="J2334" t="s">
        <v>139</v>
      </c>
      <c r="K2334" s="2" t="s">
        <v>2551</v>
      </c>
      <c r="L2334" t="s">
        <v>413</v>
      </c>
      <c r="M2334" t="s">
        <v>5875</v>
      </c>
      <c r="N2334" t="s">
        <v>3</v>
      </c>
      <c r="O2334" t="s">
        <v>184</v>
      </c>
      <c r="P2334" t="s">
        <v>6423</v>
      </c>
      <c r="Q2334" t="s">
        <v>5231</v>
      </c>
      <c r="R2334" t="s">
        <v>153</v>
      </c>
      <c r="S2334" t="s">
        <v>187</v>
      </c>
      <c r="T2334" t="s">
        <v>10113</v>
      </c>
      <c r="U2334" s="3">
        <v>20000</v>
      </c>
      <c r="V2334" s="3">
        <v>0</v>
      </c>
      <c r="W2334" s="3">
        <v>20000</v>
      </c>
      <c r="X2334"/>
    </row>
    <row r="2335" spans="1:24" x14ac:dyDescent="0.25">
      <c r="A2335" t="s">
        <v>109</v>
      </c>
      <c r="B2335" t="s">
        <v>24</v>
      </c>
      <c r="C2335" t="s">
        <v>7447</v>
      </c>
      <c r="D2335" t="s">
        <v>10114</v>
      </c>
      <c r="E2335" t="s">
        <v>10115</v>
      </c>
      <c r="F2335" s="1" t="s">
        <v>10116</v>
      </c>
      <c r="G2335" t="s">
        <v>305</v>
      </c>
      <c r="H2335" t="s">
        <v>30</v>
      </c>
      <c r="I2335" t="s">
        <v>31</v>
      </c>
      <c r="J2335" t="s">
        <v>32</v>
      </c>
      <c r="K2335" s="2" t="s">
        <v>7476</v>
      </c>
      <c r="L2335" t="s">
        <v>34</v>
      </c>
      <c r="M2335" t="s">
        <v>7477</v>
      </c>
      <c r="N2335" t="s">
        <v>36</v>
      </c>
      <c r="O2335" t="s">
        <v>1484</v>
      </c>
      <c r="P2335" t="s">
        <v>2687</v>
      </c>
      <c r="Q2335" t="s">
        <v>6677</v>
      </c>
      <c r="R2335" t="s">
        <v>153</v>
      </c>
      <c r="S2335" t="s">
        <v>187</v>
      </c>
      <c r="T2335" t="s">
        <v>10117</v>
      </c>
      <c r="U2335" s="3">
        <v>50000</v>
      </c>
      <c r="V2335" s="3">
        <v>13500</v>
      </c>
      <c r="W2335" s="3">
        <v>63500</v>
      </c>
      <c r="X2335"/>
    </row>
    <row r="2336" spans="1:24" x14ac:dyDescent="0.25">
      <c r="A2336" t="s">
        <v>242</v>
      </c>
      <c r="B2336" t="s">
        <v>24</v>
      </c>
      <c r="C2336" t="s">
        <v>7447</v>
      </c>
      <c r="D2336" t="s">
        <v>10118</v>
      </c>
      <c r="E2336" t="s">
        <v>10119</v>
      </c>
      <c r="F2336" s="1" t="s">
        <v>10120</v>
      </c>
      <c r="G2336" t="s">
        <v>305</v>
      </c>
      <c r="H2336" t="s">
        <v>30</v>
      </c>
      <c r="I2336" t="s">
        <v>31</v>
      </c>
      <c r="J2336" t="s">
        <v>139</v>
      </c>
      <c r="K2336" s="2" t="s">
        <v>783</v>
      </c>
      <c r="L2336" t="s">
        <v>413</v>
      </c>
      <c r="M2336" t="s">
        <v>784</v>
      </c>
      <c r="N2336" t="s">
        <v>3</v>
      </c>
      <c r="O2336" t="s">
        <v>1008</v>
      </c>
      <c r="P2336" t="s">
        <v>4266</v>
      </c>
      <c r="Q2336" t="s">
        <v>1008</v>
      </c>
      <c r="R2336" t="s">
        <v>627</v>
      </c>
      <c r="S2336" t="s">
        <v>34</v>
      </c>
      <c r="T2336" t="s">
        <v>10121</v>
      </c>
      <c r="U2336" s="3">
        <v>39323</v>
      </c>
      <c r="V2336" s="3">
        <v>0</v>
      </c>
      <c r="W2336" s="3">
        <v>39323</v>
      </c>
      <c r="X2336"/>
    </row>
    <row r="2337" spans="1:24" x14ac:dyDescent="0.25">
      <c r="A2337" t="s">
        <v>242</v>
      </c>
      <c r="B2337" t="s">
        <v>24</v>
      </c>
      <c r="C2337" t="s">
        <v>7447</v>
      </c>
      <c r="D2337" t="s">
        <v>10122</v>
      </c>
      <c r="E2337" t="s">
        <v>10123</v>
      </c>
      <c r="F2337" s="1" t="s">
        <v>10124</v>
      </c>
      <c r="G2337" t="s">
        <v>80</v>
      </c>
      <c r="H2337" t="s">
        <v>30</v>
      </c>
      <c r="I2337" t="s">
        <v>31</v>
      </c>
      <c r="J2337" t="s">
        <v>139</v>
      </c>
      <c r="K2337" s="2" t="s">
        <v>412</v>
      </c>
      <c r="L2337" t="s">
        <v>413</v>
      </c>
      <c r="M2337" t="s">
        <v>900</v>
      </c>
      <c r="N2337" t="s">
        <v>3</v>
      </c>
      <c r="O2337" t="s">
        <v>1008</v>
      </c>
      <c r="P2337" t="s">
        <v>2886</v>
      </c>
      <c r="Q2337" t="s">
        <v>1188</v>
      </c>
      <c r="R2337" t="s">
        <v>393</v>
      </c>
      <c r="S2337" t="s">
        <v>743</v>
      </c>
      <c r="T2337" t="s">
        <v>10125</v>
      </c>
      <c r="U2337" s="3">
        <v>25000</v>
      </c>
      <c r="V2337" s="3">
        <v>0</v>
      </c>
      <c r="W2337" s="3">
        <v>25000</v>
      </c>
      <c r="X2337"/>
    </row>
    <row r="2338" spans="1:24" x14ac:dyDescent="0.25">
      <c r="A2338" t="s">
        <v>242</v>
      </c>
      <c r="B2338" t="s">
        <v>24</v>
      </c>
      <c r="C2338" t="s">
        <v>7447</v>
      </c>
      <c r="D2338" t="s">
        <v>10126</v>
      </c>
      <c r="E2338" t="s">
        <v>10127</v>
      </c>
      <c r="F2338" s="1" t="s">
        <v>10128</v>
      </c>
      <c r="G2338" t="s">
        <v>121</v>
      </c>
      <c r="H2338" t="s">
        <v>30</v>
      </c>
      <c r="I2338" t="s">
        <v>31</v>
      </c>
      <c r="J2338" t="s">
        <v>139</v>
      </c>
      <c r="K2338" s="2" t="s">
        <v>412</v>
      </c>
      <c r="L2338" t="s">
        <v>413</v>
      </c>
      <c r="M2338" t="s">
        <v>900</v>
      </c>
      <c r="N2338" t="s">
        <v>3</v>
      </c>
      <c r="O2338" t="s">
        <v>666</v>
      </c>
      <c r="P2338" t="s">
        <v>2272</v>
      </c>
      <c r="Q2338" t="s">
        <v>1271</v>
      </c>
      <c r="R2338" t="s">
        <v>393</v>
      </c>
      <c r="S2338" t="s">
        <v>394</v>
      </c>
      <c r="T2338" t="s">
        <v>10129</v>
      </c>
      <c r="U2338" s="3">
        <v>25000</v>
      </c>
      <c r="V2338" s="3">
        <v>0</v>
      </c>
      <c r="W2338" s="3">
        <v>25000</v>
      </c>
      <c r="X2338"/>
    </row>
    <row r="2339" spans="1:24" x14ac:dyDescent="0.25">
      <c r="A2339" t="s">
        <v>242</v>
      </c>
      <c r="B2339" t="s">
        <v>24</v>
      </c>
      <c r="C2339" t="s">
        <v>7447</v>
      </c>
      <c r="D2339" t="s">
        <v>10130</v>
      </c>
      <c r="E2339" t="s">
        <v>10131</v>
      </c>
      <c r="F2339" s="1" t="s">
        <v>10132</v>
      </c>
      <c r="G2339" t="s">
        <v>305</v>
      </c>
      <c r="H2339" t="s">
        <v>30</v>
      </c>
      <c r="I2339" t="s">
        <v>31</v>
      </c>
      <c r="J2339" t="s">
        <v>139</v>
      </c>
      <c r="K2339" s="2" t="s">
        <v>412</v>
      </c>
      <c r="L2339" t="s">
        <v>413</v>
      </c>
      <c r="M2339" t="s">
        <v>900</v>
      </c>
      <c r="N2339" t="s">
        <v>3</v>
      </c>
      <c r="O2339" t="s">
        <v>1130</v>
      </c>
      <c r="P2339" t="s">
        <v>1647</v>
      </c>
      <c r="Q2339" t="s">
        <v>1459</v>
      </c>
      <c r="R2339" t="s">
        <v>393</v>
      </c>
      <c r="S2339" t="s">
        <v>394</v>
      </c>
      <c r="T2339" t="s">
        <v>10133</v>
      </c>
      <c r="U2339" s="3">
        <v>16666</v>
      </c>
      <c r="V2339" s="3">
        <v>0</v>
      </c>
      <c r="W2339" s="3">
        <v>16666</v>
      </c>
      <c r="X2339"/>
    </row>
    <row r="2340" spans="1:24" x14ac:dyDescent="0.25">
      <c r="A2340" t="s">
        <v>23</v>
      </c>
      <c r="B2340" t="s">
        <v>24</v>
      </c>
      <c r="C2340" t="s">
        <v>7447</v>
      </c>
      <c r="D2340" t="s">
        <v>10134</v>
      </c>
      <c r="E2340" t="s">
        <v>10135</v>
      </c>
      <c r="F2340" s="1" t="s">
        <v>10136</v>
      </c>
      <c r="G2340" t="s">
        <v>106</v>
      </c>
      <c r="H2340" t="s">
        <v>30</v>
      </c>
      <c r="I2340" t="s">
        <v>31</v>
      </c>
      <c r="J2340" t="s">
        <v>139</v>
      </c>
      <c r="K2340" s="2" t="s">
        <v>2551</v>
      </c>
      <c r="L2340" t="s">
        <v>413</v>
      </c>
      <c r="M2340" t="s">
        <v>2552</v>
      </c>
      <c r="N2340" t="s">
        <v>3</v>
      </c>
      <c r="O2340" t="s">
        <v>357</v>
      </c>
      <c r="P2340" t="s">
        <v>2573</v>
      </c>
      <c r="Q2340" t="s">
        <v>315</v>
      </c>
      <c r="R2340" t="s">
        <v>40</v>
      </c>
      <c r="S2340" t="s">
        <v>202</v>
      </c>
      <c r="T2340" t="s">
        <v>10137</v>
      </c>
      <c r="U2340" s="3">
        <v>20000</v>
      </c>
      <c r="V2340" s="3">
        <v>0</v>
      </c>
      <c r="W2340" s="3">
        <v>20000</v>
      </c>
      <c r="X2340"/>
    </row>
    <row r="2341" spans="1:24" x14ac:dyDescent="0.25">
      <c r="A2341" t="s">
        <v>23</v>
      </c>
      <c r="B2341" t="s">
        <v>24</v>
      </c>
      <c r="C2341" t="s">
        <v>7447</v>
      </c>
      <c r="D2341" t="s">
        <v>10138</v>
      </c>
      <c r="E2341" t="s">
        <v>10139</v>
      </c>
      <c r="F2341" s="1" t="s">
        <v>10140</v>
      </c>
      <c r="G2341" t="s">
        <v>305</v>
      </c>
      <c r="H2341" t="s">
        <v>30</v>
      </c>
      <c r="I2341" t="s">
        <v>31</v>
      </c>
      <c r="J2341" t="s">
        <v>139</v>
      </c>
      <c r="K2341" s="2" t="s">
        <v>412</v>
      </c>
      <c r="L2341" t="s">
        <v>413</v>
      </c>
      <c r="M2341" t="s">
        <v>414</v>
      </c>
      <c r="N2341" t="s">
        <v>3</v>
      </c>
      <c r="O2341" t="s">
        <v>298</v>
      </c>
      <c r="P2341" t="s">
        <v>2325</v>
      </c>
      <c r="Q2341" t="s">
        <v>299</v>
      </c>
      <c r="R2341" t="s">
        <v>40</v>
      </c>
      <c r="S2341" t="s">
        <v>202</v>
      </c>
      <c r="T2341" t="s">
        <v>10141</v>
      </c>
      <c r="U2341" s="3">
        <v>8333</v>
      </c>
      <c r="V2341" s="3">
        <v>0</v>
      </c>
      <c r="W2341" s="3">
        <v>8333</v>
      </c>
      <c r="X2341"/>
    </row>
    <row r="2342" spans="1:24" x14ac:dyDescent="0.25">
      <c r="A2342" t="s">
        <v>242</v>
      </c>
      <c r="B2342" t="s">
        <v>24</v>
      </c>
      <c r="C2342" t="s">
        <v>7447</v>
      </c>
      <c r="D2342" t="s">
        <v>10142</v>
      </c>
      <c r="E2342" t="s">
        <v>10143</v>
      </c>
      <c r="F2342" s="1" t="s">
        <v>10144</v>
      </c>
      <c r="G2342" t="s">
        <v>147</v>
      </c>
      <c r="H2342" t="s">
        <v>30</v>
      </c>
      <c r="I2342" t="s">
        <v>31</v>
      </c>
      <c r="J2342" t="s">
        <v>139</v>
      </c>
      <c r="K2342" s="2" t="s">
        <v>412</v>
      </c>
      <c r="L2342" t="s">
        <v>413</v>
      </c>
      <c r="M2342" t="s">
        <v>900</v>
      </c>
      <c r="N2342" t="s">
        <v>3</v>
      </c>
      <c r="O2342" t="s">
        <v>741</v>
      </c>
      <c r="P2342" t="s">
        <v>2974</v>
      </c>
      <c r="Q2342" t="s">
        <v>1157</v>
      </c>
      <c r="R2342" t="s">
        <v>393</v>
      </c>
      <c r="S2342" t="s">
        <v>770</v>
      </c>
      <c r="T2342" t="s">
        <v>10145</v>
      </c>
      <c r="U2342" s="3">
        <v>25000</v>
      </c>
      <c r="V2342" s="3">
        <v>0</v>
      </c>
      <c r="W2342" s="3">
        <v>25000</v>
      </c>
      <c r="X2342"/>
    </row>
    <row r="2343" spans="1:24" x14ac:dyDescent="0.25">
      <c r="A2343" t="s">
        <v>23</v>
      </c>
      <c r="B2343" t="s">
        <v>24</v>
      </c>
      <c r="C2343" t="s">
        <v>7447</v>
      </c>
      <c r="D2343" t="s">
        <v>10146</v>
      </c>
      <c r="E2343" t="s">
        <v>10147</v>
      </c>
      <c r="F2343" s="1" t="s">
        <v>10148</v>
      </c>
      <c r="G2343" t="s">
        <v>782</v>
      </c>
      <c r="H2343" t="s">
        <v>30</v>
      </c>
      <c r="I2343" t="s">
        <v>132</v>
      </c>
      <c r="J2343" t="s">
        <v>139</v>
      </c>
      <c r="K2343" s="2" t="s">
        <v>2551</v>
      </c>
      <c r="L2343" t="s">
        <v>413</v>
      </c>
      <c r="M2343" t="s">
        <v>2552</v>
      </c>
      <c r="N2343" t="s">
        <v>3</v>
      </c>
      <c r="O2343" t="s">
        <v>262</v>
      </c>
      <c r="P2343" t="s">
        <v>1300</v>
      </c>
      <c r="Q2343" t="s">
        <v>625</v>
      </c>
      <c r="R2343" t="s">
        <v>40</v>
      </c>
      <c r="S2343" t="s">
        <v>288</v>
      </c>
      <c r="T2343" t="s">
        <v>10149</v>
      </c>
      <c r="U2343" s="3">
        <v>4000</v>
      </c>
      <c r="V2343" s="3">
        <v>0</v>
      </c>
      <c r="W2343" s="3">
        <v>4000</v>
      </c>
      <c r="X2343"/>
    </row>
    <row r="2344" spans="1:24" x14ac:dyDescent="0.25">
      <c r="A2344" t="s">
        <v>109</v>
      </c>
      <c r="B2344" t="s">
        <v>24</v>
      </c>
      <c r="C2344" t="s">
        <v>3164</v>
      </c>
      <c r="D2344" t="s">
        <v>10150</v>
      </c>
      <c r="E2344" t="s">
        <v>10151</v>
      </c>
      <c r="F2344" s="1" t="s">
        <v>10152</v>
      </c>
      <c r="G2344" t="s">
        <v>305</v>
      </c>
      <c r="H2344" t="s">
        <v>30</v>
      </c>
      <c r="I2344" t="s">
        <v>31</v>
      </c>
      <c r="J2344" t="s">
        <v>32</v>
      </c>
      <c r="K2344" s="2" t="s">
        <v>7482</v>
      </c>
      <c r="L2344" t="s">
        <v>34</v>
      </c>
      <c r="M2344" t="s">
        <v>7483</v>
      </c>
      <c r="N2344" t="s">
        <v>36</v>
      </c>
      <c r="O2344" t="s">
        <v>223</v>
      </c>
      <c r="P2344" t="s">
        <v>794</v>
      </c>
      <c r="Q2344" t="s">
        <v>34</v>
      </c>
      <c r="R2344" t="s">
        <v>153</v>
      </c>
      <c r="S2344" t="s">
        <v>226</v>
      </c>
      <c r="T2344" t="s">
        <v>10153</v>
      </c>
      <c r="U2344" s="3">
        <v>30000</v>
      </c>
      <c r="V2344" s="3">
        <v>8100</v>
      </c>
      <c r="W2344" s="3">
        <v>38100</v>
      </c>
      <c r="X2344"/>
    </row>
    <row r="2345" spans="1:24" x14ac:dyDescent="0.25">
      <c r="A2345" t="s">
        <v>242</v>
      </c>
      <c r="B2345" t="s">
        <v>24</v>
      </c>
      <c r="C2345" t="s">
        <v>7447</v>
      </c>
      <c r="D2345" t="s">
        <v>10154</v>
      </c>
      <c r="E2345" t="s">
        <v>10155</v>
      </c>
      <c r="F2345" s="1" t="s">
        <v>10156</v>
      </c>
      <c r="G2345" t="s">
        <v>305</v>
      </c>
      <c r="H2345" t="s">
        <v>30</v>
      </c>
      <c r="I2345" t="s">
        <v>31</v>
      </c>
      <c r="J2345" t="s">
        <v>139</v>
      </c>
      <c r="K2345" s="2" t="s">
        <v>412</v>
      </c>
      <c r="L2345" t="s">
        <v>413</v>
      </c>
      <c r="M2345" t="s">
        <v>900</v>
      </c>
      <c r="N2345" t="s">
        <v>3</v>
      </c>
      <c r="O2345" t="s">
        <v>1008</v>
      </c>
      <c r="P2345" t="s">
        <v>1147</v>
      </c>
      <c r="Q2345" t="s">
        <v>6468</v>
      </c>
      <c r="R2345" t="s">
        <v>393</v>
      </c>
      <c r="S2345" t="s">
        <v>743</v>
      </c>
      <c r="T2345" t="s">
        <v>10157</v>
      </c>
      <c r="U2345" s="3">
        <v>25000</v>
      </c>
      <c r="V2345" s="3">
        <v>0</v>
      </c>
      <c r="W2345" s="3">
        <v>25000</v>
      </c>
      <c r="X2345"/>
    </row>
    <row r="2346" spans="1:24" x14ac:dyDescent="0.25">
      <c r="A2346" t="s">
        <v>23</v>
      </c>
      <c r="B2346" t="s">
        <v>24</v>
      </c>
      <c r="C2346" t="s">
        <v>7447</v>
      </c>
      <c r="D2346" t="s">
        <v>10158</v>
      </c>
      <c r="E2346" t="s">
        <v>10159</v>
      </c>
      <c r="F2346" s="1" t="s">
        <v>10160</v>
      </c>
      <c r="G2346" t="s">
        <v>305</v>
      </c>
      <c r="H2346" t="s">
        <v>30</v>
      </c>
      <c r="I2346" t="s">
        <v>31</v>
      </c>
      <c r="J2346" t="s">
        <v>139</v>
      </c>
      <c r="K2346" s="2" t="s">
        <v>412</v>
      </c>
      <c r="L2346" t="s">
        <v>413</v>
      </c>
      <c r="M2346" t="s">
        <v>414</v>
      </c>
      <c r="N2346" t="s">
        <v>3</v>
      </c>
      <c r="O2346" t="s">
        <v>298</v>
      </c>
      <c r="P2346" t="s">
        <v>2652</v>
      </c>
      <c r="Q2346" t="s">
        <v>620</v>
      </c>
      <c r="R2346" t="s">
        <v>40</v>
      </c>
      <c r="S2346" t="s">
        <v>99</v>
      </c>
      <c r="T2346" t="s">
        <v>10161</v>
      </c>
      <c r="U2346" s="3">
        <v>25000</v>
      </c>
      <c r="V2346" s="3">
        <v>0</v>
      </c>
      <c r="W2346" s="3">
        <v>25000</v>
      </c>
      <c r="X2346"/>
    </row>
    <row r="2347" spans="1:24" x14ac:dyDescent="0.25">
      <c r="A2347" t="s">
        <v>242</v>
      </c>
      <c r="B2347" t="s">
        <v>24</v>
      </c>
      <c r="C2347" t="s">
        <v>7447</v>
      </c>
      <c r="D2347" t="s">
        <v>10162</v>
      </c>
      <c r="E2347" t="s">
        <v>10163</v>
      </c>
      <c r="F2347" s="1" t="s">
        <v>10164</v>
      </c>
      <c r="G2347" t="s">
        <v>10165</v>
      </c>
      <c r="H2347" t="s">
        <v>30</v>
      </c>
      <c r="I2347" t="s">
        <v>132</v>
      </c>
      <c r="J2347" t="s">
        <v>139</v>
      </c>
      <c r="K2347" s="2" t="s">
        <v>959</v>
      </c>
      <c r="L2347" t="s">
        <v>7539</v>
      </c>
      <c r="M2347" t="s">
        <v>7540</v>
      </c>
      <c r="N2347" t="s">
        <v>3</v>
      </c>
      <c r="O2347" t="s">
        <v>1008</v>
      </c>
      <c r="P2347" t="s">
        <v>92</v>
      </c>
      <c r="Q2347" t="s">
        <v>1656</v>
      </c>
      <c r="R2347" t="s">
        <v>393</v>
      </c>
      <c r="S2347" t="s">
        <v>556</v>
      </c>
      <c r="T2347" t="s">
        <v>10166</v>
      </c>
      <c r="U2347" s="3">
        <v>5000</v>
      </c>
      <c r="V2347" s="3">
        <v>0</v>
      </c>
      <c r="W2347" s="3">
        <v>5000</v>
      </c>
      <c r="X2347"/>
    </row>
    <row r="2348" spans="1:24" x14ac:dyDescent="0.25">
      <c r="A2348" t="s">
        <v>23</v>
      </c>
      <c r="B2348" t="s">
        <v>24</v>
      </c>
      <c r="C2348" t="s">
        <v>7447</v>
      </c>
      <c r="D2348" t="s">
        <v>10167</v>
      </c>
      <c r="E2348" t="s">
        <v>10168</v>
      </c>
      <c r="F2348" s="1" t="s">
        <v>10169</v>
      </c>
      <c r="G2348" t="s">
        <v>3647</v>
      </c>
      <c r="H2348" t="s">
        <v>30</v>
      </c>
      <c r="I2348" t="s">
        <v>31</v>
      </c>
      <c r="J2348" t="s">
        <v>32</v>
      </c>
      <c r="K2348" s="2" t="s">
        <v>3389</v>
      </c>
      <c r="L2348" t="s">
        <v>34</v>
      </c>
      <c r="M2348" t="s">
        <v>3390</v>
      </c>
      <c r="N2348" t="s">
        <v>36</v>
      </c>
      <c r="O2348" t="s">
        <v>262</v>
      </c>
      <c r="P2348" t="s">
        <v>254</v>
      </c>
      <c r="Q2348" t="s">
        <v>10170</v>
      </c>
      <c r="R2348" t="s">
        <v>153</v>
      </c>
      <c r="S2348" t="s">
        <v>117</v>
      </c>
      <c r="T2348" t="s">
        <v>10171</v>
      </c>
      <c r="U2348" s="3">
        <v>14898</v>
      </c>
      <c r="V2348" s="3">
        <v>4022</v>
      </c>
      <c r="W2348" s="3">
        <v>18920</v>
      </c>
      <c r="X2348"/>
    </row>
    <row r="2349" spans="1:24" x14ac:dyDescent="0.25">
      <c r="A2349" t="s">
        <v>23</v>
      </c>
      <c r="B2349" t="s">
        <v>24</v>
      </c>
      <c r="C2349" t="s">
        <v>7447</v>
      </c>
      <c r="D2349" t="s">
        <v>10172</v>
      </c>
      <c r="E2349" t="s">
        <v>10173</v>
      </c>
      <c r="F2349" s="1" t="s">
        <v>10174</v>
      </c>
      <c r="G2349" t="s">
        <v>121</v>
      </c>
      <c r="H2349" t="s">
        <v>30</v>
      </c>
      <c r="I2349" t="s">
        <v>31</v>
      </c>
      <c r="J2349" t="s">
        <v>139</v>
      </c>
      <c r="K2349" s="2" t="s">
        <v>2551</v>
      </c>
      <c r="L2349" t="s">
        <v>413</v>
      </c>
      <c r="M2349" t="s">
        <v>2552</v>
      </c>
      <c r="N2349" t="s">
        <v>3</v>
      </c>
      <c r="O2349" t="s">
        <v>37</v>
      </c>
      <c r="P2349" t="s">
        <v>39</v>
      </c>
      <c r="Q2349" t="s">
        <v>47</v>
      </c>
      <c r="R2349" t="s">
        <v>40</v>
      </c>
      <c r="S2349" t="s">
        <v>41</v>
      </c>
      <c r="T2349" t="s">
        <v>10175</v>
      </c>
      <c r="U2349" s="3">
        <v>20000</v>
      </c>
      <c r="V2349" s="3">
        <v>0</v>
      </c>
      <c r="W2349" s="3">
        <v>20000</v>
      </c>
      <c r="X2349"/>
    </row>
    <row r="2350" spans="1:24" x14ac:dyDescent="0.25">
      <c r="A2350" t="s">
        <v>23</v>
      </c>
      <c r="B2350" t="s">
        <v>24</v>
      </c>
      <c r="C2350" t="s">
        <v>7447</v>
      </c>
      <c r="D2350" t="s">
        <v>10176</v>
      </c>
      <c r="E2350" t="s">
        <v>10177</v>
      </c>
      <c r="F2350" s="1" t="s">
        <v>10178</v>
      </c>
      <c r="G2350" t="s">
        <v>106</v>
      </c>
      <c r="H2350" t="s">
        <v>30</v>
      </c>
      <c r="I2350" t="s">
        <v>31</v>
      </c>
      <c r="J2350" t="s">
        <v>139</v>
      </c>
      <c r="K2350" s="2" t="s">
        <v>2551</v>
      </c>
      <c r="L2350" t="s">
        <v>413</v>
      </c>
      <c r="M2350" t="s">
        <v>2552</v>
      </c>
      <c r="N2350" t="s">
        <v>3</v>
      </c>
      <c r="O2350" t="s">
        <v>298</v>
      </c>
      <c r="P2350" t="s">
        <v>679</v>
      </c>
      <c r="Q2350" t="s">
        <v>2091</v>
      </c>
      <c r="R2350" t="s">
        <v>40</v>
      </c>
      <c r="S2350" t="s">
        <v>62</v>
      </c>
      <c r="T2350" t="s">
        <v>10179</v>
      </c>
      <c r="U2350" s="3">
        <v>20000</v>
      </c>
      <c r="V2350" s="3">
        <v>0</v>
      </c>
      <c r="W2350" s="3">
        <v>20000</v>
      </c>
      <c r="X2350"/>
    </row>
    <row r="2351" spans="1:24" x14ac:dyDescent="0.25">
      <c r="A2351" t="s">
        <v>242</v>
      </c>
      <c r="B2351" t="s">
        <v>24</v>
      </c>
      <c r="C2351" t="s">
        <v>7447</v>
      </c>
      <c r="D2351" t="s">
        <v>10180</v>
      </c>
      <c r="E2351" t="s">
        <v>10181</v>
      </c>
      <c r="F2351" s="1" t="s">
        <v>10182</v>
      </c>
      <c r="G2351" t="s">
        <v>305</v>
      </c>
      <c r="H2351" t="s">
        <v>30</v>
      </c>
      <c r="I2351" t="s">
        <v>31</v>
      </c>
      <c r="J2351" t="s">
        <v>139</v>
      </c>
      <c r="K2351" s="2" t="s">
        <v>412</v>
      </c>
      <c r="L2351" t="s">
        <v>413</v>
      </c>
      <c r="M2351" t="s">
        <v>900</v>
      </c>
      <c r="N2351" t="s">
        <v>3</v>
      </c>
      <c r="O2351" t="s">
        <v>1130</v>
      </c>
      <c r="P2351" t="s">
        <v>1647</v>
      </c>
      <c r="Q2351" t="s">
        <v>1548</v>
      </c>
      <c r="R2351" t="s">
        <v>393</v>
      </c>
      <c r="S2351" t="s">
        <v>556</v>
      </c>
      <c r="T2351" t="s">
        <v>10183</v>
      </c>
      <c r="U2351" s="3">
        <v>25000</v>
      </c>
      <c r="V2351" s="3">
        <v>0</v>
      </c>
      <c r="W2351" s="3">
        <v>25000</v>
      </c>
      <c r="X2351"/>
    </row>
    <row r="2352" spans="1:24" x14ac:dyDescent="0.25">
      <c r="A2352" t="s">
        <v>242</v>
      </c>
      <c r="B2352" t="s">
        <v>24</v>
      </c>
      <c r="C2352" t="s">
        <v>7447</v>
      </c>
      <c r="D2352" t="s">
        <v>10184</v>
      </c>
      <c r="E2352" t="s">
        <v>10185</v>
      </c>
      <c r="F2352" s="1" t="s">
        <v>10186</v>
      </c>
      <c r="G2352" t="s">
        <v>121</v>
      </c>
      <c r="H2352" t="s">
        <v>30</v>
      </c>
      <c r="I2352" t="s">
        <v>31</v>
      </c>
      <c r="J2352" t="s">
        <v>139</v>
      </c>
      <c r="K2352" s="2" t="s">
        <v>783</v>
      </c>
      <c r="L2352" t="s">
        <v>413</v>
      </c>
      <c r="M2352" t="s">
        <v>784</v>
      </c>
      <c r="N2352" t="s">
        <v>3</v>
      </c>
      <c r="O2352" t="s">
        <v>1124</v>
      </c>
      <c r="P2352" t="s">
        <v>270</v>
      </c>
      <c r="Q2352" t="s">
        <v>1579</v>
      </c>
      <c r="R2352" t="s">
        <v>393</v>
      </c>
      <c r="S2352" t="s">
        <v>743</v>
      </c>
      <c r="T2352" t="s">
        <v>10187</v>
      </c>
      <c r="U2352" s="3">
        <v>26125</v>
      </c>
      <c r="V2352" s="3">
        <v>0</v>
      </c>
      <c r="W2352" s="3">
        <v>26125</v>
      </c>
      <c r="X2352"/>
    </row>
    <row r="2353" spans="1:24" x14ac:dyDescent="0.25">
      <c r="A2353" t="s">
        <v>242</v>
      </c>
      <c r="B2353" t="s">
        <v>24</v>
      </c>
      <c r="C2353" t="s">
        <v>7447</v>
      </c>
      <c r="D2353" t="s">
        <v>10188</v>
      </c>
      <c r="E2353" t="s">
        <v>10189</v>
      </c>
      <c r="F2353" s="1" t="s">
        <v>10190</v>
      </c>
      <c r="G2353" t="s">
        <v>80</v>
      </c>
      <c r="H2353" t="s">
        <v>30</v>
      </c>
      <c r="I2353" t="s">
        <v>31</v>
      </c>
      <c r="J2353" t="s">
        <v>139</v>
      </c>
      <c r="K2353" s="2" t="s">
        <v>266</v>
      </c>
      <c r="L2353" t="s">
        <v>267</v>
      </c>
      <c r="M2353" t="s">
        <v>268</v>
      </c>
      <c r="N2353" t="s">
        <v>36</v>
      </c>
      <c r="O2353" t="s">
        <v>1130</v>
      </c>
      <c r="P2353" t="s">
        <v>7541</v>
      </c>
      <c r="Q2353" t="s">
        <v>9481</v>
      </c>
      <c r="R2353" t="s">
        <v>393</v>
      </c>
      <c r="S2353" t="s">
        <v>394</v>
      </c>
      <c r="T2353" t="s">
        <v>10191</v>
      </c>
      <c r="U2353" s="3">
        <v>82826</v>
      </c>
      <c r="V2353" s="3">
        <v>0</v>
      </c>
      <c r="W2353" s="3">
        <v>82826</v>
      </c>
      <c r="X2353"/>
    </row>
    <row r="2354" spans="1:24" x14ac:dyDescent="0.25">
      <c r="A2354" t="s">
        <v>242</v>
      </c>
      <c r="B2354" t="s">
        <v>24</v>
      </c>
      <c r="C2354" t="s">
        <v>7447</v>
      </c>
      <c r="D2354" t="s">
        <v>10192</v>
      </c>
      <c r="E2354" t="s">
        <v>10193</v>
      </c>
      <c r="F2354" s="1" t="s">
        <v>10194</v>
      </c>
      <c r="G2354" t="s">
        <v>430</v>
      </c>
      <c r="H2354" t="s">
        <v>30</v>
      </c>
      <c r="I2354" t="s">
        <v>31</v>
      </c>
      <c r="J2354" t="s">
        <v>139</v>
      </c>
      <c r="K2354" s="2" t="s">
        <v>266</v>
      </c>
      <c r="L2354" t="s">
        <v>267</v>
      </c>
      <c r="M2354" t="s">
        <v>268</v>
      </c>
      <c r="N2354" t="s">
        <v>36</v>
      </c>
      <c r="O2354" t="s">
        <v>741</v>
      </c>
      <c r="P2354" t="s">
        <v>8667</v>
      </c>
      <c r="Q2354" t="s">
        <v>1431</v>
      </c>
      <c r="R2354" t="s">
        <v>393</v>
      </c>
      <c r="S2354" t="s">
        <v>770</v>
      </c>
      <c r="T2354" t="s">
        <v>10195</v>
      </c>
      <c r="U2354" s="3">
        <v>54941</v>
      </c>
      <c r="V2354" s="3">
        <v>0</v>
      </c>
      <c r="W2354" s="3">
        <v>54941</v>
      </c>
      <c r="X2354"/>
    </row>
    <row r="2355" spans="1:24" x14ac:dyDescent="0.25">
      <c r="A2355" t="s">
        <v>242</v>
      </c>
      <c r="B2355" t="s">
        <v>24</v>
      </c>
      <c r="C2355" t="s">
        <v>7447</v>
      </c>
      <c r="D2355" t="s">
        <v>10196</v>
      </c>
      <c r="E2355" t="s">
        <v>10197</v>
      </c>
      <c r="F2355" s="1" t="s">
        <v>10198</v>
      </c>
      <c r="G2355" t="s">
        <v>80</v>
      </c>
      <c r="H2355" t="s">
        <v>30</v>
      </c>
      <c r="I2355" t="s">
        <v>31</v>
      </c>
      <c r="J2355" t="s">
        <v>139</v>
      </c>
      <c r="K2355" s="2" t="s">
        <v>266</v>
      </c>
      <c r="L2355" t="s">
        <v>267</v>
      </c>
      <c r="M2355" t="s">
        <v>268</v>
      </c>
      <c r="N2355" t="s">
        <v>36</v>
      </c>
      <c r="O2355" t="s">
        <v>1008</v>
      </c>
      <c r="P2355" t="s">
        <v>270</v>
      </c>
      <c r="Q2355" t="s">
        <v>934</v>
      </c>
      <c r="R2355" t="s">
        <v>393</v>
      </c>
      <c r="S2355" t="s">
        <v>556</v>
      </c>
      <c r="T2355" t="s">
        <v>10199</v>
      </c>
      <c r="U2355" s="3">
        <v>88469</v>
      </c>
      <c r="V2355" s="3">
        <v>0</v>
      </c>
      <c r="W2355" s="3">
        <v>88469</v>
      </c>
      <c r="X2355"/>
    </row>
    <row r="2356" spans="1:24" x14ac:dyDescent="0.25">
      <c r="A2356" t="s">
        <v>242</v>
      </c>
      <c r="B2356" t="s">
        <v>24</v>
      </c>
      <c r="C2356" t="s">
        <v>7447</v>
      </c>
      <c r="D2356" t="s">
        <v>10200</v>
      </c>
      <c r="E2356" t="s">
        <v>10201</v>
      </c>
      <c r="F2356" s="1" t="s">
        <v>10202</v>
      </c>
      <c r="G2356" t="s">
        <v>113</v>
      </c>
      <c r="H2356" t="s">
        <v>30</v>
      </c>
      <c r="I2356" t="s">
        <v>31</v>
      </c>
      <c r="J2356" t="s">
        <v>139</v>
      </c>
      <c r="K2356" s="2" t="s">
        <v>412</v>
      </c>
      <c r="L2356" t="s">
        <v>413</v>
      </c>
      <c r="M2356" t="s">
        <v>900</v>
      </c>
      <c r="N2356" t="s">
        <v>3</v>
      </c>
      <c r="O2356" t="s">
        <v>741</v>
      </c>
      <c r="P2356" t="s">
        <v>2272</v>
      </c>
      <c r="Q2356" t="s">
        <v>34</v>
      </c>
      <c r="R2356" t="s">
        <v>393</v>
      </c>
      <c r="S2356" t="s">
        <v>394</v>
      </c>
      <c r="T2356" t="s">
        <v>10203</v>
      </c>
      <c r="U2356" s="3">
        <v>25000</v>
      </c>
      <c r="V2356" s="3">
        <v>0</v>
      </c>
      <c r="W2356" s="3">
        <v>25000</v>
      </c>
      <c r="X2356"/>
    </row>
    <row r="2357" spans="1:24" x14ac:dyDescent="0.25">
      <c r="A2357" t="s">
        <v>242</v>
      </c>
      <c r="B2357" t="s">
        <v>24</v>
      </c>
      <c r="C2357" t="s">
        <v>7447</v>
      </c>
      <c r="D2357" t="s">
        <v>10204</v>
      </c>
      <c r="E2357" t="s">
        <v>10205</v>
      </c>
      <c r="F2357" s="1" t="s">
        <v>10206</v>
      </c>
      <c r="G2357" t="s">
        <v>305</v>
      </c>
      <c r="H2357" t="s">
        <v>30</v>
      </c>
      <c r="I2357" t="s">
        <v>31</v>
      </c>
      <c r="J2357" t="s">
        <v>139</v>
      </c>
      <c r="K2357" s="2" t="s">
        <v>388</v>
      </c>
      <c r="L2357" t="s">
        <v>267</v>
      </c>
      <c r="M2357" t="s">
        <v>389</v>
      </c>
      <c r="N2357" t="s">
        <v>36</v>
      </c>
      <c r="O2357" t="s">
        <v>1008</v>
      </c>
      <c r="P2357" t="s">
        <v>1147</v>
      </c>
      <c r="Q2357" t="s">
        <v>56</v>
      </c>
      <c r="R2357" t="s">
        <v>393</v>
      </c>
      <c r="S2357" t="s">
        <v>743</v>
      </c>
      <c r="T2357" t="s">
        <v>10207</v>
      </c>
      <c r="U2357" s="3">
        <v>37538</v>
      </c>
      <c r="V2357" s="3">
        <v>0</v>
      </c>
      <c r="W2357" s="3">
        <v>37538</v>
      </c>
      <c r="X2357"/>
    </row>
    <row r="2358" spans="1:24" x14ac:dyDescent="0.25">
      <c r="A2358" t="s">
        <v>242</v>
      </c>
      <c r="B2358" t="s">
        <v>24</v>
      </c>
      <c r="C2358" t="s">
        <v>7447</v>
      </c>
      <c r="D2358" t="s">
        <v>3504</v>
      </c>
      <c r="E2358" t="s">
        <v>10208</v>
      </c>
      <c r="F2358" s="1" t="s">
        <v>10209</v>
      </c>
      <c r="G2358" t="s">
        <v>113</v>
      </c>
      <c r="H2358" t="s">
        <v>30</v>
      </c>
      <c r="I2358" t="s">
        <v>31</v>
      </c>
      <c r="J2358" t="s">
        <v>139</v>
      </c>
      <c r="K2358" s="2" t="s">
        <v>266</v>
      </c>
      <c r="L2358" t="s">
        <v>267</v>
      </c>
      <c r="M2358" t="s">
        <v>268</v>
      </c>
      <c r="N2358" t="s">
        <v>36</v>
      </c>
      <c r="O2358" t="s">
        <v>741</v>
      </c>
      <c r="P2358" t="s">
        <v>2736</v>
      </c>
      <c r="Q2358" t="s">
        <v>1086</v>
      </c>
      <c r="R2358" t="s">
        <v>393</v>
      </c>
      <c r="S2358" t="s">
        <v>394</v>
      </c>
      <c r="T2358" t="s">
        <v>10210</v>
      </c>
      <c r="U2358" s="3">
        <v>57597</v>
      </c>
      <c r="V2358" s="3">
        <v>0</v>
      </c>
      <c r="W2358" s="3">
        <v>57597</v>
      </c>
      <c r="X2358"/>
    </row>
    <row r="2359" spans="1:24" x14ac:dyDescent="0.25">
      <c r="A2359" t="s">
        <v>242</v>
      </c>
      <c r="B2359" t="s">
        <v>24</v>
      </c>
      <c r="C2359" t="s">
        <v>7447</v>
      </c>
      <c r="D2359" t="s">
        <v>10211</v>
      </c>
      <c r="E2359" t="s">
        <v>10212</v>
      </c>
      <c r="F2359" s="1" t="s">
        <v>10213</v>
      </c>
      <c r="G2359" t="s">
        <v>113</v>
      </c>
      <c r="H2359" t="s">
        <v>30</v>
      </c>
      <c r="I2359" t="s">
        <v>31</v>
      </c>
      <c r="J2359" t="s">
        <v>139</v>
      </c>
      <c r="K2359" s="2" t="s">
        <v>2551</v>
      </c>
      <c r="L2359" t="s">
        <v>413</v>
      </c>
      <c r="M2359" t="s">
        <v>7526</v>
      </c>
      <c r="N2359" t="s">
        <v>3</v>
      </c>
      <c r="O2359" t="s">
        <v>979</v>
      </c>
      <c r="P2359" t="s">
        <v>1361</v>
      </c>
      <c r="Q2359" t="s">
        <v>185</v>
      </c>
      <c r="R2359" t="s">
        <v>393</v>
      </c>
      <c r="S2359" t="s">
        <v>394</v>
      </c>
      <c r="T2359" t="s">
        <v>10214</v>
      </c>
      <c r="U2359" s="3">
        <v>13333</v>
      </c>
      <c r="V2359" s="3">
        <v>0</v>
      </c>
      <c r="W2359" s="3">
        <v>13333</v>
      </c>
      <c r="X2359"/>
    </row>
    <row r="2360" spans="1:24" x14ac:dyDescent="0.25">
      <c r="A2360" t="s">
        <v>23</v>
      </c>
      <c r="B2360" t="s">
        <v>24</v>
      </c>
      <c r="C2360" t="s">
        <v>7447</v>
      </c>
      <c r="D2360" t="s">
        <v>10215</v>
      </c>
      <c r="E2360" t="s">
        <v>10216</v>
      </c>
      <c r="F2360" s="1" t="s">
        <v>10217</v>
      </c>
      <c r="G2360" t="s">
        <v>113</v>
      </c>
      <c r="H2360" t="s">
        <v>30</v>
      </c>
      <c r="I2360" t="s">
        <v>31</v>
      </c>
      <c r="J2360" t="s">
        <v>139</v>
      </c>
      <c r="K2360" s="2" t="s">
        <v>412</v>
      </c>
      <c r="L2360" t="s">
        <v>413</v>
      </c>
      <c r="M2360" t="s">
        <v>414</v>
      </c>
      <c r="N2360" t="s">
        <v>3</v>
      </c>
      <c r="O2360" t="s">
        <v>357</v>
      </c>
      <c r="P2360" t="s">
        <v>1845</v>
      </c>
      <c r="Q2360" t="s">
        <v>34</v>
      </c>
      <c r="R2360" t="s">
        <v>34</v>
      </c>
      <c r="S2360" t="s">
        <v>34</v>
      </c>
      <c r="T2360" t="s">
        <v>10218</v>
      </c>
      <c r="U2360" s="3">
        <v>8333</v>
      </c>
      <c r="V2360" s="3">
        <v>0</v>
      </c>
      <c r="W2360" s="3">
        <v>8333</v>
      </c>
      <c r="X2360"/>
    </row>
    <row r="2361" spans="1:24" x14ac:dyDescent="0.25">
      <c r="A2361" t="s">
        <v>23</v>
      </c>
      <c r="B2361" t="s">
        <v>24</v>
      </c>
      <c r="C2361" t="s">
        <v>7447</v>
      </c>
      <c r="D2361" t="s">
        <v>10219</v>
      </c>
      <c r="E2361" t="s">
        <v>10220</v>
      </c>
      <c r="F2361" s="1" t="s">
        <v>10221</v>
      </c>
      <c r="G2361" t="s">
        <v>10222</v>
      </c>
      <c r="H2361" t="s">
        <v>6643</v>
      </c>
      <c r="I2361" t="s">
        <v>34</v>
      </c>
      <c r="J2361" t="s">
        <v>139</v>
      </c>
      <c r="K2361" s="2" t="s">
        <v>959</v>
      </c>
      <c r="L2361" t="s">
        <v>413</v>
      </c>
      <c r="M2361" t="s">
        <v>960</v>
      </c>
      <c r="N2361" t="s">
        <v>3</v>
      </c>
      <c r="O2361" t="s">
        <v>81</v>
      </c>
      <c r="P2361" t="s">
        <v>8548</v>
      </c>
      <c r="Q2361" t="s">
        <v>34</v>
      </c>
      <c r="R2361" t="s">
        <v>40</v>
      </c>
      <c r="S2361" t="s">
        <v>288</v>
      </c>
      <c r="T2361" t="s">
        <v>10223</v>
      </c>
      <c r="U2361" s="3">
        <v>54010</v>
      </c>
      <c r="V2361" s="3">
        <v>0</v>
      </c>
      <c r="W2361" s="3">
        <v>54010</v>
      </c>
      <c r="X2361"/>
    </row>
    <row r="2362" spans="1:24" x14ac:dyDescent="0.25">
      <c r="A2362" t="s">
        <v>23</v>
      </c>
      <c r="B2362" t="s">
        <v>24</v>
      </c>
      <c r="C2362" t="s">
        <v>7447</v>
      </c>
      <c r="D2362" t="s">
        <v>10224</v>
      </c>
      <c r="E2362" t="s">
        <v>10225</v>
      </c>
      <c r="F2362" s="1" t="s">
        <v>10226</v>
      </c>
      <c r="G2362" t="s">
        <v>147</v>
      </c>
      <c r="H2362" t="s">
        <v>30</v>
      </c>
      <c r="I2362" t="s">
        <v>31</v>
      </c>
      <c r="J2362" t="s">
        <v>139</v>
      </c>
      <c r="K2362" s="2" t="s">
        <v>2551</v>
      </c>
      <c r="L2362" t="s">
        <v>413</v>
      </c>
      <c r="M2362" t="s">
        <v>2552</v>
      </c>
      <c r="N2362" t="s">
        <v>3</v>
      </c>
      <c r="O2362" t="s">
        <v>313</v>
      </c>
      <c r="P2362" t="s">
        <v>279</v>
      </c>
      <c r="Q2362" t="s">
        <v>1010</v>
      </c>
      <c r="R2362" t="s">
        <v>280</v>
      </c>
      <c r="S2362" t="s">
        <v>281</v>
      </c>
      <c r="T2362" t="s">
        <v>10227</v>
      </c>
      <c r="U2362" s="3">
        <v>6666</v>
      </c>
      <c r="V2362" s="3">
        <v>0</v>
      </c>
      <c r="W2362" s="3">
        <v>6666</v>
      </c>
      <c r="X2362"/>
    </row>
    <row r="2363" spans="1:24" x14ac:dyDescent="0.25">
      <c r="A2363" t="s">
        <v>109</v>
      </c>
      <c r="B2363" t="s">
        <v>24</v>
      </c>
      <c r="C2363" t="s">
        <v>7447</v>
      </c>
      <c r="D2363" t="s">
        <v>10228</v>
      </c>
      <c r="E2363" t="s">
        <v>10229</v>
      </c>
      <c r="F2363" s="1" t="s">
        <v>10230</v>
      </c>
      <c r="G2363" t="s">
        <v>113</v>
      </c>
      <c r="H2363" t="s">
        <v>30</v>
      </c>
      <c r="I2363" t="s">
        <v>31</v>
      </c>
      <c r="J2363" t="s">
        <v>139</v>
      </c>
      <c r="K2363" s="2" t="s">
        <v>412</v>
      </c>
      <c r="L2363" t="s">
        <v>413</v>
      </c>
      <c r="M2363" t="s">
        <v>792</v>
      </c>
      <c r="N2363" t="s">
        <v>3</v>
      </c>
      <c r="O2363" t="s">
        <v>262</v>
      </c>
      <c r="P2363" t="s">
        <v>832</v>
      </c>
      <c r="Q2363" t="s">
        <v>10231</v>
      </c>
      <c r="R2363" t="s">
        <v>153</v>
      </c>
      <c r="S2363" t="s">
        <v>187</v>
      </c>
      <c r="T2363" t="s">
        <v>10232</v>
      </c>
      <c r="U2363" s="3">
        <v>1334</v>
      </c>
      <c r="V2363" s="3">
        <v>0</v>
      </c>
      <c r="W2363" s="3">
        <v>1334</v>
      </c>
      <c r="X2363"/>
    </row>
    <row r="2364" spans="1:24" x14ac:dyDescent="0.25">
      <c r="A2364" t="s">
        <v>242</v>
      </c>
      <c r="B2364" t="s">
        <v>24</v>
      </c>
      <c r="C2364" t="s">
        <v>7447</v>
      </c>
      <c r="D2364" t="s">
        <v>10233</v>
      </c>
      <c r="E2364" t="s">
        <v>10234</v>
      </c>
      <c r="F2364" s="1" t="s">
        <v>10235</v>
      </c>
      <c r="G2364" t="s">
        <v>305</v>
      </c>
      <c r="H2364" t="s">
        <v>30</v>
      </c>
      <c r="I2364" t="s">
        <v>31</v>
      </c>
      <c r="J2364" t="s">
        <v>139</v>
      </c>
      <c r="K2364" s="2" t="s">
        <v>388</v>
      </c>
      <c r="L2364" t="s">
        <v>267</v>
      </c>
      <c r="M2364" t="s">
        <v>389</v>
      </c>
      <c r="N2364" t="s">
        <v>36</v>
      </c>
      <c r="O2364" t="s">
        <v>822</v>
      </c>
      <c r="P2364" t="s">
        <v>1051</v>
      </c>
      <c r="Q2364" t="s">
        <v>270</v>
      </c>
      <c r="R2364" t="s">
        <v>393</v>
      </c>
      <c r="S2364" t="s">
        <v>394</v>
      </c>
      <c r="T2364" t="s">
        <v>10236</v>
      </c>
      <c r="U2364" s="3">
        <v>53082</v>
      </c>
      <c r="V2364" s="3">
        <v>0</v>
      </c>
      <c r="W2364" s="3">
        <v>53082</v>
      </c>
      <c r="X2364"/>
    </row>
    <row r="2365" spans="1:24" x14ac:dyDescent="0.25">
      <c r="A2365" t="s">
        <v>109</v>
      </c>
      <c r="B2365" t="s">
        <v>24</v>
      </c>
      <c r="C2365" t="s">
        <v>7447</v>
      </c>
      <c r="D2365" t="s">
        <v>10237</v>
      </c>
      <c r="E2365" t="s">
        <v>10238</v>
      </c>
      <c r="F2365" s="1" t="s">
        <v>10239</v>
      </c>
      <c r="G2365" t="s">
        <v>80</v>
      </c>
      <c r="H2365" t="s">
        <v>30</v>
      </c>
      <c r="I2365" t="s">
        <v>31</v>
      </c>
      <c r="J2365" t="s">
        <v>139</v>
      </c>
      <c r="K2365" s="2" t="s">
        <v>959</v>
      </c>
      <c r="L2365" t="s">
        <v>413</v>
      </c>
      <c r="M2365" t="s">
        <v>4432</v>
      </c>
      <c r="N2365" t="s">
        <v>3</v>
      </c>
      <c r="O2365" t="s">
        <v>122</v>
      </c>
      <c r="P2365" t="s">
        <v>832</v>
      </c>
      <c r="Q2365" t="s">
        <v>2091</v>
      </c>
      <c r="R2365" t="s">
        <v>153</v>
      </c>
      <c r="S2365" t="s">
        <v>187</v>
      </c>
      <c r="T2365" t="s">
        <v>10240</v>
      </c>
      <c r="U2365" s="3">
        <v>45000</v>
      </c>
      <c r="V2365" s="3">
        <v>0</v>
      </c>
      <c r="W2365" s="3">
        <v>45000</v>
      </c>
      <c r="X2365"/>
    </row>
    <row r="2366" spans="1:24" x14ac:dyDescent="0.25">
      <c r="A2366" t="s">
        <v>23</v>
      </c>
      <c r="B2366" t="s">
        <v>24</v>
      </c>
      <c r="C2366" t="s">
        <v>7447</v>
      </c>
      <c r="D2366" t="s">
        <v>10241</v>
      </c>
      <c r="E2366" t="s">
        <v>10242</v>
      </c>
      <c r="F2366" s="1" t="s">
        <v>10243</v>
      </c>
      <c r="G2366" t="s">
        <v>147</v>
      </c>
      <c r="H2366" t="s">
        <v>30</v>
      </c>
      <c r="I2366" t="s">
        <v>31</v>
      </c>
      <c r="J2366" t="s">
        <v>32</v>
      </c>
      <c r="K2366" s="2" t="s">
        <v>3389</v>
      </c>
      <c r="L2366" t="s">
        <v>34</v>
      </c>
      <c r="M2366" t="s">
        <v>3390</v>
      </c>
      <c r="N2366" t="s">
        <v>36</v>
      </c>
      <c r="O2366" t="s">
        <v>37</v>
      </c>
      <c r="P2366" t="s">
        <v>75</v>
      </c>
      <c r="Q2366" t="s">
        <v>712</v>
      </c>
      <c r="R2366" t="s">
        <v>40</v>
      </c>
      <c r="S2366" t="s">
        <v>202</v>
      </c>
      <c r="T2366" t="s">
        <v>10244</v>
      </c>
      <c r="U2366" s="3">
        <v>14857</v>
      </c>
      <c r="V2366" s="3">
        <v>4011</v>
      </c>
      <c r="W2366" s="3">
        <v>18868</v>
      </c>
      <c r="X2366"/>
    </row>
    <row r="2367" spans="1:24" x14ac:dyDescent="0.25">
      <c r="A2367" t="s">
        <v>242</v>
      </c>
      <c r="B2367" t="s">
        <v>24</v>
      </c>
      <c r="C2367" t="s">
        <v>7447</v>
      </c>
      <c r="D2367" t="s">
        <v>10245</v>
      </c>
      <c r="E2367" t="s">
        <v>10246</v>
      </c>
      <c r="F2367" s="1" t="s">
        <v>10247</v>
      </c>
      <c r="G2367" t="s">
        <v>80</v>
      </c>
      <c r="H2367" t="s">
        <v>30</v>
      </c>
      <c r="I2367" t="s">
        <v>31</v>
      </c>
      <c r="J2367" t="s">
        <v>139</v>
      </c>
      <c r="K2367" s="2" t="s">
        <v>266</v>
      </c>
      <c r="L2367" t="s">
        <v>267</v>
      </c>
      <c r="M2367" t="s">
        <v>268</v>
      </c>
      <c r="N2367" t="s">
        <v>36</v>
      </c>
      <c r="O2367" t="s">
        <v>741</v>
      </c>
      <c r="P2367" t="s">
        <v>1983</v>
      </c>
      <c r="Q2367" t="s">
        <v>1096</v>
      </c>
      <c r="R2367" t="s">
        <v>393</v>
      </c>
      <c r="S2367" t="s">
        <v>770</v>
      </c>
      <c r="T2367" t="s">
        <v>10248</v>
      </c>
      <c r="U2367" s="3">
        <v>76684</v>
      </c>
      <c r="V2367" s="3">
        <v>0</v>
      </c>
      <c r="W2367" s="3">
        <v>76684</v>
      </c>
      <c r="X2367"/>
    </row>
    <row r="2368" spans="1:24" x14ac:dyDescent="0.25">
      <c r="A2368" t="s">
        <v>109</v>
      </c>
      <c r="B2368" t="s">
        <v>24</v>
      </c>
      <c r="C2368" t="s">
        <v>7447</v>
      </c>
      <c r="D2368" t="s">
        <v>10249</v>
      </c>
      <c r="E2368" t="s">
        <v>10250</v>
      </c>
      <c r="F2368" s="1" t="s">
        <v>10251</v>
      </c>
      <c r="G2368" t="s">
        <v>80</v>
      </c>
      <c r="H2368" t="s">
        <v>30</v>
      </c>
      <c r="I2368" t="s">
        <v>31</v>
      </c>
      <c r="J2368" t="s">
        <v>139</v>
      </c>
      <c r="K2368" s="2" t="s">
        <v>412</v>
      </c>
      <c r="L2368" t="s">
        <v>413</v>
      </c>
      <c r="M2368" t="s">
        <v>792</v>
      </c>
      <c r="N2368" t="s">
        <v>3</v>
      </c>
      <c r="O2368" t="s">
        <v>126</v>
      </c>
      <c r="P2368" t="s">
        <v>2782</v>
      </c>
      <c r="Q2368" t="s">
        <v>34</v>
      </c>
      <c r="R2368" t="s">
        <v>153</v>
      </c>
      <c r="S2368" t="s">
        <v>187</v>
      </c>
      <c r="T2368" t="s">
        <v>10252</v>
      </c>
      <c r="U2368" s="3">
        <v>8334</v>
      </c>
      <c r="V2368" s="3">
        <v>0</v>
      </c>
      <c r="W2368" s="3">
        <v>8334</v>
      </c>
      <c r="X2368"/>
    </row>
    <row r="2369" spans="1:24" x14ac:dyDescent="0.25">
      <c r="A2369" t="s">
        <v>242</v>
      </c>
      <c r="B2369" t="s">
        <v>24</v>
      </c>
      <c r="C2369" t="s">
        <v>7447</v>
      </c>
      <c r="D2369" t="s">
        <v>10253</v>
      </c>
      <c r="E2369" t="s">
        <v>10254</v>
      </c>
      <c r="F2369" s="1" t="s">
        <v>10255</v>
      </c>
      <c r="G2369" t="s">
        <v>80</v>
      </c>
      <c r="H2369" t="s">
        <v>30</v>
      </c>
      <c r="I2369" t="s">
        <v>31</v>
      </c>
      <c r="J2369" t="s">
        <v>139</v>
      </c>
      <c r="K2369" s="2" t="s">
        <v>266</v>
      </c>
      <c r="L2369" t="s">
        <v>267</v>
      </c>
      <c r="M2369" t="s">
        <v>268</v>
      </c>
      <c r="N2369" t="s">
        <v>36</v>
      </c>
      <c r="O2369" t="s">
        <v>822</v>
      </c>
      <c r="P2369" t="s">
        <v>270</v>
      </c>
      <c r="Q2369" t="s">
        <v>1147</v>
      </c>
      <c r="R2369" t="s">
        <v>393</v>
      </c>
      <c r="S2369" t="s">
        <v>743</v>
      </c>
      <c r="T2369" t="s">
        <v>10256</v>
      </c>
      <c r="U2369" s="3">
        <v>87473</v>
      </c>
      <c r="V2369" s="3">
        <v>0</v>
      </c>
      <c r="W2369" s="3">
        <v>87473</v>
      </c>
      <c r="X2369"/>
    </row>
    <row r="2370" spans="1:24" x14ac:dyDescent="0.25">
      <c r="A2370" t="s">
        <v>109</v>
      </c>
      <c r="B2370" t="s">
        <v>24</v>
      </c>
      <c r="C2370" t="s">
        <v>3164</v>
      </c>
      <c r="D2370" t="s">
        <v>10257</v>
      </c>
      <c r="E2370" t="s">
        <v>10258</v>
      </c>
      <c r="F2370" s="1" t="s">
        <v>10259</v>
      </c>
      <c r="G2370" t="s">
        <v>305</v>
      </c>
      <c r="H2370" t="s">
        <v>30</v>
      </c>
      <c r="I2370" t="s">
        <v>31</v>
      </c>
      <c r="J2370" t="s">
        <v>32</v>
      </c>
      <c r="K2370" s="2" t="s">
        <v>7482</v>
      </c>
      <c r="L2370" t="s">
        <v>34</v>
      </c>
      <c r="M2370" t="s">
        <v>7483</v>
      </c>
      <c r="N2370" t="s">
        <v>36</v>
      </c>
      <c r="O2370" t="s">
        <v>972</v>
      </c>
      <c r="P2370" t="s">
        <v>186</v>
      </c>
      <c r="Q2370" t="s">
        <v>5279</v>
      </c>
      <c r="R2370" t="s">
        <v>153</v>
      </c>
      <c r="S2370" t="s">
        <v>972</v>
      </c>
      <c r="T2370" t="s">
        <v>10260</v>
      </c>
      <c r="U2370" s="3">
        <v>30000</v>
      </c>
      <c r="V2370" s="3">
        <v>8100</v>
      </c>
      <c r="W2370" s="3">
        <v>38100</v>
      </c>
      <c r="X2370"/>
    </row>
    <row r="2371" spans="1:24" x14ac:dyDescent="0.25">
      <c r="A2371" t="s">
        <v>109</v>
      </c>
      <c r="B2371" t="s">
        <v>24</v>
      </c>
      <c r="C2371" t="s">
        <v>7447</v>
      </c>
      <c r="D2371" t="s">
        <v>10261</v>
      </c>
      <c r="E2371" t="s">
        <v>10262</v>
      </c>
      <c r="F2371" s="1" t="s">
        <v>10263</v>
      </c>
      <c r="G2371" t="s">
        <v>106</v>
      </c>
      <c r="H2371" t="s">
        <v>30</v>
      </c>
      <c r="I2371" t="s">
        <v>31</v>
      </c>
      <c r="J2371" t="s">
        <v>139</v>
      </c>
      <c r="K2371" s="2" t="s">
        <v>412</v>
      </c>
      <c r="L2371" t="s">
        <v>413</v>
      </c>
      <c r="M2371" t="s">
        <v>792</v>
      </c>
      <c r="N2371" t="s">
        <v>3</v>
      </c>
      <c r="O2371" t="s">
        <v>972</v>
      </c>
      <c r="P2371" t="s">
        <v>4937</v>
      </c>
      <c r="Q2371" t="s">
        <v>5646</v>
      </c>
      <c r="R2371" t="s">
        <v>153</v>
      </c>
      <c r="S2371" t="s">
        <v>972</v>
      </c>
      <c r="T2371" t="s">
        <v>10264</v>
      </c>
      <c r="U2371" s="3">
        <v>1334</v>
      </c>
      <c r="V2371" s="3">
        <v>0</v>
      </c>
      <c r="W2371" s="3">
        <v>1334</v>
      </c>
      <c r="X2371"/>
    </row>
    <row r="2372" spans="1:24" x14ac:dyDescent="0.25">
      <c r="A2372" t="s">
        <v>242</v>
      </c>
      <c r="B2372" t="s">
        <v>24</v>
      </c>
      <c r="C2372" t="s">
        <v>7447</v>
      </c>
      <c r="D2372" t="s">
        <v>10265</v>
      </c>
      <c r="E2372" t="s">
        <v>10266</v>
      </c>
      <c r="F2372" s="1" t="s">
        <v>10267</v>
      </c>
      <c r="G2372" t="s">
        <v>80</v>
      </c>
      <c r="H2372" t="s">
        <v>30</v>
      </c>
      <c r="I2372" t="s">
        <v>31</v>
      </c>
      <c r="J2372" t="s">
        <v>139</v>
      </c>
      <c r="K2372" s="2" t="s">
        <v>412</v>
      </c>
      <c r="L2372" t="s">
        <v>413</v>
      </c>
      <c r="M2372" t="s">
        <v>900</v>
      </c>
      <c r="N2372" t="s">
        <v>3</v>
      </c>
      <c r="O2372" t="s">
        <v>262</v>
      </c>
      <c r="P2372" t="s">
        <v>1046</v>
      </c>
      <c r="Q2372" t="s">
        <v>4684</v>
      </c>
      <c r="R2372" t="s">
        <v>393</v>
      </c>
      <c r="S2372" t="s">
        <v>394</v>
      </c>
      <c r="T2372" t="s">
        <v>10268</v>
      </c>
      <c r="U2372" s="3">
        <v>25000</v>
      </c>
      <c r="V2372" s="3">
        <v>0</v>
      </c>
      <c r="W2372" s="3">
        <v>25000</v>
      </c>
      <c r="X2372"/>
    </row>
    <row r="2373" spans="1:24" x14ac:dyDescent="0.25">
      <c r="A2373" t="s">
        <v>23</v>
      </c>
      <c r="B2373" t="s">
        <v>24</v>
      </c>
      <c r="C2373" t="s">
        <v>7447</v>
      </c>
      <c r="D2373" t="s">
        <v>10269</v>
      </c>
      <c r="E2373" t="s">
        <v>10270</v>
      </c>
      <c r="F2373" s="1" t="s">
        <v>10271</v>
      </c>
      <c r="G2373" t="s">
        <v>207</v>
      </c>
      <c r="H2373" t="s">
        <v>30</v>
      </c>
      <c r="I2373" t="s">
        <v>31</v>
      </c>
      <c r="J2373" t="s">
        <v>139</v>
      </c>
      <c r="K2373" s="2" t="s">
        <v>2551</v>
      </c>
      <c r="L2373" t="s">
        <v>413</v>
      </c>
      <c r="M2373" t="s">
        <v>2552</v>
      </c>
      <c r="N2373" t="s">
        <v>3</v>
      </c>
      <c r="O2373" t="s">
        <v>177</v>
      </c>
      <c r="P2373" t="s">
        <v>415</v>
      </c>
      <c r="Q2373" t="s">
        <v>1585</v>
      </c>
      <c r="R2373" t="s">
        <v>40</v>
      </c>
      <c r="S2373" t="s">
        <v>99</v>
      </c>
      <c r="T2373" t="s">
        <v>10272</v>
      </c>
      <c r="U2373" s="3">
        <v>20000</v>
      </c>
      <c r="V2373" s="3">
        <v>0</v>
      </c>
      <c r="W2373" s="3">
        <v>20000</v>
      </c>
      <c r="X2373"/>
    </row>
    <row r="2374" spans="1:24" x14ac:dyDescent="0.25">
      <c r="A2374" t="s">
        <v>109</v>
      </c>
      <c r="B2374" t="s">
        <v>24</v>
      </c>
      <c r="C2374" t="s">
        <v>7447</v>
      </c>
      <c r="D2374" t="s">
        <v>10273</v>
      </c>
      <c r="E2374" t="s">
        <v>10274</v>
      </c>
      <c r="F2374" s="1" t="s">
        <v>10275</v>
      </c>
      <c r="G2374" t="s">
        <v>305</v>
      </c>
      <c r="H2374" t="s">
        <v>30</v>
      </c>
      <c r="I2374" t="s">
        <v>31</v>
      </c>
      <c r="J2374" t="s">
        <v>139</v>
      </c>
      <c r="K2374" s="2" t="s">
        <v>412</v>
      </c>
      <c r="L2374" t="s">
        <v>413</v>
      </c>
      <c r="M2374" t="s">
        <v>792</v>
      </c>
      <c r="N2374" t="s">
        <v>3</v>
      </c>
      <c r="O2374" t="s">
        <v>223</v>
      </c>
      <c r="P2374" t="s">
        <v>793</v>
      </c>
      <c r="Q2374" t="s">
        <v>10276</v>
      </c>
      <c r="R2374" t="s">
        <v>1262</v>
      </c>
      <c r="S2374" t="s">
        <v>34</v>
      </c>
      <c r="T2374" t="s">
        <v>10277</v>
      </c>
      <c r="U2374" s="3">
        <v>25000</v>
      </c>
      <c r="V2374" s="3">
        <v>0</v>
      </c>
      <c r="W2374" s="3">
        <v>25000</v>
      </c>
      <c r="X2374"/>
    </row>
    <row r="2375" spans="1:24" x14ac:dyDescent="0.25">
      <c r="A2375" t="s">
        <v>242</v>
      </c>
      <c r="B2375" t="s">
        <v>24</v>
      </c>
      <c r="C2375" t="s">
        <v>7447</v>
      </c>
      <c r="D2375" t="s">
        <v>10278</v>
      </c>
      <c r="E2375" t="s">
        <v>10279</v>
      </c>
      <c r="F2375" s="1" t="s">
        <v>10280</v>
      </c>
      <c r="G2375" t="s">
        <v>305</v>
      </c>
      <c r="H2375" t="s">
        <v>30</v>
      </c>
      <c r="I2375" t="s">
        <v>31</v>
      </c>
      <c r="J2375" t="s">
        <v>139</v>
      </c>
      <c r="K2375" s="2" t="s">
        <v>266</v>
      </c>
      <c r="L2375" t="s">
        <v>267</v>
      </c>
      <c r="M2375" t="s">
        <v>268</v>
      </c>
      <c r="N2375" t="s">
        <v>36</v>
      </c>
      <c r="O2375" t="s">
        <v>1124</v>
      </c>
      <c r="P2375" t="s">
        <v>1067</v>
      </c>
      <c r="Q2375" t="s">
        <v>56</v>
      </c>
      <c r="R2375" t="s">
        <v>393</v>
      </c>
      <c r="S2375" t="s">
        <v>556</v>
      </c>
      <c r="T2375" t="s">
        <v>10281</v>
      </c>
      <c r="U2375" s="3">
        <v>13072</v>
      </c>
      <c r="V2375" s="3">
        <v>0</v>
      </c>
      <c r="W2375" s="3">
        <v>13072</v>
      </c>
      <c r="X2375"/>
    </row>
    <row r="2376" spans="1:24" x14ac:dyDescent="0.25">
      <c r="A2376" t="s">
        <v>23</v>
      </c>
      <c r="B2376" t="s">
        <v>24</v>
      </c>
      <c r="C2376" t="s">
        <v>7447</v>
      </c>
      <c r="D2376" t="s">
        <v>10282</v>
      </c>
      <c r="E2376" t="s">
        <v>10283</v>
      </c>
      <c r="F2376" s="1" t="s">
        <v>10284</v>
      </c>
      <c r="G2376" t="s">
        <v>121</v>
      </c>
      <c r="H2376" t="s">
        <v>30</v>
      </c>
      <c r="I2376" t="s">
        <v>31</v>
      </c>
      <c r="J2376" t="s">
        <v>139</v>
      </c>
      <c r="K2376" s="2" t="s">
        <v>2551</v>
      </c>
      <c r="L2376" t="s">
        <v>413</v>
      </c>
      <c r="M2376" t="s">
        <v>2552</v>
      </c>
      <c r="N2376" t="s">
        <v>3</v>
      </c>
      <c r="O2376" t="s">
        <v>37</v>
      </c>
      <c r="P2376" t="s">
        <v>546</v>
      </c>
      <c r="Q2376" t="s">
        <v>1086</v>
      </c>
      <c r="R2376" t="s">
        <v>40</v>
      </c>
      <c r="S2376" t="s">
        <v>99</v>
      </c>
      <c r="T2376" t="s">
        <v>10285</v>
      </c>
      <c r="U2376" s="3">
        <v>20000</v>
      </c>
      <c r="V2376" s="3">
        <v>0</v>
      </c>
      <c r="W2376" s="3">
        <v>20000</v>
      </c>
      <c r="X2376"/>
    </row>
    <row r="2377" spans="1:24" x14ac:dyDescent="0.25">
      <c r="A2377" t="s">
        <v>242</v>
      </c>
      <c r="B2377" t="s">
        <v>24</v>
      </c>
      <c r="C2377" t="s">
        <v>7447</v>
      </c>
      <c r="D2377" t="s">
        <v>10286</v>
      </c>
      <c r="E2377" t="s">
        <v>10287</v>
      </c>
      <c r="F2377" s="1" t="s">
        <v>10288</v>
      </c>
      <c r="G2377" t="s">
        <v>113</v>
      </c>
      <c r="H2377" t="s">
        <v>30</v>
      </c>
      <c r="I2377" t="s">
        <v>31</v>
      </c>
      <c r="J2377" t="s">
        <v>139</v>
      </c>
      <c r="K2377" s="2" t="s">
        <v>266</v>
      </c>
      <c r="L2377" t="s">
        <v>267</v>
      </c>
      <c r="M2377" t="s">
        <v>268</v>
      </c>
      <c r="N2377" t="s">
        <v>36</v>
      </c>
      <c r="O2377" t="s">
        <v>262</v>
      </c>
      <c r="P2377" t="s">
        <v>10289</v>
      </c>
      <c r="Q2377" t="s">
        <v>1222</v>
      </c>
      <c r="R2377" t="s">
        <v>393</v>
      </c>
      <c r="S2377" t="s">
        <v>394</v>
      </c>
      <c r="T2377" t="s">
        <v>10290</v>
      </c>
      <c r="U2377" s="3">
        <v>73033</v>
      </c>
      <c r="V2377" s="3">
        <v>0</v>
      </c>
      <c r="W2377" s="3">
        <v>73033</v>
      </c>
      <c r="X2377"/>
    </row>
    <row r="2378" spans="1:24" x14ac:dyDescent="0.25">
      <c r="A2378" t="s">
        <v>109</v>
      </c>
      <c r="B2378" t="s">
        <v>24</v>
      </c>
      <c r="C2378" t="s">
        <v>7447</v>
      </c>
      <c r="D2378" t="s">
        <v>10291</v>
      </c>
      <c r="E2378" t="s">
        <v>10292</v>
      </c>
      <c r="F2378" s="1" t="s">
        <v>10293</v>
      </c>
      <c r="G2378" t="s">
        <v>305</v>
      </c>
      <c r="H2378" t="s">
        <v>30</v>
      </c>
      <c r="I2378" t="s">
        <v>31</v>
      </c>
      <c r="J2378" t="s">
        <v>139</v>
      </c>
      <c r="K2378" s="2" t="s">
        <v>2551</v>
      </c>
      <c r="L2378" t="s">
        <v>413</v>
      </c>
      <c r="M2378" t="s">
        <v>5875</v>
      </c>
      <c r="N2378" t="s">
        <v>3</v>
      </c>
      <c r="O2378" t="s">
        <v>184</v>
      </c>
      <c r="P2378" t="s">
        <v>5231</v>
      </c>
      <c r="Q2378" t="s">
        <v>10294</v>
      </c>
      <c r="R2378" t="s">
        <v>153</v>
      </c>
      <c r="S2378" t="s">
        <v>187</v>
      </c>
      <c r="T2378" t="s">
        <v>10295</v>
      </c>
      <c r="U2378" s="3">
        <v>14167</v>
      </c>
      <c r="V2378" s="3">
        <v>0</v>
      </c>
      <c r="W2378" s="3">
        <v>14167</v>
      </c>
      <c r="X2378"/>
    </row>
    <row r="2379" spans="1:24" x14ac:dyDescent="0.25">
      <c r="A2379" t="s">
        <v>109</v>
      </c>
      <c r="B2379" t="s">
        <v>24</v>
      </c>
      <c r="C2379" t="s">
        <v>7447</v>
      </c>
      <c r="D2379" t="s">
        <v>10296</v>
      </c>
      <c r="E2379" t="s">
        <v>10297</v>
      </c>
      <c r="F2379" s="1" t="s">
        <v>10298</v>
      </c>
      <c r="G2379" t="s">
        <v>80</v>
      </c>
      <c r="H2379" t="s">
        <v>30</v>
      </c>
      <c r="I2379" t="s">
        <v>31</v>
      </c>
      <c r="J2379" t="s">
        <v>139</v>
      </c>
      <c r="K2379" s="2" t="s">
        <v>2551</v>
      </c>
      <c r="L2379" t="s">
        <v>413</v>
      </c>
      <c r="M2379" t="s">
        <v>5875</v>
      </c>
      <c r="N2379" t="s">
        <v>3</v>
      </c>
      <c r="O2379" t="s">
        <v>117</v>
      </c>
      <c r="P2379" t="s">
        <v>812</v>
      </c>
      <c r="Q2379" t="s">
        <v>10299</v>
      </c>
      <c r="R2379" t="s">
        <v>1262</v>
      </c>
      <c r="S2379" t="s">
        <v>34</v>
      </c>
      <c r="T2379" t="s">
        <v>10300</v>
      </c>
      <c r="U2379" s="3">
        <v>20000</v>
      </c>
      <c r="V2379" s="3">
        <v>0</v>
      </c>
      <c r="W2379" s="3">
        <v>20000</v>
      </c>
      <c r="X2379"/>
    </row>
    <row r="2380" spans="1:24" x14ac:dyDescent="0.25">
      <c r="A2380" t="s">
        <v>109</v>
      </c>
      <c r="B2380" t="s">
        <v>24</v>
      </c>
      <c r="C2380" t="s">
        <v>7447</v>
      </c>
      <c r="D2380" t="s">
        <v>10301</v>
      </c>
      <c r="E2380" t="s">
        <v>10302</v>
      </c>
      <c r="F2380" s="1" t="s">
        <v>10303</v>
      </c>
      <c r="G2380" t="s">
        <v>147</v>
      </c>
      <c r="H2380" t="s">
        <v>30</v>
      </c>
      <c r="I2380" t="s">
        <v>31</v>
      </c>
      <c r="J2380" t="s">
        <v>139</v>
      </c>
      <c r="K2380" s="2" t="s">
        <v>2551</v>
      </c>
      <c r="L2380" t="s">
        <v>413</v>
      </c>
      <c r="M2380" t="s">
        <v>5875</v>
      </c>
      <c r="N2380" t="s">
        <v>3</v>
      </c>
      <c r="O2380" t="s">
        <v>117</v>
      </c>
      <c r="P2380" t="s">
        <v>7094</v>
      </c>
      <c r="Q2380" t="s">
        <v>986</v>
      </c>
      <c r="R2380" t="s">
        <v>153</v>
      </c>
      <c r="S2380" t="s">
        <v>117</v>
      </c>
      <c r="T2380" t="s">
        <v>10304</v>
      </c>
      <c r="U2380" s="3">
        <v>20000</v>
      </c>
      <c r="V2380" s="3">
        <v>0</v>
      </c>
      <c r="W2380" s="3">
        <v>20000</v>
      </c>
      <c r="X2380"/>
    </row>
    <row r="2381" spans="1:24" x14ac:dyDescent="0.25">
      <c r="A2381" t="s">
        <v>23</v>
      </c>
      <c r="B2381" t="s">
        <v>24</v>
      </c>
      <c r="C2381" t="s">
        <v>7447</v>
      </c>
      <c r="D2381" t="s">
        <v>10305</v>
      </c>
      <c r="E2381" t="s">
        <v>10306</v>
      </c>
      <c r="F2381" s="1" t="s">
        <v>10307</v>
      </c>
      <c r="G2381" t="s">
        <v>147</v>
      </c>
      <c r="H2381" t="s">
        <v>30</v>
      </c>
      <c r="I2381" t="s">
        <v>31</v>
      </c>
      <c r="J2381" t="s">
        <v>32</v>
      </c>
      <c r="K2381" s="2" t="s">
        <v>3559</v>
      </c>
      <c r="L2381" t="s">
        <v>34</v>
      </c>
      <c r="M2381" t="s">
        <v>3560</v>
      </c>
      <c r="N2381" t="s">
        <v>36</v>
      </c>
      <c r="O2381" t="s">
        <v>725</v>
      </c>
      <c r="P2381" t="s">
        <v>680</v>
      </c>
      <c r="Q2381" t="s">
        <v>308</v>
      </c>
      <c r="R2381" t="s">
        <v>40</v>
      </c>
      <c r="S2381" t="s">
        <v>202</v>
      </c>
      <c r="T2381" t="s">
        <v>10308</v>
      </c>
      <c r="U2381" s="3">
        <v>15000</v>
      </c>
      <c r="V2381" s="3">
        <v>4050</v>
      </c>
      <c r="W2381" s="3">
        <v>19050</v>
      </c>
      <c r="X2381"/>
    </row>
    <row r="2382" spans="1:24" x14ac:dyDescent="0.25">
      <c r="A2382" t="s">
        <v>242</v>
      </c>
      <c r="B2382" t="s">
        <v>24</v>
      </c>
      <c r="C2382" t="s">
        <v>7447</v>
      </c>
      <c r="D2382" t="s">
        <v>10309</v>
      </c>
      <c r="E2382" t="s">
        <v>10310</v>
      </c>
      <c r="F2382" s="1" t="s">
        <v>10311</v>
      </c>
      <c r="G2382" t="s">
        <v>1015</v>
      </c>
      <c r="H2382" t="s">
        <v>30</v>
      </c>
      <c r="I2382" t="s">
        <v>31</v>
      </c>
      <c r="J2382" t="s">
        <v>139</v>
      </c>
      <c r="K2382" s="2" t="s">
        <v>388</v>
      </c>
      <c r="L2382" t="s">
        <v>267</v>
      </c>
      <c r="M2382" t="s">
        <v>389</v>
      </c>
      <c r="N2382" t="s">
        <v>36</v>
      </c>
      <c r="O2382" t="s">
        <v>741</v>
      </c>
      <c r="P2382" t="s">
        <v>1067</v>
      </c>
      <c r="Q2382" t="s">
        <v>1023</v>
      </c>
      <c r="R2382" t="s">
        <v>393</v>
      </c>
      <c r="S2382" t="s">
        <v>394</v>
      </c>
      <c r="T2382" t="s">
        <v>10312</v>
      </c>
      <c r="U2382" s="3">
        <v>36848</v>
      </c>
      <c r="V2382" s="3">
        <v>0</v>
      </c>
      <c r="W2382" s="3">
        <v>36848</v>
      </c>
      <c r="X2382"/>
    </row>
    <row r="2383" spans="1:24" x14ac:dyDescent="0.25">
      <c r="A2383" t="s">
        <v>109</v>
      </c>
      <c r="B2383" t="s">
        <v>24</v>
      </c>
      <c r="C2383" t="s">
        <v>7447</v>
      </c>
      <c r="D2383" t="s">
        <v>10313</v>
      </c>
      <c r="E2383" t="s">
        <v>10314</v>
      </c>
      <c r="F2383" s="1" t="s">
        <v>10315</v>
      </c>
      <c r="G2383" t="s">
        <v>2116</v>
      </c>
      <c r="H2383" t="s">
        <v>2117</v>
      </c>
      <c r="I2383" t="s">
        <v>34</v>
      </c>
      <c r="J2383" t="s">
        <v>139</v>
      </c>
      <c r="K2383" s="2" t="s">
        <v>412</v>
      </c>
      <c r="L2383" t="s">
        <v>413</v>
      </c>
      <c r="M2383" t="s">
        <v>792</v>
      </c>
      <c r="N2383" t="s">
        <v>3</v>
      </c>
      <c r="O2383" t="s">
        <v>184</v>
      </c>
      <c r="P2383" t="s">
        <v>827</v>
      </c>
      <c r="Q2383" t="s">
        <v>34</v>
      </c>
      <c r="R2383" t="s">
        <v>153</v>
      </c>
      <c r="S2383" t="s">
        <v>187</v>
      </c>
      <c r="T2383" t="s">
        <v>10316</v>
      </c>
      <c r="U2383" s="3">
        <v>25000</v>
      </c>
      <c r="V2383" s="3">
        <v>0</v>
      </c>
      <c r="W2383" s="3">
        <v>25000</v>
      </c>
      <c r="X2383"/>
    </row>
    <row r="2384" spans="1:24" x14ac:dyDescent="0.25">
      <c r="A2384" t="s">
        <v>242</v>
      </c>
      <c r="B2384" t="s">
        <v>24</v>
      </c>
      <c r="C2384" t="s">
        <v>7447</v>
      </c>
      <c r="D2384" t="s">
        <v>10317</v>
      </c>
      <c r="E2384" t="s">
        <v>10318</v>
      </c>
      <c r="F2384" s="1" t="s">
        <v>10319</v>
      </c>
      <c r="G2384" t="s">
        <v>80</v>
      </c>
      <c r="H2384" t="s">
        <v>30</v>
      </c>
      <c r="I2384" t="s">
        <v>31</v>
      </c>
      <c r="J2384" t="s">
        <v>139</v>
      </c>
      <c r="K2384" s="2" t="s">
        <v>266</v>
      </c>
      <c r="L2384" t="s">
        <v>267</v>
      </c>
      <c r="M2384" t="s">
        <v>268</v>
      </c>
      <c r="N2384" t="s">
        <v>36</v>
      </c>
      <c r="O2384" t="s">
        <v>741</v>
      </c>
      <c r="P2384" t="s">
        <v>1431</v>
      </c>
      <c r="Q2384" t="s">
        <v>1085</v>
      </c>
      <c r="R2384" t="s">
        <v>393</v>
      </c>
      <c r="S2384" t="s">
        <v>394</v>
      </c>
      <c r="T2384" t="s">
        <v>10320</v>
      </c>
      <c r="U2384" s="3">
        <v>68219</v>
      </c>
      <c r="V2384" s="3">
        <v>0</v>
      </c>
      <c r="W2384" s="3">
        <v>68219</v>
      </c>
      <c r="X2384"/>
    </row>
    <row r="2385" spans="1:24" x14ac:dyDescent="0.25">
      <c r="A2385" t="s">
        <v>242</v>
      </c>
      <c r="B2385" t="s">
        <v>24</v>
      </c>
      <c r="C2385" t="s">
        <v>7447</v>
      </c>
      <c r="D2385" t="s">
        <v>10321</v>
      </c>
      <c r="E2385" t="s">
        <v>10322</v>
      </c>
      <c r="F2385" s="1" t="s">
        <v>10323</v>
      </c>
      <c r="G2385" t="s">
        <v>237</v>
      </c>
      <c r="H2385" t="s">
        <v>30</v>
      </c>
      <c r="I2385" t="s">
        <v>31</v>
      </c>
      <c r="J2385" t="s">
        <v>139</v>
      </c>
      <c r="K2385" s="2" t="s">
        <v>266</v>
      </c>
      <c r="L2385" t="s">
        <v>267</v>
      </c>
      <c r="M2385" t="s">
        <v>268</v>
      </c>
      <c r="N2385" t="s">
        <v>36</v>
      </c>
      <c r="O2385" t="s">
        <v>1130</v>
      </c>
      <c r="P2385" t="s">
        <v>9817</v>
      </c>
      <c r="Q2385" t="s">
        <v>5485</v>
      </c>
      <c r="R2385" t="s">
        <v>393</v>
      </c>
      <c r="S2385" t="s">
        <v>556</v>
      </c>
      <c r="T2385" t="s">
        <v>10324</v>
      </c>
      <c r="U2385" s="3">
        <v>65564</v>
      </c>
      <c r="V2385" s="3">
        <v>0</v>
      </c>
      <c r="W2385" s="3">
        <v>65564</v>
      </c>
      <c r="X2385"/>
    </row>
    <row r="2386" spans="1:24" x14ac:dyDescent="0.25">
      <c r="A2386" t="s">
        <v>23</v>
      </c>
      <c r="B2386" t="s">
        <v>24</v>
      </c>
      <c r="C2386" t="s">
        <v>7447</v>
      </c>
      <c r="D2386" t="s">
        <v>10325</v>
      </c>
      <c r="E2386" t="s">
        <v>10326</v>
      </c>
      <c r="F2386" s="1" t="s">
        <v>10327</v>
      </c>
      <c r="G2386" t="s">
        <v>305</v>
      </c>
      <c r="H2386" t="s">
        <v>30</v>
      </c>
      <c r="I2386" t="s">
        <v>31</v>
      </c>
      <c r="J2386" t="s">
        <v>139</v>
      </c>
      <c r="K2386" s="2" t="s">
        <v>412</v>
      </c>
      <c r="L2386" t="s">
        <v>413</v>
      </c>
      <c r="M2386" t="s">
        <v>414</v>
      </c>
      <c r="N2386" t="s">
        <v>3</v>
      </c>
      <c r="O2386" t="s">
        <v>193</v>
      </c>
      <c r="P2386" t="s">
        <v>10328</v>
      </c>
      <c r="Q2386" t="s">
        <v>10329</v>
      </c>
      <c r="R2386" t="s">
        <v>161</v>
      </c>
      <c r="S2386" t="s">
        <v>479</v>
      </c>
      <c r="T2386" t="s">
        <v>10330</v>
      </c>
      <c r="U2386" s="3">
        <v>25000</v>
      </c>
      <c r="V2386" s="3">
        <v>0</v>
      </c>
      <c r="W2386" s="3">
        <v>25000</v>
      </c>
      <c r="X2386"/>
    </row>
    <row r="2387" spans="1:24" x14ac:dyDescent="0.25">
      <c r="A2387" t="s">
        <v>242</v>
      </c>
      <c r="B2387" t="s">
        <v>24</v>
      </c>
      <c r="C2387" t="s">
        <v>7447</v>
      </c>
      <c r="D2387" t="s">
        <v>10331</v>
      </c>
      <c r="E2387" t="s">
        <v>10332</v>
      </c>
      <c r="F2387" s="1" t="s">
        <v>10333</v>
      </c>
      <c r="G2387" t="s">
        <v>80</v>
      </c>
      <c r="H2387" t="s">
        <v>30</v>
      </c>
      <c r="I2387" t="s">
        <v>31</v>
      </c>
      <c r="J2387" t="s">
        <v>139</v>
      </c>
      <c r="K2387" s="2" t="s">
        <v>266</v>
      </c>
      <c r="L2387" t="s">
        <v>267</v>
      </c>
      <c r="M2387" t="s">
        <v>268</v>
      </c>
      <c r="N2387" t="s">
        <v>36</v>
      </c>
      <c r="O2387" t="s">
        <v>822</v>
      </c>
      <c r="P2387" t="s">
        <v>1222</v>
      </c>
      <c r="Q2387" t="s">
        <v>1023</v>
      </c>
      <c r="R2387" t="s">
        <v>393</v>
      </c>
      <c r="S2387" t="s">
        <v>770</v>
      </c>
      <c r="T2387" t="s">
        <v>10334</v>
      </c>
      <c r="U2387" s="3">
        <v>88469</v>
      </c>
      <c r="V2387" s="3">
        <v>0</v>
      </c>
      <c r="W2387" s="3">
        <v>88469</v>
      </c>
      <c r="X2387"/>
    </row>
    <row r="2388" spans="1:24" x14ac:dyDescent="0.25">
      <c r="A2388" t="s">
        <v>242</v>
      </c>
      <c r="B2388" t="s">
        <v>24</v>
      </c>
      <c r="C2388" t="s">
        <v>7447</v>
      </c>
      <c r="D2388" t="s">
        <v>10335</v>
      </c>
      <c r="E2388" t="s">
        <v>10336</v>
      </c>
      <c r="F2388" s="1" t="s">
        <v>10337</v>
      </c>
      <c r="G2388" t="s">
        <v>305</v>
      </c>
      <c r="H2388" t="s">
        <v>30</v>
      </c>
      <c r="I2388" t="s">
        <v>31</v>
      </c>
      <c r="J2388" t="s">
        <v>139</v>
      </c>
      <c r="K2388" s="2" t="s">
        <v>388</v>
      </c>
      <c r="L2388" t="s">
        <v>267</v>
      </c>
      <c r="M2388" t="s">
        <v>389</v>
      </c>
      <c r="N2388" t="s">
        <v>36</v>
      </c>
      <c r="O2388" t="s">
        <v>390</v>
      </c>
      <c r="P2388" t="s">
        <v>1039</v>
      </c>
      <c r="Q2388" t="s">
        <v>1672</v>
      </c>
      <c r="R2388" t="s">
        <v>393</v>
      </c>
      <c r="S2388" t="s">
        <v>394</v>
      </c>
      <c r="T2388" t="s">
        <v>10338</v>
      </c>
      <c r="U2388" s="3">
        <v>34627</v>
      </c>
      <c r="V2388" s="3">
        <v>0</v>
      </c>
      <c r="W2388" s="3">
        <v>34627</v>
      </c>
      <c r="X2388"/>
    </row>
    <row r="2389" spans="1:24" x14ac:dyDescent="0.25">
      <c r="A2389" t="s">
        <v>242</v>
      </c>
      <c r="B2389" t="s">
        <v>24</v>
      </c>
      <c r="C2389" t="s">
        <v>7447</v>
      </c>
      <c r="D2389" t="s">
        <v>10339</v>
      </c>
      <c r="E2389" t="s">
        <v>10340</v>
      </c>
      <c r="F2389" s="1" t="s">
        <v>10341</v>
      </c>
      <c r="G2389" t="s">
        <v>113</v>
      </c>
      <c r="H2389" t="s">
        <v>30</v>
      </c>
      <c r="I2389" t="s">
        <v>31</v>
      </c>
      <c r="J2389" t="s">
        <v>139</v>
      </c>
      <c r="K2389" s="2" t="s">
        <v>388</v>
      </c>
      <c r="L2389" t="s">
        <v>267</v>
      </c>
      <c r="M2389" t="s">
        <v>389</v>
      </c>
      <c r="N2389" t="s">
        <v>36</v>
      </c>
      <c r="O2389" t="s">
        <v>1016</v>
      </c>
      <c r="P2389" t="s">
        <v>10342</v>
      </c>
      <c r="Q2389" t="s">
        <v>1067</v>
      </c>
      <c r="R2389" t="s">
        <v>393</v>
      </c>
      <c r="S2389" t="s">
        <v>394</v>
      </c>
      <c r="T2389" t="s">
        <v>10343</v>
      </c>
      <c r="U2389" s="3">
        <v>33708</v>
      </c>
      <c r="V2389" s="3">
        <v>0</v>
      </c>
      <c r="W2389" s="3">
        <v>33708</v>
      </c>
      <c r="X2389"/>
    </row>
    <row r="2390" spans="1:24" x14ac:dyDescent="0.25">
      <c r="A2390" t="s">
        <v>109</v>
      </c>
      <c r="B2390" t="s">
        <v>24</v>
      </c>
      <c r="C2390" t="s">
        <v>7447</v>
      </c>
      <c r="D2390" t="s">
        <v>10344</v>
      </c>
      <c r="E2390" t="s">
        <v>10345</v>
      </c>
      <c r="F2390" s="1" t="s">
        <v>10346</v>
      </c>
      <c r="G2390" t="s">
        <v>305</v>
      </c>
      <c r="H2390" t="s">
        <v>30</v>
      </c>
      <c r="I2390" t="s">
        <v>31</v>
      </c>
      <c r="J2390" t="s">
        <v>139</v>
      </c>
      <c r="K2390" s="2" t="s">
        <v>959</v>
      </c>
      <c r="L2390" t="s">
        <v>413</v>
      </c>
      <c r="M2390" t="s">
        <v>4432</v>
      </c>
      <c r="N2390" t="s">
        <v>3</v>
      </c>
      <c r="O2390" t="s">
        <v>1484</v>
      </c>
      <c r="P2390" t="s">
        <v>217</v>
      </c>
      <c r="Q2390" t="s">
        <v>2492</v>
      </c>
      <c r="R2390" t="s">
        <v>153</v>
      </c>
      <c r="S2390" t="s">
        <v>1711</v>
      </c>
      <c r="T2390" t="s">
        <v>10347</v>
      </c>
      <c r="U2390" s="3">
        <v>45000</v>
      </c>
      <c r="V2390" s="3">
        <v>0</v>
      </c>
      <c r="W2390" s="3">
        <v>45000</v>
      </c>
      <c r="X2390"/>
    </row>
    <row r="2391" spans="1:24" x14ac:dyDescent="0.25">
      <c r="A2391" t="s">
        <v>242</v>
      </c>
      <c r="B2391" t="s">
        <v>24</v>
      </c>
      <c r="C2391" t="s">
        <v>7447</v>
      </c>
      <c r="D2391" t="s">
        <v>10348</v>
      </c>
      <c r="E2391" t="s">
        <v>10349</v>
      </c>
      <c r="F2391" s="1" t="s">
        <v>10350</v>
      </c>
      <c r="G2391" t="s">
        <v>113</v>
      </c>
      <c r="H2391" t="s">
        <v>30</v>
      </c>
      <c r="I2391" t="s">
        <v>31</v>
      </c>
      <c r="J2391" t="s">
        <v>139</v>
      </c>
      <c r="K2391" s="2" t="s">
        <v>388</v>
      </c>
      <c r="L2391" t="s">
        <v>267</v>
      </c>
      <c r="M2391" t="s">
        <v>389</v>
      </c>
      <c r="N2391" t="s">
        <v>36</v>
      </c>
      <c r="O2391" t="s">
        <v>785</v>
      </c>
      <c r="P2391" t="s">
        <v>1168</v>
      </c>
      <c r="Q2391" t="s">
        <v>1204</v>
      </c>
      <c r="R2391" t="s">
        <v>393</v>
      </c>
      <c r="S2391" t="s">
        <v>394</v>
      </c>
      <c r="T2391" t="s">
        <v>10351</v>
      </c>
      <c r="U2391" s="3">
        <v>20186</v>
      </c>
      <c r="V2391" s="3">
        <v>0</v>
      </c>
      <c r="W2391" s="3">
        <v>20186</v>
      </c>
      <c r="X2391"/>
    </row>
    <row r="2392" spans="1:24" x14ac:dyDescent="0.25">
      <c r="A2392" t="s">
        <v>242</v>
      </c>
      <c r="B2392" t="s">
        <v>24</v>
      </c>
      <c r="C2392" t="s">
        <v>7447</v>
      </c>
      <c r="D2392" t="s">
        <v>10352</v>
      </c>
      <c r="E2392" t="s">
        <v>10353</v>
      </c>
      <c r="F2392" s="1" t="s">
        <v>10354</v>
      </c>
      <c r="G2392" t="s">
        <v>1146</v>
      </c>
      <c r="H2392" t="s">
        <v>30</v>
      </c>
      <c r="I2392" t="s">
        <v>31</v>
      </c>
      <c r="J2392" t="s">
        <v>139</v>
      </c>
      <c r="K2392" s="2" t="s">
        <v>388</v>
      </c>
      <c r="L2392" t="s">
        <v>267</v>
      </c>
      <c r="M2392" t="s">
        <v>389</v>
      </c>
      <c r="N2392" t="s">
        <v>36</v>
      </c>
      <c r="O2392" t="s">
        <v>785</v>
      </c>
      <c r="P2392" t="s">
        <v>1574</v>
      </c>
      <c r="Q2392" t="s">
        <v>769</v>
      </c>
      <c r="R2392" t="s">
        <v>393</v>
      </c>
      <c r="S2392" t="s">
        <v>394</v>
      </c>
      <c r="T2392" t="s">
        <v>10355</v>
      </c>
      <c r="U2392" s="3">
        <v>31486</v>
      </c>
      <c r="V2392" s="3">
        <v>0</v>
      </c>
      <c r="W2392" s="3">
        <v>31486</v>
      </c>
      <c r="X2392"/>
    </row>
    <row r="2393" spans="1:24" x14ac:dyDescent="0.25">
      <c r="A2393" t="s">
        <v>242</v>
      </c>
      <c r="B2393" t="s">
        <v>24</v>
      </c>
      <c r="C2393" t="s">
        <v>7447</v>
      </c>
      <c r="D2393" t="s">
        <v>10356</v>
      </c>
      <c r="E2393" t="s">
        <v>10357</v>
      </c>
      <c r="F2393" s="1" t="s">
        <v>10358</v>
      </c>
      <c r="G2393" t="s">
        <v>80</v>
      </c>
      <c r="H2393" t="s">
        <v>30</v>
      </c>
      <c r="I2393" t="s">
        <v>31</v>
      </c>
      <c r="J2393" t="s">
        <v>139</v>
      </c>
      <c r="K2393" s="2" t="s">
        <v>412</v>
      </c>
      <c r="L2393" t="s">
        <v>413</v>
      </c>
      <c r="M2393" t="s">
        <v>900</v>
      </c>
      <c r="N2393" t="s">
        <v>3</v>
      </c>
      <c r="O2393" t="s">
        <v>785</v>
      </c>
      <c r="P2393" t="s">
        <v>787</v>
      </c>
      <c r="Q2393" t="s">
        <v>34</v>
      </c>
      <c r="R2393" t="s">
        <v>627</v>
      </c>
      <c r="S2393" t="s">
        <v>34</v>
      </c>
      <c r="T2393" t="s">
        <v>10359</v>
      </c>
      <c r="U2393" s="3">
        <v>8334</v>
      </c>
      <c r="V2393" s="3">
        <v>0</v>
      </c>
      <c r="W2393" s="3">
        <v>8334</v>
      </c>
      <c r="X2393"/>
    </row>
    <row r="2394" spans="1:24" x14ac:dyDescent="0.25">
      <c r="A2394" t="s">
        <v>242</v>
      </c>
      <c r="B2394" t="s">
        <v>24</v>
      </c>
      <c r="C2394" t="s">
        <v>7447</v>
      </c>
      <c r="D2394" t="s">
        <v>10360</v>
      </c>
      <c r="E2394" t="s">
        <v>10361</v>
      </c>
      <c r="F2394" s="1" t="s">
        <v>10362</v>
      </c>
      <c r="G2394" t="s">
        <v>113</v>
      </c>
      <c r="H2394" t="s">
        <v>30</v>
      </c>
      <c r="I2394" t="s">
        <v>31</v>
      </c>
      <c r="J2394" t="s">
        <v>139</v>
      </c>
      <c r="K2394" s="2" t="s">
        <v>266</v>
      </c>
      <c r="L2394" t="s">
        <v>267</v>
      </c>
      <c r="M2394" t="s">
        <v>268</v>
      </c>
      <c r="N2394" t="s">
        <v>36</v>
      </c>
      <c r="O2394" t="s">
        <v>741</v>
      </c>
      <c r="P2394" t="s">
        <v>1983</v>
      </c>
      <c r="Q2394" t="s">
        <v>1585</v>
      </c>
      <c r="R2394" t="s">
        <v>393</v>
      </c>
      <c r="S2394" t="s">
        <v>556</v>
      </c>
      <c r="T2394" t="s">
        <v>10363</v>
      </c>
      <c r="U2394" s="3">
        <v>68219</v>
      </c>
      <c r="V2394" s="3">
        <v>0</v>
      </c>
      <c r="W2394" s="3">
        <v>68219</v>
      </c>
      <c r="X2394"/>
    </row>
    <row r="2395" spans="1:24" x14ac:dyDescent="0.25">
      <c r="A2395" t="s">
        <v>109</v>
      </c>
      <c r="B2395" t="s">
        <v>24</v>
      </c>
      <c r="C2395" t="s">
        <v>7447</v>
      </c>
      <c r="D2395" t="s">
        <v>10364</v>
      </c>
      <c r="E2395" t="s">
        <v>10365</v>
      </c>
      <c r="F2395" s="1" t="s">
        <v>10366</v>
      </c>
      <c r="G2395" t="s">
        <v>113</v>
      </c>
      <c r="H2395" t="s">
        <v>30</v>
      </c>
      <c r="I2395" t="s">
        <v>31</v>
      </c>
      <c r="J2395" t="s">
        <v>139</v>
      </c>
      <c r="K2395" s="2" t="s">
        <v>2551</v>
      </c>
      <c r="L2395" t="s">
        <v>413</v>
      </c>
      <c r="M2395" t="s">
        <v>5875</v>
      </c>
      <c r="N2395" t="s">
        <v>3</v>
      </c>
      <c r="O2395" t="s">
        <v>117</v>
      </c>
      <c r="P2395" t="s">
        <v>2432</v>
      </c>
      <c r="Q2395" t="s">
        <v>1261</v>
      </c>
      <c r="R2395" t="s">
        <v>153</v>
      </c>
      <c r="S2395" t="s">
        <v>117</v>
      </c>
      <c r="T2395" t="s">
        <v>10367</v>
      </c>
      <c r="U2395" s="3">
        <v>6666</v>
      </c>
      <c r="V2395" s="3">
        <v>0</v>
      </c>
      <c r="W2395" s="3">
        <v>6666</v>
      </c>
      <c r="X2395"/>
    </row>
    <row r="2396" spans="1:24" x14ac:dyDescent="0.25">
      <c r="A2396" t="s">
        <v>242</v>
      </c>
      <c r="B2396" t="s">
        <v>24</v>
      </c>
      <c r="C2396" t="s">
        <v>7447</v>
      </c>
      <c r="D2396" t="s">
        <v>10368</v>
      </c>
      <c r="E2396" t="s">
        <v>10369</v>
      </c>
      <c r="F2396" s="1" t="s">
        <v>10370</v>
      </c>
      <c r="G2396" t="s">
        <v>80</v>
      </c>
      <c r="H2396" t="s">
        <v>30</v>
      </c>
      <c r="I2396" t="s">
        <v>31</v>
      </c>
      <c r="J2396" t="s">
        <v>139</v>
      </c>
      <c r="K2396" s="2" t="s">
        <v>266</v>
      </c>
      <c r="L2396" t="s">
        <v>267</v>
      </c>
      <c r="M2396" t="s">
        <v>268</v>
      </c>
      <c r="N2396" t="s">
        <v>36</v>
      </c>
      <c r="O2396" t="s">
        <v>741</v>
      </c>
      <c r="P2396" t="s">
        <v>10371</v>
      </c>
      <c r="Q2396" t="s">
        <v>34</v>
      </c>
      <c r="R2396" t="s">
        <v>393</v>
      </c>
      <c r="S2396" t="s">
        <v>394</v>
      </c>
      <c r="T2396" t="s">
        <v>10372</v>
      </c>
      <c r="U2396" s="3">
        <v>76684</v>
      </c>
      <c r="V2396" s="3">
        <v>0</v>
      </c>
      <c r="W2396" s="3">
        <v>76684</v>
      </c>
      <c r="X2396"/>
    </row>
    <row r="2397" spans="1:24" x14ac:dyDescent="0.25">
      <c r="A2397" t="s">
        <v>242</v>
      </c>
      <c r="B2397" t="s">
        <v>24</v>
      </c>
      <c r="C2397" t="s">
        <v>7447</v>
      </c>
      <c r="D2397" t="s">
        <v>10373</v>
      </c>
      <c r="E2397" t="s">
        <v>10374</v>
      </c>
      <c r="F2397" s="1" t="s">
        <v>10375</v>
      </c>
      <c r="G2397" t="s">
        <v>121</v>
      </c>
      <c r="H2397" t="s">
        <v>30</v>
      </c>
      <c r="I2397" t="s">
        <v>31</v>
      </c>
      <c r="J2397" t="s">
        <v>139</v>
      </c>
      <c r="K2397" s="2" t="s">
        <v>266</v>
      </c>
      <c r="L2397" t="s">
        <v>267</v>
      </c>
      <c r="M2397" t="s">
        <v>268</v>
      </c>
      <c r="N2397" t="s">
        <v>36</v>
      </c>
      <c r="O2397" t="s">
        <v>666</v>
      </c>
      <c r="P2397" t="s">
        <v>1356</v>
      </c>
      <c r="Q2397" t="s">
        <v>6468</v>
      </c>
      <c r="R2397" t="s">
        <v>393</v>
      </c>
      <c r="S2397" t="s">
        <v>394</v>
      </c>
      <c r="T2397" t="s">
        <v>10376</v>
      </c>
      <c r="U2397" s="3">
        <v>87473</v>
      </c>
      <c r="V2397" s="3">
        <v>0</v>
      </c>
      <c r="W2397" s="3">
        <v>87473</v>
      </c>
      <c r="X2397"/>
    </row>
    <row r="2398" spans="1:24" x14ac:dyDescent="0.25">
      <c r="A2398" t="s">
        <v>109</v>
      </c>
      <c r="B2398" t="s">
        <v>24</v>
      </c>
      <c r="C2398" t="s">
        <v>7447</v>
      </c>
      <c r="D2398" t="s">
        <v>10377</v>
      </c>
      <c r="E2398" t="s">
        <v>10378</v>
      </c>
      <c r="F2398" s="1" t="s">
        <v>10379</v>
      </c>
      <c r="G2398" t="s">
        <v>305</v>
      </c>
      <c r="H2398" t="s">
        <v>30</v>
      </c>
      <c r="I2398" t="s">
        <v>31</v>
      </c>
      <c r="J2398" t="s">
        <v>139</v>
      </c>
      <c r="K2398" s="2" t="s">
        <v>412</v>
      </c>
      <c r="L2398" t="s">
        <v>413</v>
      </c>
      <c r="M2398" t="s">
        <v>792</v>
      </c>
      <c r="N2398" t="s">
        <v>3</v>
      </c>
      <c r="O2398" t="s">
        <v>223</v>
      </c>
      <c r="P2398" t="s">
        <v>1493</v>
      </c>
      <c r="Q2398" t="s">
        <v>3695</v>
      </c>
      <c r="R2398" t="s">
        <v>34</v>
      </c>
      <c r="S2398" t="s">
        <v>34</v>
      </c>
      <c r="T2398" t="s">
        <v>10380</v>
      </c>
      <c r="U2398" s="3">
        <v>25000</v>
      </c>
      <c r="V2398" s="3">
        <v>0</v>
      </c>
      <c r="W2398" s="3">
        <v>25000</v>
      </c>
      <c r="X2398"/>
    </row>
    <row r="2399" spans="1:24" x14ac:dyDescent="0.25">
      <c r="A2399" t="s">
        <v>242</v>
      </c>
      <c r="B2399" t="s">
        <v>24</v>
      </c>
      <c r="C2399" t="s">
        <v>7447</v>
      </c>
      <c r="D2399" t="s">
        <v>10381</v>
      </c>
      <c r="E2399" t="s">
        <v>10382</v>
      </c>
      <c r="F2399" s="1" t="s">
        <v>10383</v>
      </c>
      <c r="G2399" t="s">
        <v>1146</v>
      </c>
      <c r="H2399" t="s">
        <v>30</v>
      </c>
      <c r="I2399" t="s">
        <v>31</v>
      </c>
      <c r="J2399" t="s">
        <v>139</v>
      </c>
      <c r="K2399" s="2" t="s">
        <v>388</v>
      </c>
      <c r="L2399" t="s">
        <v>267</v>
      </c>
      <c r="M2399" t="s">
        <v>389</v>
      </c>
      <c r="N2399" t="s">
        <v>36</v>
      </c>
      <c r="O2399" t="s">
        <v>390</v>
      </c>
      <c r="P2399" t="s">
        <v>391</v>
      </c>
      <c r="Q2399" t="s">
        <v>34</v>
      </c>
      <c r="R2399" t="s">
        <v>393</v>
      </c>
      <c r="S2399" t="s">
        <v>394</v>
      </c>
      <c r="T2399" t="s">
        <v>10384</v>
      </c>
      <c r="U2399" s="3">
        <v>35393</v>
      </c>
      <c r="V2399" s="3">
        <v>0</v>
      </c>
      <c r="W2399" s="3">
        <v>35393</v>
      </c>
      <c r="X2399"/>
    </row>
    <row r="2400" spans="1:24" x14ac:dyDescent="0.25">
      <c r="A2400" t="s">
        <v>242</v>
      </c>
      <c r="B2400" t="s">
        <v>24</v>
      </c>
      <c r="C2400" t="s">
        <v>7447</v>
      </c>
      <c r="D2400" t="s">
        <v>10385</v>
      </c>
      <c r="E2400" t="s">
        <v>10386</v>
      </c>
      <c r="F2400" s="1" t="s">
        <v>10387</v>
      </c>
      <c r="G2400" t="s">
        <v>80</v>
      </c>
      <c r="H2400" t="s">
        <v>30</v>
      </c>
      <c r="I2400" t="s">
        <v>31</v>
      </c>
      <c r="J2400" t="s">
        <v>139</v>
      </c>
      <c r="K2400" s="2" t="s">
        <v>388</v>
      </c>
      <c r="L2400" t="s">
        <v>267</v>
      </c>
      <c r="M2400" t="s">
        <v>389</v>
      </c>
      <c r="N2400" t="s">
        <v>36</v>
      </c>
      <c r="O2400" t="s">
        <v>741</v>
      </c>
      <c r="P2400" t="s">
        <v>1431</v>
      </c>
      <c r="Q2400" t="s">
        <v>1008</v>
      </c>
      <c r="R2400" t="s">
        <v>393</v>
      </c>
      <c r="S2400" t="s">
        <v>394</v>
      </c>
      <c r="T2400" t="s">
        <v>10388</v>
      </c>
      <c r="U2400" s="3">
        <v>49695</v>
      </c>
      <c r="V2400" s="3">
        <v>0</v>
      </c>
      <c r="W2400" s="3">
        <v>49695</v>
      </c>
      <c r="X2400"/>
    </row>
    <row r="2401" spans="1:24" x14ac:dyDescent="0.25">
      <c r="A2401" t="s">
        <v>242</v>
      </c>
      <c r="B2401" t="s">
        <v>24</v>
      </c>
      <c r="C2401" t="s">
        <v>7447</v>
      </c>
      <c r="D2401" t="s">
        <v>10389</v>
      </c>
      <c r="E2401" t="s">
        <v>10390</v>
      </c>
      <c r="F2401" s="1" t="s">
        <v>10391</v>
      </c>
      <c r="G2401" t="s">
        <v>305</v>
      </c>
      <c r="H2401" t="s">
        <v>30</v>
      </c>
      <c r="I2401" t="s">
        <v>31</v>
      </c>
      <c r="J2401" t="s">
        <v>139</v>
      </c>
      <c r="K2401" s="2" t="s">
        <v>2551</v>
      </c>
      <c r="L2401" t="s">
        <v>413</v>
      </c>
      <c r="M2401" t="s">
        <v>7526</v>
      </c>
      <c r="N2401" t="s">
        <v>3</v>
      </c>
      <c r="O2401" t="s">
        <v>1008</v>
      </c>
      <c r="P2401" t="s">
        <v>255</v>
      </c>
      <c r="Q2401" t="s">
        <v>34</v>
      </c>
      <c r="R2401" t="s">
        <v>393</v>
      </c>
      <c r="S2401" t="s">
        <v>556</v>
      </c>
      <c r="T2401" t="s">
        <v>10392</v>
      </c>
      <c r="U2401" s="3">
        <v>20000</v>
      </c>
      <c r="V2401" s="3">
        <v>0</v>
      </c>
      <c r="W2401" s="3">
        <v>20000</v>
      </c>
      <c r="X2401"/>
    </row>
    <row r="2402" spans="1:24" x14ac:dyDescent="0.25">
      <c r="A2402" t="s">
        <v>242</v>
      </c>
      <c r="B2402" t="s">
        <v>24</v>
      </c>
      <c r="C2402" t="s">
        <v>7447</v>
      </c>
      <c r="D2402" t="s">
        <v>10393</v>
      </c>
      <c r="E2402" t="s">
        <v>10394</v>
      </c>
      <c r="F2402" s="1" t="s">
        <v>10395</v>
      </c>
      <c r="G2402" t="s">
        <v>121</v>
      </c>
      <c r="H2402" t="s">
        <v>30</v>
      </c>
      <c r="I2402" t="s">
        <v>31</v>
      </c>
      <c r="J2402" t="s">
        <v>139</v>
      </c>
      <c r="K2402" s="2" t="s">
        <v>266</v>
      </c>
      <c r="L2402" t="s">
        <v>267</v>
      </c>
      <c r="M2402" t="s">
        <v>268</v>
      </c>
      <c r="N2402" t="s">
        <v>36</v>
      </c>
      <c r="O2402" t="s">
        <v>1130</v>
      </c>
      <c r="P2402" t="s">
        <v>1709</v>
      </c>
      <c r="Q2402" t="s">
        <v>2013</v>
      </c>
      <c r="R2402" t="s">
        <v>393</v>
      </c>
      <c r="S2402" t="s">
        <v>394</v>
      </c>
      <c r="T2402" t="s">
        <v>10396</v>
      </c>
      <c r="U2402" s="3">
        <v>70710</v>
      </c>
      <c r="V2402" s="3">
        <v>0</v>
      </c>
      <c r="W2402" s="3">
        <v>70710</v>
      </c>
      <c r="X2402"/>
    </row>
    <row r="2403" spans="1:24" x14ac:dyDescent="0.25">
      <c r="A2403" t="s">
        <v>242</v>
      </c>
      <c r="B2403" t="s">
        <v>24</v>
      </c>
      <c r="C2403" t="s">
        <v>7447</v>
      </c>
      <c r="D2403" t="s">
        <v>10397</v>
      </c>
      <c r="E2403" t="s">
        <v>10398</v>
      </c>
      <c r="F2403" s="1" t="s">
        <v>10399</v>
      </c>
      <c r="G2403" t="s">
        <v>113</v>
      </c>
      <c r="H2403" t="s">
        <v>30</v>
      </c>
      <c r="I2403" t="s">
        <v>31</v>
      </c>
      <c r="J2403" t="s">
        <v>139</v>
      </c>
      <c r="K2403" s="2" t="s">
        <v>412</v>
      </c>
      <c r="L2403" t="s">
        <v>413</v>
      </c>
      <c r="M2403" t="s">
        <v>900</v>
      </c>
      <c r="N2403" t="s">
        <v>3</v>
      </c>
      <c r="O2403" t="s">
        <v>1130</v>
      </c>
      <c r="P2403" t="s">
        <v>10400</v>
      </c>
      <c r="Q2403" t="s">
        <v>1330</v>
      </c>
      <c r="R2403" t="s">
        <v>393</v>
      </c>
      <c r="S2403" t="s">
        <v>770</v>
      </c>
      <c r="T2403" t="s">
        <v>10401</v>
      </c>
      <c r="U2403" s="3">
        <v>25000</v>
      </c>
      <c r="V2403" s="3">
        <v>0</v>
      </c>
      <c r="W2403" s="3">
        <v>25000</v>
      </c>
      <c r="X2403"/>
    </row>
    <row r="2404" spans="1:24" x14ac:dyDescent="0.25">
      <c r="A2404" t="s">
        <v>242</v>
      </c>
      <c r="B2404" t="s">
        <v>24</v>
      </c>
      <c r="C2404" t="s">
        <v>7447</v>
      </c>
      <c r="D2404" t="s">
        <v>10402</v>
      </c>
      <c r="E2404" t="s">
        <v>10403</v>
      </c>
      <c r="F2404" s="1" t="s">
        <v>10404</v>
      </c>
      <c r="G2404" t="s">
        <v>80</v>
      </c>
      <c r="H2404" t="s">
        <v>30</v>
      </c>
      <c r="I2404" t="s">
        <v>31</v>
      </c>
      <c r="J2404" t="s">
        <v>139</v>
      </c>
      <c r="K2404" s="2" t="s">
        <v>266</v>
      </c>
      <c r="L2404" t="s">
        <v>267</v>
      </c>
      <c r="M2404" t="s">
        <v>268</v>
      </c>
      <c r="N2404" t="s">
        <v>36</v>
      </c>
      <c r="O2404" t="s">
        <v>979</v>
      </c>
      <c r="P2404" t="s">
        <v>901</v>
      </c>
      <c r="Q2404" t="s">
        <v>952</v>
      </c>
      <c r="R2404" t="s">
        <v>393</v>
      </c>
      <c r="S2404" t="s">
        <v>394</v>
      </c>
      <c r="T2404" t="s">
        <v>10405</v>
      </c>
      <c r="U2404" s="3">
        <v>62908</v>
      </c>
      <c r="V2404" s="3">
        <v>0</v>
      </c>
      <c r="W2404" s="3">
        <v>62908</v>
      </c>
      <c r="X2404"/>
    </row>
    <row r="2405" spans="1:24" x14ac:dyDescent="0.25">
      <c r="A2405" t="s">
        <v>242</v>
      </c>
      <c r="B2405" t="s">
        <v>24</v>
      </c>
      <c r="C2405" t="s">
        <v>7447</v>
      </c>
      <c r="D2405" t="s">
        <v>10406</v>
      </c>
      <c r="E2405" t="s">
        <v>10407</v>
      </c>
      <c r="F2405" s="1" t="s">
        <v>10408</v>
      </c>
      <c r="G2405" t="s">
        <v>80</v>
      </c>
      <c r="H2405" t="s">
        <v>30</v>
      </c>
      <c r="I2405" t="s">
        <v>31</v>
      </c>
      <c r="J2405" t="s">
        <v>139</v>
      </c>
      <c r="K2405" s="2" t="s">
        <v>412</v>
      </c>
      <c r="L2405" t="s">
        <v>413</v>
      </c>
      <c r="M2405" t="s">
        <v>900</v>
      </c>
      <c r="N2405" t="s">
        <v>3</v>
      </c>
      <c r="O2405" t="s">
        <v>390</v>
      </c>
      <c r="P2405" t="s">
        <v>1097</v>
      </c>
      <c r="Q2405" t="s">
        <v>34</v>
      </c>
      <c r="R2405" t="s">
        <v>34</v>
      </c>
      <c r="S2405" t="s">
        <v>34</v>
      </c>
      <c r="T2405" t="s">
        <v>10409</v>
      </c>
      <c r="U2405" s="3">
        <v>41666</v>
      </c>
      <c r="V2405" s="3">
        <v>0</v>
      </c>
      <c r="W2405" s="3">
        <v>41666</v>
      </c>
      <c r="X2405"/>
    </row>
    <row r="2406" spans="1:24" x14ac:dyDescent="0.25">
      <c r="A2406" t="s">
        <v>242</v>
      </c>
      <c r="B2406" t="s">
        <v>24</v>
      </c>
      <c r="C2406" t="s">
        <v>7447</v>
      </c>
      <c r="D2406" t="s">
        <v>10410</v>
      </c>
      <c r="E2406" t="s">
        <v>10411</v>
      </c>
      <c r="F2406" s="1" t="s">
        <v>10412</v>
      </c>
      <c r="G2406" t="s">
        <v>430</v>
      </c>
      <c r="H2406" t="s">
        <v>30</v>
      </c>
      <c r="I2406" t="s">
        <v>31</v>
      </c>
      <c r="J2406" t="s">
        <v>139</v>
      </c>
      <c r="K2406" s="2" t="s">
        <v>266</v>
      </c>
      <c r="L2406" t="s">
        <v>267</v>
      </c>
      <c r="M2406" t="s">
        <v>268</v>
      </c>
      <c r="N2406" t="s">
        <v>36</v>
      </c>
      <c r="O2406" t="s">
        <v>785</v>
      </c>
      <c r="P2406" t="s">
        <v>1168</v>
      </c>
      <c r="Q2406" t="s">
        <v>2368</v>
      </c>
      <c r="R2406" t="s">
        <v>393</v>
      </c>
      <c r="S2406" t="s">
        <v>770</v>
      </c>
      <c r="T2406" t="s">
        <v>10413</v>
      </c>
      <c r="U2406" s="3">
        <v>70710</v>
      </c>
      <c r="V2406" s="3">
        <v>0</v>
      </c>
      <c r="W2406" s="3">
        <v>70710</v>
      </c>
      <c r="X2406"/>
    </row>
    <row r="2407" spans="1:24" x14ac:dyDescent="0.25">
      <c r="A2407" t="s">
        <v>23</v>
      </c>
      <c r="B2407" t="s">
        <v>24</v>
      </c>
      <c r="C2407" t="s">
        <v>7447</v>
      </c>
      <c r="D2407" t="s">
        <v>10414</v>
      </c>
      <c r="E2407" t="s">
        <v>10415</v>
      </c>
      <c r="F2407" s="1" t="s">
        <v>10416</v>
      </c>
      <c r="G2407" t="s">
        <v>305</v>
      </c>
      <c r="H2407" t="s">
        <v>30</v>
      </c>
      <c r="I2407" t="s">
        <v>31</v>
      </c>
      <c r="J2407" t="s">
        <v>139</v>
      </c>
      <c r="K2407" s="2" t="s">
        <v>412</v>
      </c>
      <c r="L2407" t="s">
        <v>413</v>
      </c>
      <c r="M2407" t="s">
        <v>414</v>
      </c>
      <c r="N2407" t="s">
        <v>3</v>
      </c>
      <c r="O2407" t="s">
        <v>177</v>
      </c>
      <c r="P2407" t="s">
        <v>2506</v>
      </c>
      <c r="Q2407" t="s">
        <v>200</v>
      </c>
      <c r="R2407" t="s">
        <v>40</v>
      </c>
      <c r="S2407" t="s">
        <v>99</v>
      </c>
      <c r="T2407" t="s">
        <v>10417</v>
      </c>
      <c r="U2407" s="3">
        <v>25000</v>
      </c>
      <c r="V2407" s="3">
        <v>0</v>
      </c>
      <c r="W2407" s="3">
        <v>25000</v>
      </c>
      <c r="X2407"/>
    </row>
    <row r="2408" spans="1:24" x14ac:dyDescent="0.25">
      <c r="A2408" t="s">
        <v>242</v>
      </c>
      <c r="B2408" t="s">
        <v>24</v>
      </c>
      <c r="C2408" t="s">
        <v>7447</v>
      </c>
      <c r="D2408" t="s">
        <v>10418</v>
      </c>
      <c r="E2408" t="s">
        <v>10419</v>
      </c>
      <c r="F2408" s="1" t="s">
        <v>10420</v>
      </c>
      <c r="G2408" t="s">
        <v>10421</v>
      </c>
      <c r="H2408" t="s">
        <v>30</v>
      </c>
      <c r="I2408" t="s">
        <v>31</v>
      </c>
      <c r="J2408" t="s">
        <v>139</v>
      </c>
      <c r="K2408" s="2" t="s">
        <v>959</v>
      </c>
      <c r="L2408" t="s">
        <v>6615</v>
      </c>
      <c r="M2408" t="s">
        <v>6616</v>
      </c>
      <c r="N2408" t="s">
        <v>3</v>
      </c>
      <c r="O2408" t="s">
        <v>1124</v>
      </c>
      <c r="P2408" t="s">
        <v>625</v>
      </c>
      <c r="Q2408" t="s">
        <v>1925</v>
      </c>
      <c r="R2408" t="s">
        <v>627</v>
      </c>
      <c r="S2408" t="s">
        <v>34</v>
      </c>
      <c r="T2408" t="s">
        <v>10422</v>
      </c>
      <c r="U2408" s="3">
        <v>45000</v>
      </c>
      <c r="V2408" s="3">
        <v>0</v>
      </c>
      <c r="W2408" s="3">
        <v>45000</v>
      </c>
      <c r="X2408"/>
    </row>
    <row r="2409" spans="1:24" x14ac:dyDescent="0.25">
      <c r="A2409" t="s">
        <v>242</v>
      </c>
      <c r="B2409" t="s">
        <v>24</v>
      </c>
      <c r="C2409" t="s">
        <v>7447</v>
      </c>
      <c r="D2409" t="s">
        <v>10423</v>
      </c>
      <c r="E2409" t="s">
        <v>10424</v>
      </c>
      <c r="F2409" s="1" t="s">
        <v>10425</v>
      </c>
      <c r="G2409" t="s">
        <v>80</v>
      </c>
      <c r="H2409" t="s">
        <v>30</v>
      </c>
      <c r="I2409" t="s">
        <v>31</v>
      </c>
      <c r="J2409" t="s">
        <v>139</v>
      </c>
      <c r="K2409" s="2" t="s">
        <v>412</v>
      </c>
      <c r="L2409" t="s">
        <v>413</v>
      </c>
      <c r="M2409" t="s">
        <v>900</v>
      </c>
      <c r="N2409" t="s">
        <v>3</v>
      </c>
      <c r="O2409" t="s">
        <v>979</v>
      </c>
      <c r="P2409" t="s">
        <v>1361</v>
      </c>
      <c r="Q2409" t="s">
        <v>34</v>
      </c>
      <c r="R2409" t="s">
        <v>393</v>
      </c>
      <c r="S2409" t="s">
        <v>394</v>
      </c>
      <c r="T2409" t="s">
        <v>10426</v>
      </c>
      <c r="U2409" s="3">
        <v>16667</v>
      </c>
      <c r="V2409" s="3">
        <v>0</v>
      </c>
      <c r="W2409" s="3">
        <v>16667</v>
      </c>
      <c r="X2409"/>
    </row>
    <row r="2410" spans="1:24" x14ac:dyDescent="0.25">
      <c r="A2410" t="s">
        <v>242</v>
      </c>
      <c r="B2410" t="s">
        <v>24</v>
      </c>
      <c r="C2410" t="s">
        <v>7447</v>
      </c>
      <c r="D2410" t="s">
        <v>10427</v>
      </c>
      <c r="E2410" t="s">
        <v>10428</v>
      </c>
      <c r="F2410" s="1" t="s">
        <v>10429</v>
      </c>
      <c r="G2410" t="s">
        <v>192</v>
      </c>
      <c r="H2410" t="s">
        <v>30</v>
      </c>
      <c r="I2410" t="s">
        <v>31</v>
      </c>
      <c r="J2410" t="s">
        <v>139</v>
      </c>
      <c r="K2410" s="2" t="s">
        <v>266</v>
      </c>
      <c r="L2410" t="s">
        <v>267</v>
      </c>
      <c r="M2410" t="s">
        <v>268</v>
      </c>
      <c r="N2410" t="s">
        <v>36</v>
      </c>
      <c r="O2410" t="s">
        <v>1130</v>
      </c>
      <c r="P2410" t="s">
        <v>4461</v>
      </c>
      <c r="Q2410" t="s">
        <v>1704</v>
      </c>
      <c r="R2410" t="s">
        <v>393</v>
      </c>
      <c r="S2410" t="s">
        <v>770</v>
      </c>
      <c r="T2410" t="s">
        <v>10430</v>
      </c>
      <c r="U2410" s="3">
        <v>42077</v>
      </c>
      <c r="V2410" s="3">
        <v>0</v>
      </c>
      <c r="W2410" s="3">
        <v>42077</v>
      </c>
      <c r="X2410"/>
    </row>
    <row r="2411" spans="1:24" x14ac:dyDescent="0.25">
      <c r="A2411" t="s">
        <v>23</v>
      </c>
      <c r="B2411" t="s">
        <v>24</v>
      </c>
      <c r="C2411" t="s">
        <v>7447</v>
      </c>
      <c r="D2411" t="s">
        <v>10431</v>
      </c>
      <c r="E2411" t="s">
        <v>10432</v>
      </c>
      <c r="F2411" s="1" t="s">
        <v>10433</v>
      </c>
      <c r="G2411" t="s">
        <v>305</v>
      </c>
      <c r="H2411" t="s">
        <v>30</v>
      </c>
      <c r="I2411" t="s">
        <v>31</v>
      </c>
      <c r="J2411" t="s">
        <v>139</v>
      </c>
      <c r="K2411" s="2" t="s">
        <v>412</v>
      </c>
      <c r="L2411" t="s">
        <v>413</v>
      </c>
      <c r="M2411" t="s">
        <v>414</v>
      </c>
      <c r="N2411" t="s">
        <v>3</v>
      </c>
      <c r="O2411" t="s">
        <v>177</v>
      </c>
      <c r="P2411" t="s">
        <v>1426</v>
      </c>
      <c r="Q2411" t="s">
        <v>2696</v>
      </c>
      <c r="R2411" t="s">
        <v>40</v>
      </c>
      <c r="S2411" t="s">
        <v>99</v>
      </c>
      <c r="T2411" t="s">
        <v>10434</v>
      </c>
      <c r="U2411" s="3">
        <v>1667</v>
      </c>
      <c r="V2411" s="3">
        <v>0</v>
      </c>
      <c r="W2411" s="3">
        <v>1667</v>
      </c>
      <c r="X2411"/>
    </row>
    <row r="2412" spans="1:24" x14ac:dyDescent="0.25">
      <c r="A2412" t="s">
        <v>23</v>
      </c>
      <c r="B2412" t="s">
        <v>24</v>
      </c>
      <c r="C2412" t="s">
        <v>7447</v>
      </c>
      <c r="D2412" t="s">
        <v>10435</v>
      </c>
      <c r="E2412" t="s">
        <v>10436</v>
      </c>
      <c r="F2412" s="1" t="s">
        <v>10437</v>
      </c>
      <c r="G2412" t="s">
        <v>6703</v>
      </c>
      <c r="H2412" t="s">
        <v>1278</v>
      </c>
      <c r="I2412" t="s">
        <v>3030</v>
      </c>
      <c r="J2412" t="s">
        <v>139</v>
      </c>
      <c r="K2412" s="2" t="s">
        <v>412</v>
      </c>
      <c r="L2412" t="s">
        <v>413</v>
      </c>
      <c r="M2412" t="s">
        <v>414</v>
      </c>
      <c r="N2412" t="s">
        <v>3</v>
      </c>
      <c r="O2412" t="s">
        <v>298</v>
      </c>
      <c r="P2412" t="s">
        <v>315</v>
      </c>
      <c r="Q2412" t="s">
        <v>591</v>
      </c>
      <c r="R2412" t="s">
        <v>40</v>
      </c>
      <c r="S2412" t="s">
        <v>407</v>
      </c>
      <c r="T2412" t="s">
        <v>10438</v>
      </c>
      <c r="U2412" s="3">
        <v>25000</v>
      </c>
      <c r="V2412" s="3">
        <v>0</v>
      </c>
      <c r="W2412" s="3">
        <v>25000</v>
      </c>
      <c r="X2412"/>
    </row>
    <row r="2413" spans="1:24" x14ac:dyDescent="0.25">
      <c r="A2413" t="s">
        <v>242</v>
      </c>
      <c r="B2413" t="s">
        <v>24</v>
      </c>
      <c r="C2413" t="s">
        <v>7447</v>
      </c>
      <c r="D2413" t="s">
        <v>10439</v>
      </c>
      <c r="E2413" t="s">
        <v>10440</v>
      </c>
      <c r="F2413" s="1" t="s">
        <v>10441</v>
      </c>
      <c r="G2413" t="s">
        <v>1015</v>
      </c>
      <c r="H2413" t="s">
        <v>30</v>
      </c>
      <c r="I2413" t="s">
        <v>31</v>
      </c>
      <c r="J2413" t="s">
        <v>139</v>
      </c>
      <c r="K2413" s="2" t="s">
        <v>388</v>
      </c>
      <c r="L2413" t="s">
        <v>267</v>
      </c>
      <c r="M2413" t="s">
        <v>389</v>
      </c>
      <c r="N2413" t="s">
        <v>36</v>
      </c>
      <c r="O2413" t="s">
        <v>1124</v>
      </c>
      <c r="P2413" t="s">
        <v>1067</v>
      </c>
      <c r="Q2413" t="s">
        <v>1017</v>
      </c>
      <c r="R2413" t="s">
        <v>393</v>
      </c>
      <c r="S2413" t="s">
        <v>556</v>
      </c>
      <c r="T2413" t="s">
        <v>10442</v>
      </c>
      <c r="U2413" s="3">
        <v>35393</v>
      </c>
      <c r="V2413" s="3">
        <v>0</v>
      </c>
      <c r="W2413" s="3">
        <v>35393</v>
      </c>
      <c r="X2413"/>
    </row>
    <row r="2414" spans="1:24" x14ac:dyDescent="0.25">
      <c r="A2414" t="s">
        <v>242</v>
      </c>
      <c r="B2414" t="s">
        <v>24</v>
      </c>
      <c r="C2414" t="s">
        <v>7447</v>
      </c>
      <c r="D2414" t="s">
        <v>10443</v>
      </c>
      <c r="E2414" t="s">
        <v>10444</v>
      </c>
      <c r="F2414" s="1" t="s">
        <v>10445</v>
      </c>
      <c r="G2414" t="s">
        <v>10446</v>
      </c>
      <c r="H2414" t="s">
        <v>30</v>
      </c>
      <c r="I2414" t="s">
        <v>31</v>
      </c>
      <c r="J2414" t="s">
        <v>139</v>
      </c>
      <c r="K2414" s="2" t="s">
        <v>959</v>
      </c>
      <c r="L2414" t="s">
        <v>6615</v>
      </c>
      <c r="M2414" t="s">
        <v>6616</v>
      </c>
      <c r="N2414" t="s">
        <v>3</v>
      </c>
      <c r="O2414" t="s">
        <v>741</v>
      </c>
      <c r="P2414" t="s">
        <v>1874</v>
      </c>
      <c r="Q2414" t="s">
        <v>3598</v>
      </c>
      <c r="R2414" t="s">
        <v>393</v>
      </c>
      <c r="S2414" t="s">
        <v>770</v>
      </c>
      <c r="T2414" t="s">
        <v>10447</v>
      </c>
      <c r="U2414" s="3">
        <v>45000</v>
      </c>
      <c r="V2414" s="3">
        <v>0</v>
      </c>
      <c r="W2414" s="3">
        <v>45000</v>
      </c>
      <c r="X2414"/>
    </row>
    <row r="2415" spans="1:24" x14ac:dyDescent="0.25">
      <c r="A2415" t="s">
        <v>242</v>
      </c>
      <c r="B2415" t="s">
        <v>24</v>
      </c>
      <c r="C2415" t="s">
        <v>7447</v>
      </c>
      <c r="D2415" t="s">
        <v>10448</v>
      </c>
      <c r="E2415" t="s">
        <v>10449</v>
      </c>
      <c r="F2415" s="1" t="s">
        <v>10450</v>
      </c>
      <c r="G2415" t="s">
        <v>113</v>
      </c>
      <c r="H2415" t="s">
        <v>30</v>
      </c>
      <c r="I2415" t="s">
        <v>31</v>
      </c>
      <c r="J2415" t="s">
        <v>139</v>
      </c>
      <c r="K2415" s="2" t="s">
        <v>8087</v>
      </c>
      <c r="L2415" t="s">
        <v>413</v>
      </c>
      <c r="M2415" t="s">
        <v>8088</v>
      </c>
      <c r="N2415" t="s">
        <v>3</v>
      </c>
      <c r="O2415" t="s">
        <v>1124</v>
      </c>
      <c r="P2415" t="s">
        <v>1097</v>
      </c>
      <c r="Q2415" t="s">
        <v>1350</v>
      </c>
      <c r="R2415" t="s">
        <v>393</v>
      </c>
      <c r="S2415" t="s">
        <v>394</v>
      </c>
      <c r="T2415" t="s">
        <v>10451</v>
      </c>
      <c r="U2415" s="3">
        <v>20000</v>
      </c>
      <c r="V2415" s="3">
        <v>0</v>
      </c>
      <c r="W2415" s="3">
        <v>20000</v>
      </c>
      <c r="X2415"/>
    </row>
    <row r="2416" spans="1:24" x14ac:dyDescent="0.25">
      <c r="A2416" t="s">
        <v>242</v>
      </c>
      <c r="B2416" t="s">
        <v>24</v>
      </c>
      <c r="C2416" t="s">
        <v>7447</v>
      </c>
      <c r="D2416" t="s">
        <v>10452</v>
      </c>
      <c r="E2416" t="s">
        <v>10453</v>
      </c>
      <c r="F2416" s="1" t="s">
        <v>10454</v>
      </c>
      <c r="G2416" t="s">
        <v>1095</v>
      </c>
      <c r="H2416" t="s">
        <v>30</v>
      </c>
      <c r="I2416" t="s">
        <v>31</v>
      </c>
      <c r="J2416" t="s">
        <v>139</v>
      </c>
      <c r="K2416" s="2" t="s">
        <v>388</v>
      </c>
      <c r="L2416" t="s">
        <v>267</v>
      </c>
      <c r="M2416" t="s">
        <v>389</v>
      </c>
      <c r="N2416" t="s">
        <v>36</v>
      </c>
      <c r="O2416" t="s">
        <v>390</v>
      </c>
      <c r="P2416" t="s">
        <v>1040</v>
      </c>
      <c r="Q2416" t="s">
        <v>3783</v>
      </c>
      <c r="R2416" t="s">
        <v>393</v>
      </c>
      <c r="S2416" t="s">
        <v>394</v>
      </c>
      <c r="T2416" t="s">
        <v>10455</v>
      </c>
      <c r="U2416" s="3">
        <v>35393</v>
      </c>
      <c r="V2416" s="3">
        <v>0</v>
      </c>
      <c r="W2416" s="3">
        <v>35393</v>
      </c>
      <c r="X2416"/>
    </row>
    <row r="2417" spans="1:24" x14ac:dyDescent="0.25">
      <c r="A2417" t="s">
        <v>23</v>
      </c>
      <c r="B2417" t="s">
        <v>24</v>
      </c>
      <c r="C2417" t="s">
        <v>7447</v>
      </c>
      <c r="D2417" t="s">
        <v>10456</v>
      </c>
      <c r="E2417" t="s">
        <v>10457</v>
      </c>
      <c r="F2417" s="1" t="s">
        <v>10458</v>
      </c>
      <c r="G2417" t="s">
        <v>5073</v>
      </c>
      <c r="H2417" t="s">
        <v>30</v>
      </c>
      <c r="I2417" t="s">
        <v>132</v>
      </c>
      <c r="J2417" t="s">
        <v>139</v>
      </c>
      <c r="K2417" s="2" t="s">
        <v>412</v>
      </c>
      <c r="L2417" t="s">
        <v>413</v>
      </c>
      <c r="M2417" t="s">
        <v>414</v>
      </c>
      <c r="N2417" t="s">
        <v>3</v>
      </c>
      <c r="O2417" t="s">
        <v>37</v>
      </c>
      <c r="P2417" t="s">
        <v>56</v>
      </c>
      <c r="Q2417" t="s">
        <v>34</v>
      </c>
      <c r="R2417" t="s">
        <v>627</v>
      </c>
      <c r="S2417" t="s">
        <v>34</v>
      </c>
      <c r="T2417" t="s">
        <v>10459</v>
      </c>
      <c r="U2417" s="3">
        <v>25000</v>
      </c>
      <c r="V2417" s="3">
        <v>0</v>
      </c>
      <c r="W2417" s="3">
        <v>25000</v>
      </c>
      <c r="X2417"/>
    </row>
    <row r="2418" spans="1:24" x14ac:dyDescent="0.25">
      <c r="A2418" t="s">
        <v>242</v>
      </c>
      <c r="B2418" t="s">
        <v>24</v>
      </c>
      <c r="C2418" t="s">
        <v>7447</v>
      </c>
      <c r="D2418" t="s">
        <v>10460</v>
      </c>
      <c r="E2418" t="s">
        <v>10461</v>
      </c>
      <c r="F2418" s="1" t="s">
        <v>10462</v>
      </c>
      <c r="G2418" t="s">
        <v>80</v>
      </c>
      <c r="H2418" t="s">
        <v>30</v>
      </c>
      <c r="I2418" t="s">
        <v>31</v>
      </c>
      <c r="J2418" t="s">
        <v>139</v>
      </c>
      <c r="K2418" s="2" t="s">
        <v>266</v>
      </c>
      <c r="L2418" t="s">
        <v>267</v>
      </c>
      <c r="M2418" t="s">
        <v>268</v>
      </c>
      <c r="N2418" t="s">
        <v>36</v>
      </c>
      <c r="O2418" t="s">
        <v>741</v>
      </c>
      <c r="P2418" t="s">
        <v>5485</v>
      </c>
      <c r="Q2418" t="s">
        <v>3498</v>
      </c>
      <c r="R2418" t="s">
        <v>393</v>
      </c>
      <c r="S2418" t="s">
        <v>556</v>
      </c>
      <c r="T2418" t="s">
        <v>10463</v>
      </c>
      <c r="U2418" s="3">
        <v>76684</v>
      </c>
      <c r="V2418" s="3">
        <v>0</v>
      </c>
      <c r="W2418" s="3">
        <v>76684</v>
      </c>
      <c r="X2418"/>
    </row>
    <row r="2419" spans="1:24" x14ac:dyDescent="0.25">
      <c r="A2419" t="s">
        <v>109</v>
      </c>
      <c r="B2419" t="s">
        <v>24</v>
      </c>
      <c r="C2419" t="s">
        <v>7447</v>
      </c>
      <c r="D2419" t="s">
        <v>10464</v>
      </c>
      <c r="E2419" t="s">
        <v>10465</v>
      </c>
      <c r="F2419" s="1" t="s">
        <v>10466</v>
      </c>
      <c r="G2419" t="s">
        <v>305</v>
      </c>
      <c r="H2419" t="s">
        <v>30</v>
      </c>
      <c r="I2419" t="s">
        <v>31</v>
      </c>
      <c r="J2419" t="s">
        <v>139</v>
      </c>
      <c r="K2419" s="2" t="s">
        <v>412</v>
      </c>
      <c r="L2419" t="s">
        <v>413</v>
      </c>
      <c r="M2419" t="s">
        <v>792</v>
      </c>
      <c r="N2419" t="s">
        <v>3</v>
      </c>
      <c r="O2419" t="s">
        <v>208</v>
      </c>
      <c r="P2419" t="s">
        <v>3326</v>
      </c>
      <c r="Q2419" t="s">
        <v>2218</v>
      </c>
      <c r="R2419" t="s">
        <v>153</v>
      </c>
      <c r="S2419" t="s">
        <v>117</v>
      </c>
      <c r="T2419" t="s">
        <v>10467</v>
      </c>
      <c r="U2419" s="3">
        <v>8334</v>
      </c>
      <c r="V2419" s="3">
        <v>0</v>
      </c>
      <c r="W2419" s="3">
        <v>8334</v>
      </c>
      <c r="X2419"/>
    </row>
    <row r="2420" spans="1:24" x14ac:dyDescent="0.25">
      <c r="A2420" t="s">
        <v>242</v>
      </c>
      <c r="B2420" t="s">
        <v>24</v>
      </c>
      <c r="C2420" t="s">
        <v>7447</v>
      </c>
      <c r="D2420" t="s">
        <v>10468</v>
      </c>
      <c r="E2420" t="s">
        <v>10469</v>
      </c>
      <c r="F2420" s="1" t="s">
        <v>10470</v>
      </c>
      <c r="G2420" t="s">
        <v>9962</v>
      </c>
      <c r="H2420" t="s">
        <v>30</v>
      </c>
      <c r="I2420" t="s">
        <v>31</v>
      </c>
      <c r="J2420" t="s">
        <v>139</v>
      </c>
      <c r="K2420" s="2" t="s">
        <v>959</v>
      </c>
      <c r="L2420" t="s">
        <v>7539</v>
      </c>
      <c r="M2420" t="s">
        <v>7540</v>
      </c>
      <c r="N2420" t="s">
        <v>3</v>
      </c>
      <c r="O2420" t="s">
        <v>390</v>
      </c>
      <c r="P2420" t="s">
        <v>270</v>
      </c>
      <c r="Q2420" t="s">
        <v>1345</v>
      </c>
      <c r="R2420" t="s">
        <v>393</v>
      </c>
      <c r="S2420" t="s">
        <v>394</v>
      </c>
      <c r="T2420" t="s">
        <v>10471</v>
      </c>
      <c r="U2420" s="3">
        <v>45000</v>
      </c>
      <c r="V2420" s="3">
        <v>0</v>
      </c>
      <c r="W2420" s="3">
        <v>45000</v>
      </c>
      <c r="X2420"/>
    </row>
    <row r="2421" spans="1:24" x14ac:dyDescent="0.25">
      <c r="A2421" t="s">
        <v>242</v>
      </c>
      <c r="B2421" t="s">
        <v>24</v>
      </c>
      <c r="C2421" t="s">
        <v>7447</v>
      </c>
      <c r="D2421" t="s">
        <v>10472</v>
      </c>
      <c r="E2421" t="s">
        <v>10473</v>
      </c>
      <c r="F2421" s="1" t="s">
        <v>10474</v>
      </c>
      <c r="G2421" t="s">
        <v>305</v>
      </c>
      <c r="H2421" t="s">
        <v>30</v>
      </c>
      <c r="I2421" t="s">
        <v>31</v>
      </c>
      <c r="J2421" t="s">
        <v>139</v>
      </c>
      <c r="K2421" s="2" t="s">
        <v>388</v>
      </c>
      <c r="L2421" t="s">
        <v>267</v>
      </c>
      <c r="M2421" t="s">
        <v>389</v>
      </c>
      <c r="N2421" t="s">
        <v>36</v>
      </c>
      <c r="O2421" t="s">
        <v>822</v>
      </c>
      <c r="P2421" t="s">
        <v>9256</v>
      </c>
      <c r="Q2421" t="s">
        <v>4114</v>
      </c>
      <c r="R2421" t="s">
        <v>393</v>
      </c>
      <c r="S2421" t="s">
        <v>394</v>
      </c>
      <c r="T2421" t="s">
        <v>10475</v>
      </c>
      <c r="U2421" s="3">
        <v>40372</v>
      </c>
      <c r="V2421" s="3">
        <v>0</v>
      </c>
      <c r="W2421" s="3">
        <v>40372</v>
      </c>
      <c r="X2421"/>
    </row>
    <row r="2422" spans="1:24" x14ac:dyDescent="0.25">
      <c r="A2422" t="s">
        <v>23</v>
      </c>
      <c r="B2422" t="s">
        <v>24</v>
      </c>
      <c r="C2422" t="s">
        <v>7447</v>
      </c>
      <c r="D2422" t="s">
        <v>10476</v>
      </c>
      <c r="E2422" t="s">
        <v>10477</v>
      </c>
      <c r="F2422" s="1" t="s">
        <v>10478</v>
      </c>
      <c r="G2422" t="s">
        <v>113</v>
      </c>
      <c r="H2422" t="s">
        <v>30</v>
      </c>
      <c r="I2422" t="s">
        <v>31</v>
      </c>
      <c r="J2422" t="s">
        <v>139</v>
      </c>
      <c r="K2422" s="2" t="s">
        <v>412</v>
      </c>
      <c r="L2422" t="s">
        <v>413</v>
      </c>
      <c r="M2422" t="s">
        <v>414</v>
      </c>
      <c r="N2422" t="s">
        <v>3</v>
      </c>
      <c r="O2422" t="s">
        <v>37</v>
      </c>
      <c r="P2422" t="s">
        <v>1017</v>
      </c>
      <c r="Q2422" t="s">
        <v>2682</v>
      </c>
      <c r="R2422" t="s">
        <v>40</v>
      </c>
      <c r="S2422" t="s">
        <v>99</v>
      </c>
      <c r="T2422" t="s">
        <v>10479</v>
      </c>
      <c r="U2422" s="3">
        <v>16667</v>
      </c>
      <c r="V2422" s="3">
        <v>0</v>
      </c>
      <c r="W2422" s="3">
        <v>16667</v>
      </c>
      <c r="X2422"/>
    </row>
    <row r="2423" spans="1:24" x14ac:dyDescent="0.25">
      <c r="A2423" t="s">
        <v>109</v>
      </c>
      <c r="B2423" t="s">
        <v>24</v>
      </c>
      <c r="C2423" t="s">
        <v>7447</v>
      </c>
      <c r="D2423" t="s">
        <v>10480</v>
      </c>
      <c r="E2423" t="s">
        <v>10481</v>
      </c>
      <c r="F2423" s="1" t="s">
        <v>10482</v>
      </c>
      <c r="G2423" t="s">
        <v>113</v>
      </c>
      <c r="H2423" t="s">
        <v>30</v>
      </c>
      <c r="I2423" t="s">
        <v>31</v>
      </c>
      <c r="J2423" t="s">
        <v>139</v>
      </c>
      <c r="K2423" s="2" t="s">
        <v>2551</v>
      </c>
      <c r="L2423" t="s">
        <v>413</v>
      </c>
      <c r="M2423" t="s">
        <v>5875</v>
      </c>
      <c r="N2423" t="s">
        <v>3</v>
      </c>
      <c r="O2423" t="s">
        <v>126</v>
      </c>
      <c r="P2423" t="s">
        <v>224</v>
      </c>
      <c r="Q2423" t="s">
        <v>10483</v>
      </c>
      <c r="R2423" t="s">
        <v>153</v>
      </c>
      <c r="S2423" t="s">
        <v>187</v>
      </c>
      <c r="T2423" t="s">
        <v>10484</v>
      </c>
      <c r="U2423" s="3">
        <v>6667</v>
      </c>
      <c r="V2423" s="3">
        <v>0</v>
      </c>
      <c r="W2423" s="3">
        <v>6667</v>
      </c>
      <c r="X2423"/>
    </row>
    <row r="2424" spans="1:24" x14ac:dyDescent="0.25">
      <c r="A2424" t="s">
        <v>242</v>
      </c>
      <c r="B2424" t="s">
        <v>24</v>
      </c>
      <c r="C2424" t="s">
        <v>7447</v>
      </c>
      <c r="D2424" t="s">
        <v>10485</v>
      </c>
      <c r="E2424" t="s">
        <v>10486</v>
      </c>
      <c r="F2424" s="1" t="s">
        <v>10487</v>
      </c>
      <c r="G2424" t="s">
        <v>113</v>
      </c>
      <c r="H2424" t="s">
        <v>30</v>
      </c>
      <c r="I2424" t="s">
        <v>31</v>
      </c>
      <c r="J2424" t="s">
        <v>139</v>
      </c>
      <c r="K2424" s="2" t="s">
        <v>266</v>
      </c>
      <c r="L2424" t="s">
        <v>267</v>
      </c>
      <c r="M2424" t="s">
        <v>268</v>
      </c>
      <c r="N2424" t="s">
        <v>36</v>
      </c>
      <c r="O2424" t="s">
        <v>1008</v>
      </c>
      <c r="P2424" t="s">
        <v>600</v>
      </c>
      <c r="Q2424" t="s">
        <v>933</v>
      </c>
      <c r="R2424" t="s">
        <v>627</v>
      </c>
      <c r="S2424" t="s">
        <v>34</v>
      </c>
      <c r="T2424" t="s">
        <v>10488</v>
      </c>
      <c r="U2424" s="3">
        <v>65564</v>
      </c>
      <c r="V2424" s="3">
        <v>0</v>
      </c>
      <c r="W2424" s="3">
        <v>65564</v>
      </c>
      <c r="X2424"/>
    </row>
    <row r="2425" spans="1:24" x14ac:dyDescent="0.25">
      <c r="A2425" t="s">
        <v>109</v>
      </c>
      <c r="B2425" t="s">
        <v>24</v>
      </c>
      <c r="C2425" t="s">
        <v>7447</v>
      </c>
      <c r="D2425" t="s">
        <v>10489</v>
      </c>
      <c r="E2425" t="s">
        <v>10490</v>
      </c>
      <c r="F2425" s="1" t="s">
        <v>10491</v>
      </c>
      <c r="G2425" t="s">
        <v>305</v>
      </c>
      <c r="H2425" t="s">
        <v>30</v>
      </c>
      <c r="I2425" t="s">
        <v>31</v>
      </c>
      <c r="J2425" t="s">
        <v>139</v>
      </c>
      <c r="K2425" s="2" t="s">
        <v>412</v>
      </c>
      <c r="L2425" t="s">
        <v>413</v>
      </c>
      <c r="M2425" t="s">
        <v>792</v>
      </c>
      <c r="N2425" t="s">
        <v>3</v>
      </c>
      <c r="O2425" t="s">
        <v>117</v>
      </c>
      <c r="P2425" t="s">
        <v>1261</v>
      </c>
      <c r="Q2425" t="s">
        <v>987</v>
      </c>
      <c r="R2425" t="s">
        <v>153</v>
      </c>
      <c r="S2425" t="s">
        <v>117</v>
      </c>
      <c r="T2425" t="s">
        <v>10492</v>
      </c>
      <c r="U2425" s="3">
        <v>25000</v>
      </c>
      <c r="V2425" s="3">
        <v>0</v>
      </c>
      <c r="W2425" s="3">
        <v>25000</v>
      </c>
      <c r="X2425"/>
    </row>
    <row r="2426" spans="1:24" x14ac:dyDescent="0.25">
      <c r="A2426" t="s">
        <v>23</v>
      </c>
      <c r="B2426" t="s">
        <v>24</v>
      </c>
      <c r="C2426" t="s">
        <v>7447</v>
      </c>
      <c r="D2426" t="s">
        <v>10493</v>
      </c>
      <c r="E2426" t="s">
        <v>10494</v>
      </c>
      <c r="F2426" s="1" t="s">
        <v>10495</v>
      </c>
      <c r="G2426" t="s">
        <v>147</v>
      </c>
      <c r="H2426" t="s">
        <v>30</v>
      </c>
      <c r="I2426" t="s">
        <v>31</v>
      </c>
      <c r="J2426" t="s">
        <v>139</v>
      </c>
      <c r="K2426" s="2" t="s">
        <v>2551</v>
      </c>
      <c r="L2426" t="s">
        <v>413</v>
      </c>
      <c r="M2426" t="s">
        <v>2552</v>
      </c>
      <c r="N2426" t="s">
        <v>3</v>
      </c>
      <c r="O2426" t="s">
        <v>298</v>
      </c>
      <c r="P2426" t="s">
        <v>299</v>
      </c>
      <c r="Q2426" t="s">
        <v>425</v>
      </c>
      <c r="R2426" t="s">
        <v>40</v>
      </c>
      <c r="S2426" t="s">
        <v>202</v>
      </c>
      <c r="T2426" t="s">
        <v>10496</v>
      </c>
      <c r="U2426" s="3">
        <v>6666</v>
      </c>
      <c r="V2426" s="3">
        <v>0</v>
      </c>
      <c r="W2426" s="3">
        <v>6666</v>
      </c>
      <c r="X2426"/>
    </row>
    <row r="2427" spans="1:24" x14ac:dyDescent="0.25">
      <c r="A2427" t="s">
        <v>242</v>
      </c>
      <c r="B2427" t="s">
        <v>24</v>
      </c>
      <c r="C2427" t="s">
        <v>7447</v>
      </c>
      <c r="D2427" t="s">
        <v>10497</v>
      </c>
      <c r="E2427" t="s">
        <v>10498</v>
      </c>
      <c r="F2427" s="1" t="s">
        <v>10499</v>
      </c>
      <c r="G2427" t="s">
        <v>10500</v>
      </c>
      <c r="H2427" t="s">
        <v>10501</v>
      </c>
      <c r="I2427" t="s">
        <v>34</v>
      </c>
      <c r="J2427" t="s">
        <v>139</v>
      </c>
      <c r="K2427" s="2" t="s">
        <v>2551</v>
      </c>
      <c r="L2427" t="s">
        <v>413</v>
      </c>
      <c r="M2427" t="s">
        <v>7526</v>
      </c>
      <c r="N2427" t="s">
        <v>3</v>
      </c>
      <c r="O2427" t="s">
        <v>1124</v>
      </c>
      <c r="P2427" t="s">
        <v>2478</v>
      </c>
      <c r="Q2427" t="s">
        <v>4035</v>
      </c>
      <c r="R2427" t="s">
        <v>393</v>
      </c>
      <c r="S2427" t="s">
        <v>556</v>
      </c>
      <c r="T2427" t="s">
        <v>10502</v>
      </c>
      <c r="U2427" s="3">
        <v>20000</v>
      </c>
      <c r="V2427" s="3">
        <v>0</v>
      </c>
      <c r="W2427" s="3">
        <v>20000</v>
      </c>
      <c r="X2427"/>
    </row>
    <row r="2428" spans="1:24" x14ac:dyDescent="0.25">
      <c r="A2428" t="s">
        <v>23</v>
      </c>
      <c r="B2428" t="s">
        <v>24</v>
      </c>
      <c r="C2428" t="s">
        <v>7447</v>
      </c>
      <c r="D2428" t="s">
        <v>10503</v>
      </c>
      <c r="E2428" t="s">
        <v>10504</v>
      </c>
      <c r="F2428" s="1" t="s">
        <v>10505</v>
      </c>
      <c r="G2428" t="s">
        <v>305</v>
      </c>
      <c r="H2428" t="s">
        <v>30</v>
      </c>
      <c r="I2428" t="s">
        <v>31</v>
      </c>
      <c r="J2428" t="s">
        <v>139</v>
      </c>
      <c r="K2428" s="2" t="s">
        <v>412</v>
      </c>
      <c r="L2428" t="s">
        <v>413</v>
      </c>
      <c r="M2428" t="s">
        <v>414</v>
      </c>
      <c r="N2428" t="s">
        <v>3</v>
      </c>
      <c r="O2428" t="s">
        <v>262</v>
      </c>
      <c r="P2428" t="s">
        <v>872</v>
      </c>
      <c r="Q2428" t="s">
        <v>10506</v>
      </c>
      <c r="R2428" t="s">
        <v>153</v>
      </c>
      <c r="S2428" t="s">
        <v>1761</v>
      </c>
      <c r="T2428" t="s">
        <v>10507</v>
      </c>
      <c r="U2428" s="3">
        <v>25000</v>
      </c>
      <c r="V2428" s="3">
        <v>0</v>
      </c>
      <c r="W2428" s="3">
        <v>25000</v>
      </c>
      <c r="X2428"/>
    </row>
    <row r="2429" spans="1:24" x14ac:dyDescent="0.25">
      <c r="A2429" t="s">
        <v>242</v>
      </c>
      <c r="B2429" t="s">
        <v>24</v>
      </c>
      <c r="C2429" t="s">
        <v>7447</v>
      </c>
      <c r="D2429" t="s">
        <v>10508</v>
      </c>
      <c r="E2429" t="s">
        <v>10509</v>
      </c>
      <c r="F2429" s="1" t="s">
        <v>10510</v>
      </c>
      <c r="G2429" t="s">
        <v>305</v>
      </c>
      <c r="H2429" t="s">
        <v>30</v>
      </c>
      <c r="I2429" t="s">
        <v>31</v>
      </c>
      <c r="J2429" t="s">
        <v>139</v>
      </c>
      <c r="K2429" s="2" t="s">
        <v>266</v>
      </c>
      <c r="L2429" t="s">
        <v>267</v>
      </c>
      <c r="M2429" t="s">
        <v>268</v>
      </c>
      <c r="N2429" t="s">
        <v>36</v>
      </c>
      <c r="O2429" t="s">
        <v>1016</v>
      </c>
      <c r="P2429" t="s">
        <v>47</v>
      </c>
      <c r="Q2429" t="s">
        <v>1008</v>
      </c>
      <c r="R2429" t="s">
        <v>393</v>
      </c>
      <c r="S2429" t="s">
        <v>743</v>
      </c>
      <c r="T2429" t="s">
        <v>10511</v>
      </c>
      <c r="U2429" s="3">
        <v>76684</v>
      </c>
      <c r="V2429" s="3">
        <v>0</v>
      </c>
      <c r="W2429" s="3">
        <v>76684</v>
      </c>
      <c r="X2429"/>
    </row>
    <row r="2430" spans="1:24" x14ac:dyDescent="0.25">
      <c r="A2430" t="s">
        <v>242</v>
      </c>
      <c r="B2430" t="s">
        <v>24</v>
      </c>
      <c r="C2430" t="s">
        <v>7447</v>
      </c>
      <c r="D2430" t="s">
        <v>10512</v>
      </c>
      <c r="E2430" t="s">
        <v>10513</v>
      </c>
      <c r="F2430" s="1" t="s">
        <v>10514</v>
      </c>
      <c r="G2430" t="s">
        <v>305</v>
      </c>
      <c r="H2430" t="s">
        <v>30</v>
      </c>
      <c r="I2430" t="s">
        <v>31</v>
      </c>
      <c r="J2430" t="s">
        <v>139</v>
      </c>
      <c r="K2430" s="2" t="s">
        <v>412</v>
      </c>
      <c r="L2430" t="s">
        <v>413</v>
      </c>
      <c r="M2430" t="s">
        <v>900</v>
      </c>
      <c r="N2430" t="s">
        <v>3</v>
      </c>
      <c r="O2430" t="s">
        <v>741</v>
      </c>
      <c r="P2430" t="s">
        <v>1984</v>
      </c>
      <c r="Q2430" t="s">
        <v>1039</v>
      </c>
      <c r="R2430" t="s">
        <v>393</v>
      </c>
      <c r="S2430" t="s">
        <v>770</v>
      </c>
      <c r="T2430" t="s">
        <v>10515</v>
      </c>
      <c r="U2430" s="3">
        <v>8333</v>
      </c>
      <c r="V2430" s="3">
        <v>0</v>
      </c>
      <c r="W2430" s="3">
        <v>8333</v>
      </c>
      <c r="X2430"/>
    </row>
    <row r="2431" spans="1:24" x14ac:dyDescent="0.25">
      <c r="A2431" t="s">
        <v>242</v>
      </c>
      <c r="B2431" t="s">
        <v>24</v>
      </c>
      <c r="C2431" t="s">
        <v>7447</v>
      </c>
      <c r="D2431" t="s">
        <v>10516</v>
      </c>
      <c r="E2431" t="s">
        <v>10517</v>
      </c>
      <c r="F2431" s="1" t="s">
        <v>10518</v>
      </c>
      <c r="G2431" t="s">
        <v>1146</v>
      </c>
      <c r="H2431" t="s">
        <v>30</v>
      </c>
      <c r="I2431" t="s">
        <v>31</v>
      </c>
      <c r="J2431" t="s">
        <v>139</v>
      </c>
      <c r="K2431" s="2" t="s">
        <v>388</v>
      </c>
      <c r="L2431" t="s">
        <v>267</v>
      </c>
      <c r="M2431" t="s">
        <v>389</v>
      </c>
      <c r="N2431" t="s">
        <v>36</v>
      </c>
      <c r="O2431" t="s">
        <v>741</v>
      </c>
      <c r="P2431" t="s">
        <v>1271</v>
      </c>
      <c r="Q2431" t="s">
        <v>3082</v>
      </c>
      <c r="R2431" t="s">
        <v>393</v>
      </c>
      <c r="S2431" t="s">
        <v>394</v>
      </c>
      <c r="T2431" t="s">
        <v>10519</v>
      </c>
      <c r="U2431" s="3">
        <v>31486</v>
      </c>
      <c r="V2431" s="3">
        <v>0</v>
      </c>
      <c r="W2431" s="3">
        <v>31486</v>
      </c>
      <c r="X2431"/>
    </row>
    <row r="2432" spans="1:24" x14ac:dyDescent="0.25">
      <c r="A2432" t="s">
        <v>242</v>
      </c>
      <c r="B2432" t="s">
        <v>24</v>
      </c>
      <c r="C2432" t="s">
        <v>7447</v>
      </c>
      <c r="D2432" t="s">
        <v>10520</v>
      </c>
      <c r="E2432" t="s">
        <v>10521</v>
      </c>
      <c r="F2432" s="1" t="s">
        <v>10522</v>
      </c>
      <c r="G2432" t="s">
        <v>113</v>
      </c>
      <c r="H2432" t="s">
        <v>30</v>
      </c>
      <c r="I2432" t="s">
        <v>31</v>
      </c>
      <c r="J2432" t="s">
        <v>139</v>
      </c>
      <c r="K2432" s="2" t="s">
        <v>1112</v>
      </c>
      <c r="L2432" t="s">
        <v>267</v>
      </c>
      <c r="M2432" t="s">
        <v>1113</v>
      </c>
      <c r="N2432" t="s">
        <v>36</v>
      </c>
      <c r="O2432" t="s">
        <v>1008</v>
      </c>
      <c r="P2432" t="s">
        <v>1003</v>
      </c>
      <c r="Q2432" t="s">
        <v>34</v>
      </c>
      <c r="R2432" t="s">
        <v>393</v>
      </c>
      <c r="S2432" t="s">
        <v>743</v>
      </c>
      <c r="T2432" t="s">
        <v>10523</v>
      </c>
      <c r="U2432" s="3">
        <v>30000</v>
      </c>
      <c r="V2432" s="3">
        <v>0</v>
      </c>
      <c r="W2432" s="3">
        <v>30000</v>
      </c>
      <c r="X2432"/>
    </row>
    <row r="2433" spans="1:24" x14ac:dyDescent="0.25">
      <c r="A2433" t="s">
        <v>242</v>
      </c>
      <c r="B2433" t="s">
        <v>24</v>
      </c>
      <c r="C2433" t="s">
        <v>7447</v>
      </c>
      <c r="D2433" t="s">
        <v>10524</v>
      </c>
      <c r="E2433" t="s">
        <v>10525</v>
      </c>
      <c r="F2433" s="1" t="s">
        <v>10526</v>
      </c>
      <c r="G2433" t="s">
        <v>113</v>
      </c>
      <c r="H2433" t="s">
        <v>30</v>
      </c>
      <c r="I2433" t="s">
        <v>31</v>
      </c>
      <c r="J2433" t="s">
        <v>139</v>
      </c>
      <c r="K2433" s="2" t="s">
        <v>266</v>
      </c>
      <c r="L2433" t="s">
        <v>267</v>
      </c>
      <c r="M2433" t="s">
        <v>268</v>
      </c>
      <c r="N2433" t="s">
        <v>36</v>
      </c>
      <c r="O2433" t="s">
        <v>1016</v>
      </c>
      <c r="P2433" t="s">
        <v>392</v>
      </c>
      <c r="Q2433" t="s">
        <v>1162</v>
      </c>
      <c r="R2433" t="s">
        <v>627</v>
      </c>
      <c r="S2433" t="s">
        <v>34</v>
      </c>
      <c r="T2433" t="s">
        <v>10527</v>
      </c>
      <c r="U2433" s="3">
        <v>79838</v>
      </c>
      <c r="V2433" s="3">
        <v>0</v>
      </c>
      <c r="W2433" s="3">
        <v>79838</v>
      </c>
      <c r="X2433"/>
    </row>
    <row r="2434" spans="1:24" x14ac:dyDescent="0.25">
      <c r="A2434" t="s">
        <v>242</v>
      </c>
      <c r="B2434" t="s">
        <v>24</v>
      </c>
      <c r="C2434" t="s">
        <v>7447</v>
      </c>
      <c r="D2434" t="s">
        <v>10528</v>
      </c>
      <c r="E2434" t="s">
        <v>10529</v>
      </c>
      <c r="F2434" s="1" t="s">
        <v>10530</v>
      </c>
      <c r="G2434" t="s">
        <v>7859</v>
      </c>
      <c r="H2434" t="s">
        <v>30</v>
      </c>
      <c r="I2434" t="s">
        <v>31</v>
      </c>
      <c r="J2434" t="s">
        <v>139</v>
      </c>
      <c r="K2434" s="2" t="s">
        <v>266</v>
      </c>
      <c r="L2434" t="s">
        <v>267</v>
      </c>
      <c r="M2434" t="s">
        <v>268</v>
      </c>
      <c r="N2434" t="s">
        <v>36</v>
      </c>
      <c r="O2434" t="s">
        <v>785</v>
      </c>
      <c r="P2434" t="s">
        <v>392</v>
      </c>
      <c r="Q2434" t="s">
        <v>951</v>
      </c>
      <c r="R2434" t="s">
        <v>393</v>
      </c>
      <c r="S2434" t="s">
        <v>770</v>
      </c>
      <c r="T2434" t="s">
        <v>10531</v>
      </c>
      <c r="U2434" s="3">
        <v>41413</v>
      </c>
      <c r="V2434" s="3">
        <v>0</v>
      </c>
      <c r="W2434" s="3">
        <v>41413</v>
      </c>
      <c r="X2434"/>
    </row>
    <row r="2435" spans="1:24" x14ac:dyDescent="0.25">
      <c r="A2435" t="s">
        <v>23</v>
      </c>
      <c r="B2435" t="s">
        <v>24</v>
      </c>
      <c r="C2435" t="s">
        <v>7447</v>
      </c>
      <c r="D2435" t="s">
        <v>10532</v>
      </c>
      <c r="E2435" t="s">
        <v>10533</v>
      </c>
      <c r="F2435" s="1" t="s">
        <v>10534</v>
      </c>
      <c r="G2435" t="s">
        <v>106</v>
      </c>
      <c r="H2435" t="s">
        <v>30</v>
      </c>
      <c r="I2435" t="s">
        <v>31</v>
      </c>
      <c r="J2435" t="s">
        <v>139</v>
      </c>
      <c r="K2435" s="2" t="s">
        <v>412</v>
      </c>
      <c r="L2435" t="s">
        <v>413</v>
      </c>
      <c r="M2435" t="s">
        <v>414</v>
      </c>
      <c r="N2435" t="s">
        <v>3</v>
      </c>
      <c r="O2435" t="s">
        <v>357</v>
      </c>
      <c r="P2435" t="s">
        <v>1464</v>
      </c>
      <c r="Q2435" t="s">
        <v>6114</v>
      </c>
      <c r="R2435" t="s">
        <v>40</v>
      </c>
      <c r="S2435" t="s">
        <v>202</v>
      </c>
      <c r="T2435" t="s">
        <v>10535</v>
      </c>
      <c r="U2435" s="3">
        <v>25000</v>
      </c>
      <c r="V2435" s="3">
        <v>0</v>
      </c>
      <c r="W2435" s="3">
        <v>25000</v>
      </c>
      <c r="X2435"/>
    </row>
    <row r="2436" spans="1:24" x14ac:dyDescent="0.25">
      <c r="A2436" t="s">
        <v>242</v>
      </c>
      <c r="B2436" t="s">
        <v>24</v>
      </c>
      <c r="C2436" t="s">
        <v>7447</v>
      </c>
      <c r="D2436" t="s">
        <v>10536</v>
      </c>
      <c r="E2436" t="s">
        <v>10537</v>
      </c>
      <c r="F2436" s="1" t="s">
        <v>10538</v>
      </c>
      <c r="G2436" t="s">
        <v>113</v>
      </c>
      <c r="H2436" t="s">
        <v>30</v>
      </c>
      <c r="I2436" t="s">
        <v>31</v>
      </c>
      <c r="J2436" t="s">
        <v>139</v>
      </c>
      <c r="K2436" s="2" t="s">
        <v>266</v>
      </c>
      <c r="L2436" t="s">
        <v>267</v>
      </c>
      <c r="M2436" t="s">
        <v>268</v>
      </c>
      <c r="N2436" t="s">
        <v>36</v>
      </c>
      <c r="O2436" t="s">
        <v>741</v>
      </c>
      <c r="P2436" t="s">
        <v>1132</v>
      </c>
      <c r="Q2436" t="s">
        <v>1205</v>
      </c>
      <c r="R2436" t="s">
        <v>393</v>
      </c>
      <c r="S2436" t="s">
        <v>770</v>
      </c>
      <c r="T2436" t="s">
        <v>10539</v>
      </c>
      <c r="U2436" s="3">
        <v>73033</v>
      </c>
      <c r="V2436" s="3">
        <v>0</v>
      </c>
      <c r="W2436" s="3">
        <v>73033</v>
      </c>
      <c r="X2436"/>
    </row>
    <row r="2437" spans="1:24" x14ac:dyDescent="0.25">
      <c r="A2437" t="s">
        <v>23</v>
      </c>
      <c r="B2437" t="s">
        <v>24</v>
      </c>
      <c r="C2437" t="s">
        <v>7447</v>
      </c>
      <c r="D2437" t="s">
        <v>10540</v>
      </c>
      <c r="E2437" t="s">
        <v>10541</v>
      </c>
      <c r="F2437" s="1" t="s">
        <v>10542</v>
      </c>
      <c r="G2437" t="s">
        <v>106</v>
      </c>
      <c r="H2437" t="s">
        <v>30</v>
      </c>
      <c r="I2437" t="s">
        <v>31</v>
      </c>
      <c r="J2437" t="s">
        <v>139</v>
      </c>
      <c r="K2437" s="2" t="s">
        <v>412</v>
      </c>
      <c r="L2437" t="s">
        <v>413</v>
      </c>
      <c r="M2437" t="s">
        <v>414</v>
      </c>
      <c r="N2437" t="s">
        <v>3</v>
      </c>
      <c r="O2437" t="s">
        <v>262</v>
      </c>
      <c r="P2437" t="s">
        <v>6468</v>
      </c>
      <c r="Q2437" t="s">
        <v>625</v>
      </c>
      <c r="R2437" t="s">
        <v>40</v>
      </c>
      <c r="S2437" t="s">
        <v>202</v>
      </c>
      <c r="T2437" t="s">
        <v>10543</v>
      </c>
      <c r="U2437" s="3">
        <v>8333</v>
      </c>
      <c r="V2437" s="3">
        <v>0</v>
      </c>
      <c r="W2437" s="3">
        <v>8333</v>
      </c>
      <c r="X2437"/>
    </row>
    <row r="2438" spans="1:24" x14ac:dyDescent="0.25">
      <c r="A2438" t="s">
        <v>109</v>
      </c>
      <c r="B2438" t="s">
        <v>24</v>
      </c>
      <c r="C2438" t="s">
        <v>7447</v>
      </c>
      <c r="D2438" t="s">
        <v>10544</v>
      </c>
      <c r="E2438" t="s">
        <v>10545</v>
      </c>
      <c r="F2438" s="1" t="s">
        <v>10546</v>
      </c>
      <c r="G2438" t="s">
        <v>121</v>
      </c>
      <c r="H2438" t="s">
        <v>30</v>
      </c>
      <c r="I2438" t="s">
        <v>31</v>
      </c>
      <c r="J2438" t="s">
        <v>32</v>
      </c>
      <c r="K2438" s="2" t="s">
        <v>7591</v>
      </c>
      <c r="L2438" t="s">
        <v>7641</v>
      </c>
      <c r="M2438" t="s">
        <v>7642</v>
      </c>
      <c r="N2438" t="s">
        <v>36</v>
      </c>
      <c r="O2438" t="s">
        <v>1484</v>
      </c>
      <c r="P2438" t="s">
        <v>216</v>
      </c>
      <c r="Q2438" t="s">
        <v>34</v>
      </c>
      <c r="R2438" t="s">
        <v>153</v>
      </c>
      <c r="S2438" t="s">
        <v>218</v>
      </c>
      <c r="T2438" t="s">
        <v>10547</v>
      </c>
      <c r="U2438" s="3">
        <v>40000</v>
      </c>
      <c r="V2438" s="3">
        <v>10800</v>
      </c>
      <c r="W2438" s="3">
        <v>50800</v>
      </c>
      <c r="X2438"/>
    </row>
    <row r="2439" spans="1:24" x14ac:dyDescent="0.25">
      <c r="A2439" t="s">
        <v>23</v>
      </c>
      <c r="B2439" t="s">
        <v>24</v>
      </c>
      <c r="C2439" t="s">
        <v>7447</v>
      </c>
      <c r="D2439" t="s">
        <v>10548</v>
      </c>
      <c r="E2439" t="s">
        <v>10549</v>
      </c>
      <c r="F2439" s="1" t="s">
        <v>10550</v>
      </c>
      <c r="G2439" t="s">
        <v>80</v>
      </c>
      <c r="H2439" t="s">
        <v>30</v>
      </c>
      <c r="I2439" t="s">
        <v>31</v>
      </c>
      <c r="J2439" t="s">
        <v>139</v>
      </c>
      <c r="K2439" s="2" t="s">
        <v>412</v>
      </c>
      <c r="L2439" t="s">
        <v>413</v>
      </c>
      <c r="M2439" t="s">
        <v>414</v>
      </c>
      <c r="N2439" t="s">
        <v>3</v>
      </c>
      <c r="O2439" t="s">
        <v>177</v>
      </c>
      <c r="P2439" t="s">
        <v>507</v>
      </c>
      <c r="Q2439" t="s">
        <v>1009</v>
      </c>
      <c r="R2439" t="s">
        <v>40</v>
      </c>
      <c r="S2439" t="s">
        <v>99</v>
      </c>
      <c r="T2439" t="s">
        <v>10551</v>
      </c>
      <c r="U2439" s="3">
        <v>25000</v>
      </c>
      <c r="V2439" s="3">
        <v>0</v>
      </c>
      <c r="W2439" s="3">
        <v>25000</v>
      </c>
      <c r="X2439"/>
    </row>
    <row r="2440" spans="1:24" x14ac:dyDescent="0.25">
      <c r="A2440" t="s">
        <v>242</v>
      </c>
      <c r="B2440" t="s">
        <v>24</v>
      </c>
      <c r="C2440" t="s">
        <v>7447</v>
      </c>
      <c r="D2440" t="s">
        <v>10552</v>
      </c>
      <c r="E2440" t="s">
        <v>10553</v>
      </c>
      <c r="F2440" s="1" t="s">
        <v>10554</v>
      </c>
      <c r="G2440" t="s">
        <v>80</v>
      </c>
      <c r="H2440" t="s">
        <v>30</v>
      </c>
      <c r="I2440" t="s">
        <v>31</v>
      </c>
      <c r="J2440" t="s">
        <v>139</v>
      </c>
      <c r="K2440" s="2" t="s">
        <v>412</v>
      </c>
      <c r="L2440" t="s">
        <v>413</v>
      </c>
      <c r="M2440" t="s">
        <v>900</v>
      </c>
      <c r="N2440" t="s">
        <v>3</v>
      </c>
      <c r="O2440" t="s">
        <v>741</v>
      </c>
      <c r="P2440" t="s">
        <v>7414</v>
      </c>
      <c r="Q2440" t="s">
        <v>1983</v>
      </c>
      <c r="R2440" t="s">
        <v>393</v>
      </c>
      <c r="S2440" t="s">
        <v>394</v>
      </c>
      <c r="T2440" t="s">
        <v>10555</v>
      </c>
      <c r="U2440" s="3">
        <v>25000</v>
      </c>
      <c r="V2440" s="3">
        <v>0</v>
      </c>
      <c r="W2440" s="3">
        <v>25000</v>
      </c>
      <c r="X2440"/>
    </row>
    <row r="2441" spans="1:24" x14ac:dyDescent="0.25">
      <c r="A2441" t="s">
        <v>242</v>
      </c>
      <c r="B2441" t="s">
        <v>24</v>
      </c>
      <c r="C2441" t="s">
        <v>7447</v>
      </c>
      <c r="D2441" t="s">
        <v>10556</v>
      </c>
      <c r="E2441" t="s">
        <v>10557</v>
      </c>
      <c r="F2441" s="1" t="s">
        <v>10558</v>
      </c>
      <c r="G2441" t="s">
        <v>10559</v>
      </c>
      <c r="H2441" t="s">
        <v>958</v>
      </c>
      <c r="I2441" t="s">
        <v>34</v>
      </c>
      <c r="J2441" t="s">
        <v>139</v>
      </c>
      <c r="K2441" s="2" t="s">
        <v>959</v>
      </c>
      <c r="L2441" t="s">
        <v>7539</v>
      </c>
      <c r="M2441" t="s">
        <v>7540</v>
      </c>
      <c r="N2441" t="s">
        <v>3</v>
      </c>
      <c r="O2441" t="s">
        <v>785</v>
      </c>
      <c r="P2441" t="s">
        <v>901</v>
      </c>
      <c r="Q2441" t="s">
        <v>2071</v>
      </c>
      <c r="R2441" t="s">
        <v>393</v>
      </c>
      <c r="S2441" t="s">
        <v>394</v>
      </c>
      <c r="T2441" t="s">
        <v>10560</v>
      </c>
      <c r="U2441" s="3">
        <v>50605</v>
      </c>
      <c r="V2441" s="3">
        <v>0</v>
      </c>
      <c r="W2441" s="3">
        <v>50605</v>
      </c>
      <c r="X2441"/>
    </row>
    <row r="2442" spans="1:24" x14ac:dyDescent="0.25">
      <c r="A2442" t="s">
        <v>242</v>
      </c>
      <c r="B2442" t="s">
        <v>24</v>
      </c>
      <c r="C2442" t="s">
        <v>7447</v>
      </c>
      <c r="D2442" t="s">
        <v>10561</v>
      </c>
      <c r="E2442" t="s">
        <v>10562</v>
      </c>
      <c r="F2442" s="1" t="s">
        <v>10563</v>
      </c>
      <c r="G2442" t="s">
        <v>80</v>
      </c>
      <c r="H2442" t="s">
        <v>30</v>
      </c>
      <c r="I2442" t="s">
        <v>31</v>
      </c>
      <c r="J2442" t="s">
        <v>139</v>
      </c>
      <c r="K2442" s="2" t="s">
        <v>266</v>
      </c>
      <c r="L2442" t="s">
        <v>267</v>
      </c>
      <c r="M2442" t="s">
        <v>268</v>
      </c>
      <c r="N2442" t="s">
        <v>36</v>
      </c>
      <c r="O2442" t="s">
        <v>1124</v>
      </c>
      <c r="P2442" t="s">
        <v>56</v>
      </c>
      <c r="Q2442" t="s">
        <v>625</v>
      </c>
      <c r="R2442" t="s">
        <v>393</v>
      </c>
      <c r="S2442" t="s">
        <v>556</v>
      </c>
      <c r="T2442" t="s">
        <v>10564</v>
      </c>
      <c r="U2442" s="3">
        <v>68219</v>
      </c>
      <c r="V2442" s="3">
        <v>0</v>
      </c>
      <c r="W2442" s="3">
        <v>68219</v>
      </c>
      <c r="X2442"/>
    </row>
    <row r="2443" spans="1:24" x14ac:dyDescent="0.25">
      <c r="A2443" t="s">
        <v>109</v>
      </c>
      <c r="B2443" t="s">
        <v>24</v>
      </c>
      <c r="C2443" t="s">
        <v>7447</v>
      </c>
      <c r="D2443" t="s">
        <v>10565</v>
      </c>
      <c r="E2443" t="s">
        <v>10566</v>
      </c>
      <c r="F2443" s="1" t="s">
        <v>10567</v>
      </c>
      <c r="G2443" t="s">
        <v>305</v>
      </c>
      <c r="H2443" t="s">
        <v>30</v>
      </c>
      <c r="I2443" t="s">
        <v>31</v>
      </c>
      <c r="J2443" t="s">
        <v>139</v>
      </c>
      <c r="K2443" s="2" t="s">
        <v>412</v>
      </c>
      <c r="L2443" t="s">
        <v>413</v>
      </c>
      <c r="M2443" t="s">
        <v>792</v>
      </c>
      <c r="N2443" t="s">
        <v>3</v>
      </c>
      <c r="O2443" t="s">
        <v>223</v>
      </c>
      <c r="P2443" t="s">
        <v>224</v>
      </c>
      <c r="Q2443" t="s">
        <v>2722</v>
      </c>
      <c r="R2443" t="s">
        <v>153</v>
      </c>
      <c r="S2443" t="s">
        <v>226</v>
      </c>
      <c r="T2443" t="s">
        <v>10568</v>
      </c>
      <c r="U2443" s="3">
        <v>25000</v>
      </c>
      <c r="V2443" s="3">
        <v>0</v>
      </c>
      <c r="W2443" s="3">
        <v>25000</v>
      </c>
      <c r="X2443"/>
    </row>
    <row r="2444" spans="1:24" x14ac:dyDescent="0.25">
      <c r="A2444" t="s">
        <v>109</v>
      </c>
      <c r="B2444" t="s">
        <v>24</v>
      </c>
      <c r="C2444" t="s">
        <v>7447</v>
      </c>
      <c r="D2444" t="s">
        <v>10569</v>
      </c>
      <c r="E2444" t="s">
        <v>10570</v>
      </c>
      <c r="F2444" s="1" t="s">
        <v>10571</v>
      </c>
      <c r="G2444" t="s">
        <v>305</v>
      </c>
      <c r="H2444" t="s">
        <v>30</v>
      </c>
      <c r="I2444" t="s">
        <v>31</v>
      </c>
      <c r="J2444" t="s">
        <v>139</v>
      </c>
      <c r="K2444" s="2" t="s">
        <v>412</v>
      </c>
      <c r="L2444" t="s">
        <v>413</v>
      </c>
      <c r="M2444" t="s">
        <v>792</v>
      </c>
      <c r="N2444" t="s">
        <v>3</v>
      </c>
      <c r="O2444" t="s">
        <v>208</v>
      </c>
      <c r="P2444" t="s">
        <v>6741</v>
      </c>
      <c r="Q2444" t="s">
        <v>1199</v>
      </c>
      <c r="R2444" t="s">
        <v>153</v>
      </c>
      <c r="S2444" t="s">
        <v>117</v>
      </c>
      <c r="T2444" t="s">
        <v>10572</v>
      </c>
      <c r="U2444" s="3">
        <v>25000</v>
      </c>
      <c r="V2444" s="3">
        <v>0</v>
      </c>
      <c r="W2444" s="3">
        <v>25000</v>
      </c>
      <c r="X2444"/>
    </row>
    <row r="2445" spans="1:24" x14ac:dyDescent="0.25">
      <c r="A2445" t="s">
        <v>109</v>
      </c>
      <c r="B2445" t="s">
        <v>24</v>
      </c>
      <c r="C2445" t="s">
        <v>7447</v>
      </c>
      <c r="D2445" t="s">
        <v>10573</v>
      </c>
      <c r="E2445" t="s">
        <v>10574</v>
      </c>
      <c r="F2445" s="1" t="s">
        <v>10575</v>
      </c>
      <c r="G2445" t="s">
        <v>158</v>
      </c>
      <c r="H2445" t="s">
        <v>30</v>
      </c>
      <c r="I2445" t="s">
        <v>31</v>
      </c>
      <c r="J2445" t="s">
        <v>139</v>
      </c>
      <c r="K2445" s="2" t="s">
        <v>959</v>
      </c>
      <c r="L2445" t="s">
        <v>413</v>
      </c>
      <c r="M2445" t="s">
        <v>4432</v>
      </c>
      <c r="N2445" t="s">
        <v>3</v>
      </c>
      <c r="O2445" t="s">
        <v>1484</v>
      </c>
      <c r="P2445" t="s">
        <v>3174</v>
      </c>
      <c r="Q2445" t="s">
        <v>2171</v>
      </c>
      <c r="R2445" t="s">
        <v>153</v>
      </c>
      <c r="S2445" t="s">
        <v>1711</v>
      </c>
      <c r="T2445" t="s">
        <v>10576</v>
      </c>
      <c r="U2445" s="3">
        <v>10500</v>
      </c>
      <c r="V2445" s="3">
        <v>0</v>
      </c>
      <c r="W2445" s="3">
        <v>10500</v>
      </c>
      <c r="X2445"/>
    </row>
    <row r="2446" spans="1:24" x14ac:dyDescent="0.25">
      <c r="A2446" t="s">
        <v>242</v>
      </c>
      <c r="B2446" t="s">
        <v>24</v>
      </c>
      <c r="C2446" t="s">
        <v>7447</v>
      </c>
      <c r="D2446" t="s">
        <v>10577</v>
      </c>
      <c r="E2446" t="s">
        <v>10578</v>
      </c>
      <c r="F2446" s="1" t="s">
        <v>10579</v>
      </c>
      <c r="G2446" t="s">
        <v>305</v>
      </c>
      <c r="H2446" t="s">
        <v>30</v>
      </c>
      <c r="I2446" t="s">
        <v>31</v>
      </c>
      <c r="J2446" t="s">
        <v>139</v>
      </c>
      <c r="K2446" s="2" t="s">
        <v>388</v>
      </c>
      <c r="L2446" t="s">
        <v>267</v>
      </c>
      <c r="M2446" t="s">
        <v>389</v>
      </c>
      <c r="N2446" t="s">
        <v>36</v>
      </c>
      <c r="O2446" t="s">
        <v>767</v>
      </c>
      <c r="P2446" t="s">
        <v>1855</v>
      </c>
      <c r="Q2446" t="s">
        <v>34</v>
      </c>
      <c r="R2446" t="s">
        <v>627</v>
      </c>
      <c r="S2446" t="s">
        <v>34</v>
      </c>
      <c r="T2446" t="s">
        <v>10580</v>
      </c>
      <c r="U2446" s="3">
        <v>40372</v>
      </c>
      <c r="V2446" s="3">
        <v>0</v>
      </c>
      <c r="W2446" s="3">
        <v>40372</v>
      </c>
      <c r="X2446"/>
    </row>
    <row r="2447" spans="1:24" x14ac:dyDescent="0.25">
      <c r="A2447" t="s">
        <v>242</v>
      </c>
      <c r="B2447" t="s">
        <v>24</v>
      </c>
      <c r="C2447" t="s">
        <v>7447</v>
      </c>
      <c r="D2447" t="s">
        <v>10581</v>
      </c>
      <c r="E2447" t="s">
        <v>10582</v>
      </c>
      <c r="F2447" s="1" t="s">
        <v>10583</v>
      </c>
      <c r="G2447" t="s">
        <v>147</v>
      </c>
      <c r="H2447" t="s">
        <v>30</v>
      </c>
      <c r="I2447" t="s">
        <v>31</v>
      </c>
      <c r="J2447" t="s">
        <v>139</v>
      </c>
      <c r="K2447" s="2" t="s">
        <v>266</v>
      </c>
      <c r="L2447" t="s">
        <v>267</v>
      </c>
      <c r="M2447" t="s">
        <v>268</v>
      </c>
      <c r="N2447" t="s">
        <v>36</v>
      </c>
      <c r="O2447" t="s">
        <v>1124</v>
      </c>
      <c r="P2447" t="s">
        <v>1003</v>
      </c>
      <c r="Q2447" t="s">
        <v>61</v>
      </c>
      <c r="R2447" t="s">
        <v>40</v>
      </c>
      <c r="S2447" t="s">
        <v>41</v>
      </c>
      <c r="T2447" t="s">
        <v>10584</v>
      </c>
      <c r="U2447" s="3">
        <v>84154</v>
      </c>
      <c r="V2447" s="3">
        <v>0</v>
      </c>
      <c r="W2447" s="3">
        <v>84154</v>
      </c>
      <c r="X2447"/>
    </row>
    <row r="2448" spans="1:24" x14ac:dyDescent="0.25">
      <c r="A2448" t="s">
        <v>109</v>
      </c>
      <c r="B2448" t="s">
        <v>24</v>
      </c>
      <c r="C2448" t="s">
        <v>7447</v>
      </c>
      <c r="D2448" t="s">
        <v>10585</v>
      </c>
      <c r="E2448" t="s">
        <v>10586</v>
      </c>
      <c r="F2448" s="1" t="s">
        <v>10587</v>
      </c>
      <c r="G2448" t="s">
        <v>80</v>
      </c>
      <c r="H2448" t="s">
        <v>30</v>
      </c>
      <c r="I2448" t="s">
        <v>31</v>
      </c>
      <c r="J2448" t="s">
        <v>32</v>
      </c>
      <c r="K2448" s="2" t="s">
        <v>7591</v>
      </c>
      <c r="L2448" t="s">
        <v>7592</v>
      </c>
      <c r="M2448" t="s">
        <v>7593</v>
      </c>
      <c r="N2448" t="s">
        <v>36</v>
      </c>
      <c r="O2448" t="s">
        <v>1484</v>
      </c>
      <c r="P2448" t="s">
        <v>2206</v>
      </c>
      <c r="Q2448" t="s">
        <v>10588</v>
      </c>
      <c r="R2448" t="s">
        <v>393</v>
      </c>
      <c r="S2448" t="s">
        <v>394</v>
      </c>
      <c r="T2448" t="s">
        <v>10589</v>
      </c>
      <c r="U2448" s="3">
        <v>30000</v>
      </c>
      <c r="V2448" s="3">
        <v>8100</v>
      </c>
      <c r="W2448" s="3">
        <v>38100</v>
      </c>
      <c r="X2448"/>
    </row>
    <row r="2449" spans="1:24" x14ac:dyDescent="0.25">
      <c r="A2449" t="s">
        <v>242</v>
      </c>
      <c r="B2449" t="s">
        <v>24</v>
      </c>
      <c r="C2449" t="s">
        <v>7447</v>
      </c>
      <c r="D2449" t="s">
        <v>385</v>
      </c>
      <c r="E2449" t="s">
        <v>10590</v>
      </c>
      <c r="F2449" s="1" t="s">
        <v>10591</v>
      </c>
      <c r="G2449" t="s">
        <v>305</v>
      </c>
      <c r="H2449" t="s">
        <v>30</v>
      </c>
      <c r="I2449" t="s">
        <v>31</v>
      </c>
      <c r="J2449" t="s">
        <v>139</v>
      </c>
      <c r="K2449" s="2" t="s">
        <v>388</v>
      </c>
      <c r="L2449" t="s">
        <v>267</v>
      </c>
      <c r="M2449" t="s">
        <v>389</v>
      </c>
      <c r="N2449" t="s">
        <v>36</v>
      </c>
      <c r="O2449" t="s">
        <v>390</v>
      </c>
      <c r="P2449" t="s">
        <v>391</v>
      </c>
      <c r="Q2449" t="s">
        <v>392</v>
      </c>
      <c r="R2449" t="s">
        <v>393</v>
      </c>
      <c r="S2449" t="s">
        <v>770</v>
      </c>
      <c r="T2449" t="s">
        <v>10592</v>
      </c>
      <c r="U2449" s="3">
        <v>35393</v>
      </c>
      <c r="V2449" s="3">
        <v>0</v>
      </c>
      <c r="W2449" s="3">
        <v>35393</v>
      </c>
      <c r="X2449"/>
    </row>
    <row r="2450" spans="1:24" x14ac:dyDescent="0.25">
      <c r="A2450" t="s">
        <v>242</v>
      </c>
      <c r="B2450" t="s">
        <v>24</v>
      </c>
      <c r="C2450" t="s">
        <v>7447</v>
      </c>
      <c r="D2450" t="s">
        <v>10593</v>
      </c>
      <c r="E2450" t="s">
        <v>10594</v>
      </c>
      <c r="F2450" s="1" t="s">
        <v>10595</v>
      </c>
      <c r="G2450" t="s">
        <v>305</v>
      </c>
      <c r="H2450" t="s">
        <v>30</v>
      </c>
      <c r="I2450" t="s">
        <v>31</v>
      </c>
      <c r="J2450" t="s">
        <v>139</v>
      </c>
      <c r="K2450" s="2" t="s">
        <v>388</v>
      </c>
      <c r="L2450" t="s">
        <v>267</v>
      </c>
      <c r="M2450" t="s">
        <v>389</v>
      </c>
      <c r="N2450" t="s">
        <v>36</v>
      </c>
      <c r="O2450" t="s">
        <v>1016</v>
      </c>
      <c r="P2450" t="s">
        <v>1008</v>
      </c>
      <c r="Q2450" t="s">
        <v>1314</v>
      </c>
      <c r="R2450" t="s">
        <v>393</v>
      </c>
      <c r="S2450" t="s">
        <v>394</v>
      </c>
      <c r="T2450" t="s">
        <v>10596</v>
      </c>
      <c r="U2450" s="3">
        <v>40832</v>
      </c>
      <c r="V2450" s="3">
        <v>0</v>
      </c>
      <c r="W2450" s="3">
        <v>40832</v>
      </c>
      <c r="X2450"/>
    </row>
    <row r="2451" spans="1:24" x14ac:dyDescent="0.25">
      <c r="A2451" t="s">
        <v>242</v>
      </c>
      <c r="B2451" t="s">
        <v>24</v>
      </c>
      <c r="C2451" t="s">
        <v>7447</v>
      </c>
      <c r="D2451" t="s">
        <v>10597</v>
      </c>
      <c r="E2451" t="s">
        <v>10598</v>
      </c>
      <c r="F2451" s="1" t="s">
        <v>10599</v>
      </c>
      <c r="G2451" t="s">
        <v>10600</v>
      </c>
      <c r="H2451" t="s">
        <v>30</v>
      </c>
      <c r="I2451" t="s">
        <v>31</v>
      </c>
      <c r="J2451" t="s">
        <v>139</v>
      </c>
      <c r="K2451" s="2" t="s">
        <v>959</v>
      </c>
      <c r="L2451" t="s">
        <v>6615</v>
      </c>
      <c r="M2451" t="s">
        <v>6616</v>
      </c>
      <c r="N2451" t="s">
        <v>3</v>
      </c>
      <c r="O2451" t="s">
        <v>390</v>
      </c>
      <c r="P2451" t="s">
        <v>1580</v>
      </c>
      <c r="Q2451" t="s">
        <v>1040</v>
      </c>
      <c r="R2451" t="s">
        <v>393</v>
      </c>
      <c r="S2451" t="s">
        <v>394</v>
      </c>
      <c r="T2451" t="s">
        <v>10601</v>
      </c>
      <c r="U2451" s="3">
        <v>45000</v>
      </c>
      <c r="V2451" s="3">
        <v>0</v>
      </c>
      <c r="W2451" s="3">
        <v>45000</v>
      </c>
      <c r="X2451"/>
    </row>
    <row r="2452" spans="1:24" x14ac:dyDescent="0.25">
      <c r="A2452" t="s">
        <v>242</v>
      </c>
      <c r="B2452" t="s">
        <v>24</v>
      </c>
      <c r="C2452" t="s">
        <v>7447</v>
      </c>
      <c r="D2452" t="s">
        <v>10602</v>
      </c>
      <c r="E2452" t="s">
        <v>10603</v>
      </c>
      <c r="F2452" s="1" t="s">
        <v>10604</v>
      </c>
      <c r="G2452" t="s">
        <v>113</v>
      </c>
      <c r="H2452" t="s">
        <v>30</v>
      </c>
      <c r="I2452" t="s">
        <v>31</v>
      </c>
      <c r="J2452" t="s">
        <v>139</v>
      </c>
      <c r="K2452" s="2" t="s">
        <v>412</v>
      </c>
      <c r="L2452" t="s">
        <v>413</v>
      </c>
      <c r="M2452" t="s">
        <v>900</v>
      </c>
      <c r="N2452" t="s">
        <v>3</v>
      </c>
      <c r="O2452" t="s">
        <v>262</v>
      </c>
      <c r="P2452" t="s">
        <v>992</v>
      </c>
      <c r="Q2452" t="s">
        <v>34</v>
      </c>
      <c r="R2452" t="s">
        <v>393</v>
      </c>
      <c r="S2452" t="s">
        <v>770</v>
      </c>
      <c r="T2452" t="s">
        <v>10605</v>
      </c>
      <c r="U2452" s="3">
        <v>25000</v>
      </c>
      <c r="V2452" s="3">
        <v>0</v>
      </c>
      <c r="W2452" s="3">
        <v>25000</v>
      </c>
      <c r="X2452"/>
    </row>
    <row r="2453" spans="1:24" x14ac:dyDescent="0.25">
      <c r="A2453" t="s">
        <v>242</v>
      </c>
      <c r="B2453" t="s">
        <v>24</v>
      </c>
      <c r="C2453" t="s">
        <v>7447</v>
      </c>
      <c r="D2453" t="s">
        <v>10606</v>
      </c>
      <c r="E2453" t="s">
        <v>10607</v>
      </c>
      <c r="F2453" s="1" t="s">
        <v>10608</v>
      </c>
      <c r="G2453" t="s">
        <v>80</v>
      </c>
      <c r="H2453" t="s">
        <v>30</v>
      </c>
      <c r="I2453" t="s">
        <v>31</v>
      </c>
      <c r="J2453" t="s">
        <v>139</v>
      </c>
      <c r="K2453" s="2" t="s">
        <v>412</v>
      </c>
      <c r="L2453" t="s">
        <v>413</v>
      </c>
      <c r="M2453" t="s">
        <v>900</v>
      </c>
      <c r="N2453" t="s">
        <v>3</v>
      </c>
      <c r="O2453" t="s">
        <v>979</v>
      </c>
      <c r="P2453" t="s">
        <v>1704</v>
      </c>
      <c r="Q2453" t="s">
        <v>1445</v>
      </c>
      <c r="R2453" t="s">
        <v>393</v>
      </c>
      <c r="S2453" t="s">
        <v>770</v>
      </c>
      <c r="T2453" t="s">
        <v>10609</v>
      </c>
      <c r="U2453" s="3">
        <v>16666</v>
      </c>
      <c r="V2453" s="3">
        <v>0</v>
      </c>
      <c r="W2453" s="3">
        <v>16666</v>
      </c>
      <c r="X2453"/>
    </row>
    <row r="2454" spans="1:24" x14ac:dyDescent="0.25">
      <c r="A2454" t="s">
        <v>23</v>
      </c>
      <c r="B2454" t="s">
        <v>24</v>
      </c>
      <c r="C2454" t="s">
        <v>7447</v>
      </c>
      <c r="D2454" t="s">
        <v>10610</v>
      </c>
      <c r="E2454" t="s">
        <v>10611</v>
      </c>
      <c r="F2454" s="1" t="s">
        <v>10612</v>
      </c>
      <c r="G2454" t="s">
        <v>80</v>
      </c>
      <c r="H2454" t="s">
        <v>30</v>
      </c>
      <c r="I2454" t="s">
        <v>31</v>
      </c>
      <c r="J2454" t="s">
        <v>139</v>
      </c>
      <c r="K2454" s="2" t="s">
        <v>2551</v>
      </c>
      <c r="L2454" t="s">
        <v>413</v>
      </c>
      <c r="M2454" t="s">
        <v>2552</v>
      </c>
      <c r="N2454" t="s">
        <v>3</v>
      </c>
      <c r="O2454" t="s">
        <v>262</v>
      </c>
      <c r="P2454" t="s">
        <v>5284</v>
      </c>
      <c r="Q2454" t="s">
        <v>625</v>
      </c>
      <c r="R2454" t="s">
        <v>393</v>
      </c>
      <c r="S2454" t="s">
        <v>770</v>
      </c>
      <c r="T2454" t="s">
        <v>10613</v>
      </c>
      <c r="U2454" s="3">
        <v>20000</v>
      </c>
      <c r="V2454" s="3">
        <v>0</v>
      </c>
      <c r="W2454" s="3">
        <v>20000</v>
      </c>
      <c r="X2454"/>
    </row>
    <row r="2455" spans="1:24" x14ac:dyDescent="0.25">
      <c r="A2455" t="s">
        <v>109</v>
      </c>
      <c r="B2455" t="s">
        <v>24</v>
      </c>
      <c r="C2455" t="s">
        <v>7447</v>
      </c>
      <c r="D2455" t="s">
        <v>10614</v>
      </c>
      <c r="E2455" t="s">
        <v>10615</v>
      </c>
      <c r="F2455" s="1" t="s">
        <v>10616</v>
      </c>
      <c r="G2455" t="s">
        <v>80</v>
      </c>
      <c r="H2455" t="s">
        <v>30</v>
      </c>
      <c r="I2455" t="s">
        <v>31</v>
      </c>
      <c r="J2455" t="s">
        <v>139</v>
      </c>
      <c r="K2455" s="2" t="s">
        <v>412</v>
      </c>
      <c r="L2455" t="s">
        <v>413</v>
      </c>
      <c r="M2455" t="s">
        <v>792</v>
      </c>
      <c r="N2455" t="s">
        <v>3</v>
      </c>
      <c r="O2455" t="s">
        <v>223</v>
      </c>
      <c r="P2455" t="s">
        <v>2787</v>
      </c>
      <c r="Q2455" t="s">
        <v>34</v>
      </c>
      <c r="R2455" t="s">
        <v>153</v>
      </c>
      <c r="S2455" t="s">
        <v>226</v>
      </c>
      <c r="T2455" t="s">
        <v>10617</v>
      </c>
      <c r="U2455" s="3">
        <v>41667</v>
      </c>
      <c r="V2455" s="3">
        <v>0</v>
      </c>
      <c r="W2455" s="3">
        <v>41667</v>
      </c>
      <c r="X2455"/>
    </row>
    <row r="2456" spans="1:24" x14ac:dyDescent="0.25">
      <c r="A2456" t="s">
        <v>109</v>
      </c>
      <c r="B2456" t="s">
        <v>24</v>
      </c>
      <c r="C2456" t="s">
        <v>7447</v>
      </c>
      <c r="D2456" t="s">
        <v>10618</v>
      </c>
      <c r="E2456" t="s">
        <v>10619</v>
      </c>
      <c r="F2456" s="1" t="s">
        <v>10620</v>
      </c>
      <c r="G2456" t="s">
        <v>305</v>
      </c>
      <c r="H2456" t="s">
        <v>30</v>
      </c>
      <c r="I2456" t="s">
        <v>31</v>
      </c>
      <c r="J2456" t="s">
        <v>139</v>
      </c>
      <c r="K2456" s="2" t="s">
        <v>2551</v>
      </c>
      <c r="L2456" t="s">
        <v>413</v>
      </c>
      <c r="M2456" t="s">
        <v>5875</v>
      </c>
      <c r="N2456" t="s">
        <v>3</v>
      </c>
      <c r="O2456" t="s">
        <v>262</v>
      </c>
      <c r="P2456" t="s">
        <v>1045</v>
      </c>
      <c r="Q2456" t="s">
        <v>1874</v>
      </c>
      <c r="R2456" t="s">
        <v>393</v>
      </c>
      <c r="S2456" t="s">
        <v>394</v>
      </c>
      <c r="T2456" t="s">
        <v>10621</v>
      </c>
      <c r="U2456" s="3">
        <v>6667</v>
      </c>
      <c r="V2456" s="3">
        <v>0</v>
      </c>
      <c r="W2456" s="3">
        <v>6667</v>
      </c>
      <c r="X2456"/>
    </row>
    <row r="2457" spans="1:24" x14ac:dyDescent="0.25">
      <c r="A2457" t="s">
        <v>242</v>
      </c>
      <c r="B2457" t="s">
        <v>24</v>
      </c>
      <c r="C2457" t="s">
        <v>7447</v>
      </c>
      <c r="D2457" t="s">
        <v>10622</v>
      </c>
      <c r="E2457" t="s">
        <v>10623</v>
      </c>
      <c r="F2457" s="1" t="s">
        <v>10624</v>
      </c>
      <c r="G2457" t="s">
        <v>80</v>
      </c>
      <c r="H2457" t="s">
        <v>30</v>
      </c>
      <c r="I2457" t="s">
        <v>31</v>
      </c>
      <c r="J2457" t="s">
        <v>139</v>
      </c>
      <c r="K2457" s="2" t="s">
        <v>412</v>
      </c>
      <c r="L2457" t="s">
        <v>413</v>
      </c>
      <c r="M2457" t="s">
        <v>900</v>
      </c>
      <c r="N2457" t="s">
        <v>3</v>
      </c>
      <c r="O2457" t="s">
        <v>979</v>
      </c>
      <c r="P2457" t="s">
        <v>1580</v>
      </c>
      <c r="Q2457" t="s">
        <v>1361</v>
      </c>
      <c r="R2457" t="s">
        <v>393</v>
      </c>
      <c r="S2457" t="s">
        <v>770</v>
      </c>
      <c r="T2457" t="s">
        <v>10625</v>
      </c>
      <c r="U2457" s="3">
        <v>25000</v>
      </c>
      <c r="V2457" s="3">
        <v>0</v>
      </c>
      <c r="W2457" s="3">
        <v>25000</v>
      </c>
      <c r="X2457"/>
    </row>
    <row r="2458" spans="1:24" x14ac:dyDescent="0.25">
      <c r="A2458" t="s">
        <v>109</v>
      </c>
      <c r="B2458" t="s">
        <v>24</v>
      </c>
      <c r="C2458" t="s">
        <v>7447</v>
      </c>
      <c r="D2458" t="s">
        <v>10626</v>
      </c>
      <c r="E2458" t="s">
        <v>10627</v>
      </c>
      <c r="F2458" s="1" t="s">
        <v>10628</v>
      </c>
      <c r="G2458" t="s">
        <v>305</v>
      </c>
      <c r="H2458" t="s">
        <v>30</v>
      </c>
      <c r="I2458" t="s">
        <v>31</v>
      </c>
      <c r="J2458" t="s">
        <v>139</v>
      </c>
      <c r="K2458" s="2" t="s">
        <v>2551</v>
      </c>
      <c r="L2458" t="s">
        <v>413</v>
      </c>
      <c r="M2458" t="s">
        <v>5875</v>
      </c>
      <c r="N2458" t="s">
        <v>3</v>
      </c>
      <c r="O2458" t="s">
        <v>262</v>
      </c>
      <c r="P2458" t="s">
        <v>1983</v>
      </c>
      <c r="Q2458" t="s">
        <v>10629</v>
      </c>
      <c r="R2458" t="s">
        <v>153</v>
      </c>
      <c r="S2458" t="s">
        <v>187</v>
      </c>
      <c r="T2458" t="s">
        <v>10630</v>
      </c>
      <c r="U2458" s="3">
        <v>6667</v>
      </c>
      <c r="V2458" s="3">
        <v>0</v>
      </c>
      <c r="W2458" s="3">
        <v>6667</v>
      </c>
      <c r="X2458"/>
    </row>
    <row r="2459" spans="1:24" x14ac:dyDescent="0.25">
      <c r="A2459" t="s">
        <v>23</v>
      </c>
      <c r="B2459" t="s">
        <v>24</v>
      </c>
      <c r="C2459" t="s">
        <v>7447</v>
      </c>
      <c r="D2459" t="s">
        <v>10631</v>
      </c>
      <c r="E2459" t="s">
        <v>10632</v>
      </c>
      <c r="F2459" s="1" t="s">
        <v>10633</v>
      </c>
      <c r="G2459" t="s">
        <v>80</v>
      </c>
      <c r="H2459" t="s">
        <v>30</v>
      </c>
      <c r="I2459" t="s">
        <v>31</v>
      </c>
      <c r="J2459" t="s">
        <v>139</v>
      </c>
      <c r="K2459" s="2" t="s">
        <v>2551</v>
      </c>
      <c r="L2459" t="s">
        <v>413</v>
      </c>
      <c r="M2459" t="s">
        <v>2552</v>
      </c>
      <c r="N2459" t="s">
        <v>3</v>
      </c>
      <c r="O2459" t="s">
        <v>81</v>
      </c>
      <c r="P2459" t="s">
        <v>281</v>
      </c>
      <c r="Q2459" t="s">
        <v>2200</v>
      </c>
      <c r="R2459" t="s">
        <v>280</v>
      </c>
      <c r="S2459" t="s">
        <v>281</v>
      </c>
      <c r="T2459" t="s">
        <v>10634</v>
      </c>
      <c r="U2459" s="3">
        <v>6666</v>
      </c>
      <c r="V2459" s="3">
        <v>0</v>
      </c>
      <c r="W2459" s="3">
        <v>6666</v>
      </c>
      <c r="X2459"/>
    </row>
    <row r="2460" spans="1:24" x14ac:dyDescent="0.25">
      <c r="A2460" t="s">
        <v>109</v>
      </c>
      <c r="B2460" t="s">
        <v>24</v>
      </c>
      <c r="C2460" t="s">
        <v>7447</v>
      </c>
      <c r="D2460" t="s">
        <v>10635</v>
      </c>
      <c r="E2460" t="s">
        <v>10636</v>
      </c>
      <c r="F2460" s="1" t="s">
        <v>10637</v>
      </c>
      <c r="G2460" t="s">
        <v>10638</v>
      </c>
      <c r="H2460" t="s">
        <v>8294</v>
      </c>
      <c r="I2460" t="s">
        <v>34</v>
      </c>
      <c r="J2460" t="s">
        <v>139</v>
      </c>
      <c r="K2460" s="2" t="s">
        <v>412</v>
      </c>
      <c r="L2460" t="s">
        <v>413</v>
      </c>
      <c r="M2460" t="s">
        <v>792</v>
      </c>
      <c r="N2460" t="s">
        <v>3</v>
      </c>
      <c r="O2460" t="s">
        <v>126</v>
      </c>
      <c r="P2460" t="s">
        <v>5092</v>
      </c>
      <c r="Q2460" t="s">
        <v>3246</v>
      </c>
      <c r="R2460" t="s">
        <v>153</v>
      </c>
      <c r="S2460" t="s">
        <v>187</v>
      </c>
      <c r="T2460" t="s">
        <v>10639</v>
      </c>
      <c r="U2460" s="3">
        <v>25000</v>
      </c>
      <c r="V2460" s="3">
        <v>0</v>
      </c>
      <c r="W2460" s="3">
        <v>25000</v>
      </c>
      <c r="X2460"/>
    </row>
    <row r="2461" spans="1:24" x14ac:dyDescent="0.25">
      <c r="A2461" t="s">
        <v>109</v>
      </c>
      <c r="B2461" t="s">
        <v>24</v>
      </c>
      <c r="C2461" t="s">
        <v>7447</v>
      </c>
      <c r="D2461" t="s">
        <v>10640</v>
      </c>
      <c r="E2461" t="s">
        <v>10641</v>
      </c>
      <c r="F2461" s="1" t="s">
        <v>10642</v>
      </c>
      <c r="G2461" t="s">
        <v>305</v>
      </c>
      <c r="H2461" t="s">
        <v>30</v>
      </c>
      <c r="I2461" t="s">
        <v>31</v>
      </c>
      <c r="J2461" t="s">
        <v>139</v>
      </c>
      <c r="K2461" s="2" t="s">
        <v>412</v>
      </c>
      <c r="L2461" t="s">
        <v>413</v>
      </c>
      <c r="M2461" t="s">
        <v>792</v>
      </c>
      <c r="N2461" t="s">
        <v>3</v>
      </c>
      <c r="O2461" t="s">
        <v>150</v>
      </c>
      <c r="P2461" t="s">
        <v>1710</v>
      </c>
      <c r="Q2461" t="s">
        <v>34</v>
      </c>
      <c r="R2461" t="s">
        <v>153</v>
      </c>
      <c r="S2461" t="s">
        <v>150</v>
      </c>
      <c r="T2461" t="s">
        <v>10643</v>
      </c>
      <c r="U2461" s="3">
        <v>25000</v>
      </c>
      <c r="V2461" s="3">
        <v>0</v>
      </c>
      <c r="W2461" s="3">
        <v>25000</v>
      </c>
      <c r="X2461"/>
    </row>
    <row r="2462" spans="1:24" x14ac:dyDescent="0.25">
      <c r="A2462" t="s">
        <v>23</v>
      </c>
      <c r="B2462" t="s">
        <v>24</v>
      </c>
      <c r="C2462" t="s">
        <v>7447</v>
      </c>
      <c r="D2462" t="s">
        <v>10644</v>
      </c>
      <c r="E2462" t="s">
        <v>10645</v>
      </c>
      <c r="F2462" s="1" t="s">
        <v>10646</v>
      </c>
      <c r="G2462" t="s">
        <v>80</v>
      </c>
      <c r="H2462" t="s">
        <v>30</v>
      </c>
      <c r="I2462" t="s">
        <v>31</v>
      </c>
      <c r="J2462" t="s">
        <v>139</v>
      </c>
      <c r="K2462" s="2" t="s">
        <v>2551</v>
      </c>
      <c r="L2462" t="s">
        <v>413</v>
      </c>
      <c r="M2462" t="s">
        <v>2552</v>
      </c>
      <c r="N2462" t="s">
        <v>3</v>
      </c>
      <c r="O2462" t="s">
        <v>37</v>
      </c>
      <c r="P2462" t="s">
        <v>736</v>
      </c>
      <c r="Q2462" t="s">
        <v>521</v>
      </c>
      <c r="R2462" t="s">
        <v>40</v>
      </c>
      <c r="S2462" t="s">
        <v>288</v>
      </c>
      <c r="T2462" t="s">
        <v>10647</v>
      </c>
      <c r="U2462" s="3">
        <v>20000</v>
      </c>
      <c r="V2462" s="3">
        <v>0</v>
      </c>
      <c r="W2462" s="3">
        <v>20000</v>
      </c>
      <c r="X2462"/>
    </row>
    <row r="2463" spans="1:24" x14ac:dyDescent="0.25">
      <c r="A2463" t="s">
        <v>242</v>
      </c>
      <c r="B2463" t="s">
        <v>24</v>
      </c>
      <c r="C2463" t="s">
        <v>7447</v>
      </c>
      <c r="D2463" t="s">
        <v>10648</v>
      </c>
      <c r="E2463" t="s">
        <v>10649</v>
      </c>
      <c r="F2463" s="1" t="s">
        <v>10650</v>
      </c>
      <c r="G2463" t="s">
        <v>80</v>
      </c>
      <c r="H2463" t="s">
        <v>30</v>
      </c>
      <c r="I2463" t="s">
        <v>31</v>
      </c>
      <c r="J2463" t="s">
        <v>139</v>
      </c>
      <c r="K2463" s="2" t="s">
        <v>266</v>
      </c>
      <c r="L2463" t="s">
        <v>267</v>
      </c>
      <c r="M2463" t="s">
        <v>268</v>
      </c>
      <c r="N2463" t="s">
        <v>36</v>
      </c>
      <c r="O2463" t="s">
        <v>979</v>
      </c>
      <c r="P2463" t="s">
        <v>901</v>
      </c>
      <c r="Q2463" t="s">
        <v>1616</v>
      </c>
      <c r="R2463" t="s">
        <v>393</v>
      </c>
      <c r="S2463" t="s">
        <v>770</v>
      </c>
      <c r="T2463" t="s">
        <v>10651</v>
      </c>
      <c r="U2463" s="3">
        <v>62908</v>
      </c>
      <c r="V2463" s="3">
        <v>0</v>
      </c>
      <c r="W2463" s="3">
        <v>62908</v>
      </c>
      <c r="X2463"/>
    </row>
    <row r="2464" spans="1:24" x14ac:dyDescent="0.25">
      <c r="A2464" t="s">
        <v>23</v>
      </c>
      <c r="B2464" t="s">
        <v>24</v>
      </c>
      <c r="C2464" t="s">
        <v>7447</v>
      </c>
      <c r="D2464" t="s">
        <v>10652</v>
      </c>
      <c r="E2464" t="s">
        <v>10653</v>
      </c>
      <c r="F2464" s="1" t="s">
        <v>10654</v>
      </c>
      <c r="G2464" t="s">
        <v>168</v>
      </c>
      <c r="H2464" t="s">
        <v>30</v>
      </c>
      <c r="I2464" t="s">
        <v>31</v>
      </c>
      <c r="J2464" t="s">
        <v>32</v>
      </c>
      <c r="K2464" s="2" t="s">
        <v>1072</v>
      </c>
      <c r="L2464" t="s">
        <v>1390</v>
      </c>
      <c r="M2464" t="s">
        <v>1391</v>
      </c>
      <c r="N2464" t="s">
        <v>36</v>
      </c>
      <c r="O2464" t="s">
        <v>37</v>
      </c>
      <c r="P2464" t="s">
        <v>3457</v>
      </c>
      <c r="Q2464" t="s">
        <v>551</v>
      </c>
      <c r="R2464" t="s">
        <v>40</v>
      </c>
      <c r="S2464" t="s">
        <v>62</v>
      </c>
      <c r="T2464" t="s">
        <v>10655</v>
      </c>
      <c r="U2464" s="3">
        <v>147666</v>
      </c>
      <c r="V2464" s="3">
        <v>0</v>
      </c>
      <c r="W2464" s="3">
        <v>147666</v>
      </c>
      <c r="X2464"/>
    </row>
    <row r="2465" spans="1:24" x14ac:dyDescent="0.25">
      <c r="A2465" t="s">
        <v>242</v>
      </c>
      <c r="B2465" t="s">
        <v>24</v>
      </c>
      <c r="C2465" t="s">
        <v>7447</v>
      </c>
      <c r="D2465" t="s">
        <v>10656</v>
      </c>
      <c r="E2465" t="s">
        <v>10657</v>
      </c>
      <c r="F2465" s="1" t="s">
        <v>10658</v>
      </c>
      <c r="G2465" t="s">
        <v>305</v>
      </c>
      <c r="H2465" t="s">
        <v>30</v>
      </c>
      <c r="I2465" t="s">
        <v>31</v>
      </c>
      <c r="J2465" t="s">
        <v>139</v>
      </c>
      <c r="K2465" s="2" t="s">
        <v>388</v>
      </c>
      <c r="L2465" t="s">
        <v>267</v>
      </c>
      <c r="M2465" t="s">
        <v>389</v>
      </c>
      <c r="N2465" t="s">
        <v>36</v>
      </c>
      <c r="O2465" t="s">
        <v>741</v>
      </c>
      <c r="P2465" t="s">
        <v>1585</v>
      </c>
      <c r="Q2465" t="s">
        <v>1157</v>
      </c>
      <c r="R2465" t="s">
        <v>393</v>
      </c>
      <c r="S2465" t="s">
        <v>394</v>
      </c>
      <c r="T2465" t="s">
        <v>10659</v>
      </c>
      <c r="U2465" s="3">
        <v>36159</v>
      </c>
      <c r="V2465" s="3">
        <v>0</v>
      </c>
      <c r="W2465" s="3">
        <v>36159</v>
      </c>
      <c r="X2465"/>
    </row>
    <row r="2466" spans="1:24" x14ac:dyDescent="0.25">
      <c r="A2466" t="s">
        <v>242</v>
      </c>
      <c r="B2466" t="s">
        <v>24</v>
      </c>
      <c r="C2466" t="s">
        <v>7447</v>
      </c>
      <c r="D2466" t="s">
        <v>10660</v>
      </c>
      <c r="E2466" t="s">
        <v>10661</v>
      </c>
      <c r="F2466" s="1" t="s">
        <v>10662</v>
      </c>
      <c r="G2466" t="s">
        <v>1095</v>
      </c>
      <c r="H2466" t="s">
        <v>30</v>
      </c>
      <c r="I2466" t="s">
        <v>31</v>
      </c>
      <c r="J2466" t="s">
        <v>139</v>
      </c>
      <c r="K2466" s="2" t="s">
        <v>388</v>
      </c>
      <c r="L2466" t="s">
        <v>267</v>
      </c>
      <c r="M2466" t="s">
        <v>389</v>
      </c>
      <c r="N2466" t="s">
        <v>36</v>
      </c>
      <c r="O2466" t="s">
        <v>390</v>
      </c>
      <c r="P2466" t="s">
        <v>1585</v>
      </c>
      <c r="Q2466" t="s">
        <v>1097</v>
      </c>
      <c r="R2466" t="s">
        <v>393</v>
      </c>
      <c r="S2466" t="s">
        <v>394</v>
      </c>
      <c r="T2466" t="s">
        <v>10663</v>
      </c>
      <c r="U2466" s="3">
        <v>38227</v>
      </c>
      <c r="V2466" s="3">
        <v>0</v>
      </c>
      <c r="W2466" s="3">
        <v>38227</v>
      </c>
      <c r="X2466"/>
    </row>
    <row r="2467" spans="1:24" x14ac:dyDescent="0.25">
      <c r="A2467" t="s">
        <v>109</v>
      </c>
      <c r="B2467" t="s">
        <v>24</v>
      </c>
      <c r="C2467" t="s">
        <v>7447</v>
      </c>
      <c r="D2467" t="s">
        <v>10664</v>
      </c>
      <c r="E2467" t="s">
        <v>10665</v>
      </c>
      <c r="F2467" s="1" t="s">
        <v>10666</v>
      </c>
      <c r="G2467" t="s">
        <v>192</v>
      </c>
      <c r="H2467" t="s">
        <v>30</v>
      </c>
      <c r="I2467" t="s">
        <v>31</v>
      </c>
      <c r="J2467" t="s">
        <v>139</v>
      </c>
      <c r="K2467" s="2" t="s">
        <v>412</v>
      </c>
      <c r="L2467" t="s">
        <v>413</v>
      </c>
      <c r="M2467" t="s">
        <v>792</v>
      </c>
      <c r="N2467" t="s">
        <v>3</v>
      </c>
      <c r="O2467" t="s">
        <v>117</v>
      </c>
      <c r="P2467" t="s">
        <v>2608</v>
      </c>
      <c r="Q2467" t="s">
        <v>5344</v>
      </c>
      <c r="R2467" t="s">
        <v>153</v>
      </c>
      <c r="S2467" t="s">
        <v>117</v>
      </c>
      <c r="T2467" t="s">
        <v>10667</v>
      </c>
      <c r="U2467" s="3">
        <v>25000</v>
      </c>
      <c r="V2467" s="3">
        <v>0</v>
      </c>
      <c r="W2467" s="3">
        <v>25000</v>
      </c>
      <c r="X2467"/>
    </row>
    <row r="2468" spans="1:24" x14ac:dyDescent="0.25">
      <c r="A2468" t="s">
        <v>242</v>
      </c>
      <c r="B2468" t="s">
        <v>24</v>
      </c>
      <c r="C2468" t="s">
        <v>7447</v>
      </c>
      <c r="D2468" t="s">
        <v>4301</v>
      </c>
      <c r="E2468" t="s">
        <v>10668</v>
      </c>
      <c r="F2468" s="1" t="s">
        <v>10669</v>
      </c>
      <c r="G2468" t="s">
        <v>147</v>
      </c>
      <c r="H2468" t="s">
        <v>30</v>
      </c>
      <c r="I2468" t="s">
        <v>31</v>
      </c>
      <c r="J2468" t="s">
        <v>139</v>
      </c>
      <c r="K2468" s="2" t="s">
        <v>266</v>
      </c>
      <c r="L2468" t="s">
        <v>267</v>
      </c>
      <c r="M2468" t="s">
        <v>268</v>
      </c>
      <c r="N2468" t="s">
        <v>36</v>
      </c>
      <c r="O2468" t="s">
        <v>741</v>
      </c>
      <c r="P2468" t="s">
        <v>270</v>
      </c>
      <c r="Q2468" t="s">
        <v>34</v>
      </c>
      <c r="R2468" t="s">
        <v>34</v>
      </c>
      <c r="S2468" t="s">
        <v>34</v>
      </c>
      <c r="T2468" t="s">
        <v>10670</v>
      </c>
      <c r="U2468" s="3">
        <v>49629</v>
      </c>
      <c r="V2468" s="3">
        <v>0</v>
      </c>
      <c r="W2468" s="3">
        <v>49629</v>
      </c>
      <c r="X2468"/>
    </row>
    <row r="2469" spans="1:24" x14ac:dyDescent="0.25">
      <c r="A2469" t="s">
        <v>242</v>
      </c>
      <c r="B2469" t="s">
        <v>24</v>
      </c>
      <c r="C2469" t="s">
        <v>7447</v>
      </c>
      <c r="D2469" t="s">
        <v>10671</v>
      </c>
      <c r="E2469" t="s">
        <v>10672</v>
      </c>
      <c r="F2469" s="1" t="s">
        <v>10673</v>
      </c>
      <c r="G2469" t="s">
        <v>305</v>
      </c>
      <c r="H2469" t="s">
        <v>30</v>
      </c>
      <c r="I2469" t="s">
        <v>31</v>
      </c>
      <c r="J2469" t="s">
        <v>139</v>
      </c>
      <c r="K2469" s="2" t="s">
        <v>266</v>
      </c>
      <c r="L2469" t="s">
        <v>267</v>
      </c>
      <c r="M2469" t="s">
        <v>268</v>
      </c>
      <c r="N2469" t="s">
        <v>36</v>
      </c>
      <c r="O2469" t="s">
        <v>1124</v>
      </c>
      <c r="P2469" t="s">
        <v>9980</v>
      </c>
      <c r="Q2469" t="s">
        <v>3984</v>
      </c>
      <c r="R2469" t="s">
        <v>393</v>
      </c>
      <c r="S2469" t="s">
        <v>556</v>
      </c>
      <c r="T2469" t="s">
        <v>10674</v>
      </c>
      <c r="U2469" s="3">
        <v>57597</v>
      </c>
      <c r="V2469" s="3">
        <v>0</v>
      </c>
      <c r="W2469" s="3">
        <v>57597</v>
      </c>
      <c r="X2469"/>
    </row>
    <row r="2470" spans="1:24" x14ac:dyDescent="0.25">
      <c r="A2470" t="s">
        <v>23</v>
      </c>
      <c r="B2470" t="s">
        <v>24</v>
      </c>
      <c r="C2470" t="s">
        <v>7447</v>
      </c>
      <c r="D2470" t="s">
        <v>10675</v>
      </c>
      <c r="E2470" t="s">
        <v>10676</v>
      </c>
      <c r="F2470" s="1" t="s">
        <v>10677</v>
      </c>
      <c r="G2470" t="s">
        <v>192</v>
      </c>
      <c r="H2470" t="s">
        <v>30</v>
      </c>
      <c r="I2470" t="s">
        <v>31</v>
      </c>
      <c r="J2470" t="s">
        <v>139</v>
      </c>
      <c r="K2470" s="2" t="s">
        <v>412</v>
      </c>
      <c r="L2470" t="s">
        <v>413</v>
      </c>
      <c r="M2470" t="s">
        <v>414</v>
      </c>
      <c r="N2470" t="s">
        <v>3</v>
      </c>
      <c r="O2470" t="s">
        <v>262</v>
      </c>
      <c r="P2470" t="s">
        <v>224</v>
      </c>
      <c r="Q2470" t="s">
        <v>10678</v>
      </c>
      <c r="R2470" t="s">
        <v>153</v>
      </c>
      <c r="S2470" t="s">
        <v>226</v>
      </c>
      <c r="T2470" t="s">
        <v>10679</v>
      </c>
      <c r="U2470" s="3">
        <v>25000</v>
      </c>
      <c r="V2470" s="3">
        <v>0</v>
      </c>
      <c r="W2470" s="3">
        <v>25000</v>
      </c>
      <c r="X2470"/>
    </row>
    <row r="2471" spans="1:24" x14ac:dyDescent="0.25">
      <c r="A2471" t="s">
        <v>23</v>
      </c>
      <c r="B2471" t="s">
        <v>24</v>
      </c>
      <c r="C2471" t="s">
        <v>7447</v>
      </c>
      <c r="D2471" t="s">
        <v>10680</v>
      </c>
      <c r="E2471" t="s">
        <v>10681</v>
      </c>
      <c r="F2471" s="1" t="s">
        <v>10682</v>
      </c>
      <c r="G2471" t="s">
        <v>121</v>
      </c>
      <c r="H2471" t="s">
        <v>30</v>
      </c>
      <c r="I2471" t="s">
        <v>31</v>
      </c>
      <c r="J2471" t="s">
        <v>139</v>
      </c>
      <c r="K2471" s="2" t="s">
        <v>412</v>
      </c>
      <c r="L2471" t="s">
        <v>413</v>
      </c>
      <c r="M2471" t="s">
        <v>414</v>
      </c>
      <c r="N2471" t="s">
        <v>3</v>
      </c>
      <c r="O2471" t="s">
        <v>262</v>
      </c>
      <c r="P2471" t="s">
        <v>3082</v>
      </c>
      <c r="Q2471" t="s">
        <v>3065</v>
      </c>
      <c r="R2471" t="s">
        <v>393</v>
      </c>
      <c r="S2471" t="s">
        <v>556</v>
      </c>
      <c r="T2471" t="s">
        <v>10683</v>
      </c>
      <c r="U2471" s="3">
        <v>25000</v>
      </c>
      <c r="V2471" s="3">
        <v>0</v>
      </c>
      <c r="W2471" s="3">
        <v>25000</v>
      </c>
      <c r="X2471"/>
    </row>
    <row r="2472" spans="1:24" x14ac:dyDescent="0.25">
      <c r="A2472" t="s">
        <v>109</v>
      </c>
      <c r="B2472" t="s">
        <v>24</v>
      </c>
      <c r="C2472" t="s">
        <v>7447</v>
      </c>
      <c r="D2472" t="s">
        <v>7715</v>
      </c>
      <c r="E2472" t="s">
        <v>10684</v>
      </c>
      <c r="F2472" s="1" t="s">
        <v>10685</v>
      </c>
      <c r="G2472" t="s">
        <v>121</v>
      </c>
      <c r="H2472" t="s">
        <v>30</v>
      </c>
      <c r="I2472" t="s">
        <v>31</v>
      </c>
      <c r="J2472" t="s">
        <v>139</v>
      </c>
      <c r="K2472" s="2" t="s">
        <v>2551</v>
      </c>
      <c r="L2472" t="s">
        <v>413</v>
      </c>
      <c r="M2472" t="s">
        <v>5875</v>
      </c>
      <c r="N2472" t="s">
        <v>3</v>
      </c>
      <c r="O2472" t="s">
        <v>208</v>
      </c>
      <c r="P2472" t="s">
        <v>1261</v>
      </c>
      <c r="Q2472" t="s">
        <v>2081</v>
      </c>
      <c r="R2472" t="s">
        <v>1262</v>
      </c>
      <c r="S2472" t="s">
        <v>34</v>
      </c>
      <c r="T2472" t="s">
        <v>10686</v>
      </c>
      <c r="U2472" s="3">
        <v>833</v>
      </c>
      <c r="V2472" s="3">
        <v>0</v>
      </c>
      <c r="W2472" s="3">
        <v>833</v>
      </c>
      <c r="X2472"/>
    </row>
    <row r="2473" spans="1:24" x14ac:dyDescent="0.25">
      <c r="A2473" t="s">
        <v>242</v>
      </c>
      <c r="B2473" t="s">
        <v>24</v>
      </c>
      <c r="C2473" t="s">
        <v>7447</v>
      </c>
      <c r="D2473" t="s">
        <v>10687</v>
      </c>
      <c r="E2473" t="s">
        <v>10688</v>
      </c>
      <c r="F2473" s="1" t="s">
        <v>10689</v>
      </c>
      <c r="G2473" t="s">
        <v>305</v>
      </c>
      <c r="H2473" t="s">
        <v>30</v>
      </c>
      <c r="I2473" t="s">
        <v>31</v>
      </c>
      <c r="J2473" t="s">
        <v>139</v>
      </c>
      <c r="K2473" s="2" t="s">
        <v>412</v>
      </c>
      <c r="L2473" t="s">
        <v>413</v>
      </c>
      <c r="M2473" t="s">
        <v>900</v>
      </c>
      <c r="N2473" t="s">
        <v>3</v>
      </c>
      <c r="O2473" t="s">
        <v>979</v>
      </c>
      <c r="P2473" t="s">
        <v>4318</v>
      </c>
      <c r="Q2473" t="s">
        <v>980</v>
      </c>
      <c r="R2473" t="s">
        <v>627</v>
      </c>
      <c r="S2473" t="s">
        <v>34</v>
      </c>
      <c r="T2473" t="s">
        <v>10690</v>
      </c>
      <c r="U2473" s="3">
        <v>25000</v>
      </c>
      <c r="V2473" s="3">
        <v>0</v>
      </c>
      <c r="W2473" s="3">
        <v>25000</v>
      </c>
      <c r="X2473"/>
    </row>
    <row r="2474" spans="1:24" x14ac:dyDescent="0.25">
      <c r="A2474" t="s">
        <v>23</v>
      </c>
      <c r="B2474" t="s">
        <v>24</v>
      </c>
      <c r="C2474" t="s">
        <v>7447</v>
      </c>
      <c r="D2474" t="s">
        <v>10691</v>
      </c>
      <c r="E2474" t="s">
        <v>10692</v>
      </c>
      <c r="F2474" s="1" t="s">
        <v>10693</v>
      </c>
      <c r="G2474" t="s">
        <v>113</v>
      </c>
      <c r="H2474" t="s">
        <v>30</v>
      </c>
      <c r="I2474" t="s">
        <v>31</v>
      </c>
      <c r="J2474" t="s">
        <v>139</v>
      </c>
      <c r="K2474" s="2" t="s">
        <v>2551</v>
      </c>
      <c r="L2474" t="s">
        <v>413</v>
      </c>
      <c r="M2474" t="s">
        <v>2552</v>
      </c>
      <c r="N2474" t="s">
        <v>3</v>
      </c>
      <c r="O2474" t="s">
        <v>37</v>
      </c>
      <c r="P2474" t="s">
        <v>625</v>
      </c>
      <c r="Q2474" t="s">
        <v>626</v>
      </c>
      <c r="R2474" t="s">
        <v>40</v>
      </c>
      <c r="S2474" t="s">
        <v>41</v>
      </c>
      <c r="T2474" t="s">
        <v>10694</v>
      </c>
      <c r="U2474" s="3">
        <v>20000</v>
      </c>
      <c r="V2474" s="3">
        <v>0</v>
      </c>
      <c r="W2474" s="3">
        <v>20000</v>
      </c>
      <c r="X2474"/>
    </row>
    <row r="2475" spans="1:24" x14ac:dyDescent="0.25">
      <c r="A2475" t="s">
        <v>23</v>
      </c>
      <c r="B2475" t="s">
        <v>24</v>
      </c>
      <c r="C2475" t="s">
        <v>7447</v>
      </c>
      <c r="D2475" t="s">
        <v>10695</v>
      </c>
      <c r="E2475" t="s">
        <v>10696</v>
      </c>
      <c r="F2475" s="1" t="s">
        <v>10697</v>
      </c>
      <c r="G2475" t="s">
        <v>305</v>
      </c>
      <c r="H2475" t="s">
        <v>30</v>
      </c>
      <c r="I2475" t="s">
        <v>31</v>
      </c>
      <c r="J2475" t="s">
        <v>139</v>
      </c>
      <c r="K2475" s="2" t="s">
        <v>412</v>
      </c>
      <c r="L2475" t="s">
        <v>413</v>
      </c>
      <c r="M2475" t="s">
        <v>414</v>
      </c>
      <c r="N2475" t="s">
        <v>3</v>
      </c>
      <c r="O2475" t="s">
        <v>306</v>
      </c>
      <c r="P2475" t="s">
        <v>1999</v>
      </c>
      <c r="Q2475" t="s">
        <v>374</v>
      </c>
      <c r="R2475" t="s">
        <v>153</v>
      </c>
      <c r="S2475" t="s">
        <v>226</v>
      </c>
      <c r="T2475" t="s">
        <v>10698</v>
      </c>
      <c r="U2475" s="3">
        <v>16666</v>
      </c>
      <c r="V2475" s="3">
        <v>0</v>
      </c>
      <c r="W2475" s="3">
        <v>16666</v>
      </c>
      <c r="X2475"/>
    </row>
    <row r="2476" spans="1:24" x14ac:dyDescent="0.25">
      <c r="A2476" t="s">
        <v>242</v>
      </c>
      <c r="B2476" t="s">
        <v>24</v>
      </c>
      <c r="C2476" t="s">
        <v>7447</v>
      </c>
      <c r="D2476" t="s">
        <v>10699</v>
      </c>
      <c r="E2476" t="s">
        <v>10700</v>
      </c>
      <c r="F2476" s="1" t="s">
        <v>10701</v>
      </c>
      <c r="G2476" t="s">
        <v>305</v>
      </c>
      <c r="H2476" t="s">
        <v>30</v>
      </c>
      <c r="I2476" t="s">
        <v>31</v>
      </c>
      <c r="J2476" t="s">
        <v>139</v>
      </c>
      <c r="K2476" s="2" t="s">
        <v>388</v>
      </c>
      <c r="L2476" t="s">
        <v>267</v>
      </c>
      <c r="M2476" t="s">
        <v>389</v>
      </c>
      <c r="N2476" t="s">
        <v>36</v>
      </c>
      <c r="O2476" t="s">
        <v>822</v>
      </c>
      <c r="P2476" t="s">
        <v>10702</v>
      </c>
      <c r="Q2476" t="s">
        <v>793</v>
      </c>
      <c r="R2476" t="s">
        <v>393</v>
      </c>
      <c r="S2476" t="s">
        <v>394</v>
      </c>
      <c r="T2476" t="s">
        <v>10703</v>
      </c>
      <c r="U2476" s="3">
        <v>22970</v>
      </c>
      <c r="V2476" s="3">
        <v>0</v>
      </c>
      <c r="W2476" s="3">
        <v>22970</v>
      </c>
      <c r="X2476"/>
    </row>
    <row r="2477" spans="1:24" x14ac:dyDescent="0.25">
      <c r="A2477" t="s">
        <v>23</v>
      </c>
      <c r="B2477" t="s">
        <v>24</v>
      </c>
      <c r="C2477" t="s">
        <v>7447</v>
      </c>
      <c r="D2477" t="s">
        <v>10704</v>
      </c>
      <c r="E2477" t="s">
        <v>10705</v>
      </c>
      <c r="F2477" s="1" t="s">
        <v>10706</v>
      </c>
      <c r="G2477" t="s">
        <v>80</v>
      </c>
      <c r="H2477" t="s">
        <v>30</v>
      </c>
      <c r="I2477" t="s">
        <v>31</v>
      </c>
      <c r="J2477" t="s">
        <v>139</v>
      </c>
      <c r="K2477" s="2" t="s">
        <v>2551</v>
      </c>
      <c r="L2477" t="s">
        <v>413</v>
      </c>
      <c r="M2477" t="s">
        <v>2552</v>
      </c>
      <c r="N2477" t="s">
        <v>3</v>
      </c>
      <c r="O2477" t="s">
        <v>262</v>
      </c>
      <c r="P2477" t="s">
        <v>4472</v>
      </c>
      <c r="Q2477" t="s">
        <v>8553</v>
      </c>
      <c r="R2477" t="s">
        <v>40</v>
      </c>
      <c r="S2477" t="s">
        <v>41</v>
      </c>
      <c r="T2477" t="s">
        <v>10707</v>
      </c>
      <c r="U2477" s="3">
        <v>20000</v>
      </c>
      <c r="V2477" s="3">
        <v>0</v>
      </c>
      <c r="W2477" s="3">
        <v>20000</v>
      </c>
      <c r="X2477"/>
    </row>
    <row r="2478" spans="1:24" x14ac:dyDescent="0.25">
      <c r="A2478" t="s">
        <v>23</v>
      </c>
      <c r="B2478" t="s">
        <v>24</v>
      </c>
      <c r="C2478" t="s">
        <v>7447</v>
      </c>
      <c r="D2478" t="s">
        <v>10708</v>
      </c>
      <c r="E2478" t="s">
        <v>10709</v>
      </c>
      <c r="F2478" s="1" t="s">
        <v>10710</v>
      </c>
      <c r="G2478" t="s">
        <v>121</v>
      </c>
      <c r="H2478" t="s">
        <v>30</v>
      </c>
      <c r="I2478" t="s">
        <v>31</v>
      </c>
      <c r="J2478" t="s">
        <v>32</v>
      </c>
      <c r="K2478" s="2" t="s">
        <v>3389</v>
      </c>
      <c r="L2478" t="s">
        <v>34</v>
      </c>
      <c r="M2478" t="s">
        <v>3390</v>
      </c>
      <c r="N2478" t="s">
        <v>36</v>
      </c>
      <c r="O2478" t="s">
        <v>177</v>
      </c>
      <c r="P2478" t="s">
        <v>501</v>
      </c>
      <c r="Q2478" t="s">
        <v>694</v>
      </c>
      <c r="R2478" t="s">
        <v>40</v>
      </c>
      <c r="S2478" t="s">
        <v>99</v>
      </c>
      <c r="T2478" t="s">
        <v>10711</v>
      </c>
      <c r="U2478" s="3">
        <v>14950</v>
      </c>
      <c r="V2478" s="3">
        <v>4037</v>
      </c>
      <c r="W2478" s="3">
        <v>18987</v>
      </c>
      <c r="X2478"/>
    </row>
    <row r="2479" spans="1:24" x14ac:dyDescent="0.25">
      <c r="A2479" t="s">
        <v>23</v>
      </c>
      <c r="B2479" t="s">
        <v>24</v>
      </c>
      <c r="C2479" t="s">
        <v>7447</v>
      </c>
      <c r="D2479" t="s">
        <v>10712</v>
      </c>
      <c r="E2479" t="s">
        <v>10713</v>
      </c>
      <c r="F2479" s="1" t="s">
        <v>10714</v>
      </c>
      <c r="G2479" t="s">
        <v>430</v>
      </c>
      <c r="H2479" t="s">
        <v>30</v>
      </c>
      <c r="I2479" t="s">
        <v>31</v>
      </c>
      <c r="J2479" t="s">
        <v>139</v>
      </c>
      <c r="K2479" s="2" t="s">
        <v>2551</v>
      </c>
      <c r="L2479" t="s">
        <v>413</v>
      </c>
      <c r="M2479" t="s">
        <v>2552</v>
      </c>
      <c r="N2479" t="s">
        <v>3</v>
      </c>
      <c r="O2479" t="s">
        <v>262</v>
      </c>
      <c r="P2479" t="s">
        <v>351</v>
      </c>
      <c r="Q2479" t="s">
        <v>2940</v>
      </c>
      <c r="R2479" t="s">
        <v>153</v>
      </c>
      <c r="S2479" t="s">
        <v>187</v>
      </c>
      <c r="T2479" t="s">
        <v>10715</v>
      </c>
      <c r="U2479" s="3">
        <v>20000</v>
      </c>
      <c r="V2479" s="3">
        <v>0</v>
      </c>
      <c r="W2479" s="3">
        <v>20000</v>
      </c>
      <c r="X2479"/>
    </row>
    <row r="2480" spans="1:24" x14ac:dyDescent="0.25">
      <c r="A2480" t="s">
        <v>23</v>
      </c>
      <c r="B2480" t="s">
        <v>24</v>
      </c>
      <c r="C2480" t="s">
        <v>7447</v>
      </c>
      <c r="D2480" t="s">
        <v>10716</v>
      </c>
      <c r="E2480" t="s">
        <v>10717</v>
      </c>
      <c r="F2480" s="1" t="s">
        <v>10718</v>
      </c>
      <c r="G2480" t="s">
        <v>113</v>
      </c>
      <c r="H2480" t="s">
        <v>30</v>
      </c>
      <c r="I2480" t="s">
        <v>31</v>
      </c>
      <c r="J2480" t="s">
        <v>139</v>
      </c>
      <c r="K2480" s="2" t="s">
        <v>412</v>
      </c>
      <c r="L2480" t="s">
        <v>413</v>
      </c>
      <c r="M2480" t="s">
        <v>414</v>
      </c>
      <c r="N2480" t="s">
        <v>3</v>
      </c>
      <c r="O2480" t="s">
        <v>193</v>
      </c>
      <c r="P2480" t="s">
        <v>6203</v>
      </c>
      <c r="Q2480" t="s">
        <v>812</v>
      </c>
      <c r="R2480" t="s">
        <v>161</v>
      </c>
      <c r="S2480" t="s">
        <v>162</v>
      </c>
      <c r="T2480" t="s">
        <v>10719</v>
      </c>
      <c r="U2480" s="3">
        <v>25000</v>
      </c>
      <c r="V2480" s="3">
        <v>0</v>
      </c>
      <c r="W2480" s="3">
        <v>25000</v>
      </c>
      <c r="X2480"/>
    </row>
    <row r="2481" spans="1:24" x14ac:dyDescent="0.25">
      <c r="A2481" t="s">
        <v>23</v>
      </c>
      <c r="B2481" t="s">
        <v>24</v>
      </c>
      <c r="C2481" t="s">
        <v>7447</v>
      </c>
      <c r="D2481" t="s">
        <v>10720</v>
      </c>
      <c r="E2481" t="s">
        <v>10721</v>
      </c>
      <c r="F2481" s="1" t="s">
        <v>10722</v>
      </c>
      <c r="G2481" t="s">
        <v>121</v>
      </c>
      <c r="H2481" t="s">
        <v>30</v>
      </c>
      <c r="I2481" t="s">
        <v>31</v>
      </c>
      <c r="J2481" t="s">
        <v>139</v>
      </c>
      <c r="K2481" s="2" t="s">
        <v>2551</v>
      </c>
      <c r="L2481" t="s">
        <v>413</v>
      </c>
      <c r="M2481" t="s">
        <v>2552</v>
      </c>
      <c r="N2481" t="s">
        <v>3</v>
      </c>
      <c r="O2481" t="s">
        <v>561</v>
      </c>
      <c r="P2481" t="s">
        <v>562</v>
      </c>
      <c r="Q2481" t="s">
        <v>10723</v>
      </c>
      <c r="R2481" t="s">
        <v>280</v>
      </c>
      <c r="S2481" t="s">
        <v>564</v>
      </c>
      <c r="T2481" t="s">
        <v>10724</v>
      </c>
      <c r="U2481" s="3">
        <v>20000</v>
      </c>
      <c r="V2481" s="3">
        <v>0</v>
      </c>
      <c r="W2481" s="3">
        <v>20000</v>
      </c>
      <c r="X2481"/>
    </row>
    <row r="2482" spans="1:24" x14ac:dyDescent="0.25">
      <c r="A2482" t="s">
        <v>242</v>
      </c>
      <c r="B2482" t="s">
        <v>24</v>
      </c>
      <c r="C2482" t="s">
        <v>7447</v>
      </c>
      <c r="D2482" t="s">
        <v>8071</v>
      </c>
      <c r="E2482" t="s">
        <v>10725</v>
      </c>
      <c r="F2482" s="1" t="s">
        <v>10726</v>
      </c>
      <c r="G2482" t="s">
        <v>192</v>
      </c>
      <c r="H2482" t="s">
        <v>30</v>
      </c>
      <c r="I2482" t="s">
        <v>31</v>
      </c>
      <c r="J2482" t="s">
        <v>139</v>
      </c>
      <c r="K2482" s="2" t="s">
        <v>266</v>
      </c>
      <c r="L2482" t="s">
        <v>267</v>
      </c>
      <c r="M2482" t="s">
        <v>268</v>
      </c>
      <c r="N2482" t="s">
        <v>36</v>
      </c>
      <c r="O2482" t="s">
        <v>1130</v>
      </c>
      <c r="P2482" t="s">
        <v>10727</v>
      </c>
      <c r="Q2482" t="s">
        <v>1920</v>
      </c>
      <c r="R2482" t="s">
        <v>393</v>
      </c>
      <c r="S2482" t="s">
        <v>770</v>
      </c>
      <c r="T2482" t="s">
        <v>10728</v>
      </c>
      <c r="U2482" s="3">
        <v>59879</v>
      </c>
      <c r="V2482" s="3">
        <v>0</v>
      </c>
      <c r="W2482" s="3">
        <v>59879</v>
      </c>
      <c r="X2482"/>
    </row>
    <row r="2483" spans="1:24" x14ac:dyDescent="0.25">
      <c r="A2483" t="s">
        <v>109</v>
      </c>
      <c r="B2483" t="s">
        <v>24</v>
      </c>
      <c r="C2483" t="s">
        <v>7447</v>
      </c>
      <c r="D2483" t="s">
        <v>10729</v>
      </c>
      <c r="E2483" t="s">
        <v>10730</v>
      </c>
      <c r="F2483" s="1" t="s">
        <v>10731</v>
      </c>
      <c r="G2483" t="s">
        <v>305</v>
      </c>
      <c r="H2483" t="s">
        <v>30</v>
      </c>
      <c r="I2483" t="s">
        <v>31</v>
      </c>
      <c r="J2483" t="s">
        <v>139</v>
      </c>
      <c r="K2483" s="2" t="s">
        <v>412</v>
      </c>
      <c r="L2483" t="s">
        <v>413</v>
      </c>
      <c r="M2483" t="s">
        <v>792</v>
      </c>
      <c r="N2483" t="s">
        <v>3</v>
      </c>
      <c r="O2483" t="s">
        <v>117</v>
      </c>
      <c r="P2483" t="s">
        <v>2178</v>
      </c>
      <c r="Q2483" t="s">
        <v>902</v>
      </c>
      <c r="R2483" t="s">
        <v>153</v>
      </c>
      <c r="S2483" t="s">
        <v>117</v>
      </c>
      <c r="T2483" t="s">
        <v>10732</v>
      </c>
      <c r="U2483" s="3">
        <v>1334</v>
      </c>
      <c r="V2483" s="3">
        <v>0</v>
      </c>
      <c r="W2483" s="3">
        <v>1334</v>
      </c>
      <c r="X2483"/>
    </row>
    <row r="2484" spans="1:24" x14ac:dyDescent="0.25">
      <c r="A2484" t="s">
        <v>242</v>
      </c>
      <c r="B2484" t="s">
        <v>24</v>
      </c>
      <c r="C2484" t="s">
        <v>7447</v>
      </c>
      <c r="D2484" t="s">
        <v>10733</v>
      </c>
      <c r="E2484" t="s">
        <v>10734</v>
      </c>
      <c r="F2484" s="1" t="s">
        <v>10735</v>
      </c>
      <c r="G2484" t="s">
        <v>1146</v>
      </c>
      <c r="H2484" t="s">
        <v>30</v>
      </c>
      <c r="I2484" t="s">
        <v>31</v>
      </c>
      <c r="J2484" t="s">
        <v>139</v>
      </c>
      <c r="K2484" s="2" t="s">
        <v>388</v>
      </c>
      <c r="L2484" t="s">
        <v>267</v>
      </c>
      <c r="M2484" t="s">
        <v>389</v>
      </c>
      <c r="N2484" t="s">
        <v>36</v>
      </c>
      <c r="O2484" t="s">
        <v>1124</v>
      </c>
      <c r="P2484" t="s">
        <v>10736</v>
      </c>
      <c r="Q2484" t="s">
        <v>3403</v>
      </c>
      <c r="R2484" t="s">
        <v>393</v>
      </c>
      <c r="S2484" t="s">
        <v>556</v>
      </c>
      <c r="T2484" t="s">
        <v>10737</v>
      </c>
      <c r="U2484" s="3">
        <v>31486</v>
      </c>
      <c r="V2484" s="3">
        <v>0</v>
      </c>
      <c r="W2484" s="3">
        <v>31486</v>
      </c>
      <c r="X2484"/>
    </row>
    <row r="2485" spans="1:24" x14ac:dyDescent="0.25">
      <c r="A2485" t="s">
        <v>23</v>
      </c>
      <c r="B2485" t="s">
        <v>24</v>
      </c>
      <c r="C2485" t="s">
        <v>7447</v>
      </c>
      <c r="D2485" t="s">
        <v>10738</v>
      </c>
      <c r="E2485" t="s">
        <v>10739</v>
      </c>
      <c r="F2485" s="1" t="s">
        <v>10740</v>
      </c>
      <c r="G2485" t="s">
        <v>106</v>
      </c>
      <c r="H2485" t="s">
        <v>30</v>
      </c>
      <c r="I2485" t="s">
        <v>31</v>
      </c>
      <c r="J2485" t="s">
        <v>139</v>
      </c>
      <c r="K2485" s="2" t="s">
        <v>799</v>
      </c>
      <c r="L2485" t="s">
        <v>8138</v>
      </c>
      <c r="M2485" t="s">
        <v>10741</v>
      </c>
      <c r="N2485" t="s">
        <v>3</v>
      </c>
      <c r="O2485" t="s">
        <v>298</v>
      </c>
      <c r="P2485" t="s">
        <v>345</v>
      </c>
      <c r="Q2485" t="s">
        <v>315</v>
      </c>
      <c r="R2485" t="s">
        <v>40</v>
      </c>
      <c r="S2485" t="s">
        <v>202</v>
      </c>
      <c r="T2485" t="s">
        <v>10742</v>
      </c>
      <c r="U2485" s="3">
        <v>20000</v>
      </c>
      <c r="V2485" s="3">
        <v>0</v>
      </c>
      <c r="W2485" s="3">
        <v>20000</v>
      </c>
      <c r="X2485"/>
    </row>
    <row r="2486" spans="1:24" x14ac:dyDescent="0.25">
      <c r="A2486" t="s">
        <v>109</v>
      </c>
      <c r="B2486" t="s">
        <v>24</v>
      </c>
      <c r="C2486" t="s">
        <v>7447</v>
      </c>
      <c r="D2486" t="s">
        <v>10743</v>
      </c>
      <c r="E2486" t="s">
        <v>10744</v>
      </c>
      <c r="F2486" s="1" t="s">
        <v>10745</v>
      </c>
      <c r="G2486" t="s">
        <v>113</v>
      </c>
      <c r="H2486" t="s">
        <v>30</v>
      </c>
      <c r="I2486" t="s">
        <v>31</v>
      </c>
      <c r="J2486" t="s">
        <v>139</v>
      </c>
      <c r="K2486" s="2" t="s">
        <v>2551</v>
      </c>
      <c r="L2486" t="s">
        <v>413</v>
      </c>
      <c r="M2486" t="s">
        <v>5875</v>
      </c>
      <c r="N2486" t="s">
        <v>3</v>
      </c>
      <c r="O2486" t="s">
        <v>1484</v>
      </c>
      <c r="P2486" t="s">
        <v>2491</v>
      </c>
      <c r="Q2486" t="s">
        <v>34</v>
      </c>
      <c r="R2486" t="s">
        <v>153</v>
      </c>
      <c r="S2486" t="s">
        <v>1711</v>
      </c>
      <c r="T2486" t="s">
        <v>10746</v>
      </c>
      <c r="U2486" s="3">
        <v>20000</v>
      </c>
      <c r="V2486" s="3">
        <v>0</v>
      </c>
      <c r="W2486" s="3">
        <v>20000</v>
      </c>
      <c r="X2486"/>
    </row>
    <row r="2487" spans="1:24" x14ac:dyDescent="0.25">
      <c r="A2487" t="s">
        <v>109</v>
      </c>
      <c r="B2487" t="s">
        <v>24</v>
      </c>
      <c r="C2487" t="s">
        <v>7447</v>
      </c>
      <c r="D2487" t="s">
        <v>10747</v>
      </c>
      <c r="E2487" t="s">
        <v>10748</v>
      </c>
      <c r="F2487" s="1" t="s">
        <v>10749</v>
      </c>
      <c r="G2487" t="s">
        <v>106</v>
      </c>
      <c r="H2487" t="s">
        <v>30</v>
      </c>
      <c r="I2487" t="s">
        <v>31</v>
      </c>
      <c r="J2487" t="s">
        <v>32</v>
      </c>
      <c r="K2487" s="2" t="s">
        <v>7591</v>
      </c>
      <c r="L2487" t="s">
        <v>7592</v>
      </c>
      <c r="M2487" t="s">
        <v>7593</v>
      </c>
      <c r="N2487" t="s">
        <v>36</v>
      </c>
      <c r="O2487" t="s">
        <v>262</v>
      </c>
      <c r="P2487" t="s">
        <v>872</v>
      </c>
      <c r="Q2487" t="s">
        <v>2224</v>
      </c>
      <c r="R2487" t="s">
        <v>153</v>
      </c>
      <c r="S2487" t="s">
        <v>187</v>
      </c>
      <c r="T2487" t="s">
        <v>10750</v>
      </c>
      <c r="U2487" s="3">
        <v>30000</v>
      </c>
      <c r="V2487" s="3">
        <v>8100</v>
      </c>
      <c r="W2487" s="3">
        <v>38100</v>
      </c>
      <c r="X2487"/>
    </row>
    <row r="2488" spans="1:24" x14ac:dyDescent="0.25">
      <c r="A2488" t="s">
        <v>23</v>
      </c>
      <c r="B2488" t="s">
        <v>24</v>
      </c>
      <c r="C2488" t="s">
        <v>7447</v>
      </c>
      <c r="D2488" t="s">
        <v>10751</v>
      </c>
      <c r="E2488" t="s">
        <v>10752</v>
      </c>
      <c r="F2488" s="1" t="s">
        <v>10753</v>
      </c>
      <c r="G2488" t="s">
        <v>113</v>
      </c>
      <c r="H2488" t="s">
        <v>30</v>
      </c>
      <c r="I2488" t="s">
        <v>31</v>
      </c>
      <c r="J2488" t="s">
        <v>32</v>
      </c>
      <c r="K2488" s="2" t="s">
        <v>3389</v>
      </c>
      <c r="L2488" t="s">
        <v>34</v>
      </c>
      <c r="M2488" t="s">
        <v>3390</v>
      </c>
      <c r="N2488" t="s">
        <v>36</v>
      </c>
      <c r="O2488" t="s">
        <v>37</v>
      </c>
      <c r="P2488" t="s">
        <v>200</v>
      </c>
      <c r="Q2488" t="s">
        <v>872</v>
      </c>
      <c r="R2488" t="s">
        <v>40</v>
      </c>
      <c r="S2488" t="s">
        <v>49</v>
      </c>
      <c r="T2488" t="s">
        <v>10754</v>
      </c>
      <c r="U2488" s="3">
        <v>14998</v>
      </c>
      <c r="V2488" s="3">
        <v>4049</v>
      </c>
      <c r="W2488" s="3">
        <v>19047</v>
      </c>
      <c r="X2488"/>
    </row>
    <row r="2489" spans="1:24" x14ac:dyDescent="0.25">
      <c r="A2489" t="s">
        <v>23</v>
      </c>
      <c r="B2489" t="s">
        <v>24</v>
      </c>
      <c r="C2489" t="s">
        <v>7447</v>
      </c>
      <c r="D2489" t="s">
        <v>10755</v>
      </c>
      <c r="E2489" t="s">
        <v>10756</v>
      </c>
      <c r="F2489" s="1" t="s">
        <v>10757</v>
      </c>
      <c r="G2489" t="s">
        <v>121</v>
      </c>
      <c r="H2489" t="s">
        <v>30</v>
      </c>
      <c r="I2489" t="s">
        <v>31</v>
      </c>
      <c r="J2489" t="s">
        <v>139</v>
      </c>
      <c r="K2489" s="2" t="s">
        <v>2551</v>
      </c>
      <c r="L2489" t="s">
        <v>413</v>
      </c>
      <c r="M2489" t="s">
        <v>2552</v>
      </c>
      <c r="N2489" t="s">
        <v>3</v>
      </c>
      <c r="O2489" t="s">
        <v>177</v>
      </c>
      <c r="P2489" t="s">
        <v>4206</v>
      </c>
      <c r="Q2489" t="s">
        <v>350</v>
      </c>
      <c r="R2489" t="s">
        <v>40</v>
      </c>
      <c r="S2489" t="s">
        <v>202</v>
      </c>
      <c r="T2489" t="s">
        <v>10758</v>
      </c>
      <c r="U2489" s="3">
        <v>20000</v>
      </c>
      <c r="V2489" s="3">
        <v>0</v>
      </c>
      <c r="W2489" s="3">
        <v>20000</v>
      </c>
      <c r="X2489"/>
    </row>
    <row r="2490" spans="1:24" x14ac:dyDescent="0.25">
      <c r="A2490" t="s">
        <v>109</v>
      </c>
      <c r="B2490" t="s">
        <v>24</v>
      </c>
      <c r="C2490" t="s">
        <v>7447</v>
      </c>
      <c r="D2490" t="s">
        <v>10759</v>
      </c>
      <c r="E2490" t="s">
        <v>10760</v>
      </c>
      <c r="F2490" s="1" t="s">
        <v>10761</v>
      </c>
      <c r="G2490" t="s">
        <v>579</v>
      </c>
      <c r="H2490" t="s">
        <v>30</v>
      </c>
      <c r="I2490" t="s">
        <v>31</v>
      </c>
      <c r="J2490" t="s">
        <v>32</v>
      </c>
      <c r="K2490" s="2" t="s">
        <v>7591</v>
      </c>
      <c r="L2490" t="s">
        <v>7592</v>
      </c>
      <c r="M2490" t="s">
        <v>7593</v>
      </c>
      <c r="N2490" t="s">
        <v>36</v>
      </c>
      <c r="O2490" t="s">
        <v>117</v>
      </c>
      <c r="P2490" t="s">
        <v>1760</v>
      </c>
      <c r="Q2490" t="s">
        <v>2053</v>
      </c>
      <c r="R2490" t="s">
        <v>153</v>
      </c>
      <c r="S2490" t="s">
        <v>1711</v>
      </c>
      <c r="T2490" t="s">
        <v>10762</v>
      </c>
      <c r="U2490" s="3">
        <v>29500</v>
      </c>
      <c r="V2490" s="3">
        <v>7965</v>
      </c>
      <c r="W2490" s="3">
        <v>37465</v>
      </c>
      <c r="X2490"/>
    </row>
    <row r="2491" spans="1:24" x14ac:dyDescent="0.25">
      <c r="A2491" t="s">
        <v>242</v>
      </c>
      <c r="B2491" t="s">
        <v>24</v>
      </c>
      <c r="C2491" t="s">
        <v>7447</v>
      </c>
      <c r="D2491" t="s">
        <v>10763</v>
      </c>
      <c r="E2491" t="s">
        <v>10764</v>
      </c>
      <c r="F2491" s="1" t="s">
        <v>10765</v>
      </c>
      <c r="G2491" t="s">
        <v>80</v>
      </c>
      <c r="H2491" t="s">
        <v>30</v>
      </c>
      <c r="I2491" t="s">
        <v>31</v>
      </c>
      <c r="J2491" t="s">
        <v>139</v>
      </c>
      <c r="K2491" s="2" t="s">
        <v>266</v>
      </c>
      <c r="L2491" t="s">
        <v>267</v>
      </c>
      <c r="M2491" t="s">
        <v>268</v>
      </c>
      <c r="N2491" t="s">
        <v>36</v>
      </c>
      <c r="O2491" t="s">
        <v>390</v>
      </c>
      <c r="P2491" t="s">
        <v>1580</v>
      </c>
      <c r="Q2491" t="s">
        <v>34</v>
      </c>
      <c r="R2491" t="s">
        <v>627</v>
      </c>
      <c r="S2491" t="s">
        <v>34</v>
      </c>
      <c r="T2491" t="s">
        <v>10766</v>
      </c>
      <c r="U2491" s="3">
        <v>79838</v>
      </c>
      <c r="V2491" s="3">
        <v>0</v>
      </c>
      <c r="W2491" s="3">
        <v>79838</v>
      </c>
      <c r="X2491"/>
    </row>
    <row r="2492" spans="1:24" x14ac:dyDescent="0.25">
      <c r="A2492" t="s">
        <v>242</v>
      </c>
      <c r="B2492" t="s">
        <v>24</v>
      </c>
      <c r="C2492" t="s">
        <v>7447</v>
      </c>
      <c r="D2492" t="s">
        <v>10767</v>
      </c>
      <c r="E2492" t="s">
        <v>10768</v>
      </c>
      <c r="F2492" s="1" t="s">
        <v>10769</v>
      </c>
      <c r="G2492" t="s">
        <v>106</v>
      </c>
      <c r="H2492" t="s">
        <v>30</v>
      </c>
      <c r="I2492" t="s">
        <v>31</v>
      </c>
      <c r="J2492" t="s">
        <v>139</v>
      </c>
      <c r="K2492" s="2" t="s">
        <v>2551</v>
      </c>
      <c r="L2492" t="s">
        <v>413</v>
      </c>
      <c r="M2492" t="s">
        <v>7526</v>
      </c>
      <c r="N2492" t="s">
        <v>3</v>
      </c>
      <c r="O2492" t="s">
        <v>741</v>
      </c>
      <c r="P2492" t="s">
        <v>2272</v>
      </c>
      <c r="Q2492" t="s">
        <v>10770</v>
      </c>
      <c r="R2492" t="s">
        <v>393</v>
      </c>
      <c r="S2492" t="s">
        <v>770</v>
      </c>
      <c r="T2492" t="s">
        <v>10771</v>
      </c>
      <c r="U2492" s="3">
        <v>6666</v>
      </c>
      <c r="V2492" s="3">
        <v>0</v>
      </c>
      <c r="W2492" s="3">
        <v>6666</v>
      </c>
      <c r="X2492"/>
    </row>
    <row r="2493" spans="1:24" x14ac:dyDescent="0.25">
      <c r="A2493" t="s">
        <v>242</v>
      </c>
      <c r="B2493" t="s">
        <v>24</v>
      </c>
      <c r="C2493" t="s">
        <v>7447</v>
      </c>
      <c r="D2493" t="s">
        <v>10772</v>
      </c>
      <c r="E2493" t="s">
        <v>10773</v>
      </c>
      <c r="F2493" s="1" t="s">
        <v>10774</v>
      </c>
      <c r="G2493" t="s">
        <v>121</v>
      </c>
      <c r="H2493" t="s">
        <v>30</v>
      </c>
      <c r="I2493" t="s">
        <v>31</v>
      </c>
      <c r="J2493" t="s">
        <v>139</v>
      </c>
      <c r="K2493" s="2" t="s">
        <v>388</v>
      </c>
      <c r="L2493" t="s">
        <v>267</v>
      </c>
      <c r="M2493" t="s">
        <v>389</v>
      </c>
      <c r="N2493" t="s">
        <v>36</v>
      </c>
      <c r="O2493" t="s">
        <v>1124</v>
      </c>
      <c r="P2493" t="s">
        <v>2722</v>
      </c>
      <c r="Q2493" t="s">
        <v>1780</v>
      </c>
      <c r="R2493" t="s">
        <v>393</v>
      </c>
      <c r="S2493" t="s">
        <v>394</v>
      </c>
      <c r="T2493" t="s">
        <v>10775</v>
      </c>
      <c r="U2493" s="3">
        <v>37538</v>
      </c>
      <c r="V2493" s="3">
        <v>0</v>
      </c>
      <c r="W2493" s="3">
        <v>37538</v>
      </c>
      <c r="X2493"/>
    </row>
    <row r="2494" spans="1:24" x14ac:dyDescent="0.25">
      <c r="A2494" t="s">
        <v>242</v>
      </c>
      <c r="B2494" t="s">
        <v>24</v>
      </c>
      <c r="C2494" t="s">
        <v>7447</v>
      </c>
      <c r="D2494" t="s">
        <v>10776</v>
      </c>
      <c r="E2494" t="s">
        <v>10777</v>
      </c>
      <c r="F2494" s="1" t="s">
        <v>10778</v>
      </c>
      <c r="G2494" t="s">
        <v>430</v>
      </c>
      <c r="H2494" t="s">
        <v>30</v>
      </c>
      <c r="I2494" t="s">
        <v>31</v>
      </c>
      <c r="J2494" t="s">
        <v>139</v>
      </c>
      <c r="K2494" s="2" t="s">
        <v>2551</v>
      </c>
      <c r="L2494" t="s">
        <v>413</v>
      </c>
      <c r="M2494" t="s">
        <v>7526</v>
      </c>
      <c r="N2494" t="s">
        <v>3</v>
      </c>
      <c r="O2494" t="s">
        <v>262</v>
      </c>
      <c r="P2494" t="s">
        <v>2405</v>
      </c>
      <c r="Q2494" t="s">
        <v>1400</v>
      </c>
      <c r="R2494" t="s">
        <v>393</v>
      </c>
      <c r="S2494" t="s">
        <v>394</v>
      </c>
      <c r="T2494" t="s">
        <v>10779</v>
      </c>
      <c r="U2494" s="3">
        <v>20000</v>
      </c>
      <c r="V2494" s="3">
        <v>0</v>
      </c>
      <c r="W2494" s="3">
        <v>20000</v>
      </c>
      <c r="X2494"/>
    </row>
    <row r="2495" spans="1:24" x14ac:dyDescent="0.25">
      <c r="A2495" t="s">
        <v>23</v>
      </c>
      <c r="B2495" t="s">
        <v>24</v>
      </c>
      <c r="C2495" t="s">
        <v>7447</v>
      </c>
      <c r="D2495" t="s">
        <v>10780</v>
      </c>
      <c r="E2495" t="s">
        <v>10781</v>
      </c>
      <c r="F2495" s="1" t="s">
        <v>10782</v>
      </c>
      <c r="G2495" t="s">
        <v>80</v>
      </c>
      <c r="H2495" t="s">
        <v>30</v>
      </c>
      <c r="I2495" t="s">
        <v>31</v>
      </c>
      <c r="J2495" t="s">
        <v>32</v>
      </c>
      <c r="K2495" s="2" t="s">
        <v>1072</v>
      </c>
      <c r="L2495" t="s">
        <v>1106</v>
      </c>
      <c r="M2495" t="s">
        <v>1107</v>
      </c>
      <c r="N2495" t="s">
        <v>36</v>
      </c>
      <c r="O2495" t="s">
        <v>313</v>
      </c>
      <c r="P2495" t="s">
        <v>541</v>
      </c>
      <c r="Q2495" t="s">
        <v>2138</v>
      </c>
      <c r="R2495" t="s">
        <v>40</v>
      </c>
      <c r="S2495" t="s">
        <v>407</v>
      </c>
      <c r="T2495" t="s">
        <v>10783</v>
      </c>
      <c r="U2495" s="3">
        <v>62500</v>
      </c>
      <c r="V2495" s="3">
        <v>0</v>
      </c>
      <c r="W2495" s="3">
        <v>62500</v>
      </c>
      <c r="X2495"/>
    </row>
    <row r="2496" spans="1:24" x14ac:dyDescent="0.25">
      <c r="A2496" t="s">
        <v>242</v>
      </c>
      <c r="B2496" t="s">
        <v>24</v>
      </c>
      <c r="C2496" t="s">
        <v>7447</v>
      </c>
      <c r="D2496" t="s">
        <v>10784</v>
      </c>
      <c r="E2496" t="s">
        <v>10785</v>
      </c>
      <c r="F2496" s="1" t="s">
        <v>10786</v>
      </c>
      <c r="G2496" t="s">
        <v>305</v>
      </c>
      <c r="H2496" t="s">
        <v>30</v>
      </c>
      <c r="I2496" t="s">
        <v>31</v>
      </c>
      <c r="J2496" t="s">
        <v>139</v>
      </c>
      <c r="K2496" s="2" t="s">
        <v>412</v>
      </c>
      <c r="L2496" t="s">
        <v>413</v>
      </c>
      <c r="M2496" t="s">
        <v>900</v>
      </c>
      <c r="N2496" t="s">
        <v>3</v>
      </c>
      <c r="O2496" t="s">
        <v>390</v>
      </c>
      <c r="P2496" t="s">
        <v>1040</v>
      </c>
      <c r="Q2496" t="s">
        <v>6797</v>
      </c>
      <c r="R2496" t="s">
        <v>627</v>
      </c>
      <c r="S2496" t="s">
        <v>34</v>
      </c>
      <c r="T2496" t="s">
        <v>10787</v>
      </c>
      <c r="U2496" s="3">
        <v>25000</v>
      </c>
      <c r="V2496" s="3">
        <v>0</v>
      </c>
      <c r="W2496" s="3">
        <v>25000</v>
      </c>
      <c r="X2496"/>
    </row>
    <row r="2497" spans="1:24" x14ac:dyDescent="0.25">
      <c r="A2497" t="s">
        <v>23</v>
      </c>
      <c r="B2497" t="s">
        <v>24</v>
      </c>
      <c r="C2497" t="s">
        <v>7447</v>
      </c>
      <c r="D2497" t="s">
        <v>10788</v>
      </c>
      <c r="E2497" t="s">
        <v>10789</v>
      </c>
      <c r="F2497" s="1" t="s">
        <v>10790</v>
      </c>
      <c r="G2497" t="s">
        <v>80</v>
      </c>
      <c r="H2497" t="s">
        <v>30</v>
      </c>
      <c r="I2497" t="s">
        <v>31</v>
      </c>
      <c r="J2497" t="s">
        <v>139</v>
      </c>
      <c r="K2497" s="2" t="s">
        <v>2551</v>
      </c>
      <c r="L2497" t="s">
        <v>413</v>
      </c>
      <c r="M2497" t="s">
        <v>2552</v>
      </c>
      <c r="N2497" t="s">
        <v>3</v>
      </c>
      <c r="O2497" t="s">
        <v>37</v>
      </c>
      <c r="P2497" t="s">
        <v>10791</v>
      </c>
      <c r="Q2497" t="s">
        <v>10792</v>
      </c>
      <c r="R2497" t="s">
        <v>40</v>
      </c>
      <c r="S2497" t="s">
        <v>41</v>
      </c>
      <c r="T2497" t="s">
        <v>10793</v>
      </c>
      <c r="U2497" s="3">
        <v>20000</v>
      </c>
      <c r="V2497" s="3">
        <v>0</v>
      </c>
      <c r="W2497" s="3">
        <v>20000</v>
      </c>
      <c r="X2497"/>
    </row>
    <row r="2498" spans="1:24" x14ac:dyDescent="0.25">
      <c r="A2498" t="s">
        <v>109</v>
      </c>
      <c r="B2498" t="s">
        <v>24</v>
      </c>
      <c r="C2498" t="s">
        <v>7447</v>
      </c>
      <c r="D2498" t="s">
        <v>10794</v>
      </c>
      <c r="E2498" t="s">
        <v>10795</v>
      </c>
      <c r="F2498" s="1" t="s">
        <v>10796</v>
      </c>
      <c r="G2498" t="s">
        <v>430</v>
      </c>
      <c r="H2498" t="s">
        <v>30</v>
      </c>
      <c r="I2498" t="s">
        <v>31</v>
      </c>
      <c r="J2498" t="s">
        <v>139</v>
      </c>
      <c r="K2498" s="2" t="s">
        <v>412</v>
      </c>
      <c r="L2498" t="s">
        <v>413</v>
      </c>
      <c r="M2498" t="s">
        <v>792</v>
      </c>
      <c r="N2498" t="s">
        <v>3</v>
      </c>
      <c r="O2498" t="s">
        <v>117</v>
      </c>
      <c r="P2498" t="s">
        <v>6644</v>
      </c>
      <c r="Q2498" t="s">
        <v>1199</v>
      </c>
      <c r="R2498" t="s">
        <v>153</v>
      </c>
      <c r="S2498" t="s">
        <v>117</v>
      </c>
      <c r="T2498" t="s">
        <v>10797</v>
      </c>
      <c r="U2498" s="3">
        <v>25000</v>
      </c>
      <c r="V2498" s="3">
        <v>0</v>
      </c>
      <c r="W2498" s="3">
        <v>25000</v>
      </c>
      <c r="X2498"/>
    </row>
    <row r="2499" spans="1:24" x14ac:dyDescent="0.25">
      <c r="A2499" t="s">
        <v>242</v>
      </c>
      <c r="B2499" t="s">
        <v>24</v>
      </c>
      <c r="C2499" t="s">
        <v>7447</v>
      </c>
      <c r="D2499" t="s">
        <v>10798</v>
      </c>
      <c r="E2499" t="s">
        <v>10799</v>
      </c>
      <c r="F2499" s="1" t="s">
        <v>10800</v>
      </c>
      <c r="G2499" t="s">
        <v>305</v>
      </c>
      <c r="H2499" t="s">
        <v>30</v>
      </c>
      <c r="I2499" t="s">
        <v>31</v>
      </c>
      <c r="J2499" t="s">
        <v>139</v>
      </c>
      <c r="K2499" s="2" t="s">
        <v>2551</v>
      </c>
      <c r="L2499" t="s">
        <v>413</v>
      </c>
      <c r="M2499" t="s">
        <v>7526</v>
      </c>
      <c r="N2499" t="s">
        <v>3</v>
      </c>
      <c r="O2499" t="s">
        <v>1016</v>
      </c>
      <c r="P2499" t="s">
        <v>7358</v>
      </c>
      <c r="Q2499" t="s">
        <v>34</v>
      </c>
      <c r="R2499" t="s">
        <v>393</v>
      </c>
      <c r="S2499" t="s">
        <v>394</v>
      </c>
      <c r="T2499" t="s">
        <v>10801</v>
      </c>
      <c r="U2499" s="3">
        <v>20000</v>
      </c>
      <c r="V2499" s="3">
        <v>0</v>
      </c>
      <c r="W2499" s="3">
        <v>20000</v>
      </c>
      <c r="X2499"/>
    </row>
    <row r="2500" spans="1:24" x14ac:dyDescent="0.25">
      <c r="A2500" t="s">
        <v>23</v>
      </c>
      <c r="B2500" t="s">
        <v>24</v>
      </c>
      <c r="C2500" t="s">
        <v>7447</v>
      </c>
      <c r="D2500" t="s">
        <v>10802</v>
      </c>
      <c r="E2500" t="s">
        <v>10803</v>
      </c>
      <c r="F2500" s="1" t="s">
        <v>10804</v>
      </c>
      <c r="G2500" t="s">
        <v>1355</v>
      </c>
      <c r="H2500" t="s">
        <v>30</v>
      </c>
      <c r="I2500" t="s">
        <v>31</v>
      </c>
      <c r="J2500" t="s">
        <v>32</v>
      </c>
      <c r="K2500" s="2" t="s">
        <v>3389</v>
      </c>
      <c r="L2500" t="s">
        <v>34</v>
      </c>
      <c r="M2500" t="s">
        <v>3390</v>
      </c>
      <c r="N2500" t="s">
        <v>36</v>
      </c>
      <c r="O2500" t="s">
        <v>81</v>
      </c>
      <c r="P2500" t="s">
        <v>580</v>
      </c>
      <c r="Q2500" t="s">
        <v>293</v>
      </c>
      <c r="R2500" t="s">
        <v>40</v>
      </c>
      <c r="S2500" t="s">
        <v>407</v>
      </c>
      <c r="T2500" t="s">
        <v>10805</v>
      </c>
      <c r="U2500" s="3">
        <v>15000</v>
      </c>
      <c r="V2500" s="3">
        <v>4050</v>
      </c>
      <c r="W2500" s="3">
        <v>19050</v>
      </c>
      <c r="X2500"/>
    </row>
    <row r="2501" spans="1:24" x14ac:dyDescent="0.25">
      <c r="A2501" t="s">
        <v>109</v>
      </c>
      <c r="B2501" t="s">
        <v>24</v>
      </c>
      <c r="C2501" t="s">
        <v>7447</v>
      </c>
      <c r="D2501" t="s">
        <v>10806</v>
      </c>
      <c r="E2501" t="s">
        <v>10807</v>
      </c>
      <c r="F2501" s="1" t="s">
        <v>10808</v>
      </c>
      <c r="G2501" t="s">
        <v>305</v>
      </c>
      <c r="H2501" t="s">
        <v>30</v>
      </c>
      <c r="I2501" t="s">
        <v>31</v>
      </c>
      <c r="J2501" t="s">
        <v>139</v>
      </c>
      <c r="K2501" s="2" t="s">
        <v>412</v>
      </c>
      <c r="L2501" t="s">
        <v>413</v>
      </c>
      <c r="M2501" t="s">
        <v>792</v>
      </c>
      <c r="N2501" t="s">
        <v>3</v>
      </c>
      <c r="O2501" t="s">
        <v>126</v>
      </c>
      <c r="P2501" t="s">
        <v>2058</v>
      </c>
      <c r="Q2501" t="s">
        <v>10809</v>
      </c>
      <c r="R2501" t="s">
        <v>1262</v>
      </c>
      <c r="S2501" t="s">
        <v>34</v>
      </c>
      <c r="T2501" t="s">
        <v>10810</v>
      </c>
      <c r="U2501" s="3">
        <v>25000</v>
      </c>
      <c r="V2501" s="3">
        <v>0</v>
      </c>
      <c r="W2501" s="3">
        <v>25000</v>
      </c>
      <c r="X2501"/>
    </row>
    <row r="2502" spans="1:24" x14ac:dyDescent="0.25">
      <c r="A2502" t="s">
        <v>242</v>
      </c>
      <c r="B2502" t="s">
        <v>24</v>
      </c>
      <c r="C2502" t="s">
        <v>7447</v>
      </c>
      <c r="D2502" t="s">
        <v>10811</v>
      </c>
      <c r="E2502" t="s">
        <v>10812</v>
      </c>
      <c r="F2502" s="1" t="s">
        <v>10813</v>
      </c>
      <c r="G2502" t="s">
        <v>10814</v>
      </c>
      <c r="H2502" t="s">
        <v>10815</v>
      </c>
      <c r="I2502" t="s">
        <v>34</v>
      </c>
      <c r="J2502" t="s">
        <v>139</v>
      </c>
      <c r="K2502" s="2" t="s">
        <v>959</v>
      </c>
      <c r="L2502" t="s">
        <v>7539</v>
      </c>
      <c r="M2502" t="s">
        <v>7540</v>
      </c>
      <c r="N2502" t="s">
        <v>3</v>
      </c>
      <c r="O2502" t="s">
        <v>741</v>
      </c>
      <c r="P2502" t="s">
        <v>5274</v>
      </c>
      <c r="Q2502" t="s">
        <v>8082</v>
      </c>
      <c r="R2502" t="s">
        <v>393</v>
      </c>
      <c r="S2502" t="s">
        <v>770</v>
      </c>
      <c r="T2502" t="s">
        <v>10816</v>
      </c>
      <c r="U2502" s="3">
        <v>15000</v>
      </c>
      <c r="V2502" s="3">
        <v>0</v>
      </c>
      <c r="W2502" s="3">
        <v>15000</v>
      </c>
      <c r="X2502"/>
    </row>
    <row r="2503" spans="1:24" x14ac:dyDescent="0.25">
      <c r="A2503" t="s">
        <v>109</v>
      </c>
      <c r="B2503" t="s">
        <v>24</v>
      </c>
      <c r="C2503" t="s">
        <v>7447</v>
      </c>
      <c r="D2503" t="s">
        <v>10817</v>
      </c>
      <c r="E2503" t="s">
        <v>10818</v>
      </c>
      <c r="F2503" s="1" t="s">
        <v>10819</v>
      </c>
      <c r="G2503" t="s">
        <v>1355</v>
      </c>
      <c r="H2503" t="s">
        <v>30</v>
      </c>
      <c r="I2503" t="s">
        <v>31</v>
      </c>
      <c r="J2503" t="s">
        <v>139</v>
      </c>
      <c r="K2503" s="2" t="s">
        <v>2551</v>
      </c>
      <c r="L2503" t="s">
        <v>413</v>
      </c>
      <c r="M2503" t="s">
        <v>5875</v>
      </c>
      <c r="N2503" t="s">
        <v>3</v>
      </c>
      <c r="O2503" t="s">
        <v>117</v>
      </c>
      <c r="P2503" t="s">
        <v>1261</v>
      </c>
      <c r="Q2503" t="s">
        <v>254</v>
      </c>
      <c r="R2503" t="s">
        <v>153</v>
      </c>
      <c r="S2503" t="s">
        <v>187</v>
      </c>
      <c r="T2503" t="s">
        <v>10820</v>
      </c>
      <c r="U2503" s="3">
        <v>6667</v>
      </c>
      <c r="V2503" s="3">
        <v>0</v>
      </c>
      <c r="W2503" s="3">
        <v>6667</v>
      </c>
      <c r="X2503"/>
    </row>
    <row r="2504" spans="1:24" x14ac:dyDescent="0.25">
      <c r="A2504" t="s">
        <v>109</v>
      </c>
      <c r="B2504" t="s">
        <v>24</v>
      </c>
      <c r="C2504" t="s">
        <v>3164</v>
      </c>
      <c r="D2504" t="s">
        <v>10821</v>
      </c>
      <c r="E2504" t="s">
        <v>10822</v>
      </c>
      <c r="F2504" s="1" t="s">
        <v>10823</v>
      </c>
      <c r="G2504" t="s">
        <v>106</v>
      </c>
      <c r="H2504" t="s">
        <v>30</v>
      </c>
      <c r="I2504" t="s">
        <v>31</v>
      </c>
      <c r="J2504" t="s">
        <v>32</v>
      </c>
      <c r="K2504" s="2" t="s">
        <v>7482</v>
      </c>
      <c r="L2504" t="s">
        <v>34</v>
      </c>
      <c r="M2504" t="s">
        <v>7483</v>
      </c>
      <c r="N2504" t="s">
        <v>36</v>
      </c>
      <c r="O2504" t="s">
        <v>117</v>
      </c>
      <c r="P2504" t="s">
        <v>5354</v>
      </c>
      <c r="Q2504" t="s">
        <v>2542</v>
      </c>
      <c r="R2504" t="s">
        <v>153</v>
      </c>
      <c r="S2504" t="s">
        <v>117</v>
      </c>
      <c r="T2504" t="s">
        <v>10824</v>
      </c>
      <c r="U2504" s="3">
        <v>30000</v>
      </c>
      <c r="V2504" s="3">
        <v>8100</v>
      </c>
      <c r="W2504" s="3">
        <v>38100</v>
      </c>
      <c r="X2504"/>
    </row>
    <row r="2505" spans="1:24" x14ac:dyDescent="0.25">
      <c r="A2505" t="s">
        <v>242</v>
      </c>
      <c r="B2505" t="s">
        <v>24</v>
      </c>
      <c r="C2505" t="s">
        <v>7447</v>
      </c>
      <c r="D2505" t="s">
        <v>10825</v>
      </c>
      <c r="E2505" t="s">
        <v>10826</v>
      </c>
      <c r="F2505" s="1" t="s">
        <v>10827</v>
      </c>
      <c r="G2505" t="s">
        <v>305</v>
      </c>
      <c r="H2505" t="s">
        <v>30</v>
      </c>
      <c r="I2505" t="s">
        <v>31</v>
      </c>
      <c r="J2505" t="s">
        <v>139</v>
      </c>
      <c r="K2505" s="2" t="s">
        <v>412</v>
      </c>
      <c r="L2505" t="s">
        <v>413</v>
      </c>
      <c r="M2505" t="s">
        <v>900</v>
      </c>
      <c r="N2505" t="s">
        <v>3</v>
      </c>
      <c r="O2505" t="s">
        <v>666</v>
      </c>
      <c r="P2505" t="s">
        <v>1367</v>
      </c>
      <c r="Q2505" t="s">
        <v>10828</v>
      </c>
      <c r="R2505" t="s">
        <v>393</v>
      </c>
      <c r="S2505" t="s">
        <v>770</v>
      </c>
      <c r="T2505" t="s">
        <v>10829</v>
      </c>
      <c r="U2505" s="3">
        <v>25000</v>
      </c>
      <c r="V2505" s="3">
        <v>0</v>
      </c>
      <c r="W2505" s="3">
        <v>25000</v>
      </c>
      <c r="X2505"/>
    </row>
    <row r="2506" spans="1:24" x14ac:dyDescent="0.25">
      <c r="A2506" t="s">
        <v>109</v>
      </c>
      <c r="B2506" t="s">
        <v>24</v>
      </c>
      <c r="C2506" t="s">
        <v>7447</v>
      </c>
      <c r="D2506" t="s">
        <v>10830</v>
      </c>
      <c r="E2506" t="s">
        <v>10831</v>
      </c>
      <c r="F2506" s="1" t="s">
        <v>10832</v>
      </c>
      <c r="G2506" t="s">
        <v>1355</v>
      </c>
      <c r="H2506" t="s">
        <v>30</v>
      </c>
      <c r="I2506" t="s">
        <v>31</v>
      </c>
      <c r="J2506" t="s">
        <v>139</v>
      </c>
      <c r="K2506" s="2" t="s">
        <v>2551</v>
      </c>
      <c r="L2506" t="s">
        <v>413</v>
      </c>
      <c r="M2506" t="s">
        <v>5875</v>
      </c>
      <c r="N2506" t="s">
        <v>3</v>
      </c>
      <c r="O2506" t="s">
        <v>223</v>
      </c>
      <c r="P2506" t="s">
        <v>3272</v>
      </c>
      <c r="Q2506" t="s">
        <v>3271</v>
      </c>
      <c r="R2506" t="s">
        <v>153</v>
      </c>
      <c r="S2506" t="s">
        <v>226</v>
      </c>
      <c r="T2506" t="s">
        <v>10833</v>
      </c>
      <c r="U2506" s="3">
        <v>20000</v>
      </c>
      <c r="V2506" s="3">
        <v>0</v>
      </c>
      <c r="W2506" s="3">
        <v>20000</v>
      </c>
      <c r="X2506"/>
    </row>
    <row r="2507" spans="1:24" x14ac:dyDescent="0.25">
      <c r="A2507" t="s">
        <v>23</v>
      </c>
      <c r="B2507" t="s">
        <v>24</v>
      </c>
      <c r="C2507" t="s">
        <v>7447</v>
      </c>
      <c r="D2507" t="s">
        <v>10834</v>
      </c>
      <c r="E2507" t="s">
        <v>10835</v>
      </c>
      <c r="F2507" s="1" t="s">
        <v>10836</v>
      </c>
      <c r="G2507" t="s">
        <v>10837</v>
      </c>
      <c r="H2507" t="s">
        <v>1278</v>
      </c>
      <c r="I2507" t="s">
        <v>10838</v>
      </c>
      <c r="J2507" t="s">
        <v>139</v>
      </c>
      <c r="K2507" s="2" t="s">
        <v>2551</v>
      </c>
      <c r="L2507" t="s">
        <v>413</v>
      </c>
      <c r="M2507" t="s">
        <v>2552</v>
      </c>
      <c r="N2507" t="s">
        <v>3</v>
      </c>
      <c r="O2507" t="s">
        <v>313</v>
      </c>
      <c r="P2507" t="s">
        <v>350</v>
      </c>
      <c r="Q2507" t="s">
        <v>2289</v>
      </c>
      <c r="R2507" t="s">
        <v>40</v>
      </c>
      <c r="S2507" t="s">
        <v>202</v>
      </c>
      <c r="T2507" t="s">
        <v>10839</v>
      </c>
      <c r="U2507" s="3">
        <v>21500</v>
      </c>
      <c r="V2507" s="3">
        <v>0</v>
      </c>
      <c r="W2507" s="3">
        <v>21500</v>
      </c>
      <c r="X2507"/>
    </row>
    <row r="2508" spans="1:24" x14ac:dyDescent="0.25">
      <c r="A2508" t="s">
        <v>109</v>
      </c>
      <c r="B2508" t="s">
        <v>24</v>
      </c>
      <c r="C2508" t="s">
        <v>7447</v>
      </c>
      <c r="D2508" t="s">
        <v>10840</v>
      </c>
      <c r="E2508" t="s">
        <v>10841</v>
      </c>
      <c r="F2508" s="1" t="s">
        <v>10842</v>
      </c>
      <c r="G2508" t="s">
        <v>121</v>
      </c>
      <c r="H2508" t="s">
        <v>30</v>
      </c>
      <c r="I2508" t="s">
        <v>31</v>
      </c>
      <c r="J2508" t="s">
        <v>139</v>
      </c>
      <c r="K2508" s="2" t="s">
        <v>959</v>
      </c>
      <c r="L2508" t="s">
        <v>413</v>
      </c>
      <c r="M2508" t="s">
        <v>4432</v>
      </c>
      <c r="N2508" t="s">
        <v>3</v>
      </c>
      <c r="O2508" t="s">
        <v>122</v>
      </c>
      <c r="P2508" t="s">
        <v>10843</v>
      </c>
      <c r="Q2508" t="s">
        <v>8082</v>
      </c>
      <c r="R2508" t="s">
        <v>153</v>
      </c>
      <c r="S2508" t="s">
        <v>187</v>
      </c>
      <c r="T2508" t="s">
        <v>10844</v>
      </c>
      <c r="U2508" s="3">
        <v>45000</v>
      </c>
      <c r="V2508" s="3">
        <v>0</v>
      </c>
      <c r="W2508" s="3">
        <v>45000</v>
      </c>
      <c r="X2508"/>
    </row>
    <row r="2509" spans="1:24" x14ac:dyDescent="0.25">
      <c r="A2509" t="s">
        <v>23</v>
      </c>
      <c r="B2509" t="s">
        <v>24</v>
      </c>
      <c r="C2509" t="s">
        <v>7447</v>
      </c>
      <c r="D2509" t="s">
        <v>10845</v>
      </c>
      <c r="E2509" t="s">
        <v>10846</v>
      </c>
      <c r="F2509" s="1" t="s">
        <v>10847</v>
      </c>
      <c r="G2509" t="s">
        <v>80</v>
      </c>
      <c r="H2509" t="s">
        <v>30</v>
      </c>
      <c r="I2509" t="s">
        <v>31</v>
      </c>
      <c r="J2509" t="s">
        <v>32</v>
      </c>
      <c r="K2509" s="2" t="s">
        <v>3559</v>
      </c>
      <c r="L2509" t="s">
        <v>34</v>
      </c>
      <c r="M2509" t="s">
        <v>3560</v>
      </c>
      <c r="N2509" t="s">
        <v>36</v>
      </c>
      <c r="O2509" t="s">
        <v>725</v>
      </c>
      <c r="P2509" t="s">
        <v>2335</v>
      </c>
      <c r="Q2509" t="s">
        <v>726</v>
      </c>
      <c r="R2509" t="s">
        <v>153</v>
      </c>
      <c r="S2509" t="s">
        <v>226</v>
      </c>
      <c r="T2509" t="s">
        <v>10848</v>
      </c>
      <c r="U2509" s="3">
        <v>14815</v>
      </c>
      <c r="V2509" s="3">
        <v>4000</v>
      </c>
      <c r="W2509" s="3">
        <v>18815</v>
      </c>
      <c r="X2509"/>
    </row>
    <row r="2510" spans="1:24" x14ac:dyDescent="0.25">
      <c r="A2510" t="s">
        <v>109</v>
      </c>
      <c r="B2510" t="s">
        <v>24</v>
      </c>
      <c r="C2510" t="s">
        <v>7447</v>
      </c>
      <c r="D2510" t="s">
        <v>10849</v>
      </c>
      <c r="E2510" t="s">
        <v>10850</v>
      </c>
      <c r="F2510" s="1" t="s">
        <v>10851</v>
      </c>
      <c r="G2510" t="s">
        <v>158</v>
      </c>
      <c r="H2510" t="s">
        <v>30</v>
      </c>
      <c r="I2510" t="s">
        <v>31</v>
      </c>
      <c r="J2510" t="s">
        <v>32</v>
      </c>
      <c r="K2510" s="2" t="s">
        <v>7591</v>
      </c>
      <c r="L2510" t="s">
        <v>7592</v>
      </c>
      <c r="M2510" t="s">
        <v>7593</v>
      </c>
      <c r="N2510" t="s">
        <v>36</v>
      </c>
      <c r="O2510" t="s">
        <v>972</v>
      </c>
      <c r="P2510" t="s">
        <v>8466</v>
      </c>
      <c r="Q2510" t="s">
        <v>4938</v>
      </c>
      <c r="R2510" t="s">
        <v>153</v>
      </c>
      <c r="S2510" t="s">
        <v>972</v>
      </c>
      <c r="T2510" t="s">
        <v>10852</v>
      </c>
      <c r="U2510" s="3">
        <v>30000</v>
      </c>
      <c r="V2510" s="3">
        <v>8100</v>
      </c>
      <c r="W2510" s="3">
        <v>38100</v>
      </c>
      <c r="X2510"/>
    </row>
    <row r="2511" spans="1:24" x14ac:dyDescent="0.25">
      <c r="A2511" t="s">
        <v>242</v>
      </c>
      <c r="B2511" t="s">
        <v>24</v>
      </c>
      <c r="C2511" t="s">
        <v>7447</v>
      </c>
      <c r="D2511" t="s">
        <v>10853</v>
      </c>
      <c r="E2511" t="s">
        <v>10854</v>
      </c>
      <c r="F2511" s="1" t="s">
        <v>10855</v>
      </c>
      <c r="G2511" t="s">
        <v>1015</v>
      </c>
      <c r="H2511" t="s">
        <v>30</v>
      </c>
      <c r="I2511" t="s">
        <v>31</v>
      </c>
      <c r="J2511" t="s">
        <v>139</v>
      </c>
      <c r="K2511" s="2" t="s">
        <v>388</v>
      </c>
      <c r="L2511" t="s">
        <v>267</v>
      </c>
      <c r="M2511" t="s">
        <v>389</v>
      </c>
      <c r="N2511" t="s">
        <v>36</v>
      </c>
      <c r="O2511" t="s">
        <v>1016</v>
      </c>
      <c r="P2511" t="s">
        <v>1008</v>
      </c>
      <c r="Q2511" t="s">
        <v>5485</v>
      </c>
      <c r="R2511" t="s">
        <v>393</v>
      </c>
      <c r="S2511" t="s">
        <v>394</v>
      </c>
      <c r="T2511" t="s">
        <v>10856</v>
      </c>
      <c r="U2511" s="3">
        <v>33708</v>
      </c>
      <c r="V2511" s="3">
        <v>0</v>
      </c>
      <c r="W2511" s="3">
        <v>33708</v>
      </c>
      <c r="X2511"/>
    </row>
    <row r="2512" spans="1:24" x14ac:dyDescent="0.25">
      <c r="A2512" t="s">
        <v>23</v>
      </c>
      <c r="B2512" t="s">
        <v>24</v>
      </c>
      <c r="C2512" t="s">
        <v>7447</v>
      </c>
      <c r="D2512" t="s">
        <v>10857</v>
      </c>
      <c r="E2512" t="s">
        <v>10858</v>
      </c>
      <c r="F2512" s="1" t="s">
        <v>10859</v>
      </c>
      <c r="G2512" t="s">
        <v>305</v>
      </c>
      <c r="H2512" t="s">
        <v>30</v>
      </c>
      <c r="I2512" t="s">
        <v>31</v>
      </c>
      <c r="J2512" t="s">
        <v>139</v>
      </c>
      <c r="K2512" s="2" t="s">
        <v>412</v>
      </c>
      <c r="L2512" t="s">
        <v>413</v>
      </c>
      <c r="M2512" t="s">
        <v>414</v>
      </c>
      <c r="N2512" t="s">
        <v>3</v>
      </c>
      <c r="O2512" t="s">
        <v>431</v>
      </c>
      <c r="P2512" t="s">
        <v>10860</v>
      </c>
      <c r="Q2512" t="s">
        <v>1210</v>
      </c>
      <c r="R2512" t="s">
        <v>40</v>
      </c>
      <c r="S2512" t="s">
        <v>49</v>
      </c>
      <c r="T2512" t="s">
        <v>10861</v>
      </c>
      <c r="U2512" s="3">
        <v>25000</v>
      </c>
      <c r="V2512" s="3">
        <v>0</v>
      </c>
      <c r="W2512" s="3">
        <v>25000</v>
      </c>
      <c r="X2512"/>
    </row>
    <row r="2513" spans="1:24" x14ac:dyDescent="0.25">
      <c r="A2513" t="s">
        <v>242</v>
      </c>
      <c r="B2513" t="s">
        <v>24</v>
      </c>
      <c r="C2513" t="s">
        <v>7447</v>
      </c>
      <c r="D2513" t="s">
        <v>10862</v>
      </c>
      <c r="E2513" t="s">
        <v>10863</v>
      </c>
      <c r="F2513" s="1" t="s">
        <v>10864</v>
      </c>
      <c r="G2513" t="s">
        <v>305</v>
      </c>
      <c r="H2513" t="s">
        <v>30</v>
      </c>
      <c r="I2513" t="s">
        <v>31</v>
      </c>
      <c r="J2513" t="s">
        <v>139</v>
      </c>
      <c r="K2513" s="2" t="s">
        <v>412</v>
      </c>
      <c r="L2513" t="s">
        <v>413</v>
      </c>
      <c r="M2513" t="s">
        <v>900</v>
      </c>
      <c r="N2513" t="s">
        <v>3</v>
      </c>
      <c r="O2513" t="s">
        <v>979</v>
      </c>
      <c r="P2513" t="s">
        <v>1295</v>
      </c>
      <c r="Q2513" t="s">
        <v>4335</v>
      </c>
      <c r="R2513" t="s">
        <v>393</v>
      </c>
      <c r="S2513" t="s">
        <v>394</v>
      </c>
      <c r="T2513" t="s">
        <v>10865</v>
      </c>
      <c r="U2513" s="3">
        <v>25000</v>
      </c>
      <c r="V2513" s="3">
        <v>0</v>
      </c>
      <c r="W2513" s="3">
        <v>25000</v>
      </c>
      <c r="X2513"/>
    </row>
    <row r="2514" spans="1:24" x14ac:dyDescent="0.25">
      <c r="A2514" t="s">
        <v>242</v>
      </c>
      <c r="B2514" t="s">
        <v>24</v>
      </c>
      <c r="C2514" t="s">
        <v>7447</v>
      </c>
      <c r="D2514" t="s">
        <v>10866</v>
      </c>
      <c r="E2514" t="s">
        <v>10867</v>
      </c>
      <c r="F2514" s="1" t="s">
        <v>10868</v>
      </c>
      <c r="G2514" t="s">
        <v>305</v>
      </c>
      <c r="H2514" t="s">
        <v>30</v>
      </c>
      <c r="I2514" t="s">
        <v>31</v>
      </c>
      <c r="J2514" t="s">
        <v>139</v>
      </c>
      <c r="K2514" s="2" t="s">
        <v>412</v>
      </c>
      <c r="L2514" t="s">
        <v>413</v>
      </c>
      <c r="M2514" t="s">
        <v>900</v>
      </c>
      <c r="N2514" t="s">
        <v>3</v>
      </c>
      <c r="O2514" t="s">
        <v>979</v>
      </c>
      <c r="P2514" t="s">
        <v>1079</v>
      </c>
      <c r="Q2514" t="s">
        <v>1194</v>
      </c>
      <c r="R2514" t="s">
        <v>393</v>
      </c>
      <c r="S2514" t="s">
        <v>394</v>
      </c>
      <c r="T2514" t="s">
        <v>10869</v>
      </c>
      <c r="U2514" s="3">
        <v>25000</v>
      </c>
      <c r="V2514" s="3">
        <v>0</v>
      </c>
      <c r="W2514" s="3">
        <v>25000</v>
      </c>
      <c r="X2514"/>
    </row>
    <row r="2515" spans="1:24" x14ac:dyDescent="0.25">
      <c r="A2515" t="s">
        <v>242</v>
      </c>
      <c r="B2515" t="s">
        <v>24</v>
      </c>
      <c r="C2515" t="s">
        <v>7447</v>
      </c>
      <c r="D2515" t="s">
        <v>10870</v>
      </c>
      <c r="E2515" t="s">
        <v>10871</v>
      </c>
      <c r="F2515" s="1" t="s">
        <v>10872</v>
      </c>
      <c r="G2515" t="s">
        <v>305</v>
      </c>
      <c r="H2515" t="s">
        <v>30</v>
      </c>
      <c r="I2515" t="s">
        <v>31</v>
      </c>
      <c r="J2515" t="s">
        <v>139</v>
      </c>
      <c r="K2515" s="2" t="s">
        <v>1112</v>
      </c>
      <c r="L2515" t="s">
        <v>267</v>
      </c>
      <c r="M2515" t="s">
        <v>1113</v>
      </c>
      <c r="N2515" t="s">
        <v>36</v>
      </c>
      <c r="O2515" t="s">
        <v>1008</v>
      </c>
      <c r="P2515" t="s">
        <v>625</v>
      </c>
      <c r="Q2515" t="s">
        <v>10873</v>
      </c>
      <c r="R2515" t="s">
        <v>393</v>
      </c>
      <c r="S2515" t="s">
        <v>556</v>
      </c>
      <c r="T2515" t="s">
        <v>10874</v>
      </c>
      <c r="U2515" s="3">
        <v>30000</v>
      </c>
      <c r="V2515" s="3">
        <v>0</v>
      </c>
      <c r="W2515" s="3">
        <v>30000</v>
      </c>
      <c r="X2515"/>
    </row>
    <row r="2516" spans="1:24" x14ac:dyDescent="0.25">
      <c r="A2516" t="s">
        <v>23</v>
      </c>
      <c r="B2516" t="s">
        <v>24</v>
      </c>
      <c r="C2516" t="s">
        <v>7447</v>
      </c>
      <c r="D2516" t="s">
        <v>10875</v>
      </c>
      <c r="E2516" t="s">
        <v>10876</v>
      </c>
      <c r="F2516" s="1" t="s">
        <v>10877</v>
      </c>
      <c r="G2516" t="s">
        <v>121</v>
      </c>
      <c r="H2516" t="s">
        <v>30</v>
      </c>
      <c r="I2516" t="s">
        <v>31</v>
      </c>
      <c r="J2516" t="s">
        <v>139</v>
      </c>
      <c r="K2516" s="2" t="s">
        <v>412</v>
      </c>
      <c r="L2516" t="s">
        <v>413</v>
      </c>
      <c r="M2516" t="s">
        <v>414</v>
      </c>
      <c r="N2516" t="s">
        <v>3</v>
      </c>
      <c r="O2516" t="s">
        <v>37</v>
      </c>
      <c r="P2516" t="s">
        <v>9640</v>
      </c>
      <c r="Q2516" t="s">
        <v>286</v>
      </c>
      <c r="R2516" t="s">
        <v>40</v>
      </c>
      <c r="S2516" t="s">
        <v>288</v>
      </c>
      <c r="T2516" t="s">
        <v>10878</v>
      </c>
      <c r="U2516" s="3">
        <v>1666</v>
      </c>
      <c r="V2516" s="3">
        <v>0</v>
      </c>
      <c r="W2516" s="3">
        <v>1666</v>
      </c>
      <c r="X2516"/>
    </row>
    <row r="2517" spans="1:24" x14ac:dyDescent="0.25">
      <c r="A2517" t="s">
        <v>23</v>
      </c>
      <c r="B2517" t="s">
        <v>24</v>
      </c>
      <c r="C2517" t="s">
        <v>7447</v>
      </c>
      <c r="D2517" t="s">
        <v>10879</v>
      </c>
      <c r="E2517" t="s">
        <v>10880</v>
      </c>
      <c r="F2517" s="1" t="s">
        <v>10881</v>
      </c>
      <c r="G2517" t="s">
        <v>305</v>
      </c>
      <c r="H2517" t="s">
        <v>30</v>
      </c>
      <c r="I2517" t="s">
        <v>31</v>
      </c>
      <c r="J2517" t="s">
        <v>139</v>
      </c>
      <c r="K2517" s="2" t="s">
        <v>412</v>
      </c>
      <c r="L2517" t="s">
        <v>413</v>
      </c>
      <c r="M2517" t="s">
        <v>414</v>
      </c>
      <c r="N2517" t="s">
        <v>3</v>
      </c>
      <c r="O2517" t="s">
        <v>725</v>
      </c>
      <c r="P2517" t="s">
        <v>680</v>
      </c>
      <c r="Q2517" t="s">
        <v>727</v>
      </c>
      <c r="R2517" t="s">
        <v>40</v>
      </c>
      <c r="S2517" t="s">
        <v>202</v>
      </c>
      <c r="T2517" t="s">
        <v>10882</v>
      </c>
      <c r="U2517" s="3">
        <v>24999</v>
      </c>
      <c r="V2517" s="3">
        <v>0</v>
      </c>
      <c r="W2517" s="3">
        <v>24999</v>
      </c>
      <c r="X2517"/>
    </row>
    <row r="2518" spans="1:24" x14ac:dyDescent="0.25">
      <c r="A2518" t="s">
        <v>109</v>
      </c>
      <c r="B2518" t="s">
        <v>24</v>
      </c>
      <c r="C2518" t="s">
        <v>7447</v>
      </c>
      <c r="D2518" t="s">
        <v>10883</v>
      </c>
      <c r="E2518" t="s">
        <v>10884</v>
      </c>
      <c r="F2518" s="1" t="s">
        <v>10885</v>
      </c>
      <c r="G2518" t="s">
        <v>113</v>
      </c>
      <c r="H2518" t="s">
        <v>30</v>
      </c>
      <c r="I2518" t="s">
        <v>31</v>
      </c>
      <c r="J2518" t="s">
        <v>139</v>
      </c>
      <c r="K2518" s="2" t="s">
        <v>412</v>
      </c>
      <c r="L2518" t="s">
        <v>413</v>
      </c>
      <c r="M2518" t="s">
        <v>792</v>
      </c>
      <c r="N2518" t="s">
        <v>3</v>
      </c>
      <c r="O2518" t="s">
        <v>972</v>
      </c>
      <c r="P2518" t="s">
        <v>2391</v>
      </c>
      <c r="Q2518" t="s">
        <v>2071</v>
      </c>
      <c r="R2518" t="s">
        <v>1262</v>
      </c>
      <c r="S2518" t="s">
        <v>34</v>
      </c>
      <c r="T2518" t="s">
        <v>10886</v>
      </c>
      <c r="U2518" s="3">
        <v>25000</v>
      </c>
      <c r="V2518" s="3">
        <v>0</v>
      </c>
      <c r="W2518" s="3">
        <v>25000</v>
      </c>
      <c r="X2518"/>
    </row>
    <row r="2519" spans="1:24" x14ac:dyDescent="0.25">
      <c r="A2519" t="s">
        <v>23</v>
      </c>
      <c r="B2519" t="s">
        <v>24</v>
      </c>
      <c r="C2519" t="s">
        <v>7447</v>
      </c>
      <c r="D2519" t="s">
        <v>10887</v>
      </c>
      <c r="E2519" t="s">
        <v>10888</v>
      </c>
      <c r="F2519" s="1" t="s">
        <v>10889</v>
      </c>
      <c r="G2519" t="s">
        <v>430</v>
      </c>
      <c r="H2519" t="s">
        <v>30</v>
      </c>
      <c r="I2519" t="s">
        <v>31</v>
      </c>
      <c r="J2519" t="s">
        <v>139</v>
      </c>
      <c r="K2519" s="2" t="s">
        <v>959</v>
      </c>
      <c r="L2519" t="s">
        <v>413</v>
      </c>
      <c r="M2519" t="s">
        <v>960</v>
      </c>
      <c r="N2519" t="s">
        <v>3</v>
      </c>
      <c r="O2519" t="s">
        <v>177</v>
      </c>
      <c r="P2519" t="s">
        <v>178</v>
      </c>
      <c r="Q2519" t="s">
        <v>625</v>
      </c>
      <c r="R2519" t="s">
        <v>40</v>
      </c>
      <c r="S2519" t="s">
        <v>99</v>
      </c>
      <c r="T2519" t="s">
        <v>10890</v>
      </c>
      <c r="U2519" s="3">
        <v>45000</v>
      </c>
      <c r="V2519" s="3">
        <v>0</v>
      </c>
      <c r="W2519" s="3">
        <v>45000</v>
      </c>
      <c r="X2519"/>
    </row>
    <row r="2520" spans="1:24" x14ac:dyDescent="0.25">
      <c r="A2520" t="s">
        <v>109</v>
      </c>
      <c r="B2520" t="s">
        <v>24</v>
      </c>
      <c r="C2520" t="s">
        <v>7447</v>
      </c>
      <c r="D2520" t="s">
        <v>10891</v>
      </c>
      <c r="E2520" t="s">
        <v>10892</v>
      </c>
      <c r="F2520" s="1" t="s">
        <v>10893</v>
      </c>
      <c r="G2520" t="s">
        <v>305</v>
      </c>
      <c r="H2520" t="s">
        <v>30</v>
      </c>
      <c r="I2520" t="s">
        <v>31</v>
      </c>
      <c r="J2520" t="s">
        <v>139</v>
      </c>
      <c r="K2520" s="2" t="s">
        <v>412</v>
      </c>
      <c r="L2520" t="s">
        <v>413</v>
      </c>
      <c r="M2520" t="s">
        <v>792</v>
      </c>
      <c r="N2520" t="s">
        <v>3</v>
      </c>
      <c r="O2520" t="s">
        <v>262</v>
      </c>
      <c r="P2520" t="s">
        <v>4168</v>
      </c>
      <c r="Q2520" t="s">
        <v>1067</v>
      </c>
      <c r="R2520" t="s">
        <v>153</v>
      </c>
      <c r="S2520" t="s">
        <v>187</v>
      </c>
      <c r="T2520" t="s">
        <v>10894</v>
      </c>
      <c r="U2520" s="3">
        <v>25000</v>
      </c>
      <c r="V2520" s="3">
        <v>0</v>
      </c>
      <c r="W2520" s="3">
        <v>25000</v>
      </c>
      <c r="X2520"/>
    </row>
    <row r="2521" spans="1:24" x14ac:dyDescent="0.25">
      <c r="A2521" t="s">
        <v>242</v>
      </c>
      <c r="B2521" t="s">
        <v>24</v>
      </c>
      <c r="C2521" t="s">
        <v>7447</v>
      </c>
      <c r="D2521" t="s">
        <v>10895</v>
      </c>
      <c r="E2521" t="s">
        <v>10896</v>
      </c>
      <c r="F2521" s="1" t="s">
        <v>10897</v>
      </c>
      <c r="G2521" t="s">
        <v>80</v>
      </c>
      <c r="H2521" t="s">
        <v>30</v>
      </c>
      <c r="I2521" t="s">
        <v>31</v>
      </c>
      <c r="J2521" t="s">
        <v>139</v>
      </c>
      <c r="K2521" s="2" t="s">
        <v>266</v>
      </c>
      <c r="L2521" t="s">
        <v>267</v>
      </c>
      <c r="M2521" t="s">
        <v>268</v>
      </c>
      <c r="N2521" t="s">
        <v>36</v>
      </c>
      <c r="O2521" t="s">
        <v>262</v>
      </c>
      <c r="P2521" t="s">
        <v>6984</v>
      </c>
      <c r="Q2521" t="s">
        <v>1356</v>
      </c>
      <c r="R2521" t="s">
        <v>393</v>
      </c>
      <c r="S2521" t="s">
        <v>394</v>
      </c>
      <c r="T2521" t="s">
        <v>10898</v>
      </c>
      <c r="U2521" s="3">
        <v>86477</v>
      </c>
      <c r="V2521" s="3">
        <v>0</v>
      </c>
      <c r="W2521" s="3">
        <v>86477</v>
      </c>
      <c r="X2521"/>
    </row>
    <row r="2522" spans="1:24" x14ac:dyDescent="0.25">
      <c r="A2522" t="s">
        <v>109</v>
      </c>
      <c r="B2522" t="s">
        <v>24</v>
      </c>
      <c r="C2522" t="s">
        <v>3164</v>
      </c>
      <c r="D2522" t="s">
        <v>7019</v>
      </c>
      <c r="E2522" t="s">
        <v>10899</v>
      </c>
      <c r="F2522" s="1" t="s">
        <v>10900</v>
      </c>
      <c r="G2522" t="s">
        <v>916</v>
      </c>
      <c r="H2522" t="s">
        <v>30</v>
      </c>
      <c r="I2522" t="s">
        <v>31</v>
      </c>
      <c r="J2522" t="s">
        <v>32</v>
      </c>
      <c r="K2522" s="2" t="s">
        <v>2004</v>
      </c>
      <c r="L2522" t="s">
        <v>7707</v>
      </c>
      <c r="M2522" t="s">
        <v>7708</v>
      </c>
      <c r="N2522" t="s">
        <v>36</v>
      </c>
      <c r="O2522" t="s">
        <v>117</v>
      </c>
      <c r="P2522" t="s">
        <v>2026</v>
      </c>
      <c r="Q2522" t="s">
        <v>10901</v>
      </c>
      <c r="R2522" t="s">
        <v>153</v>
      </c>
      <c r="S2522" t="s">
        <v>150</v>
      </c>
      <c r="T2522" t="s">
        <v>10902</v>
      </c>
      <c r="U2522" s="3">
        <v>100000</v>
      </c>
      <c r="V2522" s="3">
        <v>27000</v>
      </c>
      <c r="W2522" s="3">
        <v>127000</v>
      </c>
      <c r="X2522"/>
    </row>
    <row r="2523" spans="1:24" x14ac:dyDescent="0.25">
      <c r="A2523" t="s">
        <v>109</v>
      </c>
      <c r="B2523" t="s">
        <v>24</v>
      </c>
      <c r="C2523" t="s">
        <v>7447</v>
      </c>
      <c r="D2523" t="s">
        <v>10903</v>
      </c>
      <c r="E2523" t="s">
        <v>10904</v>
      </c>
      <c r="F2523" s="1" t="s">
        <v>10905</v>
      </c>
      <c r="G2523" t="s">
        <v>305</v>
      </c>
      <c r="H2523" t="s">
        <v>30</v>
      </c>
      <c r="I2523" t="s">
        <v>31</v>
      </c>
      <c r="J2523" t="s">
        <v>139</v>
      </c>
      <c r="K2523" s="2" t="s">
        <v>2551</v>
      </c>
      <c r="L2523" t="s">
        <v>413</v>
      </c>
      <c r="M2523" t="s">
        <v>5875</v>
      </c>
      <c r="N2523" t="s">
        <v>3</v>
      </c>
      <c r="O2523" t="s">
        <v>150</v>
      </c>
      <c r="P2523" t="s">
        <v>2752</v>
      </c>
      <c r="Q2523" t="s">
        <v>1474</v>
      </c>
      <c r="R2523" t="s">
        <v>153</v>
      </c>
      <c r="S2523" t="s">
        <v>150</v>
      </c>
      <c r="T2523" t="s">
        <v>10906</v>
      </c>
      <c r="U2523" s="3">
        <v>6667</v>
      </c>
      <c r="V2523" s="3">
        <v>0</v>
      </c>
      <c r="W2523" s="3">
        <v>6667</v>
      </c>
      <c r="X2523"/>
    </row>
    <row r="2524" spans="1:24" x14ac:dyDescent="0.25">
      <c r="A2524" t="s">
        <v>109</v>
      </c>
      <c r="B2524" t="s">
        <v>24</v>
      </c>
      <c r="C2524" t="s">
        <v>3164</v>
      </c>
      <c r="D2524" t="s">
        <v>10907</v>
      </c>
      <c r="E2524" t="s">
        <v>10908</v>
      </c>
      <c r="F2524" s="1" t="s">
        <v>10909</v>
      </c>
      <c r="G2524" t="s">
        <v>305</v>
      </c>
      <c r="H2524" t="s">
        <v>30</v>
      </c>
      <c r="I2524" t="s">
        <v>31</v>
      </c>
      <c r="J2524" t="s">
        <v>32</v>
      </c>
      <c r="K2524" s="2" t="s">
        <v>7482</v>
      </c>
      <c r="L2524" t="s">
        <v>34</v>
      </c>
      <c r="M2524" t="s">
        <v>7483</v>
      </c>
      <c r="N2524" t="s">
        <v>36</v>
      </c>
      <c r="O2524" t="s">
        <v>117</v>
      </c>
      <c r="P2524" t="s">
        <v>254</v>
      </c>
      <c r="Q2524" t="s">
        <v>2111</v>
      </c>
      <c r="R2524" t="s">
        <v>153</v>
      </c>
      <c r="S2524" t="s">
        <v>117</v>
      </c>
      <c r="T2524" t="s">
        <v>10910</v>
      </c>
      <c r="U2524" s="3">
        <v>30000</v>
      </c>
      <c r="V2524" s="3">
        <v>8100</v>
      </c>
      <c r="W2524" s="3">
        <v>38100</v>
      </c>
      <c r="X2524"/>
    </row>
    <row r="2525" spans="1:24" x14ac:dyDescent="0.25">
      <c r="A2525" t="s">
        <v>242</v>
      </c>
      <c r="B2525" t="s">
        <v>24</v>
      </c>
      <c r="C2525" t="s">
        <v>7447</v>
      </c>
      <c r="D2525" t="s">
        <v>10911</v>
      </c>
      <c r="E2525" t="s">
        <v>10912</v>
      </c>
      <c r="F2525" s="1" t="s">
        <v>10913</v>
      </c>
      <c r="G2525" t="s">
        <v>113</v>
      </c>
      <c r="H2525" t="s">
        <v>30</v>
      </c>
      <c r="I2525" t="s">
        <v>31</v>
      </c>
      <c r="J2525" t="s">
        <v>139</v>
      </c>
      <c r="K2525" s="2" t="s">
        <v>266</v>
      </c>
      <c r="L2525" t="s">
        <v>267</v>
      </c>
      <c r="M2525" t="s">
        <v>268</v>
      </c>
      <c r="N2525" t="s">
        <v>36</v>
      </c>
      <c r="O2525" t="s">
        <v>767</v>
      </c>
      <c r="P2525" t="s">
        <v>4168</v>
      </c>
      <c r="Q2525" t="s">
        <v>1205</v>
      </c>
      <c r="R2525" t="s">
        <v>393</v>
      </c>
      <c r="S2525" t="s">
        <v>394</v>
      </c>
      <c r="T2525" t="s">
        <v>10914</v>
      </c>
      <c r="U2525" s="3">
        <v>62908</v>
      </c>
      <c r="V2525" s="3">
        <v>0</v>
      </c>
      <c r="W2525" s="3">
        <v>62908</v>
      </c>
      <c r="X2525"/>
    </row>
    <row r="2526" spans="1:24" x14ac:dyDescent="0.25">
      <c r="A2526" t="s">
        <v>109</v>
      </c>
      <c r="B2526" t="s">
        <v>24</v>
      </c>
      <c r="C2526" t="s">
        <v>7447</v>
      </c>
      <c r="D2526" t="s">
        <v>10915</v>
      </c>
      <c r="E2526" t="s">
        <v>10916</v>
      </c>
      <c r="F2526" s="1" t="s">
        <v>10917</v>
      </c>
      <c r="G2526" t="s">
        <v>113</v>
      </c>
      <c r="H2526" t="s">
        <v>30</v>
      </c>
      <c r="I2526" t="s">
        <v>31</v>
      </c>
      <c r="J2526" t="s">
        <v>139</v>
      </c>
      <c r="K2526" s="2" t="s">
        <v>2551</v>
      </c>
      <c r="L2526" t="s">
        <v>413</v>
      </c>
      <c r="M2526" t="s">
        <v>5875</v>
      </c>
      <c r="N2526" t="s">
        <v>3</v>
      </c>
      <c r="O2526" t="s">
        <v>262</v>
      </c>
      <c r="P2526" t="s">
        <v>1493</v>
      </c>
      <c r="Q2526" t="s">
        <v>1506</v>
      </c>
      <c r="R2526" t="s">
        <v>153</v>
      </c>
      <c r="S2526" t="s">
        <v>187</v>
      </c>
      <c r="T2526" t="s">
        <v>10918</v>
      </c>
      <c r="U2526" s="3">
        <v>20000</v>
      </c>
      <c r="V2526" s="3">
        <v>0</v>
      </c>
      <c r="W2526" s="3">
        <v>20000</v>
      </c>
      <c r="X2526"/>
    </row>
    <row r="2527" spans="1:24" x14ac:dyDescent="0.25">
      <c r="A2527" t="s">
        <v>23</v>
      </c>
      <c r="B2527" t="s">
        <v>24</v>
      </c>
      <c r="C2527" t="s">
        <v>7447</v>
      </c>
      <c r="D2527" t="s">
        <v>10919</v>
      </c>
      <c r="E2527" t="s">
        <v>10920</v>
      </c>
      <c r="F2527" s="1" t="s">
        <v>10921</v>
      </c>
      <c r="G2527" t="s">
        <v>113</v>
      </c>
      <c r="H2527" t="s">
        <v>30</v>
      </c>
      <c r="I2527" t="s">
        <v>31</v>
      </c>
      <c r="J2527" t="s">
        <v>32</v>
      </c>
      <c r="K2527" s="2" t="s">
        <v>3389</v>
      </c>
      <c r="L2527" t="s">
        <v>34</v>
      </c>
      <c r="M2527" t="s">
        <v>3390</v>
      </c>
      <c r="N2527" t="s">
        <v>36</v>
      </c>
      <c r="O2527" t="s">
        <v>177</v>
      </c>
      <c r="P2527" t="s">
        <v>574</v>
      </c>
      <c r="Q2527" t="s">
        <v>34</v>
      </c>
      <c r="R2527" t="s">
        <v>34</v>
      </c>
      <c r="S2527" t="s">
        <v>34</v>
      </c>
      <c r="T2527" t="s">
        <v>10922</v>
      </c>
      <c r="U2527" s="3">
        <v>14236</v>
      </c>
      <c r="V2527" s="3">
        <v>3844</v>
      </c>
      <c r="W2527" s="3">
        <v>18080</v>
      </c>
      <c r="X2527"/>
    </row>
    <row r="2528" spans="1:24" x14ac:dyDescent="0.25">
      <c r="A2528" t="s">
        <v>23</v>
      </c>
      <c r="B2528" t="s">
        <v>24</v>
      </c>
      <c r="C2528" t="s">
        <v>7447</v>
      </c>
      <c r="D2528" t="s">
        <v>10923</v>
      </c>
      <c r="E2528" t="s">
        <v>10924</v>
      </c>
      <c r="F2528" s="1" t="s">
        <v>10925</v>
      </c>
      <c r="G2528" t="s">
        <v>80</v>
      </c>
      <c r="H2528" t="s">
        <v>30</v>
      </c>
      <c r="I2528" t="s">
        <v>31</v>
      </c>
      <c r="J2528" t="s">
        <v>32</v>
      </c>
      <c r="K2528" s="2" t="s">
        <v>3389</v>
      </c>
      <c r="L2528" t="s">
        <v>34</v>
      </c>
      <c r="M2528" t="s">
        <v>3390</v>
      </c>
      <c r="N2528" t="s">
        <v>36</v>
      </c>
      <c r="O2528" t="s">
        <v>177</v>
      </c>
      <c r="P2528" t="s">
        <v>178</v>
      </c>
      <c r="Q2528" t="s">
        <v>34</v>
      </c>
      <c r="R2528" t="s">
        <v>40</v>
      </c>
      <c r="S2528" t="s">
        <v>99</v>
      </c>
      <c r="T2528" t="s">
        <v>10926</v>
      </c>
      <c r="U2528" s="3">
        <v>13247</v>
      </c>
      <c r="V2528" s="3">
        <v>3577</v>
      </c>
      <c r="W2528" s="3">
        <v>16824</v>
      </c>
      <c r="X2528"/>
    </row>
    <row r="2529" spans="1:24" x14ac:dyDescent="0.25">
      <c r="A2529" t="s">
        <v>23</v>
      </c>
      <c r="B2529" t="s">
        <v>24</v>
      </c>
      <c r="C2529" t="s">
        <v>7447</v>
      </c>
      <c r="D2529" t="s">
        <v>10927</v>
      </c>
      <c r="E2529" t="s">
        <v>10928</v>
      </c>
      <c r="F2529" s="1" t="s">
        <v>10929</v>
      </c>
      <c r="G2529" t="s">
        <v>305</v>
      </c>
      <c r="H2529" t="s">
        <v>30</v>
      </c>
      <c r="I2529" t="s">
        <v>31</v>
      </c>
      <c r="J2529" t="s">
        <v>139</v>
      </c>
      <c r="K2529" s="2" t="s">
        <v>2551</v>
      </c>
      <c r="L2529" t="s">
        <v>413</v>
      </c>
      <c r="M2529" t="s">
        <v>2552</v>
      </c>
      <c r="N2529" t="s">
        <v>3</v>
      </c>
      <c r="O2529" t="s">
        <v>37</v>
      </c>
      <c r="P2529" t="s">
        <v>551</v>
      </c>
      <c r="Q2529" t="s">
        <v>3408</v>
      </c>
      <c r="R2529" t="s">
        <v>280</v>
      </c>
      <c r="S2529" t="s">
        <v>281</v>
      </c>
      <c r="T2529" t="s">
        <v>10930</v>
      </c>
      <c r="U2529" s="3">
        <v>6666</v>
      </c>
      <c r="V2529" s="3">
        <v>0</v>
      </c>
      <c r="W2529" s="3">
        <v>6666</v>
      </c>
      <c r="X2529"/>
    </row>
    <row r="2530" spans="1:24" x14ac:dyDescent="0.25">
      <c r="A2530" t="s">
        <v>23</v>
      </c>
      <c r="B2530" t="s">
        <v>24</v>
      </c>
      <c r="C2530" t="s">
        <v>7447</v>
      </c>
      <c r="D2530" t="s">
        <v>10931</v>
      </c>
      <c r="E2530" t="s">
        <v>10932</v>
      </c>
      <c r="F2530" s="1" t="s">
        <v>10933</v>
      </c>
      <c r="G2530" t="s">
        <v>619</v>
      </c>
      <c r="H2530" t="s">
        <v>30</v>
      </c>
      <c r="I2530" t="s">
        <v>31</v>
      </c>
      <c r="J2530" t="s">
        <v>139</v>
      </c>
      <c r="K2530" s="2" t="s">
        <v>412</v>
      </c>
      <c r="L2530" t="s">
        <v>413</v>
      </c>
      <c r="M2530" t="s">
        <v>414</v>
      </c>
      <c r="N2530" t="s">
        <v>3</v>
      </c>
      <c r="O2530" t="s">
        <v>37</v>
      </c>
      <c r="P2530" t="s">
        <v>546</v>
      </c>
      <c r="Q2530" t="s">
        <v>1548</v>
      </c>
      <c r="R2530" t="s">
        <v>352</v>
      </c>
      <c r="S2530" t="s">
        <v>34</v>
      </c>
      <c r="T2530" t="s">
        <v>10934</v>
      </c>
      <c r="U2530" s="3">
        <v>25000</v>
      </c>
      <c r="V2530" s="3">
        <v>0</v>
      </c>
      <c r="W2530" s="3">
        <v>25000</v>
      </c>
      <c r="X2530"/>
    </row>
    <row r="2531" spans="1:24" x14ac:dyDescent="0.25">
      <c r="A2531" t="s">
        <v>23</v>
      </c>
      <c r="B2531" t="s">
        <v>24</v>
      </c>
      <c r="C2531" t="s">
        <v>7447</v>
      </c>
      <c r="D2531" t="s">
        <v>10935</v>
      </c>
      <c r="E2531" t="s">
        <v>10936</v>
      </c>
      <c r="F2531" s="1" t="s">
        <v>10937</v>
      </c>
      <c r="G2531" t="s">
        <v>305</v>
      </c>
      <c r="H2531" t="s">
        <v>30</v>
      </c>
      <c r="I2531" t="s">
        <v>31</v>
      </c>
      <c r="J2531" t="s">
        <v>139</v>
      </c>
      <c r="K2531" s="2" t="s">
        <v>412</v>
      </c>
      <c r="L2531" t="s">
        <v>413</v>
      </c>
      <c r="M2531" t="s">
        <v>414</v>
      </c>
      <c r="N2531" t="s">
        <v>3</v>
      </c>
      <c r="O2531" t="s">
        <v>177</v>
      </c>
      <c r="P2531" t="s">
        <v>1741</v>
      </c>
      <c r="Q2531" t="s">
        <v>332</v>
      </c>
      <c r="R2531" t="s">
        <v>40</v>
      </c>
      <c r="S2531" t="s">
        <v>99</v>
      </c>
      <c r="T2531" t="s">
        <v>10938</v>
      </c>
      <c r="U2531" s="3">
        <v>25000</v>
      </c>
      <c r="V2531" s="3">
        <v>0</v>
      </c>
      <c r="W2531" s="3">
        <v>25000</v>
      </c>
      <c r="X2531"/>
    </row>
    <row r="2532" spans="1:24" x14ac:dyDescent="0.25">
      <c r="A2532" t="s">
        <v>242</v>
      </c>
      <c r="B2532" t="s">
        <v>24</v>
      </c>
      <c r="C2532" t="s">
        <v>7447</v>
      </c>
      <c r="D2532" t="s">
        <v>10939</v>
      </c>
      <c r="E2532" t="s">
        <v>10940</v>
      </c>
      <c r="F2532" s="1" t="s">
        <v>10941</v>
      </c>
      <c r="G2532" t="s">
        <v>80</v>
      </c>
      <c r="H2532" t="s">
        <v>30</v>
      </c>
      <c r="I2532" t="s">
        <v>31</v>
      </c>
      <c r="J2532" t="s">
        <v>139</v>
      </c>
      <c r="K2532" s="2" t="s">
        <v>412</v>
      </c>
      <c r="L2532" t="s">
        <v>413</v>
      </c>
      <c r="M2532" t="s">
        <v>900</v>
      </c>
      <c r="N2532" t="s">
        <v>3</v>
      </c>
      <c r="O2532" t="s">
        <v>390</v>
      </c>
      <c r="P2532" t="s">
        <v>4336</v>
      </c>
      <c r="Q2532" t="s">
        <v>34</v>
      </c>
      <c r="R2532" t="s">
        <v>627</v>
      </c>
      <c r="S2532" t="s">
        <v>34</v>
      </c>
      <c r="T2532" t="s">
        <v>10942</v>
      </c>
      <c r="U2532" s="3">
        <v>25000</v>
      </c>
      <c r="V2532" s="3">
        <v>0</v>
      </c>
      <c r="W2532" s="3">
        <v>25000</v>
      </c>
      <c r="X2532"/>
    </row>
    <row r="2533" spans="1:24" x14ac:dyDescent="0.25">
      <c r="A2533" t="s">
        <v>242</v>
      </c>
      <c r="B2533" t="s">
        <v>24</v>
      </c>
      <c r="C2533" t="s">
        <v>7447</v>
      </c>
      <c r="D2533" t="s">
        <v>10943</v>
      </c>
      <c r="E2533" t="s">
        <v>10944</v>
      </c>
      <c r="F2533" s="1" t="s">
        <v>10945</v>
      </c>
      <c r="G2533" t="s">
        <v>113</v>
      </c>
      <c r="H2533" t="s">
        <v>30</v>
      </c>
      <c r="I2533" t="s">
        <v>31</v>
      </c>
      <c r="J2533" t="s">
        <v>139</v>
      </c>
      <c r="K2533" s="2" t="s">
        <v>266</v>
      </c>
      <c r="L2533" t="s">
        <v>267</v>
      </c>
      <c r="M2533" t="s">
        <v>268</v>
      </c>
      <c r="N2533" t="s">
        <v>36</v>
      </c>
      <c r="O2533" t="s">
        <v>741</v>
      </c>
      <c r="P2533" t="s">
        <v>38</v>
      </c>
      <c r="Q2533" t="s">
        <v>1023</v>
      </c>
      <c r="R2533" t="s">
        <v>393</v>
      </c>
      <c r="S2533" t="s">
        <v>394</v>
      </c>
      <c r="T2533" t="s">
        <v>10946</v>
      </c>
      <c r="U2533" s="3">
        <v>68219</v>
      </c>
      <c r="V2533" s="3">
        <v>0</v>
      </c>
      <c r="W2533" s="3">
        <v>68219</v>
      </c>
      <c r="X2533"/>
    </row>
    <row r="2534" spans="1:24" x14ac:dyDescent="0.25">
      <c r="A2534" t="s">
        <v>23</v>
      </c>
      <c r="B2534" t="s">
        <v>24</v>
      </c>
      <c r="C2534" t="s">
        <v>7447</v>
      </c>
      <c r="D2534" t="s">
        <v>10947</v>
      </c>
      <c r="E2534" t="s">
        <v>10948</v>
      </c>
      <c r="F2534" s="1" t="s">
        <v>10949</v>
      </c>
      <c r="G2534" t="s">
        <v>147</v>
      </c>
      <c r="H2534" t="s">
        <v>30</v>
      </c>
      <c r="I2534" t="s">
        <v>31</v>
      </c>
      <c r="J2534" t="s">
        <v>139</v>
      </c>
      <c r="K2534" s="2" t="s">
        <v>2551</v>
      </c>
      <c r="L2534" t="s">
        <v>413</v>
      </c>
      <c r="M2534" t="s">
        <v>2552</v>
      </c>
      <c r="N2534" t="s">
        <v>3</v>
      </c>
      <c r="O2534" t="s">
        <v>37</v>
      </c>
      <c r="P2534" t="s">
        <v>1673</v>
      </c>
      <c r="Q2534" t="s">
        <v>34</v>
      </c>
      <c r="R2534" t="s">
        <v>34</v>
      </c>
      <c r="S2534" t="s">
        <v>34</v>
      </c>
      <c r="T2534" t="s">
        <v>10950</v>
      </c>
      <c r="U2534" s="3">
        <v>20000</v>
      </c>
      <c r="V2534" s="3">
        <v>0</v>
      </c>
      <c r="W2534" s="3">
        <v>20000</v>
      </c>
      <c r="X2534"/>
    </row>
    <row r="2535" spans="1:24" x14ac:dyDescent="0.25">
      <c r="A2535" t="s">
        <v>109</v>
      </c>
      <c r="B2535" t="s">
        <v>24</v>
      </c>
      <c r="C2535" t="s">
        <v>7447</v>
      </c>
      <c r="D2535" t="s">
        <v>10951</v>
      </c>
      <c r="E2535" t="s">
        <v>10952</v>
      </c>
      <c r="F2535" s="1" t="s">
        <v>10953</v>
      </c>
      <c r="G2535" t="s">
        <v>106</v>
      </c>
      <c r="H2535" t="s">
        <v>30</v>
      </c>
      <c r="I2535" t="s">
        <v>31</v>
      </c>
      <c r="J2535" t="s">
        <v>139</v>
      </c>
      <c r="K2535" s="2" t="s">
        <v>412</v>
      </c>
      <c r="L2535" t="s">
        <v>413</v>
      </c>
      <c r="M2535" t="s">
        <v>792</v>
      </c>
      <c r="N2535" t="s">
        <v>3</v>
      </c>
      <c r="O2535" t="s">
        <v>1484</v>
      </c>
      <c r="P2535" t="s">
        <v>185</v>
      </c>
      <c r="Q2535" t="s">
        <v>217</v>
      </c>
      <c r="R2535" t="s">
        <v>153</v>
      </c>
      <c r="S2535" t="s">
        <v>187</v>
      </c>
      <c r="T2535" t="s">
        <v>10954</v>
      </c>
      <c r="U2535" s="3">
        <v>25000</v>
      </c>
      <c r="V2535" s="3">
        <v>0</v>
      </c>
      <c r="W2535" s="3">
        <v>25000</v>
      </c>
      <c r="X2535"/>
    </row>
    <row r="2536" spans="1:24" x14ac:dyDescent="0.25">
      <c r="A2536" t="s">
        <v>242</v>
      </c>
      <c r="B2536" t="s">
        <v>24</v>
      </c>
      <c r="C2536" t="s">
        <v>7447</v>
      </c>
      <c r="D2536" t="s">
        <v>10955</v>
      </c>
      <c r="E2536" t="s">
        <v>10956</v>
      </c>
      <c r="F2536" s="1" t="s">
        <v>10957</v>
      </c>
      <c r="G2536" t="s">
        <v>305</v>
      </c>
      <c r="H2536" t="s">
        <v>30</v>
      </c>
      <c r="I2536" t="s">
        <v>31</v>
      </c>
      <c r="J2536" t="s">
        <v>139</v>
      </c>
      <c r="K2536" s="2" t="s">
        <v>2551</v>
      </c>
      <c r="L2536" t="s">
        <v>413</v>
      </c>
      <c r="M2536" t="s">
        <v>7526</v>
      </c>
      <c r="N2536" t="s">
        <v>3</v>
      </c>
      <c r="O2536" t="s">
        <v>666</v>
      </c>
      <c r="P2536" t="s">
        <v>7954</v>
      </c>
      <c r="Q2536" t="s">
        <v>872</v>
      </c>
      <c r="R2536" t="s">
        <v>393</v>
      </c>
      <c r="S2536" t="s">
        <v>394</v>
      </c>
      <c r="T2536" t="s">
        <v>10958</v>
      </c>
      <c r="U2536" s="3">
        <v>20000</v>
      </c>
      <c r="V2536" s="3">
        <v>0</v>
      </c>
      <c r="W2536" s="3">
        <v>20000</v>
      </c>
      <c r="X2536"/>
    </row>
    <row r="2537" spans="1:24" x14ac:dyDescent="0.25">
      <c r="A2537" t="s">
        <v>109</v>
      </c>
      <c r="B2537" t="s">
        <v>24</v>
      </c>
      <c r="C2537" t="s">
        <v>7447</v>
      </c>
      <c r="D2537" t="s">
        <v>10959</v>
      </c>
      <c r="E2537" t="s">
        <v>10960</v>
      </c>
      <c r="F2537" s="1" t="s">
        <v>10961</v>
      </c>
      <c r="G2537" t="s">
        <v>113</v>
      </c>
      <c r="H2537" t="s">
        <v>30</v>
      </c>
      <c r="I2537" t="s">
        <v>31</v>
      </c>
      <c r="J2537" t="s">
        <v>139</v>
      </c>
      <c r="K2537" s="2" t="s">
        <v>2551</v>
      </c>
      <c r="L2537" t="s">
        <v>413</v>
      </c>
      <c r="M2537" t="s">
        <v>5875</v>
      </c>
      <c r="N2537" t="s">
        <v>3</v>
      </c>
      <c r="O2537" t="s">
        <v>117</v>
      </c>
      <c r="P2537" t="s">
        <v>254</v>
      </c>
      <c r="Q2537" t="s">
        <v>1925</v>
      </c>
      <c r="R2537" t="s">
        <v>153</v>
      </c>
      <c r="S2537" t="s">
        <v>117</v>
      </c>
      <c r="T2537" t="s">
        <v>10962</v>
      </c>
      <c r="U2537" s="3">
        <v>20000</v>
      </c>
      <c r="V2537" s="3">
        <v>0</v>
      </c>
      <c r="W2537" s="3">
        <v>20000</v>
      </c>
      <c r="X2537"/>
    </row>
    <row r="2538" spans="1:24" x14ac:dyDescent="0.25">
      <c r="A2538" t="s">
        <v>242</v>
      </c>
      <c r="B2538" t="s">
        <v>24</v>
      </c>
      <c r="C2538" t="s">
        <v>7447</v>
      </c>
      <c r="D2538" t="s">
        <v>6772</v>
      </c>
      <c r="E2538" t="s">
        <v>10963</v>
      </c>
      <c r="F2538" s="1" t="s">
        <v>10964</v>
      </c>
      <c r="G2538" t="s">
        <v>121</v>
      </c>
      <c r="H2538" t="s">
        <v>30</v>
      </c>
      <c r="I2538" t="s">
        <v>31</v>
      </c>
      <c r="J2538" t="s">
        <v>139</v>
      </c>
      <c r="K2538" s="2" t="s">
        <v>266</v>
      </c>
      <c r="L2538" t="s">
        <v>267</v>
      </c>
      <c r="M2538" t="s">
        <v>268</v>
      </c>
      <c r="N2538" t="s">
        <v>36</v>
      </c>
      <c r="O2538" t="s">
        <v>1124</v>
      </c>
      <c r="P2538" t="s">
        <v>3657</v>
      </c>
      <c r="Q2538" t="s">
        <v>3082</v>
      </c>
      <c r="R2538" t="s">
        <v>393</v>
      </c>
      <c r="S2538" t="s">
        <v>556</v>
      </c>
      <c r="T2538" t="s">
        <v>10965</v>
      </c>
      <c r="U2538" s="3">
        <v>62908</v>
      </c>
      <c r="V2538" s="3">
        <v>0</v>
      </c>
      <c r="W2538" s="3">
        <v>62908</v>
      </c>
      <c r="X2538"/>
    </row>
    <row r="2539" spans="1:24" x14ac:dyDescent="0.25">
      <c r="A2539" t="s">
        <v>242</v>
      </c>
      <c r="B2539" t="s">
        <v>24</v>
      </c>
      <c r="C2539" t="s">
        <v>7447</v>
      </c>
      <c r="D2539" t="s">
        <v>10966</v>
      </c>
      <c r="E2539" t="s">
        <v>10967</v>
      </c>
      <c r="F2539" s="1" t="s">
        <v>10968</v>
      </c>
      <c r="G2539" t="s">
        <v>113</v>
      </c>
      <c r="H2539" t="s">
        <v>30</v>
      </c>
      <c r="I2539" t="s">
        <v>31</v>
      </c>
      <c r="J2539" t="s">
        <v>139</v>
      </c>
      <c r="K2539" s="2" t="s">
        <v>266</v>
      </c>
      <c r="L2539" t="s">
        <v>267</v>
      </c>
      <c r="M2539" t="s">
        <v>268</v>
      </c>
      <c r="N2539" t="s">
        <v>36</v>
      </c>
      <c r="O2539" t="s">
        <v>741</v>
      </c>
      <c r="P2539" t="s">
        <v>5503</v>
      </c>
      <c r="Q2539" t="s">
        <v>5148</v>
      </c>
      <c r="R2539" t="s">
        <v>393</v>
      </c>
      <c r="S2539" t="s">
        <v>770</v>
      </c>
      <c r="T2539" t="s">
        <v>10969</v>
      </c>
      <c r="U2539" s="3">
        <v>81332</v>
      </c>
      <c r="V2539" s="3">
        <v>0</v>
      </c>
      <c r="W2539" s="3">
        <v>81332</v>
      </c>
      <c r="X2539"/>
    </row>
    <row r="2540" spans="1:24" x14ac:dyDescent="0.25">
      <c r="A2540" t="s">
        <v>242</v>
      </c>
      <c r="B2540" t="s">
        <v>24</v>
      </c>
      <c r="C2540" t="s">
        <v>7447</v>
      </c>
      <c r="D2540" t="s">
        <v>10970</v>
      </c>
      <c r="E2540" t="s">
        <v>10971</v>
      </c>
      <c r="F2540" s="1" t="s">
        <v>10972</v>
      </c>
      <c r="G2540" t="s">
        <v>121</v>
      </c>
      <c r="H2540" t="s">
        <v>30</v>
      </c>
      <c r="I2540" t="s">
        <v>31</v>
      </c>
      <c r="J2540" t="s">
        <v>139</v>
      </c>
      <c r="K2540" s="2" t="s">
        <v>412</v>
      </c>
      <c r="L2540" t="s">
        <v>413</v>
      </c>
      <c r="M2540" t="s">
        <v>900</v>
      </c>
      <c r="N2540" t="s">
        <v>3</v>
      </c>
      <c r="O2540" t="s">
        <v>390</v>
      </c>
      <c r="P2540" t="s">
        <v>9779</v>
      </c>
      <c r="Q2540" t="s">
        <v>2157</v>
      </c>
      <c r="R2540" t="s">
        <v>393</v>
      </c>
      <c r="S2540" t="s">
        <v>770</v>
      </c>
      <c r="T2540" t="s">
        <v>10973</v>
      </c>
      <c r="U2540" s="3">
        <v>8333</v>
      </c>
      <c r="V2540" s="3">
        <v>0</v>
      </c>
      <c r="W2540" s="3">
        <v>8333</v>
      </c>
      <c r="X2540"/>
    </row>
    <row r="2541" spans="1:24" x14ac:dyDescent="0.25">
      <c r="A2541" t="s">
        <v>23</v>
      </c>
      <c r="B2541" t="s">
        <v>24</v>
      </c>
      <c r="C2541" t="s">
        <v>7447</v>
      </c>
      <c r="D2541" t="s">
        <v>10974</v>
      </c>
      <c r="E2541" t="s">
        <v>10975</v>
      </c>
      <c r="F2541" s="1" t="s">
        <v>10976</v>
      </c>
      <c r="G2541" t="s">
        <v>147</v>
      </c>
      <c r="H2541" t="s">
        <v>30</v>
      </c>
      <c r="I2541" t="s">
        <v>31</v>
      </c>
      <c r="J2541" t="s">
        <v>139</v>
      </c>
      <c r="K2541" s="2" t="s">
        <v>412</v>
      </c>
      <c r="L2541" t="s">
        <v>413</v>
      </c>
      <c r="M2541" t="s">
        <v>414</v>
      </c>
      <c r="N2541" t="s">
        <v>3</v>
      </c>
      <c r="O2541" t="s">
        <v>37</v>
      </c>
      <c r="P2541" t="s">
        <v>293</v>
      </c>
      <c r="Q2541" t="s">
        <v>4141</v>
      </c>
      <c r="R2541" t="s">
        <v>280</v>
      </c>
      <c r="S2541" t="s">
        <v>281</v>
      </c>
      <c r="T2541" t="s">
        <v>10977</v>
      </c>
      <c r="U2541" s="3">
        <v>8333</v>
      </c>
      <c r="V2541" s="3">
        <v>0</v>
      </c>
      <c r="W2541" s="3">
        <v>8333</v>
      </c>
      <c r="X2541"/>
    </row>
    <row r="2542" spans="1:24" x14ac:dyDescent="0.25">
      <c r="A2542" t="s">
        <v>242</v>
      </c>
      <c r="B2542" t="s">
        <v>24</v>
      </c>
      <c r="C2542" t="s">
        <v>7447</v>
      </c>
      <c r="D2542" t="s">
        <v>7195</v>
      </c>
      <c r="E2542" t="s">
        <v>10978</v>
      </c>
      <c r="F2542" s="1" t="s">
        <v>10979</v>
      </c>
      <c r="G2542" t="s">
        <v>305</v>
      </c>
      <c r="H2542" t="s">
        <v>30</v>
      </c>
      <c r="I2542" t="s">
        <v>31</v>
      </c>
      <c r="J2542" t="s">
        <v>139</v>
      </c>
      <c r="K2542" s="2" t="s">
        <v>388</v>
      </c>
      <c r="L2542" t="s">
        <v>267</v>
      </c>
      <c r="M2542" t="s">
        <v>389</v>
      </c>
      <c r="N2542" t="s">
        <v>36</v>
      </c>
      <c r="O2542" t="s">
        <v>390</v>
      </c>
      <c r="P2542" t="s">
        <v>201</v>
      </c>
      <c r="Q2542" t="s">
        <v>255</v>
      </c>
      <c r="R2542" t="s">
        <v>393</v>
      </c>
      <c r="S2542" t="s">
        <v>556</v>
      </c>
      <c r="T2542" t="s">
        <v>10980</v>
      </c>
      <c r="U2542" s="3">
        <v>38840</v>
      </c>
      <c r="V2542" s="3">
        <v>0</v>
      </c>
      <c r="W2542" s="3">
        <v>38840</v>
      </c>
      <c r="X2542"/>
    </row>
    <row r="2543" spans="1:24" x14ac:dyDescent="0.25">
      <c r="A2543" t="s">
        <v>242</v>
      </c>
      <c r="B2543" t="s">
        <v>24</v>
      </c>
      <c r="C2543" t="s">
        <v>7447</v>
      </c>
      <c r="D2543" t="s">
        <v>10981</v>
      </c>
      <c r="E2543" t="s">
        <v>10982</v>
      </c>
      <c r="F2543" s="1" t="s">
        <v>10983</v>
      </c>
      <c r="G2543" t="s">
        <v>113</v>
      </c>
      <c r="H2543" t="s">
        <v>30</v>
      </c>
      <c r="I2543" t="s">
        <v>31</v>
      </c>
      <c r="J2543" t="s">
        <v>139</v>
      </c>
      <c r="K2543" s="2" t="s">
        <v>266</v>
      </c>
      <c r="L2543" t="s">
        <v>267</v>
      </c>
      <c r="M2543" t="s">
        <v>268</v>
      </c>
      <c r="N2543" t="s">
        <v>36</v>
      </c>
      <c r="O2543" t="s">
        <v>1124</v>
      </c>
      <c r="P2543" t="s">
        <v>10984</v>
      </c>
      <c r="Q2543" t="s">
        <v>4114</v>
      </c>
      <c r="R2543" t="s">
        <v>393</v>
      </c>
      <c r="S2543" t="s">
        <v>556</v>
      </c>
      <c r="T2543" t="s">
        <v>10985</v>
      </c>
      <c r="U2543" s="3">
        <v>65564</v>
      </c>
      <c r="V2543" s="3">
        <v>0</v>
      </c>
      <c r="W2543" s="3">
        <v>65564</v>
      </c>
      <c r="X2543"/>
    </row>
    <row r="2544" spans="1:24" x14ac:dyDescent="0.25">
      <c r="A2544" t="s">
        <v>109</v>
      </c>
      <c r="B2544" t="s">
        <v>24</v>
      </c>
      <c r="C2544" t="s">
        <v>7447</v>
      </c>
      <c r="D2544" t="s">
        <v>10986</v>
      </c>
      <c r="E2544" t="s">
        <v>10987</v>
      </c>
      <c r="F2544" s="1" t="s">
        <v>10988</v>
      </c>
      <c r="G2544" t="s">
        <v>305</v>
      </c>
      <c r="H2544" t="s">
        <v>30</v>
      </c>
      <c r="I2544" t="s">
        <v>31</v>
      </c>
      <c r="J2544" t="s">
        <v>139</v>
      </c>
      <c r="K2544" s="2" t="s">
        <v>412</v>
      </c>
      <c r="L2544" t="s">
        <v>413</v>
      </c>
      <c r="M2544" t="s">
        <v>792</v>
      </c>
      <c r="N2544" t="s">
        <v>3</v>
      </c>
      <c r="O2544" t="s">
        <v>122</v>
      </c>
      <c r="P2544" t="s">
        <v>1780</v>
      </c>
      <c r="Q2544" t="s">
        <v>2335</v>
      </c>
      <c r="R2544" t="s">
        <v>153</v>
      </c>
      <c r="S2544" t="s">
        <v>187</v>
      </c>
      <c r="T2544" t="s">
        <v>10989</v>
      </c>
      <c r="U2544" s="3">
        <v>25000</v>
      </c>
      <c r="V2544" s="3">
        <v>0</v>
      </c>
      <c r="W2544" s="3">
        <v>25000</v>
      </c>
      <c r="X2544"/>
    </row>
    <row r="2545" spans="1:24" x14ac:dyDescent="0.25">
      <c r="A2545" t="s">
        <v>109</v>
      </c>
      <c r="B2545" t="s">
        <v>24</v>
      </c>
      <c r="C2545" t="s">
        <v>7447</v>
      </c>
      <c r="D2545" t="s">
        <v>10990</v>
      </c>
      <c r="E2545" t="s">
        <v>10991</v>
      </c>
      <c r="F2545" s="1" t="s">
        <v>10992</v>
      </c>
      <c r="G2545" t="s">
        <v>430</v>
      </c>
      <c r="H2545" t="s">
        <v>30</v>
      </c>
      <c r="I2545" t="s">
        <v>31</v>
      </c>
      <c r="J2545" t="s">
        <v>139</v>
      </c>
      <c r="K2545" s="2" t="s">
        <v>2551</v>
      </c>
      <c r="L2545" t="s">
        <v>413</v>
      </c>
      <c r="M2545" t="s">
        <v>5875</v>
      </c>
      <c r="N2545" t="s">
        <v>3</v>
      </c>
      <c r="O2545" t="s">
        <v>262</v>
      </c>
      <c r="P2545" t="s">
        <v>2166</v>
      </c>
      <c r="Q2545" t="s">
        <v>34</v>
      </c>
      <c r="R2545" t="s">
        <v>153</v>
      </c>
      <c r="S2545" t="s">
        <v>187</v>
      </c>
      <c r="T2545" t="s">
        <v>10993</v>
      </c>
      <c r="U2545" s="3">
        <v>6667</v>
      </c>
      <c r="V2545" s="3">
        <v>0</v>
      </c>
      <c r="W2545" s="3">
        <v>6667</v>
      </c>
      <c r="X2545"/>
    </row>
    <row r="2546" spans="1:24" x14ac:dyDescent="0.25">
      <c r="A2546" t="s">
        <v>242</v>
      </c>
      <c r="B2546" t="s">
        <v>24</v>
      </c>
      <c r="C2546" t="s">
        <v>7447</v>
      </c>
      <c r="D2546" t="s">
        <v>10994</v>
      </c>
      <c r="E2546" t="s">
        <v>10995</v>
      </c>
      <c r="F2546" s="1" t="s">
        <v>10996</v>
      </c>
      <c r="G2546" t="s">
        <v>305</v>
      </c>
      <c r="H2546" t="s">
        <v>30</v>
      </c>
      <c r="I2546" t="s">
        <v>31</v>
      </c>
      <c r="J2546" t="s">
        <v>139</v>
      </c>
      <c r="K2546" s="2" t="s">
        <v>959</v>
      </c>
      <c r="L2546" t="s">
        <v>6615</v>
      </c>
      <c r="M2546" t="s">
        <v>6616</v>
      </c>
      <c r="N2546" t="s">
        <v>3</v>
      </c>
      <c r="O2546" t="s">
        <v>979</v>
      </c>
      <c r="P2546" t="s">
        <v>992</v>
      </c>
      <c r="Q2546" t="s">
        <v>1079</v>
      </c>
      <c r="R2546" t="s">
        <v>393</v>
      </c>
      <c r="S2546" t="s">
        <v>394</v>
      </c>
      <c r="T2546" t="s">
        <v>10997</v>
      </c>
      <c r="U2546" s="3">
        <v>45000</v>
      </c>
      <c r="V2546" s="3">
        <v>0</v>
      </c>
      <c r="W2546" s="3">
        <v>45000</v>
      </c>
      <c r="X2546"/>
    </row>
    <row r="2547" spans="1:24" x14ac:dyDescent="0.25">
      <c r="A2547" t="s">
        <v>23</v>
      </c>
      <c r="B2547" t="s">
        <v>24</v>
      </c>
      <c r="C2547" t="s">
        <v>7447</v>
      </c>
      <c r="D2547" t="s">
        <v>10998</v>
      </c>
      <c r="E2547" t="s">
        <v>10999</v>
      </c>
      <c r="F2547" s="1" t="s">
        <v>11000</v>
      </c>
      <c r="G2547" t="s">
        <v>80</v>
      </c>
      <c r="H2547" t="s">
        <v>30</v>
      </c>
      <c r="I2547" t="s">
        <v>31</v>
      </c>
      <c r="J2547" t="s">
        <v>139</v>
      </c>
      <c r="K2547" s="2" t="s">
        <v>2551</v>
      </c>
      <c r="L2547" t="s">
        <v>413</v>
      </c>
      <c r="M2547" t="s">
        <v>2552</v>
      </c>
      <c r="N2547" t="s">
        <v>3</v>
      </c>
      <c r="O2547" t="s">
        <v>177</v>
      </c>
      <c r="P2547" t="s">
        <v>1385</v>
      </c>
      <c r="Q2547" t="s">
        <v>333</v>
      </c>
      <c r="R2547" t="s">
        <v>40</v>
      </c>
      <c r="S2547" t="s">
        <v>49</v>
      </c>
      <c r="T2547" t="s">
        <v>11001</v>
      </c>
      <c r="U2547" s="3">
        <v>20000</v>
      </c>
      <c r="V2547" s="3">
        <v>0</v>
      </c>
      <c r="W2547" s="3">
        <v>20000</v>
      </c>
      <c r="X2547"/>
    </row>
    <row r="2548" spans="1:24" x14ac:dyDescent="0.25">
      <c r="A2548" t="s">
        <v>109</v>
      </c>
      <c r="B2548" t="s">
        <v>24</v>
      </c>
      <c r="C2548" t="s">
        <v>7447</v>
      </c>
      <c r="D2548" t="s">
        <v>11002</v>
      </c>
      <c r="E2548" t="s">
        <v>11003</v>
      </c>
      <c r="F2548" s="1" t="s">
        <v>11004</v>
      </c>
      <c r="G2548" t="s">
        <v>305</v>
      </c>
      <c r="H2548" t="s">
        <v>30</v>
      </c>
      <c r="I2548" t="s">
        <v>31</v>
      </c>
      <c r="J2548" t="s">
        <v>139</v>
      </c>
      <c r="K2548" s="2" t="s">
        <v>412</v>
      </c>
      <c r="L2548" t="s">
        <v>413</v>
      </c>
      <c r="M2548" t="s">
        <v>792</v>
      </c>
      <c r="N2548" t="s">
        <v>3</v>
      </c>
      <c r="O2548" t="s">
        <v>208</v>
      </c>
      <c r="P2548" t="s">
        <v>1261</v>
      </c>
      <c r="Q2548" t="s">
        <v>2111</v>
      </c>
      <c r="R2548" t="s">
        <v>153</v>
      </c>
      <c r="S2548" t="s">
        <v>117</v>
      </c>
      <c r="T2548" t="s">
        <v>11005</v>
      </c>
      <c r="U2548" s="3">
        <v>25000</v>
      </c>
      <c r="V2548" s="3">
        <v>0</v>
      </c>
      <c r="W2548" s="3">
        <v>25000</v>
      </c>
      <c r="X2548"/>
    </row>
    <row r="2549" spans="1:24" x14ac:dyDescent="0.25">
      <c r="A2549" t="s">
        <v>242</v>
      </c>
      <c r="B2549" t="s">
        <v>24</v>
      </c>
      <c r="C2549" t="s">
        <v>7447</v>
      </c>
      <c r="D2549" t="s">
        <v>11006</v>
      </c>
      <c r="E2549" t="s">
        <v>11007</v>
      </c>
      <c r="F2549" s="1" t="s">
        <v>11008</v>
      </c>
      <c r="G2549" t="s">
        <v>305</v>
      </c>
      <c r="H2549" t="s">
        <v>30</v>
      </c>
      <c r="I2549" t="s">
        <v>31</v>
      </c>
      <c r="J2549" t="s">
        <v>139</v>
      </c>
      <c r="K2549" s="2" t="s">
        <v>412</v>
      </c>
      <c r="L2549" t="s">
        <v>413</v>
      </c>
      <c r="M2549" t="s">
        <v>900</v>
      </c>
      <c r="N2549" t="s">
        <v>3</v>
      </c>
      <c r="O2549" t="s">
        <v>979</v>
      </c>
      <c r="P2549" t="s">
        <v>1410</v>
      </c>
      <c r="Q2549" t="s">
        <v>1079</v>
      </c>
      <c r="R2549" t="s">
        <v>393</v>
      </c>
      <c r="S2549" t="s">
        <v>394</v>
      </c>
      <c r="T2549" t="s">
        <v>11009</v>
      </c>
      <c r="U2549" s="3">
        <v>25000</v>
      </c>
      <c r="V2549" s="3">
        <v>0</v>
      </c>
      <c r="W2549" s="3">
        <v>25000</v>
      </c>
      <c r="X2549"/>
    </row>
    <row r="2550" spans="1:24" x14ac:dyDescent="0.25">
      <c r="A2550" t="s">
        <v>23</v>
      </c>
      <c r="B2550" t="s">
        <v>24</v>
      </c>
      <c r="C2550" t="s">
        <v>7447</v>
      </c>
      <c r="D2550" t="s">
        <v>11010</v>
      </c>
      <c r="E2550" t="s">
        <v>11011</v>
      </c>
      <c r="F2550" s="1" t="s">
        <v>11012</v>
      </c>
      <c r="G2550" t="s">
        <v>147</v>
      </c>
      <c r="H2550" t="s">
        <v>30</v>
      </c>
      <c r="I2550" t="s">
        <v>31</v>
      </c>
      <c r="J2550" t="s">
        <v>139</v>
      </c>
      <c r="K2550" s="2" t="s">
        <v>2551</v>
      </c>
      <c r="L2550" t="s">
        <v>413</v>
      </c>
      <c r="M2550" t="s">
        <v>2552</v>
      </c>
      <c r="N2550" t="s">
        <v>3</v>
      </c>
      <c r="O2550" t="s">
        <v>37</v>
      </c>
      <c r="P2550" t="s">
        <v>7496</v>
      </c>
      <c r="Q2550" t="s">
        <v>1548</v>
      </c>
      <c r="R2550" t="s">
        <v>40</v>
      </c>
      <c r="S2550" t="s">
        <v>202</v>
      </c>
      <c r="T2550" t="s">
        <v>11013</v>
      </c>
      <c r="U2550" s="3">
        <v>14167</v>
      </c>
      <c r="V2550" s="3">
        <v>0</v>
      </c>
      <c r="W2550" s="3">
        <v>14167</v>
      </c>
      <c r="X2550"/>
    </row>
    <row r="2551" spans="1:24" x14ac:dyDescent="0.25">
      <c r="A2551" t="s">
        <v>242</v>
      </c>
      <c r="B2551" t="s">
        <v>24</v>
      </c>
      <c r="C2551" t="s">
        <v>7447</v>
      </c>
      <c r="D2551" t="s">
        <v>11014</v>
      </c>
      <c r="E2551" t="s">
        <v>11015</v>
      </c>
      <c r="F2551" s="1" t="s">
        <v>11016</v>
      </c>
      <c r="G2551" t="s">
        <v>113</v>
      </c>
      <c r="H2551" t="s">
        <v>30</v>
      </c>
      <c r="I2551" t="s">
        <v>31</v>
      </c>
      <c r="J2551" t="s">
        <v>139</v>
      </c>
      <c r="K2551" s="2" t="s">
        <v>266</v>
      </c>
      <c r="L2551" t="s">
        <v>267</v>
      </c>
      <c r="M2551" t="s">
        <v>268</v>
      </c>
      <c r="N2551" t="s">
        <v>36</v>
      </c>
      <c r="O2551" t="s">
        <v>1124</v>
      </c>
      <c r="P2551" t="s">
        <v>1925</v>
      </c>
      <c r="Q2551" t="s">
        <v>201</v>
      </c>
      <c r="R2551" t="s">
        <v>393</v>
      </c>
      <c r="S2551" t="s">
        <v>556</v>
      </c>
      <c r="T2551" t="s">
        <v>11017</v>
      </c>
      <c r="U2551" s="3">
        <v>76684</v>
      </c>
      <c r="V2551" s="3">
        <v>0</v>
      </c>
      <c r="W2551" s="3">
        <v>76684</v>
      </c>
      <c r="X2551"/>
    </row>
    <row r="2552" spans="1:24" x14ac:dyDescent="0.25">
      <c r="A2552" t="s">
        <v>109</v>
      </c>
      <c r="B2552" t="s">
        <v>24</v>
      </c>
      <c r="C2552" t="s">
        <v>7447</v>
      </c>
      <c r="D2552" t="s">
        <v>11018</v>
      </c>
      <c r="E2552" t="s">
        <v>11019</v>
      </c>
      <c r="F2552" s="1" t="s">
        <v>11020</v>
      </c>
      <c r="G2552" t="s">
        <v>305</v>
      </c>
      <c r="H2552" t="s">
        <v>30</v>
      </c>
      <c r="I2552" t="s">
        <v>31</v>
      </c>
      <c r="J2552" t="s">
        <v>139</v>
      </c>
      <c r="K2552" s="2" t="s">
        <v>2551</v>
      </c>
      <c r="L2552" t="s">
        <v>413</v>
      </c>
      <c r="M2552" t="s">
        <v>5875</v>
      </c>
      <c r="N2552" t="s">
        <v>3</v>
      </c>
      <c r="O2552" t="s">
        <v>117</v>
      </c>
      <c r="P2552" t="s">
        <v>5354</v>
      </c>
      <c r="Q2552" t="s">
        <v>34</v>
      </c>
      <c r="R2552" t="s">
        <v>153</v>
      </c>
      <c r="S2552" t="s">
        <v>117</v>
      </c>
      <c r="T2552" t="s">
        <v>11021</v>
      </c>
      <c r="U2552" s="3">
        <v>6667</v>
      </c>
      <c r="V2552" s="3">
        <v>0</v>
      </c>
      <c r="W2552" s="3">
        <v>6667</v>
      </c>
      <c r="X2552"/>
    </row>
    <row r="2553" spans="1:24" x14ac:dyDescent="0.25">
      <c r="A2553" t="s">
        <v>23</v>
      </c>
      <c r="B2553" t="s">
        <v>24</v>
      </c>
      <c r="C2553" t="s">
        <v>7447</v>
      </c>
      <c r="D2553" t="s">
        <v>11022</v>
      </c>
      <c r="E2553" t="s">
        <v>11023</v>
      </c>
      <c r="F2553" s="1" t="s">
        <v>11024</v>
      </c>
      <c r="G2553" t="s">
        <v>147</v>
      </c>
      <c r="H2553" t="s">
        <v>30</v>
      </c>
      <c r="I2553" t="s">
        <v>31</v>
      </c>
      <c r="J2553" t="s">
        <v>32</v>
      </c>
      <c r="K2553" s="2" t="s">
        <v>3389</v>
      </c>
      <c r="L2553" t="s">
        <v>34</v>
      </c>
      <c r="M2553" t="s">
        <v>3390</v>
      </c>
      <c r="N2553" t="s">
        <v>36</v>
      </c>
      <c r="O2553" t="s">
        <v>338</v>
      </c>
      <c r="P2553" t="s">
        <v>351</v>
      </c>
      <c r="Q2553" t="s">
        <v>760</v>
      </c>
      <c r="R2553" t="s">
        <v>352</v>
      </c>
      <c r="S2553" t="s">
        <v>34</v>
      </c>
      <c r="T2553" t="s">
        <v>11025</v>
      </c>
      <c r="U2553" s="3">
        <v>14790</v>
      </c>
      <c r="V2553" s="3">
        <v>3993</v>
      </c>
      <c r="W2553" s="3">
        <v>18783</v>
      </c>
      <c r="X2553"/>
    </row>
    <row r="2554" spans="1:24" x14ac:dyDescent="0.25">
      <c r="A2554" t="s">
        <v>242</v>
      </c>
      <c r="B2554" t="s">
        <v>24</v>
      </c>
      <c r="C2554" t="s">
        <v>7447</v>
      </c>
      <c r="D2554" t="s">
        <v>11026</v>
      </c>
      <c r="E2554" t="s">
        <v>11027</v>
      </c>
      <c r="F2554" s="1" t="s">
        <v>11028</v>
      </c>
      <c r="G2554" t="s">
        <v>121</v>
      </c>
      <c r="H2554" t="s">
        <v>30</v>
      </c>
      <c r="I2554" t="s">
        <v>31</v>
      </c>
      <c r="J2554" t="s">
        <v>139</v>
      </c>
      <c r="K2554" s="2" t="s">
        <v>2551</v>
      </c>
      <c r="L2554" t="s">
        <v>413</v>
      </c>
      <c r="M2554" t="s">
        <v>7526</v>
      </c>
      <c r="N2554" t="s">
        <v>3</v>
      </c>
      <c r="O2554" t="s">
        <v>666</v>
      </c>
      <c r="P2554" t="s">
        <v>2272</v>
      </c>
      <c r="Q2554" t="s">
        <v>10723</v>
      </c>
      <c r="R2554" t="s">
        <v>393</v>
      </c>
      <c r="S2554" t="s">
        <v>394</v>
      </c>
      <c r="T2554" t="s">
        <v>11029</v>
      </c>
      <c r="U2554" s="3">
        <v>20000</v>
      </c>
      <c r="V2554" s="3">
        <v>0</v>
      </c>
      <c r="W2554" s="3">
        <v>20000</v>
      </c>
      <c r="X2554"/>
    </row>
    <row r="2555" spans="1:24" x14ac:dyDescent="0.25">
      <c r="A2555" t="s">
        <v>242</v>
      </c>
      <c r="B2555" t="s">
        <v>24</v>
      </c>
      <c r="C2555" t="s">
        <v>7447</v>
      </c>
      <c r="D2555" t="s">
        <v>11030</v>
      </c>
      <c r="E2555" t="s">
        <v>11031</v>
      </c>
      <c r="F2555" s="1" t="s">
        <v>11032</v>
      </c>
      <c r="G2555" t="s">
        <v>305</v>
      </c>
      <c r="H2555" t="s">
        <v>30</v>
      </c>
      <c r="I2555" t="s">
        <v>31</v>
      </c>
      <c r="J2555" t="s">
        <v>139</v>
      </c>
      <c r="K2555" s="2" t="s">
        <v>388</v>
      </c>
      <c r="L2555" t="s">
        <v>267</v>
      </c>
      <c r="M2555" t="s">
        <v>389</v>
      </c>
      <c r="N2555" t="s">
        <v>36</v>
      </c>
      <c r="O2555" t="s">
        <v>1124</v>
      </c>
      <c r="P2555" t="s">
        <v>255</v>
      </c>
      <c r="Q2555" t="s">
        <v>1178</v>
      </c>
      <c r="R2555" t="s">
        <v>393</v>
      </c>
      <c r="S2555" t="s">
        <v>556</v>
      </c>
      <c r="T2555" t="s">
        <v>11033</v>
      </c>
      <c r="U2555" s="3">
        <v>33708</v>
      </c>
      <c r="V2555" s="3">
        <v>0</v>
      </c>
      <c r="W2555" s="3">
        <v>33708</v>
      </c>
      <c r="X2555"/>
    </row>
    <row r="2556" spans="1:24" x14ac:dyDescent="0.25">
      <c r="A2556" t="s">
        <v>109</v>
      </c>
      <c r="B2556" t="s">
        <v>24</v>
      </c>
      <c r="C2556" t="s">
        <v>7447</v>
      </c>
      <c r="D2556" t="s">
        <v>11034</v>
      </c>
      <c r="E2556" t="s">
        <v>11035</v>
      </c>
      <c r="F2556" s="1" t="s">
        <v>11036</v>
      </c>
      <c r="G2556" t="s">
        <v>106</v>
      </c>
      <c r="H2556" t="s">
        <v>30</v>
      </c>
      <c r="I2556" t="s">
        <v>31</v>
      </c>
      <c r="J2556" t="s">
        <v>139</v>
      </c>
      <c r="K2556" s="2" t="s">
        <v>2551</v>
      </c>
      <c r="L2556" t="s">
        <v>413</v>
      </c>
      <c r="M2556" t="s">
        <v>5875</v>
      </c>
      <c r="N2556" t="s">
        <v>3</v>
      </c>
      <c r="O2556" t="s">
        <v>122</v>
      </c>
      <c r="P2556" t="s">
        <v>2071</v>
      </c>
      <c r="Q2556" t="s">
        <v>793</v>
      </c>
      <c r="R2556" t="s">
        <v>153</v>
      </c>
      <c r="S2556" t="s">
        <v>187</v>
      </c>
      <c r="T2556" t="s">
        <v>11037</v>
      </c>
      <c r="U2556" s="3">
        <v>6667</v>
      </c>
      <c r="V2556" s="3">
        <v>0</v>
      </c>
      <c r="W2556" s="3">
        <v>6667</v>
      </c>
      <c r="X2556"/>
    </row>
    <row r="2557" spans="1:24" x14ac:dyDescent="0.25">
      <c r="A2557" t="s">
        <v>23</v>
      </c>
      <c r="B2557" t="s">
        <v>24</v>
      </c>
      <c r="C2557" t="s">
        <v>7447</v>
      </c>
      <c r="D2557" t="s">
        <v>11038</v>
      </c>
      <c r="E2557" t="s">
        <v>11039</v>
      </c>
      <c r="F2557" s="1" t="s">
        <v>11040</v>
      </c>
      <c r="G2557" t="s">
        <v>121</v>
      </c>
      <c r="H2557" t="s">
        <v>30</v>
      </c>
      <c r="I2557" t="s">
        <v>31</v>
      </c>
      <c r="J2557" t="s">
        <v>32</v>
      </c>
      <c r="K2557" s="2" t="s">
        <v>3389</v>
      </c>
      <c r="L2557" t="s">
        <v>34</v>
      </c>
      <c r="M2557" t="s">
        <v>3390</v>
      </c>
      <c r="N2557" t="s">
        <v>36</v>
      </c>
      <c r="O2557" t="s">
        <v>431</v>
      </c>
      <c r="P2557" t="s">
        <v>195</v>
      </c>
      <c r="Q2557" t="s">
        <v>1319</v>
      </c>
      <c r="R2557" t="s">
        <v>40</v>
      </c>
      <c r="S2557" t="s">
        <v>49</v>
      </c>
      <c r="T2557" t="s">
        <v>11041</v>
      </c>
      <c r="U2557" s="3">
        <v>14559</v>
      </c>
      <c r="V2557" s="3">
        <v>3931</v>
      </c>
      <c r="W2557" s="3">
        <v>18490</v>
      </c>
      <c r="X2557"/>
    </row>
    <row r="2558" spans="1:24" x14ac:dyDescent="0.25">
      <c r="A2558" t="s">
        <v>109</v>
      </c>
      <c r="B2558" t="s">
        <v>24</v>
      </c>
      <c r="C2558" t="s">
        <v>7447</v>
      </c>
      <c r="D2558" t="s">
        <v>11042</v>
      </c>
      <c r="E2558" t="s">
        <v>11043</v>
      </c>
      <c r="F2558" s="1" t="s">
        <v>11044</v>
      </c>
      <c r="G2558" t="s">
        <v>106</v>
      </c>
      <c r="H2558" t="s">
        <v>30</v>
      </c>
      <c r="I2558" t="s">
        <v>31</v>
      </c>
      <c r="J2558" t="s">
        <v>139</v>
      </c>
      <c r="K2558" s="2" t="s">
        <v>412</v>
      </c>
      <c r="L2558" t="s">
        <v>413</v>
      </c>
      <c r="M2558" t="s">
        <v>792</v>
      </c>
      <c r="N2558" t="s">
        <v>3</v>
      </c>
      <c r="O2558" t="s">
        <v>215</v>
      </c>
      <c r="P2558" t="s">
        <v>2492</v>
      </c>
      <c r="Q2558" t="s">
        <v>1533</v>
      </c>
      <c r="R2558" t="s">
        <v>153</v>
      </c>
      <c r="S2558" t="s">
        <v>1711</v>
      </c>
      <c r="T2558" t="s">
        <v>11045</v>
      </c>
      <c r="U2558" s="3">
        <v>25000</v>
      </c>
      <c r="V2558" s="3">
        <v>0</v>
      </c>
      <c r="W2558" s="3">
        <v>25000</v>
      </c>
      <c r="X2558"/>
    </row>
    <row r="2559" spans="1:24" x14ac:dyDescent="0.25">
      <c r="A2559" t="s">
        <v>109</v>
      </c>
      <c r="B2559" t="s">
        <v>24</v>
      </c>
      <c r="C2559" t="s">
        <v>7447</v>
      </c>
      <c r="D2559" t="s">
        <v>11046</v>
      </c>
      <c r="E2559" t="s">
        <v>11047</v>
      </c>
      <c r="F2559" s="1" t="s">
        <v>11048</v>
      </c>
      <c r="G2559" t="s">
        <v>80</v>
      </c>
      <c r="H2559" t="s">
        <v>30</v>
      </c>
      <c r="I2559" t="s">
        <v>31</v>
      </c>
      <c r="J2559" t="s">
        <v>139</v>
      </c>
      <c r="K2559" s="2" t="s">
        <v>2551</v>
      </c>
      <c r="L2559" t="s">
        <v>413</v>
      </c>
      <c r="M2559" t="s">
        <v>5875</v>
      </c>
      <c r="N2559" t="s">
        <v>3</v>
      </c>
      <c r="O2559" t="s">
        <v>223</v>
      </c>
      <c r="P2559" t="s">
        <v>9937</v>
      </c>
      <c r="Q2559" t="s">
        <v>34</v>
      </c>
      <c r="R2559" t="s">
        <v>153</v>
      </c>
      <c r="S2559" t="s">
        <v>226</v>
      </c>
      <c r="T2559" t="s">
        <v>11049</v>
      </c>
      <c r="U2559" s="3">
        <v>20000</v>
      </c>
      <c r="V2559" s="3">
        <v>0</v>
      </c>
      <c r="W2559" s="3">
        <v>20000</v>
      </c>
      <c r="X2559"/>
    </row>
    <row r="2560" spans="1:24" x14ac:dyDescent="0.25">
      <c r="A2560" t="s">
        <v>109</v>
      </c>
      <c r="B2560" t="s">
        <v>24</v>
      </c>
      <c r="C2560" t="s">
        <v>7447</v>
      </c>
      <c r="D2560" t="s">
        <v>11050</v>
      </c>
      <c r="E2560" t="s">
        <v>11051</v>
      </c>
      <c r="F2560" s="1" t="s">
        <v>11052</v>
      </c>
      <c r="G2560" t="s">
        <v>305</v>
      </c>
      <c r="H2560" t="s">
        <v>30</v>
      </c>
      <c r="I2560" t="s">
        <v>31</v>
      </c>
      <c r="J2560" t="s">
        <v>139</v>
      </c>
      <c r="K2560" s="2" t="s">
        <v>412</v>
      </c>
      <c r="L2560" t="s">
        <v>413</v>
      </c>
      <c r="M2560" t="s">
        <v>792</v>
      </c>
      <c r="N2560" t="s">
        <v>3</v>
      </c>
      <c r="O2560" t="s">
        <v>1484</v>
      </c>
      <c r="P2560" t="s">
        <v>5058</v>
      </c>
      <c r="Q2560" t="s">
        <v>6677</v>
      </c>
      <c r="R2560" t="s">
        <v>153</v>
      </c>
      <c r="S2560" t="s">
        <v>117</v>
      </c>
      <c r="T2560" t="s">
        <v>11053</v>
      </c>
      <c r="U2560" s="3">
        <v>25000</v>
      </c>
      <c r="V2560" s="3">
        <v>0</v>
      </c>
      <c r="W2560" s="3">
        <v>25000</v>
      </c>
      <c r="X2560"/>
    </row>
    <row r="2561" spans="1:24" x14ac:dyDescent="0.25">
      <c r="A2561" t="s">
        <v>242</v>
      </c>
      <c r="B2561" t="s">
        <v>24</v>
      </c>
      <c r="C2561" t="s">
        <v>7447</v>
      </c>
      <c r="D2561" t="s">
        <v>11054</v>
      </c>
      <c r="E2561" t="s">
        <v>11055</v>
      </c>
      <c r="F2561" s="1" t="s">
        <v>11056</v>
      </c>
      <c r="G2561" t="s">
        <v>7859</v>
      </c>
      <c r="H2561" t="s">
        <v>30</v>
      </c>
      <c r="I2561" t="s">
        <v>31</v>
      </c>
      <c r="J2561" t="s">
        <v>139</v>
      </c>
      <c r="K2561" s="2" t="s">
        <v>266</v>
      </c>
      <c r="L2561" t="s">
        <v>267</v>
      </c>
      <c r="M2561" t="s">
        <v>268</v>
      </c>
      <c r="N2561" t="s">
        <v>36</v>
      </c>
      <c r="O2561" t="s">
        <v>979</v>
      </c>
      <c r="P2561" t="s">
        <v>1445</v>
      </c>
      <c r="Q2561" t="s">
        <v>1704</v>
      </c>
      <c r="R2561" t="s">
        <v>393</v>
      </c>
      <c r="S2561" t="s">
        <v>770</v>
      </c>
      <c r="T2561" t="s">
        <v>11057</v>
      </c>
      <c r="U2561" s="3">
        <v>75024</v>
      </c>
      <c r="V2561" s="3">
        <v>0</v>
      </c>
      <c r="W2561" s="3">
        <v>75024</v>
      </c>
      <c r="X2561"/>
    </row>
    <row r="2562" spans="1:24" x14ac:dyDescent="0.25">
      <c r="A2562" t="s">
        <v>242</v>
      </c>
      <c r="B2562" t="s">
        <v>24</v>
      </c>
      <c r="C2562" t="s">
        <v>7447</v>
      </c>
      <c r="D2562" t="s">
        <v>11058</v>
      </c>
      <c r="E2562" t="s">
        <v>11059</v>
      </c>
      <c r="F2562" s="1" t="s">
        <v>11060</v>
      </c>
      <c r="G2562" t="s">
        <v>305</v>
      </c>
      <c r="H2562" t="s">
        <v>30</v>
      </c>
      <c r="I2562" t="s">
        <v>31</v>
      </c>
      <c r="J2562" t="s">
        <v>139</v>
      </c>
      <c r="K2562" s="2" t="s">
        <v>388</v>
      </c>
      <c r="L2562" t="s">
        <v>267</v>
      </c>
      <c r="M2562" t="s">
        <v>389</v>
      </c>
      <c r="N2562" t="s">
        <v>36</v>
      </c>
      <c r="O2562" t="s">
        <v>979</v>
      </c>
      <c r="P2562" t="s">
        <v>980</v>
      </c>
      <c r="Q2562" t="s">
        <v>6468</v>
      </c>
      <c r="R2562" t="s">
        <v>393</v>
      </c>
      <c r="S2562" t="s">
        <v>394</v>
      </c>
      <c r="T2562" t="s">
        <v>11061</v>
      </c>
      <c r="U2562" s="3">
        <v>35393</v>
      </c>
      <c r="V2562" s="3">
        <v>0</v>
      </c>
      <c r="W2562" s="3">
        <v>35393</v>
      </c>
      <c r="X2562"/>
    </row>
    <row r="2563" spans="1:24" x14ac:dyDescent="0.25">
      <c r="A2563" t="s">
        <v>242</v>
      </c>
      <c r="B2563" t="s">
        <v>24</v>
      </c>
      <c r="C2563" t="s">
        <v>7447</v>
      </c>
      <c r="D2563" t="s">
        <v>11062</v>
      </c>
      <c r="E2563" t="s">
        <v>11063</v>
      </c>
      <c r="F2563" s="1" t="s">
        <v>11064</v>
      </c>
      <c r="G2563" t="s">
        <v>305</v>
      </c>
      <c r="H2563" t="s">
        <v>30</v>
      </c>
      <c r="I2563" t="s">
        <v>31</v>
      </c>
      <c r="J2563" t="s">
        <v>139</v>
      </c>
      <c r="K2563" s="2" t="s">
        <v>388</v>
      </c>
      <c r="L2563" t="s">
        <v>267</v>
      </c>
      <c r="M2563" t="s">
        <v>389</v>
      </c>
      <c r="N2563" t="s">
        <v>36</v>
      </c>
      <c r="O2563" t="s">
        <v>741</v>
      </c>
      <c r="P2563" t="s">
        <v>1017</v>
      </c>
      <c r="Q2563" t="s">
        <v>1008</v>
      </c>
      <c r="R2563" t="s">
        <v>393</v>
      </c>
      <c r="S2563" t="s">
        <v>394</v>
      </c>
      <c r="T2563" t="s">
        <v>11065</v>
      </c>
      <c r="U2563" s="3">
        <v>36159</v>
      </c>
      <c r="V2563" s="3">
        <v>0</v>
      </c>
      <c r="W2563" s="3">
        <v>36159</v>
      </c>
      <c r="X2563"/>
    </row>
    <row r="2564" spans="1:24" x14ac:dyDescent="0.25">
      <c r="A2564" t="s">
        <v>242</v>
      </c>
      <c r="B2564" t="s">
        <v>24</v>
      </c>
      <c r="C2564" t="s">
        <v>7447</v>
      </c>
      <c r="D2564" t="s">
        <v>11066</v>
      </c>
      <c r="E2564" t="s">
        <v>11067</v>
      </c>
      <c r="F2564" s="1" t="s">
        <v>11068</v>
      </c>
      <c r="G2564" t="s">
        <v>305</v>
      </c>
      <c r="H2564" t="s">
        <v>30</v>
      </c>
      <c r="I2564" t="s">
        <v>31</v>
      </c>
      <c r="J2564" t="s">
        <v>139</v>
      </c>
      <c r="K2564" s="2" t="s">
        <v>266</v>
      </c>
      <c r="L2564" t="s">
        <v>267</v>
      </c>
      <c r="M2564" t="s">
        <v>268</v>
      </c>
      <c r="N2564" t="s">
        <v>36</v>
      </c>
      <c r="O2564" t="s">
        <v>741</v>
      </c>
      <c r="P2564" t="s">
        <v>1271</v>
      </c>
      <c r="Q2564" t="s">
        <v>1205</v>
      </c>
      <c r="R2564" t="s">
        <v>393</v>
      </c>
      <c r="S2564" t="s">
        <v>770</v>
      </c>
      <c r="T2564" t="s">
        <v>11069</v>
      </c>
      <c r="U2564" s="3">
        <v>62908</v>
      </c>
      <c r="V2564" s="3">
        <v>0</v>
      </c>
      <c r="W2564" s="3">
        <v>62908</v>
      </c>
      <c r="X2564"/>
    </row>
    <row r="2565" spans="1:24" x14ac:dyDescent="0.25">
      <c r="A2565" t="s">
        <v>242</v>
      </c>
      <c r="B2565" t="s">
        <v>24</v>
      </c>
      <c r="C2565" t="s">
        <v>7447</v>
      </c>
      <c r="D2565" t="s">
        <v>11070</v>
      </c>
      <c r="E2565" t="s">
        <v>11071</v>
      </c>
      <c r="F2565" s="1" t="s">
        <v>11072</v>
      </c>
      <c r="G2565" t="s">
        <v>80</v>
      </c>
      <c r="H2565" t="s">
        <v>30</v>
      </c>
      <c r="I2565" t="s">
        <v>31</v>
      </c>
      <c r="J2565" t="s">
        <v>139</v>
      </c>
      <c r="K2565" s="2" t="s">
        <v>266</v>
      </c>
      <c r="L2565" t="s">
        <v>267</v>
      </c>
      <c r="M2565" t="s">
        <v>268</v>
      </c>
      <c r="N2565" t="s">
        <v>36</v>
      </c>
      <c r="O2565" t="s">
        <v>741</v>
      </c>
      <c r="P2565" t="s">
        <v>1023</v>
      </c>
      <c r="Q2565" t="s">
        <v>1271</v>
      </c>
      <c r="R2565" t="s">
        <v>393</v>
      </c>
      <c r="S2565" t="s">
        <v>394</v>
      </c>
      <c r="T2565" t="s">
        <v>11073</v>
      </c>
      <c r="U2565" s="3">
        <v>57597</v>
      </c>
      <c r="V2565" s="3">
        <v>0</v>
      </c>
      <c r="W2565" s="3">
        <v>57597</v>
      </c>
      <c r="X2565"/>
    </row>
    <row r="2566" spans="1:24" x14ac:dyDescent="0.25">
      <c r="A2566" t="s">
        <v>242</v>
      </c>
      <c r="B2566" t="s">
        <v>24</v>
      </c>
      <c r="C2566" t="s">
        <v>7447</v>
      </c>
      <c r="D2566" t="s">
        <v>11074</v>
      </c>
      <c r="E2566" t="s">
        <v>11075</v>
      </c>
      <c r="F2566" s="1" t="s">
        <v>11076</v>
      </c>
      <c r="G2566" t="s">
        <v>106</v>
      </c>
      <c r="H2566" t="s">
        <v>30</v>
      </c>
      <c r="I2566" t="s">
        <v>31</v>
      </c>
      <c r="J2566" t="s">
        <v>139</v>
      </c>
      <c r="K2566" s="2" t="s">
        <v>266</v>
      </c>
      <c r="L2566" t="s">
        <v>267</v>
      </c>
      <c r="M2566" t="s">
        <v>268</v>
      </c>
      <c r="N2566" t="s">
        <v>36</v>
      </c>
      <c r="O2566" t="s">
        <v>262</v>
      </c>
      <c r="P2566" t="s">
        <v>1350</v>
      </c>
      <c r="Q2566" t="s">
        <v>1023</v>
      </c>
      <c r="R2566" t="s">
        <v>393</v>
      </c>
      <c r="S2566" t="s">
        <v>394</v>
      </c>
      <c r="T2566" t="s">
        <v>11077</v>
      </c>
      <c r="U2566" s="3">
        <v>62908</v>
      </c>
      <c r="V2566" s="3">
        <v>0</v>
      </c>
      <c r="W2566" s="3">
        <v>62908</v>
      </c>
      <c r="X2566"/>
    </row>
    <row r="2567" spans="1:24" x14ac:dyDescent="0.25">
      <c r="A2567" t="s">
        <v>242</v>
      </c>
      <c r="B2567" t="s">
        <v>24</v>
      </c>
      <c r="C2567" t="s">
        <v>7447</v>
      </c>
      <c r="D2567" t="s">
        <v>11078</v>
      </c>
      <c r="E2567" t="s">
        <v>11079</v>
      </c>
      <c r="F2567" s="1" t="s">
        <v>11080</v>
      </c>
      <c r="G2567" t="s">
        <v>305</v>
      </c>
      <c r="H2567" t="s">
        <v>30</v>
      </c>
      <c r="I2567" t="s">
        <v>31</v>
      </c>
      <c r="J2567" t="s">
        <v>139</v>
      </c>
      <c r="K2567" s="2" t="s">
        <v>266</v>
      </c>
      <c r="L2567" t="s">
        <v>267</v>
      </c>
      <c r="M2567" t="s">
        <v>268</v>
      </c>
      <c r="N2567" t="s">
        <v>36</v>
      </c>
      <c r="O2567" t="s">
        <v>741</v>
      </c>
      <c r="P2567" t="s">
        <v>1157</v>
      </c>
      <c r="Q2567" t="s">
        <v>1039</v>
      </c>
      <c r="R2567" t="s">
        <v>393</v>
      </c>
      <c r="S2567" t="s">
        <v>770</v>
      </c>
      <c r="T2567" t="s">
        <v>11081</v>
      </c>
      <c r="U2567" s="3">
        <v>57597</v>
      </c>
      <c r="V2567" s="3">
        <v>0</v>
      </c>
      <c r="W2567" s="3">
        <v>57597</v>
      </c>
      <c r="X2567"/>
    </row>
    <row r="2568" spans="1:24" x14ac:dyDescent="0.25">
      <c r="A2568" t="s">
        <v>23</v>
      </c>
      <c r="B2568" t="s">
        <v>24</v>
      </c>
      <c r="C2568" t="s">
        <v>7447</v>
      </c>
      <c r="D2568" t="s">
        <v>11082</v>
      </c>
      <c r="E2568" t="s">
        <v>11083</v>
      </c>
      <c r="F2568" s="1" t="s">
        <v>11084</v>
      </c>
      <c r="G2568" t="s">
        <v>80</v>
      </c>
      <c r="H2568" t="s">
        <v>30</v>
      </c>
      <c r="I2568" t="s">
        <v>31</v>
      </c>
      <c r="J2568" t="s">
        <v>139</v>
      </c>
      <c r="K2568" s="2" t="s">
        <v>2551</v>
      </c>
      <c r="L2568" t="s">
        <v>413</v>
      </c>
      <c r="M2568" t="s">
        <v>2552</v>
      </c>
      <c r="N2568" t="s">
        <v>3</v>
      </c>
      <c r="O2568" t="s">
        <v>37</v>
      </c>
      <c r="P2568" t="s">
        <v>279</v>
      </c>
      <c r="Q2568" t="s">
        <v>700</v>
      </c>
      <c r="R2568" t="s">
        <v>40</v>
      </c>
      <c r="S2568" t="s">
        <v>62</v>
      </c>
      <c r="T2568" t="s">
        <v>11085</v>
      </c>
      <c r="U2568" s="3">
        <v>20000</v>
      </c>
      <c r="V2568" s="3">
        <v>0</v>
      </c>
      <c r="W2568" s="3">
        <v>20000</v>
      </c>
      <c r="X2568"/>
    </row>
    <row r="2569" spans="1:24" x14ac:dyDescent="0.25">
      <c r="A2569" t="s">
        <v>242</v>
      </c>
      <c r="B2569" t="s">
        <v>24</v>
      </c>
      <c r="C2569" t="s">
        <v>7447</v>
      </c>
      <c r="D2569" t="s">
        <v>8955</v>
      </c>
      <c r="E2569" t="s">
        <v>11086</v>
      </c>
      <c r="F2569" s="1" t="s">
        <v>11087</v>
      </c>
      <c r="G2569" t="s">
        <v>192</v>
      </c>
      <c r="H2569" t="s">
        <v>30</v>
      </c>
      <c r="I2569" t="s">
        <v>31</v>
      </c>
      <c r="J2569" t="s">
        <v>139</v>
      </c>
      <c r="K2569" s="2" t="s">
        <v>266</v>
      </c>
      <c r="L2569" t="s">
        <v>267</v>
      </c>
      <c r="M2569" t="s">
        <v>268</v>
      </c>
      <c r="N2569" t="s">
        <v>36</v>
      </c>
      <c r="O2569" t="s">
        <v>262</v>
      </c>
      <c r="P2569" t="s">
        <v>837</v>
      </c>
      <c r="Q2569" t="s">
        <v>7743</v>
      </c>
      <c r="R2569" t="s">
        <v>393</v>
      </c>
      <c r="S2569" t="s">
        <v>394</v>
      </c>
      <c r="T2569" t="s">
        <v>11088</v>
      </c>
      <c r="U2569" s="3">
        <v>81332</v>
      </c>
      <c r="V2569" s="3">
        <v>0</v>
      </c>
      <c r="W2569" s="3">
        <v>81332</v>
      </c>
      <c r="X2569"/>
    </row>
    <row r="2570" spans="1:24" x14ac:dyDescent="0.25">
      <c r="A2570" t="s">
        <v>242</v>
      </c>
      <c r="B2570" t="s">
        <v>24</v>
      </c>
      <c r="C2570" t="s">
        <v>7447</v>
      </c>
      <c r="D2570" t="s">
        <v>11089</v>
      </c>
      <c r="E2570" t="s">
        <v>11090</v>
      </c>
      <c r="F2570" s="1" t="s">
        <v>11091</v>
      </c>
      <c r="G2570" t="s">
        <v>113</v>
      </c>
      <c r="H2570" t="s">
        <v>30</v>
      </c>
      <c r="I2570" t="s">
        <v>31</v>
      </c>
      <c r="J2570" t="s">
        <v>139</v>
      </c>
      <c r="K2570" s="2" t="s">
        <v>388</v>
      </c>
      <c r="L2570" t="s">
        <v>267</v>
      </c>
      <c r="M2570" t="s">
        <v>389</v>
      </c>
      <c r="N2570" t="s">
        <v>36</v>
      </c>
      <c r="O2570" t="s">
        <v>822</v>
      </c>
      <c r="P2570" t="s">
        <v>1621</v>
      </c>
      <c r="Q2570" t="s">
        <v>34</v>
      </c>
      <c r="R2570" t="s">
        <v>393</v>
      </c>
      <c r="S2570" t="s">
        <v>770</v>
      </c>
      <c r="T2570" t="s">
        <v>11092</v>
      </c>
      <c r="U2570" s="3">
        <v>39913</v>
      </c>
      <c r="V2570" s="3">
        <v>0</v>
      </c>
      <c r="W2570" s="3">
        <v>39913</v>
      </c>
      <c r="X2570"/>
    </row>
    <row r="2571" spans="1:24" x14ac:dyDescent="0.25">
      <c r="A2571" t="s">
        <v>242</v>
      </c>
      <c r="B2571" t="s">
        <v>24</v>
      </c>
      <c r="C2571" t="s">
        <v>7447</v>
      </c>
      <c r="D2571" t="s">
        <v>11093</v>
      </c>
      <c r="E2571" t="s">
        <v>11094</v>
      </c>
      <c r="F2571" s="1" t="s">
        <v>11095</v>
      </c>
      <c r="G2571" t="s">
        <v>305</v>
      </c>
      <c r="H2571" t="s">
        <v>30</v>
      </c>
      <c r="I2571" t="s">
        <v>31</v>
      </c>
      <c r="J2571" t="s">
        <v>139</v>
      </c>
      <c r="K2571" s="2" t="s">
        <v>266</v>
      </c>
      <c r="L2571" t="s">
        <v>267</v>
      </c>
      <c r="M2571" t="s">
        <v>268</v>
      </c>
      <c r="N2571" t="s">
        <v>36</v>
      </c>
      <c r="O2571" t="s">
        <v>1016</v>
      </c>
      <c r="P2571" t="s">
        <v>270</v>
      </c>
      <c r="Q2571" t="s">
        <v>1211</v>
      </c>
      <c r="R2571" t="s">
        <v>393</v>
      </c>
      <c r="S2571" t="s">
        <v>394</v>
      </c>
      <c r="T2571" t="s">
        <v>11096</v>
      </c>
      <c r="U2571" s="3">
        <v>57597</v>
      </c>
      <c r="V2571" s="3">
        <v>0</v>
      </c>
      <c r="W2571" s="3">
        <v>57597</v>
      </c>
      <c r="X2571"/>
    </row>
    <row r="2572" spans="1:24" x14ac:dyDescent="0.25">
      <c r="A2572" t="s">
        <v>23</v>
      </c>
      <c r="B2572" t="s">
        <v>24</v>
      </c>
      <c r="C2572" t="s">
        <v>7447</v>
      </c>
      <c r="D2572" t="s">
        <v>11097</v>
      </c>
      <c r="E2572" t="s">
        <v>11098</v>
      </c>
      <c r="F2572" s="1" t="s">
        <v>11099</v>
      </c>
      <c r="G2572" t="s">
        <v>121</v>
      </c>
      <c r="H2572" t="s">
        <v>30</v>
      </c>
      <c r="I2572" t="s">
        <v>31</v>
      </c>
      <c r="J2572" t="s">
        <v>32</v>
      </c>
      <c r="K2572" s="2" t="s">
        <v>3389</v>
      </c>
      <c r="L2572" t="s">
        <v>34</v>
      </c>
      <c r="M2572" t="s">
        <v>3390</v>
      </c>
      <c r="N2572" t="s">
        <v>36</v>
      </c>
      <c r="O2572" t="s">
        <v>306</v>
      </c>
      <c r="P2572" t="s">
        <v>1493</v>
      </c>
      <c r="Q2572" t="s">
        <v>34</v>
      </c>
      <c r="R2572" t="s">
        <v>34</v>
      </c>
      <c r="S2572" t="s">
        <v>34</v>
      </c>
      <c r="T2572" t="s">
        <v>11100</v>
      </c>
      <c r="U2572" s="3">
        <v>14505</v>
      </c>
      <c r="V2572" s="3">
        <v>3916</v>
      </c>
      <c r="W2572" s="3">
        <v>18421</v>
      </c>
      <c r="X2572"/>
    </row>
    <row r="2573" spans="1:24" x14ac:dyDescent="0.25">
      <c r="A2573" t="s">
        <v>242</v>
      </c>
      <c r="B2573" t="s">
        <v>24</v>
      </c>
      <c r="C2573" t="s">
        <v>7447</v>
      </c>
      <c r="D2573" t="s">
        <v>11101</v>
      </c>
      <c r="E2573" t="s">
        <v>11102</v>
      </c>
      <c r="F2573" s="1" t="s">
        <v>11103</v>
      </c>
      <c r="G2573" t="s">
        <v>305</v>
      </c>
      <c r="H2573" t="s">
        <v>30</v>
      </c>
      <c r="I2573" t="s">
        <v>31</v>
      </c>
      <c r="J2573" t="s">
        <v>139</v>
      </c>
      <c r="K2573" s="2" t="s">
        <v>388</v>
      </c>
      <c r="L2573" t="s">
        <v>267</v>
      </c>
      <c r="M2573" t="s">
        <v>389</v>
      </c>
      <c r="N2573" t="s">
        <v>36</v>
      </c>
      <c r="O2573" t="s">
        <v>1130</v>
      </c>
      <c r="P2573" t="s">
        <v>1141</v>
      </c>
      <c r="Q2573" t="s">
        <v>5517</v>
      </c>
      <c r="R2573" t="s">
        <v>393</v>
      </c>
      <c r="S2573" t="s">
        <v>394</v>
      </c>
      <c r="T2573" t="s">
        <v>11104</v>
      </c>
      <c r="U2573" s="3">
        <v>33708</v>
      </c>
      <c r="V2573" s="3">
        <v>0</v>
      </c>
      <c r="W2573" s="3">
        <v>33708</v>
      </c>
      <c r="X2573"/>
    </row>
    <row r="2574" spans="1:24" x14ac:dyDescent="0.25">
      <c r="A2574" t="s">
        <v>23</v>
      </c>
      <c r="B2574" t="s">
        <v>24</v>
      </c>
      <c r="C2574" t="s">
        <v>7447</v>
      </c>
      <c r="D2574" t="s">
        <v>11105</v>
      </c>
      <c r="E2574" t="s">
        <v>11106</v>
      </c>
      <c r="F2574" s="1" t="s">
        <v>11107</v>
      </c>
      <c r="G2574" t="s">
        <v>305</v>
      </c>
      <c r="H2574" t="s">
        <v>30</v>
      </c>
      <c r="I2574" t="s">
        <v>31</v>
      </c>
      <c r="J2574" t="s">
        <v>139</v>
      </c>
      <c r="K2574" s="2" t="s">
        <v>412</v>
      </c>
      <c r="L2574" t="s">
        <v>413</v>
      </c>
      <c r="M2574" t="s">
        <v>414</v>
      </c>
      <c r="N2574" t="s">
        <v>3</v>
      </c>
      <c r="O2574" t="s">
        <v>177</v>
      </c>
      <c r="P2574" t="s">
        <v>613</v>
      </c>
      <c r="Q2574" t="s">
        <v>34</v>
      </c>
      <c r="R2574" t="s">
        <v>40</v>
      </c>
      <c r="S2574" t="s">
        <v>99</v>
      </c>
      <c r="T2574" t="s">
        <v>11108</v>
      </c>
      <c r="U2574" s="3">
        <v>25000</v>
      </c>
      <c r="V2574" s="3">
        <v>0</v>
      </c>
      <c r="W2574" s="3">
        <v>25000</v>
      </c>
      <c r="X2574"/>
    </row>
    <row r="2575" spans="1:24" x14ac:dyDescent="0.25">
      <c r="A2575" t="s">
        <v>242</v>
      </c>
      <c r="B2575" t="s">
        <v>24</v>
      </c>
      <c r="C2575" t="s">
        <v>7447</v>
      </c>
      <c r="D2575" t="s">
        <v>11109</v>
      </c>
      <c r="E2575" t="s">
        <v>11110</v>
      </c>
      <c r="F2575" s="1" t="s">
        <v>11111</v>
      </c>
      <c r="G2575" t="s">
        <v>305</v>
      </c>
      <c r="H2575" t="s">
        <v>30</v>
      </c>
      <c r="I2575" t="s">
        <v>31</v>
      </c>
      <c r="J2575" t="s">
        <v>139</v>
      </c>
      <c r="K2575" s="2" t="s">
        <v>388</v>
      </c>
      <c r="L2575" t="s">
        <v>267</v>
      </c>
      <c r="M2575" t="s">
        <v>389</v>
      </c>
      <c r="N2575" t="s">
        <v>36</v>
      </c>
      <c r="O2575" t="s">
        <v>390</v>
      </c>
      <c r="P2575" t="s">
        <v>1097</v>
      </c>
      <c r="Q2575" t="s">
        <v>1178</v>
      </c>
      <c r="R2575" t="s">
        <v>393</v>
      </c>
      <c r="S2575" t="s">
        <v>394</v>
      </c>
      <c r="T2575" t="s">
        <v>11112</v>
      </c>
      <c r="U2575" s="3">
        <v>35393</v>
      </c>
      <c r="V2575" s="3">
        <v>0</v>
      </c>
      <c r="W2575" s="3">
        <v>35393</v>
      </c>
      <c r="X2575"/>
    </row>
    <row r="2576" spans="1:24" x14ac:dyDescent="0.25">
      <c r="A2576" t="s">
        <v>23</v>
      </c>
      <c r="B2576" t="s">
        <v>24</v>
      </c>
      <c r="C2576" t="s">
        <v>7447</v>
      </c>
      <c r="D2576" t="s">
        <v>11113</v>
      </c>
      <c r="E2576" t="s">
        <v>11114</v>
      </c>
      <c r="F2576" s="1" t="s">
        <v>11115</v>
      </c>
      <c r="G2576" t="s">
        <v>80</v>
      </c>
      <c r="H2576" t="s">
        <v>30</v>
      </c>
      <c r="I2576" t="s">
        <v>31</v>
      </c>
      <c r="J2576" t="s">
        <v>139</v>
      </c>
      <c r="K2576" s="2" t="s">
        <v>2551</v>
      </c>
      <c r="L2576" t="s">
        <v>413</v>
      </c>
      <c r="M2576" t="s">
        <v>2552</v>
      </c>
      <c r="N2576" t="s">
        <v>3</v>
      </c>
      <c r="O2576" t="s">
        <v>37</v>
      </c>
      <c r="P2576" t="s">
        <v>4472</v>
      </c>
      <c r="Q2576" t="s">
        <v>1017</v>
      </c>
      <c r="R2576" t="s">
        <v>40</v>
      </c>
      <c r="S2576" t="s">
        <v>99</v>
      </c>
      <c r="T2576" t="s">
        <v>11116</v>
      </c>
      <c r="U2576" s="3">
        <v>6666</v>
      </c>
      <c r="V2576" s="3">
        <v>0</v>
      </c>
      <c r="W2576" s="3">
        <v>6666</v>
      </c>
      <c r="X2576"/>
    </row>
    <row r="2577" spans="1:24" x14ac:dyDescent="0.25">
      <c r="A2577" t="s">
        <v>23</v>
      </c>
      <c r="B2577" t="s">
        <v>24</v>
      </c>
      <c r="C2577" t="s">
        <v>7447</v>
      </c>
      <c r="D2577" t="s">
        <v>11117</v>
      </c>
      <c r="E2577" t="s">
        <v>11118</v>
      </c>
      <c r="F2577" s="1" t="s">
        <v>11119</v>
      </c>
      <c r="G2577" t="s">
        <v>80</v>
      </c>
      <c r="H2577" t="s">
        <v>30</v>
      </c>
      <c r="I2577" t="s">
        <v>31</v>
      </c>
      <c r="J2577" t="s">
        <v>139</v>
      </c>
      <c r="K2577" s="2" t="s">
        <v>2551</v>
      </c>
      <c r="L2577" t="s">
        <v>413</v>
      </c>
      <c r="M2577" t="s">
        <v>2552</v>
      </c>
      <c r="N2577" t="s">
        <v>3</v>
      </c>
      <c r="O2577" t="s">
        <v>37</v>
      </c>
      <c r="P2577" t="s">
        <v>1314</v>
      </c>
      <c r="Q2577" t="s">
        <v>34</v>
      </c>
      <c r="R2577" t="s">
        <v>352</v>
      </c>
      <c r="S2577" t="s">
        <v>34</v>
      </c>
      <c r="T2577" t="s">
        <v>11120</v>
      </c>
      <c r="U2577" s="3">
        <v>6666</v>
      </c>
      <c r="V2577" s="3">
        <v>0</v>
      </c>
      <c r="W2577" s="3">
        <v>6666</v>
      </c>
      <c r="X2577"/>
    </row>
    <row r="2578" spans="1:24" x14ac:dyDescent="0.25">
      <c r="A2578" t="s">
        <v>109</v>
      </c>
      <c r="B2578" t="s">
        <v>24</v>
      </c>
      <c r="C2578" t="s">
        <v>7447</v>
      </c>
      <c r="D2578" t="s">
        <v>11121</v>
      </c>
      <c r="E2578" t="s">
        <v>11122</v>
      </c>
      <c r="F2578" s="1" t="s">
        <v>11123</v>
      </c>
      <c r="G2578" t="s">
        <v>106</v>
      </c>
      <c r="H2578" t="s">
        <v>30</v>
      </c>
      <c r="I2578" t="s">
        <v>31</v>
      </c>
      <c r="J2578" t="s">
        <v>139</v>
      </c>
      <c r="K2578" s="2" t="s">
        <v>2551</v>
      </c>
      <c r="L2578" t="s">
        <v>413</v>
      </c>
      <c r="M2578" t="s">
        <v>5875</v>
      </c>
      <c r="N2578" t="s">
        <v>3</v>
      </c>
      <c r="O2578" t="s">
        <v>122</v>
      </c>
      <c r="P2578" t="s">
        <v>1445</v>
      </c>
      <c r="Q2578" t="s">
        <v>2400</v>
      </c>
      <c r="R2578" t="s">
        <v>153</v>
      </c>
      <c r="S2578" t="s">
        <v>187</v>
      </c>
      <c r="T2578" t="s">
        <v>11124</v>
      </c>
      <c r="U2578" s="3">
        <v>834</v>
      </c>
      <c r="V2578" s="3">
        <v>0</v>
      </c>
      <c r="W2578" s="3">
        <v>834</v>
      </c>
      <c r="X2578"/>
    </row>
    <row r="2579" spans="1:24" x14ac:dyDescent="0.25">
      <c r="A2579" t="s">
        <v>109</v>
      </c>
      <c r="B2579" t="s">
        <v>24</v>
      </c>
      <c r="C2579" t="s">
        <v>7447</v>
      </c>
      <c r="D2579" t="s">
        <v>11125</v>
      </c>
      <c r="E2579" t="s">
        <v>11126</v>
      </c>
      <c r="F2579" s="1" t="s">
        <v>11127</v>
      </c>
      <c r="G2579" t="s">
        <v>113</v>
      </c>
      <c r="H2579" t="s">
        <v>30</v>
      </c>
      <c r="I2579" t="s">
        <v>31</v>
      </c>
      <c r="J2579" t="s">
        <v>139</v>
      </c>
      <c r="K2579" s="2" t="s">
        <v>2551</v>
      </c>
      <c r="L2579" t="s">
        <v>413</v>
      </c>
      <c r="M2579" t="s">
        <v>5875</v>
      </c>
      <c r="N2579" t="s">
        <v>3</v>
      </c>
      <c r="O2579" t="s">
        <v>208</v>
      </c>
      <c r="P2579" t="s">
        <v>1585</v>
      </c>
      <c r="Q2579" t="s">
        <v>374</v>
      </c>
      <c r="R2579" t="s">
        <v>153</v>
      </c>
      <c r="S2579" t="s">
        <v>187</v>
      </c>
      <c r="T2579" t="s">
        <v>11128</v>
      </c>
      <c r="U2579" s="3">
        <v>6667</v>
      </c>
      <c r="V2579" s="3">
        <v>0</v>
      </c>
      <c r="W2579" s="3">
        <v>6667</v>
      </c>
      <c r="X2579"/>
    </row>
    <row r="2580" spans="1:24" x14ac:dyDescent="0.25">
      <c r="A2580" t="s">
        <v>242</v>
      </c>
      <c r="B2580" t="s">
        <v>24</v>
      </c>
      <c r="C2580" t="s">
        <v>7447</v>
      </c>
      <c r="D2580" t="s">
        <v>11129</v>
      </c>
      <c r="E2580" t="s">
        <v>11130</v>
      </c>
      <c r="F2580" s="1" t="s">
        <v>11131</v>
      </c>
      <c r="G2580" t="s">
        <v>80</v>
      </c>
      <c r="H2580" t="s">
        <v>30</v>
      </c>
      <c r="I2580" t="s">
        <v>31</v>
      </c>
      <c r="J2580" t="s">
        <v>139</v>
      </c>
      <c r="K2580" s="2" t="s">
        <v>266</v>
      </c>
      <c r="L2580" t="s">
        <v>267</v>
      </c>
      <c r="M2580" t="s">
        <v>268</v>
      </c>
      <c r="N2580" t="s">
        <v>36</v>
      </c>
      <c r="O2580" t="s">
        <v>1124</v>
      </c>
      <c r="P2580" t="s">
        <v>1178</v>
      </c>
      <c r="Q2580" t="s">
        <v>151</v>
      </c>
      <c r="R2580" t="s">
        <v>393</v>
      </c>
      <c r="S2580" t="s">
        <v>556</v>
      </c>
      <c r="T2580" t="s">
        <v>11132</v>
      </c>
      <c r="U2580" s="3">
        <v>62908</v>
      </c>
      <c r="V2580" s="3">
        <v>0</v>
      </c>
      <c r="W2580" s="3">
        <v>62908</v>
      </c>
      <c r="X2580"/>
    </row>
    <row r="2581" spans="1:24" x14ac:dyDescent="0.25">
      <c r="A2581" t="s">
        <v>109</v>
      </c>
      <c r="B2581" t="s">
        <v>24</v>
      </c>
      <c r="C2581" t="s">
        <v>7447</v>
      </c>
      <c r="D2581" t="s">
        <v>11133</v>
      </c>
      <c r="E2581" t="s">
        <v>11134</v>
      </c>
      <c r="F2581" s="1" t="s">
        <v>11135</v>
      </c>
      <c r="G2581" t="s">
        <v>121</v>
      </c>
      <c r="H2581" t="s">
        <v>30</v>
      </c>
      <c r="I2581" t="s">
        <v>31</v>
      </c>
      <c r="J2581" t="s">
        <v>139</v>
      </c>
      <c r="K2581" s="2" t="s">
        <v>2551</v>
      </c>
      <c r="L2581" t="s">
        <v>413</v>
      </c>
      <c r="M2581" t="s">
        <v>5875</v>
      </c>
      <c r="N2581" t="s">
        <v>3</v>
      </c>
      <c r="O2581" t="s">
        <v>1484</v>
      </c>
      <c r="P2581" t="s">
        <v>6835</v>
      </c>
      <c r="Q2581" t="s">
        <v>217</v>
      </c>
      <c r="R2581" t="s">
        <v>153</v>
      </c>
      <c r="S2581" t="s">
        <v>117</v>
      </c>
      <c r="T2581" t="s">
        <v>11136</v>
      </c>
      <c r="U2581" s="3">
        <v>13334</v>
      </c>
      <c r="V2581" s="3">
        <v>0</v>
      </c>
      <c r="W2581" s="3">
        <v>13334</v>
      </c>
      <c r="X2581"/>
    </row>
    <row r="2582" spans="1:24" x14ac:dyDescent="0.25">
      <c r="A2582" t="s">
        <v>242</v>
      </c>
      <c r="B2582" t="s">
        <v>24</v>
      </c>
      <c r="C2582" t="s">
        <v>7447</v>
      </c>
      <c r="D2582" t="s">
        <v>11137</v>
      </c>
      <c r="E2582" t="s">
        <v>11138</v>
      </c>
      <c r="F2582" s="1" t="s">
        <v>11139</v>
      </c>
      <c r="G2582" t="s">
        <v>619</v>
      </c>
      <c r="H2582" t="s">
        <v>30</v>
      </c>
      <c r="I2582" t="s">
        <v>31</v>
      </c>
      <c r="J2582" t="s">
        <v>139</v>
      </c>
      <c r="K2582" s="2" t="s">
        <v>266</v>
      </c>
      <c r="L2582" t="s">
        <v>267</v>
      </c>
      <c r="M2582" t="s">
        <v>268</v>
      </c>
      <c r="N2582" t="s">
        <v>36</v>
      </c>
      <c r="O2582" t="s">
        <v>785</v>
      </c>
      <c r="P2582" t="s">
        <v>2368</v>
      </c>
      <c r="Q2582" t="s">
        <v>34</v>
      </c>
      <c r="R2582" t="s">
        <v>627</v>
      </c>
      <c r="S2582" t="s">
        <v>34</v>
      </c>
      <c r="T2582" t="s">
        <v>11140</v>
      </c>
      <c r="U2582" s="3">
        <v>75024</v>
      </c>
      <c r="V2582" s="3">
        <v>0</v>
      </c>
      <c r="W2582" s="3">
        <v>75024</v>
      </c>
      <c r="X2582"/>
    </row>
    <row r="2583" spans="1:24" x14ac:dyDescent="0.25">
      <c r="A2583" t="s">
        <v>242</v>
      </c>
      <c r="B2583" t="s">
        <v>24</v>
      </c>
      <c r="C2583" t="s">
        <v>7447</v>
      </c>
      <c r="D2583" t="s">
        <v>11141</v>
      </c>
      <c r="E2583" t="s">
        <v>11142</v>
      </c>
      <c r="F2583" s="1" t="s">
        <v>11143</v>
      </c>
      <c r="G2583" t="s">
        <v>305</v>
      </c>
      <c r="H2583" t="s">
        <v>30</v>
      </c>
      <c r="I2583" t="s">
        <v>31</v>
      </c>
      <c r="J2583" t="s">
        <v>139</v>
      </c>
      <c r="K2583" s="2" t="s">
        <v>412</v>
      </c>
      <c r="L2583" t="s">
        <v>413</v>
      </c>
      <c r="M2583" t="s">
        <v>900</v>
      </c>
      <c r="N2583" t="s">
        <v>3</v>
      </c>
      <c r="O2583" t="s">
        <v>1008</v>
      </c>
      <c r="P2583" t="s">
        <v>1008</v>
      </c>
      <c r="Q2583" t="s">
        <v>961</v>
      </c>
      <c r="R2583" t="s">
        <v>393</v>
      </c>
      <c r="S2583" t="s">
        <v>556</v>
      </c>
      <c r="T2583" t="s">
        <v>11144</v>
      </c>
      <c r="U2583" s="3">
        <v>25000</v>
      </c>
      <c r="V2583" s="3">
        <v>0</v>
      </c>
      <c r="W2583" s="3">
        <v>25000</v>
      </c>
      <c r="X2583"/>
    </row>
    <row r="2584" spans="1:24" x14ac:dyDescent="0.25">
      <c r="A2584" t="s">
        <v>109</v>
      </c>
      <c r="B2584" t="s">
        <v>24</v>
      </c>
      <c r="C2584" t="s">
        <v>7447</v>
      </c>
      <c r="D2584" t="s">
        <v>11145</v>
      </c>
      <c r="E2584" t="s">
        <v>11146</v>
      </c>
      <c r="F2584" s="1" t="s">
        <v>11147</v>
      </c>
      <c r="G2584" t="s">
        <v>80</v>
      </c>
      <c r="H2584" t="s">
        <v>30</v>
      </c>
      <c r="I2584" t="s">
        <v>31</v>
      </c>
      <c r="J2584" t="s">
        <v>139</v>
      </c>
      <c r="K2584" s="2" t="s">
        <v>2551</v>
      </c>
      <c r="L2584" t="s">
        <v>413</v>
      </c>
      <c r="M2584" t="s">
        <v>5875</v>
      </c>
      <c r="N2584" t="s">
        <v>3</v>
      </c>
      <c r="O2584" t="s">
        <v>208</v>
      </c>
      <c r="P2584" t="s">
        <v>1372</v>
      </c>
      <c r="Q2584" t="s">
        <v>1305</v>
      </c>
      <c r="R2584" t="s">
        <v>153</v>
      </c>
      <c r="S2584" t="s">
        <v>187</v>
      </c>
      <c r="T2584" t="s">
        <v>11148</v>
      </c>
      <c r="U2584" s="3">
        <v>6667</v>
      </c>
      <c r="V2584" s="3">
        <v>0</v>
      </c>
      <c r="W2584" s="3">
        <v>6667</v>
      </c>
      <c r="X2584"/>
    </row>
    <row r="2585" spans="1:24" x14ac:dyDescent="0.25">
      <c r="A2585" t="s">
        <v>242</v>
      </c>
      <c r="B2585" t="s">
        <v>24</v>
      </c>
      <c r="C2585" t="s">
        <v>7447</v>
      </c>
      <c r="D2585" t="s">
        <v>11149</v>
      </c>
      <c r="E2585" t="s">
        <v>11150</v>
      </c>
      <c r="F2585" s="1" t="s">
        <v>11151</v>
      </c>
      <c r="G2585" t="s">
        <v>305</v>
      </c>
      <c r="H2585" t="s">
        <v>30</v>
      </c>
      <c r="I2585" t="s">
        <v>31</v>
      </c>
      <c r="J2585" t="s">
        <v>139</v>
      </c>
      <c r="K2585" s="2" t="s">
        <v>412</v>
      </c>
      <c r="L2585" t="s">
        <v>413</v>
      </c>
      <c r="M2585" t="s">
        <v>900</v>
      </c>
      <c r="N2585" t="s">
        <v>3</v>
      </c>
      <c r="O2585" t="s">
        <v>262</v>
      </c>
      <c r="P2585" t="s">
        <v>1194</v>
      </c>
      <c r="Q2585" t="s">
        <v>1704</v>
      </c>
      <c r="R2585" t="s">
        <v>393</v>
      </c>
      <c r="S2585" t="s">
        <v>770</v>
      </c>
      <c r="T2585" t="s">
        <v>11152</v>
      </c>
      <c r="U2585" s="3">
        <v>25000</v>
      </c>
      <c r="V2585" s="3">
        <v>0</v>
      </c>
      <c r="W2585" s="3">
        <v>25000</v>
      </c>
      <c r="X2585"/>
    </row>
    <row r="2586" spans="1:24" x14ac:dyDescent="0.25">
      <c r="A2586" t="s">
        <v>23</v>
      </c>
      <c r="B2586" t="s">
        <v>24</v>
      </c>
      <c r="C2586" t="s">
        <v>7447</v>
      </c>
      <c r="D2586" t="s">
        <v>11153</v>
      </c>
      <c r="E2586" t="s">
        <v>11154</v>
      </c>
      <c r="F2586" s="1" t="s">
        <v>11155</v>
      </c>
      <c r="G2586" t="s">
        <v>106</v>
      </c>
      <c r="H2586" t="s">
        <v>30</v>
      </c>
      <c r="I2586" t="s">
        <v>31</v>
      </c>
      <c r="J2586" t="s">
        <v>139</v>
      </c>
      <c r="K2586" s="2" t="s">
        <v>412</v>
      </c>
      <c r="L2586" t="s">
        <v>413</v>
      </c>
      <c r="M2586" t="s">
        <v>414</v>
      </c>
      <c r="N2586" t="s">
        <v>3</v>
      </c>
      <c r="O2586" t="s">
        <v>262</v>
      </c>
      <c r="P2586" t="s">
        <v>6119</v>
      </c>
      <c r="Q2586" t="s">
        <v>159</v>
      </c>
      <c r="R2586" t="s">
        <v>280</v>
      </c>
      <c r="S2586" t="s">
        <v>564</v>
      </c>
      <c r="T2586" t="s">
        <v>11156</v>
      </c>
      <c r="U2586" s="3">
        <v>25000</v>
      </c>
      <c r="V2586" s="3">
        <v>0</v>
      </c>
      <c r="W2586" s="3">
        <v>25000</v>
      </c>
      <c r="X2586"/>
    </row>
    <row r="2587" spans="1:24" x14ac:dyDescent="0.25">
      <c r="A2587" t="s">
        <v>109</v>
      </c>
      <c r="B2587" t="s">
        <v>24</v>
      </c>
      <c r="C2587" t="s">
        <v>7447</v>
      </c>
      <c r="D2587" t="s">
        <v>11157</v>
      </c>
      <c r="E2587" t="s">
        <v>11158</v>
      </c>
      <c r="F2587" s="1" t="s">
        <v>11159</v>
      </c>
      <c r="G2587" t="s">
        <v>113</v>
      </c>
      <c r="H2587" t="s">
        <v>30</v>
      </c>
      <c r="I2587" t="s">
        <v>31</v>
      </c>
      <c r="J2587" t="s">
        <v>139</v>
      </c>
      <c r="K2587" s="2" t="s">
        <v>412</v>
      </c>
      <c r="L2587" t="s">
        <v>413</v>
      </c>
      <c r="M2587" t="s">
        <v>792</v>
      </c>
      <c r="N2587" t="s">
        <v>3</v>
      </c>
      <c r="O2587" t="s">
        <v>126</v>
      </c>
      <c r="P2587" t="s">
        <v>2071</v>
      </c>
      <c r="Q2587" t="s">
        <v>2058</v>
      </c>
      <c r="R2587" t="s">
        <v>153</v>
      </c>
      <c r="S2587" t="s">
        <v>187</v>
      </c>
      <c r="T2587" t="s">
        <v>11160</v>
      </c>
      <c r="U2587" s="3">
        <v>25000</v>
      </c>
      <c r="V2587" s="3">
        <v>0</v>
      </c>
      <c r="W2587" s="3">
        <v>25000</v>
      </c>
      <c r="X2587"/>
    </row>
    <row r="2588" spans="1:24" x14ac:dyDescent="0.25">
      <c r="A2588" t="s">
        <v>23</v>
      </c>
      <c r="B2588" t="s">
        <v>24</v>
      </c>
      <c r="C2588" t="s">
        <v>7447</v>
      </c>
      <c r="D2588" t="s">
        <v>11161</v>
      </c>
      <c r="E2588" t="s">
        <v>11162</v>
      </c>
      <c r="F2588" s="1" t="s">
        <v>11163</v>
      </c>
      <c r="G2588" t="s">
        <v>1355</v>
      </c>
      <c r="H2588" t="s">
        <v>30</v>
      </c>
      <c r="I2588" t="s">
        <v>31</v>
      </c>
      <c r="J2588" t="s">
        <v>139</v>
      </c>
      <c r="K2588" s="2" t="s">
        <v>2551</v>
      </c>
      <c r="L2588" t="s">
        <v>413</v>
      </c>
      <c r="M2588" t="s">
        <v>2552</v>
      </c>
      <c r="N2588" t="s">
        <v>3</v>
      </c>
      <c r="O2588" t="s">
        <v>177</v>
      </c>
      <c r="P2588" t="s">
        <v>507</v>
      </c>
      <c r="Q2588" t="s">
        <v>620</v>
      </c>
      <c r="R2588" t="s">
        <v>40</v>
      </c>
      <c r="S2588" t="s">
        <v>99</v>
      </c>
      <c r="T2588" t="s">
        <v>11164</v>
      </c>
      <c r="U2588" s="3">
        <v>20000</v>
      </c>
      <c r="V2588" s="3">
        <v>0</v>
      </c>
      <c r="W2588" s="3">
        <v>20000</v>
      </c>
      <c r="X2588"/>
    </row>
    <row r="2589" spans="1:24" x14ac:dyDescent="0.25">
      <c r="A2589" t="s">
        <v>242</v>
      </c>
      <c r="B2589" t="s">
        <v>24</v>
      </c>
      <c r="C2589" t="s">
        <v>7447</v>
      </c>
      <c r="D2589" t="s">
        <v>11165</v>
      </c>
      <c r="E2589" t="s">
        <v>11166</v>
      </c>
      <c r="F2589" s="1" t="s">
        <v>11167</v>
      </c>
      <c r="G2589" t="s">
        <v>305</v>
      </c>
      <c r="H2589" t="s">
        <v>30</v>
      </c>
      <c r="I2589" t="s">
        <v>31</v>
      </c>
      <c r="J2589" t="s">
        <v>139</v>
      </c>
      <c r="K2589" s="2" t="s">
        <v>2551</v>
      </c>
      <c r="L2589" t="s">
        <v>413</v>
      </c>
      <c r="M2589" t="s">
        <v>7526</v>
      </c>
      <c r="N2589" t="s">
        <v>3</v>
      </c>
      <c r="O2589" t="s">
        <v>1124</v>
      </c>
      <c r="P2589" t="s">
        <v>1097</v>
      </c>
      <c r="Q2589" t="s">
        <v>2400</v>
      </c>
      <c r="R2589" t="s">
        <v>153</v>
      </c>
      <c r="S2589" t="s">
        <v>226</v>
      </c>
      <c r="T2589" t="s">
        <v>11168</v>
      </c>
      <c r="U2589" s="3">
        <v>6666</v>
      </c>
      <c r="V2589" s="3">
        <v>0</v>
      </c>
      <c r="W2589" s="3">
        <v>6666</v>
      </c>
      <c r="X2589"/>
    </row>
    <row r="2590" spans="1:24" x14ac:dyDescent="0.25">
      <c r="A2590" t="s">
        <v>242</v>
      </c>
      <c r="B2590" t="s">
        <v>24</v>
      </c>
      <c r="C2590" t="s">
        <v>7447</v>
      </c>
      <c r="D2590" t="s">
        <v>11169</v>
      </c>
      <c r="E2590" t="s">
        <v>11170</v>
      </c>
      <c r="F2590" s="1" t="s">
        <v>11171</v>
      </c>
      <c r="G2590" t="s">
        <v>305</v>
      </c>
      <c r="H2590" t="s">
        <v>30</v>
      </c>
      <c r="I2590" t="s">
        <v>31</v>
      </c>
      <c r="J2590" t="s">
        <v>139</v>
      </c>
      <c r="K2590" s="2" t="s">
        <v>388</v>
      </c>
      <c r="L2590" t="s">
        <v>267</v>
      </c>
      <c r="M2590" t="s">
        <v>389</v>
      </c>
      <c r="N2590" t="s">
        <v>36</v>
      </c>
      <c r="O2590" t="s">
        <v>741</v>
      </c>
      <c r="P2590" t="s">
        <v>1542</v>
      </c>
      <c r="Q2590" t="s">
        <v>1039</v>
      </c>
      <c r="R2590" t="s">
        <v>393</v>
      </c>
      <c r="S2590" t="s">
        <v>394</v>
      </c>
      <c r="T2590" t="s">
        <v>11172</v>
      </c>
      <c r="U2590" s="3">
        <v>36848</v>
      </c>
      <c r="V2590" s="3">
        <v>0</v>
      </c>
      <c r="W2590" s="3">
        <v>36848</v>
      </c>
      <c r="X2590"/>
    </row>
    <row r="2591" spans="1:24" x14ac:dyDescent="0.25">
      <c r="A2591" t="s">
        <v>109</v>
      </c>
      <c r="B2591" t="s">
        <v>24</v>
      </c>
      <c r="C2591" t="s">
        <v>7447</v>
      </c>
      <c r="D2591" t="s">
        <v>11173</v>
      </c>
      <c r="E2591" t="s">
        <v>11174</v>
      </c>
      <c r="F2591" s="1" t="s">
        <v>11175</v>
      </c>
      <c r="G2591" t="s">
        <v>305</v>
      </c>
      <c r="H2591" t="s">
        <v>30</v>
      </c>
      <c r="I2591" t="s">
        <v>31</v>
      </c>
      <c r="J2591" t="s">
        <v>139</v>
      </c>
      <c r="K2591" s="2" t="s">
        <v>412</v>
      </c>
      <c r="L2591" t="s">
        <v>413</v>
      </c>
      <c r="M2591" t="s">
        <v>792</v>
      </c>
      <c r="N2591" t="s">
        <v>3</v>
      </c>
      <c r="O2591" t="s">
        <v>117</v>
      </c>
      <c r="P2591" t="s">
        <v>1829</v>
      </c>
      <c r="Q2591" t="s">
        <v>2862</v>
      </c>
      <c r="R2591" t="s">
        <v>153</v>
      </c>
      <c r="S2591" t="s">
        <v>117</v>
      </c>
      <c r="T2591" t="s">
        <v>11176</v>
      </c>
      <c r="U2591" s="3">
        <v>25000</v>
      </c>
      <c r="V2591" s="3">
        <v>0</v>
      </c>
      <c r="W2591" s="3">
        <v>25000</v>
      </c>
      <c r="X2591"/>
    </row>
    <row r="2592" spans="1:24" x14ac:dyDescent="0.25">
      <c r="A2592" t="s">
        <v>109</v>
      </c>
      <c r="B2592" t="s">
        <v>24</v>
      </c>
      <c r="C2592" t="s">
        <v>7447</v>
      </c>
      <c r="D2592" t="s">
        <v>11177</v>
      </c>
      <c r="E2592" t="s">
        <v>11178</v>
      </c>
      <c r="F2592" s="1" t="s">
        <v>11179</v>
      </c>
      <c r="G2592" t="s">
        <v>237</v>
      </c>
      <c r="H2592" t="s">
        <v>30</v>
      </c>
      <c r="I2592" t="s">
        <v>31</v>
      </c>
      <c r="J2592" t="s">
        <v>139</v>
      </c>
      <c r="K2592" s="2" t="s">
        <v>2551</v>
      </c>
      <c r="L2592" t="s">
        <v>413</v>
      </c>
      <c r="M2592" t="s">
        <v>5875</v>
      </c>
      <c r="N2592" t="s">
        <v>3</v>
      </c>
      <c r="O2592" t="s">
        <v>215</v>
      </c>
      <c r="P2592" t="s">
        <v>2492</v>
      </c>
      <c r="Q2592" t="s">
        <v>3174</v>
      </c>
      <c r="R2592" t="s">
        <v>153</v>
      </c>
      <c r="S2592" t="s">
        <v>1711</v>
      </c>
      <c r="T2592" t="s">
        <v>11180</v>
      </c>
      <c r="U2592" s="3">
        <v>13333</v>
      </c>
      <c r="V2592" s="3">
        <v>0</v>
      </c>
      <c r="W2592" s="3">
        <v>13333</v>
      </c>
      <c r="X2592"/>
    </row>
    <row r="2593" spans="1:24" x14ac:dyDescent="0.25">
      <c r="A2593" t="s">
        <v>242</v>
      </c>
      <c r="B2593" t="s">
        <v>24</v>
      </c>
      <c r="C2593" t="s">
        <v>7447</v>
      </c>
      <c r="D2593" t="s">
        <v>11181</v>
      </c>
      <c r="E2593" t="s">
        <v>11182</v>
      </c>
      <c r="F2593" s="1" t="s">
        <v>11183</v>
      </c>
      <c r="G2593" t="s">
        <v>80</v>
      </c>
      <c r="H2593" t="s">
        <v>30</v>
      </c>
      <c r="I2593" t="s">
        <v>31</v>
      </c>
      <c r="J2593" t="s">
        <v>139</v>
      </c>
      <c r="K2593" s="2" t="s">
        <v>412</v>
      </c>
      <c r="L2593" t="s">
        <v>413</v>
      </c>
      <c r="M2593" t="s">
        <v>900</v>
      </c>
      <c r="N2593" t="s">
        <v>3</v>
      </c>
      <c r="O2593" t="s">
        <v>741</v>
      </c>
      <c r="P2593" t="s">
        <v>1271</v>
      </c>
      <c r="Q2593" t="s">
        <v>3082</v>
      </c>
      <c r="R2593" t="s">
        <v>393</v>
      </c>
      <c r="S2593" t="s">
        <v>394</v>
      </c>
      <c r="T2593" t="s">
        <v>11184</v>
      </c>
      <c r="U2593" s="3">
        <v>25000</v>
      </c>
      <c r="V2593" s="3">
        <v>0</v>
      </c>
      <c r="W2593" s="3">
        <v>25000</v>
      </c>
      <c r="X2593"/>
    </row>
    <row r="2594" spans="1:24" x14ac:dyDescent="0.25">
      <c r="A2594" t="s">
        <v>109</v>
      </c>
      <c r="B2594" t="s">
        <v>24</v>
      </c>
      <c r="C2594" t="s">
        <v>7447</v>
      </c>
      <c r="D2594" t="s">
        <v>11185</v>
      </c>
      <c r="E2594" t="s">
        <v>11186</v>
      </c>
      <c r="F2594" s="1" t="s">
        <v>11187</v>
      </c>
      <c r="G2594" t="s">
        <v>305</v>
      </c>
      <c r="H2594" t="s">
        <v>30</v>
      </c>
      <c r="I2594" t="s">
        <v>31</v>
      </c>
      <c r="J2594" t="s">
        <v>139</v>
      </c>
      <c r="K2594" s="2" t="s">
        <v>412</v>
      </c>
      <c r="L2594" t="s">
        <v>413</v>
      </c>
      <c r="M2594" t="s">
        <v>792</v>
      </c>
      <c r="N2594" t="s">
        <v>3</v>
      </c>
      <c r="O2594" t="s">
        <v>262</v>
      </c>
      <c r="P2594" t="s">
        <v>600</v>
      </c>
      <c r="Q2594" t="s">
        <v>11188</v>
      </c>
      <c r="R2594" t="s">
        <v>153</v>
      </c>
      <c r="S2594" t="s">
        <v>1761</v>
      </c>
      <c r="T2594" t="s">
        <v>11189</v>
      </c>
      <c r="U2594" s="3">
        <v>25000</v>
      </c>
      <c r="V2594" s="3">
        <v>0</v>
      </c>
      <c r="W2594" s="3">
        <v>25000</v>
      </c>
      <c r="X2594"/>
    </row>
    <row r="2595" spans="1:24" x14ac:dyDescent="0.25">
      <c r="A2595" t="s">
        <v>242</v>
      </c>
      <c r="B2595" t="s">
        <v>24</v>
      </c>
      <c r="C2595" t="s">
        <v>7447</v>
      </c>
      <c r="D2595" t="s">
        <v>11190</v>
      </c>
      <c r="E2595" t="s">
        <v>11191</v>
      </c>
      <c r="F2595" s="1" t="s">
        <v>11192</v>
      </c>
      <c r="G2595" t="s">
        <v>113</v>
      </c>
      <c r="H2595" t="s">
        <v>30</v>
      </c>
      <c r="I2595" t="s">
        <v>31</v>
      </c>
      <c r="J2595" t="s">
        <v>139</v>
      </c>
      <c r="K2595" s="2" t="s">
        <v>412</v>
      </c>
      <c r="L2595" t="s">
        <v>413</v>
      </c>
      <c r="M2595" t="s">
        <v>900</v>
      </c>
      <c r="N2595" t="s">
        <v>3</v>
      </c>
      <c r="O2595" t="s">
        <v>390</v>
      </c>
      <c r="P2595" t="s">
        <v>1114</v>
      </c>
      <c r="Q2595" t="s">
        <v>391</v>
      </c>
      <c r="R2595" t="s">
        <v>627</v>
      </c>
      <c r="S2595" t="s">
        <v>34</v>
      </c>
      <c r="T2595" t="s">
        <v>11193</v>
      </c>
      <c r="U2595" s="3">
        <v>25000</v>
      </c>
      <c r="V2595" s="3">
        <v>0</v>
      </c>
      <c r="W2595" s="3">
        <v>25000</v>
      </c>
      <c r="X2595"/>
    </row>
    <row r="2596" spans="1:24" x14ac:dyDescent="0.25">
      <c r="A2596" t="s">
        <v>242</v>
      </c>
      <c r="B2596" t="s">
        <v>24</v>
      </c>
      <c r="C2596" t="s">
        <v>7447</v>
      </c>
      <c r="D2596" t="s">
        <v>11194</v>
      </c>
      <c r="E2596" t="s">
        <v>11195</v>
      </c>
      <c r="F2596" s="1" t="s">
        <v>11196</v>
      </c>
      <c r="G2596" t="s">
        <v>1015</v>
      </c>
      <c r="H2596" t="s">
        <v>30</v>
      </c>
      <c r="I2596" t="s">
        <v>31</v>
      </c>
      <c r="J2596" t="s">
        <v>139</v>
      </c>
      <c r="K2596" s="2" t="s">
        <v>388</v>
      </c>
      <c r="L2596" t="s">
        <v>267</v>
      </c>
      <c r="M2596" t="s">
        <v>389</v>
      </c>
      <c r="N2596" t="s">
        <v>36</v>
      </c>
      <c r="O2596" t="s">
        <v>979</v>
      </c>
      <c r="P2596" t="s">
        <v>1033</v>
      </c>
      <c r="Q2596" t="s">
        <v>1205</v>
      </c>
      <c r="R2596" t="s">
        <v>393</v>
      </c>
      <c r="S2596" t="s">
        <v>394</v>
      </c>
      <c r="T2596" t="s">
        <v>11197</v>
      </c>
      <c r="U2596" s="3">
        <v>36159</v>
      </c>
      <c r="V2596" s="3">
        <v>0</v>
      </c>
      <c r="W2596" s="3">
        <v>36159</v>
      </c>
      <c r="X2596"/>
    </row>
    <row r="2597" spans="1:24" x14ac:dyDescent="0.25">
      <c r="A2597" t="s">
        <v>23</v>
      </c>
      <c r="B2597" t="s">
        <v>24</v>
      </c>
      <c r="C2597" t="s">
        <v>7447</v>
      </c>
      <c r="D2597" t="s">
        <v>11198</v>
      </c>
      <c r="E2597" t="s">
        <v>11199</v>
      </c>
      <c r="F2597" s="1" t="s">
        <v>11200</v>
      </c>
      <c r="G2597" t="s">
        <v>11201</v>
      </c>
      <c r="H2597" t="s">
        <v>30</v>
      </c>
      <c r="I2597" t="s">
        <v>132</v>
      </c>
      <c r="J2597" t="s">
        <v>139</v>
      </c>
      <c r="K2597" s="2" t="s">
        <v>412</v>
      </c>
      <c r="L2597" t="s">
        <v>413</v>
      </c>
      <c r="M2597" t="s">
        <v>414</v>
      </c>
      <c r="N2597" t="s">
        <v>3</v>
      </c>
      <c r="O2597" t="s">
        <v>37</v>
      </c>
      <c r="P2597" t="s">
        <v>625</v>
      </c>
      <c r="Q2597" t="s">
        <v>74</v>
      </c>
      <c r="R2597" t="s">
        <v>40</v>
      </c>
      <c r="S2597" t="s">
        <v>41</v>
      </c>
      <c r="T2597" t="s">
        <v>11202</v>
      </c>
      <c r="U2597" s="3">
        <v>25000</v>
      </c>
      <c r="V2597" s="3">
        <v>0</v>
      </c>
      <c r="W2597" s="3">
        <v>25000</v>
      </c>
      <c r="X2597"/>
    </row>
    <row r="2598" spans="1:24" x14ac:dyDescent="0.25">
      <c r="A2598" t="s">
        <v>242</v>
      </c>
      <c r="B2598" t="s">
        <v>24</v>
      </c>
      <c r="C2598" t="s">
        <v>7447</v>
      </c>
      <c r="D2598" t="s">
        <v>11203</v>
      </c>
      <c r="E2598" t="s">
        <v>11204</v>
      </c>
      <c r="F2598" s="1" t="s">
        <v>11205</v>
      </c>
      <c r="G2598" t="s">
        <v>80</v>
      </c>
      <c r="H2598" t="s">
        <v>30</v>
      </c>
      <c r="I2598" t="s">
        <v>31</v>
      </c>
      <c r="J2598" t="s">
        <v>139</v>
      </c>
      <c r="K2598" s="2" t="s">
        <v>412</v>
      </c>
      <c r="L2598" t="s">
        <v>413</v>
      </c>
      <c r="M2598" t="s">
        <v>900</v>
      </c>
      <c r="N2598" t="s">
        <v>3</v>
      </c>
      <c r="O2598" t="s">
        <v>767</v>
      </c>
      <c r="P2598" t="s">
        <v>1023</v>
      </c>
      <c r="Q2598" t="s">
        <v>1506</v>
      </c>
      <c r="R2598" t="s">
        <v>393</v>
      </c>
      <c r="S2598" t="s">
        <v>770</v>
      </c>
      <c r="T2598" t="s">
        <v>11206</v>
      </c>
      <c r="U2598" s="3">
        <v>25000</v>
      </c>
      <c r="V2598" s="3">
        <v>0</v>
      </c>
      <c r="W2598" s="3">
        <v>25000</v>
      </c>
      <c r="X2598"/>
    </row>
    <row r="2599" spans="1:24" x14ac:dyDescent="0.25">
      <c r="A2599" t="s">
        <v>23</v>
      </c>
      <c r="B2599" t="s">
        <v>24</v>
      </c>
      <c r="C2599" t="s">
        <v>7447</v>
      </c>
      <c r="D2599" t="s">
        <v>11207</v>
      </c>
      <c r="E2599" t="s">
        <v>11208</v>
      </c>
      <c r="F2599" s="1" t="s">
        <v>11209</v>
      </c>
      <c r="G2599" t="s">
        <v>305</v>
      </c>
      <c r="H2599" t="s">
        <v>30</v>
      </c>
      <c r="I2599" t="s">
        <v>31</v>
      </c>
      <c r="J2599" t="s">
        <v>139</v>
      </c>
      <c r="K2599" s="2" t="s">
        <v>2551</v>
      </c>
      <c r="L2599" t="s">
        <v>413</v>
      </c>
      <c r="M2599" t="s">
        <v>2552</v>
      </c>
      <c r="N2599" t="s">
        <v>3</v>
      </c>
      <c r="O2599" t="s">
        <v>298</v>
      </c>
      <c r="P2599" t="s">
        <v>2325</v>
      </c>
      <c r="Q2599" t="s">
        <v>299</v>
      </c>
      <c r="R2599" t="s">
        <v>40</v>
      </c>
      <c r="S2599" t="s">
        <v>202</v>
      </c>
      <c r="T2599" t="s">
        <v>11210</v>
      </c>
      <c r="U2599" s="3">
        <v>20000</v>
      </c>
      <c r="V2599" s="3">
        <v>0</v>
      </c>
      <c r="W2599" s="3">
        <v>20000</v>
      </c>
      <c r="X2599"/>
    </row>
    <row r="2600" spans="1:24" x14ac:dyDescent="0.25">
      <c r="A2600" t="s">
        <v>242</v>
      </c>
      <c r="B2600" t="s">
        <v>24</v>
      </c>
      <c r="C2600" t="s">
        <v>7447</v>
      </c>
      <c r="D2600" t="s">
        <v>11211</v>
      </c>
      <c r="E2600" t="s">
        <v>11212</v>
      </c>
      <c r="F2600" s="1" t="s">
        <v>11213</v>
      </c>
      <c r="G2600" t="s">
        <v>305</v>
      </c>
      <c r="H2600" t="s">
        <v>30</v>
      </c>
      <c r="I2600" t="s">
        <v>31</v>
      </c>
      <c r="J2600" t="s">
        <v>139</v>
      </c>
      <c r="K2600" s="2" t="s">
        <v>2551</v>
      </c>
      <c r="L2600" t="s">
        <v>413</v>
      </c>
      <c r="M2600" t="s">
        <v>7526</v>
      </c>
      <c r="N2600" t="s">
        <v>3</v>
      </c>
      <c r="O2600" t="s">
        <v>741</v>
      </c>
      <c r="P2600" t="s">
        <v>38</v>
      </c>
      <c r="Q2600" t="s">
        <v>1493</v>
      </c>
      <c r="R2600" t="s">
        <v>393</v>
      </c>
      <c r="S2600" t="s">
        <v>394</v>
      </c>
      <c r="T2600" t="s">
        <v>11214</v>
      </c>
      <c r="U2600" s="3">
        <v>6666</v>
      </c>
      <c r="V2600" s="3">
        <v>0</v>
      </c>
      <c r="W2600" s="3">
        <v>6666</v>
      </c>
      <c r="X2600"/>
    </row>
    <row r="2601" spans="1:24" x14ac:dyDescent="0.25">
      <c r="A2601" t="s">
        <v>109</v>
      </c>
      <c r="B2601" t="s">
        <v>24</v>
      </c>
      <c r="C2601" t="s">
        <v>7447</v>
      </c>
      <c r="D2601" t="s">
        <v>11215</v>
      </c>
      <c r="E2601" t="s">
        <v>11216</v>
      </c>
      <c r="F2601" s="1" t="s">
        <v>11217</v>
      </c>
      <c r="G2601" t="s">
        <v>305</v>
      </c>
      <c r="H2601" t="s">
        <v>30</v>
      </c>
      <c r="I2601" t="s">
        <v>31</v>
      </c>
      <c r="J2601" t="s">
        <v>139</v>
      </c>
      <c r="K2601" s="2" t="s">
        <v>2551</v>
      </c>
      <c r="L2601" t="s">
        <v>413</v>
      </c>
      <c r="M2601" t="s">
        <v>5875</v>
      </c>
      <c r="N2601" t="s">
        <v>3</v>
      </c>
      <c r="O2601" t="s">
        <v>262</v>
      </c>
      <c r="P2601" t="s">
        <v>600</v>
      </c>
      <c r="Q2601" t="s">
        <v>1493</v>
      </c>
      <c r="R2601" t="s">
        <v>153</v>
      </c>
      <c r="S2601" t="s">
        <v>187</v>
      </c>
      <c r="T2601" t="s">
        <v>11218</v>
      </c>
      <c r="U2601" s="3">
        <v>6667</v>
      </c>
      <c r="V2601" s="3">
        <v>0</v>
      </c>
      <c r="W2601" s="3">
        <v>6667</v>
      </c>
      <c r="X2601"/>
    </row>
    <row r="2602" spans="1:24" x14ac:dyDescent="0.25">
      <c r="A2602" t="s">
        <v>109</v>
      </c>
      <c r="B2602" t="s">
        <v>24</v>
      </c>
      <c r="C2602" t="s">
        <v>7447</v>
      </c>
      <c r="D2602" t="s">
        <v>11219</v>
      </c>
      <c r="E2602" t="s">
        <v>11220</v>
      </c>
      <c r="F2602" s="1" t="s">
        <v>11221</v>
      </c>
      <c r="G2602" t="s">
        <v>305</v>
      </c>
      <c r="H2602" t="s">
        <v>30</v>
      </c>
      <c r="I2602" t="s">
        <v>31</v>
      </c>
      <c r="J2602" t="s">
        <v>139</v>
      </c>
      <c r="K2602" s="2" t="s">
        <v>2551</v>
      </c>
      <c r="L2602" t="s">
        <v>413</v>
      </c>
      <c r="M2602" t="s">
        <v>5875</v>
      </c>
      <c r="N2602" t="s">
        <v>3</v>
      </c>
      <c r="O2602" t="s">
        <v>223</v>
      </c>
      <c r="P2602" t="s">
        <v>793</v>
      </c>
      <c r="Q2602" t="s">
        <v>34</v>
      </c>
      <c r="R2602" t="s">
        <v>153</v>
      </c>
      <c r="S2602" t="s">
        <v>226</v>
      </c>
      <c r="T2602" t="s">
        <v>11222</v>
      </c>
      <c r="U2602" s="3">
        <v>6667</v>
      </c>
      <c r="V2602" s="3">
        <v>0</v>
      </c>
      <c r="W2602" s="3">
        <v>6667</v>
      </c>
      <c r="X2602"/>
    </row>
    <row r="2603" spans="1:24" x14ac:dyDescent="0.25">
      <c r="A2603" t="s">
        <v>23</v>
      </c>
      <c r="B2603" t="s">
        <v>24</v>
      </c>
      <c r="C2603" t="s">
        <v>7447</v>
      </c>
      <c r="D2603" t="s">
        <v>11223</v>
      </c>
      <c r="E2603" t="s">
        <v>11224</v>
      </c>
      <c r="F2603" s="1" t="s">
        <v>11225</v>
      </c>
      <c r="G2603" t="s">
        <v>305</v>
      </c>
      <c r="H2603" t="s">
        <v>30</v>
      </c>
      <c r="I2603" t="s">
        <v>31</v>
      </c>
      <c r="J2603" t="s">
        <v>139</v>
      </c>
      <c r="K2603" s="2" t="s">
        <v>412</v>
      </c>
      <c r="L2603" t="s">
        <v>413</v>
      </c>
      <c r="M2603" t="s">
        <v>414</v>
      </c>
      <c r="N2603" t="s">
        <v>3</v>
      </c>
      <c r="O2603" t="s">
        <v>37</v>
      </c>
      <c r="P2603" t="s">
        <v>626</v>
      </c>
      <c r="Q2603" t="s">
        <v>34</v>
      </c>
      <c r="R2603" t="s">
        <v>352</v>
      </c>
      <c r="S2603" t="s">
        <v>34</v>
      </c>
      <c r="T2603" t="s">
        <v>11226</v>
      </c>
      <c r="U2603" s="3">
        <v>25000</v>
      </c>
      <c r="V2603" s="3">
        <v>0</v>
      </c>
      <c r="W2603" s="3">
        <v>25000</v>
      </c>
      <c r="X2603"/>
    </row>
    <row r="2604" spans="1:24" x14ac:dyDescent="0.25">
      <c r="A2604" t="s">
        <v>23</v>
      </c>
      <c r="B2604" t="s">
        <v>24</v>
      </c>
      <c r="C2604" t="s">
        <v>7447</v>
      </c>
      <c r="D2604" t="s">
        <v>11227</v>
      </c>
      <c r="E2604" t="s">
        <v>11228</v>
      </c>
      <c r="F2604" s="1" t="s">
        <v>11229</v>
      </c>
      <c r="G2604" t="s">
        <v>106</v>
      </c>
      <c r="H2604" t="s">
        <v>30</v>
      </c>
      <c r="I2604" t="s">
        <v>31</v>
      </c>
      <c r="J2604" t="s">
        <v>139</v>
      </c>
      <c r="K2604" s="2" t="s">
        <v>2551</v>
      </c>
      <c r="L2604" t="s">
        <v>413</v>
      </c>
      <c r="M2604" t="s">
        <v>2552</v>
      </c>
      <c r="N2604" t="s">
        <v>3</v>
      </c>
      <c r="O2604" t="s">
        <v>405</v>
      </c>
      <c r="P2604" t="s">
        <v>3652</v>
      </c>
      <c r="Q2604" t="s">
        <v>3667</v>
      </c>
      <c r="R2604" t="s">
        <v>40</v>
      </c>
      <c r="S2604" t="s">
        <v>407</v>
      </c>
      <c r="T2604" t="s">
        <v>11230</v>
      </c>
      <c r="U2604" s="3">
        <v>20000</v>
      </c>
      <c r="V2604" s="3">
        <v>0</v>
      </c>
      <c r="W2604" s="3">
        <v>20000</v>
      </c>
      <c r="X2604"/>
    </row>
    <row r="2605" spans="1:24" x14ac:dyDescent="0.25">
      <c r="A2605" t="s">
        <v>23</v>
      </c>
      <c r="B2605" t="s">
        <v>24</v>
      </c>
      <c r="C2605" t="s">
        <v>7447</v>
      </c>
      <c r="D2605" t="s">
        <v>11231</v>
      </c>
      <c r="E2605" t="s">
        <v>11232</v>
      </c>
      <c r="F2605" s="1" t="s">
        <v>11233</v>
      </c>
      <c r="G2605" t="s">
        <v>147</v>
      </c>
      <c r="H2605" t="s">
        <v>30</v>
      </c>
      <c r="I2605" t="s">
        <v>31</v>
      </c>
      <c r="J2605" t="s">
        <v>139</v>
      </c>
      <c r="K2605" s="2" t="s">
        <v>2551</v>
      </c>
      <c r="L2605" t="s">
        <v>413</v>
      </c>
      <c r="M2605" t="s">
        <v>2552</v>
      </c>
      <c r="N2605" t="s">
        <v>3</v>
      </c>
      <c r="O2605" t="s">
        <v>37</v>
      </c>
      <c r="P2605" t="s">
        <v>82</v>
      </c>
      <c r="Q2605" t="s">
        <v>625</v>
      </c>
      <c r="R2605" t="s">
        <v>40</v>
      </c>
      <c r="S2605" t="s">
        <v>99</v>
      </c>
      <c r="T2605" t="s">
        <v>11234</v>
      </c>
      <c r="U2605" s="3">
        <v>20000</v>
      </c>
      <c r="V2605" s="3">
        <v>0</v>
      </c>
      <c r="W2605" s="3">
        <v>20000</v>
      </c>
      <c r="X2605"/>
    </row>
    <row r="2606" spans="1:24" x14ac:dyDescent="0.25">
      <c r="A2606" t="s">
        <v>23</v>
      </c>
      <c r="B2606" t="s">
        <v>24</v>
      </c>
      <c r="C2606" t="s">
        <v>7447</v>
      </c>
      <c r="D2606" t="s">
        <v>11235</v>
      </c>
      <c r="E2606" t="s">
        <v>11236</v>
      </c>
      <c r="F2606" s="1" t="s">
        <v>11237</v>
      </c>
      <c r="G2606" t="s">
        <v>147</v>
      </c>
      <c r="H2606" t="s">
        <v>30</v>
      </c>
      <c r="I2606" t="s">
        <v>31</v>
      </c>
      <c r="J2606" t="s">
        <v>139</v>
      </c>
      <c r="K2606" s="2" t="s">
        <v>2551</v>
      </c>
      <c r="L2606" t="s">
        <v>413</v>
      </c>
      <c r="M2606" t="s">
        <v>2552</v>
      </c>
      <c r="N2606" t="s">
        <v>3</v>
      </c>
      <c r="O2606" t="s">
        <v>298</v>
      </c>
      <c r="P2606" t="s">
        <v>358</v>
      </c>
      <c r="Q2606" t="s">
        <v>327</v>
      </c>
      <c r="R2606" t="s">
        <v>34</v>
      </c>
      <c r="S2606" t="s">
        <v>34</v>
      </c>
      <c r="T2606" t="s">
        <v>11238</v>
      </c>
      <c r="U2606" s="3">
        <v>20000</v>
      </c>
      <c r="V2606" s="3">
        <v>0</v>
      </c>
      <c r="W2606" s="3">
        <v>20000</v>
      </c>
      <c r="X2606"/>
    </row>
    <row r="2607" spans="1:24" x14ac:dyDescent="0.25">
      <c r="A2607" t="s">
        <v>23</v>
      </c>
      <c r="B2607" t="s">
        <v>24</v>
      </c>
      <c r="C2607" t="s">
        <v>7447</v>
      </c>
      <c r="D2607" t="s">
        <v>11239</v>
      </c>
      <c r="E2607" t="s">
        <v>11240</v>
      </c>
      <c r="F2607" s="1" t="s">
        <v>11241</v>
      </c>
      <c r="G2607" t="s">
        <v>113</v>
      </c>
      <c r="H2607" t="s">
        <v>30</v>
      </c>
      <c r="I2607" t="s">
        <v>31</v>
      </c>
      <c r="J2607" t="s">
        <v>32</v>
      </c>
      <c r="K2607" s="2" t="s">
        <v>3389</v>
      </c>
      <c r="L2607" t="s">
        <v>34</v>
      </c>
      <c r="M2607" t="s">
        <v>3390</v>
      </c>
      <c r="N2607" t="s">
        <v>36</v>
      </c>
      <c r="O2607" t="s">
        <v>405</v>
      </c>
      <c r="P2607" t="s">
        <v>848</v>
      </c>
      <c r="Q2607" t="s">
        <v>224</v>
      </c>
      <c r="R2607" t="s">
        <v>153</v>
      </c>
      <c r="S2607" t="s">
        <v>117</v>
      </c>
      <c r="T2607" t="s">
        <v>11242</v>
      </c>
      <c r="U2607" s="3">
        <v>14911</v>
      </c>
      <c r="V2607" s="3">
        <v>4026</v>
      </c>
      <c r="W2607" s="3">
        <v>18937</v>
      </c>
      <c r="X2607"/>
    </row>
    <row r="2608" spans="1:24" x14ac:dyDescent="0.25">
      <c r="A2608" t="s">
        <v>242</v>
      </c>
      <c r="B2608" t="s">
        <v>24</v>
      </c>
      <c r="C2608" t="s">
        <v>7447</v>
      </c>
      <c r="D2608" t="s">
        <v>11243</v>
      </c>
      <c r="E2608" t="s">
        <v>11244</v>
      </c>
      <c r="F2608" s="1" t="s">
        <v>11245</v>
      </c>
      <c r="G2608" t="s">
        <v>121</v>
      </c>
      <c r="H2608" t="s">
        <v>30</v>
      </c>
      <c r="I2608" t="s">
        <v>31</v>
      </c>
      <c r="J2608" t="s">
        <v>139</v>
      </c>
      <c r="K2608" s="2" t="s">
        <v>388</v>
      </c>
      <c r="L2608" t="s">
        <v>267</v>
      </c>
      <c r="M2608" t="s">
        <v>389</v>
      </c>
      <c r="N2608" t="s">
        <v>36</v>
      </c>
      <c r="O2608" t="s">
        <v>390</v>
      </c>
      <c r="P2608" t="s">
        <v>2386</v>
      </c>
      <c r="Q2608" t="s">
        <v>1695</v>
      </c>
      <c r="R2608" t="s">
        <v>627</v>
      </c>
      <c r="S2608" t="s">
        <v>34</v>
      </c>
      <c r="T2608" t="s">
        <v>11246</v>
      </c>
      <c r="U2608" s="3">
        <v>37538</v>
      </c>
      <c r="V2608" s="3">
        <v>0</v>
      </c>
      <c r="W2608" s="3">
        <v>37538</v>
      </c>
      <c r="X2608"/>
    </row>
    <row r="2609" spans="1:24" x14ac:dyDescent="0.25">
      <c r="A2609" t="s">
        <v>242</v>
      </c>
      <c r="B2609" t="s">
        <v>24</v>
      </c>
      <c r="C2609" t="s">
        <v>7447</v>
      </c>
      <c r="D2609" t="s">
        <v>11247</v>
      </c>
      <c r="E2609" t="s">
        <v>11248</v>
      </c>
      <c r="F2609" s="1" t="s">
        <v>11249</v>
      </c>
      <c r="G2609" t="s">
        <v>113</v>
      </c>
      <c r="H2609" t="s">
        <v>30</v>
      </c>
      <c r="I2609" t="s">
        <v>31</v>
      </c>
      <c r="J2609" t="s">
        <v>139</v>
      </c>
      <c r="K2609" s="2" t="s">
        <v>2551</v>
      </c>
      <c r="L2609" t="s">
        <v>413</v>
      </c>
      <c r="M2609" t="s">
        <v>7526</v>
      </c>
      <c r="N2609" t="s">
        <v>3</v>
      </c>
      <c r="O2609" t="s">
        <v>767</v>
      </c>
      <c r="P2609" t="s">
        <v>1574</v>
      </c>
      <c r="Q2609" t="s">
        <v>9261</v>
      </c>
      <c r="R2609" t="s">
        <v>393</v>
      </c>
      <c r="S2609" t="s">
        <v>770</v>
      </c>
      <c r="T2609" t="s">
        <v>11250</v>
      </c>
      <c r="U2609" s="3">
        <v>20000</v>
      </c>
      <c r="V2609" s="3">
        <v>0</v>
      </c>
      <c r="W2609" s="3">
        <v>20000</v>
      </c>
      <c r="X2609"/>
    </row>
    <row r="2610" spans="1:24" x14ac:dyDescent="0.25">
      <c r="A2610" t="s">
        <v>109</v>
      </c>
      <c r="B2610" t="s">
        <v>24</v>
      </c>
      <c r="C2610" t="s">
        <v>7447</v>
      </c>
      <c r="D2610" t="s">
        <v>11251</v>
      </c>
      <c r="E2610" t="s">
        <v>11252</v>
      </c>
      <c r="F2610" s="1" t="s">
        <v>11253</v>
      </c>
      <c r="G2610" t="s">
        <v>113</v>
      </c>
      <c r="H2610" t="s">
        <v>30</v>
      </c>
      <c r="I2610" t="s">
        <v>31</v>
      </c>
      <c r="J2610" t="s">
        <v>139</v>
      </c>
      <c r="K2610" s="2" t="s">
        <v>2551</v>
      </c>
      <c r="L2610" t="s">
        <v>413</v>
      </c>
      <c r="M2610" t="s">
        <v>5875</v>
      </c>
      <c r="N2610" t="s">
        <v>3</v>
      </c>
      <c r="O2610" t="s">
        <v>122</v>
      </c>
      <c r="P2610" t="s">
        <v>11254</v>
      </c>
      <c r="Q2610" t="s">
        <v>10289</v>
      </c>
      <c r="R2610" t="s">
        <v>393</v>
      </c>
      <c r="S2610" t="s">
        <v>394</v>
      </c>
      <c r="T2610" t="s">
        <v>11255</v>
      </c>
      <c r="U2610" s="3">
        <v>20000</v>
      </c>
      <c r="V2610" s="3">
        <v>0</v>
      </c>
      <c r="W2610" s="3">
        <v>20000</v>
      </c>
      <c r="X2610"/>
    </row>
    <row r="2611" spans="1:24" x14ac:dyDescent="0.25">
      <c r="A2611" t="s">
        <v>23</v>
      </c>
      <c r="B2611" t="s">
        <v>24</v>
      </c>
      <c r="C2611" t="s">
        <v>7447</v>
      </c>
      <c r="D2611" t="s">
        <v>11256</v>
      </c>
      <c r="E2611" t="s">
        <v>11257</v>
      </c>
      <c r="F2611" s="1" t="s">
        <v>11258</v>
      </c>
      <c r="G2611" t="s">
        <v>305</v>
      </c>
      <c r="H2611" t="s">
        <v>30</v>
      </c>
      <c r="I2611" t="s">
        <v>31</v>
      </c>
      <c r="J2611" t="s">
        <v>139</v>
      </c>
      <c r="K2611" s="2" t="s">
        <v>412</v>
      </c>
      <c r="L2611" t="s">
        <v>413</v>
      </c>
      <c r="M2611" t="s">
        <v>414</v>
      </c>
      <c r="N2611" t="s">
        <v>3</v>
      </c>
      <c r="O2611" t="s">
        <v>298</v>
      </c>
      <c r="P2611" t="s">
        <v>315</v>
      </c>
      <c r="Q2611" t="s">
        <v>34</v>
      </c>
      <c r="R2611" t="s">
        <v>34</v>
      </c>
      <c r="S2611" t="s">
        <v>34</v>
      </c>
      <c r="T2611" t="s">
        <v>11259</v>
      </c>
      <c r="U2611" s="3">
        <v>25000</v>
      </c>
      <c r="V2611" s="3">
        <v>0</v>
      </c>
      <c r="W2611" s="3">
        <v>25000</v>
      </c>
      <c r="X2611"/>
    </row>
    <row r="2612" spans="1:24" x14ac:dyDescent="0.25">
      <c r="A2612" t="s">
        <v>242</v>
      </c>
      <c r="B2612" t="s">
        <v>24</v>
      </c>
      <c r="C2612" t="s">
        <v>7447</v>
      </c>
      <c r="D2612" t="s">
        <v>11260</v>
      </c>
      <c r="E2612" t="s">
        <v>11261</v>
      </c>
      <c r="F2612" s="1" t="s">
        <v>11262</v>
      </c>
      <c r="G2612" t="s">
        <v>80</v>
      </c>
      <c r="H2612" t="s">
        <v>30</v>
      </c>
      <c r="I2612" t="s">
        <v>31</v>
      </c>
      <c r="J2612" t="s">
        <v>139</v>
      </c>
      <c r="K2612" s="2" t="s">
        <v>266</v>
      </c>
      <c r="L2612" t="s">
        <v>267</v>
      </c>
      <c r="M2612" t="s">
        <v>268</v>
      </c>
      <c r="N2612" t="s">
        <v>36</v>
      </c>
      <c r="O2612" t="s">
        <v>1124</v>
      </c>
      <c r="P2612" t="s">
        <v>56</v>
      </c>
      <c r="Q2612" t="s">
        <v>255</v>
      </c>
      <c r="R2612" t="s">
        <v>393</v>
      </c>
      <c r="S2612" t="s">
        <v>556</v>
      </c>
      <c r="T2612" t="s">
        <v>11263</v>
      </c>
      <c r="U2612" s="3">
        <v>81332</v>
      </c>
      <c r="V2612" s="3">
        <v>0</v>
      </c>
      <c r="W2612" s="3">
        <v>81332</v>
      </c>
      <c r="X2612"/>
    </row>
    <row r="2613" spans="1:24" x14ac:dyDescent="0.25">
      <c r="A2613" t="s">
        <v>109</v>
      </c>
      <c r="B2613" t="s">
        <v>24</v>
      </c>
      <c r="C2613" t="s">
        <v>3164</v>
      </c>
      <c r="D2613" t="s">
        <v>11264</v>
      </c>
      <c r="E2613" t="s">
        <v>11265</v>
      </c>
      <c r="F2613" s="1" t="s">
        <v>11266</v>
      </c>
      <c r="G2613" t="s">
        <v>430</v>
      </c>
      <c r="H2613" t="s">
        <v>30</v>
      </c>
      <c r="I2613" t="s">
        <v>31</v>
      </c>
      <c r="J2613" t="s">
        <v>32</v>
      </c>
      <c r="K2613" s="2" t="s">
        <v>7482</v>
      </c>
      <c r="L2613" t="s">
        <v>34</v>
      </c>
      <c r="M2613" t="s">
        <v>7483</v>
      </c>
      <c r="N2613" t="s">
        <v>36</v>
      </c>
      <c r="O2613" t="s">
        <v>122</v>
      </c>
      <c r="P2613" t="s">
        <v>1760</v>
      </c>
      <c r="Q2613" t="s">
        <v>2053</v>
      </c>
      <c r="R2613" t="s">
        <v>153</v>
      </c>
      <c r="S2613" t="s">
        <v>150</v>
      </c>
      <c r="T2613" t="s">
        <v>11267</v>
      </c>
      <c r="U2613" s="3">
        <v>30000</v>
      </c>
      <c r="V2613" s="3">
        <v>8100</v>
      </c>
      <c r="W2613" s="3">
        <v>38100</v>
      </c>
      <c r="X2613"/>
    </row>
    <row r="2614" spans="1:24" x14ac:dyDescent="0.25">
      <c r="A2614" t="s">
        <v>23</v>
      </c>
      <c r="B2614" t="s">
        <v>24</v>
      </c>
      <c r="C2614" t="s">
        <v>7447</v>
      </c>
      <c r="D2614" t="s">
        <v>11268</v>
      </c>
      <c r="E2614" t="s">
        <v>11269</v>
      </c>
      <c r="F2614" s="1" t="s">
        <v>11270</v>
      </c>
      <c r="G2614" t="s">
        <v>80</v>
      </c>
      <c r="H2614" t="s">
        <v>30</v>
      </c>
      <c r="I2614" t="s">
        <v>31</v>
      </c>
      <c r="J2614" t="s">
        <v>139</v>
      </c>
      <c r="K2614" s="2" t="s">
        <v>2551</v>
      </c>
      <c r="L2614" t="s">
        <v>413</v>
      </c>
      <c r="M2614" t="s">
        <v>2552</v>
      </c>
      <c r="N2614" t="s">
        <v>3</v>
      </c>
      <c r="O2614" t="s">
        <v>405</v>
      </c>
      <c r="P2614" t="s">
        <v>569</v>
      </c>
      <c r="Q2614" t="s">
        <v>712</v>
      </c>
      <c r="R2614" t="s">
        <v>34</v>
      </c>
      <c r="S2614" t="s">
        <v>34</v>
      </c>
      <c r="T2614" t="s">
        <v>11271</v>
      </c>
      <c r="U2614" s="3">
        <v>20000</v>
      </c>
      <c r="V2614" s="3">
        <v>0</v>
      </c>
      <c r="W2614" s="3">
        <v>20000</v>
      </c>
      <c r="X2614"/>
    </row>
    <row r="2615" spans="1:24" x14ac:dyDescent="0.25">
      <c r="A2615" t="s">
        <v>242</v>
      </c>
      <c r="B2615" t="s">
        <v>24</v>
      </c>
      <c r="C2615" t="s">
        <v>7447</v>
      </c>
      <c r="D2615" t="s">
        <v>11272</v>
      </c>
      <c r="E2615" t="s">
        <v>11273</v>
      </c>
      <c r="F2615" s="1" t="s">
        <v>11274</v>
      </c>
      <c r="G2615" t="s">
        <v>430</v>
      </c>
      <c r="H2615" t="s">
        <v>30</v>
      </c>
      <c r="I2615" t="s">
        <v>31</v>
      </c>
      <c r="J2615" t="s">
        <v>139</v>
      </c>
      <c r="K2615" s="2" t="s">
        <v>412</v>
      </c>
      <c r="L2615" t="s">
        <v>413</v>
      </c>
      <c r="M2615" t="s">
        <v>900</v>
      </c>
      <c r="N2615" t="s">
        <v>3</v>
      </c>
      <c r="O2615" t="s">
        <v>1124</v>
      </c>
      <c r="P2615" t="s">
        <v>1046</v>
      </c>
      <c r="Q2615" t="s">
        <v>1157</v>
      </c>
      <c r="R2615" t="s">
        <v>393</v>
      </c>
      <c r="S2615" t="s">
        <v>394</v>
      </c>
      <c r="T2615" t="s">
        <v>11275</v>
      </c>
      <c r="U2615" s="3">
        <v>41666</v>
      </c>
      <c r="V2615" s="3">
        <v>0</v>
      </c>
      <c r="W2615" s="3">
        <v>41666</v>
      </c>
      <c r="X2615"/>
    </row>
    <row r="2616" spans="1:24" x14ac:dyDescent="0.25">
      <c r="A2616" t="s">
        <v>242</v>
      </c>
      <c r="B2616" t="s">
        <v>24</v>
      </c>
      <c r="C2616" t="s">
        <v>7447</v>
      </c>
      <c r="D2616" t="s">
        <v>11276</v>
      </c>
      <c r="E2616" t="s">
        <v>11277</v>
      </c>
      <c r="F2616" s="1" t="s">
        <v>11278</v>
      </c>
      <c r="G2616" t="s">
        <v>113</v>
      </c>
      <c r="H2616" t="s">
        <v>30</v>
      </c>
      <c r="I2616" t="s">
        <v>31</v>
      </c>
      <c r="J2616" t="s">
        <v>139</v>
      </c>
      <c r="K2616" s="2" t="s">
        <v>412</v>
      </c>
      <c r="L2616" t="s">
        <v>413</v>
      </c>
      <c r="M2616" t="s">
        <v>900</v>
      </c>
      <c r="N2616" t="s">
        <v>3</v>
      </c>
      <c r="O2616" t="s">
        <v>262</v>
      </c>
      <c r="P2616" t="s">
        <v>600</v>
      </c>
      <c r="Q2616" t="s">
        <v>1516</v>
      </c>
      <c r="R2616" t="s">
        <v>627</v>
      </c>
      <c r="S2616" t="s">
        <v>34</v>
      </c>
      <c r="T2616" t="s">
        <v>11279</v>
      </c>
      <c r="U2616" s="3">
        <v>25000</v>
      </c>
      <c r="V2616" s="3">
        <v>0</v>
      </c>
      <c r="W2616" s="3">
        <v>25000</v>
      </c>
      <c r="X2616"/>
    </row>
    <row r="2617" spans="1:24" x14ac:dyDescent="0.25">
      <c r="A2617" t="s">
        <v>109</v>
      </c>
      <c r="B2617" t="s">
        <v>24</v>
      </c>
      <c r="C2617" t="s">
        <v>7447</v>
      </c>
      <c r="D2617" t="s">
        <v>11280</v>
      </c>
      <c r="E2617" t="s">
        <v>11281</v>
      </c>
      <c r="F2617" s="1" t="s">
        <v>11282</v>
      </c>
      <c r="G2617" t="s">
        <v>305</v>
      </c>
      <c r="H2617" t="s">
        <v>30</v>
      </c>
      <c r="I2617" t="s">
        <v>31</v>
      </c>
      <c r="J2617" t="s">
        <v>139</v>
      </c>
      <c r="K2617" s="2" t="s">
        <v>2551</v>
      </c>
      <c r="L2617" t="s">
        <v>413</v>
      </c>
      <c r="M2617" t="s">
        <v>5875</v>
      </c>
      <c r="N2617" t="s">
        <v>3</v>
      </c>
      <c r="O2617" t="s">
        <v>262</v>
      </c>
      <c r="P2617" t="s">
        <v>1751</v>
      </c>
      <c r="Q2617" t="s">
        <v>8011</v>
      </c>
      <c r="R2617" t="s">
        <v>153</v>
      </c>
      <c r="S2617" t="s">
        <v>1711</v>
      </c>
      <c r="T2617" t="s">
        <v>11283</v>
      </c>
      <c r="U2617" s="3">
        <v>6667</v>
      </c>
      <c r="V2617" s="3">
        <v>0</v>
      </c>
      <c r="W2617" s="3">
        <v>6667</v>
      </c>
      <c r="X2617"/>
    </row>
    <row r="2618" spans="1:24" x14ac:dyDescent="0.25">
      <c r="A2618" t="s">
        <v>109</v>
      </c>
      <c r="B2618" t="s">
        <v>24</v>
      </c>
      <c r="C2618" t="s">
        <v>7447</v>
      </c>
      <c r="D2618" t="s">
        <v>11284</v>
      </c>
      <c r="E2618" t="s">
        <v>11285</v>
      </c>
      <c r="F2618" s="1" t="s">
        <v>11286</v>
      </c>
      <c r="G2618" t="s">
        <v>237</v>
      </c>
      <c r="H2618" t="s">
        <v>30</v>
      </c>
      <c r="I2618" t="s">
        <v>31</v>
      </c>
      <c r="J2618" t="s">
        <v>139</v>
      </c>
      <c r="K2618" s="2" t="s">
        <v>412</v>
      </c>
      <c r="L2618" t="s">
        <v>413</v>
      </c>
      <c r="M2618" t="s">
        <v>792</v>
      </c>
      <c r="N2618" t="s">
        <v>3</v>
      </c>
      <c r="O2618" t="s">
        <v>117</v>
      </c>
      <c r="P2618" t="s">
        <v>2608</v>
      </c>
      <c r="Q2618" t="s">
        <v>3230</v>
      </c>
      <c r="R2618" t="s">
        <v>153</v>
      </c>
      <c r="S2618" t="s">
        <v>117</v>
      </c>
      <c r="T2618" t="s">
        <v>11287</v>
      </c>
      <c r="U2618" s="3">
        <v>4000</v>
      </c>
      <c r="V2618" s="3">
        <v>0</v>
      </c>
      <c r="W2618" s="3">
        <v>4000</v>
      </c>
      <c r="X2618"/>
    </row>
    <row r="2619" spans="1:24" x14ac:dyDescent="0.25">
      <c r="A2619" t="s">
        <v>242</v>
      </c>
      <c r="B2619" t="s">
        <v>24</v>
      </c>
      <c r="C2619" t="s">
        <v>7447</v>
      </c>
      <c r="D2619" t="s">
        <v>11288</v>
      </c>
      <c r="E2619" t="s">
        <v>11289</v>
      </c>
      <c r="F2619" s="1" t="s">
        <v>11290</v>
      </c>
      <c r="G2619" t="s">
        <v>430</v>
      </c>
      <c r="H2619" t="s">
        <v>30</v>
      </c>
      <c r="I2619" t="s">
        <v>31</v>
      </c>
      <c r="J2619" t="s">
        <v>139</v>
      </c>
      <c r="K2619" s="2" t="s">
        <v>266</v>
      </c>
      <c r="L2619" t="s">
        <v>267</v>
      </c>
      <c r="M2619" t="s">
        <v>268</v>
      </c>
      <c r="N2619" t="s">
        <v>36</v>
      </c>
      <c r="O2619" t="s">
        <v>1016</v>
      </c>
      <c r="P2619" t="s">
        <v>1385</v>
      </c>
      <c r="Q2619" t="s">
        <v>34</v>
      </c>
      <c r="R2619" t="s">
        <v>393</v>
      </c>
      <c r="S2619" t="s">
        <v>556</v>
      </c>
      <c r="T2619" t="s">
        <v>11291</v>
      </c>
      <c r="U2619" s="3">
        <v>73033</v>
      </c>
      <c r="V2619" s="3">
        <v>0</v>
      </c>
      <c r="W2619" s="3">
        <v>73033</v>
      </c>
      <c r="X2619"/>
    </row>
    <row r="2620" spans="1:24" x14ac:dyDescent="0.25">
      <c r="A2620" t="s">
        <v>242</v>
      </c>
      <c r="B2620" t="s">
        <v>24</v>
      </c>
      <c r="C2620" t="s">
        <v>7447</v>
      </c>
      <c r="D2620" t="s">
        <v>11292</v>
      </c>
      <c r="E2620" t="s">
        <v>11293</v>
      </c>
      <c r="F2620" s="1" t="s">
        <v>11294</v>
      </c>
      <c r="G2620" t="s">
        <v>113</v>
      </c>
      <c r="H2620" t="s">
        <v>30</v>
      </c>
      <c r="I2620" t="s">
        <v>31</v>
      </c>
      <c r="J2620" t="s">
        <v>139</v>
      </c>
      <c r="K2620" s="2" t="s">
        <v>8087</v>
      </c>
      <c r="L2620" t="s">
        <v>413</v>
      </c>
      <c r="M2620" t="s">
        <v>8088</v>
      </c>
      <c r="N2620" t="s">
        <v>3</v>
      </c>
      <c r="O2620" t="s">
        <v>1130</v>
      </c>
      <c r="P2620" t="s">
        <v>7738</v>
      </c>
      <c r="Q2620" t="s">
        <v>4035</v>
      </c>
      <c r="R2620" t="s">
        <v>393</v>
      </c>
      <c r="S2620" t="s">
        <v>770</v>
      </c>
      <c r="T2620" t="s">
        <v>11295</v>
      </c>
      <c r="U2620" s="3">
        <v>20000</v>
      </c>
      <c r="V2620" s="3">
        <v>0</v>
      </c>
      <c r="W2620" s="3">
        <v>20000</v>
      </c>
      <c r="X2620"/>
    </row>
    <row r="2621" spans="1:24" x14ac:dyDescent="0.25">
      <c r="A2621" t="s">
        <v>109</v>
      </c>
      <c r="B2621" t="s">
        <v>24</v>
      </c>
      <c r="C2621" t="s">
        <v>7447</v>
      </c>
      <c r="D2621" t="s">
        <v>11296</v>
      </c>
      <c r="E2621" t="s">
        <v>11297</v>
      </c>
      <c r="F2621" s="1" t="s">
        <v>11298</v>
      </c>
      <c r="G2621" t="s">
        <v>113</v>
      </c>
      <c r="H2621" t="s">
        <v>30</v>
      </c>
      <c r="I2621" t="s">
        <v>31</v>
      </c>
      <c r="J2621" t="s">
        <v>139</v>
      </c>
      <c r="K2621" s="2" t="s">
        <v>2551</v>
      </c>
      <c r="L2621" t="s">
        <v>413</v>
      </c>
      <c r="M2621" t="s">
        <v>5875</v>
      </c>
      <c r="N2621" t="s">
        <v>3</v>
      </c>
      <c r="O2621" t="s">
        <v>122</v>
      </c>
      <c r="P2621" t="s">
        <v>6468</v>
      </c>
      <c r="Q2621" t="s">
        <v>10289</v>
      </c>
      <c r="R2621" t="s">
        <v>393</v>
      </c>
      <c r="S2621" t="s">
        <v>394</v>
      </c>
      <c r="T2621" t="s">
        <v>11299</v>
      </c>
      <c r="U2621" s="3">
        <v>20000</v>
      </c>
      <c r="V2621" s="3">
        <v>0</v>
      </c>
      <c r="W2621" s="3">
        <v>20000</v>
      </c>
      <c r="X2621"/>
    </row>
    <row r="2622" spans="1:24" x14ac:dyDescent="0.25">
      <c r="A2622" t="s">
        <v>23</v>
      </c>
      <c r="B2622" t="s">
        <v>24</v>
      </c>
      <c r="C2622" t="s">
        <v>7447</v>
      </c>
      <c r="D2622" t="s">
        <v>11300</v>
      </c>
      <c r="E2622" t="s">
        <v>11301</v>
      </c>
      <c r="F2622" s="1" t="s">
        <v>11302</v>
      </c>
      <c r="G2622" t="s">
        <v>113</v>
      </c>
      <c r="H2622" t="s">
        <v>30</v>
      </c>
      <c r="I2622" t="s">
        <v>31</v>
      </c>
      <c r="J2622" t="s">
        <v>139</v>
      </c>
      <c r="K2622" s="2" t="s">
        <v>2551</v>
      </c>
      <c r="L2622" t="s">
        <v>413</v>
      </c>
      <c r="M2622" t="s">
        <v>2552</v>
      </c>
      <c r="N2622" t="s">
        <v>3</v>
      </c>
      <c r="O2622" t="s">
        <v>725</v>
      </c>
      <c r="P2622" t="s">
        <v>358</v>
      </c>
      <c r="Q2622" t="s">
        <v>34</v>
      </c>
      <c r="R2622" t="s">
        <v>40</v>
      </c>
      <c r="S2622" t="s">
        <v>202</v>
      </c>
      <c r="T2622" t="s">
        <v>11303</v>
      </c>
      <c r="U2622" s="3">
        <v>20000</v>
      </c>
      <c r="V2622" s="3">
        <v>0</v>
      </c>
      <c r="W2622" s="3">
        <v>20000</v>
      </c>
      <c r="X2622"/>
    </row>
    <row r="2623" spans="1:24" x14ac:dyDescent="0.25">
      <c r="A2623" t="s">
        <v>23</v>
      </c>
      <c r="B2623" t="s">
        <v>24</v>
      </c>
      <c r="C2623" t="s">
        <v>7447</v>
      </c>
      <c r="D2623" t="s">
        <v>11304</v>
      </c>
      <c r="E2623" t="s">
        <v>11305</v>
      </c>
      <c r="F2623" s="1" t="s">
        <v>11306</v>
      </c>
      <c r="G2623" t="s">
        <v>305</v>
      </c>
      <c r="H2623" t="s">
        <v>30</v>
      </c>
      <c r="I2623" t="s">
        <v>31</v>
      </c>
      <c r="J2623" t="s">
        <v>139</v>
      </c>
      <c r="K2623" s="2" t="s">
        <v>412</v>
      </c>
      <c r="L2623" t="s">
        <v>413</v>
      </c>
      <c r="M2623" t="s">
        <v>414</v>
      </c>
      <c r="N2623" t="s">
        <v>3</v>
      </c>
      <c r="O2623" t="s">
        <v>37</v>
      </c>
      <c r="P2623" t="s">
        <v>625</v>
      </c>
      <c r="Q2623" t="s">
        <v>340</v>
      </c>
      <c r="R2623" t="s">
        <v>40</v>
      </c>
      <c r="S2623" t="s">
        <v>202</v>
      </c>
      <c r="T2623" t="s">
        <v>11307</v>
      </c>
      <c r="U2623" s="3">
        <v>25000</v>
      </c>
      <c r="V2623" s="3">
        <v>0</v>
      </c>
      <c r="W2623" s="3">
        <v>25000</v>
      </c>
      <c r="X2623"/>
    </row>
    <row r="2624" spans="1:24" x14ac:dyDescent="0.25">
      <c r="A2624" t="s">
        <v>109</v>
      </c>
      <c r="B2624" t="s">
        <v>24</v>
      </c>
      <c r="C2624" t="s">
        <v>7447</v>
      </c>
      <c r="D2624" t="s">
        <v>11308</v>
      </c>
      <c r="E2624" t="s">
        <v>11309</v>
      </c>
      <c r="F2624" s="1" t="s">
        <v>11310</v>
      </c>
      <c r="G2624" t="s">
        <v>113</v>
      </c>
      <c r="H2624" t="s">
        <v>30</v>
      </c>
      <c r="I2624" t="s">
        <v>31</v>
      </c>
      <c r="J2624" t="s">
        <v>139</v>
      </c>
      <c r="K2624" s="2" t="s">
        <v>2551</v>
      </c>
      <c r="L2624" t="s">
        <v>413</v>
      </c>
      <c r="M2624" t="s">
        <v>5875</v>
      </c>
      <c r="N2624" t="s">
        <v>3</v>
      </c>
      <c r="O2624" t="s">
        <v>208</v>
      </c>
      <c r="P2624" t="s">
        <v>1475</v>
      </c>
      <c r="Q2624" t="s">
        <v>9481</v>
      </c>
      <c r="R2624" t="s">
        <v>153</v>
      </c>
      <c r="S2624" t="s">
        <v>187</v>
      </c>
      <c r="T2624" t="s">
        <v>11311</v>
      </c>
      <c r="U2624" s="3">
        <v>20000</v>
      </c>
      <c r="V2624" s="3">
        <v>0</v>
      </c>
      <c r="W2624" s="3">
        <v>20000</v>
      </c>
      <c r="X2624"/>
    </row>
    <row r="2625" spans="1:24" x14ac:dyDescent="0.25">
      <c r="A2625" t="s">
        <v>109</v>
      </c>
      <c r="B2625" t="s">
        <v>24</v>
      </c>
      <c r="C2625" t="s">
        <v>7447</v>
      </c>
      <c r="D2625" t="s">
        <v>11312</v>
      </c>
      <c r="E2625" t="s">
        <v>11313</v>
      </c>
      <c r="F2625" s="1" t="s">
        <v>11314</v>
      </c>
      <c r="G2625" t="s">
        <v>305</v>
      </c>
      <c r="H2625" t="s">
        <v>30</v>
      </c>
      <c r="I2625" t="s">
        <v>31</v>
      </c>
      <c r="J2625" t="s">
        <v>139</v>
      </c>
      <c r="K2625" s="2" t="s">
        <v>412</v>
      </c>
      <c r="L2625" t="s">
        <v>413</v>
      </c>
      <c r="M2625" t="s">
        <v>792</v>
      </c>
      <c r="N2625" t="s">
        <v>3</v>
      </c>
      <c r="O2625" t="s">
        <v>262</v>
      </c>
      <c r="P2625" t="s">
        <v>1553</v>
      </c>
      <c r="Q2625" t="s">
        <v>34</v>
      </c>
      <c r="R2625" t="s">
        <v>1262</v>
      </c>
      <c r="S2625" t="s">
        <v>34</v>
      </c>
      <c r="T2625" t="s">
        <v>11315</v>
      </c>
      <c r="U2625" s="3">
        <v>25000</v>
      </c>
      <c r="V2625" s="3">
        <v>0</v>
      </c>
      <c r="W2625" s="3">
        <v>25000</v>
      </c>
      <c r="X2625"/>
    </row>
    <row r="2626" spans="1:24" x14ac:dyDescent="0.25">
      <c r="A2626" t="s">
        <v>109</v>
      </c>
      <c r="B2626" t="s">
        <v>24</v>
      </c>
      <c r="C2626" t="s">
        <v>7447</v>
      </c>
      <c r="D2626" t="s">
        <v>11316</v>
      </c>
      <c r="E2626" t="s">
        <v>11317</v>
      </c>
      <c r="F2626" s="1" t="s">
        <v>11318</v>
      </c>
      <c r="G2626" t="s">
        <v>80</v>
      </c>
      <c r="H2626" t="s">
        <v>30</v>
      </c>
      <c r="I2626" t="s">
        <v>31</v>
      </c>
      <c r="J2626" t="s">
        <v>139</v>
      </c>
      <c r="K2626" s="2" t="s">
        <v>2551</v>
      </c>
      <c r="L2626" t="s">
        <v>413</v>
      </c>
      <c r="M2626" t="s">
        <v>5875</v>
      </c>
      <c r="N2626" t="s">
        <v>3</v>
      </c>
      <c r="O2626" t="s">
        <v>126</v>
      </c>
      <c r="P2626" t="s">
        <v>3246</v>
      </c>
      <c r="Q2626" t="s">
        <v>34</v>
      </c>
      <c r="R2626" t="s">
        <v>153</v>
      </c>
      <c r="S2626" t="s">
        <v>187</v>
      </c>
      <c r="T2626" t="s">
        <v>11319</v>
      </c>
      <c r="U2626" s="3">
        <v>20000</v>
      </c>
      <c r="V2626" s="3">
        <v>0</v>
      </c>
      <c r="W2626" s="3">
        <v>20000</v>
      </c>
      <c r="X2626"/>
    </row>
    <row r="2627" spans="1:24" x14ac:dyDescent="0.25">
      <c r="A2627" t="s">
        <v>109</v>
      </c>
      <c r="B2627" t="s">
        <v>24</v>
      </c>
      <c r="C2627" t="s">
        <v>7447</v>
      </c>
      <c r="D2627" t="s">
        <v>11320</v>
      </c>
      <c r="E2627" t="s">
        <v>11321</v>
      </c>
      <c r="F2627" s="1" t="s">
        <v>11322</v>
      </c>
      <c r="G2627" t="s">
        <v>237</v>
      </c>
      <c r="H2627" t="s">
        <v>30</v>
      </c>
      <c r="I2627" t="s">
        <v>31</v>
      </c>
      <c r="J2627" t="s">
        <v>139</v>
      </c>
      <c r="K2627" s="2" t="s">
        <v>2551</v>
      </c>
      <c r="L2627" t="s">
        <v>413</v>
      </c>
      <c r="M2627" t="s">
        <v>5875</v>
      </c>
      <c r="N2627" t="s">
        <v>3</v>
      </c>
      <c r="O2627" t="s">
        <v>972</v>
      </c>
      <c r="P2627" t="s">
        <v>2872</v>
      </c>
      <c r="Q2627" t="s">
        <v>11323</v>
      </c>
      <c r="R2627" t="s">
        <v>153</v>
      </c>
      <c r="S2627" t="s">
        <v>187</v>
      </c>
      <c r="T2627" t="s">
        <v>11324</v>
      </c>
      <c r="U2627" s="3">
        <v>13334</v>
      </c>
      <c r="V2627" s="3">
        <v>0</v>
      </c>
      <c r="W2627" s="3">
        <v>13334</v>
      </c>
      <c r="X2627"/>
    </row>
    <row r="2628" spans="1:24" x14ac:dyDescent="0.25">
      <c r="A2628" t="s">
        <v>23</v>
      </c>
      <c r="B2628" t="s">
        <v>24</v>
      </c>
      <c r="C2628" t="s">
        <v>7447</v>
      </c>
      <c r="D2628" t="s">
        <v>11325</v>
      </c>
      <c r="E2628" t="s">
        <v>11326</v>
      </c>
      <c r="F2628" s="1" t="s">
        <v>11327</v>
      </c>
      <c r="G2628" t="s">
        <v>121</v>
      </c>
      <c r="H2628" t="s">
        <v>30</v>
      </c>
      <c r="I2628" t="s">
        <v>31</v>
      </c>
      <c r="J2628" t="s">
        <v>139</v>
      </c>
      <c r="K2628" s="2" t="s">
        <v>2551</v>
      </c>
      <c r="L2628" t="s">
        <v>413</v>
      </c>
      <c r="M2628" t="s">
        <v>2552</v>
      </c>
      <c r="N2628" t="s">
        <v>3</v>
      </c>
      <c r="O2628" t="s">
        <v>81</v>
      </c>
      <c r="P2628" t="s">
        <v>278</v>
      </c>
      <c r="Q2628" t="s">
        <v>34</v>
      </c>
      <c r="R2628" t="s">
        <v>280</v>
      </c>
      <c r="S2628" t="s">
        <v>564</v>
      </c>
      <c r="T2628" t="s">
        <v>11328</v>
      </c>
      <c r="U2628" s="3">
        <v>20000</v>
      </c>
      <c r="V2628" s="3">
        <v>0</v>
      </c>
      <c r="W2628" s="3">
        <v>20000</v>
      </c>
      <c r="X2628"/>
    </row>
    <row r="2629" spans="1:24" x14ac:dyDescent="0.25">
      <c r="A2629" t="s">
        <v>242</v>
      </c>
      <c r="B2629" t="s">
        <v>24</v>
      </c>
      <c r="C2629" t="s">
        <v>7447</v>
      </c>
      <c r="D2629" t="s">
        <v>11329</v>
      </c>
      <c r="E2629" t="s">
        <v>11330</v>
      </c>
      <c r="F2629" s="1" t="s">
        <v>11331</v>
      </c>
      <c r="G2629" t="s">
        <v>11332</v>
      </c>
      <c r="H2629" t="s">
        <v>1278</v>
      </c>
      <c r="I2629" t="s">
        <v>11333</v>
      </c>
      <c r="J2629" t="s">
        <v>139</v>
      </c>
      <c r="K2629" s="2" t="s">
        <v>959</v>
      </c>
      <c r="L2629" t="s">
        <v>7539</v>
      </c>
      <c r="M2629" t="s">
        <v>7540</v>
      </c>
      <c r="N2629" t="s">
        <v>3</v>
      </c>
      <c r="O2629" t="s">
        <v>767</v>
      </c>
      <c r="P2629" t="s">
        <v>1205</v>
      </c>
      <c r="Q2629" t="s">
        <v>4233</v>
      </c>
      <c r="R2629" t="s">
        <v>393</v>
      </c>
      <c r="S2629" t="s">
        <v>770</v>
      </c>
      <c r="T2629" t="s">
        <v>11334</v>
      </c>
      <c r="U2629" s="3">
        <v>3334</v>
      </c>
      <c r="V2629" s="3">
        <v>0</v>
      </c>
      <c r="W2629" s="3">
        <v>3334</v>
      </c>
      <c r="X2629"/>
    </row>
    <row r="2630" spans="1:24" x14ac:dyDescent="0.25">
      <c r="A2630" t="s">
        <v>109</v>
      </c>
      <c r="B2630" t="s">
        <v>24</v>
      </c>
      <c r="C2630" t="s">
        <v>7447</v>
      </c>
      <c r="D2630" t="s">
        <v>11335</v>
      </c>
      <c r="E2630" t="s">
        <v>11336</v>
      </c>
      <c r="F2630" s="1" t="s">
        <v>11337</v>
      </c>
      <c r="G2630" t="s">
        <v>305</v>
      </c>
      <c r="H2630" t="s">
        <v>30</v>
      </c>
      <c r="I2630" t="s">
        <v>31</v>
      </c>
      <c r="J2630" t="s">
        <v>139</v>
      </c>
      <c r="K2630" s="2" t="s">
        <v>2551</v>
      </c>
      <c r="L2630" t="s">
        <v>413</v>
      </c>
      <c r="M2630" t="s">
        <v>5875</v>
      </c>
      <c r="N2630" t="s">
        <v>3</v>
      </c>
      <c r="O2630" t="s">
        <v>117</v>
      </c>
      <c r="P2630" t="s">
        <v>1261</v>
      </c>
      <c r="Q2630" t="s">
        <v>9468</v>
      </c>
      <c r="R2630" t="s">
        <v>153</v>
      </c>
      <c r="S2630" t="s">
        <v>117</v>
      </c>
      <c r="T2630" t="s">
        <v>11338</v>
      </c>
      <c r="U2630" s="3">
        <v>20000</v>
      </c>
      <c r="V2630" s="3">
        <v>0</v>
      </c>
      <c r="W2630" s="3">
        <v>20000</v>
      </c>
      <c r="X2630"/>
    </row>
    <row r="2631" spans="1:24" x14ac:dyDescent="0.25">
      <c r="A2631" t="s">
        <v>109</v>
      </c>
      <c r="B2631" t="s">
        <v>24</v>
      </c>
      <c r="C2631" t="s">
        <v>7447</v>
      </c>
      <c r="D2631" t="s">
        <v>11339</v>
      </c>
      <c r="E2631" t="s">
        <v>11340</v>
      </c>
      <c r="F2631" s="1" t="s">
        <v>11341</v>
      </c>
      <c r="G2631" t="s">
        <v>11342</v>
      </c>
      <c r="H2631" t="s">
        <v>1278</v>
      </c>
      <c r="I2631" t="s">
        <v>3030</v>
      </c>
      <c r="J2631" t="s">
        <v>139</v>
      </c>
      <c r="K2631" s="2" t="s">
        <v>2551</v>
      </c>
      <c r="L2631" t="s">
        <v>413</v>
      </c>
      <c r="M2631" t="s">
        <v>5875</v>
      </c>
      <c r="N2631" t="s">
        <v>3</v>
      </c>
      <c r="O2631" t="s">
        <v>184</v>
      </c>
      <c r="P2631" t="s">
        <v>2445</v>
      </c>
      <c r="Q2631" t="s">
        <v>2618</v>
      </c>
      <c r="R2631" t="s">
        <v>153</v>
      </c>
      <c r="S2631" t="s">
        <v>187</v>
      </c>
      <c r="T2631" t="s">
        <v>11343</v>
      </c>
      <c r="U2631" s="3">
        <v>20000</v>
      </c>
      <c r="V2631" s="3">
        <v>0</v>
      </c>
      <c r="W2631" s="3">
        <v>20000</v>
      </c>
      <c r="X2631"/>
    </row>
    <row r="2632" spans="1:24" x14ac:dyDescent="0.25">
      <c r="A2632" t="s">
        <v>242</v>
      </c>
      <c r="B2632" t="s">
        <v>24</v>
      </c>
      <c r="C2632" t="s">
        <v>7447</v>
      </c>
      <c r="D2632" t="s">
        <v>11344</v>
      </c>
      <c r="E2632" t="s">
        <v>11345</v>
      </c>
      <c r="F2632" s="1" t="s">
        <v>11346</v>
      </c>
      <c r="G2632" t="s">
        <v>305</v>
      </c>
      <c r="H2632" t="s">
        <v>30</v>
      </c>
      <c r="I2632" t="s">
        <v>31</v>
      </c>
      <c r="J2632" t="s">
        <v>139</v>
      </c>
      <c r="K2632" s="2" t="s">
        <v>412</v>
      </c>
      <c r="L2632" t="s">
        <v>413</v>
      </c>
      <c r="M2632" t="s">
        <v>900</v>
      </c>
      <c r="N2632" t="s">
        <v>3</v>
      </c>
      <c r="O2632" t="s">
        <v>785</v>
      </c>
      <c r="P2632" t="s">
        <v>1569</v>
      </c>
      <c r="Q2632" t="s">
        <v>2368</v>
      </c>
      <c r="R2632" t="s">
        <v>393</v>
      </c>
      <c r="S2632" t="s">
        <v>743</v>
      </c>
      <c r="T2632" t="s">
        <v>11347</v>
      </c>
      <c r="U2632" s="3">
        <v>25000</v>
      </c>
      <c r="V2632" s="3">
        <v>0</v>
      </c>
      <c r="W2632" s="3">
        <v>25000</v>
      </c>
      <c r="X2632"/>
    </row>
    <row r="2633" spans="1:24" x14ac:dyDescent="0.25">
      <c r="A2633" t="s">
        <v>242</v>
      </c>
      <c r="B2633" t="s">
        <v>24</v>
      </c>
      <c r="C2633" t="s">
        <v>7447</v>
      </c>
      <c r="D2633" t="s">
        <v>11348</v>
      </c>
      <c r="E2633" t="s">
        <v>11349</v>
      </c>
      <c r="F2633" s="1" t="s">
        <v>11350</v>
      </c>
      <c r="G2633" t="s">
        <v>113</v>
      </c>
      <c r="H2633" t="s">
        <v>30</v>
      </c>
      <c r="I2633" t="s">
        <v>31</v>
      </c>
      <c r="J2633" t="s">
        <v>139</v>
      </c>
      <c r="K2633" s="2" t="s">
        <v>266</v>
      </c>
      <c r="L2633" t="s">
        <v>267</v>
      </c>
      <c r="M2633" t="s">
        <v>268</v>
      </c>
      <c r="N2633" t="s">
        <v>36</v>
      </c>
      <c r="O2633" t="s">
        <v>741</v>
      </c>
      <c r="P2633" t="s">
        <v>8244</v>
      </c>
      <c r="Q2633" t="s">
        <v>5503</v>
      </c>
      <c r="R2633" t="s">
        <v>393</v>
      </c>
      <c r="S2633" t="s">
        <v>394</v>
      </c>
      <c r="T2633" t="s">
        <v>11351</v>
      </c>
      <c r="U2633" s="3">
        <v>60252</v>
      </c>
      <c r="V2633" s="3">
        <v>0</v>
      </c>
      <c r="W2633" s="3">
        <v>60252</v>
      </c>
      <c r="X2633"/>
    </row>
    <row r="2634" spans="1:24" x14ac:dyDescent="0.25">
      <c r="A2634" t="s">
        <v>109</v>
      </c>
      <c r="B2634" t="s">
        <v>24</v>
      </c>
      <c r="C2634" t="s">
        <v>7447</v>
      </c>
      <c r="D2634" t="s">
        <v>11352</v>
      </c>
      <c r="E2634" t="s">
        <v>11353</v>
      </c>
      <c r="F2634" s="1" t="s">
        <v>11354</v>
      </c>
      <c r="G2634" t="s">
        <v>80</v>
      </c>
      <c r="H2634" t="s">
        <v>30</v>
      </c>
      <c r="I2634" t="s">
        <v>31</v>
      </c>
      <c r="J2634" t="s">
        <v>139</v>
      </c>
      <c r="K2634" s="2" t="s">
        <v>2551</v>
      </c>
      <c r="L2634" t="s">
        <v>413</v>
      </c>
      <c r="M2634" t="s">
        <v>5875</v>
      </c>
      <c r="N2634" t="s">
        <v>3</v>
      </c>
      <c r="O2634" t="s">
        <v>122</v>
      </c>
      <c r="P2634" t="s">
        <v>1780</v>
      </c>
      <c r="Q2634" t="s">
        <v>5502</v>
      </c>
      <c r="R2634" t="s">
        <v>393</v>
      </c>
      <c r="S2634" t="s">
        <v>394</v>
      </c>
      <c r="T2634" t="s">
        <v>11355</v>
      </c>
      <c r="U2634" s="3">
        <v>6667</v>
      </c>
      <c r="V2634" s="3">
        <v>0</v>
      </c>
      <c r="W2634" s="3">
        <v>6667</v>
      </c>
      <c r="X2634"/>
    </row>
    <row r="2635" spans="1:24" x14ac:dyDescent="0.25">
      <c r="A2635" t="s">
        <v>23</v>
      </c>
      <c r="B2635" t="s">
        <v>24</v>
      </c>
      <c r="C2635" t="s">
        <v>7447</v>
      </c>
      <c r="D2635" t="s">
        <v>11356</v>
      </c>
      <c r="E2635" t="s">
        <v>11357</v>
      </c>
      <c r="F2635" s="1" t="s">
        <v>11358</v>
      </c>
      <c r="G2635" t="s">
        <v>147</v>
      </c>
      <c r="H2635" t="s">
        <v>30</v>
      </c>
      <c r="I2635" t="s">
        <v>31</v>
      </c>
      <c r="J2635" t="s">
        <v>139</v>
      </c>
      <c r="K2635" s="2" t="s">
        <v>2551</v>
      </c>
      <c r="L2635" t="s">
        <v>413</v>
      </c>
      <c r="M2635" t="s">
        <v>2552</v>
      </c>
      <c r="N2635" t="s">
        <v>3</v>
      </c>
      <c r="O2635" t="s">
        <v>298</v>
      </c>
      <c r="P2635" t="s">
        <v>614</v>
      </c>
      <c r="Q2635" t="s">
        <v>462</v>
      </c>
      <c r="R2635" t="s">
        <v>40</v>
      </c>
      <c r="S2635" t="s">
        <v>202</v>
      </c>
      <c r="T2635" t="s">
        <v>11359</v>
      </c>
      <c r="U2635" s="3">
        <v>20000</v>
      </c>
      <c r="V2635" s="3">
        <v>0</v>
      </c>
      <c r="W2635" s="3">
        <v>20000</v>
      </c>
      <c r="X2635"/>
    </row>
    <row r="2636" spans="1:24" x14ac:dyDescent="0.25">
      <c r="A2636" t="s">
        <v>23</v>
      </c>
      <c r="B2636" t="s">
        <v>24</v>
      </c>
      <c r="C2636" t="s">
        <v>7447</v>
      </c>
      <c r="D2636" t="s">
        <v>11360</v>
      </c>
      <c r="E2636" t="s">
        <v>11361</v>
      </c>
      <c r="F2636" s="1" t="s">
        <v>11362</v>
      </c>
      <c r="G2636" t="s">
        <v>305</v>
      </c>
      <c r="H2636" t="s">
        <v>30</v>
      </c>
      <c r="I2636" t="s">
        <v>31</v>
      </c>
      <c r="J2636" t="s">
        <v>139</v>
      </c>
      <c r="K2636" s="2" t="s">
        <v>412</v>
      </c>
      <c r="L2636" t="s">
        <v>413</v>
      </c>
      <c r="M2636" t="s">
        <v>414</v>
      </c>
      <c r="N2636" t="s">
        <v>3</v>
      </c>
      <c r="O2636" t="s">
        <v>338</v>
      </c>
      <c r="P2636" t="s">
        <v>3788</v>
      </c>
      <c r="Q2636" t="s">
        <v>452</v>
      </c>
      <c r="R2636" t="s">
        <v>40</v>
      </c>
      <c r="S2636" t="s">
        <v>288</v>
      </c>
      <c r="T2636" t="s">
        <v>11363</v>
      </c>
      <c r="U2636" s="3">
        <v>16666</v>
      </c>
      <c r="V2636" s="3">
        <v>0</v>
      </c>
      <c r="W2636" s="3">
        <v>16666</v>
      </c>
      <c r="X2636"/>
    </row>
    <row r="2637" spans="1:24" x14ac:dyDescent="0.25">
      <c r="A2637" t="s">
        <v>242</v>
      </c>
      <c r="B2637" t="s">
        <v>24</v>
      </c>
      <c r="C2637" t="s">
        <v>7447</v>
      </c>
      <c r="D2637" t="s">
        <v>11364</v>
      </c>
      <c r="E2637" t="s">
        <v>11365</v>
      </c>
      <c r="F2637" s="1" t="s">
        <v>11366</v>
      </c>
      <c r="G2637" t="s">
        <v>305</v>
      </c>
      <c r="H2637" t="s">
        <v>30</v>
      </c>
      <c r="I2637" t="s">
        <v>31</v>
      </c>
      <c r="J2637" t="s">
        <v>139</v>
      </c>
      <c r="K2637" s="2" t="s">
        <v>1112</v>
      </c>
      <c r="L2637" t="s">
        <v>267</v>
      </c>
      <c r="M2637" t="s">
        <v>1113</v>
      </c>
      <c r="N2637" t="s">
        <v>36</v>
      </c>
      <c r="O2637" t="s">
        <v>390</v>
      </c>
      <c r="P2637" t="s">
        <v>2846</v>
      </c>
      <c r="Q2637" t="s">
        <v>1097</v>
      </c>
      <c r="R2637" t="s">
        <v>393</v>
      </c>
      <c r="S2637" t="s">
        <v>394</v>
      </c>
      <c r="T2637" t="s">
        <v>11367</v>
      </c>
      <c r="U2637" s="3">
        <v>30000</v>
      </c>
      <c r="V2637" s="3">
        <v>0</v>
      </c>
      <c r="W2637" s="3">
        <v>30000</v>
      </c>
      <c r="X2637"/>
    </row>
    <row r="2638" spans="1:24" x14ac:dyDescent="0.25">
      <c r="A2638" t="s">
        <v>23</v>
      </c>
      <c r="B2638" t="s">
        <v>24</v>
      </c>
      <c r="C2638" t="s">
        <v>7447</v>
      </c>
      <c r="D2638" t="s">
        <v>11368</v>
      </c>
      <c r="E2638" t="s">
        <v>11369</v>
      </c>
      <c r="F2638" s="1" t="s">
        <v>11370</v>
      </c>
      <c r="G2638" t="s">
        <v>80</v>
      </c>
      <c r="H2638" t="s">
        <v>30</v>
      </c>
      <c r="I2638" t="s">
        <v>31</v>
      </c>
      <c r="J2638" t="s">
        <v>139</v>
      </c>
      <c r="K2638" s="2" t="s">
        <v>412</v>
      </c>
      <c r="L2638" t="s">
        <v>413</v>
      </c>
      <c r="M2638" t="s">
        <v>414</v>
      </c>
      <c r="N2638" t="s">
        <v>3</v>
      </c>
      <c r="O2638" t="s">
        <v>177</v>
      </c>
      <c r="P2638" t="s">
        <v>736</v>
      </c>
      <c r="Q2638" t="s">
        <v>3788</v>
      </c>
      <c r="R2638" t="s">
        <v>40</v>
      </c>
      <c r="S2638" t="s">
        <v>99</v>
      </c>
      <c r="T2638" t="s">
        <v>11371</v>
      </c>
      <c r="U2638" s="3">
        <v>25000</v>
      </c>
      <c r="V2638" s="3">
        <v>0</v>
      </c>
      <c r="W2638" s="3">
        <v>25000</v>
      </c>
      <c r="X2638"/>
    </row>
    <row r="2639" spans="1:24" x14ac:dyDescent="0.25">
      <c r="A2639" t="s">
        <v>23</v>
      </c>
      <c r="B2639" t="s">
        <v>24</v>
      </c>
      <c r="C2639" t="s">
        <v>7447</v>
      </c>
      <c r="D2639" t="s">
        <v>11372</v>
      </c>
      <c r="E2639" t="s">
        <v>11373</v>
      </c>
      <c r="F2639" s="1" t="s">
        <v>11374</v>
      </c>
      <c r="G2639" t="s">
        <v>305</v>
      </c>
      <c r="H2639" t="s">
        <v>30</v>
      </c>
      <c r="I2639" t="s">
        <v>31</v>
      </c>
      <c r="J2639" t="s">
        <v>139</v>
      </c>
      <c r="K2639" s="2" t="s">
        <v>412</v>
      </c>
      <c r="L2639" t="s">
        <v>413</v>
      </c>
      <c r="M2639" t="s">
        <v>414</v>
      </c>
      <c r="N2639" t="s">
        <v>3</v>
      </c>
      <c r="O2639" t="s">
        <v>37</v>
      </c>
      <c r="P2639" t="s">
        <v>74</v>
      </c>
      <c r="Q2639" t="s">
        <v>4206</v>
      </c>
      <c r="R2639" t="s">
        <v>40</v>
      </c>
      <c r="S2639" t="s">
        <v>202</v>
      </c>
      <c r="T2639" t="s">
        <v>11375</v>
      </c>
      <c r="U2639" s="3">
        <v>25000</v>
      </c>
      <c r="V2639" s="3">
        <v>0</v>
      </c>
      <c r="W2639" s="3">
        <v>25000</v>
      </c>
      <c r="X2639"/>
    </row>
    <row r="2640" spans="1:24" x14ac:dyDescent="0.25">
      <c r="A2640" t="s">
        <v>23</v>
      </c>
      <c r="B2640" t="s">
        <v>24</v>
      </c>
      <c r="C2640" t="s">
        <v>7447</v>
      </c>
      <c r="D2640" t="s">
        <v>11376</v>
      </c>
      <c r="E2640" t="s">
        <v>11377</v>
      </c>
      <c r="F2640" s="1" t="s">
        <v>11378</v>
      </c>
      <c r="G2640" t="s">
        <v>305</v>
      </c>
      <c r="H2640" t="s">
        <v>30</v>
      </c>
      <c r="I2640" t="s">
        <v>31</v>
      </c>
      <c r="J2640" t="s">
        <v>139</v>
      </c>
      <c r="K2640" s="2" t="s">
        <v>2551</v>
      </c>
      <c r="L2640" t="s">
        <v>413</v>
      </c>
      <c r="M2640" t="s">
        <v>2552</v>
      </c>
      <c r="N2640" t="s">
        <v>3</v>
      </c>
      <c r="O2640" t="s">
        <v>313</v>
      </c>
      <c r="P2640" t="s">
        <v>74</v>
      </c>
      <c r="Q2640" t="s">
        <v>2091</v>
      </c>
      <c r="R2640" t="s">
        <v>40</v>
      </c>
      <c r="S2640" t="s">
        <v>202</v>
      </c>
      <c r="T2640" t="s">
        <v>11379</v>
      </c>
      <c r="U2640" s="3">
        <v>20000</v>
      </c>
      <c r="V2640" s="3">
        <v>0</v>
      </c>
      <c r="W2640" s="3">
        <v>20000</v>
      </c>
      <c r="X2640"/>
    </row>
    <row r="2641" spans="1:24" x14ac:dyDescent="0.25">
      <c r="A2641" t="s">
        <v>242</v>
      </c>
      <c r="B2641" t="s">
        <v>24</v>
      </c>
      <c r="C2641" t="s">
        <v>7447</v>
      </c>
      <c r="D2641" t="s">
        <v>11380</v>
      </c>
      <c r="E2641" t="s">
        <v>11381</v>
      </c>
      <c r="F2641" s="1" t="s">
        <v>11382</v>
      </c>
      <c r="G2641" t="s">
        <v>121</v>
      </c>
      <c r="H2641" t="s">
        <v>30</v>
      </c>
      <c r="I2641" t="s">
        <v>31</v>
      </c>
      <c r="J2641" t="s">
        <v>139</v>
      </c>
      <c r="K2641" s="2" t="s">
        <v>2551</v>
      </c>
      <c r="L2641" t="s">
        <v>413</v>
      </c>
      <c r="M2641" t="s">
        <v>7526</v>
      </c>
      <c r="N2641" t="s">
        <v>3</v>
      </c>
      <c r="O2641" t="s">
        <v>979</v>
      </c>
      <c r="P2641" t="s">
        <v>952</v>
      </c>
      <c r="Q2641" t="s">
        <v>5522</v>
      </c>
      <c r="R2641" t="s">
        <v>393</v>
      </c>
      <c r="S2641" t="s">
        <v>770</v>
      </c>
      <c r="T2641" t="s">
        <v>11383</v>
      </c>
      <c r="U2641" s="3">
        <v>20000</v>
      </c>
      <c r="V2641" s="3">
        <v>0</v>
      </c>
      <c r="W2641" s="3">
        <v>20000</v>
      </c>
      <c r="X2641"/>
    </row>
    <row r="2642" spans="1:24" x14ac:dyDescent="0.25">
      <c r="A2642" t="s">
        <v>23</v>
      </c>
      <c r="B2642" t="s">
        <v>24</v>
      </c>
      <c r="C2642" t="s">
        <v>7447</v>
      </c>
      <c r="D2642" t="s">
        <v>11384</v>
      </c>
      <c r="E2642" t="s">
        <v>11385</v>
      </c>
      <c r="F2642" s="1" t="s">
        <v>11386</v>
      </c>
      <c r="G2642" t="s">
        <v>147</v>
      </c>
      <c r="H2642" t="s">
        <v>30</v>
      </c>
      <c r="I2642" t="s">
        <v>31</v>
      </c>
      <c r="J2642" t="s">
        <v>32</v>
      </c>
      <c r="K2642" s="2" t="s">
        <v>1072</v>
      </c>
      <c r="L2642" t="s">
        <v>1073</v>
      </c>
      <c r="M2642" t="s">
        <v>1074</v>
      </c>
      <c r="N2642" t="s">
        <v>36</v>
      </c>
      <c r="O2642" t="s">
        <v>177</v>
      </c>
      <c r="P2642" t="s">
        <v>1493</v>
      </c>
      <c r="Q2642" t="s">
        <v>1844</v>
      </c>
      <c r="R2642" t="s">
        <v>40</v>
      </c>
      <c r="S2642" t="s">
        <v>99</v>
      </c>
      <c r="T2642" t="s">
        <v>11387</v>
      </c>
      <c r="U2642" s="3">
        <v>79718</v>
      </c>
      <c r="V2642" s="3">
        <v>0</v>
      </c>
      <c r="W2642" s="3">
        <v>79718</v>
      </c>
      <c r="X2642"/>
    </row>
    <row r="2643" spans="1:24" x14ac:dyDescent="0.25">
      <c r="A2643" t="s">
        <v>242</v>
      </c>
      <c r="B2643" t="s">
        <v>24</v>
      </c>
      <c r="C2643" t="s">
        <v>7447</v>
      </c>
      <c r="D2643" t="s">
        <v>11388</v>
      </c>
      <c r="E2643" t="s">
        <v>11389</v>
      </c>
      <c r="F2643" s="1" t="s">
        <v>11390</v>
      </c>
      <c r="G2643" t="s">
        <v>80</v>
      </c>
      <c r="H2643" t="s">
        <v>30</v>
      </c>
      <c r="I2643" t="s">
        <v>31</v>
      </c>
      <c r="J2643" t="s">
        <v>139</v>
      </c>
      <c r="K2643" s="2" t="s">
        <v>266</v>
      </c>
      <c r="L2643" t="s">
        <v>267</v>
      </c>
      <c r="M2643" t="s">
        <v>268</v>
      </c>
      <c r="N2643" t="s">
        <v>36</v>
      </c>
      <c r="O2643" t="s">
        <v>1130</v>
      </c>
      <c r="P2643" t="s">
        <v>2762</v>
      </c>
      <c r="Q2643" t="s">
        <v>1033</v>
      </c>
      <c r="R2643" t="s">
        <v>393</v>
      </c>
      <c r="S2643" t="s">
        <v>394</v>
      </c>
      <c r="T2643" t="s">
        <v>11391</v>
      </c>
      <c r="U2643" s="3">
        <v>39173</v>
      </c>
      <c r="V2643" s="3">
        <v>0</v>
      </c>
      <c r="W2643" s="3">
        <v>39173</v>
      </c>
      <c r="X2643"/>
    </row>
    <row r="2644" spans="1:24" x14ac:dyDescent="0.25">
      <c r="A2644" t="s">
        <v>23</v>
      </c>
      <c r="B2644" t="s">
        <v>24</v>
      </c>
      <c r="C2644" t="s">
        <v>7447</v>
      </c>
      <c r="D2644" t="s">
        <v>11392</v>
      </c>
      <c r="E2644" t="s">
        <v>11393</v>
      </c>
      <c r="F2644" s="1" t="s">
        <v>11394</v>
      </c>
      <c r="G2644" t="s">
        <v>11395</v>
      </c>
      <c r="H2644" t="s">
        <v>1278</v>
      </c>
      <c r="I2644" t="s">
        <v>11396</v>
      </c>
      <c r="J2644" t="s">
        <v>139</v>
      </c>
      <c r="K2644" s="2" t="s">
        <v>412</v>
      </c>
      <c r="L2644" t="s">
        <v>413</v>
      </c>
      <c r="M2644" t="s">
        <v>414</v>
      </c>
      <c r="N2644" t="s">
        <v>3</v>
      </c>
      <c r="O2644" t="s">
        <v>338</v>
      </c>
      <c r="P2644" t="s">
        <v>11397</v>
      </c>
      <c r="Q2644" t="s">
        <v>340</v>
      </c>
      <c r="R2644" t="s">
        <v>34</v>
      </c>
      <c r="S2644" t="s">
        <v>34</v>
      </c>
      <c r="T2644" t="s">
        <v>11398</v>
      </c>
      <c r="U2644" s="3">
        <v>25000</v>
      </c>
      <c r="V2644" s="3">
        <v>0</v>
      </c>
      <c r="W2644" s="3">
        <v>25000</v>
      </c>
      <c r="X2644"/>
    </row>
    <row r="2645" spans="1:24" x14ac:dyDescent="0.25">
      <c r="A2645" t="s">
        <v>23</v>
      </c>
      <c r="B2645" t="s">
        <v>24</v>
      </c>
      <c r="C2645" t="s">
        <v>7447</v>
      </c>
      <c r="D2645" t="s">
        <v>11399</v>
      </c>
      <c r="E2645" t="s">
        <v>11400</v>
      </c>
      <c r="F2645" s="1" t="s">
        <v>11401</v>
      </c>
      <c r="G2645" t="s">
        <v>121</v>
      </c>
      <c r="H2645" t="s">
        <v>30</v>
      </c>
      <c r="I2645" t="s">
        <v>31</v>
      </c>
      <c r="J2645" t="s">
        <v>32</v>
      </c>
      <c r="K2645" s="2" t="s">
        <v>3389</v>
      </c>
      <c r="L2645" t="s">
        <v>34</v>
      </c>
      <c r="M2645" t="s">
        <v>3390</v>
      </c>
      <c r="N2645" t="s">
        <v>36</v>
      </c>
      <c r="O2645" t="s">
        <v>37</v>
      </c>
      <c r="P2645" t="s">
        <v>462</v>
      </c>
      <c r="Q2645" t="s">
        <v>75</v>
      </c>
      <c r="R2645" t="s">
        <v>280</v>
      </c>
      <c r="S2645" t="s">
        <v>281</v>
      </c>
      <c r="T2645" t="s">
        <v>11402</v>
      </c>
      <c r="U2645" s="3">
        <v>14303</v>
      </c>
      <c r="V2645" s="3">
        <v>3862</v>
      </c>
      <c r="W2645" s="3">
        <v>18165</v>
      </c>
      <c r="X2645"/>
    </row>
    <row r="2646" spans="1:24" x14ac:dyDescent="0.25">
      <c r="A2646" t="s">
        <v>23</v>
      </c>
      <c r="B2646" t="s">
        <v>24</v>
      </c>
      <c r="C2646" t="s">
        <v>7447</v>
      </c>
      <c r="D2646" t="s">
        <v>11403</v>
      </c>
      <c r="E2646" t="s">
        <v>11404</v>
      </c>
      <c r="F2646" s="1" t="s">
        <v>11405</v>
      </c>
      <c r="G2646" t="s">
        <v>106</v>
      </c>
      <c r="H2646" t="s">
        <v>30</v>
      </c>
      <c r="I2646" t="s">
        <v>31</v>
      </c>
      <c r="J2646" t="s">
        <v>139</v>
      </c>
      <c r="K2646" s="2" t="s">
        <v>412</v>
      </c>
      <c r="L2646" t="s">
        <v>413</v>
      </c>
      <c r="M2646" t="s">
        <v>414</v>
      </c>
      <c r="N2646" t="s">
        <v>3</v>
      </c>
      <c r="O2646" t="s">
        <v>37</v>
      </c>
      <c r="P2646" t="s">
        <v>1889</v>
      </c>
      <c r="Q2646" t="s">
        <v>3438</v>
      </c>
      <c r="R2646" t="s">
        <v>40</v>
      </c>
      <c r="S2646" t="s">
        <v>202</v>
      </c>
      <c r="T2646" t="s">
        <v>11406</v>
      </c>
      <c r="U2646" s="3">
        <v>8333</v>
      </c>
      <c r="V2646" s="3">
        <v>0</v>
      </c>
      <c r="W2646" s="3">
        <v>8333</v>
      </c>
      <c r="X2646"/>
    </row>
    <row r="2647" spans="1:24" x14ac:dyDescent="0.25">
      <c r="A2647" t="s">
        <v>23</v>
      </c>
      <c r="B2647" t="s">
        <v>24</v>
      </c>
      <c r="C2647" t="s">
        <v>7447</v>
      </c>
      <c r="D2647" t="s">
        <v>11407</v>
      </c>
      <c r="E2647" t="s">
        <v>11408</v>
      </c>
      <c r="F2647" s="1" t="s">
        <v>11409</v>
      </c>
      <c r="G2647" t="s">
        <v>80</v>
      </c>
      <c r="H2647" t="s">
        <v>30</v>
      </c>
      <c r="I2647" t="s">
        <v>31</v>
      </c>
      <c r="J2647" t="s">
        <v>139</v>
      </c>
      <c r="K2647" s="2" t="s">
        <v>412</v>
      </c>
      <c r="L2647" t="s">
        <v>413</v>
      </c>
      <c r="M2647" t="s">
        <v>414</v>
      </c>
      <c r="N2647" t="s">
        <v>3</v>
      </c>
      <c r="O2647" t="s">
        <v>298</v>
      </c>
      <c r="P2647" t="s">
        <v>358</v>
      </c>
      <c r="Q2647" t="s">
        <v>712</v>
      </c>
      <c r="R2647" t="s">
        <v>40</v>
      </c>
      <c r="S2647" t="s">
        <v>202</v>
      </c>
      <c r="T2647" t="s">
        <v>11410</v>
      </c>
      <c r="U2647" s="3">
        <v>25000</v>
      </c>
      <c r="V2647" s="3">
        <v>0</v>
      </c>
      <c r="W2647" s="3">
        <v>25000</v>
      </c>
      <c r="X2647"/>
    </row>
    <row r="2648" spans="1:24" x14ac:dyDescent="0.25">
      <c r="A2648" t="s">
        <v>109</v>
      </c>
      <c r="B2648" t="s">
        <v>24</v>
      </c>
      <c r="C2648" t="s">
        <v>7447</v>
      </c>
      <c r="D2648" t="s">
        <v>11411</v>
      </c>
      <c r="E2648" t="s">
        <v>11412</v>
      </c>
      <c r="F2648" s="1" t="s">
        <v>11413</v>
      </c>
      <c r="G2648" t="s">
        <v>158</v>
      </c>
      <c r="H2648" t="s">
        <v>30</v>
      </c>
      <c r="I2648" t="s">
        <v>31</v>
      </c>
      <c r="J2648" t="s">
        <v>139</v>
      </c>
      <c r="K2648" s="2" t="s">
        <v>412</v>
      </c>
      <c r="L2648" t="s">
        <v>413</v>
      </c>
      <c r="M2648" t="s">
        <v>792</v>
      </c>
      <c r="N2648" t="s">
        <v>3</v>
      </c>
      <c r="O2648" t="s">
        <v>117</v>
      </c>
      <c r="P2648" t="s">
        <v>254</v>
      </c>
      <c r="Q2648" t="s">
        <v>8484</v>
      </c>
      <c r="R2648" t="s">
        <v>153</v>
      </c>
      <c r="S2648" t="s">
        <v>117</v>
      </c>
      <c r="T2648" t="s">
        <v>11414</v>
      </c>
      <c r="U2648" s="3">
        <v>25000</v>
      </c>
      <c r="V2648" s="3">
        <v>0</v>
      </c>
      <c r="W2648" s="3">
        <v>25000</v>
      </c>
      <c r="X2648"/>
    </row>
    <row r="2649" spans="1:24" x14ac:dyDescent="0.25">
      <c r="A2649" t="s">
        <v>242</v>
      </c>
      <c r="B2649" t="s">
        <v>24</v>
      </c>
      <c r="C2649" t="s">
        <v>7447</v>
      </c>
      <c r="D2649" t="s">
        <v>11415</v>
      </c>
      <c r="E2649" t="s">
        <v>11416</v>
      </c>
      <c r="F2649" s="1" t="s">
        <v>11417</v>
      </c>
      <c r="G2649" t="s">
        <v>782</v>
      </c>
      <c r="H2649" t="s">
        <v>30</v>
      </c>
      <c r="I2649" t="s">
        <v>132</v>
      </c>
      <c r="J2649" t="s">
        <v>139</v>
      </c>
      <c r="K2649" s="2" t="s">
        <v>412</v>
      </c>
      <c r="L2649" t="s">
        <v>413</v>
      </c>
      <c r="M2649" t="s">
        <v>900</v>
      </c>
      <c r="N2649" t="s">
        <v>3</v>
      </c>
      <c r="O2649" t="s">
        <v>741</v>
      </c>
      <c r="P2649" t="s">
        <v>1003</v>
      </c>
      <c r="Q2649" t="s">
        <v>34</v>
      </c>
      <c r="R2649" t="s">
        <v>393</v>
      </c>
      <c r="S2649" t="s">
        <v>394</v>
      </c>
      <c r="T2649" t="s">
        <v>11418</v>
      </c>
      <c r="U2649" s="3">
        <v>26500</v>
      </c>
      <c r="V2649" s="3">
        <v>0</v>
      </c>
      <c r="W2649" s="3">
        <v>26500</v>
      </c>
      <c r="X2649"/>
    </row>
    <row r="2650" spans="1:24" x14ac:dyDescent="0.25">
      <c r="A2650" t="s">
        <v>242</v>
      </c>
      <c r="B2650" t="s">
        <v>24</v>
      </c>
      <c r="C2650" t="s">
        <v>7447</v>
      </c>
      <c r="D2650" t="s">
        <v>11419</v>
      </c>
      <c r="E2650" t="s">
        <v>11420</v>
      </c>
      <c r="F2650" s="1" t="s">
        <v>11421</v>
      </c>
      <c r="G2650" t="s">
        <v>80</v>
      </c>
      <c r="H2650" t="s">
        <v>30</v>
      </c>
      <c r="I2650" t="s">
        <v>31</v>
      </c>
      <c r="J2650" t="s">
        <v>139</v>
      </c>
      <c r="K2650" s="2" t="s">
        <v>2551</v>
      </c>
      <c r="L2650" t="s">
        <v>413</v>
      </c>
      <c r="M2650" t="s">
        <v>7526</v>
      </c>
      <c r="N2650" t="s">
        <v>3</v>
      </c>
      <c r="O2650" t="s">
        <v>979</v>
      </c>
      <c r="P2650" t="s">
        <v>1410</v>
      </c>
      <c r="Q2650" t="s">
        <v>34</v>
      </c>
      <c r="R2650" t="s">
        <v>627</v>
      </c>
      <c r="S2650" t="s">
        <v>34</v>
      </c>
      <c r="T2650" t="s">
        <v>11422</v>
      </c>
      <c r="U2650" s="3">
        <v>6666</v>
      </c>
      <c r="V2650" s="3">
        <v>0</v>
      </c>
      <c r="W2650" s="3">
        <v>6666</v>
      </c>
      <c r="X2650"/>
    </row>
    <row r="2651" spans="1:24" x14ac:dyDescent="0.25">
      <c r="A2651" t="s">
        <v>23</v>
      </c>
      <c r="B2651" t="s">
        <v>24</v>
      </c>
      <c r="C2651" t="s">
        <v>7447</v>
      </c>
      <c r="D2651" t="s">
        <v>11423</v>
      </c>
      <c r="E2651" t="s">
        <v>11424</v>
      </c>
      <c r="F2651" s="1" t="s">
        <v>11425</v>
      </c>
      <c r="G2651" t="s">
        <v>121</v>
      </c>
      <c r="H2651" t="s">
        <v>30</v>
      </c>
      <c r="I2651" t="s">
        <v>31</v>
      </c>
      <c r="J2651" t="s">
        <v>139</v>
      </c>
      <c r="K2651" s="2" t="s">
        <v>2551</v>
      </c>
      <c r="L2651" t="s">
        <v>413</v>
      </c>
      <c r="M2651" t="s">
        <v>2552</v>
      </c>
      <c r="N2651" t="s">
        <v>3</v>
      </c>
      <c r="O2651" t="s">
        <v>262</v>
      </c>
      <c r="P2651" t="s">
        <v>2234</v>
      </c>
      <c r="Q2651" t="s">
        <v>625</v>
      </c>
      <c r="R2651" t="s">
        <v>393</v>
      </c>
      <c r="S2651" t="s">
        <v>394</v>
      </c>
      <c r="T2651" t="s">
        <v>11426</v>
      </c>
      <c r="U2651" s="3">
        <v>6666</v>
      </c>
      <c r="V2651" s="3">
        <v>0</v>
      </c>
      <c r="W2651" s="3">
        <v>6666</v>
      </c>
      <c r="X2651"/>
    </row>
    <row r="2652" spans="1:24" x14ac:dyDescent="0.25">
      <c r="A2652" t="s">
        <v>242</v>
      </c>
      <c r="B2652" t="s">
        <v>24</v>
      </c>
      <c r="C2652" t="s">
        <v>7447</v>
      </c>
      <c r="D2652" t="s">
        <v>11427</v>
      </c>
      <c r="E2652" t="s">
        <v>11428</v>
      </c>
      <c r="F2652" s="1" t="s">
        <v>11429</v>
      </c>
      <c r="G2652" t="s">
        <v>113</v>
      </c>
      <c r="H2652" t="s">
        <v>30</v>
      </c>
      <c r="I2652" t="s">
        <v>31</v>
      </c>
      <c r="J2652" t="s">
        <v>139</v>
      </c>
      <c r="K2652" s="2" t="s">
        <v>412</v>
      </c>
      <c r="L2652" t="s">
        <v>413</v>
      </c>
      <c r="M2652" t="s">
        <v>900</v>
      </c>
      <c r="N2652" t="s">
        <v>3</v>
      </c>
      <c r="O2652" t="s">
        <v>1130</v>
      </c>
      <c r="P2652" t="s">
        <v>5885</v>
      </c>
      <c r="Q2652" t="s">
        <v>4336</v>
      </c>
      <c r="R2652" t="s">
        <v>393</v>
      </c>
      <c r="S2652" t="s">
        <v>394</v>
      </c>
      <c r="T2652" t="s">
        <v>11430</v>
      </c>
      <c r="U2652" s="3">
        <v>25000</v>
      </c>
      <c r="V2652" s="3">
        <v>0</v>
      </c>
      <c r="W2652" s="3">
        <v>25000</v>
      </c>
      <c r="X2652"/>
    </row>
    <row r="2653" spans="1:24" x14ac:dyDescent="0.25">
      <c r="A2653" t="s">
        <v>109</v>
      </c>
      <c r="B2653" t="s">
        <v>24</v>
      </c>
      <c r="C2653" t="s">
        <v>7447</v>
      </c>
      <c r="D2653" t="s">
        <v>11431</v>
      </c>
      <c r="E2653" t="s">
        <v>11432</v>
      </c>
      <c r="F2653" s="1" t="s">
        <v>11433</v>
      </c>
      <c r="G2653" t="s">
        <v>305</v>
      </c>
      <c r="H2653" t="s">
        <v>30</v>
      </c>
      <c r="I2653" t="s">
        <v>31</v>
      </c>
      <c r="J2653" t="s">
        <v>139</v>
      </c>
      <c r="K2653" s="2" t="s">
        <v>412</v>
      </c>
      <c r="L2653" t="s">
        <v>413</v>
      </c>
      <c r="M2653" t="s">
        <v>792</v>
      </c>
      <c r="N2653" t="s">
        <v>3</v>
      </c>
      <c r="O2653" t="s">
        <v>122</v>
      </c>
      <c r="P2653" t="s">
        <v>1039</v>
      </c>
      <c r="Q2653" t="s">
        <v>11434</v>
      </c>
      <c r="R2653" t="s">
        <v>153</v>
      </c>
      <c r="S2653" t="s">
        <v>187</v>
      </c>
      <c r="T2653" t="s">
        <v>11435</v>
      </c>
      <c r="U2653" s="3">
        <v>8334</v>
      </c>
      <c r="V2653" s="3">
        <v>0</v>
      </c>
      <c r="W2653" s="3">
        <v>8334</v>
      </c>
      <c r="X2653"/>
    </row>
    <row r="2654" spans="1:24" x14ac:dyDescent="0.25">
      <c r="A2654" t="s">
        <v>109</v>
      </c>
      <c r="B2654" t="s">
        <v>24</v>
      </c>
      <c r="C2654" t="s">
        <v>7447</v>
      </c>
      <c r="D2654" t="s">
        <v>11436</v>
      </c>
      <c r="E2654" t="s">
        <v>11437</v>
      </c>
      <c r="F2654" s="1" t="s">
        <v>11438</v>
      </c>
      <c r="G2654" t="s">
        <v>305</v>
      </c>
      <c r="H2654" t="s">
        <v>30</v>
      </c>
      <c r="I2654" t="s">
        <v>31</v>
      </c>
      <c r="J2654" t="s">
        <v>139</v>
      </c>
      <c r="K2654" s="2" t="s">
        <v>412</v>
      </c>
      <c r="L2654" t="s">
        <v>413</v>
      </c>
      <c r="M2654" t="s">
        <v>792</v>
      </c>
      <c r="N2654" t="s">
        <v>3</v>
      </c>
      <c r="O2654" t="s">
        <v>1484</v>
      </c>
      <c r="P2654" t="s">
        <v>2119</v>
      </c>
      <c r="Q2654" t="s">
        <v>1829</v>
      </c>
      <c r="R2654" t="s">
        <v>153</v>
      </c>
      <c r="S2654" t="s">
        <v>972</v>
      </c>
      <c r="T2654" t="s">
        <v>11439</v>
      </c>
      <c r="U2654" s="3">
        <v>25000</v>
      </c>
      <c r="V2654" s="3">
        <v>0</v>
      </c>
      <c r="W2654" s="3">
        <v>25000</v>
      </c>
      <c r="X2654"/>
    </row>
    <row r="2655" spans="1:24" x14ac:dyDescent="0.25">
      <c r="A2655" t="s">
        <v>242</v>
      </c>
      <c r="B2655" t="s">
        <v>24</v>
      </c>
      <c r="C2655" t="s">
        <v>7447</v>
      </c>
      <c r="D2655" t="s">
        <v>11440</v>
      </c>
      <c r="E2655" t="s">
        <v>11441</v>
      </c>
      <c r="F2655" s="1" t="s">
        <v>11442</v>
      </c>
      <c r="G2655" t="s">
        <v>113</v>
      </c>
      <c r="H2655" t="s">
        <v>30</v>
      </c>
      <c r="I2655" t="s">
        <v>31</v>
      </c>
      <c r="J2655" t="s">
        <v>139</v>
      </c>
      <c r="K2655" s="2" t="s">
        <v>266</v>
      </c>
      <c r="L2655" t="s">
        <v>267</v>
      </c>
      <c r="M2655" t="s">
        <v>268</v>
      </c>
      <c r="N2655" t="s">
        <v>36</v>
      </c>
      <c r="O2655" t="s">
        <v>390</v>
      </c>
      <c r="P2655" t="s">
        <v>1114</v>
      </c>
      <c r="Q2655" t="s">
        <v>34</v>
      </c>
      <c r="R2655" t="s">
        <v>393</v>
      </c>
      <c r="S2655" t="s">
        <v>394</v>
      </c>
      <c r="T2655" t="s">
        <v>11443</v>
      </c>
      <c r="U2655" s="3">
        <v>60252</v>
      </c>
      <c r="V2655" s="3">
        <v>0</v>
      </c>
      <c r="W2655" s="3">
        <v>60252</v>
      </c>
      <c r="X2655"/>
    </row>
    <row r="2656" spans="1:24" x14ac:dyDescent="0.25">
      <c r="A2656" t="s">
        <v>109</v>
      </c>
      <c r="B2656" t="s">
        <v>24</v>
      </c>
      <c r="C2656" t="s">
        <v>7447</v>
      </c>
      <c r="D2656" t="s">
        <v>11444</v>
      </c>
      <c r="E2656" t="s">
        <v>11445</v>
      </c>
      <c r="F2656" s="1" t="s">
        <v>11446</v>
      </c>
      <c r="G2656" t="s">
        <v>80</v>
      </c>
      <c r="H2656" t="s">
        <v>30</v>
      </c>
      <c r="I2656" t="s">
        <v>31</v>
      </c>
      <c r="J2656" t="s">
        <v>139</v>
      </c>
      <c r="K2656" s="2" t="s">
        <v>2551</v>
      </c>
      <c r="L2656" t="s">
        <v>413</v>
      </c>
      <c r="M2656" t="s">
        <v>5875</v>
      </c>
      <c r="N2656" t="s">
        <v>3</v>
      </c>
      <c r="O2656" t="s">
        <v>122</v>
      </c>
      <c r="P2656" t="s">
        <v>1431</v>
      </c>
      <c r="Q2656" t="s">
        <v>877</v>
      </c>
      <c r="R2656" t="s">
        <v>153</v>
      </c>
      <c r="S2656" t="s">
        <v>187</v>
      </c>
      <c r="T2656" t="s">
        <v>11447</v>
      </c>
      <c r="U2656" s="3">
        <v>20000</v>
      </c>
      <c r="V2656" s="3">
        <v>0</v>
      </c>
      <c r="W2656" s="3">
        <v>20000</v>
      </c>
      <c r="X2656"/>
    </row>
    <row r="2657" spans="1:24" x14ac:dyDescent="0.25">
      <c r="A2657" t="s">
        <v>23</v>
      </c>
      <c r="B2657" t="s">
        <v>24</v>
      </c>
      <c r="C2657" t="s">
        <v>7447</v>
      </c>
      <c r="D2657" t="s">
        <v>11448</v>
      </c>
      <c r="E2657" t="s">
        <v>11449</v>
      </c>
      <c r="F2657" s="1" t="s">
        <v>11450</v>
      </c>
      <c r="G2657" t="s">
        <v>80</v>
      </c>
      <c r="H2657" t="s">
        <v>30</v>
      </c>
      <c r="I2657" t="s">
        <v>31</v>
      </c>
      <c r="J2657" t="s">
        <v>139</v>
      </c>
      <c r="K2657" s="2" t="s">
        <v>412</v>
      </c>
      <c r="L2657" t="s">
        <v>413</v>
      </c>
      <c r="M2657" t="s">
        <v>414</v>
      </c>
      <c r="N2657" t="s">
        <v>3</v>
      </c>
      <c r="O2657" t="s">
        <v>177</v>
      </c>
      <c r="P2657" t="s">
        <v>934</v>
      </c>
      <c r="Q2657" t="s">
        <v>507</v>
      </c>
      <c r="R2657" t="s">
        <v>40</v>
      </c>
      <c r="S2657" t="s">
        <v>99</v>
      </c>
      <c r="T2657" t="s">
        <v>11451</v>
      </c>
      <c r="U2657" s="3">
        <v>25000</v>
      </c>
      <c r="V2657" s="3">
        <v>0</v>
      </c>
      <c r="W2657" s="3">
        <v>25000</v>
      </c>
      <c r="X2657"/>
    </row>
    <row r="2658" spans="1:24" x14ac:dyDescent="0.25">
      <c r="A2658" t="s">
        <v>242</v>
      </c>
      <c r="B2658" t="s">
        <v>24</v>
      </c>
      <c r="C2658" t="s">
        <v>7447</v>
      </c>
      <c r="D2658" t="s">
        <v>11452</v>
      </c>
      <c r="E2658" t="s">
        <v>11453</v>
      </c>
      <c r="F2658" s="1" t="s">
        <v>11454</v>
      </c>
      <c r="G2658" t="s">
        <v>305</v>
      </c>
      <c r="H2658" t="s">
        <v>30</v>
      </c>
      <c r="I2658" t="s">
        <v>31</v>
      </c>
      <c r="J2658" t="s">
        <v>139</v>
      </c>
      <c r="K2658" s="2" t="s">
        <v>388</v>
      </c>
      <c r="L2658" t="s">
        <v>267</v>
      </c>
      <c r="M2658" t="s">
        <v>389</v>
      </c>
      <c r="N2658" t="s">
        <v>36</v>
      </c>
      <c r="O2658" t="s">
        <v>1008</v>
      </c>
      <c r="P2658" t="s">
        <v>445</v>
      </c>
      <c r="Q2658" t="s">
        <v>2137</v>
      </c>
      <c r="R2658" t="s">
        <v>393</v>
      </c>
      <c r="S2658" t="s">
        <v>394</v>
      </c>
      <c r="T2658" t="s">
        <v>11455</v>
      </c>
      <c r="U2658" s="3">
        <v>36848</v>
      </c>
      <c r="V2658" s="3">
        <v>0</v>
      </c>
      <c r="W2658" s="3">
        <v>36848</v>
      </c>
      <c r="X2658"/>
    </row>
    <row r="2659" spans="1:24" x14ac:dyDescent="0.25">
      <c r="A2659" t="s">
        <v>242</v>
      </c>
      <c r="B2659" t="s">
        <v>24</v>
      </c>
      <c r="C2659" t="s">
        <v>7447</v>
      </c>
      <c r="D2659" t="s">
        <v>11456</v>
      </c>
      <c r="E2659" t="s">
        <v>11457</v>
      </c>
      <c r="F2659" s="1" t="s">
        <v>11458</v>
      </c>
      <c r="G2659" t="s">
        <v>305</v>
      </c>
      <c r="H2659" t="s">
        <v>30</v>
      </c>
      <c r="I2659" t="s">
        <v>31</v>
      </c>
      <c r="J2659" t="s">
        <v>139</v>
      </c>
      <c r="K2659" s="2" t="s">
        <v>266</v>
      </c>
      <c r="L2659" t="s">
        <v>267</v>
      </c>
      <c r="M2659" t="s">
        <v>268</v>
      </c>
      <c r="N2659" t="s">
        <v>36</v>
      </c>
      <c r="O2659" t="s">
        <v>741</v>
      </c>
      <c r="P2659" t="s">
        <v>793</v>
      </c>
      <c r="Q2659" t="s">
        <v>34</v>
      </c>
      <c r="R2659" t="s">
        <v>393</v>
      </c>
      <c r="S2659" t="s">
        <v>770</v>
      </c>
      <c r="T2659" t="s">
        <v>11459</v>
      </c>
      <c r="U2659" s="3">
        <v>62908</v>
      </c>
      <c r="V2659" s="3">
        <v>0</v>
      </c>
      <c r="W2659" s="3">
        <v>62908</v>
      </c>
      <c r="X2659"/>
    </row>
    <row r="2660" spans="1:24" x14ac:dyDescent="0.25">
      <c r="A2660" t="s">
        <v>109</v>
      </c>
      <c r="B2660" t="s">
        <v>24</v>
      </c>
      <c r="C2660" t="s">
        <v>7447</v>
      </c>
      <c r="D2660" t="s">
        <v>11460</v>
      </c>
      <c r="E2660" t="s">
        <v>11461</v>
      </c>
      <c r="F2660" s="1" t="s">
        <v>11462</v>
      </c>
      <c r="G2660" t="s">
        <v>237</v>
      </c>
      <c r="H2660" t="s">
        <v>30</v>
      </c>
      <c r="I2660" t="s">
        <v>31</v>
      </c>
      <c r="J2660" t="s">
        <v>139</v>
      </c>
      <c r="K2660" s="2" t="s">
        <v>2551</v>
      </c>
      <c r="L2660" t="s">
        <v>413</v>
      </c>
      <c r="M2660" t="s">
        <v>5875</v>
      </c>
      <c r="N2660" t="s">
        <v>3</v>
      </c>
      <c r="O2660" t="s">
        <v>122</v>
      </c>
      <c r="P2660" t="s">
        <v>2391</v>
      </c>
      <c r="Q2660" t="s">
        <v>224</v>
      </c>
      <c r="R2660" t="s">
        <v>153</v>
      </c>
      <c r="S2660" t="s">
        <v>1761</v>
      </c>
      <c r="T2660" t="s">
        <v>11463</v>
      </c>
      <c r="U2660" s="3">
        <v>20000</v>
      </c>
      <c r="V2660" s="3">
        <v>0</v>
      </c>
      <c r="W2660" s="3">
        <v>20000</v>
      </c>
      <c r="X2660"/>
    </row>
    <row r="2661" spans="1:24" x14ac:dyDescent="0.25">
      <c r="A2661" t="s">
        <v>109</v>
      </c>
      <c r="B2661" t="s">
        <v>24</v>
      </c>
      <c r="C2661" t="s">
        <v>7447</v>
      </c>
      <c r="D2661" t="s">
        <v>11464</v>
      </c>
      <c r="E2661" t="s">
        <v>11465</v>
      </c>
      <c r="F2661" s="1" t="s">
        <v>11466</v>
      </c>
      <c r="G2661" t="s">
        <v>80</v>
      </c>
      <c r="H2661" t="s">
        <v>30</v>
      </c>
      <c r="I2661" t="s">
        <v>31</v>
      </c>
      <c r="J2661" t="s">
        <v>139</v>
      </c>
      <c r="K2661" s="2" t="s">
        <v>412</v>
      </c>
      <c r="L2661" t="s">
        <v>413</v>
      </c>
      <c r="M2661" t="s">
        <v>792</v>
      </c>
      <c r="N2661" t="s">
        <v>3</v>
      </c>
      <c r="O2661" t="s">
        <v>262</v>
      </c>
      <c r="P2661" t="s">
        <v>1080</v>
      </c>
      <c r="Q2661" t="s">
        <v>2974</v>
      </c>
      <c r="R2661" t="s">
        <v>393</v>
      </c>
      <c r="S2661" t="s">
        <v>770</v>
      </c>
      <c r="T2661" t="s">
        <v>11467</v>
      </c>
      <c r="U2661" s="3">
        <v>25000</v>
      </c>
      <c r="V2661" s="3">
        <v>0</v>
      </c>
      <c r="W2661" s="3">
        <v>25000</v>
      </c>
      <c r="X2661"/>
    </row>
    <row r="2662" spans="1:24" x14ac:dyDescent="0.25">
      <c r="A2662" t="s">
        <v>23</v>
      </c>
      <c r="B2662" t="s">
        <v>24</v>
      </c>
      <c r="C2662" t="s">
        <v>7447</v>
      </c>
      <c r="D2662" t="s">
        <v>11468</v>
      </c>
      <c r="E2662" t="s">
        <v>11469</v>
      </c>
      <c r="F2662" s="1" t="s">
        <v>11470</v>
      </c>
      <c r="G2662" t="s">
        <v>782</v>
      </c>
      <c r="H2662" t="s">
        <v>30</v>
      </c>
      <c r="I2662" t="s">
        <v>132</v>
      </c>
      <c r="J2662" t="s">
        <v>139</v>
      </c>
      <c r="K2662" s="2" t="s">
        <v>412</v>
      </c>
      <c r="L2662" t="s">
        <v>413</v>
      </c>
      <c r="M2662" t="s">
        <v>414</v>
      </c>
      <c r="N2662" t="s">
        <v>3</v>
      </c>
      <c r="O2662" t="s">
        <v>37</v>
      </c>
      <c r="P2662" t="s">
        <v>172</v>
      </c>
      <c r="Q2662" t="s">
        <v>279</v>
      </c>
      <c r="R2662" t="s">
        <v>280</v>
      </c>
      <c r="S2662" t="s">
        <v>281</v>
      </c>
      <c r="T2662" t="s">
        <v>11471</v>
      </c>
      <c r="U2662" s="3">
        <v>25000</v>
      </c>
      <c r="V2662" s="3">
        <v>0</v>
      </c>
      <c r="W2662" s="3">
        <v>25000</v>
      </c>
      <c r="X2662"/>
    </row>
    <row r="2663" spans="1:24" x14ac:dyDescent="0.25">
      <c r="A2663" t="s">
        <v>242</v>
      </c>
      <c r="B2663" t="s">
        <v>24</v>
      </c>
      <c r="C2663" t="s">
        <v>7447</v>
      </c>
      <c r="D2663" t="s">
        <v>11472</v>
      </c>
      <c r="E2663" t="s">
        <v>11473</v>
      </c>
      <c r="F2663" s="1" t="s">
        <v>11474</v>
      </c>
      <c r="G2663" t="s">
        <v>305</v>
      </c>
      <c r="H2663" t="s">
        <v>30</v>
      </c>
      <c r="I2663" t="s">
        <v>31</v>
      </c>
      <c r="J2663" t="s">
        <v>139</v>
      </c>
      <c r="K2663" s="2" t="s">
        <v>266</v>
      </c>
      <c r="L2663" t="s">
        <v>267</v>
      </c>
      <c r="M2663" t="s">
        <v>268</v>
      </c>
      <c r="N2663" t="s">
        <v>36</v>
      </c>
      <c r="O2663" t="s">
        <v>741</v>
      </c>
      <c r="P2663" t="s">
        <v>1271</v>
      </c>
      <c r="Q2663" t="s">
        <v>34</v>
      </c>
      <c r="R2663" t="s">
        <v>393</v>
      </c>
      <c r="S2663" t="s">
        <v>394</v>
      </c>
      <c r="T2663" t="s">
        <v>11475</v>
      </c>
      <c r="U2663" s="3">
        <v>57597</v>
      </c>
      <c r="V2663" s="3">
        <v>0</v>
      </c>
      <c r="W2663" s="3">
        <v>57597</v>
      </c>
      <c r="X2663"/>
    </row>
    <row r="2664" spans="1:24" x14ac:dyDescent="0.25">
      <c r="A2664" t="s">
        <v>23</v>
      </c>
      <c r="B2664" t="s">
        <v>24</v>
      </c>
      <c r="C2664" t="s">
        <v>7447</v>
      </c>
      <c r="D2664" t="s">
        <v>11476</v>
      </c>
      <c r="E2664" t="s">
        <v>11477</v>
      </c>
      <c r="F2664" s="1" t="s">
        <v>11478</v>
      </c>
      <c r="G2664" t="s">
        <v>113</v>
      </c>
      <c r="H2664" t="s">
        <v>30</v>
      </c>
      <c r="I2664" t="s">
        <v>31</v>
      </c>
      <c r="J2664" t="s">
        <v>139</v>
      </c>
      <c r="K2664" s="2" t="s">
        <v>2551</v>
      </c>
      <c r="L2664" t="s">
        <v>413</v>
      </c>
      <c r="M2664" t="s">
        <v>2552</v>
      </c>
      <c r="N2664" t="s">
        <v>3</v>
      </c>
      <c r="O2664" t="s">
        <v>262</v>
      </c>
      <c r="P2664" t="s">
        <v>1314</v>
      </c>
      <c r="Q2664" t="s">
        <v>5551</v>
      </c>
      <c r="R2664" t="s">
        <v>627</v>
      </c>
      <c r="S2664" t="s">
        <v>34</v>
      </c>
      <c r="T2664" t="s">
        <v>11479</v>
      </c>
      <c r="U2664" s="3">
        <v>6666</v>
      </c>
      <c r="V2664" s="3">
        <v>0</v>
      </c>
      <c r="W2664" s="3">
        <v>6666</v>
      </c>
      <c r="X2664"/>
    </row>
    <row r="2665" spans="1:24" x14ac:dyDescent="0.25">
      <c r="A2665" t="s">
        <v>242</v>
      </c>
      <c r="B2665" t="s">
        <v>24</v>
      </c>
      <c r="C2665" t="s">
        <v>7447</v>
      </c>
      <c r="D2665" t="s">
        <v>11480</v>
      </c>
      <c r="E2665" t="s">
        <v>11481</v>
      </c>
      <c r="F2665" s="1" t="s">
        <v>11482</v>
      </c>
      <c r="G2665" t="s">
        <v>80</v>
      </c>
      <c r="H2665" t="s">
        <v>30</v>
      </c>
      <c r="I2665" t="s">
        <v>31</v>
      </c>
      <c r="J2665" t="s">
        <v>139</v>
      </c>
      <c r="K2665" s="2" t="s">
        <v>412</v>
      </c>
      <c r="L2665" t="s">
        <v>413</v>
      </c>
      <c r="M2665" t="s">
        <v>900</v>
      </c>
      <c r="N2665" t="s">
        <v>3</v>
      </c>
      <c r="O2665" t="s">
        <v>1008</v>
      </c>
      <c r="P2665" t="s">
        <v>7132</v>
      </c>
      <c r="Q2665" t="s">
        <v>2058</v>
      </c>
      <c r="R2665" t="s">
        <v>393</v>
      </c>
      <c r="S2665" t="s">
        <v>394</v>
      </c>
      <c r="T2665" t="s">
        <v>11483</v>
      </c>
      <c r="U2665" s="3">
        <v>25000</v>
      </c>
      <c r="V2665" s="3">
        <v>0</v>
      </c>
      <c r="W2665" s="3">
        <v>25000</v>
      </c>
      <c r="X2665"/>
    </row>
    <row r="2666" spans="1:24" x14ac:dyDescent="0.25">
      <c r="A2666" t="s">
        <v>109</v>
      </c>
      <c r="B2666" t="s">
        <v>24</v>
      </c>
      <c r="C2666" t="s">
        <v>3164</v>
      </c>
      <c r="D2666" t="s">
        <v>989</v>
      </c>
      <c r="E2666" t="s">
        <v>11484</v>
      </c>
      <c r="F2666" s="1" t="s">
        <v>11485</v>
      </c>
      <c r="G2666" t="s">
        <v>121</v>
      </c>
      <c r="H2666" t="s">
        <v>30</v>
      </c>
      <c r="I2666" t="s">
        <v>31</v>
      </c>
      <c r="J2666" t="s">
        <v>32</v>
      </c>
      <c r="K2666" s="2" t="s">
        <v>7482</v>
      </c>
      <c r="L2666" t="s">
        <v>34</v>
      </c>
      <c r="M2666" t="s">
        <v>7483</v>
      </c>
      <c r="N2666" t="s">
        <v>36</v>
      </c>
      <c r="O2666" t="s">
        <v>262</v>
      </c>
      <c r="P2666" t="s">
        <v>992</v>
      </c>
      <c r="Q2666" t="s">
        <v>1051</v>
      </c>
      <c r="R2666" t="s">
        <v>393</v>
      </c>
      <c r="S2666" t="s">
        <v>394</v>
      </c>
      <c r="T2666" t="s">
        <v>11486</v>
      </c>
      <c r="U2666" s="3">
        <v>29858</v>
      </c>
      <c r="V2666" s="3">
        <v>8062</v>
      </c>
      <c r="W2666" s="3">
        <v>37920</v>
      </c>
      <c r="X2666"/>
    </row>
    <row r="2667" spans="1:24" x14ac:dyDescent="0.25">
      <c r="A2667" t="s">
        <v>242</v>
      </c>
      <c r="B2667" t="s">
        <v>24</v>
      </c>
      <c r="C2667" t="s">
        <v>7447</v>
      </c>
      <c r="D2667" t="s">
        <v>11487</v>
      </c>
      <c r="E2667" t="s">
        <v>11488</v>
      </c>
      <c r="F2667" s="1" t="s">
        <v>11489</v>
      </c>
      <c r="G2667" t="s">
        <v>113</v>
      </c>
      <c r="H2667" t="s">
        <v>30</v>
      </c>
      <c r="I2667" t="s">
        <v>31</v>
      </c>
      <c r="J2667" t="s">
        <v>139</v>
      </c>
      <c r="K2667" s="2" t="s">
        <v>2551</v>
      </c>
      <c r="L2667" t="s">
        <v>413</v>
      </c>
      <c r="M2667" t="s">
        <v>7526</v>
      </c>
      <c r="N2667" t="s">
        <v>3</v>
      </c>
      <c r="O2667" t="s">
        <v>741</v>
      </c>
      <c r="P2667" t="s">
        <v>1431</v>
      </c>
      <c r="Q2667" t="s">
        <v>1493</v>
      </c>
      <c r="R2667" t="s">
        <v>393</v>
      </c>
      <c r="S2667" t="s">
        <v>394</v>
      </c>
      <c r="T2667" t="s">
        <v>11490</v>
      </c>
      <c r="U2667" s="3">
        <v>6666</v>
      </c>
      <c r="V2667" s="3">
        <v>0</v>
      </c>
      <c r="W2667" s="3">
        <v>6666</v>
      </c>
      <c r="X2667"/>
    </row>
    <row r="2668" spans="1:24" x14ac:dyDescent="0.25">
      <c r="A2668" t="s">
        <v>23</v>
      </c>
      <c r="B2668" t="s">
        <v>24</v>
      </c>
      <c r="C2668" t="s">
        <v>7447</v>
      </c>
      <c r="D2668" t="s">
        <v>11491</v>
      </c>
      <c r="E2668" t="s">
        <v>11492</v>
      </c>
      <c r="F2668" s="1" t="s">
        <v>11493</v>
      </c>
      <c r="G2668" t="s">
        <v>11494</v>
      </c>
      <c r="H2668" t="s">
        <v>4467</v>
      </c>
      <c r="I2668" t="s">
        <v>34</v>
      </c>
      <c r="J2668" t="s">
        <v>139</v>
      </c>
      <c r="K2668" s="2" t="s">
        <v>959</v>
      </c>
      <c r="L2668" t="s">
        <v>413</v>
      </c>
      <c r="M2668" t="s">
        <v>960</v>
      </c>
      <c r="N2668" t="s">
        <v>3</v>
      </c>
      <c r="O2668" t="s">
        <v>193</v>
      </c>
      <c r="P2668" t="s">
        <v>279</v>
      </c>
      <c r="Q2668" t="s">
        <v>11495</v>
      </c>
      <c r="R2668" t="s">
        <v>40</v>
      </c>
      <c r="S2668" t="s">
        <v>62</v>
      </c>
      <c r="T2668" t="s">
        <v>11496</v>
      </c>
      <c r="U2668" s="3">
        <v>47500</v>
      </c>
      <c r="V2668" s="3">
        <v>0</v>
      </c>
      <c r="W2668" s="3">
        <v>47500</v>
      </c>
      <c r="X2668"/>
    </row>
    <row r="2669" spans="1:24" x14ac:dyDescent="0.25">
      <c r="A2669" t="s">
        <v>109</v>
      </c>
      <c r="B2669" t="s">
        <v>24</v>
      </c>
      <c r="C2669" t="s">
        <v>7447</v>
      </c>
      <c r="D2669" t="s">
        <v>11497</v>
      </c>
      <c r="E2669" t="s">
        <v>11498</v>
      </c>
      <c r="F2669" s="1" t="s">
        <v>11499</v>
      </c>
      <c r="G2669" t="s">
        <v>207</v>
      </c>
      <c r="H2669" t="s">
        <v>30</v>
      </c>
      <c r="I2669" t="s">
        <v>31</v>
      </c>
      <c r="J2669" t="s">
        <v>139</v>
      </c>
      <c r="K2669" s="2" t="s">
        <v>2551</v>
      </c>
      <c r="L2669" t="s">
        <v>413</v>
      </c>
      <c r="M2669" t="s">
        <v>5875</v>
      </c>
      <c r="N2669" t="s">
        <v>3</v>
      </c>
      <c r="O2669" t="s">
        <v>208</v>
      </c>
      <c r="P2669" t="s">
        <v>152</v>
      </c>
      <c r="Q2669" t="s">
        <v>1372</v>
      </c>
      <c r="R2669" t="s">
        <v>153</v>
      </c>
      <c r="S2669" t="s">
        <v>117</v>
      </c>
      <c r="T2669" t="s">
        <v>11500</v>
      </c>
      <c r="U2669" s="3">
        <v>20000</v>
      </c>
      <c r="V2669" s="3">
        <v>0</v>
      </c>
      <c r="W2669" s="3">
        <v>20000</v>
      </c>
      <c r="X2669"/>
    </row>
    <row r="2670" spans="1:24" x14ac:dyDescent="0.25">
      <c r="A2670" t="s">
        <v>242</v>
      </c>
      <c r="B2670" t="s">
        <v>24</v>
      </c>
      <c r="C2670" t="s">
        <v>7447</v>
      </c>
      <c r="D2670" t="s">
        <v>11501</v>
      </c>
      <c r="E2670" t="s">
        <v>11502</v>
      </c>
      <c r="F2670" s="1" t="s">
        <v>11503</v>
      </c>
      <c r="G2670" t="s">
        <v>113</v>
      </c>
      <c r="H2670" t="s">
        <v>30</v>
      </c>
      <c r="I2670" t="s">
        <v>31</v>
      </c>
      <c r="J2670" t="s">
        <v>139</v>
      </c>
      <c r="K2670" s="2" t="s">
        <v>783</v>
      </c>
      <c r="L2670" t="s">
        <v>413</v>
      </c>
      <c r="M2670" t="s">
        <v>784</v>
      </c>
      <c r="N2670" t="s">
        <v>3</v>
      </c>
      <c r="O2670" t="s">
        <v>1124</v>
      </c>
      <c r="P2670" t="s">
        <v>625</v>
      </c>
      <c r="Q2670" t="s">
        <v>1188</v>
      </c>
      <c r="R2670" t="s">
        <v>393</v>
      </c>
      <c r="S2670" t="s">
        <v>394</v>
      </c>
      <c r="T2670" t="s">
        <v>11504</v>
      </c>
      <c r="U2670" s="3">
        <v>41287</v>
      </c>
      <c r="V2670" s="3">
        <v>0</v>
      </c>
      <c r="W2670" s="3">
        <v>41287</v>
      </c>
      <c r="X2670"/>
    </row>
    <row r="2671" spans="1:24" x14ac:dyDescent="0.25">
      <c r="A2671" t="s">
        <v>109</v>
      </c>
      <c r="B2671" t="s">
        <v>24</v>
      </c>
      <c r="C2671" t="s">
        <v>7447</v>
      </c>
      <c r="D2671" t="s">
        <v>11505</v>
      </c>
      <c r="E2671" t="s">
        <v>11506</v>
      </c>
      <c r="F2671" s="1" t="s">
        <v>11507</v>
      </c>
      <c r="G2671" t="s">
        <v>305</v>
      </c>
      <c r="H2671" t="s">
        <v>30</v>
      </c>
      <c r="I2671" t="s">
        <v>31</v>
      </c>
      <c r="J2671" t="s">
        <v>139</v>
      </c>
      <c r="K2671" s="2" t="s">
        <v>412</v>
      </c>
      <c r="L2671" t="s">
        <v>413</v>
      </c>
      <c r="M2671" t="s">
        <v>792</v>
      </c>
      <c r="N2671" t="s">
        <v>3</v>
      </c>
      <c r="O2671" t="s">
        <v>208</v>
      </c>
      <c r="P2671" t="s">
        <v>1475</v>
      </c>
      <c r="Q2671" t="s">
        <v>34</v>
      </c>
      <c r="R2671" t="s">
        <v>1262</v>
      </c>
      <c r="S2671" t="s">
        <v>34</v>
      </c>
      <c r="T2671" t="s">
        <v>11508</v>
      </c>
      <c r="U2671" s="3">
        <v>25000</v>
      </c>
      <c r="V2671" s="3">
        <v>0</v>
      </c>
      <c r="W2671" s="3">
        <v>25000</v>
      </c>
      <c r="X2671"/>
    </row>
    <row r="2672" spans="1:24" x14ac:dyDescent="0.25">
      <c r="A2672" t="s">
        <v>23</v>
      </c>
      <c r="B2672" t="s">
        <v>24</v>
      </c>
      <c r="C2672" t="s">
        <v>7447</v>
      </c>
      <c r="D2672" t="s">
        <v>11509</v>
      </c>
      <c r="E2672" t="s">
        <v>11510</v>
      </c>
      <c r="F2672" s="1" t="s">
        <v>11511</v>
      </c>
      <c r="G2672" t="s">
        <v>80</v>
      </c>
      <c r="H2672" t="s">
        <v>30</v>
      </c>
      <c r="I2672" t="s">
        <v>31</v>
      </c>
      <c r="J2672" t="s">
        <v>139</v>
      </c>
      <c r="K2672" s="2" t="s">
        <v>2551</v>
      </c>
      <c r="L2672" t="s">
        <v>413</v>
      </c>
      <c r="M2672" t="s">
        <v>2552</v>
      </c>
      <c r="N2672" t="s">
        <v>3</v>
      </c>
      <c r="O2672" t="s">
        <v>298</v>
      </c>
      <c r="P2672" t="s">
        <v>299</v>
      </c>
      <c r="Q2672" t="s">
        <v>327</v>
      </c>
      <c r="R2672" t="s">
        <v>40</v>
      </c>
      <c r="S2672" t="s">
        <v>202</v>
      </c>
      <c r="T2672" t="s">
        <v>11512</v>
      </c>
      <c r="U2672" s="3">
        <v>20000</v>
      </c>
      <c r="V2672" s="3">
        <v>0</v>
      </c>
      <c r="W2672" s="3">
        <v>20000</v>
      </c>
      <c r="X2672"/>
    </row>
    <row r="2673" spans="1:24" x14ac:dyDescent="0.25">
      <c r="A2673" t="s">
        <v>23</v>
      </c>
      <c r="B2673" t="s">
        <v>24</v>
      </c>
      <c r="C2673" t="s">
        <v>7447</v>
      </c>
      <c r="D2673" t="s">
        <v>11513</v>
      </c>
      <c r="E2673" t="s">
        <v>11514</v>
      </c>
      <c r="F2673" s="1" t="s">
        <v>11515</v>
      </c>
      <c r="G2673" t="s">
        <v>80</v>
      </c>
      <c r="H2673" t="s">
        <v>30</v>
      </c>
      <c r="I2673" t="s">
        <v>31</v>
      </c>
      <c r="J2673" t="s">
        <v>139</v>
      </c>
      <c r="K2673" s="2" t="s">
        <v>2551</v>
      </c>
      <c r="L2673" t="s">
        <v>413</v>
      </c>
      <c r="M2673" t="s">
        <v>2552</v>
      </c>
      <c r="N2673" t="s">
        <v>3</v>
      </c>
      <c r="O2673" t="s">
        <v>177</v>
      </c>
      <c r="P2673" t="s">
        <v>967</v>
      </c>
      <c r="Q2673" t="s">
        <v>620</v>
      </c>
      <c r="R2673" t="s">
        <v>40</v>
      </c>
      <c r="S2673" t="s">
        <v>99</v>
      </c>
      <c r="T2673" t="s">
        <v>11516</v>
      </c>
      <c r="U2673" s="3">
        <v>20000</v>
      </c>
      <c r="V2673" s="3">
        <v>0</v>
      </c>
      <c r="W2673" s="3">
        <v>20000</v>
      </c>
      <c r="X2673"/>
    </row>
    <row r="2674" spans="1:24" x14ac:dyDescent="0.25">
      <c r="A2674" t="s">
        <v>109</v>
      </c>
      <c r="B2674" t="s">
        <v>24</v>
      </c>
      <c r="C2674" t="s">
        <v>7447</v>
      </c>
      <c r="D2674" t="s">
        <v>11517</v>
      </c>
      <c r="E2674" t="s">
        <v>11518</v>
      </c>
      <c r="F2674" s="1" t="s">
        <v>11519</v>
      </c>
      <c r="G2674" t="s">
        <v>80</v>
      </c>
      <c r="H2674" t="s">
        <v>30</v>
      </c>
      <c r="I2674" t="s">
        <v>31</v>
      </c>
      <c r="J2674" t="s">
        <v>139</v>
      </c>
      <c r="K2674" s="2" t="s">
        <v>412</v>
      </c>
      <c r="L2674" t="s">
        <v>413</v>
      </c>
      <c r="M2674" t="s">
        <v>792</v>
      </c>
      <c r="N2674" t="s">
        <v>3</v>
      </c>
      <c r="O2674" t="s">
        <v>117</v>
      </c>
      <c r="P2674" t="s">
        <v>3230</v>
      </c>
      <c r="Q2674" t="s">
        <v>1199</v>
      </c>
      <c r="R2674" t="s">
        <v>153</v>
      </c>
      <c r="S2674" t="s">
        <v>117</v>
      </c>
      <c r="T2674" t="s">
        <v>11520</v>
      </c>
      <c r="U2674" s="3">
        <v>25000</v>
      </c>
      <c r="V2674" s="3">
        <v>0</v>
      </c>
      <c r="W2674" s="3">
        <v>25000</v>
      </c>
      <c r="X2674"/>
    </row>
    <row r="2675" spans="1:24" x14ac:dyDescent="0.25">
      <c r="A2675" t="s">
        <v>109</v>
      </c>
      <c r="B2675" t="s">
        <v>24</v>
      </c>
      <c r="C2675" t="s">
        <v>7447</v>
      </c>
      <c r="D2675" t="s">
        <v>11521</v>
      </c>
      <c r="E2675" t="s">
        <v>11522</v>
      </c>
      <c r="F2675" s="1" t="s">
        <v>11523</v>
      </c>
      <c r="G2675" t="s">
        <v>11524</v>
      </c>
      <c r="H2675" t="s">
        <v>1278</v>
      </c>
      <c r="I2675" t="s">
        <v>3030</v>
      </c>
      <c r="J2675" t="s">
        <v>139</v>
      </c>
      <c r="K2675" s="2" t="s">
        <v>959</v>
      </c>
      <c r="L2675" t="s">
        <v>413</v>
      </c>
      <c r="M2675" t="s">
        <v>4432</v>
      </c>
      <c r="N2675" t="s">
        <v>3</v>
      </c>
      <c r="O2675" t="s">
        <v>184</v>
      </c>
      <c r="P2675" t="s">
        <v>185</v>
      </c>
      <c r="Q2675" t="s">
        <v>34</v>
      </c>
      <c r="R2675" t="s">
        <v>1262</v>
      </c>
      <c r="S2675" t="s">
        <v>34</v>
      </c>
      <c r="T2675" t="s">
        <v>11525</v>
      </c>
      <c r="U2675" s="3">
        <v>55000</v>
      </c>
      <c r="V2675" s="3">
        <v>0</v>
      </c>
      <c r="W2675" s="3">
        <v>55000</v>
      </c>
      <c r="X2675"/>
    </row>
    <row r="2676" spans="1:24" x14ac:dyDescent="0.25">
      <c r="A2676" t="s">
        <v>242</v>
      </c>
      <c r="B2676" t="s">
        <v>24</v>
      </c>
      <c r="C2676" t="s">
        <v>7447</v>
      </c>
      <c r="D2676" t="s">
        <v>11526</v>
      </c>
      <c r="E2676" t="s">
        <v>11527</v>
      </c>
      <c r="F2676" s="1" t="s">
        <v>11528</v>
      </c>
      <c r="G2676" t="s">
        <v>80</v>
      </c>
      <c r="H2676" t="s">
        <v>30</v>
      </c>
      <c r="I2676" t="s">
        <v>31</v>
      </c>
      <c r="J2676" t="s">
        <v>139</v>
      </c>
      <c r="K2676" s="2" t="s">
        <v>2551</v>
      </c>
      <c r="L2676" t="s">
        <v>413</v>
      </c>
      <c r="M2676" t="s">
        <v>7526</v>
      </c>
      <c r="N2676" t="s">
        <v>3</v>
      </c>
      <c r="O2676" t="s">
        <v>741</v>
      </c>
      <c r="P2676" t="s">
        <v>1085</v>
      </c>
      <c r="Q2676" t="s">
        <v>625</v>
      </c>
      <c r="R2676" t="s">
        <v>393</v>
      </c>
      <c r="S2676" t="s">
        <v>770</v>
      </c>
      <c r="T2676" t="s">
        <v>11529</v>
      </c>
      <c r="U2676" s="3">
        <v>20000</v>
      </c>
      <c r="V2676" s="3">
        <v>0</v>
      </c>
      <c r="W2676" s="3">
        <v>20000</v>
      </c>
      <c r="X2676"/>
    </row>
    <row r="2677" spans="1:24" x14ac:dyDescent="0.25">
      <c r="A2677" t="s">
        <v>242</v>
      </c>
      <c r="B2677" t="s">
        <v>24</v>
      </c>
      <c r="C2677" t="s">
        <v>7447</v>
      </c>
      <c r="D2677" t="s">
        <v>11530</v>
      </c>
      <c r="E2677" t="s">
        <v>11531</v>
      </c>
      <c r="F2677" s="1" t="s">
        <v>11532</v>
      </c>
      <c r="G2677" t="s">
        <v>113</v>
      </c>
      <c r="H2677" t="s">
        <v>30</v>
      </c>
      <c r="I2677" t="s">
        <v>31</v>
      </c>
      <c r="J2677" t="s">
        <v>139</v>
      </c>
      <c r="K2677" s="2" t="s">
        <v>7598</v>
      </c>
      <c r="L2677" t="s">
        <v>413</v>
      </c>
      <c r="M2677" t="s">
        <v>7599</v>
      </c>
      <c r="N2677" t="s">
        <v>3</v>
      </c>
      <c r="O2677" t="s">
        <v>666</v>
      </c>
      <c r="P2677" t="s">
        <v>877</v>
      </c>
      <c r="Q2677" t="s">
        <v>1157</v>
      </c>
      <c r="R2677" t="s">
        <v>393</v>
      </c>
      <c r="S2677" t="s">
        <v>394</v>
      </c>
      <c r="T2677" t="s">
        <v>11533</v>
      </c>
      <c r="U2677" s="3">
        <v>4965</v>
      </c>
      <c r="V2677" s="3">
        <v>0</v>
      </c>
      <c r="W2677" s="3">
        <v>4965</v>
      </c>
      <c r="X2677"/>
    </row>
    <row r="2678" spans="1:24" x14ac:dyDescent="0.25">
      <c r="A2678" t="s">
        <v>109</v>
      </c>
      <c r="B2678" t="s">
        <v>24</v>
      </c>
      <c r="C2678" t="s">
        <v>7447</v>
      </c>
      <c r="D2678" t="s">
        <v>11534</v>
      </c>
      <c r="E2678" t="s">
        <v>11535</v>
      </c>
      <c r="F2678" s="1" t="s">
        <v>11536</v>
      </c>
      <c r="G2678" t="s">
        <v>80</v>
      </c>
      <c r="H2678" t="s">
        <v>30</v>
      </c>
      <c r="I2678" t="s">
        <v>31</v>
      </c>
      <c r="J2678" t="s">
        <v>139</v>
      </c>
      <c r="K2678" s="2" t="s">
        <v>2551</v>
      </c>
      <c r="L2678" t="s">
        <v>413</v>
      </c>
      <c r="M2678" t="s">
        <v>5875</v>
      </c>
      <c r="N2678" t="s">
        <v>3</v>
      </c>
      <c r="O2678" t="s">
        <v>208</v>
      </c>
      <c r="P2678" t="s">
        <v>848</v>
      </c>
      <c r="Q2678" t="s">
        <v>151</v>
      </c>
      <c r="R2678" t="s">
        <v>153</v>
      </c>
      <c r="S2678" t="s">
        <v>117</v>
      </c>
      <c r="T2678" t="s">
        <v>11537</v>
      </c>
      <c r="U2678" s="3">
        <v>6667</v>
      </c>
      <c r="V2678" s="3">
        <v>0</v>
      </c>
      <c r="W2678" s="3">
        <v>6667</v>
      </c>
      <c r="X2678"/>
    </row>
    <row r="2679" spans="1:24" x14ac:dyDescent="0.25">
      <c r="A2679" t="s">
        <v>23</v>
      </c>
      <c r="B2679" t="s">
        <v>24</v>
      </c>
      <c r="C2679" t="s">
        <v>7447</v>
      </c>
      <c r="D2679" t="s">
        <v>11538</v>
      </c>
      <c r="E2679" t="s">
        <v>11539</v>
      </c>
      <c r="F2679" s="1" t="s">
        <v>11540</v>
      </c>
      <c r="G2679" t="s">
        <v>113</v>
      </c>
      <c r="H2679" t="s">
        <v>30</v>
      </c>
      <c r="I2679" t="s">
        <v>31</v>
      </c>
      <c r="J2679" t="s">
        <v>139</v>
      </c>
      <c r="K2679" s="2" t="s">
        <v>2551</v>
      </c>
      <c r="L2679" t="s">
        <v>413</v>
      </c>
      <c r="M2679" t="s">
        <v>2552</v>
      </c>
      <c r="N2679" t="s">
        <v>3</v>
      </c>
      <c r="O2679" t="s">
        <v>338</v>
      </c>
      <c r="P2679" t="s">
        <v>351</v>
      </c>
      <c r="Q2679" t="s">
        <v>34</v>
      </c>
      <c r="R2679" t="s">
        <v>40</v>
      </c>
      <c r="S2679" t="s">
        <v>202</v>
      </c>
      <c r="T2679" t="s">
        <v>11541</v>
      </c>
      <c r="U2679" s="3">
        <v>20000</v>
      </c>
      <c r="V2679" s="3">
        <v>0</v>
      </c>
      <c r="W2679" s="3">
        <v>20000</v>
      </c>
      <c r="X2679"/>
    </row>
    <row r="2680" spans="1:24" x14ac:dyDescent="0.25">
      <c r="A2680" t="s">
        <v>23</v>
      </c>
      <c r="B2680" t="s">
        <v>24</v>
      </c>
      <c r="C2680" t="s">
        <v>7447</v>
      </c>
      <c r="D2680" t="s">
        <v>11542</v>
      </c>
      <c r="E2680" t="s">
        <v>11543</v>
      </c>
      <c r="F2680" s="1" t="s">
        <v>11544</v>
      </c>
      <c r="G2680" t="s">
        <v>305</v>
      </c>
      <c r="H2680" t="s">
        <v>30</v>
      </c>
      <c r="I2680" t="s">
        <v>31</v>
      </c>
      <c r="J2680" t="s">
        <v>139</v>
      </c>
      <c r="K2680" s="2" t="s">
        <v>412</v>
      </c>
      <c r="L2680" t="s">
        <v>413</v>
      </c>
      <c r="M2680" t="s">
        <v>414</v>
      </c>
      <c r="N2680" t="s">
        <v>3</v>
      </c>
      <c r="O2680" t="s">
        <v>298</v>
      </c>
      <c r="P2680" t="s">
        <v>11545</v>
      </c>
      <c r="Q2680" t="s">
        <v>4044</v>
      </c>
      <c r="R2680" t="s">
        <v>40</v>
      </c>
      <c r="S2680" t="s">
        <v>202</v>
      </c>
      <c r="T2680" t="s">
        <v>11546</v>
      </c>
      <c r="U2680" s="3">
        <v>25000</v>
      </c>
      <c r="V2680" s="3">
        <v>0</v>
      </c>
      <c r="W2680" s="3">
        <v>25000</v>
      </c>
      <c r="X2680"/>
    </row>
    <row r="2681" spans="1:24" x14ac:dyDescent="0.25">
      <c r="A2681" t="s">
        <v>242</v>
      </c>
      <c r="B2681" t="s">
        <v>24</v>
      </c>
      <c r="C2681" t="s">
        <v>7447</v>
      </c>
      <c r="D2681" t="s">
        <v>11547</v>
      </c>
      <c r="E2681" t="s">
        <v>11548</v>
      </c>
      <c r="F2681" s="1" t="s">
        <v>11549</v>
      </c>
      <c r="G2681" t="s">
        <v>80</v>
      </c>
      <c r="H2681" t="s">
        <v>30</v>
      </c>
      <c r="I2681" t="s">
        <v>31</v>
      </c>
      <c r="J2681" t="s">
        <v>139</v>
      </c>
      <c r="K2681" s="2" t="s">
        <v>412</v>
      </c>
      <c r="L2681" t="s">
        <v>413</v>
      </c>
      <c r="M2681" t="s">
        <v>900</v>
      </c>
      <c r="N2681" t="s">
        <v>3</v>
      </c>
      <c r="O2681" t="s">
        <v>1124</v>
      </c>
      <c r="P2681" t="s">
        <v>1285</v>
      </c>
      <c r="Q2681" t="s">
        <v>4035</v>
      </c>
      <c r="R2681" t="s">
        <v>393</v>
      </c>
      <c r="S2681" t="s">
        <v>394</v>
      </c>
      <c r="T2681" t="s">
        <v>11550</v>
      </c>
      <c r="U2681" s="3">
        <v>25000</v>
      </c>
      <c r="V2681" s="3">
        <v>0</v>
      </c>
      <c r="W2681" s="3">
        <v>25000</v>
      </c>
      <c r="X2681"/>
    </row>
    <row r="2682" spans="1:24" x14ac:dyDescent="0.25">
      <c r="A2682" t="s">
        <v>23</v>
      </c>
      <c r="B2682" t="s">
        <v>24</v>
      </c>
      <c r="C2682" t="s">
        <v>7447</v>
      </c>
      <c r="D2682" t="s">
        <v>11551</v>
      </c>
      <c r="E2682" t="s">
        <v>11552</v>
      </c>
      <c r="F2682" s="1" t="s">
        <v>11553</v>
      </c>
      <c r="G2682" t="s">
        <v>430</v>
      </c>
      <c r="H2682" t="s">
        <v>30</v>
      </c>
      <c r="I2682" t="s">
        <v>31</v>
      </c>
      <c r="J2682" t="s">
        <v>139</v>
      </c>
      <c r="K2682" s="2" t="s">
        <v>959</v>
      </c>
      <c r="L2682" t="s">
        <v>413</v>
      </c>
      <c r="M2682" t="s">
        <v>960</v>
      </c>
      <c r="N2682" t="s">
        <v>3</v>
      </c>
      <c r="O2682" t="s">
        <v>431</v>
      </c>
      <c r="P2682" t="s">
        <v>647</v>
      </c>
      <c r="Q2682" t="s">
        <v>1085</v>
      </c>
      <c r="R2682" t="s">
        <v>40</v>
      </c>
      <c r="S2682" t="s">
        <v>49</v>
      </c>
      <c r="T2682" t="s">
        <v>11554</v>
      </c>
      <c r="U2682" s="3">
        <v>15000</v>
      </c>
      <c r="V2682" s="3">
        <v>0</v>
      </c>
      <c r="W2682" s="3">
        <v>15000</v>
      </c>
      <c r="X2682"/>
    </row>
    <row r="2683" spans="1:24" x14ac:dyDescent="0.25">
      <c r="A2683" t="s">
        <v>242</v>
      </c>
      <c r="B2683" t="s">
        <v>24</v>
      </c>
      <c r="C2683" t="s">
        <v>7447</v>
      </c>
      <c r="D2683" t="s">
        <v>11555</v>
      </c>
      <c r="E2683" t="s">
        <v>11556</v>
      </c>
      <c r="F2683" s="1" t="s">
        <v>11557</v>
      </c>
      <c r="G2683" t="s">
        <v>305</v>
      </c>
      <c r="H2683" t="s">
        <v>30</v>
      </c>
      <c r="I2683" t="s">
        <v>31</v>
      </c>
      <c r="J2683" t="s">
        <v>139</v>
      </c>
      <c r="K2683" s="2" t="s">
        <v>266</v>
      </c>
      <c r="L2683" t="s">
        <v>267</v>
      </c>
      <c r="M2683" t="s">
        <v>268</v>
      </c>
      <c r="N2683" t="s">
        <v>36</v>
      </c>
      <c r="O2683" t="s">
        <v>767</v>
      </c>
      <c r="P2683" t="s">
        <v>1034</v>
      </c>
      <c r="Q2683" t="s">
        <v>1506</v>
      </c>
      <c r="R2683" t="s">
        <v>393</v>
      </c>
      <c r="S2683" t="s">
        <v>394</v>
      </c>
      <c r="T2683" t="s">
        <v>11558</v>
      </c>
      <c r="U2683" s="3">
        <v>76684</v>
      </c>
      <c r="V2683" s="3">
        <v>0</v>
      </c>
      <c r="W2683" s="3">
        <v>76684</v>
      </c>
      <c r="X2683"/>
    </row>
    <row r="2684" spans="1:24" x14ac:dyDescent="0.25">
      <c r="A2684" t="s">
        <v>109</v>
      </c>
      <c r="B2684" t="s">
        <v>24</v>
      </c>
      <c r="C2684" t="s">
        <v>7447</v>
      </c>
      <c r="D2684" t="s">
        <v>11559</v>
      </c>
      <c r="E2684" t="s">
        <v>11560</v>
      </c>
      <c r="F2684" s="1" t="s">
        <v>11561</v>
      </c>
      <c r="G2684" t="s">
        <v>305</v>
      </c>
      <c r="H2684" t="s">
        <v>30</v>
      </c>
      <c r="I2684" t="s">
        <v>31</v>
      </c>
      <c r="J2684" t="s">
        <v>139</v>
      </c>
      <c r="K2684" s="2" t="s">
        <v>2551</v>
      </c>
      <c r="L2684" t="s">
        <v>413</v>
      </c>
      <c r="M2684" t="s">
        <v>5875</v>
      </c>
      <c r="N2684" t="s">
        <v>3</v>
      </c>
      <c r="O2684" t="s">
        <v>215</v>
      </c>
      <c r="P2684" t="s">
        <v>238</v>
      </c>
      <c r="Q2684" t="s">
        <v>34</v>
      </c>
      <c r="R2684" t="s">
        <v>1262</v>
      </c>
      <c r="S2684" t="s">
        <v>34</v>
      </c>
      <c r="T2684" t="s">
        <v>11562</v>
      </c>
      <c r="U2684" s="3">
        <v>6667</v>
      </c>
      <c r="V2684" s="3">
        <v>0</v>
      </c>
      <c r="W2684" s="3">
        <v>6667</v>
      </c>
      <c r="X2684"/>
    </row>
    <row r="2685" spans="1:24" x14ac:dyDescent="0.25">
      <c r="A2685" t="s">
        <v>109</v>
      </c>
      <c r="B2685" t="s">
        <v>24</v>
      </c>
      <c r="C2685" t="s">
        <v>7447</v>
      </c>
      <c r="D2685" t="s">
        <v>11563</v>
      </c>
      <c r="E2685" t="s">
        <v>11564</v>
      </c>
      <c r="F2685" s="1" t="s">
        <v>11565</v>
      </c>
      <c r="G2685" t="s">
        <v>121</v>
      </c>
      <c r="H2685" t="s">
        <v>30</v>
      </c>
      <c r="I2685" t="s">
        <v>31</v>
      </c>
      <c r="J2685" t="s">
        <v>139</v>
      </c>
      <c r="K2685" s="2" t="s">
        <v>2551</v>
      </c>
      <c r="L2685" t="s">
        <v>413</v>
      </c>
      <c r="M2685" t="s">
        <v>5875</v>
      </c>
      <c r="N2685" t="s">
        <v>3</v>
      </c>
      <c r="O2685" t="s">
        <v>122</v>
      </c>
      <c r="P2685" t="s">
        <v>5556</v>
      </c>
      <c r="Q2685" t="s">
        <v>34</v>
      </c>
      <c r="R2685" t="s">
        <v>153</v>
      </c>
      <c r="S2685" t="s">
        <v>117</v>
      </c>
      <c r="T2685" t="s">
        <v>11566</v>
      </c>
      <c r="U2685" s="3">
        <v>6667</v>
      </c>
      <c r="V2685" s="3">
        <v>0</v>
      </c>
      <c r="W2685" s="3">
        <v>6667</v>
      </c>
      <c r="X2685"/>
    </row>
    <row r="2686" spans="1:24" x14ac:dyDescent="0.25">
      <c r="A2686" t="s">
        <v>242</v>
      </c>
      <c r="B2686" t="s">
        <v>24</v>
      </c>
      <c r="C2686" t="s">
        <v>7447</v>
      </c>
      <c r="D2686" t="s">
        <v>11567</v>
      </c>
      <c r="E2686" t="s">
        <v>11568</v>
      </c>
      <c r="F2686" s="1" t="s">
        <v>11569</v>
      </c>
      <c r="G2686" t="s">
        <v>121</v>
      </c>
      <c r="H2686" t="s">
        <v>30</v>
      </c>
      <c r="I2686" t="s">
        <v>31</v>
      </c>
      <c r="J2686" t="s">
        <v>139</v>
      </c>
      <c r="K2686" s="2" t="s">
        <v>388</v>
      </c>
      <c r="L2686" t="s">
        <v>267</v>
      </c>
      <c r="M2686" t="s">
        <v>389</v>
      </c>
      <c r="N2686" t="s">
        <v>36</v>
      </c>
      <c r="O2686" t="s">
        <v>741</v>
      </c>
      <c r="P2686" t="s">
        <v>1400</v>
      </c>
      <c r="Q2686" t="s">
        <v>3271</v>
      </c>
      <c r="R2686" t="s">
        <v>393</v>
      </c>
      <c r="S2686" t="s">
        <v>394</v>
      </c>
      <c r="T2686" t="s">
        <v>11570</v>
      </c>
      <c r="U2686" s="3">
        <v>31486</v>
      </c>
      <c r="V2686" s="3">
        <v>0</v>
      </c>
      <c r="W2686" s="3">
        <v>31486</v>
      </c>
      <c r="X2686"/>
    </row>
    <row r="2687" spans="1:24" x14ac:dyDescent="0.25">
      <c r="A2687" t="s">
        <v>109</v>
      </c>
      <c r="B2687" t="s">
        <v>24</v>
      </c>
      <c r="C2687" t="s">
        <v>7447</v>
      </c>
      <c r="D2687" t="s">
        <v>11571</v>
      </c>
      <c r="E2687" t="s">
        <v>11572</v>
      </c>
      <c r="F2687" s="1" t="s">
        <v>11573</v>
      </c>
      <c r="G2687" t="s">
        <v>207</v>
      </c>
      <c r="H2687" t="s">
        <v>30</v>
      </c>
      <c r="I2687" t="s">
        <v>31</v>
      </c>
      <c r="J2687" t="s">
        <v>139</v>
      </c>
      <c r="K2687" s="2" t="s">
        <v>2551</v>
      </c>
      <c r="L2687" t="s">
        <v>413</v>
      </c>
      <c r="M2687" t="s">
        <v>5875</v>
      </c>
      <c r="N2687" t="s">
        <v>3</v>
      </c>
      <c r="O2687" t="s">
        <v>117</v>
      </c>
      <c r="P2687" t="s">
        <v>217</v>
      </c>
      <c r="Q2687" t="s">
        <v>1726</v>
      </c>
      <c r="R2687" t="s">
        <v>153</v>
      </c>
      <c r="S2687" t="s">
        <v>187</v>
      </c>
      <c r="T2687" t="s">
        <v>11574</v>
      </c>
      <c r="U2687" s="3">
        <v>20000</v>
      </c>
      <c r="V2687" s="3">
        <v>0</v>
      </c>
      <c r="W2687" s="3">
        <v>20000</v>
      </c>
      <c r="X2687"/>
    </row>
    <row r="2688" spans="1:24" x14ac:dyDescent="0.25">
      <c r="A2688" t="s">
        <v>109</v>
      </c>
      <c r="B2688" t="s">
        <v>24</v>
      </c>
      <c r="C2688" t="s">
        <v>7447</v>
      </c>
      <c r="D2688" t="s">
        <v>11575</v>
      </c>
      <c r="E2688" t="s">
        <v>11576</v>
      </c>
      <c r="F2688" s="1" t="s">
        <v>11577</v>
      </c>
      <c r="G2688" t="s">
        <v>305</v>
      </c>
      <c r="H2688" t="s">
        <v>30</v>
      </c>
      <c r="I2688" t="s">
        <v>31</v>
      </c>
      <c r="J2688" t="s">
        <v>139</v>
      </c>
      <c r="K2688" s="2" t="s">
        <v>412</v>
      </c>
      <c r="L2688" t="s">
        <v>413</v>
      </c>
      <c r="M2688" t="s">
        <v>792</v>
      </c>
      <c r="N2688" t="s">
        <v>3</v>
      </c>
      <c r="O2688" t="s">
        <v>1484</v>
      </c>
      <c r="P2688" t="s">
        <v>5279</v>
      </c>
      <c r="Q2688" t="s">
        <v>2468</v>
      </c>
      <c r="R2688" t="s">
        <v>1262</v>
      </c>
      <c r="S2688" t="s">
        <v>34</v>
      </c>
      <c r="T2688" t="s">
        <v>11578</v>
      </c>
      <c r="U2688" s="3">
        <v>25000</v>
      </c>
      <c r="V2688" s="3">
        <v>0</v>
      </c>
      <c r="W2688" s="3">
        <v>25000</v>
      </c>
      <c r="X2688"/>
    </row>
    <row r="2689" spans="1:24" x14ac:dyDescent="0.25">
      <c r="A2689" t="s">
        <v>23</v>
      </c>
      <c r="B2689" t="s">
        <v>24</v>
      </c>
      <c r="C2689" t="s">
        <v>7447</v>
      </c>
      <c r="D2689" t="s">
        <v>11579</v>
      </c>
      <c r="E2689" t="s">
        <v>11580</v>
      </c>
      <c r="F2689" s="1" t="s">
        <v>11581</v>
      </c>
      <c r="G2689" t="s">
        <v>305</v>
      </c>
      <c r="H2689" t="s">
        <v>30</v>
      </c>
      <c r="I2689" t="s">
        <v>31</v>
      </c>
      <c r="J2689" t="s">
        <v>139</v>
      </c>
      <c r="K2689" s="2" t="s">
        <v>412</v>
      </c>
      <c r="L2689" t="s">
        <v>413</v>
      </c>
      <c r="M2689" t="s">
        <v>414</v>
      </c>
      <c r="N2689" t="s">
        <v>3</v>
      </c>
      <c r="O2689" t="s">
        <v>177</v>
      </c>
      <c r="P2689" t="s">
        <v>620</v>
      </c>
      <c r="Q2689" t="s">
        <v>967</v>
      </c>
      <c r="R2689" t="s">
        <v>40</v>
      </c>
      <c r="S2689" t="s">
        <v>99</v>
      </c>
      <c r="T2689" t="s">
        <v>11582</v>
      </c>
      <c r="U2689" s="3">
        <v>25000</v>
      </c>
      <c r="V2689" s="3">
        <v>0</v>
      </c>
      <c r="W2689" s="3">
        <v>25000</v>
      </c>
      <c r="X2689"/>
    </row>
    <row r="2690" spans="1:24" x14ac:dyDescent="0.25">
      <c r="A2690" t="s">
        <v>109</v>
      </c>
      <c r="B2690" t="s">
        <v>24</v>
      </c>
      <c r="C2690" t="s">
        <v>7447</v>
      </c>
      <c r="D2690" t="s">
        <v>11583</v>
      </c>
      <c r="E2690" t="s">
        <v>11584</v>
      </c>
      <c r="F2690" s="1" t="s">
        <v>11585</v>
      </c>
      <c r="G2690" t="s">
        <v>305</v>
      </c>
      <c r="H2690" t="s">
        <v>30</v>
      </c>
      <c r="I2690" t="s">
        <v>31</v>
      </c>
      <c r="J2690" t="s">
        <v>139</v>
      </c>
      <c r="K2690" s="2" t="s">
        <v>412</v>
      </c>
      <c r="L2690" t="s">
        <v>413</v>
      </c>
      <c r="M2690" t="s">
        <v>792</v>
      </c>
      <c r="N2690" t="s">
        <v>3</v>
      </c>
      <c r="O2690" t="s">
        <v>262</v>
      </c>
      <c r="P2690" t="s">
        <v>2206</v>
      </c>
      <c r="Q2690" t="s">
        <v>1097</v>
      </c>
      <c r="R2690" t="s">
        <v>393</v>
      </c>
      <c r="S2690" t="s">
        <v>394</v>
      </c>
      <c r="T2690" t="s">
        <v>11586</v>
      </c>
      <c r="U2690" s="3">
        <v>16667</v>
      </c>
      <c r="V2690" s="3">
        <v>0</v>
      </c>
      <c r="W2690" s="3">
        <v>16667</v>
      </c>
      <c r="X2690"/>
    </row>
    <row r="2691" spans="1:24" x14ac:dyDescent="0.25">
      <c r="A2691" t="s">
        <v>109</v>
      </c>
      <c r="B2691" t="s">
        <v>24</v>
      </c>
      <c r="C2691" t="s">
        <v>7447</v>
      </c>
      <c r="D2691" t="s">
        <v>11587</v>
      </c>
      <c r="E2691" t="s">
        <v>11588</v>
      </c>
      <c r="F2691" s="1" t="s">
        <v>11589</v>
      </c>
      <c r="G2691" t="s">
        <v>237</v>
      </c>
      <c r="H2691" t="s">
        <v>30</v>
      </c>
      <c r="I2691" t="s">
        <v>31</v>
      </c>
      <c r="J2691" t="s">
        <v>139</v>
      </c>
      <c r="K2691" s="2" t="s">
        <v>412</v>
      </c>
      <c r="L2691" t="s">
        <v>413</v>
      </c>
      <c r="M2691" t="s">
        <v>792</v>
      </c>
      <c r="N2691" t="s">
        <v>3</v>
      </c>
      <c r="O2691" t="s">
        <v>184</v>
      </c>
      <c r="P2691" t="s">
        <v>185</v>
      </c>
      <c r="Q2691" t="s">
        <v>2007</v>
      </c>
      <c r="R2691" t="s">
        <v>153</v>
      </c>
      <c r="S2691" t="s">
        <v>117</v>
      </c>
      <c r="T2691" t="s">
        <v>11590</v>
      </c>
      <c r="U2691" s="3">
        <v>25000</v>
      </c>
      <c r="V2691" s="3">
        <v>0</v>
      </c>
      <c r="W2691" s="3">
        <v>25000</v>
      </c>
      <c r="X2691"/>
    </row>
    <row r="2692" spans="1:24" x14ac:dyDescent="0.25">
      <c r="A2692" t="s">
        <v>242</v>
      </c>
      <c r="B2692" t="s">
        <v>24</v>
      </c>
      <c r="C2692" t="s">
        <v>7447</v>
      </c>
      <c r="D2692" t="s">
        <v>11591</v>
      </c>
      <c r="E2692" t="s">
        <v>11592</v>
      </c>
      <c r="F2692" s="1" t="s">
        <v>11593</v>
      </c>
      <c r="G2692" t="s">
        <v>80</v>
      </c>
      <c r="H2692" t="s">
        <v>30</v>
      </c>
      <c r="I2692" t="s">
        <v>31</v>
      </c>
      <c r="J2692" t="s">
        <v>139</v>
      </c>
      <c r="K2692" s="2" t="s">
        <v>7598</v>
      </c>
      <c r="L2692" t="s">
        <v>413</v>
      </c>
      <c r="M2692" t="s">
        <v>7599</v>
      </c>
      <c r="N2692" t="s">
        <v>3</v>
      </c>
      <c r="O2692" t="s">
        <v>1008</v>
      </c>
      <c r="P2692" t="s">
        <v>3984</v>
      </c>
      <c r="Q2692" t="s">
        <v>34</v>
      </c>
      <c r="R2692" t="s">
        <v>393</v>
      </c>
      <c r="S2692" t="s">
        <v>556</v>
      </c>
      <c r="T2692" t="s">
        <v>11594</v>
      </c>
      <c r="U2692" s="3">
        <v>39323</v>
      </c>
      <c r="V2692" s="3">
        <v>0</v>
      </c>
      <c r="W2692" s="3">
        <v>39323</v>
      </c>
      <c r="X2692"/>
    </row>
    <row r="2693" spans="1:24" x14ac:dyDescent="0.25">
      <c r="A2693" t="s">
        <v>242</v>
      </c>
      <c r="B2693" t="s">
        <v>24</v>
      </c>
      <c r="C2693" t="s">
        <v>7447</v>
      </c>
      <c r="D2693" t="s">
        <v>11595</v>
      </c>
      <c r="E2693" t="s">
        <v>11596</v>
      </c>
      <c r="F2693" s="1" t="s">
        <v>11597</v>
      </c>
      <c r="G2693" t="s">
        <v>106</v>
      </c>
      <c r="H2693" t="s">
        <v>30</v>
      </c>
      <c r="I2693" t="s">
        <v>31</v>
      </c>
      <c r="J2693" t="s">
        <v>139</v>
      </c>
      <c r="K2693" s="2" t="s">
        <v>2551</v>
      </c>
      <c r="L2693" t="s">
        <v>413</v>
      </c>
      <c r="M2693" t="s">
        <v>7526</v>
      </c>
      <c r="N2693" t="s">
        <v>3</v>
      </c>
      <c r="O2693" t="s">
        <v>785</v>
      </c>
      <c r="P2693" t="s">
        <v>2368</v>
      </c>
      <c r="Q2693" t="s">
        <v>787</v>
      </c>
      <c r="R2693" t="s">
        <v>393</v>
      </c>
      <c r="S2693" t="s">
        <v>394</v>
      </c>
      <c r="T2693" t="s">
        <v>11598</v>
      </c>
      <c r="U2693" s="3">
        <v>20000</v>
      </c>
      <c r="V2693" s="3">
        <v>0</v>
      </c>
      <c r="W2693" s="3">
        <v>20000</v>
      </c>
      <c r="X2693"/>
    </row>
    <row r="2694" spans="1:24" x14ac:dyDescent="0.25">
      <c r="A2694" t="s">
        <v>109</v>
      </c>
      <c r="B2694" t="s">
        <v>24</v>
      </c>
      <c r="C2694" t="s">
        <v>7447</v>
      </c>
      <c r="D2694" t="s">
        <v>11599</v>
      </c>
      <c r="E2694" t="s">
        <v>11600</v>
      </c>
      <c r="F2694" s="1" t="s">
        <v>11601</v>
      </c>
      <c r="G2694" t="s">
        <v>113</v>
      </c>
      <c r="H2694" t="s">
        <v>30</v>
      </c>
      <c r="I2694" t="s">
        <v>31</v>
      </c>
      <c r="J2694" t="s">
        <v>139</v>
      </c>
      <c r="K2694" s="2" t="s">
        <v>2551</v>
      </c>
      <c r="L2694" t="s">
        <v>413</v>
      </c>
      <c r="M2694" t="s">
        <v>5875</v>
      </c>
      <c r="N2694" t="s">
        <v>3</v>
      </c>
      <c r="O2694" t="s">
        <v>184</v>
      </c>
      <c r="P2694" t="s">
        <v>8140</v>
      </c>
      <c r="Q2694" t="s">
        <v>1290</v>
      </c>
      <c r="R2694" t="s">
        <v>153</v>
      </c>
      <c r="S2694" t="s">
        <v>187</v>
      </c>
      <c r="T2694" t="s">
        <v>11602</v>
      </c>
      <c r="U2694" s="3">
        <v>20000</v>
      </c>
      <c r="V2694" s="3">
        <v>0</v>
      </c>
      <c r="W2694" s="3">
        <v>20000</v>
      </c>
      <c r="X2694"/>
    </row>
    <row r="2695" spans="1:24" x14ac:dyDescent="0.25">
      <c r="A2695" t="s">
        <v>109</v>
      </c>
      <c r="B2695" t="s">
        <v>24</v>
      </c>
      <c r="C2695" t="s">
        <v>3164</v>
      </c>
      <c r="D2695" t="s">
        <v>11603</v>
      </c>
      <c r="E2695" t="s">
        <v>11604</v>
      </c>
      <c r="F2695" s="1" t="s">
        <v>11605</v>
      </c>
      <c r="G2695" t="s">
        <v>1240</v>
      </c>
      <c r="H2695" t="s">
        <v>30</v>
      </c>
      <c r="I2695" t="s">
        <v>31</v>
      </c>
      <c r="J2695" t="s">
        <v>32</v>
      </c>
      <c r="K2695" s="2" t="s">
        <v>7482</v>
      </c>
      <c r="L2695" t="s">
        <v>34</v>
      </c>
      <c r="M2695" t="s">
        <v>7483</v>
      </c>
      <c r="N2695" t="s">
        <v>36</v>
      </c>
      <c r="O2695" t="s">
        <v>208</v>
      </c>
      <c r="P2695" t="s">
        <v>992</v>
      </c>
      <c r="Q2695" t="s">
        <v>1131</v>
      </c>
      <c r="R2695" t="s">
        <v>153</v>
      </c>
      <c r="S2695" t="s">
        <v>187</v>
      </c>
      <c r="T2695" t="s">
        <v>11606</v>
      </c>
      <c r="U2695" s="3">
        <v>30000</v>
      </c>
      <c r="V2695" s="3">
        <v>8100</v>
      </c>
      <c r="W2695" s="3">
        <v>38100</v>
      </c>
      <c r="X2695"/>
    </row>
    <row r="2696" spans="1:24" x14ac:dyDescent="0.25">
      <c r="A2696" t="s">
        <v>23</v>
      </c>
      <c r="B2696" t="s">
        <v>24</v>
      </c>
      <c r="C2696" t="s">
        <v>7447</v>
      </c>
      <c r="D2696" t="s">
        <v>11607</v>
      </c>
      <c r="E2696" t="s">
        <v>11608</v>
      </c>
      <c r="F2696" s="1" t="s">
        <v>11609</v>
      </c>
      <c r="G2696" t="s">
        <v>121</v>
      </c>
      <c r="H2696" t="s">
        <v>30</v>
      </c>
      <c r="I2696" t="s">
        <v>31</v>
      </c>
      <c r="J2696" t="s">
        <v>139</v>
      </c>
      <c r="K2696" s="2" t="s">
        <v>959</v>
      </c>
      <c r="L2696" t="s">
        <v>413</v>
      </c>
      <c r="M2696" t="s">
        <v>960</v>
      </c>
      <c r="N2696" t="s">
        <v>3</v>
      </c>
      <c r="O2696" t="s">
        <v>37</v>
      </c>
      <c r="P2696" t="s">
        <v>1314</v>
      </c>
      <c r="Q2696" t="s">
        <v>56</v>
      </c>
      <c r="R2696" t="s">
        <v>40</v>
      </c>
      <c r="S2696" t="s">
        <v>99</v>
      </c>
      <c r="T2696" t="s">
        <v>11610</v>
      </c>
      <c r="U2696" s="3">
        <v>75000</v>
      </c>
      <c r="V2696" s="3">
        <v>0</v>
      </c>
      <c r="W2696" s="3">
        <v>75000</v>
      </c>
      <c r="X2696"/>
    </row>
    <row r="2697" spans="1:24" x14ac:dyDescent="0.25">
      <c r="A2697" t="s">
        <v>23</v>
      </c>
      <c r="B2697" t="s">
        <v>24</v>
      </c>
      <c r="C2697" t="s">
        <v>7447</v>
      </c>
      <c r="D2697" t="s">
        <v>11611</v>
      </c>
      <c r="E2697" t="s">
        <v>11612</v>
      </c>
      <c r="F2697" s="1" t="s">
        <v>11613</v>
      </c>
      <c r="G2697" t="s">
        <v>121</v>
      </c>
      <c r="H2697" t="s">
        <v>30</v>
      </c>
      <c r="I2697" t="s">
        <v>31</v>
      </c>
      <c r="J2697" t="s">
        <v>32</v>
      </c>
      <c r="K2697" s="2" t="s">
        <v>3389</v>
      </c>
      <c r="L2697" t="s">
        <v>34</v>
      </c>
      <c r="M2697" t="s">
        <v>3390</v>
      </c>
      <c r="N2697" t="s">
        <v>36</v>
      </c>
      <c r="O2697" t="s">
        <v>37</v>
      </c>
      <c r="P2697" t="s">
        <v>5176</v>
      </c>
      <c r="Q2697" t="s">
        <v>2373</v>
      </c>
      <c r="R2697" t="s">
        <v>1810</v>
      </c>
      <c r="S2697" t="s">
        <v>34</v>
      </c>
      <c r="T2697" t="s">
        <v>11614</v>
      </c>
      <c r="U2697" s="3">
        <v>15000</v>
      </c>
      <c r="V2697" s="3">
        <v>4050</v>
      </c>
      <c r="W2697" s="3">
        <v>19050</v>
      </c>
      <c r="X2697"/>
    </row>
    <row r="2698" spans="1:24" x14ac:dyDescent="0.25">
      <c r="A2698" t="s">
        <v>242</v>
      </c>
      <c r="B2698" t="s">
        <v>24</v>
      </c>
      <c r="C2698" t="s">
        <v>7447</v>
      </c>
      <c r="D2698" t="s">
        <v>11615</v>
      </c>
      <c r="E2698" t="s">
        <v>11616</v>
      </c>
      <c r="F2698" s="1" t="s">
        <v>11617</v>
      </c>
      <c r="G2698" t="s">
        <v>106</v>
      </c>
      <c r="H2698" t="s">
        <v>30</v>
      </c>
      <c r="I2698" t="s">
        <v>31</v>
      </c>
      <c r="J2698" t="s">
        <v>139</v>
      </c>
      <c r="K2698" s="2" t="s">
        <v>266</v>
      </c>
      <c r="L2698" t="s">
        <v>267</v>
      </c>
      <c r="M2698" t="s">
        <v>268</v>
      </c>
      <c r="N2698" t="s">
        <v>36</v>
      </c>
      <c r="O2698" t="s">
        <v>1016</v>
      </c>
      <c r="P2698" t="s">
        <v>2368</v>
      </c>
      <c r="Q2698" t="s">
        <v>34</v>
      </c>
      <c r="R2698" t="s">
        <v>393</v>
      </c>
      <c r="S2698" t="s">
        <v>556</v>
      </c>
      <c r="T2698" t="s">
        <v>11618</v>
      </c>
      <c r="U2698" s="3">
        <v>65564</v>
      </c>
      <c r="V2698" s="3">
        <v>0</v>
      </c>
      <c r="W2698" s="3">
        <v>65564</v>
      </c>
      <c r="X2698"/>
    </row>
    <row r="2699" spans="1:24" x14ac:dyDescent="0.25">
      <c r="A2699" t="s">
        <v>109</v>
      </c>
      <c r="B2699" t="s">
        <v>24</v>
      </c>
      <c r="C2699" t="s">
        <v>7447</v>
      </c>
      <c r="D2699" t="s">
        <v>11619</v>
      </c>
      <c r="E2699" t="s">
        <v>11620</v>
      </c>
      <c r="F2699" s="1" t="s">
        <v>11621</v>
      </c>
      <c r="G2699" t="s">
        <v>1843</v>
      </c>
      <c r="H2699" t="s">
        <v>30</v>
      </c>
      <c r="I2699" t="s">
        <v>132</v>
      </c>
      <c r="J2699" t="s">
        <v>139</v>
      </c>
      <c r="K2699" s="2" t="s">
        <v>959</v>
      </c>
      <c r="L2699" t="s">
        <v>413</v>
      </c>
      <c r="M2699" t="s">
        <v>4432</v>
      </c>
      <c r="N2699" t="s">
        <v>3</v>
      </c>
      <c r="O2699" t="s">
        <v>215</v>
      </c>
      <c r="P2699" t="s">
        <v>1350</v>
      </c>
      <c r="Q2699" t="s">
        <v>1751</v>
      </c>
      <c r="R2699" t="s">
        <v>153</v>
      </c>
      <c r="S2699" t="s">
        <v>218</v>
      </c>
      <c r="T2699" t="s">
        <v>11622</v>
      </c>
      <c r="U2699" s="3">
        <v>55000</v>
      </c>
      <c r="V2699" s="3">
        <v>0</v>
      </c>
      <c r="W2699" s="3">
        <v>55000</v>
      </c>
      <c r="X2699"/>
    </row>
    <row r="2700" spans="1:24" x14ac:dyDescent="0.25">
      <c r="A2700" t="s">
        <v>242</v>
      </c>
      <c r="B2700" t="s">
        <v>24</v>
      </c>
      <c r="C2700" t="s">
        <v>7447</v>
      </c>
      <c r="D2700" t="s">
        <v>11623</v>
      </c>
      <c r="E2700" t="s">
        <v>11624</v>
      </c>
      <c r="F2700" s="1" t="s">
        <v>11625</v>
      </c>
      <c r="G2700" t="s">
        <v>121</v>
      </c>
      <c r="H2700" t="s">
        <v>30</v>
      </c>
      <c r="I2700" t="s">
        <v>31</v>
      </c>
      <c r="J2700" t="s">
        <v>139</v>
      </c>
      <c r="K2700" s="2" t="s">
        <v>388</v>
      </c>
      <c r="L2700" t="s">
        <v>267</v>
      </c>
      <c r="M2700" t="s">
        <v>389</v>
      </c>
      <c r="N2700" t="s">
        <v>36</v>
      </c>
      <c r="O2700" t="s">
        <v>1130</v>
      </c>
      <c r="P2700" t="s">
        <v>6592</v>
      </c>
      <c r="Q2700" t="s">
        <v>1305</v>
      </c>
      <c r="R2700" t="s">
        <v>393</v>
      </c>
      <c r="S2700" t="s">
        <v>394</v>
      </c>
      <c r="T2700" t="s">
        <v>11626</v>
      </c>
      <c r="U2700" s="3">
        <v>30260</v>
      </c>
      <c r="V2700" s="3">
        <v>0</v>
      </c>
      <c r="W2700" s="3">
        <v>30260</v>
      </c>
      <c r="X2700"/>
    </row>
    <row r="2701" spans="1:24" x14ac:dyDescent="0.25">
      <c r="A2701" t="s">
        <v>109</v>
      </c>
      <c r="B2701" t="s">
        <v>24</v>
      </c>
      <c r="C2701" t="s">
        <v>7447</v>
      </c>
      <c r="D2701" t="s">
        <v>11627</v>
      </c>
      <c r="E2701" t="s">
        <v>11628</v>
      </c>
      <c r="F2701" s="1" t="s">
        <v>11629</v>
      </c>
      <c r="G2701" t="s">
        <v>192</v>
      </c>
      <c r="H2701" t="s">
        <v>30</v>
      </c>
      <c r="I2701" t="s">
        <v>31</v>
      </c>
      <c r="J2701" t="s">
        <v>139</v>
      </c>
      <c r="K2701" s="2" t="s">
        <v>412</v>
      </c>
      <c r="L2701" t="s">
        <v>413</v>
      </c>
      <c r="M2701" t="s">
        <v>792</v>
      </c>
      <c r="N2701" t="s">
        <v>3</v>
      </c>
      <c r="O2701" t="s">
        <v>117</v>
      </c>
      <c r="P2701" t="s">
        <v>2111</v>
      </c>
      <c r="Q2701" t="s">
        <v>254</v>
      </c>
      <c r="R2701" t="s">
        <v>153</v>
      </c>
      <c r="S2701" t="s">
        <v>117</v>
      </c>
      <c r="T2701" t="s">
        <v>11630</v>
      </c>
      <c r="U2701" s="3">
        <v>8334</v>
      </c>
      <c r="V2701" s="3">
        <v>0</v>
      </c>
      <c r="W2701" s="3">
        <v>8334</v>
      </c>
      <c r="X2701"/>
    </row>
    <row r="2702" spans="1:24" x14ac:dyDescent="0.25">
      <c r="A2702" t="s">
        <v>242</v>
      </c>
      <c r="B2702" t="s">
        <v>24</v>
      </c>
      <c r="C2702" t="s">
        <v>7447</v>
      </c>
      <c r="D2702" t="s">
        <v>11631</v>
      </c>
      <c r="E2702" t="s">
        <v>11632</v>
      </c>
      <c r="F2702" s="1" t="s">
        <v>11633</v>
      </c>
      <c r="G2702" t="s">
        <v>305</v>
      </c>
      <c r="H2702" t="s">
        <v>30</v>
      </c>
      <c r="I2702" t="s">
        <v>31</v>
      </c>
      <c r="J2702" t="s">
        <v>139</v>
      </c>
      <c r="K2702" s="2" t="s">
        <v>412</v>
      </c>
      <c r="L2702" t="s">
        <v>413</v>
      </c>
      <c r="M2702" t="s">
        <v>900</v>
      </c>
      <c r="N2702" t="s">
        <v>3</v>
      </c>
      <c r="O2702" t="s">
        <v>1124</v>
      </c>
      <c r="P2702" t="s">
        <v>1008</v>
      </c>
      <c r="Q2702" t="s">
        <v>56</v>
      </c>
      <c r="R2702" t="s">
        <v>393</v>
      </c>
      <c r="S2702" t="s">
        <v>556</v>
      </c>
      <c r="T2702" t="s">
        <v>11634</v>
      </c>
      <c r="U2702" s="3">
        <v>25000</v>
      </c>
      <c r="V2702" s="3">
        <v>0</v>
      </c>
      <c r="W2702" s="3">
        <v>25000</v>
      </c>
      <c r="X2702"/>
    </row>
    <row r="2703" spans="1:24" x14ac:dyDescent="0.25">
      <c r="A2703" t="s">
        <v>242</v>
      </c>
      <c r="B2703" t="s">
        <v>24</v>
      </c>
      <c r="C2703" t="s">
        <v>7447</v>
      </c>
      <c r="D2703" t="s">
        <v>11635</v>
      </c>
      <c r="E2703" t="s">
        <v>11636</v>
      </c>
      <c r="F2703" s="1" t="s">
        <v>11637</v>
      </c>
      <c r="G2703" t="s">
        <v>305</v>
      </c>
      <c r="H2703" t="s">
        <v>30</v>
      </c>
      <c r="I2703" t="s">
        <v>31</v>
      </c>
      <c r="J2703" t="s">
        <v>139</v>
      </c>
      <c r="K2703" s="2" t="s">
        <v>412</v>
      </c>
      <c r="L2703" t="s">
        <v>413</v>
      </c>
      <c r="M2703" t="s">
        <v>900</v>
      </c>
      <c r="N2703" t="s">
        <v>3</v>
      </c>
      <c r="O2703" t="s">
        <v>741</v>
      </c>
      <c r="P2703" t="s">
        <v>1673</v>
      </c>
      <c r="Q2703" t="s">
        <v>1017</v>
      </c>
      <c r="R2703" t="s">
        <v>627</v>
      </c>
      <c r="S2703" t="s">
        <v>34</v>
      </c>
      <c r="T2703" t="s">
        <v>11638</v>
      </c>
      <c r="U2703" s="3">
        <v>25000</v>
      </c>
      <c r="V2703" s="3">
        <v>0</v>
      </c>
      <c r="W2703" s="3">
        <v>25000</v>
      </c>
      <c r="X2703"/>
    </row>
    <row r="2704" spans="1:24" x14ac:dyDescent="0.25">
      <c r="A2704" t="s">
        <v>109</v>
      </c>
      <c r="B2704" t="s">
        <v>24</v>
      </c>
      <c r="C2704" t="s">
        <v>7447</v>
      </c>
      <c r="D2704" t="s">
        <v>11639</v>
      </c>
      <c r="E2704" t="s">
        <v>11640</v>
      </c>
      <c r="F2704" s="1" t="s">
        <v>11641</v>
      </c>
      <c r="G2704" t="s">
        <v>192</v>
      </c>
      <c r="H2704" t="s">
        <v>30</v>
      </c>
      <c r="I2704" t="s">
        <v>31</v>
      </c>
      <c r="J2704" t="s">
        <v>139</v>
      </c>
      <c r="K2704" s="2" t="s">
        <v>412</v>
      </c>
      <c r="L2704" t="s">
        <v>413</v>
      </c>
      <c r="M2704" t="s">
        <v>792</v>
      </c>
      <c r="N2704" t="s">
        <v>3</v>
      </c>
      <c r="O2704" t="s">
        <v>972</v>
      </c>
      <c r="P2704" t="s">
        <v>185</v>
      </c>
      <c r="Q2704" t="s">
        <v>34</v>
      </c>
      <c r="R2704" t="s">
        <v>153</v>
      </c>
      <c r="S2704" t="s">
        <v>972</v>
      </c>
      <c r="T2704" t="s">
        <v>11642</v>
      </c>
      <c r="U2704" s="3">
        <v>25000</v>
      </c>
      <c r="V2704" s="3">
        <v>0</v>
      </c>
      <c r="W2704" s="3">
        <v>25000</v>
      </c>
      <c r="X2704"/>
    </row>
    <row r="2705" spans="1:24" x14ac:dyDescent="0.25">
      <c r="A2705" t="s">
        <v>242</v>
      </c>
      <c r="B2705" t="s">
        <v>24</v>
      </c>
      <c r="C2705" t="s">
        <v>7447</v>
      </c>
      <c r="D2705" t="s">
        <v>11643</v>
      </c>
      <c r="E2705" t="s">
        <v>11644</v>
      </c>
      <c r="F2705" s="1" t="s">
        <v>11645</v>
      </c>
      <c r="G2705" t="s">
        <v>305</v>
      </c>
      <c r="H2705" t="s">
        <v>30</v>
      </c>
      <c r="I2705" t="s">
        <v>31</v>
      </c>
      <c r="J2705" t="s">
        <v>139</v>
      </c>
      <c r="K2705" s="2" t="s">
        <v>412</v>
      </c>
      <c r="L2705" t="s">
        <v>413</v>
      </c>
      <c r="M2705" t="s">
        <v>900</v>
      </c>
      <c r="N2705" t="s">
        <v>3</v>
      </c>
      <c r="O2705" t="s">
        <v>741</v>
      </c>
      <c r="P2705" t="s">
        <v>1285</v>
      </c>
      <c r="Q2705" t="s">
        <v>1983</v>
      </c>
      <c r="R2705" t="s">
        <v>393</v>
      </c>
      <c r="S2705" t="s">
        <v>770</v>
      </c>
      <c r="T2705" t="s">
        <v>11646</v>
      </c>
      <c r="U2705" s="3">
        <v>25000</v>
      </c>
      <c r="V2705" s="3">
        <v>0</v>
      </c>
      <c r="W2705" s="3">
        <v>25000</v>
      </c>
      <c r="X2705"/>
    </row>
    <row r="2706" spans="1:24" x14ac:dyDescent="0.25">
      <c r="A2706" t="s">
        <v>23</v>
      </c>
      <c r="B2706" t="s">
        <v>24</v>
      </c>
      <c r="C2706" t="s">
        <v>7447</v>
      </c>
      <c r="D2706" t="s">
        <v>11647</v>
      </c>
      <c r="E2706" t="s">
        <v>11648</v>
      </c>
      <c r="F2706" s="1" t="s">
        <v>11649</v>
      </c>
      <c r="G2706" t="s">
        <v>113</v>
      </c>
      <c r="H2706" t="s">
        <v>30</v>
      </c>
      <c r="I2706" t="s">
        <v>31</v>
      </c>
      <c r="J2706" t="s">
        <v>32</v>
      </c>
      <c r="K2706" s="2" t="s">
        <v>3389</v>
      </c>
      <c r="L2706" t="s">
        <v>34</v>
      </c>
      <c r="M2706" t="s">
        <v>3390</v>
      </c>
      <c r="N2706" t="s">
        <v>36</v>
      </c>
      <c r="O2706" t="s">
        <v>177</v>
      </c>
      <c r="P2706" t="s">
        <v>647</v>
      </c>
      <c r="Q2706" t="s">
        <v>532</v>
      </c>
      <c r="R2706" t="s">
        <v>40</v>
      </c>
      <c r="S2706" t="s">
        <v>99</v>
      </c>
      <c r="T2706" t="s">
        <v>11650</v>
      </c>
      <c r="U2706" s="3">
        <v>14999</v>
      </c>
      <c r="V2706" s="3">
        <v>4050</v>
      </c>
      <c r="W2706" s="3">
        <v>19049</v>
      </c>
      <c r="X2706"/>
    </row>
    <row r="2707" spans="1:24" x14ac:dyDescent="0.25">
      <c r="A2707" t="s">
        <v>23</v>
      </c>
      <c r="B2707" t="s">
        <v>24</v>
      </c>
      <c r="C2707" t="s">
        <v>7447</v>
      </c>
      <c r="D2707" t="s">
        <v>11651</v>
      </c>
      <c r="E2707" t="s">
        <v>11652</v>
      </c>
      <c r="F2707" s="1" t="s">
        <v>11653</v>
      </c>
      <c r="G2707" t="s">
        <v>147</v>
      </c>
      <c r="H2707" t="s">
        <v>30</v>
      </c>
      <c r="I2707" t="s">
        <v>31</v>
      </c>
      <c r="J2707" t="s">
        <v>139</v>
      </c>
      <c r="K2707" s="2" t="s">
        <v>412</v>
      </c>
      <c r="L2707" t="s">
        <v>413</v>
      </c>
      <c r="M2707" t="s">
        <v>414</v>
      </c>
      <c r="N2707" t="s">
        <v>3</v>
      </c>
      <c r="O2707" t="s">
        <v>306</v>
      </c>
      <c r="P2707" t="s">
        <v>501</v>
      </c>
      <c r="Q2707" t="s">
        <v>34</v>
      </c>
      <c r="R2707" t="s">
        <v>34</v>
      </c>
      <c r="S2707" t="s">
        <v>34</v>
      </c>
      <c r="T2707" t="s">
        <v>11654</v>
      </c>
      <c r="U2707" s="3">
        <v>25000</v>
      </c>
      <c r="V2707" s="3">
        <v>0</v>
      </c>
      <c r="W2707" s="3">
        <v>25000</v>
      </c>
      <c r="X2707"/>
    </row>
    <row r="2708" spans="1:24" x14ac:dyDescent="0.25">
      <c r="A2708" t="s">
        <v>109</v>
      </c>
      <c r="B2708" t="s">
        <v>24</v>
      </c>
      <c r="C2708" t="s">
        <v>7447</v>
      </c>
      <c r="D2708" t="s">
        <v>11655</v>
      </c>
      <c r="E2708" t="s">
        <v>11656</v>
      </c>
      <c r="F2708" s="1" t="s">
        <v>11657</v>
      </c>
      <c r="G2708" t="s">
        <v>237</v>
      </c>
      <c r="H2708" t="s">
        <v>30</v>
      </c>
      <c r="I2708" t="s">
        <v>31</v>
      </c>
      <c r="J2708" t="s">
        <v>139</v>
      </c>
      <c r="K2708" s="2" t="s">
        <v>2551</v>
      </c>
      <c r="L2708" t="s">
        <v>413</v>
      </c>
      <c r="M2708" t="s">
        <v>5875</v>
      </c>
      <c r="N2708" t="s">
        <v>3</v>
      </c>
      <c r="O2708" t="s">
        <v>122</v>
      </c>
      <c r="P2708" t="s">
        <v>4361</v>
      </c>
      <c r="Q2708" t="s">
        <v>34</v>
      </c>
      <c r="R2708" t="s">
        <v>34</v>
      </c>
      <c r="S2708" t="s">
        <v>34</v>
      </c>
      <c r="T2708" t="s">
        <v>11658</v>
      </c>
      <c r="U2708" s="3">
        <v>6667</v>
      </c>
      <c r="V2708" s="3">
        <v>0</v>
      </c>
      <c r="W2708" s="3">
        <v>6667</v>
      </c>
      <c r="X2708"/>
    </row>
    <row r="2709" spans="1:24" x14ac:dyDescent="0.25">
      <c r="A2709" t="s">
        <v>23</v>
      </c>
      <c r="B2709" t="s">
        <v>24</v>
      </c>
      <c r="C2709" t="s">
        <v>7447</v>
      </c>
      <c r="D2709" t="s">
        <v>11659</v>
      </c>
      <c r="E2709" t="s">
        <v>11660</v>
      </c>
      <c r="F2709" s="1" t="s">
        <v>11661</v>
      </c>
      <c r="G2709" t="s">
        <v>11662</v>
      </c>
      <c r="H2709" t="s">
        <v>11663</v>
      </c>
      <c r="I2709" t="s">
        <v>34</v>
      </c>
      <c r="J2709" t="s">
        <v>139</v>
      </c>
      <c r="K2709" s="2" t="s">
        <v>2551</v>
      </c>
      <c r="L2709" t="s">
        <v>413</v>
      </c>
      <c r="M2709" t="s">
        <v>2552</v>
      </c>
      <c r="N2709" t="s">
        <v>3</v>
      </c>
      <c r="O2709" t="s">
        <v>313</v>
      </c>
      <c r="P2709" t="s">
        <v>74</v>
      </c>
      <c r="Q2709" t="s">
        <v>457</v>
      </c>
      <c r="R2709" t="s">
        <v>40</v>
      </c>
      <c r="S2709" t="s">
        <v>202</v>
      </c>
      <c r="T2709" t="s">
        <v>11664</v>
      </c>
      <c r="U2709" s="3">
        <v>6666</v>
      </c>
      <c r="V2709" s="3">
        <v>0</v>
      </c>
      <c r="W2709" s="3">
        <v>6666</v>
      </c>
      <c r="X2709"/>
    </row>
    <row r="2710" spans="1:24" x14ac:dyDescent="0.25">
      <c r="A2710" t="s">
        <v>109</v>
      </c>
      <c r="B2710" t="s">
        <v>24</v>
      </c>
      <c r="C2710" t="s">
        <v>7447</v>
      </c>
      <c r="D2710" t="s">
        <v>11665</v>
      </c>
      <c r="E2710" t="s">
        <v>11666</v>
      </c>
      <c r="F2710" s="1" t="s">
        <v>11667</v>
      </c>
      <c r="G2710" t="s">
        <v>121</v>
      </c>
      <c r="H2710" t="s">
        <v>30</v>
      </c>
      <c r="I2710" t="s">
        <v>31</v>
      </c>
      <c r="J2710" t="s">
        <v>139</v>
      </c>
      <c r="K2710" s="2" t="s">
        <v>799</v>
      </c>
      <c r="L2710" t="s">
        <v>800</v>
      </c>
      <c r="M2710" t="s">
        <v>6649</v>
      </c>
      <c r="N2710" t="s">
        <v>3</v>
      </c>
      <c r="O2710" t="s">
        <v>117</v>
      </c>
      <c r="P2710" t="s">
        <v>2432</v>
      </c>
      <c r="Q2710" t="s">
        <v>11668</v>
      </c>
      <c r="R2710" t="s">
        <v>153</v>
      </c>
      <c r="S2710" t="s">
        <v>117</v>
      </c>
      <c r="T2710" t="s">
        <v>11669</v>
      </c>
      <c r="U2710" s="3">
        <v>1334</v>
      </c>
      <c r="V2710" s="3">
        <v>0</v>
      </c>
      <c r="W2710" s="3">
        <v>1334</v>
      </c>
      <c r="X2710"/>
    </row>
    <row r="2711" spans="1:24" x14ac:dyDescent="0.25">
      <c r="A2711" t="s">
        <v>242</v>
      </c>
      <c r="B2711" t="s">
        <v>24</v>
      </c>
      <c r="C2711" t="s">
        <v>7447</v>
      </c>
      <c r="D2711" t="s">
        <v>11670</v>
      </c>
      <c r="E2711" t="s">
        <v>11671</v>
      </c>
      <c r="F2711" s="1" t="s">
        <v>11672</v>
      </c>
      <c r="G2711" t="s">
        <v>1146</v>
      </c>
      <c r="H2711" t="s">
        <v>30</v>
      </c>
      <c r="I2711" t="s">
        <v>31</v>
      </c>
      <c r="J2711" t="s">
        <v>139</v>
      </c>
      <c r="K2711" s="2" t="s">
        <v>388</v>
      </c>
      <c r="L2711" t="s">
        <v>267</v>
      </c>
      <c r="M2711" t="s">
        <v>389</v>
      </c>
      <c r="N2711" t="s">
        <v>36</v>
      </c>
      <c r="O2711" t="s">
        <v>785</v>
      </c>
      <c r="P2711" t="s">
        <v>3974</v>
      </c>
      <c r="Q2711" t="s">
        <v>769</v>
      </c>
      <c r="R2711" t="s">
        <v>393</v>
      </c>
      <c r="S2711" t="s">
        <v>770</v>
      </c>
      <c r="T2711" t="s">
        <v>11673</v>
      </c>
      <c r="U2711" s="3">
        <v>30624</v>
      </c>
      <c r="V2711" s="3">
        <v>0</v>
      </c>
      <c r="W2711" s="3">
        <v>30624</v>
      </c>
      <c r="X2711"/>
    </row>
    <row r="2712" spans="1:24" x14ac:dyDescent="0.25">
      <c r="A2712" t="s">
        <v>23</v>
      </c>
      <c r="B2712" t="s">
        <v>24</v>
      </c>
      <c r="C2712" t="s">
        <v>7447</v>
      </c>
      <c r="D2712" t="s">
        <v>11674</v>
      </c>
      <c r="E2712" t="s">
        <v>11675</v>
      </c>
      <c r="F2712" s="1" t="s">
        <v>11676</v>
      </c>
      <c r="G2712" t="s">
        <v>6544</v>
      </c>
      <c r="H2712" t="s">
        <v>30</v>
      </c>
      <c r="I2712" t="s">
        <v>132</v>
      </c>
      <c r="J2712" t="s">
        <v>139</v>
      </c>
      <c r="K2712" s="2" t="s">
        <v>412</v>
      </c>
      <c r="L2712" t="s">
        <v>413</v>
      </c>
      <c r="M2712" t="s">
        <v>414</v>
      </c>
      <c r="N2712" t="s">
        <v>3</v>
      </c>
      <c r="O2712" t="s">
        <v>81</v>
      </c>
      <c r="P2712" t="s">
        <v>736</v>
      </c>
      <c r="Q2712" t="s">
        <v>4026</v>
      </c>
      <c r="R2712" t="s">
        <v>40</v>
      </c>
      <c r="S2712" t="s">
        <v>288</v>
      </c>
      <c r="T2712" t="s">
        <v>11677</v>
      </c>
      <c r="U2712" s="3">
        <v>25000</v>
      </c>
      <c r="V2712" s="3">
        <v>0</v>
      </c>
      <c r="W2712" s="3">
        <v>25000</v>
      </c>
      <c r="X2712"/>
    </row>
    <row r="2713" spans="1:24" x14ac:dyDescent="0.25">
      <c r="A2713" t="s">
        <v>23</v>
      </c>
      <c r="B2713" t="s">
        <v>24</v>
      </c>
      <c r="C2713" t="s">
        <v>7447</v>
      </c>
      <c r="D2713" t="s">
        <v>11678</v>
      </c>
      <c r="E2713" t="s">
        <v>11679</v>
      </c>
      <c r="F2713" s="1" t="s">
        <v>11680</v>
      </c>
      <c r="G2713" t="s">
        <v>147</v>
      </c>
      <c r="H2713" t="s">
        <v>30</v>
      </c>
      <c r="I2713" t="s">
        <v>31</v>
      </c>
      <c r="J2713" t="s">
        <v>139</v>
      </c>
      <c r="K2713" s="2" t="s">
        <v>2551</v>
      </c>
      <c r="L2713" t="s">
        <v>413</v>
      </c>
      <c r="M2713" t="s">
        <v>2552</v>
      </c>
      <c r="N2713" t="s">
        <v>3</v>
      </c>
      <c r="O2713" t="s">
        <v>262</v>
      </c>
      <c r="P2713" t="s">
        <v>502</v>
      </c>
      <c r="Q2713" t="s">
        <v>2584</v>
      </c>
      <c r="R2713" t="s">
        <v>153</v>
      </c>
      <c r="S2713" t="s">
        <v>226</v>
      </c>
      <c r="T2713" t="s">
        <v>11681</v>
      </c>
      <c r="U2713" s="3">
        <v>20000</v>
      </c>
      <c r="V2713" s="3">
        <v>0</v>
      </c>
      <c r="W2713" s="3">
        <v>20000</v>
      </c>
      <c r="X2713"/>
    </row>
    <row r="2714" spans="1:24" x14ac:dyDescent="0.25">
      <c r="A2714" t="s">
        <v>109</v>
      </c>
      <c r="B2714" t="s">
        <v>24</v>
      </c>
      <c r="C2714" t="s">
        <v>7447</v>
      </c>
      <c r="D2714" t="s">
        <v>11682</v>
      </c>
      <c r="E2714" t="s">
        <v>11683</v>
      </c>
      <c r="F2714" s="1" t="s">
        <v>11684</v>
      </c>
      <c r="G2714" t="s">
        <v>207</v>
      </c>
      <c r="H2714" t="s">
        <v>30</v>
      </c>
      <c r="I2714" t="s">
        <v>31</v>
      </c>
      <c r="J2714" t="s">
        <v>139</v>
      </c>
      <c r="K2714" s="2" t="s">
        <v>2551</v>
      </c>
      <c r="L2714" t="s">
        <v>413</v>
      </c>
      <c r="M2714" t="s">
        <v>5875</v>
      </c>
      <c r="N2714" t="s">
        <v>3</v>
      </c>
      <c r="O2714" t="s">
        <v>208</v>
      </c>
      <c r="P2714" t="s">
        <v>1372</v>
      </c>
      <c r="Q2714" t="s">
        <v>2178</v>
      </c>
      <c r="R2714" t="s">
        <v>153</v>
      </c>
      <c r="S2714" t="s">
        <v>187</v>
      </c>
      <c r="T2714" t="s">
        <v>11685</v>
      </c>
      <c r="U2714" s="3">
        <v>6667</v>
      </c>
      <c r="V2714" s="3">
        <v>0</v>
      </c>
      <c r="W2714" s="3">
        <v>6667</v>
      </c>
      <c r="X2714"/>
    </row>
    <row r="2715" spans="1:24" x14ac:dyDescent="0.25">
      <c r="A2715" t="s">
        <v>23</v>
      </c>
      <c r="B2715" t="s">
        <v>24</v>
      </c>
      <c r="C2715" t="s">
        <v>7447</v>
      </c>
      <c r="D2715" t="s">
        <v>11686</v>
      </c>
      <c r="E2715" t="s">
        <v>11687</v>
      </c>
      <c r="F2715" s="1" t="s">
        <v>11688</v>
      </c>
      <c r="G2715" t="s">
        <v>113</v>
      </c>
      <c r="H2715" t="s">
        <v>30</v>
      </c>
      <c r="I2715" t="s">
        <v>31</v>
      </c>
      <c r="J2715" t="s">
        <v>139</v>
      </c>
      <c r="K2715" s="2" t="s">
        <v>412</v>
      </c>
      <c r="L2715" t="s">
        <v>413</v>
      </c>
      <c r="M2715" t="s">
        <v>414</v>
      </c>
      <c r="N2715" t="s">
        <v>3</v>
      </c>
      <c r="O2715" t="s">
        <v>193</v>
      </c>
      <c r="P2715" t="s">
        <v>1673</v>
      </c>
      <c r="Q2715" t="s">
        <v>373</v>
      </c>
      <c r="R2715" t="s">
        <v>161</v>
      </c>
      <c r="S2715" t="s">
        <v>479</v>
      </c>
      <c r="T2715" t="s">
        <v>11689</v>
      </c>
      <c r="U2715" s="3">
        <v>25000</v>
      </c>
      <c r="V2715" s="3">
        <v>0</v>
      </c>
      <c r="W2715" s="3">
        <v>25000</v>
      </c>
      <c r="X2715"/>
    </row>
    <row r="2716" spans="1:24" x14ac:dyDescent="0.25">
      <c r="A2716" t="s">
        <v>23</v>
      </c>
      <c r="B2716" t="s">
        <v>24</v>
      </c>
      <c r="C2716" t="s">
        <v>7447</v>
      </c>
      <c r="D2716" t="s">
        <v>11690</v>
      </c>
      <c r="E2716" t="s">
        <v>11691</v>
      </c>
      <c r="F2716" s="1" t="s">
        <v>11692</v>
      </c>
      <c r="G2716" t="s">
        <v>80</v>
      </c>
      <c r="H2716" t="s">
        <v>30</v>
      </c>
      <c r="I2716" t="s">
        <v>31</v>
      </c>
      <c r="J2716" t="s">
        <v>139</v>
      </c>
      <c r="K2716" s="2" t="s">
        <v>2551</v>
      </c>
      <c r="L2716" t="s">
        <v>413</v>
      </c>
      <c r="M2716" t="s">
        <v>2552</v>
      </c>
      <c r="N2716" t="s">
        <v>3</v>
      </c>
      <c r="O2716" t="s">
        <v>405</v>
      </c>
      <c r="P2716" t="s">
        <v>569</v>
      </c>
      <c r="Q2716" t="s">
        <v>507</v>
      </c>
      <c r="R2716" t="s">
        <v>40</v>
      </c>
      <c r="S2716" t="s">
        <v>99</v>
      </c>
      <c r="T2716" t="s">
        <v>11693</v>
      </c>
      <c r="U2716" s="3">
        <v>6666</v>
      </c>
      <c r="V2716" s="3">
        <v>0</v>
      </c>
      <c r="W2716" s="3">
        <v>6666</v>
      </c>
      <c r="X2716"/>
    </row>
    <row r="2717" spans="1:24" x14ac:dyDescent="0.25">
      <c r="A2717" t="s">
        <v>109</v>
      </c>
      <c r="B2717" t="s">
        <v>24</v>
      </c>
      <c r="C2717" t="s">
        <v>7447</v>
      </c>
      <c r="D2717" t="s">
        <v>11694</v>
      </c>
      <c r="E2717" t="s">
        <v>11695</v>
      </c>
      <c r="F2717" s="1" t="s">
        <v>11696</v>
      </c>
      <c r="G2717" t="s">
        <v>305</v>
      </c>
      <c r="H2717" t="s">
        <v>30</v>
      </c>
      <c r="I2717" t="s">
        <v>31</v>
      </c>
      <c r="J2717" t="s">
        <v>139</v>
      </c>
      <c r="K2717" s="2" t="s">
        <v>412</v>
      </c>
      <c r="L2717" t="s">
        <v>413</v>
      </c>
      <c r="M2717" t="s">
        <v>792</v>
      </c>
      <c r="N2717" t="s">
        <v>3</v>
      </c>
      <c r="O2717" t="s">
        <v>223</v>
      </c>
      <c r="P2717" t="s">
        <v>232</v>
      </c>
      <c r="Q2717" t="s">
        <v>1844</v>
      </c>
      <c r="R2717" t="s">
        <v>153</v>
      </c>
      <c r="S2717" t="s">
        <v>187</v>
      </c>
      <c r="T2717" t="s">
        <v>11697</v>
      </c>
      <c r="U2717" s="3">
        <v>1334</v>
      </c>
      <c r="V2717" s="3">
        <v>0</v>
      </c>
      <c r="W2717" s="3">
        <v>1334</v>
      </c>
      <c r="X2717"/>
    </row>
    <row r="2718" spans="1:24" x14ac:dyDescent="0.25">
      <c r="A2718" t="s">
        <v>109</v>
      </c>
      <c r="B2718" t="s">
        <v>24</v>
      </c>
      <c r="C2718" t="s">
        <v>7447</v>
      </c>
      <c r="D2718" t="s">
        <v>11698</v>
      </c>
      <c r="E2718" t="s">
        <v>11699</v>
      </c>
      <c r="F2718" s="1" t="s">
        <v>11700</v>
      </c>
      <c r="G2718" t="s">
        <v>305</v>
      </c>
      <c r="H2718" t="s">
        <v>30</v>
      </c>
      <c r="I2718" t="s">
        <v>31</v>
      </c>
      <c r="J2718" t="s">
        <v>139</v>
      </c>
      <c r="K2718" s="2" t="s">
        <v>2551</v>
      </c>
      <c r="L2718" t="s">
        <v>413</v>
      </c>
      <c r="M2718" t="s">
        <v>5875</v>
      </c>
      <c r="N2718" t="s">
        <v>3</v>
      </c>
      <c r="O2718" t="s">
        <v>208</v>
      </c>
      <c r="P2718" t="s">
        <v>1445</v>
      </c>
      <c r="Q2718" t="s">
        <v>4341</v>
      </c>
      <c r="R2718" t="s">
        <v>393</v>
      </c>
      <c r="S2718" t="s">
        <v>770</v>
      </c>
      <c r="T2718" t="s">
        <v>11701</v>
      </c>
      <c r="U2718" s="3">
        <v>20000</v>
      </c>
      <c r="V2718" s="3">
        <v>0</v>
      </c>
      <c r="W2718" s="3">
        <v>20000</v>
      </c>
      <c r="X2718"/>
    </row>
    <row r="2719" spans="1:24" x14ac:dyDescent="0.25">
      <c r="A2719" t="s">
        <v>109</v>
      </c>
      <c r="B2719" t="s">
        <v>24</v>
      </c>
      <c r="C2719" t="s">
        <v>7447</v>
      </c>
      <c r="D2719" t="s">
        <v>11702</v>
      </c>
      <c r="E2719" t="s">
        <v>11703</v>
      </c>
      <c r="F2719" s="1" t="s">
        <v>11704</v>
      </c>
      <c r="G2719" t="s">
        <v>80</v>
      </c>
      <c r="H2719" t="s">
        <v>30</v>
      </c>
      <c r="I2719" t="s">
        <v>31</v>
      </c>
      <c r="J2719" t="s">
        <v>139</v>
      </c>
      <c r="K2719" s="2" t="s">
        <v>412</v>
      </c>
      <c r="L2719" t="s">
        <v>413</v>
      </c>
      <c r="M2719" t="s">
        <v>792</v>
      </c>
      <c r="N2719" t="s">
        <v>3</v>
      </c>
      <c r="O2719" t="s">
        <v>1484</v>
      </c>
      <c r="P2719" t="s">
        <v>1350</v>
      </c>
      <c r="Q2719" t="s">
        <v>5885</v>
      </c>
      <c r="R2719" t="s">
        <v>393</v>
      </c>
      <c r="S2719" t="s">
        <v>394</v>
      </c>
      <c r="T2719" t="s">
        <v>11705</v>
      </c>
      <c r="U2719" s="3">
        <v>16667</v>
      </c>
      <c r="V2719" s="3">
        <v>0</v>
      </c>
      <c r="W2719" s="3">
        <v>16667</v>
      </c>
      <c r="X2719"/>
    </row>
    <row r="2720" spans="1:24" x14ac:dyDescent="0.25">
      <c r="A2720" t="s">
        <v>242</v>
      </c>
      <c r="B2720" t="s">
        <v>24</v>
      </c>
      <c r="C2720" t="s">
        <v>7447</v>
      </c>
      <c r="D2720" t="s">
        <v>11706</v>
      </c>
      <c r="E2720" t="s">
        <v>11707</v>
      </c>
      <c r="F2720" s="1" t="s">
        <v>11708</v>
      </c>
      <c r="G2720" t="s">
        <v>121</v>
      </c>
      <c r="H2720" t="s">
        <v>30</v>
      </c>
      <c r="I2720" t="s">
        <v>31</v>
      </c>
      <c r="J2720" t="s">
        <v>139</v>
      </c>
      <c r="K2720" s="2" t="s">
        <v>412</v>
      </c>
      <c r="L2720" t="s">
        <v>413</v>
      </c>
      <c r="M2720" t="s">
        <v>900</v>
      </c>
      <c r="N2720" t="s">
        <v>3</v>
      </c>
      <c r="O2720" t="s">
        <v>979</v>
      </c>
      <c r="P2720" t="s">
        <v>980</v>
      </c>
      <c r="Q2720" t="s">
        <v>1131</v>
      </c>
      <c r="R2720" t="s">
        <v>393</v>
      </c>
      <c r="S2720" t="s">
        <v>770</v>
      </c>
      <c r="T2720" t="s">
        <v>11709</v>
      </c>
      <c r="U2720" s="3">
        <v>25000</v>
      </c>
      <c r="V2720" s="3">
        <v>0</v>
      </c>
      <c r="W2720" s="3">
        <v>25000</v>
      </c>
      <c r="X2720"/>
    </row>
    <row r="2721" spans="1:24" x14ac:dyDescent="0.25">
      <c r="A2721" t="s">
        <v>109</v>
      </c>
      <c r="B2721" t="s">
        <v>24</v>
      </c>
      <c r="C2721" t="s">
        <v>7447</v>
      </c>
      <c r="D2721" t="s">
        <v>11710</v>
      </c>
      <c r="E2721" t="s">
        <v>11711</v>
      </c>
      <c r="F2721" s="1" t="s">
        <v>11712</v>
      </c>
      <c r="G2721" t="s">
        <v>113</v>
      </c>
      <c r="H2721" t="s">
        <v>30</v>
      </c>
      <c r="I2721" t="s">
        <v>31</v>
      </c>
      <c r="J2721" t="s">
        <v>139</v>
      </c>
      <c r="K2721" s="2" t="s">
        <v>412</v>
      </c>
      <c r="L2721" t="s">
        <v>413</v>
      </c>
      <c r="M2721" t="s">
        <v>792</v>
      </c>
      <c r="N2721" t="s">
        <v>3</v>
      </c>
      <c r="O2721" t="s">
        <v>972</v>
      </c>
      <c r="P2721" t="s">
        <v>2391</v>
      </c>
      <c r="Q2721" t="s">
        <v>2071</v>
      </c>
      <c r="R2721" t="s">
        <v>153</v>
      </c>
      <c r="S2721" t="s">
        <v>972</v>
      </c>
      <c r="T2721" t="s">
        <v>11713</v>
      </c>
      <c r="U2721" s="3">
        <v>25000</v>
      </c>
      <c r="V2721" s="3">
        <v>0</v>
      </c>
      <c r="W2721" s="3">
        <v>25000</v>
      </c>
      <c r="X2721"/>
    </row>
    <row r="2722" spans="1:24" x14ac:dyDescent="0.25">
      <c r="A2722" t="s">
        <v>23</v>
      </c>
      <c r="B2722" t="s">
        <v>24</v>
      </c>
      <c r="C2722" t="s">
        <v>7447</v>
      </c>
      <c r="D2722" t="s">
        <v>11714</v>
      </c>
      <c r="E2722" t="s">
        <v>11715</v>
      </c>
      <c r="F2722" s="1" t="s">
        <v>11716</v>
      </c>
      <c r="G2722" t="s">
        <v>619</v>
      </c>
      <c r="H2722" t="s">
        <v>30</v>
      </c>
      <c r="I2722" t="s">
        <v>31</v>
      </c>
      <c r="J2722" t="s">
        <v>139</v>
      </c>
      <c r="K2722" s="2" t="s">
        <v>959</v>
      </c>
      <c r="L2722" t="s">
        <v>413</v>
      </c>
      <c r="M2722" t="s">
        <v>960</v>
      </c>
      <c r="N2722" t="s">
        <v>3</v>
      </c>
      <c r="O2722" t="s">
        <v>298</v>
      </c>
      <c r="P2722" t="s">
        <v>279</v>
      </c>
      <c r="Q2722" t="s">
        <v>3408</v>
      </c>
      <c r="R2722" t="s">
        <v>1810</v>
      </c>
      <c r="S2722" t="s">
        <v>34</v>
      </c>
      <c r="T2722" t="s">
        <v>11717</v>
      </c>
      <c r="U2722" s="3">
        <v>45000</v>
      </c>
      <c r="V2722" s="3">
        <v>0</v>
      </c>
      <c r="W2722" s="3">
        <v>45000</v>
      </c>
      <c r="X2722"/>
    </row>
    <row r="2723" spans="1:24" x14ac:dyDescent="0.25">
      <c r="A2723" t="s">
        <v>23</v>
      </c>
      <c r="B2723" t="s">
        <v>24</v>
      </c>
      <c r="C2723" t="s">
        <v>7447</v>
      </c>
      <c r="D2723" t="s">
        <v>11718</v>
      </c>
      <c r="E2723" t="s">
        <v>11719</v>
      </c>
      <c r="F2723" s="1" t="s">
        <v>11720</v>
      </c>
      <c r="G2723" t="s">
        <v>80</v>
      </c>
      <c r="H2723" t="s">
        <v>30</v>
      </c>
      <c r="I2723" t="s">
        <v>31</v>
      </c>
      <c r="J2723" t="s">
        <v>139</v>
      </c>
      <c r="K2723" s="2" t="s">
        <v>2551</v>
      </c>
      <c r="L2723" t="s">
        <v>413</v>
      </c>
      <c r="M2723" t="s">
        <v>2552</v>
      </c>
      <c r="N2723" t="s">
        <v>3</v>
      </c>
      <c r="O2723" t="s">
        <v>298</v>
      </c>
      <c r="P2723" t="s">
        <v>358</v>
      </c>
      <c r="Q2723" t="s">
        <v>34</v>
      </c>
      <c r="R2723" t="s">
        <v>34</v>
      </c>
      <c r="S2723" t="s">
        <v>34</v>
      </c>
      <c r="T2723" t="s">
        <v>11721</v>
      </c>
      <c r="U2723" s="3">
        <v>6666</v>
      </c>
      <c r="V2723" s="3">
        <v>0</v>
      </c>
      <c r="W2723" s="3">
        <v>6666</v>
      </c>
      <c r="X2723"/>
    </row>
    <row r="2724" spans="1:24" x14ac:dyDescent="0.25">
      <c r="A2724" t="s">
        <v>23</v>
      </c>
      <c r="B2724" t="s">
        <v>24</v>
      </c>
      <c r="C2724" t="s">
        <v>7447</v>
      </c>
      <c r="D2724" t="s">
        <v>11722</v>
      </c>
      <c r="E2724" t="s">
        <v>11723</v>
      </c>
      <c r="F2724" s="1" t="s">
        <v>11724</v>
      </c>
      <c r="G2724" t="s">
        <v>121</v>
      </c>
      <c r="H2724" t="s">
        <v>30</v>
      </c>
      <c r="I2724" t="s">
        <v>31</v>
      </c>
      <c r="J2724" t="s">
        <v>139</v>
      </c>
      <c r="K2724" s="2" t="s">
        <v>2551</v>
      </c>
      <c r="L2724" t="s">
        <v>413</v>
      </c>
      <c r="M2724" t="s">
        <v>2552</v>
      </c>
      <c r="N2724" t="s">
        <v>3</v>
      </c>
      <c r="O2724" t="s">
        <v>298</v>
      </c>
      <c r="P2724" t="s">
        <v>2965</v>
      </c>
      <c r="Q2724" t="s">
        <v>399</v>
      </c>
      <c r="R2724" t="s">
        <v>40</v>
      </c>
      <c r="S2724" t="s">
        <v>202</v>
      </c>
      <c r="T2724" t="s">
        <v>11725</v>
      </c>
      <c r="U2724" s="3">
        <v>20000</v>
      </c>
      <c r="V2724" s="3">
        <v>0</v>
      </c>
      <c r="W2724" s="3">
        <v>20000</v>
      </c>
      <c r="X2724"/>
    </row>
    <row r="2725" spans="1:24" x14ac:dyDescent="0.25">
      <c r="A2725" t="s">
        <v>242</v>
      </c>
      <c r="B2725" t="s">
        <v>24</v>
      </c>
      <c r="C2725" t="s">
        <v>7447</v>
      </c>
      <c r="D2725" t="s">
        <v>11726</v>
      </c>
      <c r="E2725" t="s">
        <v>11727</v>
      </c>
      <c r="F2725" s="1" t="s">
        <v>11728</v>
      </c>
      <c r="G2725" t="s">
        <v>80</v>
      </c>
      <c r="H2725" t="s">
        <v>30</v>
      </c>
      <c r="I2725" t="s">
        <v>31</v>
      </c>
      <c r="J2725" t="s">
        <v>139</v>
      </c>
      <c r="K2725" s="2" t="s">
        <v>2551</v>
      </c>
      <c r="L2725" t="s">
        <v>413</v>
      </c>
      <c r="M2725" t="s">
        <v>7526</v>
      </c>
      <c r="N2725" t="s">
        <v>3</v>
      </c>
      <c r="O2725" t="s">
        <v>262</v>
      </c>
      <c r="P2725" t="s">
        <v>5189</v>
      </c>
      <c r="Q2725" t="s">
        <v>34</v>
      </c>
      <c r="R2725" t="s">
        <v>393</v>
      </c>
      <c r="S2725" t="s">
        <v>394</v>
      </c>
      <c r="T2725" t="s">
        <v>11729</v>
      </c>
      <c r="U2725" s="3">
        <v>13333</v>
      </c>
      <c r="V2725" s="3">
        <v>0</v>
      </c>
      <c r="W2725" s="3">
        <v>13333</v>
      </c>
      <c r="X2725"/>
    </row>
    <row r="2726" spans="1:24" x14ac:dyDescent="0.25">
      <c r="A2726" t="s">
        <v>109</v>
      </c>
      <c r="B2726" t="s">
        <v>24</v>
      </c>
      <c r="C2726" t="s">
        <v>7447</v>
      </c>
      <c r="D2726" t="s">
        <v>11730</v>
      </c>
      <c r="E2726" t="s">
        <v>11731</v>
      </c>
      <c r="F2726" s="1" t="s">
        <v>11732</v>
      </c>
      <c r="G2726" t="s">
        <v>207</v>
      </c>
      <c r="H2726" t="s">
        <v>30</v>
      </c>
      <c r="I2726" t="s">
        <v>31</v>
      </c>
      <c r="J2726" t="s">
        <v>139</v>
      </c>
      <c r="K2726" s="2" t="s">
        <v>412</v>
      </c>
      <c r="L2726" t="s">
        <v>413</v>
      </c>
      <c r="M2726" t="s">
        <v>792</v>
      </c>
      <c r="N2726" t="s">
        <v>3</v>
      </c>
      <c r="O2726" t="s">
        <v>117</v>
      </c>
      <c r="P2726" t="s">
        <v>3179</v>
      </c>
      <c r="Q2726" t="s">
        <v>3680</v>
      </c>
      <c r="R2726" t="s">
        <v>153</v>
      </c>
      <c r="S2726" t="s">
        <v>117</v>
      </c>
      <c r="T2726" t="s">
        <v>11733</v>
      </c>
      <c r="U2726" s="3">
        <v>25000</v>
      </c>
      <c r="V2726" s="3">
        <v>0</v>
      </c>
      <c r="W2726" s="3">
        <v>25000</v>
      </c>
      <c r="X2726"/>
    </row>
    <row r="2727" spans="1:24" x14ac:dyDescent="0.25">
      <c r="A2727" t="s">
        <v>23</v>
      </c>
      <c r="B2727" t="s">
        <v>24</v>
      </c>
      <c r="C2727" t="s">
        <v>7447</v>
      </c>
      <c r="D2727" t="s">
        <v>11734</v>
      </c>
      <c r="E2727" t="s">
        <v>11735</v>
      </c>
      <c r="F2727" s="1" t="s">
        <v>11736</v>
      </c>
      <c r="G2727" t="s">
        <v>305</v>
      </c>
      <c r="H2727" t="s">
        <v>30</v>
      </c>
      <c r="I2727" t="s">
        <v>31</v>
      </c>
      <c r="J2727" t="s">
        <v>139</v>
      </c>
      <c r="K2727" s="2" t="s">
        <v>2551</v>
      </c>
      <c r="L2727" t="s">
        <v>413</v>
      </c>
      <c r="M2727" t="s">
        <v>2552</v>
      </c>
      <c r="N2727" t="s">
        <v>3</v>
      </c>
      <c r="O2727" t="s">
        <v>298</v>
      </c>
      <c r="P2727" t="s">
        <v>2717</v>
      </c>
      <c r="Q2727" t="s">
        <v>75</v>
      </c>
      <c r="R2727" t="s">
        <v>40</v>
      </c>
      <c r="S2727" t="s">
        <v>202</v>
      </c>
      <c r="T2727" t="s">
        <v>11737</v>
      </c>
      <c r="U2727" s="3">
        <v>20000</v>
      </c>
      <c r="V2727" s="3">
        <v>0</v>
      </c>
      <c r="W2727" s="3">
        <v>20000</v>
      </c>
      <c r="X2727"/>
    </row>
    <row r="2728" spans="1:24" x14ac:dyDescent="0.25">
      <c r="A2728" t="s">
        <v>242</v>
      </c>
      <c r="B2728" t="s">
        <v>24</v>
      </c>
      <c r="C2728" t="s">
        <v>7447</v>
      </c>
      <c r="D2728" t="s">
        <v>11738</v>
      </c>
      <c r="E2728" t="s">
        <v>11739</v>
      </c>
      <c r="F2728" s="1" t="s">
        <v>11740</v>
      </c>
      <c r="G2728" t="s">
        <v>80</v>
      </c>
      <c r="H2728" t="s">
        <v>30</v>
      </c>
      <c r="I2728" t="s">
        <v>31</v>
      </c>
      <c r="J2728" t="s">
        <v>139</v>
      </c>
      <c r="K2728" s="2" t="s">
        <v>2551</v>
      </c>
      <c r="L2728" t="s">
        <v>413</v>
      </c>
      <c r="M2728" t="s">
        <v>7526</v>
      </c>
      <c r="N2728" t="s">
        <v>3</v>
      </c>
      <c r="O2728" t="s">
        <v>1130</v>
      </c>
      <c r="P2728" t="s">
        <v>1178</v>
      </c>
      <c r="Q2728" t="s">
        <v>1335</v>
      </c>
      <c r="R2728" t="s">
        <v>393</v>
      </c>
      <c r="S2728" t="s">
        <v>556</v>
      </c>
      <c r="T2728" t="s">
        <v>11741</v>
      </c>
      <c r="U2728" s="3">
        <v>20000</v>
      </c>
      <c r="V2728" s="3">
        <v>0</v>
      </c>
      <c r="W2728" s="3">
        <v>20000</v>
      </c>
      <c r="X2728"/>
    </row>
    <row r="2729" spans="1:24" x14ac:dyDescent="0.25">
      <c r="A2729" t="s">
        <v>109</v>
      </c>
      <c r="B2729" t="s">
        <v>24</v>
      </c>
      <c r="C2729" t="s">
        <v>7447</v>
      </c>
      <c r="D2729" t="s">
        <v>11742</v>
      </c>
      <c r="E2729" t="s">
        <v>11743</v>
      </c>
      <c r="F2729" s="1" t="s">
        <v>11744</v>
      </c>
      <c r="G2729" t="s">
        <v>237</v>
      </c>
      <c r="H2729" t="s">
        <v>30</v>
      </c>
      <c r="I2729" t="s">
        <v>31</v>
      </c>
      <c r="J2729" t="s">
        <v>139</v>
      </c>
      <c r="K2729" s="2" t="s">
        <v>412</v>
      </c>
      <c r="L2729" t="s">
        <v>413</v>
      </c>
      <c r="M2729" t="s">
        <v>792</v>
      </c>
      <c r="N2729" t="s">
        <v>3</v>
      </c>
      <c r="O2729" t="s">
        <v>117</v>
      </c>
      <c r="P2729" t="s">
        <v>2617</v>
      </c>
      <c r="Q2729" t="s">
        <v>8466</v>
      </c>
      <c r="R2729" t="s">
        <v>1262</v>
      </c>
      <c r="S2729" t="s">
        <v>34</v>
      </c>
      <c r="T2729" t="s">
        <v>11745</v>
      </c>
      <c r="U2729" s="3">
        <v>1334</v>
      </c>
      <c r="V2729" s="3">
        <v>0</v>
      </c>
      <c r="W2729" s="3">
        <v>1334</v>
      </c>
      <c r="X2729"/>
    </row>
    <row r="2730" spans="1:24" x14ac:dyDescent="0.25">
      <c r="A2730" t="s">
        <v>242</v>
      </c>
      <c r="B2730" t="s">
        <v>24</v>
      </c>
      <c r="C2730" t="s">
        <v>7447</v>
      </c>
      <c r="D2730" t="s">
        <v>11746</v>
      </c>
      <c r="E2730" t="s">
        <v>11747</v>
      </c>
      <c r="F2730" s="1" t="s">
        <v>11748</v>
      </c>
      <c r="G2730" t="s">
        <v>80</v>
      </c>
      <c r="H2730" t="s">
        <v>30</v>
      </c>
      <c r="I2730" t="s">
        <v>31</v>
      </c>
      <c r="J2730" t="s">
        <v>139</v>
      </c>
      <c r="K2730" s="2" t="s">
        <v>7598</v>
      </c>
      <c r="L2730" t="s">
        <v>413</v>
      </c>
      <c r="M2730" t="s">
        <v>7599</v>
      </c>
      <c r="N2730" t="s">
        <v>3</v>
      </c>
      <c r="O2730" t="s">
        <v>1008</v>
      </c>
      <c r="P2730" t="s">
        <v>600</v>
      </c>
      <c r="Q2730" t="s">
        <v>270</v>
      </c>
      <c r="R2730" t="s">
        <v>393</v>
      </c>
      <c r="S2730" t="s">
        <v>770</v>
      </c>
      <c r="T2730" t="s">
        <v>11749</v>
      </c>
      <c r="U2730" s="3">
        <v>39323</v>
      </c>
      <c r="V2730" s="3">
        <v>0</v>
      </c>
      <c r="W2730" s="3">
        <v>39323</v>
      </c>
      <c r="X2730"/>
    </row>
    <row r="2731" spans="1:24" x14ac:dyDescent="0.25">
      <c r="A2731" t="s">
        <v>109</v>
      </c>
      <c r="B2731" t="s">
        <v>24</v>
      </c>
      <c r="C2731" t="s">
        <v>7447</v>
      </c>
      <c r="D2731" t="s">
        <v>11750</v>
      </c>
      <c r="E2731" t="s">
        <v>11751</v>
      </c>
      <c r="F2731" s="1" t="s">
        <v>11752</v>
      </c>
      <c r="G2731" t="s">
        <v>106</v>
      </c>
      <c r="H2731" t="s">
        <v>30</v>
      </c>
      <c r="I2731" t="s">
        <v>31</v>
      </c>
      <c r="J2731" t="s">
        <v>139</v>
      </c>
      <c r="K2731" s="2" t="s">
        <v>412</v>
      </c>
      <c r="L2731" t="s">
        <v>413</v>
      </c>
      <c r="M2731" t="s">
        <v>792</v>
      </c>
      <c r="N2731" t="s">
        <v>3</v>
      </c>
      <c r="O2731" t="s">
        <v>1484</v>
      </c>
      <c r="P2731" t="s">
        <v>217</v>
      </c>
      <c r="Q2731" t="s">
        <v>838</v>
      </c>
      <c r="R2731" t="s">
        <v>153</v>
      </c>
      <c r="S2731" t="s">
        <v>972</v>
      </c>
      <c r="T2731" t="s">
        <v>11753</v>
      </c>
      <c r="U2731" s="3">
        <v>25000</v>
      </c>
      <c r="V2731" s="3">
        <v>0</v>
      </c>
      <c r="W2731" s="3">
        <v>25000</v>
      </c>
      <c r="X2731"/>
    </row>
    <row r="2732" spans="1:24" x14ac:dyDescent="0.25">
      <c r="A2732" t="s">
        <v>109</v>
      </c>
      <c r="B2732" t="s">
        <v>24</v>
      </c>
      <c r="C2732" t="s">
        <v>7447</v>
      </c>
      <c r="D2732" t="s">
        <v>11754</v>
      </c>
      <c r="E2732" t="s">
        <v>11755</v>
      </c>
      <c r="F2732" s="1" t="s">
        <v>11756</v>
      </c>
      <c r="G2732" t="s">
        <v>158</v>
      </c>
      <c r="H2732" t="s">
        <v>30</v>
      </c>
      <c r="I2732" t="s">
        <v>31</v>
      </c>
      <c r="J2732" t="s">
        <v>139</v>
      </c>
      <c r="K2732" s="2" t="s">
        <v>959</v>
      </c>
      <c r="L2732" t="s">
        <v>413</v>
      </c>
      <c r="M2732" t="s">
        <v>4432</v>
      </c>
      <c r="N2732" t="s">
        <v>3</v>
      </c>
      <c r="O2732" t="s">
        <v>122</v>
      </c>
      <c r="P2732" t="s">
        <v>7132</v>
      </c>
      <c r="Q2732" t="s">
        <v>1350</v>
      </c>
      <c r="R2732" t="s">
        <v>393</v>
      </c>
      <c r="S2732" t="s">
        <v>394</v>
      </c>
      <c r="T2732" t="s">
        <v>11757</v>
      </c>
      <c r="U2732" s="3">
        <v>45000</v>
      </c>
      <c r="V2732" s="3">
        <v>0</v>
      </c>
      <c r="W2732" s="3">
        <v>45000</v>
      </c>
      <c r="X2732"/>
    </row>
    <row r="2733" spans="1:24" x14ac:dyDescent="0.25">
      <c r="A2733" t="s">
        <v>23</v>
      </c>
      <c r="B2733" t="s">
        <v>24</v>
      </c>
      <c r="C2733" t="s">
        <v>7447</v>
      </c>
      <c r="D2733" t="s">
        <v>11758</v>
      </c>
      <c r="E2733" t="s">
        <v>11759</v>
      </c>
      <c r="F2733" s="1" t="s">
        <v>11760</v>
      </c>
      <c r="G2733" t="s">
        <v>147</v>
      </c>
      <c r="H2733" t="s">
        <v>30</v>
      </c>
      <c r="I2733" t="s">
        <v>31</v>
      </c>
      <c r="J2733" t="s">
        <v>32</v>
      </c>
      <c r="K2733" s="2" t="s">
        <v>3389</v>
      </c>
      <c r="L2733" t="s">
        <v>34</v>
      </c>
      <c r="M2733" t="s">
        <v>3390</v>
      </c>
      <c r="N2733" t="s">
        <v>36</v>
      </c>
      <c r="O2733" t="s">
        <v>193</v>
      </c>
      <c r="P2733" t="s">
        <v>9766</v>
      </c>
      <c r="Q2733" t="s">
        <v>11761</v>
      </c>
      <c r="R2733" t="s">
        <v>34</v>
      </c>
      <c r="S2733" t="s">
        <v>34</v>
      </c>
      <c r="T2733" t="s">
        <v>11762</v>
      </c>
      <c r="U2733" s="3">
        <v>15000</v>
      </c>
      <c r="V2733" s="3">
        <v>4050</v>
      </c>
      <c r="W2733" s="3">
        <v>19050</v>
      </c>
      <c r="X2733"/>
    </row>
    <row r="2734" spans="1:24" x14ac:dyDescent="0.25">
      <c r="A2734" t="s">
        <v>23</v>
      </c>
      <c r="B2734" t="s">
        <v>24</v>
      </c>
      <c r="C2734" t="s">
        <v>7447</v>
      </c>
      <c r="D2734" t="s">
        <v>11763</v>
      </c>
      <c r="E2734" t="s">
        <v>11764</v>
      </c>
      <c r="F2734" s="1" t="s">
        <v>11765</v>
      </c>
      <c r="G2734" t="s">
        <v>305</v>
      </c>
      <c r="H2734" t="s">
        <v>30</v>
      </c>
      <c r="I2734" t="s">
        <v>31</v>
      </c>
      <c r="J2734" t="s">
        <v>139</v>
      </c>
      <c r="K2734" s="2" t="s">
        <v>412</v>
      </c>
      <c r="L2734" t="s">
        <v>413</v>
      </c>
      <c r="M2734" t="s">
        <v>414</v>
      </c>
      <c r="N2734" t="s">
        <v>3</v>
      </c>
      <c r="O2734" t="s">
        <v>37</v>
      </c>
      <c r="P2734" t="s">
        <v>11766</v>
      </c>
      <c r="Q2734" t="s">
        <v>2682</v>
      </c>
      <c r="R2734" t="s">
        <v>40</v>
      </c>
      <c r="S2734" t="s">
        <v>41</v>
      </c>
      <c r="T2734" t="s">
        <v>11767</v>
      </c>
      <c r="U2734" s="3">
        <v>16667</v>
      </c>
      <c r="V2734" s="3">
        <v>0</v>
      </c>
      <c r="W2734" s="3">
        <v>16667</v>
      </c>
      <c r="X2734"/>
    </row>
    <row r="2735" spans="1:24" x14ac:dyDescent="0.25">
      <c r="A2735" t="s">
        <v>109</v>
      </c>
      <c r="B2735" t="s">
        <v>24</v>
      </c>
      <c r="C2735" t="s">
        <v>7447</v>
      </c>
      <c r="D2735" t="s">
        <v>11768</v>
      </c>
      <c r="E2735" t="s">
        <v>11769</v>
      </c>
      <c r="F2735" s="1" t="s">
        <v>11770</v>
      </c>
      <c r="G2735" t="s">
        <v>2116</v>
      </c>
      <c r="H2735" t="s">
        <v>2117</v>
      </c>
      <c r="I2735" t="s">
        <v>34</v>
      </c>
      <c r="J2735" t="s">
        <v>139</v>
      </c>
      <c r="K2735" s="2" t="s">
        <v>2551</v>
      </c>
      <c r="L2735" t="s">
        <v>413</v>
      </c>
      <c r="M2735" t="s">
        <v>5875</v>
      </c>
      <c r="N2735" t="s">
        <v>3</v>
      </c>
      <c r="O2735" t="s">
        <v>126</v>
      </c>
      <c r="P2735" t="s">
        <v>3246</v>
      </c>
      <c r="Q2735" t="s">
        <v>34</v>
      </c>
      <c r="R2735" t="s">
        <v>153</v>
      </c>
      <c r="S2735" t="s">
        <v>187</v>
      </c>
      <c r="T2735" t="s">
        <v>11771</v>
      </c>
      <c r="U2735" s="3">
        <v>20000</v>
      </c>
      <c r="V2735" s="3">
        <v>0</v>
      </c>
      <c r="W2735" s="3">
        <v>20000</v>
      </c>
      <c r="X2735"/>
    </row>
    <row r="2736" spans="1:24" x14ac:dyDescent="0.25">
      <c r="A2736" t="s">
        <v>23</v>
      </c>
      <c r="B2736" t="s">
        <v>24</v>
      </c>
      <c r="C2736" t="s">
        <v>7447</v>
      </c>
      <c r="D2736" t="s">
        <v>11772</v>
      </c>
      <c r="E2736" t="s">
        <v>11773</v>
      </c>
      <c r="F2736" s="1" t="s">
        <v>11774</v>
      </c>
      <c r="G2736" t="s">
        <v>147</v>
      </c>
      <c r="H2736" t="s">
        <v>30</v>
      </c>
      <c r="I2736" t="s">
        <v>31</v>
      </c>
      <c r="J2736" t="s">
        <v>139</v>
      </c>
      <c r="K2736" s="2" t="s">
        <v>412</v>
      </c>
      <c r="L2736" t="s">
        <v>413</v>
      </c>
      <c r="M2736" t="s">
        <v>414</v>
      </c>
      <c r="N2736" t="s">
        <v>3</v>
      </c>
      <c r="O2736" t="s">
        <v>81</v>
      </c>
      <c r="P2736" t="s">
        <v>293</v>
      </c>
      <c r="Q2736" t="s">
        <v>159</v>
      </c>
      <c r="R2736" t="s">
        <v>40</v>
      </c>
      <c r="S2736" t="s">
        <v>49</v>
      </c>
      <c r="T2736" t="s">
        <v>11775</v>
      </c>
      <c r="U2736" s="3">
        <v>25000</v>
      </c>
      <c r="V2736" s="3">
        <v>0</v>
      </c>
      <c r="W2736" s="3">
        <v>25000</v>
      </c>
      <c r="X2736"/>
    </row>
    <row r="2737" spans="1:24" x14ac:dyDescent="0.25">
      <c r="A2737" t="s">
        <v>23</v>
      </c>
      <c r="B2737" t="s">
        <v>24</v>
      </c>
      <c r="C2737" t="s">
        <v>7447</v>
      </c>
      <c r="D2737" t="s">
        <v>11776</v>
      </c>
      <c r="E2737" t="s">
        <v>11777</v>
      </c>
      <c r="F2737" s="1" t="s">
        <v>11778</v>
      </c>
      <c r="G2737" t="s">
        <v>305</v>
      </c>
      <c r="H2737" t="s">
        <v>30</v>
      </c>
      <c r="I2737" t="s">
        <v>31</v>
      </c>
      <c r="J2737" t="s">
        <v>139</v>
      </c>
      <c r="K2737" s="2" t="s">
        <v>412</v>
      </c>
      <c r="L2737" t="s">
        <v>413</v>
      </c>
      <c r="M2737" t="s">
        <v>414</v>
      </c>
      <c r="N2737" t="s">
        <v>3</v>
      </c>
      <c r="O2737" t="s">
        <v>298</v>
      </c>
      <c r="P2737" t="s">
        <v>2325</v>
      </c>
      <c r="Q2737" t="s">
        <v>680</v>
      </c>
      <c r="R2737" t="s">
        <v>40</v>
      </c>
      <c r="S2737" t="s">
        <v>202</v>
      </c>
      <c r="T2737" t="s">
        <v>11779</v>
      </c>
      <c r="U2737" s="3">
        <v>25000</v>
      </c>
      <c r="V2737" s="3">
        <v>0</v>
      </c>
      <c r="W2737" s="3">
        <v>25000</v>
      </c>
      <c r="X2737"/>
    </row>
    <row r="2738" spans="1:24" x14ac:dyDescent="0.25">
      <c r="A2738" t="s">
        <v>23</v>
      </c>
      <c r="B2738" t="s">
        <v>24</v>
      </c>
      <c r="C2738" t="s">
        <v>7447</v>
      </c>
      <c r="D2738" t="s">
        <v>11780</v>
      </c>
      <c r="E2738" t="s">
        <v>11781</v>
      </c>
      <c r="F2738" s="1" t="s">
        <v>11782</v>
      </c>
      <c r="G2738" t="s">
        <v>147</v>
      </c>
      <c r="H2738" t="s">
        <v>30</v>
      </c>
      <c r="I2738" t="s">
        <v>31</v>
      </c>
      <c r="J2738" t="s">
        <v>139</v>
      </c>
      <c r="K2738" s="2" t="s">
        <v>2551</v>
      </c>
      <c r="L2738" t="s">
        <v>413</v>
      </c>
      <c r="M2738" t="s">
        <v>2552</v>
      </c>
      <c r="N2738" t="s">
        <v>3</v>
      </c>
      <c r="O2738" t="s">
        <v>313</v>
      </c>
      <c r="P2738" t="s">
        <v>75</v>
      </c>
      <c r="Q2738" t="s">
        <v>340</v>
      </c>
      <c r="R2738" t="s">
        <v>40</v>
      </c>
      <c r="S2738" t="s">
        <v>202</v>
      </c>
      <c r="T2738" t="s">
        <v>11783</v>
      </c>
      <c r="U2738" s="3">
        <v>20000</v>
      </c>
      <c r="V2738" s="3">
        <v>0</v>
      </c>
      <c r="W2738" s="3">
        <v>20000</v>
      </c>
      <c r="X2738"/>
    </row>
    <row r="2739" spans="1:24" x14ac:dyDescent="0.25">
      <c r="A2739" t="s">
        <v>109</v>
      </c>
      <c r="B2739" t="s">
        <v>24</v>
      </c>
      <c r="C2739" t="s">
        <v>7447</v>
      </c>
      <c r="D2739" t="s">
        <v>11784</v>
      </c>
      <c r="E2739" t="s">
        <v>11785</v>
      </c>
      <c r="F2739" s="1" t="s">
        <v>11786</v>
      </c>
      <c r="G2739" t="s">
        <v>305</v>
      </c>
      <c r="H2739" t="s">
        <v>30</v>
      </c>
      <c r="I2739" t="s">
        <v>31</v>
      </c>
      <c r="J2739" t="s">
        <v>139</v>
      </c>
      <c r="K2739" s="2" t="s">
        <v>412</v>
      </c>
      <c r="L2739" t="s">
        <v>413</v>
      </c>
      <c r="M2739" t="s">
        <v>792</v>
      </c>
      <c r="N2739" t="s">
        <v>3</v>
      </c>
      <c r="O2739" t="s">
        <v>122</v>
      </c>
      <c r="P2739" t="s">
        <v>232</v>
      </c>
      <c r="Q2739" t="s">
        <v>1350</v>
      </c>
      <c r="R2739" t="s">
        <v>393</v>
      </c>
      <c r="S2739" t="s">
        <v>770</v>
      </c>
      <c r="T2739" t="s">
        <v>11787</v>
      </c>
      <c r="U2739" s="3">
        <v>25000</v>
      </c>
      <c r="V2739" s="3">
        <v>0</v>
      </c>
      <c r="W2739" s="3">
        <v>25000</v>
      </c>
      <c r="X2739"/>
    </row>
    <row r="2740" spans="1:24" x14ac:dyDescent="0.25">
      <c r="A2740" t="s">
        <v>23</v>
      </c>
      <c r="B2740" t="s">
        <v>24</v>
      </c>
      <c r="C2740" t="s">
        <v>7447</v>
      </c>
      <c r="D2740" t="s">
        <v>11788</v>
      </c>
      <c r="E2740" t="s">
        <v>11789</v>
      </c>
      <c r="F2740" s="1" t="s">
        <v>11790</v>
      </c>
      <c r="G2740" t="s">
        <v>106</v>
      </c>
      <c r="H2740" t="s">
        <v>30</v>
      </c>
      <c r="I2740" t="s">
        <v>31</v>
      </c>
      <c r="J2740" t="s">
        <v>139</v>
      </c>
      <c r="K2740" s="2" t="s">
        <v>412</v>
      </c>
      <c r="L2740" t="s">
        <v>413</v>
      </c>
      <c r="M2740" t="s">
        <v>414</v>
      </c>
      <c r="N2740" t="s">
        <v>3</v>
      </c>
      <c r="O2740" t="s">
        <v>37</v>
      </c>
      <c r="P2740" t="s">
        <v>61</v>
      </c>
      <c r="Q2740" t="s">
        <v>626</v>
      </c>
      <c r="R2740" t="s">
        <v>34</v>
      </c>
      <c r="S2740" t="s">
        <v>34</v>
      </c>
      <c r="T2740" t="s">
        <v>11791</v>
      </c>
      <c r="U2740" s="3">
        <v>25000</v>
      </c>
      <c r="V2740" s="3">
        <v>0</v>
      </c>
      <c r="W2740" s="3">
        <v>25000</v>
      </c>
      <c r="X2740"/>
    </row>
    <row r="2741" spans="1:24" x14ac:dyDescent="0.25">
      <c r="A2741" t="s">
        <v>109</v>
      </c>
      <c r="B2741" t="s">
        <v>24</v>
      </c>
      <c r="C2741" t="s">
        <v>7447</v>
      </c>
      <c r="D2741" t="s">
        <v>11792</v>
      </c>
      <c r="E2741" t="s">
        <v>11793</v>
      </c>
      <c r="F2741" s="1" t="s">
        <v>11794</v>
      </c>
      <c r="G2741" t="s">
        <v>305</v>
      </c>
      <c r="H2741" t="s">
        <v>30</v>
      </c>
      <c r="I2741" t="s">
        <v>31</v>
      </c>
      <c r="J2741" t="s">
        <v>139</v>
      </c>
      <c r="K2741" s="2" t="s">
        <v>959</v>
      </c>
      <c r="L2741" t="s">
        <v>413</v>
      </c>
      <c r="M2741" t="s">
        <v>4432</v>
      </c>
      <c r="N2741" t="s">
        <v>3</v>
      </c>
      <c r="O2741" t="s">
        <v>122</v>
      </c>
      <c r="P2741" t="s">
        <v>392</v>
      </c>
      <c r="Q2741" t="s">
        <v>1350</v>
      </c>
      <c r="R2741" t="s">
        <v>393</v>
      </c>
      <c r="S2741" t="s">
        <v>770</v>
      </c>
      <c r="T2741" t="s">
        <v>11795</v>
      </c>
      <c r="U2741" s="3">
        <v>45000</v>
      </c>
      <c r="V2741" s="3">
        <v>0</v>
      </c>
      <c r="W2741" s="3">
        <v>45000</v>
      </c>
      <c r="X2741"/>
    </row>
    <row r="2742" spans="1:24" x14ac:dyDescent="0.25">
      <c r="A2742" t="s">
        <v>242</v>
      </c>
      <c r="B2742" t="s">
        <v>24</v>
      </c>
      <c r="C2742" t="s">
        <v>7447</v>
      </c>
      <c r="D2742" t="s">
        <v>11796</v>
      </c>
      <c r="E2742" t="s">
        <v>11797</v>
      </c>
      <c r="F2742" s="1" t="s">
        <v>11798</v>
      </c>
      <c r="G2742" t="s">
        <v>305</v>
      </c>
      <c r="H2742" t="s">
        <v>30</v>
      </c>
      <c r="I2742" t="s">
        <v>31</v>
      </c>
      <c r="J2742" t="s">
        <v>139</v>
      </c>
      <c r="K2742" s="2" t="s">
        <v>388</v>
      </c>
      <c r="L2742" t="s">
        <v>267</v>
      </c>
      <c r="M2742" t="s">
        <v>389</v>
      </c>
      <c r="N2742" t="s">
        <v>36</v>
      </c>
      <c r="O2742" t="s">
        <v>34</v>
      </c>
      <c r="P2742" t="s">
        <v>1211</v>
      </c>
      <c r="Q2742" t="s">
        <v>11799</v>
      </c>
      <c r="R2742" t="s">
        <v>153</v>
      </c>
      <c r="S2742" t="s">
        <v>226</v>
      </c>
      <c r="T2742" t="s">
        <v>11800</v>
      </c>
      <c r="U2742" s="3">
        <v>30260</v>
      </c>
      <c r="V2742" s="3">
        <v>0</v>
      </c>
      <c r="W2742" s="3">
        <v>30260</v>
      </c>
      <c r="X2742"/>
    </row>
    <row r="2743" spans="1:24" x14ac:dyDescent="0.25">
      <c r="A2743" t="s">
        <v>23</v>
      </c>
      <c r="B2743" t="s">
        <v>24</v>
      </c>
      <c r="C2743" t="s">
        <v>7447</v>
      </c>
      <c r="D2743" t="s">
        <v>11801</v>
      </c>
      <c r="E2743" t="s">
        <v>11802</v>
      </c>
      <c r="F2743" s="1" t="s">
        <v>11803</v>
      </c>
      <c r="G2743" t="s">
        <v>121</v>
      </c>
      <c r="H2743" t="s">
        <v>30</v>
      </c>
      <c r="I2743" t="s">
        <v>31</v>
      </c>
      <c r="J2743" t="s">
        <v>139</v>
      </c>
      <c r="K2743" s="2" t="s">
        <v>412</v>
      </c>
      <c r="L2743" t="s">
        <v>413</v>
      </c>
      <c r="M2743" t="s">
        <v>414</v>
      </c>
      <c r="N2743" t="s">
        <v>3</v>
      </c>
      <c r="O2743" t="s">
        <v>298</v>
      </c>
      <c r="P2743" t="s">
        <v>2965</v>
      </c>
      <c r="Q2743" t="s">
        <v>6145</v>
      </c>
      <c r="R2743" t="s">
        <v>40</v>
      </c>
      <c r="S2743" t="s">
        <v>202</v>
      </c>
      <c r="T2743" t="s">
        <v>11804</v>
      </c>
      <c r="U2743" s="3">
        <v>25000</v>
      </c>
      <c r="V2743" s="3">
        <v>0</v>
      </c>
      <c r="W2743" s="3">
        <v>25000</v>
      </c>
      <c r="X2743"/>
    </row>
    <row r="2744" spans="1:24" x14ac:dyDescent="0.25">
      <c r="A2744" t="s">
        <v>242</v>
      </c>
      <c r="B2744" t="s">
        <v>24</v>
      </c>
      <c r="C2744" t="s">
        <v>7447</v>
      </c>
      <c r="D2744" t="s">
        <v>11805</v>
      </c>
      <c r="E2744" t="s">
        <v>11806</v>
      </c>
      <c r="F2744" s="1" t="s">
        <v>11807</v>
      </c>
      <c r="G2744" t="s">
        <v>113</v>
      </c>
      <c r="H2744" t="s">
        <v>30</v>
      </c>
      <c r="I2744" t="s">
        <v>31</v>
      </c>
      <c r="J2744" t="s">
        <v>139</v>
      </c>
      <c r="K2744" s="2" t="s">
        <v>266</v>
      </c>
      <c r="L2744" t="s">
        <v>267</v>
      </c>
      <c r="M2744" t="s">
        <v>268</v>
      </c>
      <c r="N2744" t="s">
        <v>36</v>
      </c>
      <c r="O2744" t="s">
        <v>979</v>
      </c>
      <c r="P2744" t="s">
        <v>1361</v>
      </c>
      <c r="Q2744" t="s">
        <v>6784</v>
      </c>
      <c r="R2744" t="s">
        <v>393</v>
      </c>
      <c r="S2744" t="s">
        <v>394</v>
      </c>
      <c r="T2744" t="s">
        <v>11808</v>
      </c>
      <c r="U2744" s="3">
        <v>76684</v>
      </c>
      <c r="V2744" s="3">
        <v>0</v>
      </c>
      <c r="W2744" s="3">
        <v>76684</v>
      </c>
      <c r="X2744"/>
    </row>
    <row r="2745" spans="1:24" x14ac:dyDescent="0.25">
      <c r="A2745" t="s">
        <v>242</v>
      </c>
      <c r="B2745" t="s">
        <v>24</v>
      </c>
      <c r="C2745" t="s">
        <v>7447</v>
      </c>
      <c r="D2745" t="s">
        <v>11809</v>
      </c>
      <c r="E2745" t="s">
        <v>11810</v>
      </c>
      <c r="F2745" s="1" t="s">
        <v>11811</v>
      </c>
      <c r="G2745" t="s">
        <v>1095</v>
      </c>
      <c r="H2745" t="s">
        <v>30</v>
      </c>
      <c r="I2745" t="s">
        <v>31</v>
      </c>
      <c r="J2745" t="s">
        <v>139</v>
      </c>
      <c r="K2745" s="2" t="s">
        <v>388</v>
      </c>
      <c r="L2745" t="s">
        <v>267</v>
      </c>
      <c r="M2745" t="s">
        <v>389</v>
      </c>
      <c r="N2745" t="s">
        <v>36</v>
      </c>
      <c r="O2745" t="s">
        <v>390</v>
      </c>
      <c r="P2745" t="s">
        <v>11812</v>
      </c>
      <c r="Q2745" t="s">
        <v>1039</v>
      </c>
      <c r="R2745" t="s">
        <v>393</v>
      </c>
      <c r="S2745" t="s">
        <v>394</v>
      </c>
      <c r="T2745" t="s">
        <v>11813</v>
      </c>
      <c r="U2745" s="3">
        <v>33708</v>
      </c>
      <c r="V2745" s="3">
        <v>0</v>
      </c>
      <c r="W2745" s="3">
        <v>33708</v>
      </c>
      <c r="X2745"/>
    </row>
    <row r="2746" spans="1:24" x14ac:dyDescent="0.25">
      <c r="A2746" t="s">
        <v>109</v>
      </c>
      <c r="B2746" t="s">
        <v>24</v>
      </c>
      <c r="C2746" t="s">
        <v>7447</v>
      </c>
      <c r="D2746" t="s">
        <v>11814</v>
      </c>
      <c r="E2746" t="s">
        <v>11815</v>
      </c>
      <c r="F2746" s="1" t="s">
        <v>11816</v>
      </c>
      <c r="G2746" t="s">
        <v>305</v>
      </c>
      <c r="H2746" t="s">
        <v>30</v>
      </c>
      <c r="I2746" t="s">
        <v>31</v>
      </c>
      <c r="J2746" t="s">
        <v>139</v>
      </c>
      <c r="K2746" s="2" t="s">
        <v>412</v>
      </c>
      <c r="L2746" t="s">
        <v>413</v>
      </c>
      <c r="M2746" t="s">
        <v>792</v>
      </c>
      <c r="N2746" t="s">
        <v>3</v>
      </c>
      <c r="O2746" t="s">
        <v>215</v>
      </c>
      <c r="P2746" t="s">
        <v>4937</v>
      </c>
      <c r="Q2746" t="s">
        <v>4694</v>
      </c>
      <c r="R2746" t="s">
        <v>153</v>
      </c>
      <c r="S2746" t="s">
        <v>218</v>
      </c>
      <c r="T2746" t="s">
        <v>11817</v>
      </c>
      <c r="U2746" s="3">
        <v>25000</v>
      </c>
      <c r="V2746" s="3">
        <v>0</v>
      </c>
      <c r="W2746" s="3">
        <v>25000</v>
      </c>
      <c r="X2746"/>
    </row>
    <row r="2747" spans="1:24" x14ac:dyDescent="0.25">
      <c r="A2747" t="s">
        <v>242</v>
      </c>
      <c r="B2747" t="s">
        <v>24</v>
      </c>
      <c r="C2747" t="s">
        <v>7447</v>
      </c>
      <c r="D2747" t="s">
        <v>11818</v>
      </c>
      <c r="E2747" t="s">
        <v>11819</v>
      </c>
      <c r="F2747" s="1" t="s">
        <v>11820</v>
      </c>
      <c r="G2747" t="s">
        <v>121</v>
      </c>
      <c r="H2747" t="s">
        <v>30</v>
      </c>
      <c r="I2747" t="s">
        <v>31</v>
      </c>
      <c r="J2747" t="s">
        <v>139</v>
      </c>
      <c r="K2747" s="2" t="s">
        <v>2551</v>
      </c>
      <c r="L2747" t="s">
        <v>413</v>
      </c>
      <c r="M2747" t="s">
        <v>7526</v>
      </c>
      <c r="N2747" t="s">
        <v>3</v>
      </c>
      <c r="O2747" t="s">
        <v>1016</v>
      </c>
      <c r="P2747" t="s">
        <v>2368</v>
      </c>
      <c r="Q2747" t="s">
        <v>6797</v>
      </c>
      <c r="R2747" t="s">
        <v>627</v>
      </c>
      <c r="S2747" t="s">
        <v>34</v>
      </c>
      <c r="T2747" t="s">
        <v>11821</v>
      </c>
      <c r="U2747" s="3">
        <v>20000</v>
      </c>
      <c r="V2747" s="3">
        <v>0</v>
      </c>
      <c r="W2747" s="3">
        <v>20000</v>
      </c>
      <c r="X2747"/>
    </row>
    <row r="2748" spans="1:24" x14ac:dyDescent="0.25">
      <c r="A2748" t="s">
        <v>109</v>
      </c>
      <c r="B2748" t="s">
        <v>24</v>
      </c>
      <c r="C2748" t="s">
        <v>3164</v>
      </c>
      <c r="D2748" t="s">
        <v>11822</v>
      </c>
      <c r="E2748" t="s">
        <v>11823</v>
      </c>
      <c r="F2748" s="1" t="s">
        <v>11824</v>
      </c>
      <c r="G2748" t="s">
        <v>113</v>
      </c>
      <c r="H2748" t="s">
        <v>30</v>
      </c>
      <c r="I2748" t="s">
        <v>31</v>
      </c>
      <c r="J2748" t="s">
        <v>32</v>
      </c>
      <c r="K2748" s="2" t="s">
        <v>7482</v>
      </c>
      <c r="L2748" t="s">
        <v>34</v>
      </c>
      <c r="M2748" t="s">
        <v>7483</v>
      </c>
      <c r="N2748" t="s">
        <v>36</v>
      </c>
      <c r="O2748" t="s">
        <v>223</v>
      </c>
      <c r="P2748" t="s">
        <v>1760</v>
      </c>
      <c r="Q2748" t="s">
        <v>224</v>
      </c>
      <c r="R2748" t="s">
        <v>153</v>
      </c>
      <c r="S2748" t="s">
        <v>1761</v>
      </c>
      <c r="T2748" t="s">
        <v>11825</v>
      </c>
      <c r="U2748" s="3">
        <v>30000</v>
      </c>
      <c r="V2748" s="3">
        <v>8100</v>
      </c>
      <c r="W2748" s="3">
        <v>38100</v>
      </c>
      <c r="X2748"/>
    </row>
    <row r="2749" spans="1:24" x14ac:dyDescent="0.25">
      <c r="A2749" t="s">
        <v>23</v>
      </c>
      <c r="B2749" t="s">
        <v>24</v>
      </c>
      <c r="C2749" t="s">
        <v>7447</v>
      </c>
      <c r="D2749" t="s">
        <v>11826</v>
      </c>
      <c r="E2749" t="s">
        <v>11827</v>
      </c>
      <c r="F2749" s="1" t="s">
        <v>11828</v>
      </c>
      <c r="G2749" t="s">
        <v>305</v>
      </c>
      <c r="H2749" t="s">
        <v>30</v>
      </c>
      <c r="I2749" t="s">
        <v>31</v>
      </c>
      <c r="J2749" t="s">
        <v>139</v>
      </c>
      <c r="K2749" s="2" t="s">
        <v>412</v>
      </c>
      <c r="L2749" t="s">
        <v>413</v>
      </c>
      <c r="M2749" t="s">
        <v>414</v>
      </c>
      <c r="N2749" t="s">
        <v>3</v>
      </c>
      <c r="O2749" t="s">
        <v>298</v>
      </c>
      <c r="P2749" t="s">
        <v>2553</v>
      </c>
      <c r="Q2749" t="s">
        <v>315</v>
      </c>
      <c r="R2749" t="s">
        <v>40</v>
      </c>
      <c r="S2749" t="s">
        <v>99</v>
      </c>
      <c r="T2749" t="s">
        <v>11829</v>
      </c>
      <c r="U2749" s="3">
        <v>25000</v>
      </c>
      <c r="V2749" s="3">
        <v>0</v>
      </c>
      <c r="W2749" s="3">
        <v>25000</v>
      </c>
      <c r="X2749"/>
    </row>
    <row r="2750" spans="1:24" x14ac:dyDescent="0.25">
      <c r="A2750" t="s">
        <v>23</v>
      </c>
      <c r="B2750" t="s">
        <v>24</v>
      </c>
      <c r="C2750" t="s">
        <v>7447</v>
      </c>
      <c r="D2750" t="s">
        <v>11830</v>
      </c>
      <c r="E2750" t="s">
        <v>11831</v>
      </c>
      <c r="F2750" s="1" t="s">
        <v>11832</v>
      </c>
      <c r="G2750" t="s">
        <v>1256</v>
      </c>
      <c r="H2750" t="s">
        <v>30</v>
      </c>
      <c r="I2750" t="s">
        <v>31</v>
      </c>
      <c r="J2750" t="s">
        <v>32</v>
      </c>
      <c r="K2750" s="2" t="s">
        <v>3389</v>
      </c>
      <c r="L2750" t="s">
        <v>34</v>
      </c>
      <c r="M2750" t="s">
        <v>3390</v>
      </c>
      <c r="N2750" t="s">
        <v>36</v>
      </c>
      <c r="O2750" t="s">
        <v>177</v>
      </c>
      <c r="P2750" t="s">
        <v>620</v>
      </c>
      <c r="Q2750" t="s">
        <v>507</v>
      </c>
      <c r="R2750" t="s">
        <v>352</v>
      </c>
      <c r="S2750" t="s">
        <v>34</v>
      </c>
      <c r="T2750" t="s">
        <v>11833</v>
      </c>
      <c r="U2750" s="3">
        <v>14976</v>
      </c>
      <c r="V2750" s="3">
        <v>4044</v>
      </c>
      <c r="W2750" s="3">
        <v>19020</v>
      </c>
      <c r="X2750"/>
    </row>
    <row r="2751" spans="1:24" x14ac:dyDescent="0.25">
      <c r="A2751" t="s">
        <v>23</v>
      </c>
      <c r="B2751" t="s">
        <v>24</v>
      </c>
      <c r="C2751" t="s">
        <v>7447</v>
      </c>
      <c r="D2751" t="s">
        <v>11834</v>
      </c>
      <c r="E2751" t="s">
        <v>11835</v>
      </c>
      <c r="F2751" s="1" t="s">
        <v>11836</v>
      </c>
      <c r="G2751" t="s">
        <v>80</v>
      </c>
      <c r="H2751" t="s">
        <v>30</v>
      </c>
      <c r="I2751" t="s">
        <v>31</v>
      </c>
      <c r="J2751" t="s">
        <v>139</v>
      </c>
      <c r="K2751" s="2" t="s">
        <v>412</v>
      </c>
      <c r="L2751" t="s">
        <v>413</v>
      </c>
      <c r="M2751" t="s">
        <v>414</v>
      </c>
      <c r="N2751" t="s">
        <v>3</v>
      </c>
      <c r="O2751" t="s">
        <v>405</v>
      </c>
      <c r="P2751" t="s">
        <v>3070</v>
      </c>
      <c r="Q2751" t="s">
        <v>1548</v>
      </c>
      <c r="R2751" t="s">
        <v>40</v>
      </c>
      <c r="S2751" t="s">
        <v>62</v>
      </c>
      <c r="T2751" t="s">
        <v>11837</v>
      </c>
      <c r="U2751" s="3">
        <v>8666</v>
      </c>
      <c r="V2751" s="3">
        <v>0</v>
      </c>
      <c r="W2751" s="3">
        <v>8666</v>
      </c>
      <c r="X2751"/>
    </row>
    <row r="2752" spans="1:24" x14ac:dyDescent="0.25">
      <c r="A2752" t="s">
        <v>23</v>
      </c>
      <c r="B2752" t="s">
        <v>24</v>
      </c>
      <c r="C2752" t="s">
        <v>7447</v>
      </c>
      <c r="D2752" t="s">
        <v>11838</v>
      </c>
      <c r="E2752" t="s">
        <v>11839</v>
      </c>
      <c r="F2752" s="1" t="s">
        <v>11840</v>
      </c>
      <c r="G2752" t="s">
        <v>147</v>
      </c>
      <c r="H2752" t="s">
        <v>30</v>
      </c>
      <c r="I2752" t="s">
        <v>31</v>
      </c>
      <c r="J2752" t="s">
        <v>139</v>
      </c>
      <c r="K2752" s="2" t="s">
        <v>412</v>
      </c>
      <c r="L2752" t="s">
        <v>413</v>
      </c>
      <c r="M2752" t="s">
        <v>414</v>
      </c>
      <c r="N2752" t="s">
        <v>3</v>
      </c>
      <c r="O2752" t="s">
        <v>37</v>
      </c>
      <c r="P2752" t="s">
        <v>1385</v>
      </c>
      <c r="Q2752" t="s">
        <v>625</v>
      </c>
      <c r="R2752" t="s">
        <v>627</v>
      </c>
      <c r="S2752" t="s">
        <v>34</v>
      </c>
      <c r="T2752" t="s">
        <v>11841</v>
      </c>
      <c r="U2752" s="3">
        <v>1666</v>
      </c>
      <c r="V2752" s="3">
        <v>0</v>
      </c>
      <c r="W2752" s="3">
        <v>1666</v>
      </c>
      <c r="X2752"/>
    </row>
    <row r="2753" spans="1:24" x14ac:dyDescent="0.25">
      <c r="A2753" t="s">
        <v>242</v>
      </c>
      <c r="B2753" t="s">
        <v>24</v>
      </c>
      <c r="C2753" t="s">
        <v>7447</v>
      </c>
      <c r="D2753" t="s">
        <v>11842</v>
      </c>
      <c r="E2753" t="s">
        <v>11843</v>
      </c>
      <c r="F2753" s="1" t="s">
        <v>11844</v>
      </c>
      <c r="G2753" t="s">
        <v>80</v>
      </c>
      <c r="H2753" t="s">
        <v>30</v>
      </c>
      <c r="I2753" t="s">
        <v>31</v>
      </c>
      <c r="J2753" t="s">
        <v>139</v>
      </c>
      <c r="K2753" s="2" t="s">
        <v>412</v>
      </c>
      <c r="L2753" t="s">
        <v>413</v>
      </c>
      <c r="M2753" t="s">
        <v>900</v>
      </c>
      <c r="N2753" t="s">
        <v>3</v>
      </c>
      <c r="O2753" t="s">
        <v>785</v>
      </c>
      <c r="P2753" t="s">
        <v>2368</v>
      </c>
      <c r="Q2753" t="s">
        <v>1168</v>
      </c>
      <c r="R2753" t="s">
        <v>393</v>
      </c>
      <c r="S2753" t="s">
        <v>394</v>
      </c>
      <c r="T2753" t="s">
        <v>11845</v>
      </c>
      <c r="U2753" s="3">
        <v>25000</v>
      </c>
      <c r="V2753" s="3">
        <v>0</v>
      </c>
      <c r="W2753" s="3">
        <v>25000</v>
      </c>
      <c r="X2753"/>
    </row>
    <row r="2754" spans="1:24" x14ac:dyDescent="0.25">
      <c r="A2754" t="s">
        <v>109</v>
      </c>
      <c r="B2754" t="s">
        <v>24</v>
      </c>
      <c r="C2754" t="s">
        <v>7447</v>
      </c>
      <c r="D2754" t="s">
        <v>11846</v>
      </c>
      <c r="E2754" t="s">
        <v>11847</v>
      </c>
      <c r="F2754" s="1" t="s">
        <v>11848</v>
      </c>
      <c r="G2754" t="s">
        <v>1355</v>
      </c>
      <c r="H2754" t="s">
        <v>30</v>
      </c>
      <c r="I2754" t="s">
        <v>31</v>
      </c>
      <c r="J2754" t="s">
        <v>139</v>
      </c>
      <c r="K2754" s="2" t="s">
        <v>412</v>
      </c>
      <c r="L2754" t="s">
        <v>413</v>
      </c>
      <c r="M2754" t="s">
        <v>792</v>
      </c>
      <c r="N2754" t="s">
        <v>3</v>
      </c>
      <c r="O2754" t="s">
        <v>117</v>
      </c>
      <c r="P2754" t="s">
        <v>1261</v>
      </c>
      <c r="Q2754" t="s">
        <v>2432</v>
      </c>
      <c r="R2754" t="s">
        <v>153</v>
      </c>
      <c r="S2754" t="s">
        <v>117</v>
      </c>
      <c r="T2754" t="s">
        <v>11849</v>
      </c>
      <c r="U2754" s="3">
        <v>25000</v>
      </c>
      <c r="V2754" s="3">
        <v>0</v>
      </c>
      <c r="W2754" s="3">
        <v>25000</v>
      </c>
      <c r="X2754"/>
    </row>
    <row r="2755" spans="1:24" x14ac:dyDescent="0.25">
      <c r="A2755" t="s">
        <v>23</v>
      </c>
      <c r="B2755" t="s">
        <v>24</v>
      </c>
      <c r="C2755" t="s">
        <v>7447</v>
      </c>
      <c r="D2755" t="s">
        <v>11850</v>
      </c>
      <c r="E2755" t="s">
        <v>11851</v>
      </c>
      <c r="F2755" s="1" t="s">
        <v>11852</v>
      </c>
      <c r="G2755" t="s">
        <v>106</v>
      </c>
      <c r="H2755" t="s">
        <v>30</v>
      </c>
      <c r="I2755" t="s">
        <v>31</v>
      </c>
      <c r="J2755" t="s">
        <v>139</v>
      </c>
      <c r="K2755" s="2" t="s">
        <v>2551</v>
      </c>
      <c r="L2755" t="s">
        <v>413</v>
      </c>
      <c r="M2755" t="s">
        <v>2552</v>
      </c>
      <c r="N2755" t="s">
        <v>3</v>
      </c>
      <c r="O2755" t="s">
        <v>298</v>
      </c>
      <c r="P2755" t="s">
        <v>300</v>
      </c>
      <c r="Q2755" t="s">
        <v>6145</v>
      </c>
      <c r="R2755" t="s">
        <v>40</v>
      </c>
      <c r="S2755" t="s">
        <v>202</v>
      </c>
      <c r="T2755" t="s">
        <v>11853</v>
      </c>
      <c r="U2755" s="3">
        <v>20000</v>
      </c>
      <c r="V2755" s="3">
        <v>0</v>
      </c>
      <c r="W2755" s="3">
        <v>20000</v>
      </c>
      <c r="X2755"/>
    </row>
    <row r="2756" spans="1:24" x14ac:dyDescent="0.25">
      <c r="A2756" t="s">
        <v>23</v>
      </c>
      <c r="B2756" t="s">
        <v>24</v>
      </c>
      <c r="C2756" t="s">
        <v>7447</v>
      </c>
      <c r="D2756" t="s">
        <v>11854</v>
      </c>
      <c r="E2756" t="s">
        <v>11855</v>
      </c>
      <c r="F2756" s="1" t="s">
        <v>11856</v>
      </c>
      <c r="G2756" t="s">
        <v>147</v>
      </c>
      <c r="H2756" t="s">
        <v>30</v>
      </c>
      <c r="I2756" t="s">
        <v>31</v>
      </c>
      <c r="J2756" t="s">
        <v>139</v>
      </c>
      <c r="K2756" s="2" t="s">
        <v>412</v>
      </c>
      <c r="L2756" t="s">
        <v>413</v>
      </c>
      <c r="M2756" t="s">
        <v>414</v>
      </c>
      <c r="N2756" t="s">
        <v>3</v>
      </c>
      <c r="O2756" t="s">
        <v>177</v>
      </c>
      <c r="P2756" t="s">
        <v>2553</v>
      </c>
      <c r="Q2756" t="s">
        <v>507</v>
      </c>
      <c r="R2756" t="s">
        <v>40</v>
      </c>
      <c r="S2756" t="s">
        <v>99</v>
      </c>
      <c r="T2756" t="s">
        <v>11857</v>
      </c>
      <c r="U2756" s="3">
        <v>25000</v>
      </c>
      <c r="V2756" s="3">
        <v>0</v>
      </c>
      <c r="W2756" s="3">
        <v>25000</v>
      </c>
      <c r="X2756"/>
    </row>
    <row r="2757" spans="1:24" x14ac:dyDescent="0.25">
      <c r="A2757" t="s">
        <v>242</v>
      </c>
      <c r="B2757" t="s">
        <v>24</v>
      </c>
      <c r="C2757" t="s">
        <v>7447</v>
      </c>
      <c r="D2757" t="s">
        <v>11858</v>
      </c>
      <c r="E2757" t="s">
        <v>11859</v>
      </c>
      <c r="F2757" s="1" t="s">
        <v>11860</v>
      </c>
      <c r="G2757" t="s">
        <v>8299</v>
      </c>
      <c r="H2757" t="s">
        <v>30</v>
      </c>
      <c r="I2757" t="s">
        <v>31</v>
      </c>
      <c r="J2757" t="s">
        <v>139</v>
      </c>
      <c r="K2757" s="2" t="s">
        <v>959</v>
      </c>
      <c r="L2757" t="s">
        <v>6615</v>
      </c>
      <c r="M2757" t="s">
        <v>6616</v>
      </c>
      <c r="N2757" t="s">
        <v>3</v>
      </c>
      <c r="O2757" t="s">
        <v>1016</v>
      </c>
      <c r="P2757" t="s">
        <v>9256</v>
      </c>
      <c r="Q2757" t="s">
        <v>34</v>
      </c>
      <c r="R2757" t="s">
        <v>393</v>
      </c>
      <c r="S2757" t="s">
        <v>770</v>
      </c>
      <c r="T2757" t="s">
        <v>11861</v>
      </c>
      <c r="U2757" s="3">
        <v>45000</v>
      </c>
      <c r="V2757" s="3">
        <v>0</v>
      </c>
      <c r="W2757" s="3">
        <v>45000</v>
      </c>
      <c r="X2757"/>
    </row>
    <row r="2758" spans="1:24" x14ac:dyDescent="0.25">
      <c r="A2758" t="s">
        <v>23</v>
      </c>
      <c r="B2758" t="s">
        <v>24</v>
      </c>
      <c r="C2758" t="s">
        <v>7447</v>
      </c>
      <c r="D2758" t="s">
        <v>11862</v>
      </c>
      <c r="E2758" t="s">
        <v>11863</v>
      </c>
      <c r="F2758" s="1" t="s">
        <v>11864</v>
      </c>
      <c r="G2758" t="s">
        <v>106</v>
      </c>
      <c r="H2758" t="s">
        <v>30</v>
      </c>
      <c r="I2758" t="s">
        <v>31</v>
      </c>
      <c r="J2758" t="s">
        <v>139</v>
      </c>
      <c r="K2758" s="2" t="s">
        <v>959</v>
      </c>
      <c r="L2758" t="s">
        <v>413</v>
      </c>
      <c r="M2758" t="s">
        <v>960</v>
      </c>
      <c r="N2758" t="s">
        <v>3</v>
      </c>
      <c r="O2758" t="s">
        <v>37</v>
      </c>
      <c r="P2758" t="s">
        <v>61</v>
      </c>
      <c r="Q2758" t="s">
        <v>3403</v>
      </c>
      <c r="R2758" t="s">
        <v>40</v>
      </c>
      <c r="S2758" t="s">
        <v>202</v>
      </c>
      <c r="T2758" t="s">
        <v>11865</v>
      </c>
      <c r="U2758" s="3">
        <v>45000</v>
      </c>
      <c r="V2758" s="3">
        <v>0</v>
      </c>
      <c r="W2758" s="3">
        <v>45000</v>
      </c>
      <c r="X2758"/>
    </row>
    <row r="2759" spans="1:24" x14ac:dyDescent="0.25">
      <c r="A2759" t="s">
        <v>23</v>
      </c>
      <c r="B2759" t="s">
        <v>24</v>
      </c>
      <c r="C2759" t="s">
        <v>7447</v>
      </c>
      <c r="D2759" t="s">
        <v>11866</v>
      </c>
      <c r="E2759" t="s">
        <v>11867</v>
      </c>
      <c r="F2759" s="1" t="s">
        <v>11868</v>
      </c>
      <c r="G2759" t="s">
        <v>782</v>
      </c>
      <c r="H2759" t="s">
        <v>30</v>
      </c>
      <c r="I2759" t="s">
        <v>132</v>
      </c>
      <c r="J2759" t="s">
        <v>139</v>
      </c>
      <c r="K2759" s="2" t="s">
        <v>412</v>
      </c>
      <c r="L2759" t="s">
        <v>413</v>
      </c>
      <c r="M2759" t="s">
        <v>414</v>
      </c>
      <c r="N2759" t="s">
        <v>3</v>
      </c>
      <c r="O2759" t="s">
        <v>177</v>
      </c>
      <c r="P2759" t="s">
        <v>3788</v>
      </c>
      <c r="Q2759" t="s">
        <v>620</v>
      </c>
      <c r="R2759" t="s">
        <v>40</v>
      </c>
      <c r="S2759" t="s">
        <v>99</v>
      </c>
      <c r="T2759" t="s">
        <v>11869</v>
      </c>
      <c r="U2759" s="3">
        <v>26500</v>
      </c>
      <c r="V2759" s="3">
        <v>0</v>
      </c>
      <c r="W2759" s="3">
        <v>26500</v>
      </c>
      <c r="X2759"/>
    </row>
    <row r="2760" spans="1:24" x14ac:dyDescent="0.25">
      <c r="A2760" t="s">
        <v>109</v>
      </c>
      <c r="B2760" t="s">
        <v>24</v>
      </c>
      <c r="C2760" t="s">
        <v>7447</v>
      </c>
      <c r="D2760" t="s">
        <v>11870</v>
      </c>
      <c r="E2760" t="s">
        <v>11871</v>
      </c>
      <c r="F2760" s="1" t="s">
        <v>11872</v>
      </c>
      <c r="G2760" t="s">
        <v>305</v>
      </c>
      <c r="H2760" t="s">
        <v>30</v>
      </c>
      <c r="I2760" t="s">
        <v>31</v>
      </c>
      <c r="J2760" t="s">
        <v>139</v>
      </c>
      <c r="K2760" s="2" t="s">
        <v>2551</v>
      </c>
      <c r="L2760" t="s">
        <v>413</v>
      </c>
      <c r="M2760" t="s">
        <v>5875</v>
      </c>
      <c r="N2760" t="s">
        <v>3</v>
      </c>
      <c r="O2760" t="s">
        <v>262</v>
      </c>
      <c r="P2760" t="s">
        <v>793</v>
      </c>
      <c r="Q2760" t="s">
        <v>1061</v>
      </c>
      <c r="R2760" t="s">
        <v>1262</v>
      </c>
      <c r="S2760" t="s">
        <v>34</v>
      </c>
      <c r="T2760" t="s">
        <v>11873</v>
      </c>
      <c r="U2760" s="3">
        <v>6667</v>
      </c>
      <c r="V2760" s="3">
        <v>0</v>
      </c>
      <c r="W2760" s="3">
        <v>6667</v>
      </c>
      <c r="X2760"/>
    </row>
    <row r="2761" spans="1:24" x14ac:dyDescent="0.25">
      <c r="A2761" t="s">
        <v>242</v>
      </c>
      <c r="B2761" t="s">
        <v>24</v>
      </c>
      <c r="C2761" t="s">
        <v>7447</v>
      </c>
      <c r="D2761" t="s">
        <v>11874</v>
      </c>
      <c r="E2761" t="s">
        <v>11875</v>
      </c>
      <c r="F2761" s="1" t="s">
        <v>11876</v>
      </c>
      <c r="G2761" t="s">
        <v>80</v>
      </c>
      <c r="H2761" t="s">
        <v>30</v>
      </c>
      <c r="I2761" t="s">
        <v>31</v>
      </c>
      <c r="J2761" t="s">
        <v>139</v>
      </c>
      <c r="K2761" s="2" t="s">
        <v>783</v>
      </c>
      <c r="L2761" t="s">
        <v>413</v>
      </c>
      <c r="M2761" t="s">
        <v>784</v>
      </c>
      <c r="N2761" t="s">
        <v>3</v>
      </c>
      <c r="O2761" t="s">
        <v>390</v>
      </c>
      <c r="P2761" t="s">
        <v>1356</v>
      </c>
      <c r="Q2761" t="s">
        <v>34</v>
      </c>
      <c r="R2761" t="s">
        <v>393</v>
      </c>
      <c r="S2761" t="s">
        <v>394</v>
      </c>
      <c r="T2761" t="s">
        <v>11877</v>
      </c>
      <c r="U2761" s="3">
        <v>12314</v>
      </c>
      <c r="V2761" s="3">
        <v>0</v>
      </c>
      <c r="W2761" s="3">
        <v>12314</v>
      </c>
      <c r="X2761"/>
    </row>
    <row r="2762" spans="1:24" x14ac:dyDescent="0.25">
      <c r="A2762" t="s">
        <v>23</v>
      </c>
      <c r="B2762" t="s">
        <v>24</v>
      </c>
      <c r="C2762" t="s">
        <v>7447</v>
      </c>
      <c r="D2762" t="s">
        <v>11878</v>
      </c>
      <c r="E2762" t="s">
        <v>11879</v>
      </c>
      <c r="F2762" s="1" t="s">
        <v>11880</v>
      </c>
      <c r="G2762" t="s">
        <v>121</v>
      </c>
      <c r="H2762" t="s">
        <v>30</v>
      </c>
      <c r="I2762" t="s">
        <v>31</v>
      </c>
      <c r="J2762" t="s">
        <v>139</v>
      </c>
      <c r="K2762" s="2" t="s">
        <v>2551</v>
      </c>
      <c r="L2762" t="s">
        <v>413</v>
      </c>
      <c r="M2762" t="s">
        <v>2552</v>
      </c>
      <c r="N2762" t="s">
        <v>3</v>
      </c>
      <c r="O2762" t="s">
        <v>177</v>
      </c>
      <c r="P2762" t="s">
        <v>620</v>
      </c>
      <c r="Q2762" t="s">
        <v>34</v>
      </c>
      <c r="R2762" t="s">
        <v>34</v>
      </c>
      <c r="S2762" t="s">
        <v>34</v>
      </c>
      <c r="T2762" t="s">
        <v>11881</v>
      </c>
      <c r="U2762" s="3">
        <v>20000</v>
      </c>
      <c r="V2762" s="3">
        <v>0</v>
      </c>
      <c r="W2762" s="3">
        <v>20000</v>
      </c>
      <c r="X2762"/>
    </row>
    <row r="2763" spans="1:24" x14ac:dyDescent="0.25">
      <c r="A2763" t="s">
        <v>23</v>
      </c>
      <c r="B2763" t="s">
        <v>24</v>
      </c>
      <c r="C2763" t="s">
        <v>7447</v>
      </c>
      <c r="D2763" t="s">
        <v>11882</v>
      </c>
      <c r="E2763" t="s">
        <v>11883</v>
      </c>
      <c r="F2763" s="1" t="s">
        <v>11884</v>
      </c>
      <c r="G2763" t="s">
        <v>106</v>
      </c>
      <c r="H2763" t="s">
        <v>30</v>
      </c>
      <c r="I2763" t="s">
        <v>31</v>
      </c>
      <c r="J2763" t="s">
        <v>139</v>
      </c>
      <c r="K2763" s="2" t="s">
        <v>412</v>
      </c>
      <c r="L2763" t="s">
        <v>413</v>
      </c>
      <c r="M2763" t="s">
        <v>414</v>
      </c>
      <c r="N2763" t="s">
        <v>3</v>
      </c>
      <c r="O2763" t="s">
        <v>37</v>
      </c>
      <c r="P2763" t="s">
        <v>279</v>
      </c>
      <c r="Q2763" t="s">
        <v>172</v>
      </c>
      <c r="R2763" t="s">
        <v>40</v>
      </c>
      <c r="S2763" t="s">
        <v>62</v>
      </c>
      <c r="T2763" t="s">
        <v>11885</v>
      </c>
      <c r="U2763" s="3">
        <v>1666</v>
      </c>
      <c r="V2763" s="3">
        <v>0</v>
      </c>
      <c r="W2763" s="3">
        <v>1666</v>
      </c>
      <c r="X2763"/>
    </row>
    <row r="2764" spans="1:24" x14ac:dyDescent="0.25">
      <c r="A2764" t="s">
        <v>109</v>
      </c>
      <c r="B2764" t="s">
        <v>24</v>
      </c>
      <c r="C2764" t="s">
        <v>7447</v>
      </c>
      <c r="D2764" t="s">
        <v>11886</v>
      </c>
      <c r="E2764" t="s">
        <v>11887</v>
      </c>
      <c r="F2764" s="1" t="s">
        <v>11888</v>
      </c>
      <c r="G2764" t="s">
        <v>305</v>
      </c>
      <c r="H2764" t="s">
        <v>30</v>
      </c>
      <c r="I2764" t="s">
        <v>31</v>
      </c>
      <c r="J2764" t="s">
        <v>139</v>
      </c>
      <c r="K2764" s="2" t="s">
        <v>412</v>
      </c>
      <c r="L2764" t="s">
        <v>413</v>
      </c>
      <c r="M2764" t="s">
        <v>792</v>
      </c>
      <c r="N2764" t="s">
        <v>3</v>
      </c>
      <c r="O2764" t="s">
        <v>223</v>
      </c>
      <c r="P2764" t="s">
        <v>2058</v>
      </c>
      <c r="Q2764" t="s">
        <v>1061</v>
      </c>
      <c r="R2764" t="s">
        <v>153</v>
      </c>
      <c r="S2764" t="s">
        <v>226</v>
      </c>
      <c r="T2764" t="s">
        <v>11889</v>
      </c>
      <c r="U2764" s="3">
        <v>25000</v>
      </c>
      <c r="V2764" s="3">
        <v>0</v>
      </c>
      <c r="W2764" s="3">
        <v>25000</v>
      </c>
      <c r="X2764"/>
    </row>
    <row r="2765" spans="1:24" x14ac:dyDescent="0.25">
      <c r="A2765" t="s">
        <v>242</v>
      </c>
      <c r="B2765" t="s">
        <v>24</v>
      </c>
      <c r="C2765" t="s">
        <v>7447</v>
      </c>
      <c r="D2765" t="s">
        <v>11890</v>
      </c>
      <c r="E2765" t="s">
        <v>11891</v>
      </c>
      <c r="F2765" s="1" t="s">
        <v>11892</v>
      </c>
      <c r="G2765" t="s">
        <v>305</v>
      </c>
      <c r="H2765" t="s">
        <v>30</v>
      </c>
      <c r="I2765" t="s">
        <v>31</v>
      </c>
      <c r="J2765" t="s">
        <v>139</v>
      </c>
      <c r="K2765" s="2" t="s">
        <v>266</v>
      </c>
      <c r="L2765" t="s">
        <v>267</v>
      </c>
      <c r="M2765" t="s">
        <v>268</v>
      </c>
      <c r="N2765" t="s">
        <v>36</v>
      </c>
      <c r="O2765" t="s">
        <v>1016</v>
      </c>
      <c r="P2765" t="s">
        <v>1672</v>
      </c>
      <c r="Q2765" t="s">
        <v>1017</v>
      </c>
      <c r="R2765" t="s">
        <v>393</v>
      </c>
      <c r="S2765" t="s">
        <v>556</v>
      </c>
      <c r="T2765" t="s">
        <v>11893</v>
      </c>
      <c r="U2765" s="3">
        <v>70710</v>
      </c>
      <c r="V2765" s="3">
        <v>0</v>
      </c>
      <c r="W2765" s="3">
        <v>70710</v>
      </c>
      <c r="X2765"/>
    </row>
    <row r="2766" spans="1:24" x14ac:dyDescent="0.25">
      <c r="A2766" t="s">
        <v>109</v>
      </c>
      <c r="B2766" t="s">
        <v>24</v>
      </c>
      <c r="C2766" t="s">
        <v>7447</v>
      </c>
      <c r="D2766" t="s">
        <v>11894</v>
      </c>
      <c r="E2766" t="s">
        <v>11895</v>
      </c>
      <c r="F2766" s="1" t="s">
        <v>11896</v>
      </c>
      <c r="G2766" t="s">
        <v>305</v>
      </c>
      <c r="H2766" t="s">
        <v>30</v>
      </c>
      <c r="I2766" t="s">
        <v>31</v>
      </c>
      <c r="J2766" t="s">
        <v>139</v>
      </c>
      <c r="K2766" s="2" t="s">
        <v>2551</v>
      </c>
      <c r="L2766" t="s">
        <v>413</v>
      </c>
      <c r="M2766" t="s">
        <v>5875</v>
      </c>
      <c r="N2766" t="s">
        <v>3</v>
      </c>
      <c r="O2766" t="s">
        <v>262</v>
      </c>
      <c r="P2766" t="s">
        <v>1431</v>
      </c>
      <c r="Q2766" t="s">
        <v>2594</v>
      </c>
      <c r="R2766" t="s">
        <v>153</v>
      </c>
      <c r="S2766" t="s">
        <v>187</v>
      </c>
      <c r="T2766" t="s">
        <v>11897</v>
      </c>
      <c r="U2766" s="3">
        <v>6667</v>
      </c>
      <c r="V2766" s="3">
        <v>0</v>
      </c>
      <c r="W2766" s="3">
        <v>6667</v>
      </c>
      <c r="X2766"/>
    </row>
    <row r="2767" spans="1:24" x14ac:dyDescent="0.25">
      <c r="A2767" t="s">
        <v>109</v>
      </c>
      <c r="B2767" t="s">
        <v>24</v>
      </c>
      <c r="C2767" t="s">
        <v>7447</v>
      </c>
      <c r="D2767" t="s">
        <v>11898</v>
      </c>
      <c r="E2767" t="s">
        <v>11899</v>
      </c>
      <c r="F2767" s="1" t="s">
        <v>11900</v>
      </c>
      <c r="G2767" t="s">
        <v>121</v>
      </c>
      <c r="H2767" t="s">
        <v>30</v>
      </c>
      <c r="I2767" t="s">
        <v>31</v>
      </c>
      <c r="J2767" t="s">
        <v>139</v>
      </c>
      <c r="K2767" s="2" t="s">
        <v>2551</v>
      </c>
      <c r="L2767" t="s">
        <v>413</v>
      </c>
      <c r="M2767" t="s">
        <v>5875</v>
      </c>
      <c r="N2767" t="s">
        <v>3</v>
      </c>
      <c r="O2767" t="s">
        <v>184</v>
      </c>
      <c r="P2767" t="s">
        <v>3188</v>
      </c>
      <c r="Q2767" t="s">
        <v>2862</v>
      </c>
      <c r="R2767" t="s">
        <v>1262</v>
      </c>
      <c r="S2767" t="s">
        <v>34</v>
      </c>
      <c r="T2767" t="s">
        <v>11901</v>
      </c>
      <c r="U2767" s="3">
        <v>13334</v>
      </c>
      <c r="V2767" s="3">
        <v>0</v>
      </c>
      <c r="W2767" s="3">
        <v>13334</v>
      </c>
      <c r="X2767"/>
    </row>
    <row r="2768" spans="1:24" x14ac:dyDescent="0.25">
      <c r="A2768" t="s">
        <v>242</v>
      </c>
      <c r="B2768" t="s">
        <v>24</v>
      </c>
      <c r="C2768" t="s">
        <v>7447</v>
      </c>
      <c r="D2768" t="s">
        <v>11902</v>
      </c>
      <c r="E2768" t="s">
        <v>11903</v>
      </c>
      <c r="F2768" s="1" t="s">
        <v>11904</v>
      </c>
      <c r="G2768" t="s">
        <v>7859</v>
      </c>
      <c r="H2768" t="s">
        <v>30</v>
      </c>
      <c r="I2768" t="s">
        <v>31</v>
      </c>
      <c r="J2768" t="s">
        <v>139</v>
      </c>
      <c r="K2768" s="2" t="s">
        <v>959</v>
      </c>
      <c r="L2768" t="s">
        <v>6615</v>
      </c>
      <c r="M2768" t="s">
        <v>6616</v>
      </c>
      <c r="N2768" t="s">
        <v>3</v>
      </c>
      <c r="O2768" t="s">
        <v>741</v>
      </c>
      <c r="P2768" t="s">
        <v>1194</v>
      </c>
      <c r="Q2768" t="s">
        <v>34</v>
      </c>
      <c r="R2768" t="s">
        <v>34</v>
      </c>
      <c r="S2768" t="s">
        <v>34</v>
      </c>
      <c r="T2768" t="s">
        <v>11905</v>
      </c>
      <c r="U2768" s="3">
        <v>15000</v>
      </c>
      <c r="V2768" s="3">
        <v>0</v>
      </c>
      <c r="W2768" s="3">
        <v>15000</v>
      </c>
      <c r="X2768"/>
    </row>
    <row r="2769" spans="1:24" x14ac:dyDescent="0.25">
      <c r="A2769" t="s">
        <v>23</v>
      </c>
      <c r="B2769" t="s">
        <v>24</v>
      </c>
      <c r="C2769" t="s">
        <v>7447</v>
      </c>
      <c r="D2769" t="s">
        <v>11906</v>
      </c>
      <c r="E2769" t="s">
        <v>11907</v>
      </c>
      <c r="F2769" s="1" t="s">
        <v>11908</v>
      </c>
      <c r="G2769" t="s">
        <v>106</v>
      </c>
      <c r="H2769" t="s">
        <v>30</v>
      </c>
      <c r="I2769" t="s">
        <v>31</v>
      </c>
      <c r="J2769" t="s">
        <v>139</v>
      </c>
      <c r="K2769" s="2" t="s">
        <v>959</v>
      </c>
      <c r="L2769" t="s">
        <v>413</v>
      </c>
      <c r="M2769" t="s">
        <v>960</v>
      </c>
      <c r="N2769" t="s">
        <v>3</v>
      </c>
      <c r="O2769" t="s">
        <v>37</v>
      </c>
      <c r="P2769" t="s">
        <v>1010</v>
      </c>
      <c r="Q2769" t="s">
        <v>3788</v>
      </c>
      <c r="R2769" t="s">
        <v>280</v>
      </c>
      <c r="S2769" t="s">
        <v>564</v>
      </c>
      <c r="T2769" t="s">
        <v>11909</v>
      </c>
      <c r="U2769" s="3">
        <v>22500</v>
      </c>
      <c r="V2769" s="3">
        <v>0</v>
      </c>
      <c r="W2769" s="3">
        <v>22500</v>
      </c>
      <c r="X2769"/>
    </row>
    <row r="2770" spans="1:24" x14ac:dyDescent="0.25">
      <c r="A2770" t="s">
        <v>109</v>
      </c>
      <c r="B2770" t="s">
        <v>24</v>
      </c>
      <c r="C2770" t="s">
        <v>7447</v>
      </c>
      <c r="D2770" t="s">
        <v>11910</v>
      </c>
      <c r="E2770" t="s">
        <v>11911</v>
      </c>
      <c r="F2770" s="1" t="s">
        <v>11912</v>
      </c>
      <c r="G2770" t="s">
        <v>113</v>
      </c>
      <c r="H2770" t="s">
        <v>30</v>
      </c>
      <c r="I2770" t="s">
        <v>31</v>
      </c>
      <c r="J2770" t="s">
        <v>139</v>
      </c>
      <c r="K2770" s="2" t="s">
        <v>2551</v>
      </c>
      <c r="L2770" t="s">
        <v>413</v>
      </c>
      <c r="M2770" t="s">
        <v>5875</v>
      </c>
      <c r="N2770" t="s">
        <v>3</v>
      </c>
      <c r="O2770" t="s">
        <v>208</v>
      </c>
      <c r="P2770" t="s">
        <v>2081</v>
      </c>
      <c r="Q2770" t="s">
        <v>986</v>
      </c>
      <c r="R2770" t="s">
        <v>153</v>
      </c>
      <c r="S2770" t="s">
        <v>150</v>
      </c>
      <c r="T2770" t="s">
        <v>11913</v>
      </c>
      <c r="U2770" s="3">
        <v>6667</v>
      </c>
      <c r="V2770" s="3">
        <v>0</v>
      </c>
      <c r="W2770" s="3">
        <v>6667</v>
      </c>
      <c r="X2770"/>
    </row>
    <row r="2771" spans="1:24" x14ac:dyDescent="0.25">
      <c r="A2771" t="s">
        <v>23</v>
      </c>
      <c r="B2771" t="s">
        <v>24</v>
      </c>
      <c r="C2771" t="s">
        <v>7447</v>
      </c>
      <c r="D2771" t="s">
        <v>11914</v>
      </c>
      <c r="E2771" t="s">
        <v>11915</v>
      </c>
      <c r="F2771" s="1" t="s">
        <v>11916</v>
      </c>
      <c r="G2771" t="s">
        <v>80</v>
      </c>
      <c r="H2771" t="s">
        <v>30</v>
      </c>
      <c r="I2771" t="s">
        <v>31</v>
      </c>
      <c r="J2771" t="s">
        <v>139</v>
      </c>
      <c r="K2771" s="2" t="s">
        <v>2551</v>
      </c>
      <c r="L2771" t="s">
        <v>413</v>
      </c>
      <c r="M2771" t="s">
        <v>2552</v>
      </c>
      <c r="N2771" t="s">
        <v>3</v>
      </c>
      <c r="O2771" t="s">
        <v>725</v>
      </c>
      <c r="P2771" t="s">
        <v>680</v>
      </c>
      <c r="Q2771" t="s">
        <v>11917</v>
      </c>
      <c r="R2771" t="s">
        <v>153</v>
      </c>
      <c r="S2771" t="s">
        <v>187</v>
      </c>
      <c r="T2771" t="s">
        <v>11918</v>
      </c>
      <c r="U2771" s="3">
        <v>20000</v>
      </c>
      <c r="V2771" s="3">
        <v>0</v>
      </c>
      <c r="W2771" s="3">
        <v>20000</v>
      </c>
      <c r="X2771"/>
    </row>
    <row r="2772" spans="1:24" x14ac:dyDescent="0.25">
      <c r="A2772" t="s">
        <v>109</v>
      </c>
      <c r="B2772" t="s">
        <v>24</v>
      </c>
      <c r="C2772" t="s">
        <v>7447</v>
      </c>
      <c r="D2772" t="s">
        <v>11919</v>
      </c>
      <c r="E2772" t="s">
        <v>11920</v>
      </c>
      <c r="F2772" s="1" t="s">
        <v>11921</v>
      </c>
      <c r="G2772" t="s">
        <v>430</v>
      </c>
      <c r="H2772" t="s">
        <v>30</v>
      </c>
      <c r="I2772" t="s">
        <v>31</v>
      </c>
      <c r="J2772" t="s">
        <v>139</v>
      </c>
      <c r="K2772" s="2" t="s">
        <v>412</v>
      </c>
      <c r="L2772" t="s">
        <v>413</v>
      </c>
      <c r="M2772" t="s">
        <v>792</v>
      </c>
      <c r="N2772" t="s">
        <v>3</v>
      </c>
      <c r="O2772" t="s">
        <v>117</v>
      </c>
      <c r="P2772" t="s">
        <v>1261</v>
      </c>
      <c r="Q2772" t="s">
        <v>2595</v>
      </c>
      <c r="R2772" t="s">
        <v>153</v>
      </c>
      <c r="S2772" t="s">
        <v>117</v>
      </c>
      <c r="T2772" t="s">
        <v>11922</v>
      </c>
      <c r="U2772" s="3">
        <v>25000</v>
      </c>
      <c r="V2772" s="3">
        <v>0</v>
      </c>
      <c r="W2772" s="3">
        <v>25000</v>
      </c>
      <c r="X2772"/>
    </row>
    <row r="2773" spans="1:24" x14ac:dyDescent="0.25">
      <c r="A2773" t="s">
        <v>101</v>
      </c>
      <c r="B2773" t="s">
        <v>24</v>
      </c>
      <c r="C2773" t="s">
        <v>7447</v>
      </c>
      <c r="D2773" t="s">
        <v>11919</v>
      </c>
      <c r="E2773" t="s">
        <v>11920</v>
      </c>
      <c r="F2773" s="1" t="s">
        <v>11921</v>
      </c>
      <c r="G2773" t="s">
        <v>430</v>
      </c>
      <c r="H2773" t="s">
        <v>30</v>
      </c>
      <c r="I2773" t="s">
        <v>31</v>
      </c>
      <c r="J2773" t="s">
        <v>9142</v>
      </c>
      <c r="K2773" s="2" t="s">
        <v>9143</v>
      </c>
      <c r="L2773" t="s">
        <v>109</v>
      </c>
      <c r="M2773" t="s">
        <v>792</v>
      </c>
      <c r="N2773" t="s">
        <v>3</v>
      </c>
      <c r="O2773" t="s">
        <v>117</v>
      </c>
      <c r="P2773" t="s">
        <v>1261</v>
      </c>
      <c r="Q2773" t="s">
        <v>2595</v>
      </c>
      <c r="R2773" t="s">
        <v>153</v>
      </c>
      <c r="S2773" t="s">
        <v>117</v>
      </c>
      <c r="T2773" t="s">
        <v>11922</v>
      </c>
      <c r="U2773" s="3">
        <v>10000</v>
      </c>
      <c r="V2773" s="3">
        <v>0</v>
      </c>
      <c r="W2773" s="3">
        <v>10000</v>
      </c>
      <c r="X2773"/>
    </row>
    <row r="2774" spans="1:24" x14ac:dyDescent="0.25">
      <c r="A2774" t="s">
        <v>23</v>
      </c>
      <c r="B2774" t="s">
        <v>24</v>
      </c>
      <c r="C2774" t="s">
        <v>7447</v>
      </c>
      <c r="D2774" t="s">
        <v>11923</v>
      </c>
      <c r="E2774" t="s">
        <v>11924</v>
      </c>
      <c r="F2774" s="1" t="s">
        <v>11925</v>
      </c>
      <c r="G2774" t="s">
        <v>1355</v>
      </c>
      <c r="H2774" t="s">
        <v>30</v>
      </c>
      <c r="I2774" t="s">
        <v>31</v>
      </c>
      <c r="J2774" t="s">
        <v>139</v>
      </c>
      <c r="K2774" s="2" t="s">
        <v>2551</v>
      </c>
      <c r="L2774" t="s">
        <v>413</v>
      </c>
      <c r="M2774" t="s">
        <v>2552</v>
      </c>
      <c r="N2774" t="s">
        <v>3</v>
      </c>
      <c r="O2774" t="s">
        <v>37</v>
      </c>
      <c r="P2774" t="s">
        <v>47</v>
      </c>
      <c r="Q2774" t="s">
        <v>9728</v>
      </c>
      <c r="R2774" t="s">
        <v>40</v>
      </c>
      <c r="S2774" t="s">
        <v>62</v>
      </c>
      <c r="T2774" t="s">
        <v>11926</v>
      </c>
      <c r="U2774" s="3">
        <v>20000</v>
      </c>
      <c r="V2774" s="3">
        <v>0</v>
      </c>
      <c r="W2774" s="3">
        <v>20000</v>
      </c>
      <c r="X2774"/>
    </row>
    <row r="2775" spans="1:24" x14ac:dyDescent="0.25">
      <c r="A2775" t="s">
        <v>109</v>
      </c>
      <c r="B2775" t="s">
        <v>24</v>
      </c>
      <c r="C2775" t="s">
        <v>7447</v>
      </c>
      <c r="D2775" t="s">
        <v>11927</v>
      </c>
      <c r="E2775" t="s">
        <v>11928</v>
      </c>
      <c r="F2775" s="1" t="s">
        <v>11929</v>
      </c>
      <c r="G2775" t="s">
        <v>147</v>
      </c>
      <c r="H2775" t="s">
        <v>30</v>
      </c>
      <c r="I2775" t="s">
        <v>31</v>
      </c>
      <c r="J2775" t="s">
        <v>139</v>
      </c>
      <c r="K2775" s="2" t="s">
        <v>412</v>
      </c>
      <c r="L2775" t="s">
        <v>413</v>
      </c>
      <c r="M2775" t="s">
        <v>792</v>
      </c>
      <c r="N2775" t="s">
        <v>3</v>
      </c>
      <c r="O2775" t="s">
        <v>262</v>
      </c>
      <c r="P2775" t="s">
        <v>254</v>
      </c>
      <c r="Q2775" t="s">
        <v>4271</v>
      </c>
      <c r="R2775" t="s">
        <v>153</v>
      </c>
      <c r="S2775" t="s">
        <v>187</v>
      </c>
      <c r="T2775" t="s">
        <v>11930</v>
      </c>
      <c r="U2775" s="3">
        <v>25000</v>
      </c>
      <c r="V2775" s="3">
        <v>0</v>
      </c>
      <c r="W2775" s="3">
        <v>25000</v>
      </c>
      <c r="X2775"/>
    </row>
    <row r="2776" spans="1:24" x14ac:dyDescent="0.25">
      <c r="A2776" t="s">
        <v>23</v>
      </c>
      <c r="B2776" t="s">
        <v>24</v>
      </c>
      <c r="C2776" t="s">
        <v>7447</v>
      </c>
      <c r="D2776" t="s">
        <v>11931</v>
      </c>
      <c r="E2776" t="s">
        <v>11932</v>
      </c>
      <c r="F2776" s="1" t="s">
        <v>11933</v>
      </c>
      <c r="G2776" t="s">
        <v>80</v>
      </c>
      <c r="H2776" t="s">
        <v>30</v>
      </c>
      <c r="I2776" t="s">
        <v>31</v>
      </c>
      <c r="J2776" t="s">
        <v>139</v>
      </c>
      <c r="K2776" s="2" t="s">
        <v>412</v>
      </c>
      <c r="L2776" t="s">
        <v>413</v>
      </c>
      <c r="M2776" t="s">
        <v>414</v>
      </c>
      <c r="N2776" t="s">
        <v>3</v>
      </c>
      <c r="O2776" t="s">
        <v>298</v>
      </c>
      <c r="P2776" t="s">
        <v>358</v>
      </c>
      <c r="Q2776" t="s">
        <v>613</v>
      </c>
      <c r="R2776" t="s">
        <v>40</v>
      </c>
      <c r="S2776" t="s">
        <v>202</v>
      </c>
      <c r="T2776" t="s">
        <v>11934</v>
      </c>
      <c r="U2776" s="3">
        <v>1666</v>
      </c>
      <c r="V2776" s="3">
        <v>0</v>
      </c>
      <c r="W2776" s="3">
        <v>1666</v>
      </c>
      <c r="X2776"/>
    </row>
    <row r="2777" spans="1:24" x14ac:dyDescent="0.25">
      <c r="A2777" t="s">
        <v>23</v>
      </c>
      <c r="B2777" t="s">
        <v>24</v>
      </c>
      <c r="C2777" t="s">
        <v>7447</v>
      </c>
      <c r="D2777" t="s">
        <v>11935</v>
      </c>
      <c r="E2777" t="s">
        <v>11936</v>
      </c>
      <c r="F2777" s="1" t="s">
        <v>11937</v>
      </c>
      <c r="G2777" t="s">
        <v>121</v>
      </c>
      <c r="H2777" t="s">
        <v>30</v>
      </c>
      <c r="I2777" t="s">
        <v>31</v>
      </c>
      <c r="J2777" t="s">
        <v>32</v>
      </c>
      <c r="K2777" s="2" t="s">
        <v>3389</v>
      </c>
      <c r="L2777" t="s">
        <v>34</v>
      </c>
      <c r="M2777" t="s">
        <v>3390</v>
      </c>
      <c r="N2777" t="s">
        <v>36</v>
      </c>
      <c r="O2777" t="s">
        <v>37</v>
      </c>
      <c r="P2777" t="s">
        <v>7517</v>
      </c>
      <c r="Q2777" t="s">
        <v>34</v>
      </c>
      <c r="R2777" t="s">
        <v>280</v>
      </c>
      <c r="S2777" t="s">
        <v>281</v>
      </c>
      <c r="T2777" t="s">
        <v>11938</v>
      </c>
      <c r="U2777" s="3">
        <v>14991</v>
      </c>
      <c r="V2777" s="3">
        <v>4048</v>
      </c>
      <c r="W2777" s="3">
        <v>19039</v>
      </c>
      <c r="X2777"/>
    </row>
    <row r="2778" spans="1:24" x14ac:dyDescent="0.25">
      <c r="A2778" t="s">
        <v>242</v>
      </c>
      <c r="B2778" t="s">
        <v>24</v>
      </c>
      <c r="C2778" t="s">
        <v>7447</v>
      </c>
      <c r="D2778" t="s">
        <v>11939</v>
      </c>
      <c r="E2778" t="s">
        <v>11940</v>
      </c>
      <c r="F2778" s="1" t="s">
        <v>11941</v>
      </c>
      <c r="G2778" t="s">
        <v>305</v>
      </c>
      <c r="H2778" t="s">
        <v>30</v>
      </c>
      <c r="I2778" t="s">
        <v>31</v>
      </c>
      <c r="J2778" t="s">
        <v>139</v>
      </c>
      <c r="K2778" s="2" t="s">
        <v>2551</v>
      </c>
      <c r="L2778" t="s">
        <v>413</v>
      </c>
      <c r="M2778" t="s">
        <v>7526</v>
      </c>
      <c r="N2778" t="s">
        <v>3</v>
      </c>
      <c r="O2778" t="s">
        <v>979</v>
      </c>
      <c r="P2778" t="s">
        <v>2206</v>
      </c>
      <c r="Q2778" t="s">
        <v>4663</v>
      </c>
      <c r="R2778" t="s">
        <v>393</v>
      </c>
      <c r="S2778" t="s">
        <v>394</v>
      </c>
      <c r="T2778" t="s">
        <v>11942</v>
      </c>
      <c r="U2778" s="3">
        <v>6666</v>
      </c>
      <c r="V2778" s="3">
        <v>0</v>
      </c>
      <c r="W2778" s="3">
        <v>6666</v>
      </c>
      <c r="X2778"/>
    </row>
    <row r="2779" spans="1:24" x14ac:dyDescent="0.25">
      <c r="A2779" t="s">
        <v>23</v>
      </c>
      <c r="B2779" t="s">
        <v>24</v>
      </c>
      <c r="C2779" t="s">
        <v>7447</v>
      </c>
      <c r="D2779" t="s">
        <v>11943</v>
      </c>
      <c r="E2779" t="s">
        <v>11944</v>
      </c>
      <c r="F2779" s="1" t="s">
        <v>11945</v>
      </c>
      <c r="G2779" t="s">
        <v>147</v>
      </c>
      <c r="H2779" t="s">
        <v>30</v>
      </c>
      <c r="I2779" t="s">
        <v>31</v>
      </c>
      <c r="J2779" t="s">
        <v>139</v>
      </c>
      <c r="K2779" s="2" t="s">
        <v>2551</v>
      </c>
      <c r="L2779" t="s">
        <v>413</v>
      </c>
      <c r="M2779" t="s">
        <v>2552</v>
      </c>
      <c r="N2779" t="s">
        <v>3</v>
      </c>
      <c r="O2779" t="s">
        <v>37</v>
      </c>
      <c r="P2779" t="s">
        <v>1085</v>
      </c>
      <c r="Q2779" t="s">
        <v>1272</v>
      </c>
      <c r="R2779" t="s">
        <v>34</v>
      </c>
      <c r="S2779" t="s">
        <v>34</v>
      </c>
      <c r="T2779" t="s">
        <v>11946</v>
      </c>
      <c r="U2779" s="3">
        <v>6666</v>
      </c>
      <c r="V2779" s="3">
        <v>0</v>
      </c>
      <c r="W2779" s="3">
        <v>6666</v>
      </c>
      <c r="X2779"/>
    </row>
    <row r="2780" spans="1:24" x14ac:dyDescent="0.25">
      <c r="A2780" t="s">
        <v>242</v>
      </c>
      <c r="B2780" t="s">
        <v>24</v>
      </c>
      <c r="C2780" t="s">
        <v>7447</v>
      </c>
      <c r="D2780" t="s">
        <v>11947</v>
      </c>
      <c r="E2780" t="s">
        <v>11948</v>
      </c>
      <c r="F2780" s="1" t="s">
        <v>11949</v>
      </c>
      <c r="G2780" t="s">
        <v>1355</v>
      </c>
      <c r="H2780" t="s">
        <v>30</v>
      </c>
      <c r="I2780" t="s">
        <v>31</v>
      </c>
      <c r="J2780" t="s">
        <v>139</v>
      </c>
      <c r="K2780" s="2" t="s">
        <v>2551</v>
      </c>
      <c r="L2780" t="s">
        <v>413</v>
      </c>
      <c r="M2780" t="s">
        <v>7526</v>
      </c>
      <c r="N2780" t="s">
        <v>3</v>
      </c>
      <c r="O2780" t="s">
        <v>741</v>
      </c>
      <c r="P2780" t="s">
        <v>1188</v>
      </c>
      <c r="Q2780" t="s">
        <v>1023</v>
      </c>
      <c r="R2780" t="s">
        <v>393</v>
      </c>
      <c r="S2780" t="s">
        <v>770</v>
      </c>
      <c r="T2780" t="s">
        <v>11950</v>
      </c>
      <c r="U2780" s="3">
        <v>20000</v>
      </c>
      <c r="V2780" s="3">
        <v>0</v>
      </c>
      <c r="W2780" s="3">
        <v>20000</v>
      </c>
      <c r="X2780"/>
    </row>
    <row r="2781" spans="1:24" x14ac:dyDescent="0.25">
      <c r="A2781" t="s">
        <v>23</v>
      </c>
      <c r="B2781" t="s">
        <v>24</v>
      </c>
      <c r="C2781" t="s">
        <v>7447</v>
      </c>
      <c r="D2781" t="s">
        <v>11951</v>
      </c>
      <c r="E2781" t="s">
        <v>11952</v>
      </c>
      <c r="F2781" s="1" t="s">
        <v>11953</v>
      </c>
      <c r="G2781" t="s">
        <v>305</v>
      </c>
      <c r="H2781" t="s">
        <v>30</v>
      </c>
      <c r="I2781" t="s">
        <v>31</v>
      </c>
      <c r="J2781" t="s">
        <v>139</v>
      </c>
      <c r="K2781" s="2" t="s">
        <v>412</v>
      </c>
      <c r="L2781" t="s">
        <v>413</v>
      </c>
      <c r="M2781" t="s">
        <v>414</v>
      </c>
      <c r="N2781" t="s">
        <v>3</v>
      </c>
      <c r="O2781" t="s">
        <v>306</v>
      </c>
      <c r="P2781" t="s">
        <v>1999</v>
      </c>
      <c r="Q2781" t="s">
        <v>34</v>
      </c>
      <c r="R2781" t="s">
        <v>40</v>
      </c>
      <c r="S2781" t="s">
        <v>202</v>
      </c>
      <c r="T2781" t="s">
        <v>11954</v>
      </c>
      <c r="U2781" s="3">
        <v>25000</v>
      </c>
      <c r="V2781" s="3">
        <v>0</v>
      </c>
      <c r="W2781" s="3">
        <v>25000</v>
      </c>
      <c r="X2781"/>
    </row>
    <row r="2782" spans="1:24" x14ac:dyDescent="0.25">
      <c r="A2782" t="s">
        <v>109</v>
      </c>
      <c r="B2782" t="s">
        <v>24</v>
      </c>
      <c r="C2782" t="s">
        <v>3164</v>
      </c>
      <c r="D2782" t="s">
        <v>11955</v>
      </c>
      <c r="E2782" t="s">
        <v>11956</v>
      </c>
      <c r="F2782" s="1" t="s">
        <v>11957</v>
      </c>
      <c r="G2782" t="s">
        <v>113</v>
      </c>
      <c r="H2782" t="s">
        <v>30</v>
      </c>
      <c r="I2782" t="s">
        <v>31</v>
      </c>
      <c r="J2782" t="s">
        <v>32</v>
      </c>
      <c r="K2782" s="2" t="s">
        <v>2004</v>
      </c>
      <c r="L2782" t="s">
        <v>7707</v>
      </c>
      <c r="M2782" t="s">
        <v>7708</v>
      </c>
      <c r="N2782" t="s">
        <v>36</v>
      </c>
      <c r="O2782" t="s">
        <v>150</v>
      </c>
      <c r="P2782" t="s">
        <v>11958</v>
      </c>
      <c r="Q2782" t="s">
        <v>7069</v>
      </c>
      <c r="R2782" t="s">
        <v>153</v>
      </c>
      <c r="S2782" t="s">
        <v>150</v>
      </c>
      <c r="T2782" t="s">
        <v>11959</v>
      </c>
      <c r="U2782" s="3">
        <v>100000</v>
      </c>
      <c r="V2782" s="3">
        <v>27000</v>
      </c>
      <c r="W2782" s="3">
        <v>127000</v>
      </c>
      <c r="X2782"/>
    </row>
    <row r="2783" spans="1:24" x14ac:dyDescent="0.25">
      <c r="A2783" t="s">
        <v>109</v>
      </c>
      <c r="B2783" t="s">
        <v>24</v>
      </c>
      <c r="C2783" t="s">
        <v>7447</v>
      </c>
      <c r="D2783" t="s">
        <v>11960</v>
      </c>
      <c r="E2783" t="s">
        <v>11961</v>
      </c>
      <c r="F2783" s="1" t="s">
        <v>11962</v>
      </c>
      <c r="G2783" t="s">
        <v>106</v>
      </c>
      <c r="H2783" t="s">
        <v>30</v>
      </c>
      <c r="I2783" t="s">
        <v>31</v>
      </c>
      <c r="J2783" t="s">
        <v>139</v>
      </c>
      <c r="K2783" s="2" t="s">
        <v>2551</v>
      </c>
      <c r="L2783" t="s">
        <v>413</v>
      </c>
      <c r="M2783" t="s">
        <v>5875</v>
      </c>
      <c r="N2783" t="s">
        <v>3</v>
      </c>
      <c r="O2783" t="s">
        <v>208</v>
      </c>
      <c r="P2783" t="s">
        <v>1205</v>
      </c>
      <c r="Q2783" t="s">
        <v>4151</v>
      </c>
      <c r="R2783" t="s">
        <v>153</v>
      </c>
      <c r="S2783" t="s">
        <v>187</v>
      </c>
      <c r="T2783" t="s">
        <v>11963</v>
      </c>
      <c r="U2783" s="3">
        <v>13334</v>
      </c>
      <c r="V2783" s="3">
        <v>0</v>
      </c>
      <c r="W2783" s="3">
        <v>13334</v>
      </c>
      <c r="X2783"/>
    </row>
    <row r="2784" spans="1:24" x14ac:dyDescent="0.25">
      <c r="A2784" t="s">
        <v>109</v>
      </c>
      <c r="B2784" t="s">
        <v>24</v>
      </c>
      <c r="C2784" t="s">
        <v>7447</v>
      </c>
      <c r="D2784" t="s">
        <v>11964</v>
      </c>
      <c r="E2784" t="s">
        <v>11965</v>
      </c>
      <c r="F2784" s="1" t="s">
        <v>11966</v>
      </c>
      <c r="G2784" t="s">
        <v>121</v>
      </c>
      <c r="H2784" t="s">
        <v>30</v>
      </c>
      <c r="I2784" t="s">
        <v>31</v>
      </c>
      <c r="J2784" t="s">
        <v>139</v>
      </c>
      <c r="K2784" s="2" t="s">
        <v>412</v>
      </c>
      <c r="L2784" t="s">
        <v>413</v>
      </c>
      <c r="M2784" t="s">
        <v>792</v>
      </c>
      <c r="N2784" t="s">
        <v>3</v>
      </c>
      <c r="O2784" t="s">
        <v>215</v>
      </c>
      <c r="P2784" t="s">
        <v>216</v>
      </c>
      <c r="Q2784" t="s">
        <v>11967</v>
      </c>
      <c r="R2784" t="s">
        <v>153</v>
      </c>
      <c r="S2784" t="s">
        <v>218</v>
      </c>
      <c r="T2784" t="s">
        <v>11968</v>
      </c>
      <c r="U2784" s="3">
        <v>25000</v>
      </c>
      <c r="V2784" s="3">
        <v>0</v>
      </c>
      <c r="W2784" s="3">
        <v>25000</v>
      </c>
      <c r="X2784"/>
    </row>
    <row r="2785" spans="1:24" x14ac:dyDescent="0.25">
      <c r="A2785" t="s">
        <v>242</v>
      </c>
      <c r="B2785" t="s">
        <v>24</v>
      </c>
      <c r="C2785" t="s">
        <v>7447</v>
      </c>
      <c r="D2785" t="s">
        <v>11969</v>
      </c>
      <c r="E2785" t="s">
        <v>11970</v>
      </c>
      <c r="F2785" s="1" t="s">
        <v>11971</v>
      </c>
      <c r="G2785" t="s">
        <v>305</v>
      </c>
      <c r="H2785" t="s">
        <v>30</v>
      </c>
      <c r="I2785" t="s">
        <v>31</v>
      </c>
      <c r="J2785" t="s">
        <v>139</v>
      </c>
      <c r="K2785" s="2" t="s">
        <v>388</v>
      </c>
      <c r="L2785" t="s">
        <v>267</v>
      </c>
      <c r="M2785" t="s">
        <v>389</v>
      </c>
      <c r="N2785" t="s">
        <v>36</v>
      </c>
      <c r="O2785" t="s">
        <v>390</v>
      </c>
      <c r="P2785" t="s">
        <v>6049</v>
      </c>
      <c r="Q2785" t="s">
        <v>1067</v>
      </c>
      <c r="R2785" t="s">
        <v>393</v>
      </c>
      <c r="S2785" t="s">
        <v>394</v>
      </c>
      <c r="T2785" t="s">
        <v>11972</v>
      </c>
      <c r="U2785" s="3">
        <v>38227</v>
      </c>
      <c r="V2785" s="3">
        <v>0</v>
      </c>
      <c r="W2785" s="3">
        <v>38227</v>
      </c>
      <c r="X2785"/>
    </row>
    <row r="2786" spans="1:24" x14ac:dyDescent="0.25">
      <c r="A2786" t="s">
        <v>109</v>
      </c>
      <c r="B2786" t="s">
        <v>24</v>
      </c>
      <c r="C2786" t="s">
        <v>7447</v>
      </c>
      <c r="D2786" t="s">
        <v>11973</v>
      </c>
      <c r="E2786" t="s">
        <v>11974</v>
      </c>
      <c r="F2786" s="1" t="s">
        <v>11975</v>
      </c>
      <c r="G2786" t="s">
        <v>305</v>
      </c>
      <c r="H2786" t="s">
        <v>30</v>
      </c>
      <c r="I2786" t="s">
        <v>31</v>
      </c>
      <c r="J2786" t="s">
        <v>139</v>
      </c>
      <c r="K2786" s="2" t="s">
        <v>2551</v>
      </c>
      <c r="L2786" t="s">
        <v>413</v>
      </c>
      <c r="M2786" t="s">
        <v>5875</v>
      </c>
      <c r="N2786" t="s">
        <v>3</v>
      </c>
      <c r="O2786" t="s">
        <v>208</v>
      </c>
      <c r="P2786" t="s">
        <v>848</v>
      </c>
      <c r="Q2786" t="s">
        <v>152</v>
      </c>
      <c r="R2786" t="s">
        <v>153</v>
      </c>
      <c r="S2786" t="s">
        <v>117</v>
      </c>
      <c r="T2786" t="s">
        <v>11976</v>
      </c>
      <c r="U2786" s="3">
        <v>6667</v>
      </c>
      <c r="V2786" s="3">
        <v>0</v>
      </c>
      <c r="W2786" s="3">
        <v>6667</v>
      </c>
      <c r="X2786"/>
    </row>
    <row r="2787" spans="1:24" x14ac:dyDescent="0.25">
      <c r="A2787" t="s">
        <v>242</v>
      </c>
      <c r="B2787" t="s">
        <v>24</v>
      </c>
      <c r="C2787" t="s">
        <v>7447</v>
      </c>
      <c r="D2787" t="s">
        <v>11977</v>
      </c>
      <c r="E2787" t="s">
        <v>11978</v>
      </c>
      <c r="F2787" s="1" t="s">
        <v>11979</v>
      </c>
      <c r="G2787" t="s">
        <v>147</v>
      </c>
      <c r="H2787" t="s">
        <v>30</v>
      </c>
      <c r="I2787" t="s">
        <v>31</v>
      </c>
      <c r="J2787" t="s">
        <v>139</v>
      </c>
      <c r="K2787" s="2" t="s">
        <v>412</v>
      </c>
      <c r="L2787" t="s">
        <v>413</v>
      </c>
      <c r="M2787" t="s">
        <v>900</v>
      </c>
      <c r="N2787" t="s">
        <v>3</v>
      </c>
      <c r="O2787" t="s">
        <v>1124</v>
      </c>
      <c r="P2787" t="s">
        <v>3657</v>
      </c>
      <c r="Q2787" t="s">
        <v>1845</v>
      </c>
      <c r="R2787" t="s">
        <v>393</v>
      </c>
      <c r="S2787" t="s">
        <v>556</v>
      </c>
      <c r="T2787" t="s">
        <v>11980</v>
      </c>
      <c r="U2787" s="3">
        <v>25000</v>
      </c>
      <c r="V2787" s="3">
        <v>0</v>
      </c>
      <c r="W2787" s="3">
        <v>25000</v>
      </c>
      <c r="X2787"/>
    </row>
    <row r="2788" spans="1:24" x14ac:dyDescent="0.25">
      <c r="A2788" t="s">
        <v>23</v>
      </c>
      <c r="B2788" t="s">
        <v>24</v>
      </c>
      <c r="C2788" t="s">
        <v>7447</v>
      </c>
      <c r="D2788" t="s">
        <v>11981</v>
      </c>
      <c r="E2788" t="s">
        <v>11982</v>
      </c>
      <c r="F2788" s="1" t="s">
        <v>11983</v>
      </c>
      <c r="G2788" t="s">
        <v>113</v>
      </c>
      <c r="H2788" t="s">
        <v>30</v>
      </c>
      <c r="I2788" t="s">
        <v>31</v>
      </c>
      <c r="J2788" t="s">
        <v>32</v>
      </c>
      <c r="K2788" s="2" t="s">
        <v>1072</v>
      </c>
      <c r="L2788" t="s">
        <v>1106</v>
      </c>
      <c r="M2788" t="s">
        <v>1107</v>
      </c>
      <c r="N2788" t="s">
        <v>36</v>
      </c>
      <c r="O2788" t="s">
        <v>298</v>
      </c>
      <c r="P2788" t="s">
        <v>1010</v>
      </c>
      <c r="Q2788" t="s">
        <v>541</v>
      </c>
      <c r="R2788" t="s">
        <v>280</v>
      </c>
      <c r="S2788" t="s">
        <v>564</v>
      </c>
      <c r="T2788" t="s">
        <v>11984</v>
      </c>
      <c r="U2788" s="3">
        <v>64802</v>
      </c>
      <c r="V2788" s="3">
        <v>0</v>
      </c>
      <c r="W2788" s="3">
        <v>64802</v>
      </c>
      <c r="X2788"/>
    </row>
    <row r="2789" spans="1:24" x14ac:dyDescent="0.25">
      <c r="A2789" t="s">
        <v>23</v>
      </c>
      <c r="B2789" t="s">
        <v>24</v>
      </c>
      <c r="C2789" t="s">
        <v>7447</v>
      </c>
      <c r="D2789" t="s">
        <v>11985</v>
      </c>
      <c r="E2789" t="s">
        <v>11986</v>
      </c>
      <c r="F2789" s="1" t="s">
        <v>11987</v>
      </c>
      <c r="G2789" t="s">
        <v>113</v>
      </c>
      <c r="H2789" t="s">
        <v>30</v>
      </c>
      <c r="I2789" t="s">
        <v>31</v>
      </c>
      <c r="J2789" t="s">
        <v>139</v>
      </c>
      <c r="K2789" s="2" t="s">
        <v>412</v>
      </c>
      <c r="L2789" t="s">
        <v>413</v>
      </c>
      <c r="M2789" t="s">
        <v>414</v>
      </c>
      <c r="N2789" t="s">
        <v>3</v>
      </c>
      <c r="O2789" t="s">
        <v>262</v>
      </c>
      <c r="P2789" t="s">
        <v>486</v>
      </c>
      <c r="Q2789" t="s">
        <v>1925</v>
      </c>
      <c r="R2789" t="s">
        <v>280</v>
      </c>
      <c r="S2789" t="s">
        <v>281</v>
      </c>
      <c r="T2789" t="s">
        <v>11988</v>
      </c>
      <c r="U2789" s="3">
        <v>1666</v>
      </c>
      <c r="V2789" s="3">
        <v>0</v>
      </c>
      <c r="W2789" s="3">
        <v>1666</v>
      </c>
      <c r="X2789"/>
    </row>
    <row r="2790" spans="1:24" x14ac:dyDescent="0.25">
      <c r="A2790" t="s">
        <v>242</v>
      </c>
      <c r="B2790" t="s">
        <v>24</v>
      </c>
      <c r="C2790" t="s">
        <v>7447</v>
      </c>
      <c r="D2790" t="s">
        <v>11989</v>
      </c>
      <c r="E2790" t="s">
        <v>11990</v>
      </c>
      <c r="F2790" s="1" t="s">
        <v>11991</v>
      </c>
      <c r="G2790" t="s">
        <v>113</v>
      </c>
      <c r="H2790" t="s">
        <v>30</v>
      </c>
      <c r="I2790" t="s">
        <v>31</v>
      </c>
      <c r="J2790" t="s">
        <v>139</v>
      </c>
      <c r="K2790" s="2" t="s">
        <v>7598</v>
      </c>
      <c r="L2790" t="s">
        <v>413</v>
      </c>
      <c r="M2790" t="s">
        <v>7599</v>
      </c>
      <c r="N2790" t="s">
        <v>3</v>
      </c>
      <c r="O2790" t="s">
        <v>1124</v>
      </c>
      <c r="P2790" t="s">
        <v>787</v>
      </c>
      <c r="Q2790" t="s">
        <v>5485</v>
      </c>
      <c r="R2790" t="s">
        <v>393</v>
      </c>
      <c r="S2790" t="s">
        <v>556</v>
      </c>
      <c r="T2790" t="s">
        <v>11992</v>
      </c>
      <c r="U2790" s="3">
        <v>27407</v>
      </c>
      <c r="V2790" s="3">
        <v>0</v>
      </c>
      <c r="W2790" s="3">
        <v>27407</v>
      </c>
      <c r="X2790"/>
    </row>
    <row r="2791" spans="1:24" x14ac:dyDescent="0.25">
      <c r="A2791" t="s">
        <v>109</v>
      </c>
      <c r="B2791" t="s">
        <v>24</v>
      </c>
      <c r="C2791" t="s">
        <v>7447</v>
      </c>
      <c r="D2791" t="s">
        <v>11993</v>
      </c>
      <c r="E2791" t="s">
        <v>11994</v>
      </c>
      <c r="F2791" s="1" t="s">
        <v>11995</v>
      </c>
      <c r="G2791" t="s">
        <v>80</v>
      </c>
      <c r="H2791" t="s">
        <v>30</v>
      </c>
      <c r="I2791" t="s">
        <v>31</v>
      </c>
      <c r="J2791" t="s">
        <v>139</v>
      </c>
      <c r="K2791" s="2" t="s">
        <v>2551</v>
      </c>
      <c r="L2791" t="s">
        <v>413</v>
      </c>
      <c r="M2791" t="s">
        <v>5875</v>
      </c>
      <c r="N2791" t="s">
        <v>3</v>
      </c>
      <c r="O2791" t="s">
        <v>262</v>
      </c>
      <c r="P2791" t="s">
        <v>2643</v>
      </c>
      <c r="Q2791" t="s">
        <v>2157</v>
      </c>
      <c r="R2791" t="s">
        <v>627</v>
      </c>
      <c r="S2791" t="s">
        <v>34</v>
      </c>
      <c r="T2791" t="s">
        <v>11996</v>
      </c>
      <c r="U2791" s="3">
        <v>20000</v>
      </c>
      <c r="V2791" s="3">
        <v>0</v>
      </c>
      <c r="W2791" s="3">
        <v>20000</v>
      </c>
      <c r="X2791"/>
    </row>
    <row r="2792" spans="1:24" x14ac:dyDescent="0.25">
      <c r="A2792" t="s">
        <v>242</v>
      </c>
      <c r="B2792" t="s">
        <v>24</v>
      </c>
      <c r="C2792" t="s">
        <v>7447</v>
      </c>
      <c r="D2792" t="s">
        <v>11997</v>
      </c>
      <c r="E2792" t="s">
        <v>11998</v>
      </c>
      <c r="F2792" s="1" t="s">
        <v>11999</v>
      </c>
      <c r="G2792" t="s">
        <v>147</v>
      </c>
      <c r="H2792" t="s">
        <v>30</v>
      </c>
      <c r="I2792" t="s">
        <v>31</v>
      </c>
      <c r="J2792" t="s">
        <v>139</v>
      </c>
      <c r="K2792" s="2" t="s">
        <v>412</v>
      </c>
      <c r="L2792" t="s">
        <v>413</v>
      </c>
      <c r="M2792" t="s">
        <v>900</v>
      </c>
      <c r="N2792" t="s">
        <v>3</v>
      </c>
      <c r="O2792" t="s">
        <v>741</v>
      </c>
      <c r="P2792" t="s">
        <v>1385</v>
      </c>
      <c r="Q2792" t="s">
        <v>1426</v>
      </c>
      <c r="R2792" t="s">
        <v>393</v>
      </c>
      <c r="S2792" t="s">
        <v>394</v>
      </c>
      <c r="T2792" t="s">
        <v>12000</v>
      </c>
      <c r="U2792" s="3">
        <v>25000</v>
      </c>
      <c r="V2792" s="3">
        <v>0</v>
      </c>
      <c r="W2792" s="3">
        <v>25000</v>
      </c>
      <c r="X2792"/>
    </row>
    <row r="2793" spans="1:24" x14ac:dyDescent="0.25">
      <c r="A2793" t="s">
        <v>23</v>
      </c>
      <c r="B2793" t="s">
        <v>24</v>
      </c>
      <c r="C2793" t="s">
        <v>7447</v>
      </c>
      <c r="D2793" t="s">
        <v>12001</v>
      </c>
      <c r="E2793" t="s">
        <v>12002</v>
      </c>
      <c r="F2793" s="1" t="s">
        <v>12003</v>
      </c>
      <c r="G2793" t="s">
        <v>305</v>
      </c>
      <c r="H2793" t="s">
        <v>30</v>
      </c>
      <c r="I2793" t="s">
        <v>31</v>
      </c>
      <c r="J2793" t="s">
        <v>32</v>
      </c>
      <c r="K2793" s="2" t="s">
        <v>3389</v>
      </c>
      <c r="L2793" t="s">
        <v>34</v>
      </c>
      <c r="M2793" t="s">
        <v>3390</v>
      </c>
      <c r="N2793" t="s">
        <v>36</v>
      </c>
      <c r="O2793" t="s">
        <v>37</v>
      </c>
      <c r="P2793" t="s">
        <v>1314</v>
      </c>
      <c r="Q2793" t="s">
        <v>2137</v>
      </c>
      <c r="R2793" t="s">
        <v>40</v>
      </c>
      <c r="S2793" t="s">
        <v>202</v>
      </c>
      <c r="T2793" t="s">
        <v>12004</v>
      </c>
      <c r="U2793" s="3">
        <v>14560</v>
      </c>
      <c r="V2793" s="3">
        <v>3931</v>
      </c>
      <c r="W2793" s="3">
        <v>18491</v>
      </c>
      <c r="X2793"/>
    </row>
    <row r="2794" spans="1:24" x14ac:dyDescent="0.25">
      <c r="A2794" t="s">
        <v>109</v>
      </c>
      <c r="B2794" t="s">
        <v>24</v>
      </c>
      <c r="C2794" t="s">
        <v>7447</v>
      </c>
      <c r="D2794" t="s">
        <v>12005</v>
      </c>
      <c r="E2794" t="s">
        <v>12006</v>
      </c>
      <c r="F2794" s="1" t="s">
        <v>12007</v>
      </c>
      <c r="G2794" t="s">
        <v>80</v>
      </c>
      <c r="H2794" t="s">
        <v>30</v>
      </c>
      <c r="I2794" t="s">
        <v>31</v>
      </c>
      <c r="J2794" t="s">
        <v>139</v>
      </c>
      <c r="K2794" s="2" t="s">
        <v>799</v>
      </c>
      <c r="L2794" t="s">
        <v>8138</v>
      </c>
      <c r="M2794" t="s">
        <v>12008</v>
      </c>
      <c r="N2794" t="s">
        <v>3</v>
      </c>
      <c r="O2794" t="s">
        <v>223</v>
      </c>
      <c r="P2794" t="s">
        <v>2058</v>
      </c>
      <c r="Q2794" t="s">
        <v>973</v>
      </c>
      <c r="R2794" t="s">
        <v>153</v>
      </c>
      <c r="S2794" t="s">
        <v>226</v>
      </c>
      <c r="T2794" t="s">
        <v>12009</v>
      </c>
      <c r="U2794" s="3">
        <v>6667</v>
      </c>
      <c r="V2794" s="3">
        <v>0</v>
      </c>
      <c r="W2794" s="3">
        <v>6667</v>
      </c>
      <c r="X2794"/>
    </row>
    <row r="2795" spans="1:24" x14ac:dyDescent="0.25">
      <c r="A2795" t="s">
        <v>242</v>
      </c>
      <c r="B2795" t="s">
        <v>24</v>
      </c>
      <c r="C2795" t="s">
        <v>7447</v>
      </c>
      <c r="D2795" t="s">
        <v>12010</v>
      </c>
      <c r="E2795" t="s">
        <v>12011</v>
      </c>
      <c r="F2795" s="1" t="s">
        <v>12012</v>
      </c>
      <c r="G2795" t="s">
        <v>80</v>
      </c>
      <c r="H2795" t="s">
        <v>30</v>
      </c>
      <c r="I2795" t="s">
        <v>31</v>
      </c>
      <c r="J2795" t="s">
        <v>139</v>
      </c>
      <c r="K2795" s="2" t="s">
        <v>266</v>
      </c>
      <c r="L2795" t="s">
        <v>267</v>
      </c>
      <c r="M2795" t="s">
        <v>268</v>
      </c>
      <c r="N2795" t="s">
        <v>36</v>
      </c>
      <c r="O2795" t="s">
        <v>1124</v>
      </c>
      <c r="P2795" t="s">
        <v>1188</v>
      </c>
      <c r="Q2795" t="s">
        <v>2368</v>
      </c>
      <c r="R2795" t="s">
        <v>393</v>
      </c>
      <c r="S2795" t="s">
        <v>394</v>
      </c>
      <c r="T2795" t="s">
        <v>12013</v>
      </c>
      <c r="U2795" s="3">
        <v>68219</v>
      </c>
      <c r="V2795" s="3">
        <v>0</v>
      </c>
      <c r="W2795" s="3">
        <v>68219</v>
      </c>
      <c r="X2795"/>
    </row>
    <row r="2796" spans="1:24" x14ac:dyDescent="0.25">
      <c r="A2796" t="s">
        <v>109</v>
      </c>
      <c r="B2796" t="s">
        <v>24</v>
      </c>
      <c r="C2796" t="s">
        <v>7447</v>
      </c>
      <c r="D2796" t="s">
        <v>12014</v>
      </c>
      <c r="E2796" t="s">
        <v>12015</v>
      </c>
      <c r="F2796" s="1" t="s">
        <v>12016</v>
      </c>
      <c r="G2796" t="s">
        <v>80</v>
      </c>
      <c r="H2796" t="s">
        <v>30</v>
      </c>
      <c r="I2796" t="s">
        <v>31</v>
      </c>
      <c r="J2796" t="s">
        <v>139</v>
      </c>
      <c r="K2796" s="2" t="s">
        <v>2551</v>
      </c>
      <c r="L2796" t="s">
        <v>413</v>
      </c>
      <c r="M2796" t="s">
        <v>5875</v>
      </c>
      <c r="N2796" t="s">
        <v>3</v>
      </c>
      <c r="O2796" t="s">
        <v>262</v>
      </c>
      <c r="P2796" t="s">
        <v>2782</v>
      </c>
      <c r="Q2796" t="s">
        <v>3246</v>
      </c>
      <c r="R2796" t="s">
        <v>153</v>
      </c>
      <c r="S2796" t="s">
        <v>187</v>
      </c>
      <c r="T2796" t="s">
        <v>12017</v>
      </c>
      <c r="U2796" s="3">
        <v>6667</v>
      </c>
      <c r="V2796" s="3">
        <v>0</v>
      </c>
      <c r="W2796" s="3">
        <v>6667</v>
      </c>
      <c r="X2796"/>
    </row>
    <row r="2797" spans="1:24" x14ac:dyDescent="0.25">
      <c r="A2797" t="s">
        <v>23</v>
      </c>
      <c r="B2797" t="s">
        <v>24</v>
      </c>
      <c r="C2797" t="s">
        <v>7447</v>
      </c>
      <c r="D2797" t="s">
        <v>12018</v>
      </c>
      <c r="E2797" t="s">
        <v>12019</v>
      </c>
      <c r="F2797" s="1" t="s">
        <v>12020</v>
      </c>
      <c r="G2797" t="s">
        <v>106</v>
      </c>
      <c r="H2797" t="s">
        <v>30</v>
      </c>
      <c r="I2797" t="s">
        <v>31</v>
      </c>
      <c r="J2797" t="s">
        <v>139</v>
      </c>
      <c r="K2797" s="2" t="s">
        <v>412</v>
      </c>
      <c r="L2797" t="s">
        <v>413</v>
      </c>
      <c r="M2797" t="s">
        <v>414</v>
      </c>
      <c r="N2797" t="s">
        <v>3</v>
      </c>
      <c r="O2797" t="s">
        <v>306</v>
      </c>
      <c r="P2797" t="s">
        <v>694</v>
      </c>
      <c r="Q2797" t="s">
        <v>591</v>
      </c>
      <c r="R2797" t="s">
        <v>34</v>
      </c>
      <c r="S2797" t="s">
        <v>34</v>
      </c>
      <c r="T2797" t="s">
        <v>12021</v>
      </c>
      <c r="U2797" s="3">
        <v>25000</v>
      </c>
      <c r="V2797" s="3">
        <v>0</v>
      </c>
      <c r="W2797" s="3">
        <v>25000</v>
      </c>
      <c r="X2797"/>
    </row>
    <row r="2798" spans="1:24" x14ac:dyDescent="0.25">
      <c r="A2798" t="s">
        <v>109</v>
      </c>
      <c r="B2798" t="s">
        <v>24</v>
      </c>
      <c r="C2798" t="s">
        <v>7447</v>
      </c>
      <c r="D2798" t="s">
        <v>12022</v>
      </c>
      <c r="E2798" t="s">
        <v>12023</v>
      </c>
      <c r="F2798" s="1" t="s">
        <v>12024</v>
      </c>
      <c r="G2798" t="s">
        <v>12025</v>
      </c>
      <c r="H2798" t="s">
        <v>2793</v>
      </c>
      <c r="I2798" t="s">
        <v>34</v>
      </c>
      <c r="J2798" t="s">
        <v>139</v>
      </c>
      <c r="K2798" s="2" t="s">
        <v>959</v>
      </c>
      <c r="L2798" t="s">
        <v>413</v>
      </c>
      <c r="M2798" t="s">
        <v>4432</v>
      </c>
      <c r="N2798" t="s">
        <v>3</v>
      </c>
      <c r="O2798" t="s">
        <v>122</v>
      </c>
      <c r="P2798" t="s">
        <v>8417</v>
      </c>
      <c r="Q2798" t="s">
        <v>1350</v>
      </c>
      <c r="R2798" t="s">
        <v>153</v>
      </c>
      <c r="S2798" t="s">
        <v>187</v>
      </c>
      <c r="T2798" t="s">
        <v>12026</v>
      </c>
      <c r="U2798" s="3">
        <v>3334</v>
      </c>
      <c r="V2798" s="3">
        <v>0</v>
      </c>
      <c r="W2798" s="3">
        <v>3334</v>
      </c>
      <c r="X2798"/>
    </row>
    <row r="2799" spans="1:24" x14ac:dyDescent="0.25">
      <c r="A2799" t="s">
        <v>109</v>
      </c>
      <c r="B2799" t="s">
        <v>24</v>
      </c>
      <c r="C2799" t="s">
        <v>7447</v>
      </c>
      <c r="D2799" t="s">
        <v>12027</v>
      </c>
      <c r="E2799" t="s">
        <v>12028</v>
      </c>
      <c r="F2799" s="1" t="s">
        <v>12029</v>
      </c>
      <c r="G2799" t="s">
        <v>305</v>
      </c>
      <c r="H2799" t="s">
        <v>30</v>
      </c>
      <c r="I2799" t="s">
        <v>31</v>
      </c>
      <c r="J2799" t="s">
        <v>139</v>
      </c>
      <c r="K2799" s="2" t="s">
        <v>2551</v>
      </c>
      <c r="L2799" t="s">
        <v>413</v>
      </c>
      <c r="M2799" t="s">
        <v>5875</v>
      </c>
      <c r="N2799" t="s">
        <v>3</v>
      </c>
      <c r="O2799" t="s">
        <v>208</v>
      </c>
      <c r="P2799" t="s">
        <v>2081</v>
      </c>
      <c r="Q2799" t="s">
        <v>827</v>
      </c>
      <c r="R2799" t="s">
        <v>153</v>
      </c>
      <c r="S2799" t="s">
        <v>117</v>
      </c>
      <c r="T2799" t="s">
        <v>12030</v>
      </c>
      <c r="U2799" s="3">
        <v>20000</v>
      </c>
      <c r="V2799" s="3">
        <v>0</v>
      </c>
      <c r="W2799" s="3">
        <v>20000</v>
      </c>
      <c r="X2799"/>
    </row>
    <row r="2800" spans="1:24" x14ac:dyDescent="0.25">
      <c r="A2800" t="s">
        <v>242</v>
      </c>
      <c r="B2800" t="s">
        <v>24</v>
      </c>
      <c r="C2800" t="s">
        <v>7447</v>
      </c>
      <c r="D2800" t="s">
        <v>12031</v>
      </c>
      <c r="E2800" t="s">
        <v>12032</v>
      </c>
      <c r="F2800" s="1" t="s">
        <v>12033</v>
      </c>
      <c r="G2800" t="s">
        <v>1240</v>
      </c>
      <c r="H2800" t="s">
        <v>30</v>
      </c>
      <c r="I2800" t="s">
        <v>31</v>
      </c>
      <c r="J2800" t="s">
        <v>139</v>
      </c>
      <c r="K2800" s="2" t="s">
        <v>388</v>
      </c>
      <c r="L2800" t="s">
        <v>267</v>
      </c>
      <c r="M2800" t="s">
        <v>389</v>
      </c>
      <c r="N2800" t="s">
        <v>36</v>
      </c>
      <c r="O2800" t="s">
        <v>741</v>
      </c>
      <c r="P2800" t="s">
        <v>1188</v>
      </c>
      <c r="Q2800" t="s">
        <v>61</v>
      </c>
      <c r="R2800" t="s">
        <v>393</v>
      </c>
      <c r="S2800" t="s">
        <v>394</v>
      </c>
      <c r="T2800" t="s">
        <v>12034</v>
      </c>
      <c r="U2800" s="3">
        <v>37538</v>
      </c>
      <c r="V2800" s="3">
        <v>0</v>
      </c>
      <c r="W2800" s="3">
        <v>37538</v>
      </c>
      <c r="X2800"/>
    </row>
    <row r="2801" spans="1:24" x14ac:dyDescent="0.25">
      <c r="A2801" t="s">
        <v>242</v>
      </c>
      <c r="B2801" t="s">
        <v>24</v>
      </c>
      <c r="C2801" t="s">
        <v>7447</v>
      </c>
      <c r="D2801" t="s">
        <v>4537</v>
      </c>
      <c r="E2801" t="s">
        <v>12035</v>
      </c>
      <c r="F2801" s="1" t="s">
        <v>12036</v>
      </c>
      <c r="G2801" t="s">
        <v>80</v>
      </c>
      <c r="H2801" t="s">
        <v>30</v>
      </c>
      <c r="I2801" t="s">
        <v>31</v>
      </c>
      <c r="J2801" t="s">
        <v>139</v>
      </c>
      <c r="K2801" s="2" t="s">
        <v>266</v>
      </c>
      <c r="L2801" t="s">
        <v>267</v>
      </c>
      <c r="M2801" t="s">
        <v>268</v>
      </c>
      <c r="N2801" t="s">
        <v>36</v>
      </c>
      <c r="O2801" t="s">
        <v>741</v>
      </c>
      <c r="P2801" t="s">
        <v>269</v>
      </c>
      <c r="Q2801" t="s">
        <v>625</v>
      </c>
      <c r="R2801" t="s">
        <v>393</v>
      </c>
      <c r="S2801" t="s">
        <v>394</v>
      </c>
      <c r="T2801" t="s">
        <v>12037</v>
      </c>
      <c r="U2801" s="3">
        <v>65564</v>
      </c>
      <c r="V2801" s="3">
        <v>0</v>
      </c>
      <c r="W2801" s="3">
        <v>65564</v>
      </c>
      <c r="X2801"/>
    </row>
    <row r="2802" spans="1:24" x14ac:dyDescent="0.25">
      <c r="A2802" t="s">
        <v>242</v>
      </c>
      <c r="B2802" t="s">
        <v>24</v>
      </c>
      <c r="C2802" t="s">
        <v>7447</v>
      </c>
      <c r="D2802" t="s">
        <v>12038</v>
      </c>
      <c r="E2802" t="s">
        <v>12039</v>
      </c>
      <c r="F2802" s="1" t="s">
        <v>12040</v>
      </c>
      <c r="G2802" t="s">
        <v>80</v>
      </c>
      <c r="H2802" t="s">
        <v>30</v>
      </c>
      <c r="I2802" t="s">
        <v>31</v>
      </c>
      <c r="J2802" t="s">
        <v>139</v>
      </c>
      <c r="K2802" s="2" t="s">
        <v>2551</v>
      </c>
      <c r="L2802" t="s">
        <v>413</v>
      </c>
      <c r="M2802" t="s">
        <v>7526</v>
      </c>
      <c r="N2802" t="s">
        <v>3</v>
      </c>
      <c r="O2802" t="s">
        <v>741</v>
      </c>
      <c r="P2802" t="s">
        <v>1431</v>
      </c>
      <c r="Q2802" t="s">
        <v>1585</v>
      </c>
      <c r="R2802" t="s">
        <v>393</v>
      </c>
      <c r="S2802" t="s">
        <v>394</v>
      </c>
      <c r="T2802" t="s">
        <v>12041</v>
      </c>
      <c r="U2802" s="3">
        <v>20000</v>
      </c>
      <c r="V2802" s="3">
        <v>0</v>
      </c>
      <c r="W2802" s="3">
        <v>20000</v>
      </c>
      <c r="X2802"/>
    </row>
    <row r="2803" spans="1:24" x14ac:dyDescent="0.25">
      <c r="A2803" t="s">
        <v>23</v>
      </c>
      <c r="B2803" t="s">
        <v>24</v>
      </c>
      <c r="C2803" t="s">
        <v>7447</v>
      </c>
      <c r="D2803" t="s">
        <v>12042</v>
      </c>
      <c r="E2803" t="s">
        <v>12043</v>
      </c>
      <c r="F2803" s="1" t="s">
        <v>12044</v>
      </c>
      <c r="G2803" t="s">
        <v>192</v>
      </c>
      <c r="H2803" t="s">
        <v>30</v>
      </c>
      <c r="I2803" t="s">
        <v>31</v>
      </c>
      <c r="J2803" t="s">
        <v>139</v>
      </c>
      <c r="K2803" s="2" t="s">
        <v>412</v>
      </c>
      <c r="L2803" t="s">
        <v>413</v>
      </c>
      <c r="M2803" t="s">
        <v>414</v>
      </c>
      <c r="N2803" t="s">
        <v>3</v>
      </c>
      <c r="O2803" t="s">
        <v>313</v>
      </c>
      <c r="P2803" t="s">
        <v>399</v>
      </c>
      <c r="Q2803" t="s">
        <v>12045</v>
      </c>
      <c r="R2803" t="s">
        <v>40</v>
      </c>
      <c r="S2803" t="s">
        <v>202</v>
      </c>
      <c r="T2803" t="s">
        <v>12046</v>
      </c>
      <c r="U2803" s="3">
        <v>25000</v>
      </c>
      <c r="V2803" s="3">
        <v>0</v>
      </c>
      <c r="W2803" s="3">
        <v>25000</v>
      </c>
      <c r="X2803"/>
    </row>
    <row r="2804" spans="1:24" x14ac:dyDescent="0.25">
      <c r="A2804" t="s">
        <v>109</v>
      </c>
      <c r="B2804" t="s">
        <v>24</v>
      </c>
      <c r="C2804" t="s">
        <v>7447</v>
      </c>
      <c r="D2804" t="s">
        <v>12047</v>
      </c>
      <c r="E2804" t="s">
        <v>12048</v>
      </c>
      <c r="F2804" s="1" t="s">
        <v>12049</v>
      </c>
      <c r="G2804" t="s">
        <v>305</v>
      </c>
      <c r="H2804" t="s">
        <v>30</v>
      </c>
      <c r="I2804" t="s">
        <v>31</v>
      </c>
      <c r="J2804" t="s">
        <v>139</v>
      </c>
      <c r="K2804" s="2" t="s">
        <v>412</v>
      </c>
      <c r="L2804" t="s">
        <v>413</v>
      </c>
      <c r="M2804" t="s">
        <v>792</v>
      </c>
      <c r="N2804" t="s">
        <v>3</v>
      </c>
      <c r="O2804" t="s">
        <v>184</v>
      </c>
      <c r="P2804" t="s">
        <v>185</v>
      </c>
      <c r="Q2804" t="s">
        <v>837</v>
      </c>
      <c r="R2804" t="s">
        <v>153</v>
      </c>
      <c r="S2804" t="s">
        <v>187</v>
      </c>
      <c r="T2804" t="s">
        <v>12050</v>
      </c>
      <c r="U2804" s="3">
        <v>25000</v>
      </c>
      <c r="V2804" s="3">
        <v>0</v>
      </c>
      <c r="W2804" s="3">
        <v>25000</v>
      </c>
      <c r="X2804"/>
    </row>
    <row r="2805" spans="1:24" x14ac:dyDescent="0.25">
      <c r="A2805" t="s">
        <v>242</v>
      </c>
      <c r="B2805" t="s">
        <v>24</v>
      </c>
      <c r="C2805" t="s">
        <v>7447</v>
      </c>
      <c r="D2805" t="s">
        <v>12051</v>
      </c>
      <c r="E2805" t="s">
        <v>12052</v>
      </c>
      <c r="F2805" s="1" t="s">
        <v>12053</v>
      </c>
      <c r="G2805" t="s">
        <v>121</v>
      </c>
      <c r="H2805" t="s">
        <v>30</v>
      </c>
      <c r="I2805" t="s">
        <v>31</v>
      </c>
      <c r="J2805" t="s">
        <v>139</v>
      </c>
      <c r="K2805" s="2" t="s">
        <v>412</v>
      </c>
      <c r="L2805" t="s">
        <v>413</v>
      </c>
      <c r="M2805" t="s">
        <v>900</v>
      </c>
      <c r="N2805" t="s">
        <v>3</v>
      </c>
      <c r="O2805" t="s">
        <v>979</v>
      </c>
      <c r="P2805" t="s">
        <v>980</v>
      </c>
      <c r="Q2805" t="s">
        <v>1335</v>
      </c>
      <c r="R2805" t="s">
        <v>393</v>
      </c>
      <c r="S2805" t="s">
        <v>770</v>
      </c>
      <c r="T2805" t="s">
        <v>12054</v>
      </c>
      <c r="U2805" s="3">
        <v>41666</v>
      </c>
      <c r="V2805" s="3">
        <v>0</v>
      </c>
      <c r="W2805" s="3">
        <v>41666</v>
      </c>
      <c r="X2805"/>
    </row>
    <row r="2806" spans="1:24" x14ac:dyDescent="0.25">
      <c r="A2806" t="s">
        <v>242</v>
      </c>
      <c r="B2806" t="s">
        <v>24</v>
      </c>
      <c r="C2806" t="s">
        <v>7447</v>
      </c>
      <c r="D2806" t="s">
        <v>12055</v>
      </c>
      <c r="E2806" t="s">
        <v>12056</v>
      </c>
      <c r="F2806" s="1" t="s">
        <v>12057</v>
      </c>
      <c r="G2806" t="s">
        <v>121</v>
      </c>
      <c r="H2806" t="s">
        <v>30</v>
      </c>
      <c r="I2806" t="s">
        <v>31</v>
      </c>
      <c r="J2806" t="s">
        <v>139</v>
      </c>
      <c r="K2806" s="2" t="s">
        <v>783</v>
      </c>
      <c r="L2806" t="s">
        <v>413</v>
      </c>
      <c r="M2806" t="s">
        <v>784</v>
      </c>
      <c r="N2806" t="s">
        <v>3</v>
      </c>
      <c r="O2806" t="s">
        <v>1124</v>
      </c>
      <c r="P2806" t="s">
        <v>625</v>
      </c>
      <c r="Q2806" t="s">
        <v>1516</v>
      </c>
      <c r="R2806" t="s">
        <v>393</v>
      </c>
      <c r="S2806" t="s">
        <v>556</v>
      </c>
      <c r="T2806" t="s">
        <v>12058</v>
      </c>
      <c r="U2806" s="3">
        <v>61965</v>
      </c>
      <c r="V2806" s="3">
        <v>0</v>
      </c>
      <c r="W2806" s="3">
        <v>61965</v>
      </c>
      <c r="X2806"/>
    </row>
    <row r="2807" spans="1:24" x14ac:dyDescent="0.25">
      <c r="A2807" t="s">
        <v>242</v>
      </c>
      <c r="B2807" t="s">
        <v>24</v>
      </c>
      <c r="C2807" t="s">
        <v>7447</v>
      </c>
      <c r="D2807" t="s">
        <v>12059</v>
      </c>
      <c r="E2807" t="s">
        <v>12060</v>
      </c>
      <c r="F2807" s="1" t="s">
        <v>12061</v>
      </c>
      <c r="G2807" t="s">
        <v>121</v>
      </c>
      <c r="H2807" t="s">
        <v>30</v>
      </c>
      <c r="I2807" t="s">
        <v>31</v>
      </c>
      <c r="J2807" t="s">
        <v>139</v>
      </c>
      <c r="K2807" s="2" t="s">
        <v>388</v>
      </c>
      <c r="L2807" t="s">
        <v>267</v>
      </c>
      <c r="M2807" t="s">
        <v>389</v>
      </c>
      <c r="N2807" t="s">
        <v>36</v>
      </c>
      <c r="O2807" t="s">
        <v>666</v>
      </c>
      <c r="P2807" t="s">
        <v>1431</v>
      </c>
      <c r="Q2807" t="s">
        <v>34</v>
      </c>
      <c r="R2807" t="s">
        <v>627</v>
      </c>
      <c r="S2807" t="s">
        <v>34</v>
      </c>
      <c r="T2807" t="s">
        <v>12062</v>
      </c>
      <c r="U2807" s="3">
        <v>28670</v>
      </c>
      <c r="V2807" s="3">
        <v>0</v>
      </c>
      <c r="W2807" s="3">
        <v>28670</v>
      </c>
      <c r="X2807"/>
    </row>
    <row r="2808" spans="1:24" x14ac:dyDescent="0.25">
      <c r="A2808" t="s">
        <v>109</v>
      </c>
      <c r="B2808" t="s">
        <v>24</v>
      </c>
      <c r="C2808" t="s">
        <v>7447</v>
      </c>
      <c r="D2808" t="s">
        <v>12063</v>
      </c>
      <c r="E2808" t="s">
        <v>12064</v>
      </c>
      <c r="F2808" s="1" t="s">
        <v>12065</v>
      </c>
      <c r="G2808" t="s">
        <v>113</v>
      </c>
      <c r="H2808" t="s">
        <v>30</v>
      </c>
      <c r="I2808" t="s">
        <v>31</v>
      </c>
      <c r="J2808" t="s">
        <v>139</v>
      </c>
      <c r="K2808" s="2" t="s">
        <v>2551</v>
      </c>
      <c r="L2808" t="s">
        <v>413</v>
      </c>
      <c r="M2808" t="s">
        <v>5875</v>
      </c>
      <c r="N2808" t="s">
        <v>3</v>
      </c>
      <c r="O2808" t="s">
        <v>223</v>
      </c>
      <c r="P2808" t="s">
        <v>1760</v>
      </c>
      <c r="Q2808" t="s">
        <v>224</v>
      </c>
      <c r="R2808" t="s">
        <v>153</v>
      </c>
      <c r="S2808" t="s">
        <v>226</v>
      </c>
      <c r="T2808" t="s">
        <v>12066</v>
      </c>
      <c r="U2808" s="3">
        <v>20000</v>
      </c>
      <c r="V2808" s="3">
        <v>0</v>
      </c>
      <c r="W2808" s="3">
        <v>20000</v>
      </c>
      <c r="X2808"/>
    </row>
    <row r="2809" spans="1:24" x14ac:dyDescent="0.25">
      <c r="A2809" t="s">
        <v>23</v>
      </c>
      <c r="B2809" t="s">
        <v>24</v>
      </c>
      <c r="C2809" t="s">
        <v>7447</v>
      </c>
      <c r="D2809" t="s">
        <v>12067</v>
      </c>
      <c r="E2809" t="s">
        <v>12068</v>
      </c>
      <c r="F2809" s="1" t="s">
        <v>12069</v>
      </c>
      <c r="G2809" t="s">
        <v>80</v>
      </c>
      <c r="H2809" t="s">
        <v>30</v>
      </c>
      <c r="I2809" t="s">
        <v>31</v>
      </c>
      <c r="J2809" t="s">
        <v>139</v>
      </c>
      <c r="K2809" s="2" t="s">
        <v>2551</v>
      </c>
      <c r="L2809" t="s">
        <v>413</v>
      </c>
      <c r="M2809" t="s">
        <v>2552</v>
      </c>
      <c r="N2809" t="s">
        <v>3</v>
      </c>
      <c r="O2809" t="s">
        <v>37</v>
      </c>
      <c r="P2809" t="s">
        <v>61</v>
      </c>
      <c r="Q2809" t="s">
        <v>2137</v>
      </c>
      <c r="R2809" t="s">
        <v>40</v>
      </c>
      <c r="S2809" t="s">
        <v>41</v>
      </c>
      <c r="T2809" t="s">
        <v>12070</v>
      </c>
      <c r="U2809" s="3">
        <v>20000</v>
      </c>
      <c r="V2809" s="3">
        <v>0</v>
      </c>
      <c r="W2809" s="3">
        <v>20000</v>
      </c>
      <c r="X2809"/>
    </row>
    <row r="2810" spans="1:24" x14ac:dyDescent="0.25">
      <c r="A2810" t="s">
        <v>242</v>
      </c>
      <c r="B2810" t="s">
        <v>24</v>
      </c>
      <c r="C2810" t="s">
        <v>7447</v>
      </c>
      <c r="D2810" t="s">
        <v>12071</v>
      </c>
      <c r="E2810" t="s">
        <v>12072</v>
      </c>
      <c r="F2810" s="1" t="s">
        <v>12073</v>
      </c>
      <c r="G2810" t="s">
        <v>113</v>
      </c>
      <c r="H2810" t="s">
        <v>30</v>
      </c>
      <c r="I2810" t="s">
        <v>31</v>
      </c>
      <c r="J2810" t="s">
        <v>139</v>
      </c>
      <c r="K2810" s="2" t="s">
        <v>266</v>
      </c>
      <c r="L2810" t="s">
        <v>267</v>
      </c>
      <c r="M2810" t="s">
        <v>268</v>
      </c>
      <c r="N2810" t="s">
        <v>36</v>
      </c>
      <c r="O2810" t="s">
        <v>741</v>
      </c>
      <c r="P2810" t="s">
        <v>1045</v>
      </c>
      <c r="Q2810" t="s">
        <v>1023</v>
      </c>
      <c r="R2810" t="s">
        <v>393</v>
      </c>
      <c r="S2810" t="s">
        <v>770</v>
      </c>
      <c r="T2810" t="s">
        <v>12074</v>
      </c>
      <c r="U2810" s="3">
        <v>75024</v>
      </c>
      <c r="V2810" s="3">
        <v>0</v>
      </c>
      <c r="W2810" s="3">
        <v>75024</v>
      </c>
      <c r="X2810"/>
    </row>
    <row r="2811" spans="1:24" x14ac:dyDescent="0.25">
      <c r="A2811" t="s">
        <v>109</v>
      </c>
      <c r="B2811" t="s">
        <v>24</v>
      </c>
      <c r="C2811" t="s">
        <v>7447</v>
      </c>
      <c r="D2811" t="s">
        <v>12075</v>
      </c>
      <c r="E2811" t="s">
        <v>12076</v>
      </c>
      <c r="F2811" s="1" t="s">
        <v>12077</v>
      </c>
      <c r="G2811" t="s">
        <v>305</v>
      </c>
      <c r="H2811" t="s">
        <v>30</v>
      </c>
      <c r="I2811" t="s">
        <v>31</v>
      </c>
      <c r="J2811" t="s">
        <v>139</v>
      </c>
      <c r="K2811" s="2" t="s">
        <v>412</v>
      </c>
      <c r="L2811" t="s">
        <v>413</v>
      </c>
      <c r="M2811" t="s">
        <v>792</v>
      </c>
      <c r="N2811" t="s">
        <v>3</v>
      </c>
      <c r="O2811" t="s">
        <v>223</v>
      </c>
      <c r="P2811" t="s">
        <v>2091</v>
      </c>
      <c r="Q2811" t="s">
        <v>224</v>
      </c>
      <c r="R2811" t="s">
        <v>153</v>
      </c>
      <c r="S2811" t="s">
        <v>226</v>
      </c>
      <c r="T2811" t="s">
        <v>12078</v>
      </c>
      <c r="U2811" s="3">
        <v>25000</v>
      </c>
      <c r="V2811" s="3">
        <v>0</v>
      </c>
      <c r="W2811" s="3">
        <v>25000</v>
      </c>
      <c r="X2811"/>
    </row>
    <row r="2812" spans="1:24" x14ac:dyDescent="0.25">
      <c r="A2812" t="s">
        <v>23</v>
      </c>
      <c r="B2812" t="s">
        <v>24</v>
      </c>
      <c r="C2812" t="s">
        <v>7447</v>
      </c>
      <c r="D2812" t="s">
        <v>12079</v>
      </c>
      <c r="E2812" t="s">
        <v>12080</v>
      </c>
      <c r="F2812" s="1" t="s">
        <v>12081</v>
      </c>
      <c r="G2812" t="s">
        <v>113</v>
      </c>
      <c r="H2812" t="s">
        <v>30</v>
      </c>
      <c r="I2812" t="s">
        <v>31</v>
      </c>
      <c r="J2812" t="s">
        <v>32</v>
      </c>
      <c r="K2812" s="2" t="s">
        <v>3389</v>
      </c>
      <c r="L2812" t="s">
        <v>34</v>
      </c>
      <c r="M2812" t="s">
        <v>3390</v>
      </c>
      <c r="N2812" t="s">
        <v>36</v>
      </c>
      <c r="O2812" t="s">
        <v>193</v>
      </c>
      <c r="P2812" t="s">
        <v>9765</v>
      </c>
      <c r="Q2812" t="s">
        <v>1746</v>
      </c>
      <c r="R2812" t="s">
        <v>161</v>
      </c>
      <c r="S2812" t="s">
        <v>479</v>
      </c>
      <c r="T2812" t="s">
        <v>12082</v>
      </c>
      <c r="U2812" s="3">
        <v>15000</v>
      </c>
      <c r="V2812" s="3">
        <v>4050</v>
      </c>
      <c r="W2812" s="3">
        <v>19050</v>
      </c>
      <c r="X2812"/>
    </row>
    <row r="2813" spans="1:24" x14ac:dyDescent="0.25">
      <c r="A2813" t="s">
        <v>109</v>
      </c>
      <c r="B2813" t="s">
        <v>24</v>
      </c>
      <c r="C2813" t="s">
        <v>7447</v>
      </c>
      <c r="D2813" t="s">
        <v>12083</v>
      </c>
      <c r="E2813" t="s">
        <v>12084</v>
      </c>
      <c r="F2813" s="1" t="s">
        <v>12085</v>
      </c>
      <c r="G2813" t="s">
        <v>305</v>
      </c>
      <c r="H2813" t="s">
        <v>30</v>
      </c>
      <c r="I2813" t="s">
        <v>31</v>
      </c>
      <c r="J2813" t="s">
        <v>139</v>
      </c>
      <c r="K2813" s="2" t="s">
        <v>412</v>
      </c>
      <c r="L2813" t="s">
        <v>413</v>
      </c>
      <c r="M2813" t="s">
        <v>792</v>
      </c>
      <c r="N2813" t="s">
        <v>3</v>
      </c>
      <c r="O2813" t="s">
        <v>122</v>
      </c>
      <c r="P2813" t="s">
        <v>1350</v>
      </c>
      <c r="Q2813" t="s">
        <v>1367</v>
      </c>
      <c r="R2813" t="s">
        <v>393</v>
      </c>
      <c r="S2813" t="s">
        <v>770</v>
      </c>
      <c r="T2813" t="s">
        <v>12086</v>
      </c>
      <c r="U2813" s="3">
        <v>25000</v>
      </c>
      <c r="V2813" s="3">
        <v>0</v>
      </c>
      <c r="W2813" s="3">
        <v>25000</v>
      </c>
      <c r="X2813"/>
    </row>
    <row r="2814" spans="1:24" x14ac:dyDescent="0.25">
      <c r="A2814" t="s">
        <v>109</v>
      </c>
      <c r="B2814" t="s">
        <v>24</v>
      </c>
      <c r="C2814" t="s">
        <v>7447</v>
      </c>
      <c r="D2814" t="s">
        <v>12087</v>
      </c>
      <c r="E2814" t="s">
        <v>12088</v>
      </c>
      <c r="F2814" s="1" t="s">
        <v>12089</v>
      </c>
      <c r="G2814" t="s">
        <v>113</v>
      </c>
      <c r="H2814" t="s">
        <v>30</v>
      </c>
      <c r="I2814" t="s">
        <v>31</v>
      </c>
      <c r="J2814" t="s">
        <v>139</v>
      </c>
      <c r="K2814" s="2" t="s">
        <v>2551</v>
      </c>
      <c r="L2814" t="s">
        <v>413</v>
      </c>
      <c r="M2814" t="s">
        <v>5875</v>
      </c>
      <c r="N2814" t="s">
        <v>3</v>
      </c>
      <c r="O2814" t="s">
        <v>262</v>
      </c>
      <c r="P2814" t="s">
        <v>1431</v>
      </c>
      <c r="Q2814" t="s">
        <v>2224</v>
      </c>
      <c r="R2814" t="s">
        <v>153</v>
      </c>
      <c r="S2814" t="s">
        <v>187</v>
      </c>
      <c r="T2814" t="s">
        <v>12090</v>
      </c>
      <c r="U2814" s="3">
        <v>6667</v>
      </c>
      <c r="V2814" s="3">
        <v>0</v>
      </c>
      <c r="W2814" s="3">
        <v>6667</v>
      </c>
      <c r="X2814"/>
    </row>
    <row r="2815" spans="1:24" x14ac:dyDescent="0.25">
      <c r="A2815" t="s">
        <v>109</v>
      </c>
      <c r="B2815" t="s">
        <v>24</v>
      </c>
      <c r="C2815" t="s">
        <v>7447</v>
      </c>
      <c r="D2815" t="s">
        <v>12091</v>
      </c>
      <c r="E2815" t="s">
        <v>12092</v>
      </c>
      <c r="F2815" s="1" t="s">
        <v>12093</v>
      </c>
      <c r="G2815" t="s">
        <v>106</v>
      </c>
      <c r="H2815" t="s">
        <v>30</v>
      </c>
      <c r="I2815" t="s">
        <v>31</v>
      </c>
      <c r="J2815" t="s">
        <v>139</v>
      </c>
      <c r="K2815" s="2" t="s">
        <v>2551</v>
      </c>
      <c r="L2815" t="s">
        <v>413</v>
      </c>
      <c r="M2815" t="s">
        <v>5875</v>
      </c>
      <c r="N2815" t="s">
        <v>3</v>
      </c>
      <c r="O2815" t="s">
        <v>262</v>
      </c>
      <c r="P2815" t="s">
        <v>1873</v>
      </c>
      <c r="Q2815" t="s">
        <v>2594</v>
      </c>
      <c r="R2815" t="s">
        <v>153</v>
      </c>
      <c r="S2815" t="s">
        <v>187</v>
      </c>
      <c r="T2815" t="s">
        <v>12094</v>
      </c>
      <c r="U2815" s="3">
        <v>6667</v>
      </c>
      <c r="V2815" s="3">
        <v>0</v>
      </c>
      <c r="W2815" s="3">
        <v>6667</v>
      </c>
      <c r="X2815"/>
    </row>
    <row r="2816" spans="1:24" x14ac:dyDescent="0.25">
      <c r="A2816" t="s">
        <v>23</v>
      </c>
      <c r="B2816" t="s">
        <v>24</v>
      </c>
      <c r="C2816" t="s">
        <v>7447</v>
      </c>
      <c r="D2816" t="s">
        <v>12095</v>
      </c>
      <c r="E2816" t="s">
        <v>12096</v>
      </c>
      <c r="F2816" s="1" t="s">
        <v>12097</v>
      </c>
      <c r="G2816" t="s">
        <v>80</v>
      </c>
      <c r="H2816" t="s">
        <v>30</v>
      </c>
      <c r="I2816" t="s">
        <v>31</v>
      </c>
      <c r="J2816" t="s">
        <v>139</v>
      </c>
      <c r="K2816" s="2" t="s">
        <v>412</v>
      </c>
      <c r="L2816" t="s">
        <v>413</v>
      </c>
      <c r="M2816" t="s">
        <v>414</v>
      </c>
      <c r="N2816" t="s">
        <v>3</v>
      </c>
      <c r="O2816" t="s">
        <v>177</v>
      </c>
      <c r="P2816" t="s">
        <v>620</v>
      </c>
      <c r="Q2816" t="s">
        <v>3993</v>
      </c>
      <c r="R2816" t="s">
        <v>34</v>
      </c>
      <c r="S2816" t="s">
        <v>34</v>
      </c>
      <c r="T2816" t="s">
        <v>12098</v>
      </c>
      <c r="U2816" s="3">
        <v>25000</v>
      </c>
      <c r="V2816" s="3">
        <v>0</v>
      </c>
      <c r="W2816" s="3">
        <v>25000</v>
      </c>
      <c r="X2816"/>
    </row>
    <row r="2817" spans="1:24" x14ac:dyDescent="0.25">
      <c r="A2817" t="s">
        <v>109</v>
      </c>
      <c r="B2817" t="s">
        <v>24</v>
      </c>
      <c r="C2817" t="s">
        <v>7447</v>
      </c>
      <c r="D2817" t="s">
        <v>12099</v>
      </c>
      <c r="E2817" t="s">
        <v>12100</v>
      </c>
      <c r="F2817" s="1" t="s">
        <v>12101</v>
      </c>
      <c r="G2817" t="s">
        <v>305</v>
      </c>
      <c r="H2817" t="s">
        <v>30</v>
      </c>
      <c r="I2817" t="s">
        <v>31</v>
      </c>
      <c r="J2817" t="s">
        <v>139</v>
      </c>
      <c r="K2817" s="2" t="s">
        <v>412</v>
      </c>
      <c r="L2817" t="s">
        <v>413</v>
      </c>
      <c r="M2817" t="s">
        <v>792</v>
      </c>
      <c r="N2817" t="s">
        <v>3</v>
      </c>
      <c r="O2817" t="s">
        <v>223</v>
      </c>
      <c r="P2817" t="s">
        <v>2058</v>
      </c>
      <c r="Q2817" t="s">
        <v>872</v>
      </c>
      <c r="R2817" t="s">
        <v>153</v>
      </c>
      <c r="S2817" t="s">
        <v>226</v>
      </c>
      <c r="T2817" t="s">
        <v>12102</v>
      </c>
      <c r="U2817" s="3">
        <v>25000</v>
      </c>
      <c r="V2817" s="3">
        <v>0</v>
      </c>
      <c r="W2817" s="3">
        <v>25000</v>
      </c>
      <c r="X2817"/>
    </row>
    <row r="2818" spans="1:24" x14ac:dyDescent="0.25">
      <c r="A2818" t="s">
        <v>242</v>
      </c>
      <c r="B2818" t="s">
        <v>24</v>
      </c>
      <c r="C2818" t="s">
        <v>7447</v>
      </c>
      <c r="D2818" t="s">
        <v>12103</v>
      </c>
      <c r="E2818" t="s">
        <v>12104</v>
      </c>
      <c r="F2818" s="1" t="s">
        <v>12105</v>
      </c>
      <c r="G2818" t="s">
        <v>305</v>
      </c>
      <c r="H2818" t="s">
        <v>30</v>
      </c>
      <c r="I2818" t="s">
        <v>31</v>
      </c>
      <c r="J2818" t="s">
        <v>139</v>
      </c>
      <c r="K2818" s="2" t="s">
        <v>266</v>
      </c>
      <c r="L2818" t="s">
        <v>267</v>
      </c>
      <c r="M2818" t="s">
        <v>268</v>
      </c>
      <c r="N2818" t="s">
        <v>36</v>
      </c>
      <c r="O2818" t="s">
        <v>1130</v>
      </c>
      <c r="P2818" t="s">
        <v>1926</v>
      </c>
      <c r="Q2818" t="s">
        <v>4461</v>
      </c>
      <c r="R2818" t="s">
        <v>393</v>
      </c>
      <c r="S2818" t="s">
        <v>770</v>
      </c>
      <c r="T2818" t="s">
        <v>12106</v>
      </c>
      <c r="U2818" s="3">
        <v>39919</v>
      </c>
      <c r="V2818" s="3">
        <v>0</v>
      </c>
      <c r="W2818" s="3">
        <v>39919</v>
      </c>
      <c r="X2818"/>
    </row>
    <row r="2819" spans="1:24" x14ac:dyDescent="0.25">
      <c r="A2819" t="s">
        <v>242</v>
      </c>
      <c r="B2819" t="s">
        <v>24</v>
      </c>
      <c r="C2819" t="s">
        <v>7447</v>
      </c>
      <c r="D2819" t="s">
        <v>12107</v>
      </c>
      <c r="E2819" t="s">
        <v>12108</v>
      </c>
      <c r="F2819" s="1" t="s">
        <v>12109</v>
      </c>
      <c r="G2819" t="s">
        <v>305</v>
      </c>
      <c r="H2819" t="s">
        <v>30</v>
      </c>
      <c r="I2819" t="s">
        <v>31</v>
      </c>
      <c r="J2819" t="s">
        <v>139</v>
      </c>
      <c r="K2819" s="2" t="s">
        <v>412</v>
      </c>
      <c r="L2819" t="s">
        <v>413</v>
      </c>
      <c r="M2819" t="s">
        <v>900</v>
      </c>
      <c r="N2819" t="s">
        <v>3</v>
      </c>
      <c r="O2819" t="s">
        <v>822</v>
      </c>
      <c r="P2819" t="s">
        <v>1974</v>
      </c>
      <c r="Q2819" t="s">
        <v>7624</v>
      </c>
      <c r="R2819" t="s">
        <v>393</v>
      </c>
      <c r="S2819" t="s">
        <v>394</v>
      </c>
      <c r="T2819" t="s">
        <v>12110</v>
      </c>
      <c r="U2819" s="3">
        <v>25000</v>
      </c>
      <c r="V2819" s="3">
        <v>0</v>
      </c>
      <c r="W2819" s="3">
        <v>25000</v>
      </c>
      <c r="X2819"/>
    </row>
    <row r="2820" spans="1:24" x14ac:dyDescent="0.25">
      <c r="A2820" t="s">
        <v>242</v>
      </c>
      <c r="B2820" t="s">
        <v>24</v>
      </c>
      <c r="C2820" t="s">
        <v>7447</v>
      </c>
      <c r="D2820" t="s">
        <v>12111</v>
      </c>
      <c r="E2820" t="s">
        <v>12112</v>
      </c>
      <c r="F2820" s="1" t="s">
        <v>12113</v>
      </c>
      <c r="G2820" t="s">
        <v>121</v>
      </c>
      <c r="H2820" t="s">
        <v>30</v>
      </c>
      <c r="I2820" t="s">
        <v>31</v>
      </c>
      <c r="J2820" t="s">
        <v>139</v>
      </c>
      <c r="K2820" s="2" t="s">
        <v>959</v>
      </c>
      <c r="L2820" t="s">
        <v>6615</v>
      </c>
      <c r="M2820" t="s">
        <v>6616</v>
      </c>
      <c r="N2820" t="s">
        <v>3</v>
      </c>
      <c r="O2820" t="s">
        <v>741</v>
      </c>
      <c r="P2820" t="s">
        <v>1222</v>
      </c>
      <c r="Q2820" t="s">
        <v>34</v>
      </c>
      <c r="R2820" t="s">
        <v>627</v>
      </c>
      <c r="S2820" t="s">
        <v>34</v>
      </c>
      <c r="T2820" t="s">
        <v>12114</v>
      </c>
      <c r="U2820" s="3">
        <v>45000</v>
      </c>
      <c r="V2820" s="3">
        <v>0</v>
      </c>
      <c r="W2820" s="3">
        <v>45000</v>
      </c>
      <c r="X2820"/>
    </row>
    <row r="2821" spans="1:24" x14ac:dyDescent="0.25">
      <c r="A2821" t="s">
        <v>23</v>
      </c>
      <c r="B2821" t="s">
        <v>24</v>
      </c>
      <c r="C2821" t="s">
        <v>7447</v>
      </c>
      <c r="D2821" t="s">
        <v>12115</v>
      </c>
      <c r="E2821" t="s">
        <v>12116</v>
      </c>
      <c r="F2821" s="1" t="s">
        <v>12117</v>
      </c>
      <c r="G2821" t="s">
        <v>147</v>
      </c>
      <c r="H2821" t="s">
        <v>30</v>
      </c>
      <c r="I2821" t="s">
        <v>31</v>
      </c>
      <c r="J2821" t="s">
        <v>139</v>
      </c>
      <c r="K2821" s="2" t="s">
        <v>412</v>
      </c>
      <c r="L2821" t="s">
        <v>413</v>
      </c>
      <c r="M2821" t="s">
        <v>414</v>
      </c>
      <c r="N2821" t="s">
        <v>3</v>
      </c>
      <c r="O2821" t="s">
        <v>405</v>
      </c>
      <c r="P2821" t="s">
        <v>3024</v>
      </c>
      <c r="Q2821" t="s">
        <v>293</v>
      </c>
      <c r="R2821" t="s">
        <v>40</v>
      </c>
      <c r="S2821" t="s">
        <v>202</v>
      </c>
      <c r="T2821" t="s">
        <v>12118</v>
      </c>
      <c r="U2821" s="3">
        <v>1666</v>
      </c>
      <c r="V2821" s="3">
        <v>0</v>
      </c>
      <c r="W2821" s="3">
        <v>1666</v>
      </c>
      <c r="X2821"/>
    </row>
    <row r="2822" spans="1:24" x14ac:dyDescent="0.25">
      <c r="A2822" t="s">
        <v>23</v>
      </c>
      <c r="B2822" t="s">
        <v>24</v>
      </c>
      <c r="C2822" t="s">
        <v>7447</v>
      </c>
      <c r="D2822" t="s">
        <v>5470</v>
      </c>
      <c r="E2822" t="s">
        <v>12119</v>
      </c>
      <c r="F2822" s="1" t="s">
        <v>12120</v>
      </c>
      <c r="G2822" t="s">
        <v>430</v>
      </c>
      <c r="H2822" t="s">
        <v>30</v>
      </c>
      <c r="I2822" t="s">
        <v>31</v>
      </c>
      <c r="J2822" t="s">
        <v>32</v>
      </c>
      <c r="K2822" s="2" t="s">
        <v>1072</v>
      </c>
      <c r="L2822" t="s">
        <v>1073</v>
      </c>
      <c r="M2822" t="s">
        <v>1074</v>
      </c>
      <c r="N2822" t="s">
        <v>36</v>
      </c>
      <c r="O2822" t="s">
        <v>37</v>
      </c>
      <c r="P2822" t="s">
        <v>56</v>
      </c>
      <c r="Q2822" t="s">
        <v>625</v>
      </c>
      <c r="R2822" t="s">
        <v>393</v>
      </c>
      <c r="S2822" t="s">
        <v>556</v>
      </c>
      <c r="T2822" t="s">
        <v>12121</v>
      </c>
      <c r="U2822" s="3">
        <v>95000</v>
      </c>
      <c r="V2822" s="3">
        <v>0</v>
      </c>
      <c r="W2822" s="3">
        <v>95000</v>
      </c>
      <c r="X2822"/>
    </row>
    <row r="2823" spans="1:24" x14ac:dyDescent="0.25">
      <c r="A2823" t="s">
        <v>242</v>
      </c>
      <c r="B2823" t="s">
        <v>24</v>
      </c>
      <c r="C2823" t="s">
        <v>7447</v>
      </c>
      <c r="D2823" t="s">
        <v>12122</v>
      </c>
      <c r="E2823" t="s">
        <v>12123</v>
      </c>
      <c r="F2823" s="1" t="s">
        <v>12124</v>
      </c>
      <c r="G2823" t="s">
        <v>305</v>
      </c>
      <c r="H2823" t="s">
        <v>30</v>
      </c>
      <c r="I2823" t="s">
        <v>31</v>
      </c>
      <c r="J2823" t="s">
        <v>139</v>
      </c>
      <c r="K2823" s="2" t="s">
        <v>266</v>
      </c>
      <c r="L2823" t="s">
        <v>267</v>
      </c>
      <c r="M2823" t="s">
        <v>268</v>
      </c>
      <c r="N2823" t="s">
        <v>36</v>
      </c>
      <c r="O2823" t="s">
        <v>741</v>
      </c>
      <c r="P2823" t="s">
        <v>1385</v>
      </c>
      <c r="Q2823" t="s">
        <v>34</v>
      </c>
      <c r="R2823" t="s">
        <v>34</v>
      </c>
      <c r="S2823" t="s">
        <v>34</v>
      </c>
      <c r="T2823" t="s">
        <v>12125</v>
      </c>
      <c r="U2823" s="3">
        <v>82826</v>
      </c>
      <c r="V2823" s="3">
        <v>0</v>
      </c>
      <c r="W2823" s="3">
        <v>82826</v>
      </c>
      <c r="X2823"/>
    </row>
    <row r="2824" spans="1:24" x14ac:dyDescent="0.25">
      <c r="A2824" t="s">
        <v>109</v>
      </c>
      <c r="B2824" t="s">
        <v>24</v>
      </c>
      <c r="C2824" t="s">
        <v>7447</v>
      </c>
      <c r="D2824" t="s">
        <v>12126</v>
      </c>
      <c r="E2824" t="s">
        <v>12127</v>
      </c>
      <c r="F2824" s="1" t="s">
        <v>12128</v>
      </c>
      <c r="G2824" t="s">
        <v>106</v>
      </c>
      <c r="H2824" t="s">
        <v>30</v>
      </c>
      <c r="I2824" t="s">
        <v>31</v>
      </c>
      <c r="J2824" t="s">
        <v>139</v>
      </c>
      <c r="K2824" s="2" t="s">
        <v>412</v>
      </c>
      <c r="L2824" t="s">
        <v>413</v>
      </c>
      <c r="M2824" t="s">
        <v>792</v>
      </c>
      <c r="N2824" t="s">
        <v>3</v>
      </c>
      <c r="O2824" t="s">
        <v>972</v>
      </c>
      <c r="P2824" t="s">
        <v>4937</v>
      </c>
      <c r="Q2824" t="s">
        <v>973</v>
      </c>
      <c r="R2824" t="s">
        <v>153</v>
      </c>
      <c r="S2824" t="s">
        <v>972</v>
      </c>
      <c r="T2824" t="s">
        <v>12129</v>
      </c>
      <c r="U2824" s="3">
        <v>25000</v>
      </c>
      <c r="V2824" s="3">
        <v>0</v>
      </c>
      <c r="W2824" s="3">
        <v>25000</v>
      </c>
      <c r="X2824"/>
    </row>
    <row r="2825" spans="1:24" x14ac:dyDescent="0.25">
      <c r="A2825" t="s">
        <v>23</v>
      </c>
      <c r="B2825" t="s">
        <v>24</v>
      </c>
      <c r="C2825" t="s">
        <v>7447</v>
      </c>
      <c r="D2825" t="s">
        <v>12130</v>
      </c>
      <c r="E2825" t="s">
        <v>12131</v>
      </c>
      <c r="F2825" s="1" t="s">
        <v>12132</v>
      </c>
      <c r="G2825" t="s">
        <v>1843</v>
      </c>
      <c r="H2825" t="s">
        <v>30</v>
      </c>
      <c r="I2825" t="s">
        <v>132</v>
      </c>
      <c r="J2825" t="s">
        <v>139</v>
      </c>
      <c r="K2825" s="2" t="s">
        <v>412</v>
      </c>
      <c r="L2825" t="s">
        <v>413</v>
      </c>
      <c r="M2825" t="s">
        <v>414</v>
      </c>
      <c r="N2825" t="s">
        <v>3</v>
      </c>
      <c r="O2825" t="s">
        <v>37</v>
      </c>
      <c r="P2825" t="s">
        <v>293</v>
      </c>
      <c r="Q2825" t="s">
        <v>12133</v>
      </c>
      <c r="R2825" t="s">
        <v>280</v>
      </c>
      <c r="S2825" t="s">
        <v>281</v>
      </c>
      <c r="T2825" t="s">
        <v>12134</v>
      </c>
      <c r="U2825" s="3">
        <v>1666</v>
      </c>
      <c r="V2825" s="3">
        <v>0</v>
      </c>
      <c r="W2825" s="3">
        <v>1666</v>
      </c>
      <c r="X2825"/>
    </row>
    <row r="2826" spans="1:24" x14ac:dyDescent="0.25">
      <c r="A2826" t="s">
        <v>23</v>
      </c>
      <c r="B2826" t="s">
        <v>24</v>
      </c>
      <c r="C2826" t="s">
        <v>7447</v>
      </c>
      <c r="D2826" t="s">
        <v>12135</v>
      </c>
      <c r="E2826" t="s">
        <v>12136</v>
      </c>
      <c r="F2826" s="1" t="s">
        <v>12137</v>
      </c>
      <c r="G2826" t="s">
        <v>192</v>
      </c>
      <c r="H2826" t="s">
        <v>30</v>
      </c>
      <c r="I2826" t="s">
        <v>31</v>
      </c>
      <c r="J2826" t="s">
        <v>139</v>
      </c>
      <c r="K2826" s="2" t="s">
        <v>2551</v>
      </c>
      <c r="L2826" t="s">
        <v>413</v>
      </c>
      <c r="M2826" t="s">
        <v>2552</v>
      </c>
      <c r="N2826" t="s">
        <v>3</v>
      </c>
      <c r="O2826" t="s">
        <v>357</v>
      </c>
      <c r="P2826" t="s">
        <v>613</v>
      </c>
      <c r="Q2826" t="s">
        <v>224</v>
      </c>
      <c r="R2826" t="s">
        <v>40</v>
      </c>
      <c r="S2826" t="s">
        <v>41</v>
      </c>
      <c r="T2826" t="s">
        <v>12138</v>
      </c>
      <c r="U2826" s="3">
        <v>20000</v>
      </c>
      <c r="V2826" s="3">
        <v>0</v>
      </c>
      <c r="W2826" s="3">
        <v>20000</v>
      </c>
      <c r="X2826"/>
    </row>
    <row r="2827" spans="1:24" x14ac:dyDescent="0.25">
      <c r="A2827" t="s">
        <v>23</v>
      </c>
      <c r="B2827" t="s">
        <v>24</v>
      </c>
      <c r="C2827" t="s">
        <v>7447</v>
      </c>
      <c r="D2827" t="s">
        <v>12139</v>
      </c>
      <c r="E2827" t="s">
        <v>12140</v>
      </c>
      <c r="F2827" s="1" t="s">
        <v>12141</v>
      </c>
      <c r="G2827" t="s">
        <v>305</v>
      </c>
      <c r="H2827" t="s">
        <v>30</v>
      </c>
      <c r="I2827" t="s">
        <v>31</v>
      </c>
      <c r="J2827" t="s">
        <v>139</v>
      </c>
      <c r="K2827" s="2" t="s">
        <v>412</v>
      </c>
      <c r="L2827" t="s">
        <v>413</v>
      </c>
      <c r="M2827" t="s">
        <v>414</v>
      </c>
      <c r="N2827" t="s">
        <v>3</v>
      </c>
      <c r="O2827" t="s">
        <v>37</v>
      </c>
      <c r="P2827" t="s">
        <v>48</v>
      </c>
      <c r="Q2827" t="s">
        <v>446</v>
      </c>
      <c r="R2827" t="s">
        <v>40</v>
      </c>
      <c r="S2827" t="s">
        <v>41</v>
      </c>
      <c r="T2827" t="s">
        <v>12142</v>
      </c>
      <c r="U2827" s="3">
        <v>25000</v>
      </c>
      <c r="V2827" s="3">
        <v>0</v>
      </c>
      <c r="W2827" s="3">
        <v>25000</v>
      </c>
      <c r="X2827"/>
    </row>
    <row r="2828" spans="1:24" x14ac:dyDescent="0.25">
      <c r="A2828" t="s">
        <v>109</v>
      </c>
      <c r="B2828" t="s">
        <v>24</v>
      </c>
      <c r="C2828" t="s">
        <v>7447</v>
      </c>
      <c r="D2828" t="s">
        <v>12143</v>
      </c>
      <c r="E2828" t="s">
        <v>12144</v>
      </c>
      <c r="F2828" s="1" t="s">
        <v>12145</v>
      </c>
      <c r="G2828" t="s">
        <v>305</v>
      </c>
      <c r="H2828" t="s">
        <v>30</v>
      </c>
      <c r="I2828" t="s">
        <v>31</v>
      </c>
      <c r="J2828" t="s">
        <v>139</v>
      </c>
      <c r="K2828" s="2" t="s">
        <v>412</v>
      </c>
      <c r="L2828" t="s">
        <v>413</v>
      </c>
      <c r="M2828" t="s">
        <v>792</v>
      </c>
      <c r="N2828" t="s">
        <v>3</v>
      </c>
      <c r="O2828" t="s">
        <v>215</v>
      </c>
      <c r="P2828" t="s">
        <v>232</v>
      </c>
      <c r="Q2828" t="s">
        <v>34</v>
      </c>
      <c r="R2828" t="s">
        <v>153</v>
      </c>
      <c r="S2828" t="s">
        <v>226</v>
      </c>
      <c r="T2828" t="s">
        <v>12146</v>
      </c>
      <c r="U2828" s="3">
        <v>25000</v>
      </c>
      <c r="V2828" s="3">
        <v>0</v>
      </c>
      <c r="W2828" s="3">
        <v>25000</v>
      </c>
      <c r="X2828"/>
    </row>
    <row r="2829" spans="1:24" x14ac:dyDescent="0.25">
      <c r="A2829" t="s">
        <v>109</v>
      </c>
      <c r="B2829" t="s">
        <v>24</v>
      </c>
      <c r="C2829" t="s">
        <v>7447</v>
      </c>
      <c r="D2829" t="s">
        <v>12147</v>
      </c>
      <c r="E2829" t="s">
        <v>12148</v>
      </c>
      <c r="F2829" s="1" t="s">
        <v>12149</v>
      </c>
      <c r="G2829" t="s">
        <v>147</v>
      </c>
      <c r="H2829" t="s">
        <v>30</v>
      </c>
      <c r="I2829" t="s">
        <v>31</v>
      </c>
      <c r="J2829" t="s">
        <v>139</v>
      </c>
      <c r="K2829" s="2" t="s">
        <v>2551</v>
      </c>
      <c r="L2829" t="s">
        <v>413</v>
      </c>
      <c r="M2829" t="s">
        <v>5875</v>
      </c>
      <c r="N2829" t="s">
        <v>3</v>
      </c>
      <c r="O2829" t="s">
        <v>117</v>
      </c>
      <c r="P2829" t="s">
        <v>1199</v>
      </c>
      <c r="Q2829" t="s">
        <v>151</v>
      </c>
      <c r="R2829" t="s">
        <v>153</v>
      </c>
      <c r="S2829" t="s">
        <v>117</v>
      </c>
      <c r="T2829" t="s">
        <v>12150</v>
      </c>
      <c r="U2829" s="3">
        <v>20000</v>
      </c>
      <c r="V2829" s="3">
        <v>0</v>
      </c>
      <c r="W2829" s="3">
        <v>20000</v>
      </c>
      <c r="X2829"/>
    </row>
    <row r="2830" spans="1:24" x14ac:dyDescent="0.25">
      <c r="A2830" t="s">
        <v>109</v>
      </c>
      <c r="B2830" t="s">
        <v>24</v>
      </c>
      <c r="C2830" t="s">
        <v>7447</v>
      </c>
      <c r="D2830" t="s">
        <v>12151</v>
      </c>
      <c r="E2830" t="s">
        <v>12152</v>
      </c>
      <c r="F2830" s="1" t="s">
        <v>12153</v>
      </c>
      <c r="G2830" t="s">
        <v>80</v>
      </c>
      <c r="H2830" t="s">
        <v>30</v>
      </c>
      <c r="I2830" t="s">
        <v>31</v>
      </c>
      <c r="J2830" t="s">
        <v>139</v>
      </c>
      <c r="K2830" s="2" t="s">
        <v>2551</v>
      </c>
      <c r="L2830" t="s">
        <v>413</v>
      </c>
      <c r="M2830" t="s">
        <v>5875</v>
      </c>
      <c r="N2830" t="s">
        <v>3</v>
      </c>
      <c r="O2830" t="s">
        <v>184</v>
      </c>
      <c r="P2830" t="s">
        <v>1829</v>
      </c>
      <c r="Q2830" t="s">
        <v>34</v>
      </c>
      <c r="R2830" t="s">
        <v>1262</v>
      </c>
      <c r="S2830" t="s">
        <v>34</v>
      </c>
      <c r="T2830" t="s">
        <v>12154</v>
      </c>
      <c r="U2830" s="3">
        <v>13334</v>
      </c>
      <c r="V2830" s="3">
        <v>0</v>
      </c>
      <c r="W2830" s="3">
        <v>13334</v>
      </c>
      <c r="X2830"/>
    </row>
    <row r="2831" spans="1:24" x14ac:dyDescent="0.25">
      <c r="A2831" t="s">
        <v>23</v>
      </c>
      <c r="B2831" t="s">
        <v>24</v>
      </c>
      <c r="C2831" t="s">
        <v>7447</v>
      </c>
      <c r="D2831" t="s">
        <v>12155</v>
      </c>
      <c r="E2831" t="s">
        <v>12156</v>
      </c>
      <c r="F2831" s="1" t="s">
        <v>12157</v>
      </c>
      <c r="G2831" t="s">
        <v>80</v>
      </c>
      <c r="H2831" t="s">
        <v>30</v>
      </c>
      <c r="I2831" t="s">
        <v>31</v>
      </c>
      <c r="J2831" t="s">
        <v>139</v>
      </c>
      <c r="K2831" s="2" t="s">
        <v>412</v>
      </c>
      <c r="L2831" t="s">
        <v>413</v>
      </c>
      <c r="M2831" t="s">
        <v>414</v>
      </c>
      <c r="N2831" t="s">
        <v>3</v>
      </c>
      <c r="O2831" t="s">
        <v>298</v>
      </c>
      <c r="P2831" t="s">
        <v>6698</v>
      </c>
      <c r="Q2831" t="s">
        <v>34</v>
      </c>
      <c r="R2831" t="s">
        <v>153</v>
      </c>
      <c r="S2831" t="s">
        <v>187</v>
      </c>
      <c r="T2831" t="s">
        <v>12158</v>
      </c>
      <c r="U2831" s="3">
        <v>25000</v>
      </c>
      <c r="V2831" s="3">
        <v>0</v>
      </c>
      <c r="W2831" s="3">
        <v>25000</v>
      </c>
      <c r="X2831"/>
    </row>
    <row r="2832" spans="1:24" x14ac:dyDescent="0.25">
      <c r="A2832" t="s">
        <v>109</v>
      </c>
      <c r="B2832" t="s">
        <v>24</v>
      </c>
      <c r="C2832" t="s">
        <v>7447</v>
      </c>
      <c r="D2832" t="s">
        <v>12159</v>
      </c>
      <c r="E2832" t="s">
        <v>12160</v>
      </c>
      <c r="F2832" s="1" t="s">
        <v>12161</v>
      </c>
      <c r="G2832" t="s">
        <v>80</v>
      </c>
      <c r="H2832" t="s">
        <v>30</v>
      </c>
      <c r="I2832" t="s">
        <v>31</v>
      </c>
      <c r="J2832" t="s">
        <v>139</v>
      </c>
      <c r="K2832" s="2" t="s">
        <v>412</v>
      </c>
      <c r="L2832" t="s">
        <v>413</v>
      </c>
      <c r="M2832" t="s">
        <v>792</v>
      </c>
      <c r="N2832" t="s">
        <v>3</v>
      </c>
      <c r="O2832" t="s">
        <v>208</v>
      </c>
      <c r="P2832" t="s">
        <v>1741</v>
      </c>
      <c r="Q2832" t="s">
        <v>1426</v>
      </c>
      <c r="R2832" t="s">
        <v>153</v>
      </c>
      <c r="S2832" t="s">
        <v>187</v>
      </c>
      <c r="T2832" t="s">
        <v>12162</v>
      </c>
      <c r="U2832" s="3">
        <v>25000</v>
      </c>
      <c r="V2832" s="3">
        <v>0</v>
      </c>
      <c r="W2832" s="3">
        <v>25000</v>
      </c>
      <c r="X2832"/>
    </row>
    <row r="2833" spans="1:24" x14ac:dyDescent="0.25">
      <c r="A2833" t="s">
        <v>23</v>
      </c>
      <c r="B2833" t="s">
        <v>24</v>
      </c>
      <c r="C2833" t="s">
        <v>7447</v>
      </c>
      <c r="D2833" t="s">
        <v>12163</v>
      </c>
      <c r="E2833" t="s">
        <v>12164</v>
      </c>
      <c r="F2833" s="1" t="s">
        <v>12165</v>
      </c>
      <c r="G2833" t="s">
        <v>430</v>
      </c>
      <c r="H2833" t="s">
        <v>30</v>
      </c>
      <c r="I2833" t="s">
        <v>31</v>
      </c>
      <c r="J2833" t="s">
        <v>139</v>
      </c>
      <c r="K2833" s="2" t="s">
        <v>2551</v>
      </c>
      <c r="L2833" t="s">
        <v>413</v>
      </c>
      <c r="M2833" t="s">
        <v>2552</v>
      </c>
      <c r="N2833" t="s">
        <v>3</v>
      </c>
      <c r="O2833" t="s">
        <v>37</v>
      </c>
      <c r="P2833" t="s">
        <v>625</v>
      </c>
      <c r="Q2833" t="s">
        <v>933</v>
      </c>
      <c r="R2833" t="s">
        <v>40</v>
      </c>
      <c r="S2833" t="s">
        <v>99</v>
      </c>
      <c r="T2833" t="s">
        <v>12166</v>
      </c>
      <c r="U2833" s="3">
        <v>20000</v>
      </c>
      <c r="V2833" s="3">
        <v>0</v>
      </c>
      <c r="W2833" s="3">
        <v>20000</v>
      </c>
      <c r="X2833"/>
    </row>
    <row r="2834" spans="1:24" x14ac:dyDescent="0.25">
      <c r="A2834" t="s">
        <v>242</v>
      </c>
      <c r="B2834" t="s">
        <v>24</v>
      </c>
      <c r="C2834" t="s">
        <v>7447</v>
      </c>
      <c r="D2834" t="s">
        <v>12167</v>
      </c>
      <c r="E2834" t="s">
        <v>12168</v>
      </c>
      <c r="F2834" s="1" t="s">
        <v>12169</v>
      </c>
      <c r="G2834" t="s">
        <v>121</v>
      </c>
      <c r="H2834" t="s">
        <v>30</v>
      </c>
      <c r="I2834" t="s">
        <v>31</v>
      </c>
      <c r="J2834" t="s">
        <v>139</v>
      </c>
      <c r="K2834" s="2" t="s">
        <v>266</v>
      </c>
      <c r="L2834" t="s">
        <v>267</v>
      </c>
      <c r="M2834" t="s">
        <v>268</v>
      </c>
      <c r="N2834" t="s">
        <v>36</v>
      </c>
      <c r="O2834" t="s">
        <v>1008</v>
      </c>
      <c r="P2834" t="s">
        <v>1147</v>
      </c>
      <c r="Q2834" t="s">
        <v>1008</v>
      </c>
      <c r="R2834" t="s">
        <v>393</v>
      </c>
      <c r="S2834" t="s">
        <v>743</v>
      </c>
      <c r="T2834" t="s">
        <v>12170</v>
      </c>
      <c r="U2834" s="3">
        <v>82826</v>
      </c>
      <c r="V2834" s="3">
        <v>0</v>
      </c>
      <c r="W2834" s="3">
        <v>82826</v>
      </c>
      <c r="X2834"/>
    </row>
    <row r="2835" spans="1:24" x14ac:dyDescent="0.25">
      <c r="A2835" t="s">
        <v>242</v>
      </c>
      <c r="B2835" t="s">
        <v>24</v>
      </c>
      <c r="C2835" t="s">
        <v>7447</v>
      </c>
      <c r="D2835" t="s">
        <v>12171</v>
      </c>
      <c r="E2835" t="s">
        <v>12172</v>
      </c>
      <c r="F2835" s="1" t="s">
        <v>12173</v>
      </c>
      <c r="G2835" t="s">
        <v>305</v>
      </c>
      <c r="H2835" t="s">
        <v>30</v>
      </c>
      <c r="I2835" t="s">
        <v>31</v>
      </c>
      <c r="J2835" t="s">
        <v>139</v>
      </c>
      <c r="K2835" s="2" t="s">
        <v>412</v>
      </c>
      <c r="L2835" t="s">
        <v>413</v>
      </c>
      <c r="M2835" t="s">
        <v>900</v>
      </c>
      <c r="N2835" t="s">
        <v>3</v>
      </c>
      <c r="O2835" t="s">
        <v>1124</v>
      </c>
      <c r="P2835" t="s">
        <v>1925</v>
      </c>
      <c r="Q2835" t="s">
        <v>255</v>
      </c>
      <c r="R2835" t="s">
        <v>393</v>
      </c>
      <c r="S2835" t="s">
        <v>556</v>
      </c>
      <c r="T2835" t="s">
        <v>12174</v>
      </c>
      <c r="U2835" s="3">
        <v>25000</v>
      </c>
      <c r="V2835" s="3">
        <v>0</v>
      </c>
      <c r="W2835" s="3">
        <v>25000</v>
      </c>
      <c r="X2835"/>
    </row>
    <row r="2836" spans="1:24" x14ac:dyDescent="0.25">
      <c r="A2836" t="s">
        <v>242</v>
      </c>
      <c r="B2836" t="s">
        <v>24</v>
      </c>
      <c r="C2836" t="s">
        <v>7447</v>
      </c>
      <c r="D2836" t="s">
        <v>12175</v>
      </c>
      <c r="E2836" t="s">
        <v>12176</v>
      </c>
      <c r="F2836" s="1" t="s">
        <v>12177</v>
      </c>
      <c r="G2836" t="s">
        <v>80</v>
      </c>
      <c r="H2836" t="s">
        <v>30</v>
      </c>
      <c r="I2836" t="s">
        <v>31</v>
      </c>
      <c r="J2836" t="s">
        <v>139</v>
      </c>
      <c r="K2836" s="2" t="s">
        <v>266</v>
      </c>
      <c r="L2836" t="s">
        <v>267</v>
      </c>
      <c r="M2836" t="s">
        <v>268</v>
      </c>
      <c r="N2836" t="s">
        <v>36</v>
      </c>
      <c r="O2836" t="s">
        <v>741</v>
      </c>
      <c r="P2836" t="s">
        <v>1085</v>
      </c>
      <c r="Q2836" t="s">
        <v>1194</v>
      </c>
      <c r="R2836" t="s">
        <v>393</v>
      </c>
      <c r="S2836" t="s">
        <v>770</v>
      </c>
      <c r="T2836" t="s">
        <v>12178</v>
      </c>
      <c r="U2836" s="3">
        <v>65564</v>
      </c>
      <c r="V2836" s="3">
        <v>0</v>
      </c>
      <c r="W2836" s="3">
        <v>65564</v>
      </c>
      <c r="X2836"/>
    </row>
    <row r="2837" spans="1:24" x14ac:dyDescent="0.25">
      <c r="A2837" t="s">
        <v>109</v>
      </c>
      <c r="B2837" t="s">
        <v>24</v>
      </c>
      <c r="C2837" t="s">
        <v>7447</v>
      </c>
      <c r="D2837" t="s">
        <v>12179</v>
      </c>
      <c r="E2837" t="s">
        <v>12180</v>
      </c>
      <c r="F2837" s="1" t="s">
        <v>12181</v>
      </c>
      <c r="G2837" t="s">
        <v>579</v>
      </c>
      <c r="H2837" t="s">
        <v>30</v>
      </c>
      <c r="I2837" t="s">
        <v>31</v>
      </c>
      <c r="J2837" t="s">
        <v>139</v>
      </c>
      <c r="K2837" s="2" t="s">
        <v>412</v>
      </c>
      <c r="L2837" t="s">
        <v>413</v>
      </c>
      <c r="M2837" t="s">
        <v>792</v>
      </c>
      <c r="N2837" t="s">
        <v>3</v>
      </c>
      <c r="O2837" t="s">
        <v>122</v>
      </c>
      <c r="P2837" t="s">
        <v>2053</v>
      </c>
      <c r="Q2837" t="s">
        <v>1760</v>
      </c>
      <c r="R2837" t="s">
        <v>34</v>
      </c>
      <c r="S2837" t="s">
        <v>34</v>
      </c>
      <c r="T2837" t="s">
        <v>12182</v>
      </c>
      <c r="U2837" s="3">
        <v>16667</v>
      </c>
      <c r="V2837" s="3">
        <v>0</v>
      </c>
      <c r="W2837" s="3">
        <v>16667</v>
      </c>
      <c r="X2837"/>
    </row>
    <row r="2838" spans="1:24" x14ac:dyDescent="0.25">
      <c r="A2838" t="s">
        <v>109</v>
      </c>
      <c r="B2838" t="s">
        <v>24</v>
      </c>
      <c r="C2838" t="s">
        <v>7447</v>
      </c>
      <c r="D2838" t="s">
        <v>12183</v>
      </c>
      <c r="E2838" t="s">
        <v>12184</v>
      </c>
      <c r="F2838" s="1" t="s">
        <v>12185</v>
      </c>
      <c r="G2838" t="s">
        <v>80</v>
      </c>
      <c r="H2838" t="s">
        <v>30</v>
      </c>
      <c r="I2838" t="s">
        <v>31</v>
      </c>
      <c r="J2838" t="s">
        <v>139</v>
      </c>
      <c r="K2838" s="2" t="s">
        <v>2551</v>
      </c>
      <c r="L2838" t="s">
        <v>413</v>
      </c>
      <c r="M2838" t="s">
        <v>5875</v>
      </c>
      <c r="N2838" t="s">
        <v>3</v>
      </c>
      <c r="O2838" t="s">
        <v>262</v>
      </c>
      <c r="P2838" t="s">
        <v>2013</v>
      </c>
      <c r="Q2838" t="s">
        <v>5345</v>
      </c>
      <c r="R2838" t="s">
        <v>34</v>
      </c>
      <c r="S2838" t="s">
        <v>34</v>
      </c>
      <c r="T2838" t="s">
        <v>12186</v>
      </c>
      <c r="U2838" s="3">
        <v>13333</v>
      </c>
      <c r="V2838" s="3">
        <v>0</v>
      </c>
      <c r="W2838" s="3">
        <v>13333</v>
      </c>
      <c r="X2838"/>
    </row>
    <row r="2839" spans="1:24" x14ac:dyDescent="0.25">
      <c r="A2839" t="s">
        <v>109</v>
      </c>
      <c r="B2839" t="s">
        <v>24</v>
      </c>
      <c r="C2839" t="s">
        <v>7447</v>
      </c>
      <c r="D2839" t="s">
        <v>12187</v>
      </c>
      <c r="E2839" t="s">
        <v>12188</v>
      </c>
      <c r="F2839" s="1" t="s">
        <v>12189</v>
      </c>
      <c r="G2839" t="s">
        <v>147</v>
      </c>
      <c r="H2839" t="s">
        <v>30</v>
      </c>
      <c r="I2839" t="s">
        <v>31</v>
      </c>
      <c r="J2839" t="s">
        <v>139</v>
      </c>
      <c r="K2839" s="2" t="s">
        <v>2551</v>
      </c>
      <c r="L2839" t="s">
        <v>413</v>
      </c>
      <c r="M2839" t="s">
        <v>5875</v>
      </c>
      <c r="N2839" t="s">
        <v>3</v>
      </c>
      <c r="O2839" t="s">
        <v>208</v>
      </c>
      <c r="P2839" t="s">
        <v>2608</v>
      </c>
      <c r="Q2839" t="s">
        <v>2081</v>
      </c>
      <c r="R2839" t="s">
        <v>153</v>
      </c>
      <c r="S2839" t="s">
        <v>187</v>
      </c>
      <c r="T2839" t="s">
        <v>12190</v>
      </c>
      <c r="U2839" s="3">
        <v>13334</v>
      </c>
      <c r="V2839" s="3">
        <v>0</v>
      </c>
      <c r="W2839" s="3">
        <v>13334</v>
      </c>
      <c r="X2839"/>
    </row>
    <row r="2840" spans="1:24" x14ac:dyDescent="0.25">
      <c r="A2840" t="s">
        <v>242</v>
      </c>
      <c r="B2840" t="s">
        <v>24</v>
      </c>
      <c r="C2840" t="s">
        <v>7447</v>
      </c>
      <c r="D2840" t="s">
        <v>12191</v>
      </c>
      <c r="E2840" t="s">
        <v>12192</v>
      </c>
      <c r="F2840" s="1" t="s">
        <v>12193</v>
      </c>
      <c r="G2840" t="s">
        <v>305</v>
      </c>
      <c r="H2840" t="s">
        <v>30</v>
      </c>
      <c r="I2840" t="s">
        <v>31</v>
      </c>
      <c r="J2840" t="s">
        <v>139</v>
      </c>
      <c r="K2840" s="2" t="s">
        <v>1112</v>
      </c>
      <c r="L2840" t="s">
        <v>267</v>
      </c>
      <c r="M2840" t="s">
        <v>1113</v>
      </c>
      <c r="N2840" t="s">
        <v>36</v>
      </c>
      <c r="O2840" t="s">
        <v>390</v>
      </c>
      <c r="P2840" t="s">
        <v>1335</v>
      </c>
      <c r="Q2840" t="s">
        <v>10400</v>
      </c>
      <c r="R2840" t="s">
        <v>393</v>
      </c>
      <c r="S2840" t="s">
        <v>394</v>
      </c>
      <c r="T2840" t="s">
        <v>12194</v>
      </c>
      <c r="U2840" s="3">
        <v>30000</v>
      </c>
      <c r="V2840" s="3">
        <v>0</v>
      </c>
      <c r="W2840" s="3">
        <v>30000</v>
      </c>
      <c r="X2840"/>
    </row>
    <row r="2841" spans="1:24" x14ac:dyDescent="0.25">
      <c r="A2841" t="s">
        <v>23</v>
      </c>
      <c r="B2841" t="s">
        <v>24</v>
      </c>
      <c r="C2841" t="s">
        <v>7447</v>
      </c>
      <c r="D2841" t="s">
        <v>12195</v>
      </c>
      <c r="E2841" t="s">
        <v>12196</v>
      </c>
      <c r="F2841" s="1" t="s">
        <v>12197</v>
      </c>
      <c r="G2841" t="s">
        <v>113</v>
      </c>
      <c r="H2841" t="s">
        <v>30</v>
      </c>
      <c r="I2841" t="s">
        <v>31</v>
      </c>
      <c r="J2841" t="s">
        <v>139</v>
      </c>
      <c r="K2841" s="2" t="s">
        <v>412</v>
      </c>
      <c r="L2841" t="s">
        <v>413</v>
      </c>
      <c r="M2841" t="s">
        <v>414</v>
      </c>
      <c r="N2841" t="s">
        <v>3</v>
      </c>
      <c r="O2841" t="s">
        <v>37</v>
      </c>
      <c r="P2841" t="s">
        <v>625</v>
      </c>
      <c r="Q2841" t="s">
        <v>2137</v>
      </c>
      <c r="R2841" t="s">
        <v>627</v>
      </c>
      <c r="S2841" t="s">
        <v>34</v>
      </c>
      <c r="T2841" t="s">
        <v>12198</v>
      </c>
      <c r="U2841" s="3">
        <v>25000</v>
      </c>
      <c r="V2841" s="3">
        <v>0</v>
      </c>
      <c r="W2841" s="3">
        <v>25000</v>
      </c>
      <c r="X2841"/>
    </row>
    <row r="2842" spans="1:24" x14ac:dyDescent="0.25">
      <c r="A2842" t="s">
        <v>109</v>
      </c>
      <c r="B2842" t="s">
        <v>24</v>
      </c>
      <c r="C2842" t="s">
        <v>7447</v>
      </c>
      <c r="D2842" t="s">
        <v>12199</v>
      </c>
      <c r="E2842" t="s">
        <v>12200</v>
      </c>
      <c r="F2842" s="1" t="s">
        <v>12201</v>
      </c>
      <c r="G2842" t="s">
        <v>147</v>
      </c>
      <c r="H2842" t="s">
        <v>30</v>
      </c>
      <c r="I2842" t="s">
        <v>31</v>
      </c>
      <c r="J2842" t="s">
        <v>139</v>
      </c>
      <c r="K2842" s="2" t="s">
        <v>2551</v>
      </c>
      <c r="L2842" t="s">
        <v>413</v>
      </c>
      <c r="M2842" t="s">
        <v>5875</v>
      </c>
      <c r="N2842" t="s">
        <v>3</v>
      </c>
      <c r="O2842" t="s">
        <v>117</v>
      </c>
      <c r="P2842" t="s">
        <v>9490</v>
      </c>
      <c r="Q2842" t="s">
        <v>3179</v>
      </c>
      <c r="R2842" t="s">
        <v>153</v>
      </c>
      <c r="S2842" t="s">
        <v>117</v>
      </c>
      <c r="T2842" t="s">
        <v>12202</v>
      </c>
      <c r="U2842" s="3">
        <v>6667</v>
      </c>
      <c r="V2842" s="3">
        <v>0</v>
      </c>
      <c r="W2842" s="3">
        <v>6667</v>
      </c>
      <c r="X2842"/>
    </row>
    <row r="2843" spans="1:24" x14ac:dyDescent="0.25">
      <c r="A2843" t="s">
        <v>242</v>
      </c>
      <c r="B2843" t="s">
        <v>24</v>
      </c>
      <c r="C2843" t="s">
        <v>7447</v>
      </c>
      <c r="D2843" t="s">
        <v>12203</v>
      </c>
      <c r="E2843" t="s">
        <v>12204</v>
      </c>
      <c r="F2843" s="1" t="s">
        <v>12205</v>
      </c>
      <c r="G2843" t="s">
        <v>305</v>
      </c>
      <c r="H2843" t="s">
        <v>30</v>
      </c>
      <c r="I2843" t="s">
        <v>31</v>
      </c>
      <c r="J2843" t="s">
        <v>139</v>
      </c>
      <c r="K2843" s="2" t="s">
        <v>2551</v>
      </c>
      <c r="L2843" t="s">
        <v>413</v>
      </c>
      <c r="M2843" t="s">
        <v>7526</v>
      </c>
      <c r="N2843" t="s">
        <v>3</v>
      </c>
      <c r="O2843" t="s">
        <v>390</v>
      </c>
      <c r="P2843" t="s">
        <v>1350</v>
      </c>
      <c r="Q2843" t="s">
        <v>11799</v>
      </c>
      <c r="R2843" t="s">
        <v>627</v>
      </c>
      <c r="S2843" t="s">
        <v>34</v>
      </c>
      <c r="T2843" t="s">
        <v>12206</v>
      </c>
      <c r="U2843" s="3">
        <v>20000</v>
      </c>
      <c r="V2843" s="3">
        <v>0</v>
      </c>
      <c r="W2843" s="3">
        <v>20000</v>
      </c>
      <c r="X2843"/>
    </row>
    <row r="2844" spans="1:24" x14ac:dyDescent="0.25">
      <c r="A2844" t="s">
        <v>109</v>
      </c>
      <c r="B2844" t="s">
        <v>24</v>
      </c>
      <c r="C2844" t="s">
        <v>7447</v>
      </c>
      <c r="D2844" t="s">
        <v>12207</v>
      </c>
      <c r="E2844" t="s">
        <v>12208</v>
      </c>
      <c r="F2844" s="1" t="s">
        <v>12209</v>
      </c>
      <c r="G2844" t="s">
        <v>305</v>
      </c>
      <c r="H2844" t="s">
        <v>30</v>
      </c>
      <c r="I2844" t="s">
        <v>31</v>
      </c>
      <c r="J2844" t="s">
        <v>139</v>
      </c>
      <c r="K2844" s="2" t="s">
        <v>412</v>
      </c>
      <c r="L2844" t="s">
        <v>413</v>
      </c>
      <c r="M2844" t="s">
        <v>792</v>
      </c>
      <c r="N2844" t="s">
        <v>3</v>
      </c>
      <c r="O2844" t="s">
        <v>208</v>
      </c>
      <c r="P2844" t="s">
        <v>1445</v>
      </c>
      <c r="Q2844" t="s">
        <v>1046</v>
      </c>
      <c r="R2844" t="s">
        <v>393</v>
      </c>
      <c r="S2844" t="s">
        <v>394</v>
      </c>
      <c r="T2844" t="s">
        <v>12210</v>
      </c>
      <c r="U2844" s="3">
        <v>25000</v>
      </c>
      <c r="V2844" s="3">
        <v>0</v>
      </c>
      <c r="W2844" s="3">
        <v>25000</v>
      </c>
      <c r="X2844"/>
    </row>
    <row r="2845" spans="1:24" x14ac:dyDescent="0.25">
      <c r="A2845" t="s">
        <v>109</v>
      </c>
      <c r="B2845" t="s">
        <v>24</v>
      </c>
      <c r="C2845" t="s">
        <v>7447</v>
      </c>
      <c r="D2845" t="s">
        <v>12211</v>
      </c>
      <c r="E2845" t="s">
        <v>12212</v>
      </c>
      <c r="F2845" s="1" t="s">
        <v>12213</v>
      </c>
      <c r="G2845" t="s">
        <v>147</v>
      </c>
      <c r="H2845" t="s">
        <v>30</v>
      </c>
      <c r="I2845" t="s">
        <v>31</v>
      </c>
      <c r="J2845" t="s">
        <v>139</v>
      </c>
      <c r="K2845" s="2" t="s">
        <v>2551</v>
      </c>
      <c r="L2845" t="s">
        <v>413</v>
      </c>
      <c r="M2845" t="s">
        <v>5875</v>
      </c>
      <c r="N2845" t="s">
        <v>3</v>
      </c>
      <c r="O2845" t="s">
        <v>208</v>
      </c>
      <c r="P2845" t="s">
        <v>1709</v>
      </c>
      <c r="Q2845" t="s">
        <v>1061</v>
      </c>
      <c r="R2845" t="s">
        <v>153</v>
      </c>
      <c r="S2845" t="s">
        <v>187</v>
      </c>
      <c r="T2845" t="s">
        <v>12214</v>
      </c>
      <c r="U2845" s="3">
        <v>6667</v>
      </c>
      <c r="V2845" s="3">
        <v>0</v>
      </c>
      <c r="W2845" s="3">
        <v>6667</v>
      </c>
      <c r="X2845"/>
    </row>
    <row r="2846" spans="1:24" x14ac:dyDescent="0.25">
      <c r="A2846" t="s">
        <v>23</v>
      </c>
      <c r="B2846" t="s">
        <v>24</v>
      </c>
      <c r="C2846" t="s">
        <v>7447</v>
      </c>
      <c r="D2846" t="s">
        <v>12215</v>
      </c>
      <c r="E2846" t="s">
        <v>12216</v>
      </c>
      <c r="F2846" s="1" t="s">
        <v>12217</v>
      </c>
      <c r="G2846" t="s">
        <v>80</v>
      </c>
      <c r="H2846" t="s">
        <v>30</v>
      </c>
      <c r="I2846" t="s">
        <v>31</v>
      </c>
      <c r="J2846" t="s">
        <v>139</v>
      </c>
      <c r="K2846" s="2" t="s">
        <v>2551</v>
      </c>
      <c r="L2846" t="s">
        <v>413</v>
      </c>
      <c r="M2846" t="s">
        <v>2552</v>
      </c>
      <c r="N2846" t="s">
        <v>3</v>
      </c>
      <c r="O2846" t="s">
        <v>81</v>
      </c>
      <c r="P2846" t="s">
        <v>254</v>
      </c>
      <c r="Q2846" t="s">
        <v>3788</v>
      </c>
      <c r="R2846" t="s">
        <v>40</v>
      </c>
      <c r="S2846" t="s">
        <v>407</v>
      </c>
      <c r="T2846" t="s">
        <v>12218</v>
      </c>
      <c r="U2846" s="3">
        <v>20000</v>
      </c>
      <c r="V2846" s="3">
        <v>0</v>
      </c>
      <c r="W2846" s="3">
        <v>20000</v>
      </c>
      <c r="X2846"/>
    </row>
    <row r="2847" spans="1:24" x14ac:dyDescent="0.25">
      <c r="A2847" t="s">
        <v>23</v>
      </c>
      <c r="B2847" t="s">
        <v>24</v>
      </c>
      <c r="C2847" t="s">
        <v>7447</v>
      </c>
      <c r="D2847" t="s">
        <v>12219</v>
      </c>
      <c r="E2847" t="s">
        <v>12220</v>
      </c>
      <c r="F2847" s="1" t="s">
        <v>12221</v>
      </c>
      <c r="G2847" t="s">
        <v>113</v>
      </c>
      <c r="H2847" t="s">
        <v>30</v>
      </c>
      <c r="I2847" t="s">
        <v>31</v>
      </c>
      <c r="J2847" t="s">
        <v>139</v>
      </c>
      <c r="K2847" s="2" t="s">
        <v>2551</v>
      </c>
      <c r="L2847" t="s">
        <v>413</v>
      </c>
      <c r="M2847" t="s">
        <v>2552</v>
      </c>
      <c r="N2847" t="s">
        <v>3</v>
      </c>
      <c r="O2847" t="s">
        <v>298</v>
      </c>
      <c r="P2847" t="s">
        <v>327</v>
      </c>
      <c r="Q2847" t="s">
        <v>679</v>
      </c>
      <c r="R2847" t="s">
        <v>40</v>
      </c>
      <c r="S2847" t="s">
        <v>202</v>
      </c>
      <c r="T2847" t="s">
        <v>12222</v>
      </c>
      <c r="U2847" s="3">
        <v>20000</v>
      </c>
      <c r="V2847" s="3">
        <v>0</v>
      </c>
      <c r="W2847" s="3">
        <v>20000</v>
      </c>
      <c r="X2847"/>
    </row>
    <row r="2848" spans="1:24" x14ac:dyDescent="0.25">
      <c r="A2848" t="s">
        <v>23</v>
      </c>
      <c r="B2848" t="s">
        <v>24</v>
      </c>
      <c r="C2848" t="s">
        <v>7447</v>
      </c>
      <c r="D2848" t="s">
        <v>12223</v>
      </c>
      <c r="E2848" t="s">
        <v>12224</v>
      </c>
      <c r="F2848" s="1" t="s">
        <v>12225</v>
      </c>
      <c r="G2848" t="s">
        <v>121</v>
      </c>
      <c r="H2848" t="s">
        <v>30</v>
      </c>
      <c r="I2848" t="s">
        <v>31</v>
      </c>
      <c r="J2848" t="s">
        <v>32</v>
      </c>
      <c r="K2848" s="2" t="s">
        <v>3389</v>
      </c>
      <c r="L2848" t="s">
        <v>34</v>
      </c>
      <c r="M2848" t="s">
        <v>3390</v>
      </c>
      <c r="N2848" t="s">
        <v>36</v>
      </c>
      <c r="O2848" t="s">
        <v>193</v>
      </c>
      <c r="P2848" t="s">
        <v>6203</v>
      </c>
      <c r="Q2848" t="s">
        <v>2542</v>
      </c>
      <c r="R2848" t="s">
        <v>161</v>
      </c>
      <c r="S2848" t="s">
        <v>479</v>
      </c>
      <c r="T2848" t="s">
        <v>12226</v>
      </c>
      <c r="U2848" s="3">
        <v>14520</v>
      </c>
      <c r="V2848" s="3">
        <v>3920</v>
      </c>
      <c r="W2848" s="3">
        <v>18440</v>
      </c>
      <c r="X2848"/>
    </row>
    <row r="2849" spans="1:24" x14ac:dyDescent="0.25">
      <c r="A2849" t="s">
        <v>109</v>
      </c>
      <c r="B2849" t="s">
        <v>24</v>
      </c>
      <c r="C2849" t="s">
        <v>7447</v>
      </c>
      <c r="D2849" t="s">
        <v>12227</v>
      </c>
      <c r="E2849" t="s">
        <v>12228</v>
      </c>
      <c r="F2849" s="1" t="s">
        <v>12229</v>
      </c>
      <c r="G2849" t="s">
        <v>106</v>
      </c>
      <c r="H2849" t="s">
        <v>30</v>
      </c>
      <c r="I2849" t="s">
        <v>31</v>
      </c>
      <c r="J2849" t="s">
        <v>139</v>
      </c>
      <c r="K2849" s="2" t="s">
        <v>2551</v>
      </c>
      <c r="L2849" t="s">
        <v>413</v>
      </c>
      <c r="M2849" t="s">
        <v>5875</v>
      </c>
      <c r="N2849" t="s">
        <v>3</v>
      </c>
      <c r="O2849" t="s">
        <v>117</v>
      </c>
      <c r="P2849" t="s">
        <v>848</v>
      </c>
      <c r="Q2849" t="s">
        <v>34</v>
      </c>
      <c r="R2849" t="s">
        <v>34</v>
      </c>
      <c r="S2849" t="s">
        <v>34</v>
      </c>
      <c r="T2849" t="s">
        <v>12230</v>
      </c>
      <c r="U2849" s="3">
        <v>20000</v>
      </c>
      <c r="V2849" s="3">
        <v>0</v>
      </c>
      <c r="W2849" s="3">
        <v>20000</v>
      </c>
      <c r="X2849"/>
    </row>
    <row r="2850" spans="1:24" x14ac:dyDescent="0.25">
      <c r="A2850" t="s">
        <v>242</v>
      </c>
      <c r="B2850" t="s">
        <v>24</v>
      </c>
      <c r="C2850" t="s">
        <v>7447</v>
      </c>
      <c r="D2850" t="s">
        <v>12231</v>
      </c>
      <c r="E2850" t="s">
        <v>12232</v>
      </c>
      <c r="F2850" s="1" t="s">
        <v>12233</v>
      </c>
      <c r="G2850" t="s">
        <v>80</v>
      </c>
      <c r="H2850" t="s">
        <v>30</v>
      </c>
      <c r="I2850" t="s">
        <v>31</v>
      </c>
      <c r="J2850" t="s">
        <v>139</v>
      </c>
      <c r="K2850" s="2" t="s">
        <v>412</v>
      </c>
      <c r="L2850" t="s">
        <v>413</v>
      </c>
      <c r="M2850" t="s">
        <v>900</v>
      </c>
      <c r="N2850" t="s">
        <v>3</v>
      </c>
      <c r="O2850" t="s">
        <v>390</v>
      </c>
      <c r="P2850" t="s">
        <v>1580</v>
      </c>
      <c r="Q2850" t="s">
        <v>1168</v>
      </c>
      <c r="R2850" t="s">
        <v>393</v>
      </c>
      <c r="S2850" t="s">
        <v>770</v>
      </c>
      <c r="T2850" t="s">
        <v>12234</v>
      </c>
      <c r="U2850" s="3">
        <v>25000</v>
      </c>
      <c r="V2850" s="3">
        <v>0</v>
      </c>
      <c r="W2850" s="3">
        <v>25000</v>
      </c>
      <c r="X2850"/>
    </row>
    <row r="2851" spans="1:24" x14ac:dyDescent="0.25">
      <c r="A2851" t="s">
        <v>23</v>
      </c>
      <c r="B2851" t="s">
        <v>24</v>
      </c>
      <c r="C2851" t="s">
        <v>7447</v>
      </c>
      <c r="D2851" t="s">
        <v>12235</v>
      </c>
      <c r="E2851" t="s">
        <v>12236</v>
      </c>
      <c r="F2851" s="1" t="s">
        <v>12237</v>
      </c>
      <c r="G2851" t="s">
        <v>121</v>
      </c>
      <c r="H2851" t="s">
        <v>30</v>
      </c>
      <c r="I2851" t="s">
        <v>31</v>
      </c>
      <c r="J2851" t="s">
        <v>32</v>
      </c>
      <c r="K2851" s="2" t="s">
        <v>3389</v>
      </c>
      <c r="L2851" t="s">
        <v>34</v>
      </c>
      <c r="M2851" t="s">
        <v>3390</v>
      </c>
      <c r="N2851" t="s">
        <v>36</v>
      </c>
      <c r="O2851" t="s">
        <v>193</v>
      </c>
      <c r="P2851" t="s">
        <v>4848</v>
      </c>
      <c r="Q2851" t="s">
        <v>12238</v>
      </c>
      <c r="R2851" t="s">
        <v>1681</v>
      </c>
      <c r="S2851" t="s">
        <v>34</v>
      </c>
      <c r="T2851" t="s">
        <v>12239</v>
      </c>
      <c r="U2851" s="3">
        <v>14922</v>
      </c>
      <c r="V2851" s="3">
        <v>4029</v>
      </c>
      <c r="W2851" s="3">
        <v>18951</v>
      </c>
      <c r="X2851"/>
    </row>
    <row r="2852" spans="1:24" x14ac:dyDescent="0.25">
      <c r="A2852" t="s">
        <v>23</v>
      </c>
      <c r="B2852" t="s">
        <v>24</v>
      </c>
      <c r="C2852" t="s">
        <v>7447</v>
      </c>
      <c r="D2852" t="s">
        <v>12240</v>
      </c>
      <c r="E2852" t="s">
        <v>12241</v>
      </c>
      <c r="F2852" s="1" t="s">
        <v>12242</v>
      </c>
      <c r="G2852" t="s">
        <v>147</v>
      </c>
      <c r="H2852" t="s">
        <v>30</v>
      </c>
      <c r="I2852" t="s">
        <v>31</v>
      </c>
      <c r="J2852" t="s">
        <v>139</v>
      </c>
      <c r="K2852" s="2" t="s">
        <v>412</v>
      </c>
      <c r="L2852" t="s">
        <v>413</v>
      </c>
      <c r="M2852" t="s">
        <v>414</v>
      </c>
      <c r="N2852" t="s">
        <v>3</v>
      </c>
      <c r="O2852" t="s">
        <v>177</v>
      </c>
      <c r="P2852" t="s">
        <v>507</v>
      </c>
      <c r="Q2852" t="s">
        <v>333</v>
      </c>
      <c r="R2852" t="s">
        <v>352</v>
      </c>
      <c r="S2852" t="s">
        <v>34</v>
      </c>
      <c r="T2852" t="s">
        <v>12243</v>
      </c>
      <c r="U2852" s="3">
        <v>25000</v>
      </c>
      <c r="V2852" s="3">
        <v>0</v>
      </c>
      <c r="W2852" s="3">
        <v>25000</v>
      </c>
      <c r="X2852"/>
    </row>
    <row r="2853" spans="1:24" x14ac:dyDescent="0.25">
      <c r="A2853" t="s">
        <v>109</v>
      </c>
      <c r="B2853" t="s">
        <v>24</v>
      </c>
      <c r="C2853" t="s">
        <v>7447</v>
      </c>
      <c r="D2853" t="s">
        <v>12244</v>
      </c>
      <c r="E2853" t="s">
        <v>12245</v>
      </c>
      <c r="F2853" s="1" t="s">
        <v>12246</v>
      </c>
      <c r="G2853" t="s">
        <v>430</v>
      </c>
      <c r="H2853" t="s">
        <v>30</v>
      </c>
      <c r="I2853" t="s">
        <v>31</v>
      </c>
      <c r="J2853" t="s">
        <v>139</v>
      </c>
      <c r="K2853" s="2" t="s">
        <v>2551</v>
      </c>
      <c r="L2853" t="s">
        <v>413</v>
      </c>
      <c r="M2853" t="s">
        <v>5875</v>
      </c>
      <c r="N2853" t="s">
        <v>3</v>
      </c>
      <c r="O2853" t="s">
        <v>262</v>
      </c>
      <c r="P2853" t="s">
        <v>1983</v>
      </c>
      <c r="Q2853" t="s">
        <v>11434</v>
      </c>
      <c r="R2853" t="s">
        <v>153</v>
      </c>
      <c r="S2853" t="s">
        <v>187</v>
      </c>
      <c r="T2853" t="s">
        <v>12247</v>
      </c>
      <c r="U2853" s="3">
        <v>20000</v>
      </c>
      <c r="V2853" s="3">
        <v>0</v>
      </c>
      <c r="W2853" s="3">
        <v>20000</v>
      </c>
      <c r="X2853"/>
    </row>
    <row r="2854" spans="1:24" x14ac:dyDescent="0.25">
      <c r="A2854" t="s">
        <v>23</v>
      </c>
      <c r="B2854" t="s">
        <v>24</v>
      </c>
      <c r="C2854" t="s">
        <v>7447</v>
      </c>
      <c r="D2854" t="s">
        <v>12248</v>
      </c>
      <c r="E2854" t="s">
        <v>12249</v>
      </c>
      <c r="F2854" s="1" t="s">
        <v>12250</v>
      </c>
      <c r="G2854" t="s">
        <v>121</v>
      </c>
      <c r="H2854" t="s">
        <v>30</v>
      </c>
      <c r="I2854" t="s">
        <v>31</v>
      </c>
      <c r="J2854" t="s">
        <v>139</v>
      </c>
      <c r="K2854" s="2" t="s">
        <v>412</v>
      </c>
      <c r="L2854" t="s">
        <v>413</v>
      </c>
      <c r="M2854" t="s">
        <v>414</v>
      </c>
      <c r="N2854" t="s">
        <v>3</v>
      </c>
      <c r="O2854" t="s">
        <v>431</v>
      </c>
      <c r="P2854" t="s">
        <v>1845</v>
      </c>
      <c r="Q2854" t="s">
        <v>332</v>
      </c>
      <c r="R2854" t="s">
        <v>153</v>
      </c>
      <c r="S2854" t="s">
        <v>226</v>
      </c>
      <c r="T2854" t="s">
        <v>12251</v>
      </c>
      <c r="U2854" s="3">
        <v>1666</v>
      </c>
      <c r="V2854" s="3">
        <v>0</v>
      </c>
      <c r="W2854" s="3">
        <v>1666</v>
      </c>
      <c r="X2854"/>
    </row>
    <row r="2855" spans="1:24" x14ac:dyDescent="0.25">
      <c r="A2855" t="s">
        <v>109</v>
      </c>
      <c r="B2855" t="s">
        <v>24</v>
      </c>
      <c r="C2855" t="s">
        <v>7447</v>
      </c>
      <c r="D2855" t="s">
        <v>12252</v>
      </c>
      <c r="E2855" t="s">
        <v>12253</v>
      </c>
      <c r="F2855" s="1" t="s">
        <v>12254</v>
      </c>
      <c r="G2855" t="s">
        <v>80</v>
      </c>
      <c r="H2855" t="s">
        <v>30</v>
      </c>
      <c r="I2855" t="s">
        <v>31</v>
      </c>
      <c r="J2855" t="s">
        <v>139</v>
      </c>
      <c r="K2855" s="2" t="s">
        <v>2551</v>
      </c>
      <c r="L2855" t="s">
        <v>413</v>
      </c>
      <c r="M2855" t="s">
        <v>5875</v>
      </c>
      <c r="N2855" t="s">
        <v>3</v>
      </c>
      <c r="O2855" t="s">
        <v>184</v>
      </c>
      <c r="P2855" t="s">
        <v>2445</v>
      </c>
      <c r="Q2855" t="s">
        <v>34</v>
      </c>
      <c r="R2855" t="s">
        <v>1262</v>
      </c>
      <c r="S2855" t="s">
        <v>34</v>
      </c>
      <c r="T2855" t="s">
        <v>12255</v>
      </c>
      <c r="U2855" s="3">
        <v>20000</v>
      </c>
      <c r="V2855" s="3">
        <v>0</v>
      </c>
      <c r="W2855" s="3">
        <v>20000</v>
      </c>
      <c r="X2855"/>
    </row>
    <row r="2856" spans="1:24" x14ac:dyDescent="0.25">
      <c r="A2856" t="s">
        <v>109</v>
      </c>
      <c r="B2856" t="s">
        <v>24</v>
      </c>
      <c r="C2856" t="s">
        <v>7447</v>
      </c>
      <c r="D2856" t="s">
        <v>12256</v>
      </c>
      <c r="E2856" t="s">
        <v>12257</v>
      </c>
      <c r="F2856" s="1" t="s">
        <v>12258</v>
      </c>
      <c r="G2856" t="s">
        <v>207</v>
      </c>
      <c r="H2856" t="s">
        <v>30</v>
      </c>
      <c r="I2856" t="s">
        <v>31</v>
      </c>
      <c r="J2856" t="s">
        <v>139</v>
      </c>
      <c r="K2856" s="2" t="s">
        <v>2551</v>
      </c>
      <c r="L2856" t="s">
        <v>413</v>
      </c>
      <c r="M2856" t="s">
        <v>5875</v>
      </c>
      <c r="N2856" t="s">
        <v>3</v>
      </c>
      <c r="O2856" t="s">
        <v>208</v>
      </c>
      <c r="P2856" t="s">
        <v>4070</v>
      </c>
      <c r="Q2856" t="s">
        <v>902</v>
      </c>
      <c r="R2856" t="s">
        <v>153</v>
      </c>
      <c r="S2856" t="s">
        <v>150</v>
      </c>
      <c r="T2856" t="s">
        <v>12259</v>
      </c>
      <c r="U2856" s="3">
        <v>6667</v>
      </c>
      <c r="V2856" s="3">
        <v>0</v>
      </c>
      <c r="W2856" s="3">
        <v>6667</v>
      </c>
      <c r="X2856"/>
    </row>
    <row r="2857" spans="1:24" x14ac:dyDescent="0.25">
      <c r="A2857" t="s">
        <v>242</v>
      </c>
      <c r="B2857" t="s">
        <v>24</v>
      </c>
      <c r="C2857" t="s">
        <v>7447</v>
      </c>
      <c r="D2857" t="s">
        <v>12260</v>
      </c>
      <c r="E2857" t="s">
        <v>12261</v>
      </c>
      <c r="F2857" s="1" t="s">
        <v>12262</v>
      </c>
      <c r="G2857" t="s">
        <v>113</v>
      </c>
      <c r="H2857" t="s">
        <v>30</v>
      </c>
      <c r="I2857" t="s">
        <v>31</v>
      </c>
      <c r="J2857" t="s">
        <v>139</v>
      </c>
      <c r="K2857" s="2" t="s">
        <v>2551</v>
      </c>
      <c r="L2857" t="s">
        <v>413</v>
      </c>
      <c r="M2857" t="s">
        <v>7526</v>
      </c>
      <c r="N2857" t="s">
        <v>3</v>
      </c>
      <c r="O2857" t="s">
        <v>979</v>
      </c>
      <c r="P2857" t="s">
        <v>3851</v>
      </c>
      <c r="Q2857" t="s">
        <v>1410</v>
      </c>
      <c r="R2857" t="s">
        <v>393</v>
      </c>
      <c r="S2857" t="s">
        <v>394</v>
      </c>
      <c r="T2857" t="s">
        <v>12263</v>
      </c>
      <c r="U2857" s="3">
        <v>20000</v>
      </c>
      <c r="V2857" s="3">
        <v>0</v>
      </c>
      <c r="W2857" s="3">
        <v>20000</v>
      </c>
      <c r="X2857"/>
    </row>
    <row r="2858" spans="1:24" x14ac:dyDescent="0.25">
      <c r="A2858" t="s">
        <v>242</v>
      </c>
      <c r="B2858" t="s">
        <v>24</v>
      </c>
      <c r="C2858" t="s">
        <v>7447</v>
      </c>
      <c r="D2858" t="s">
        <v>12264</v>
      </c>
      <c r="E2858" t="s">
        <v>12265</v>
      </c>
      <c r="F2858" s="1" t="s">
        <v>12266</v>
      </c>
      <c r="G2858" t="s">
        <v>305</v>
      </c>
      <c r="H2858" t="s">
        <v>30</v>
      </c>
      <c r="I2858" t="s">
        <v>31</v>
      </c>
      <c r="J2858" t="s">
        <v>139</v>
      </c>
      <c r="K2858" s="2" t="s">
        <v>388</v>
      </c>
      <c r="L2858" t="s">
        <v>267</v>
      </c>
      <c r="M2858" t="s">
        <v>389</v>
      </c>
      <c r="N2858" t="s">
        <v>36</v>
      </c>
      <c r="O2858" t="s">
        <v>979</v>
      </c>
      <c r="P2858" t="s">
        <v>1241</v>
      </c>
      <c r="Q2858" t="s">
        <v>1033</v>
      </c>
      <c r="R2858" t="s">
        <v>393</v>
      </c>
      <c r="S2858" t="s">
        <v>394</v>
      </c>
      <c r="T2858" t="s">
        <v>12267</v>
      </c>
      <c r="U2858" s="3">
        <v>38840</v>
      </c>
      <c r="V2858" s="3">
        <v>0</v>
      </c>
      <c r="W2858" s="3">
        <v>38840</v>
      </c>
      <c r="X2858"/>
    </row>
    <row r="2859" spans="1:24" x14ac:dyDescent="0.25">
      <c r="A2859" t="s">
        <v>23</v>
      </c>
      <c r="B2859" t="s">
        <v>24</v>
      </c>
      <c r="C2859" t="s">
        <v>7447</v>
      </c>
      <c r="D2859" t="s">
        <v>12268</v>
      </c>
      <c r="E2859" t="s">
        <v>12269</v>
      </c>
      <c r="F2859" s="1" t="s">
        <v>12270</v>
      </c>
      <c r="G2859" t="s">
        <v>80</v>
      </c>
      <c r="H2859" t="s">
        <v>30</v>
      </c>
      <c r="I2859" t="s">
        <v>31</v>
      </c>
      <c r="J2859" t="s">
        <v>139</v>
      </c>
      <c r="K2859" s="2" t="s">
        <v>2551</v>
      </c>
      <c r="L2859" t="s">
        <v>413</v>
      </c>
      <c r="M2859" t="s">
        <v>2552</v>
      </c>
      <c r="N2859" t="s">
        <v>3</v>
      </c>
      <c r="O2859" t="s">
        <v>298</v>
      </c>
      <c r="P2859" t="s">
        <v>12271</v>
      </c>
      <c r="Q2859" t="s">
        <v>34</v>
      </c>
      <c r="R2859" t="s">
        <v>40</v>
      </c>
      <c r="S2859" t="s">
        <v>202</v>
      </c>
      <c r="T2859" t="s">
        <v>12272</v>
      </c>
      <c r="U2859" s="3">
        <v>6666</v>
      </c>
      <c r="V2859" s="3">
        <v>0</v>
      </c>
      <c r="W2859" s="3">
        <v>6666</v>
      </c>
      <c r="X2859"/>
    </row>
    <row r="2860" spans="1:24" x14ac:dyDescent="0.25">
      <c r="A2860" t="s">
        <v>23</v>
      </c>
      <c r="B2860" t="s">
        <v>24</v>
      </c>
      <c r="C2860" t="s">
        <v>7447</v>
      </c>
      <c r="D2860" t="s">
        <v>12273</v>
      </c>
      <c r="E2860" t="s">
        <v>12274</v>
      </c>
      <c r="F2860" s="1" t="s">
        <v>12275</v>
      </c>
      <c r="G2860" t="s">
        <v>80</v>
      </c>
      <c r="H2860" t="s">
        <v>30</v>
      </c>
      <c r="I2860" t="s">
        <v>31</v>
      </c>
      <c r="J2860" t="s">
        <v>32</v>
      </c>
      <c r="K2860" s="2" t="s">
        <v>3389</v>
      </c>
      <c r="L2860" t="s">
        <v>34</v>
      </c>
      <c r="M2860" t="s">
        <v>3390</v>
      </c>
      <c r="N2860" t="s">
        <v>36</v>
      </c>
      <c r="O2860" t="s">
        <v>298</v>
      </c>
      <c r="P2860" t="s">
        <v>299</v>
      </c>
      <c r="Q2860" t="s">
        <v>12276</v>
      </c>
      <c r="R2860" t="s">
        <v>40</v>
      </c>
      <c r="S2860" t="s">
        <v>202</v>
      </c>
      <c r="T2860" t="s">
        <v>12277</v>
      </c>
      <c r="U2860" s="3">
        <v>14590</v>
      </c>
      <c r="V2860" s="3">
        <v>3939</v>
      </c>
      <c r="W2860" s="3">
        <v>18529</v>
      </c>
      <c r="X2860"/>
    </row>
    <row r="2861" spans="1:24" x14ac:dyDescent="0.25">
      <c r="A2861" t="s">
        <v>23</v>
      </c>
      <c r="B2861" t="s">
        <v>24</v>
      </c>
      <c r="C2861" t="s">
        <v>7447</v>
      </c>
      <c r="D2861" t="s">
        <v>12278</v>
      </c>
      <c r="E2861" t="s">
        <v>12279</v>
      </c>
      <c r="F2861" s="1" t="s">
        <v>12280</v>
      </c>
      <c r="G2861" t="s">
        <v>579</v>
      </c>
      <c r="H2861" t="s">
        <v>30</v>
      </c>
      <c r="I2861" t="s">
        <v>31</v>
      </c>
      <c r="J2861" t="s">
        <v>32</v>
      </c>
      <c r="K2861" s="2" t="s">
        <v>3389</v>
      </c>
      <c r="L2861" t="s">
        <v>34</v>
      </c>
      <c r="M2861" t="s">
        <v>3390</v>
      </c>
      <c r="N2861" t="s">
        <v>36</v>
      </c>
      <c r="O2861" t="s">
        <v>193</v>
      </c>
      <c r="P2861" t="s">
        <v>479</v>
      </c>
      <c r="Q2861" t="s">
        <v>12281</v>
      </c>
      <c r="R2861" t="s">
        <v>161</v>
      </c>
      <c r="S2861" t="s">
        <v>479</v>
      </c>
      <c r="T2861" t="s">
        <v>12282</v>
      </c>
      <c r="U2861" s="3">
        <v>15000</v>
      </c>
      <c r="V2861" s="3">
        <v>4050</v>
      </c>
      <c r="W2861" s="3">
        <v>19050</v>
      </c>
      <c r="X2861"/>
    </row>
    <row r="2862" spans="1:24" x14ac:dyDescent="0.25">
      <c r="A2862" t="s">
        <v>242</v>
      </c>
      <c r="B2862" t="s">
        <v>24</v>
      </c>
      <c r="C2862" t="s">
        <v>7447</v>
      </c>
      <c r="D2862" t="s">
        <v>12283</v>
      </c>
      <c r="E2862" t="s">
        <v>12284</v>
      </c>
      <c r="F2862" s="1" t="s">
        <v>12285</v>
      </c>
      <c r="G2862" t="s">
        <v>305</v>
      </c>
      <c r="H2862" t="s">
        <v>30</v>
      </c>
      <c r="I2862" t="s">
        <v>31</v>
      </c>
      <c r="J2862" t="s">
        <v>139</v>
      </c>
      <c r="K2862" s="2" t="s">
        <v>2551</v>
      </c>
      <c r="L2862" t="s">
        <v>413</v>
      </c>
      <c r="M2862" t="s">
        <v>7526</v>
      </c>
      <c r="N2862" t="s">
        <v>3</v>
      </c>
      <c r="O2862" t="s">
        <v>1130</v>
      </c>
      <c r="P2862" t="s">
        <v>1335</v>
      </c>
      <c r="Q2862" t="s">
        <v>12286</v>
      </c>
      <c r="R2862" t="s">
        <v>393</v>
      </c>
      <c r="S2862" t="s">
        <v>770</v>
      </c>
      <c r="T2862" t="s">
        <v>12287</v>
      </c>
      <c r="U2862" s="3">
        <v>20000</v>
      </c>
      <c r="V2862" s="3">
        <v>0</v>
      </c>
      <c r="W2862" s="3">
        <v>20000</v>
      </c>
      <c r="X2862"/>
    </row>
    <row r="2863" spans="1:24" x14ac:dyDescent="0.25">
      <c r="A2863" t="s">
        <v>242</v>
      </c>
      <c r="B2863" t="s">
        <v>24</v>
      </c>
      <c r="C2863" t="s">
        <v>7447</v>
      </c>
      <c r="D2863" t="s">
        <v>12288</v>
      </c>
      <c r="E2863" t="s">
        <v>12289</v>
      </c>
      <c r="F2863" s="1" t="s">
        <v>12290</v>
      </c>
      <c r="G2863" t="s">
        <v>3285</v>
      </c>
      <c r="H2863" t="s">
        <v>30</v>
      </c>
      <c r="I2863" t="s">
        <v>31</v>
      </c>
      <c r="J2863" t="s">
        <v>139</v>
      </c>
      <c r="K2863" s="2" t="s">
        <v>388</v>
      </c>
      <c r="L2863" t="s">
        <v>267</v>
      </c>
      <c r="M2863" t="s">
        <v>389</v>
      </c>
      <c r="N2863" t="s">
        <v>36</v>
      </c>
      <c r="O2863" t="s">
        <v>979</v>
      </c>
      <c r="P2863" t="s">
        <v>4517</v>
      </c>
      <c r="Q2863" t="s">
        <v>1926</v>
      </c>
      <c r="R2863" t="s">
        <v>393</v>
      </c>
      <c r="S2863" t="s">
        <v>394</v>
      </c>
      <c r="T2863" t="s">
        <v>12291</v>
      </c>
      <c r="U2863" s="3">
        <v>35393</v>
      </c>
      <c r="V2863" s="3">
        <v>0</v>
      </c>
      <c r="W2863" s="3">
        <v>35393</v>
      </c>
      <c r="X2863"/>
    </row>
    <row r="2864" spans="1:24" x14ac:dyDescent="0.25">
      <c r="A2864" t="s">
        <v>23</v>
      </c>
      <c r="B2864" t="s">
        <v>24</v>
      </c>
      <c r="C2864" t="s">
        <v>7447</v>
      </c>
      <c r="D2864" t="s">
        <v>12292</v>
      </c>
      <c r="E2864" t="s">
        <v>12293</v>
      </c>
      <c r="F2864" s="1" t="s">
        <v>12294</v>
      </c>
      <c r="G2864" t="s">
        <v>305</v>
      </c>
      <c r="H2864" t="s">
        <v>30</v>
      </c>
      <c r="I2864" t="s">
        <v>31</v>
      </c>
      <c r="J2864" t="s">
        <v>139</v>
      </c>
      <c r="K2864" s="2" t="s">
        <v>412</v>
      </c>
      <c r="L2864" t="s">
        <v>413</v>
      </c>
      <c r="M2864" t="s">
        <v>414</v>
      </c>
      <c r="N2864" t="s">
        <v>3</v>
      </c>
      <c r="O2864" t="s">
        <v>298</v>
      </c>
      <c r="P2864" t="s">
        <v>2652</v>
      </c>
      <c r="Q2864" t="s">
        <v>680</v>
      </c>
      <c r="R2864" t="s">
        <v>153</v>
      </c>
      <c r="S2864" t="s">
        <v>226</v>
      </c>
      <c r="T2864" t="s">
        <v>12295</v>
      </c>
      <c r="U2864" s="3">
        <v>25000</v>
      </c>
      <c r="V2864" s="3">
        <v>0</v>
      </c>
      <c r="W2864" s="3">
        <v>25000</v>
      </c>
      <c r="X2864"/>
    </row>
    <row r="2865" spans="1:24" x14ac:dyDescent="0.25">
      <c r="A2865" t="s">
        <v>242</v>
      </c>
      <c r="B2865" t="s">
        <v>24</v>
      </c>
      <c r="C2865" t="s">
        <v>7447</v>
      </c>
      <c r="D2865" t="s">
        <v>12296</v>
      </c>
      <c r="E2865" t="s">
        <v>12297</v>
      </c>
      <c r="F2865" s="1" t="s">
        <v>12298</v>
      </c>
      <c r="G2865" t="s">
        <v>113</v>
      </c>
      <c r="H2865" t="s">
        <v>30</v>
      </c>
      <c r="I2865" t="s">
        <v>31</v>
      </c>
      <c r="J2865" t="s">
        <v>139</v>
      </c>
      <c r="K2865" s="2" t="s">
        <v>266</v>
      </c>
      <c r="L2865" t="s">
        <v>267</v>
      </c>
      <c r="M2865" t="s">
        <v>268</v>
      </c>
      <c r="N2865" t="s">
        <v>36</v>
      </c>
      <c r="O2865" t="s">
        <v>1130</v>
      </c>
      <c r="P2865" t="s">
        <v>1926</v>
      </c>
      <c r="Q2865" t="s">
        <v>952</v>
      </c>
      <c r="R2865" t="s">
        <v>393</v>
      </c>
      <c r="S2865" t="s">
        <v>394</v>
      </c>
      <c r="T2865" t="s">
        <v>12299</v>
      </c>
      <c r="U2865" s="3">
        <v>65564</v>
      </c>
      <c r="V2865" s="3">
        <v>0</v>
      </c>
      <c r="W2865" s="3">
        <v>65564</v>
      </c>
      <c r="X2865"/>
    </row>
    <row r="2866" spans="1:24" x14ac:dyDescent="0.25">
      <c r="A2866" t="s">
        <v>109</v>
      </c>
      <c r="B2866" t="s">
        <v>24</v>
      </c>
      <c r="C2866" t="s">
        <v>7447</v>
      </c>
      <c r="D2866" t="s">
        <v>12300</v>
      </c>
      <c r="E2866" t="s">
        <v>12301</v>
      </c>
      <c r="F2866" s="1" t="s">
        <v>12302</v>
      </c>
      <c r="G2866" t="s">
        <v>305</v>
      </c>
      <c r="H2866" t="s">
        <v>30</v>
      </c>
      <c r="I2866" t="s">
        <v>31</v>
      </c>
      <c r="J2866" t="s">
        <v>139</v>
      </c>
      <c r="K2866" s="2" t="s">
        <v>412</v>
      </c>
      <c r="L2866" t="s">
        <v>413</v>
      </c>
      <c r="M2866" t="s">
        <v>792</v>
      </c>
      <c r="N2866" t="s">
        <v>3</v>
      </c>
      <c r="O2866" t="s">
        <v>1484</v>
      </c>
      <c r="P2866" t="s">
        <v>2206</v>
      </c>
      <c r="Q2866" t="s">
        <v>6784</v>
      </c>
      <c r="R2866" t="s">
        <v>393</v>
      </c>
      <c r="S2866" t="s">
        <v>770</v>
      </c>
      <c r="T2866" t="s">
        <v>12303</v>
      </c>
      <c r="U2866" s="3">
        <v>25000</v>
      </c>
      <c r="V2866" s="3">
        <v>0</v>
      </c>
      <c r="W2866" s="3">
        <v>25000</v>
      </c>
      <c r="X2866"/>
    </row>
    <row r="2867" spans="1:24" x14ac:dyDescent="0.25">
      <c r="A2867" t="s">
        <v>109</v>
      </c>
      <c r="B2867" t="s">
        <v>24</v>
      </c>
      <c r="C2867" t="s">
        <v>7447</v>
      </c>
      <c r="D2867" t="s">
        <v>12304</v>
      </c>
      <c r="E2867" t="s">
        <v>12305</v>
      </c>
      <c r="F2867" s="1" t="s">
        <v>12306</v>
      </c>
      <c r="G2867" t="s">
        <v>80</v>
      </c>
      <c r="H2867" t="s">
        <v>30</v>
      </c>
      <c r="I2867" t="s">
        <v>31</v>
      </c>
      <c r="J2867" t="s">
        <v>139</v>
      </c>
      <c r="K2867" s="2" t="s">
        <v>2551</v>
      </c>
      <c r="L2867" t="s">
        <v>413</v>
      </c>
      <c r="M2867" t="s">
        <v>5875</v>
      </c>
      <c r="N2867" t="s">
        <v>3</v>
      </c>
      <c r="O2867" t="s">
        <v>208</v>
      </c>
      <c r="P2867" t="s">
        <v>1585</v>
      </c>
      <c r="Q2867" t="s">
        <v>1547</v>
      </c>
      <c r="R2867" t="s">
        <v>153</v>
      </c>
      <c r="S2867" t="s">
        <v>187</v>
      </c>
      <c r="T2867" t="s">
        <v>12307</v>
      </c>
      <c r="U2867" s="3">
        <v>20000</v>
      </c>
      <c r="V2867" s="3">
        <v>0</v>
      </c>
      <c r="W2867" s="3">
        <v>20000</v>
      </c>
      <c r="X2867"/>
    </row>
    <row r="2868" spans="1:24" x14ac:dyDescent="0.25">
      <c r="A2868" t="s">
        <v>109</v>
      </c>
      <c r="B2868" t="s">
        <v>24</v>
      </c>
      <c r="C2868" t="s">
        <v>7447</v>
      </c>
      <c r="D2868" t="s">
        <v>12308</v>
      </c>
      <c r="E2868" t="s">
        <v>12309</v>
      </c>
      <c r="F2868" s="1" t="s">
        <v>12310</v>
      </c>
      <c r="G2868" t="s">
        <v>106</v>
      </c>
      <c r="H2868" t="s">
        <v>30</v>
      </c>
      <c r="I2868" t="s">
        <v>31</v>
      </c>
      <c r="J2868" t="s">
        <v>139</v>
      </c>
      <c r="K2868" s="2" t="s">
        <v>412</v>
      </c>
      <c r="L2868" t="s">
        <v>413</v>
      </c>
      <c r="M2868" t="s">
        <v>792</v>
      </c>
      <c r="N2868" t="s">
        <v>3</v>
      </c>
      <c r="O2868" t="s">
        <v>223</v>
      </c>
      <c r="P2868" t="s">
        <v>793</v>
      </c>
      <c r="Q2868" t="s">
        <v>12311</v>
      </c>
      <c r="R2868" t="s">
        <v>1262</v>
      </c>
      <c r="S2868" t="s">
        <v>34</v>
      </c>
      <c r="T2868" t="s">
        <v>12312</v>
      </c>
      <c r="U2868" s="3">
        <v>25000</v>
      </c>
      <c r="V2868" s="3">
        <v>0</v>
      </c>
      <c r="W2868" s="3">
        <v>25000</v>
      </c>
      <c r="X2868"/>
    </row>
    <row r="2869" spans="1:24" x14ac:dyDescent="0.25">
      <c r="A2869" t="s">
        <v>23</v>
      </c>
      <c r="B2869" t="s">
        <v>24</v>
      </c>
      <c r="C2869" t="s">
        <v>7447</v>
      </c>
      <c r="D2869" t="s">
        <v>12313</v>
      </c>
      <c r="E2869" t="s">
        <v>12314</v>
      </c>
      <c r="F2869" s="1" t="s">
        <v>12315</v>
      </c>
      <c r="G2869" t="s">
        <v>113</v>
      </c>
      <c r="H2869" t="s">
        <v>30</v>
      </c>
      <c r="I2869" t="s">
        <v>31</v>
      </c>
      <c r="J2869" t="s">
        <v>139</v>
      </c>
      <c r="K2869" s="2" t="s">
        <v>959</v>
      </c>
      <c r="L2869" t="s">
        <v>413</v>
      </c>
      <c r="M2869" t="s">
        <v>960</v>
      </c>
      <c r="N2869" t="s">
        <v>3</v>
      </c>
      <c r="O2869" t="s">
        <v>431</v>
      </c>
      <c r="P2869" t="s">
        <v>269</v>
      </c>
      <c r="Q2869" t="s">
        <v>34</v>
      </c>
      <c r="R2869" t="s">
        <v>40</v>
      </c>
      <c r="S2869" t="s">
        <v>49</v>
      </c>
      <c r="T2869" t="s">
        <v>12316</v>
      </c>
      <c r="U2869" s="3">
        <v>22500</v>
      </c>
      <c r="V2869" s="3">
        <v>0</v>
      </c>
      <c r="W2869" s="3">
        <v>22500</v>
      </c>
      <c r="X2869"/>
    </row>
    <row r="2870" spans="1:24" x14ac:dyDescent="0.25">
      <c r="A2870" t="s">
        <v>109</v>
      </c>
      <c r="B2870" t="s">
        <v>24</v>
      </c>
      <c r="C2870" t="s">
        <v>7447</v>
      </c>
      <c r="D2870" t="s">
        <v>12317</v>
      </c>
      <c r="E2870" t="s">
        <v>12318</v>
      </c>
      <c r="F2870" s="1" t="s">
        <v>12319</v>
      </c>
      <c r="G2870" t="s">
        <v>305</v>
      </c>
      <c r="H2870" t="s">
        <v>30</v>
      </c>
      <c r="I2870" t="s">
        <v>31</v>
      </c>
      <c r="J2870" t="s">
        <v>139</v>
      </c>
      <c r="K2870" s="2" t="s">
        <v>2551</v>
      </c>
      <c r="L2870" t="s">
        <v>413</v>
      </c>
      <c r="M2870" t="s">
        <v>5875</v>
      </c>
      <c r="N2870" t="s">
        <v>3</v>
      </c>
      <c r="O2870" t="s">
        <v>126</v>
      </c>
      <c r="P2870" t="s">
        <v>224</v>
      </c>
      <c r="Q2870" t="s">
        <v>3246</v>
      </c>
      <c r="R2870" t="s">
        <v>153</v>
      </c>
      <c r="S2870" t="s">
        <v>187</v>
      </c>
      <c r="T2870" t="s">
        <v>12320</v>
      </c>
      <c r="U2870" s="3">
        <v>10000</v>
      </c>
      <c r="V2870" s="3">
        <v>0</v>
      </c>
      <c r="W2870" s="3">
        <v>10000</v>
      </c>
      <c r="X2870"/>
    </row>
    <row r="2871" spans="1:24" x14ac:dyDescent="0.25">
      <c r="A2871" t="s">
        <v>242</v>
      </c>
      <c r="B2871" t="s">
        <v>24</v>
      </c>
      <c r="C2871" t="s">
        <v>7447</v>
      </c>
      <c r="D2871" t="s">
        <v>12321</v>
      </c>
      <c r="E2871" t="s">
        <v>12322</v>
      </c>
      <c r="F2871" s="1" t="s">
        <v>12323</v>
      </c>
      <c r="G2871" t="s">
        <v>113</v>
      </c>
      <c r="H2871" t="s">
        <v>30</v>
      </c>
      <c r="I2871" t="s">
        <v>31</v>
      </c>
      <c r="J2871" t="s">
        <v>139</v>
      </c>
      <c r="K2871" s="2" t="s">
        <v>412</v>
      </c>
      <c r="L2871" t="s">
        <v>413</v>
      </c>
      <c r="M2871" t="s">
        <v>900</v>
      </c>
      <c r="N2871" t="s">
        <v>3</v>
      </c>
      <c r="O2871" t="s">
        <v>767</v>
      </c>
      <c r="P2871" t="s">
        <v>1553</v>
      </c>
      <c r="Q2871" t="s">
        <v>1046</v>
      </c>
      <c r="R2871" t="s">
        <v>393</v>
      </c>
      <c r="S2871" t="s">
        <v>394</v>
      </c>
      <c r="T2871" t="s">
        <v>12324</v>
      </c>
      <c r="U2871" s="3">
        <v>25000</v>
      </c>
      <c r="V2871" s="3">
        <v>0</v>
      </c>
      <c r="W2871" s="3">
        <v>25000</v>
      </c>
      <c r="X2871"/>
    </row>
    <row r="2872" spans="1:24" x14ac:dyDescent="0.25">
      <c r="A2872" t="s">
        <v>242</v>
      </c>
      <c r="B2872" t="s">
        <v>24</v>
      </c>
      <c r="C2872" t="s">
        <v>7447</v>
      </c>
      <c r="D2872" t="s">
        <v>12325</v>
      </c>
      <c r="E2872" t="s">
        <v>12326</v>
      </c>
      <c r="F2872" s="1" t="s">
        <v>12327</v>
      </c>
      <c r="G2872" t="s">
        <v>305</v>
      </c>
      <c r="H2872" t="s">
        <v>30</v>
      </c>
      <c r="I2872" t="s">
        <v>31</v>
      </c>
      <c r="J2872" t="s">
        <v>139</v>
      </c>
      <c r="K2872" s="2" t="s">
        <v>412</v>
      </c>
      <c r="L2872" t="s">
        <v>413</v>
      </c>
      <c r="M2872" t="s">
        <v>900</v>
      </c>
      <c r="N2872" t="s">
        <v>3</v>
      </c>
      <c r="O2872" t="s">
        <v>666</v>
      </c>
      <c r="P2872" t="s">
        <v>1511</v>
      </c>
      <c r="Q2872" t="s">
        <v>1157</v>
      </c>
      <c r="R2872" t="s">
        <v>393</v>
      </c>
      <c r="S2872" t="s">
        <v>770</v>
      </c>
      <c r="T2872" t="s">
        <v>12328</v>
      </c>
      <c r="U2872" s="3">
        <v>25000</v>
      </c>
      <c r="V2872" s="3">
        <v>0</v>
      </c>
      <c r="W2872" s="3">
        <v>25000</v>
      </c>
      <c r="X2872"/>
    </row>
    <row r="2873" spans="1:24" x14ac:dyDescent="0.25">
      <c r="A2873" t="s">
        <v>23</v>
      </c>
      <c r="B2873" t="s">
        <v>24</v>
      </c>
      <c r="C2873" t="s">
        <v>7447</v>
      </c>
      <c r="D2873" t="s">
        <v>12329</v>
      </c>
      <c r="E2873" t="s">
        <v>12330</v>
      </c>
      <c r="F2873" s="1" t="s">
        <v>12331</v>
      </c>
      <c r="G2873" t="s">
        <v>106</v>
      </c>
      <c r="H2873" t="s">
        <v>30</v>
      </c>
      <c r="I2873" t="s">
        <v>31</v>
      </c>
      <c r="J2873" t="s">
        <v>139</v>
      </c>
      <c r="K2873" s="2" t="s">
        <v>2551</v>
      </c>
      <c r="L2873" t="s">
        <v>413</v>
      </c>
      <c r="M2873" t="s">
        <v>2552</v>
      </c>
      <c r="N2873" t="s">
        <v>3</v>
      </c>
      <c r="O2873" t="s">
        <v>357</v>
      </c>
      <c r="P2873" t="s">
        <v>2229</v>
      </c>
      <c r="Q2873" t="s">
        <v>1056</v>
      </c>
      <c r="R2873" t="s">
        <v>40</v>
      </c>
      <c r="S2873" t="s">
        <v>41</v>
      </c>
      <c r="T2873" t="s">
        <v>12332</v>
      </c>
      <c r="U2873" s="3">
        <v>20000</v>
      </c>
      <c r="V2873" s="3">
        <v>0</v>
      </c>
      <c r="W2873" s="3">
        <v>20000</v>
      </c>
      <c r="X2873"/>
    </row>
    <row r="2874" spans="1:24" x14ac:dyDescent="0.25">
      <c r="A2874" t="s">
        <v>23</v>
      </c>
      <c r="B2874" t="s">
        <v>24</v>
      </c>
      <c r="C2874" t="s">
        <v>7447</v>
      </c>
      <c r="D2874" t="s">
        <v>12333</v>
      </c>
      <c r="E2874" t="s">
        <v>12334</v>
      </c>
      <c r="F2874" s="1" t="s">
        <v>12335</v>
      </c>
      <c r="G2874" t="s">
        <v>80</v>
      </c>
      <c r="H2874" t="s">
        <v>30</v>
      </c>
      <c r="I2874" t="s">
        <v>31</v>
      </c>
      <c r="J2874" t="s">
        <v>32</v>
      </c>
      <c r="K2874" s="2" t="s">
        <v>3389</v>
      </c>
      <c r="L2874" t="s">
        <v>34</v>
      </c>
      <c r="M2874" t="s">
        <v>3390</v>
      </c>
      <c r="N2874" t="s">
        <v>36</v>
      </c>
      <c r="O2874" t="s">
        <v>313</v>
      </c>
      <c r="P2874" t="s">
        <v>2137</v>
      </c>
      <c r="Q2874" t="s">
        <v>75</v>
      </c>
      <c r="R2874" t="s">
        <v>40</v>
      </c>
      <c r="S2874" t="s">
        <v>202</v>
      </c>
      <c r="T2874" t="s">
        <v>12336</v>
      </c>
      <c r="U2874" s="3">
        <v>14960</v>
      </c>
      <c r="V2874" s="3">
        <v>4039</v>
      </c>
      <c r="W2874" s="3">
        <v>18999</v>
      </c>
      <c r="X2874"/>
    </row>
    <row r="2875" spans="1:24" x14ac:dyDescent="0.25">
      <c r="A2875" t="s">
        <v>109</v>
      </c>
      <c r="B2875" t="s">
        <v>24</v>
      </c>
      <c r="C2875" t="s">
        <v>7447</v>
      </c>
      <c r="D2875" t="s">
        <v>9448</v>
      </c>
      <c r="E2875" t="s">
        <v>12337</v>
      </c>
      <c r="F2875" s="1" t="s">
        <v>12338</v>
      </c>
      <c r="G2875" t="s">
        <v>305</v>
      </c>
      <c r="H2875" t="s">
        <v>30</v>
      </c>
      <c r="I2875" t="s">
        <v>31</v>
      </c>
      <c r="J2875" t="s">
        <v>139</v>
      </c>
      <c r="K2875" s="2" t="s">
        <v>412</v>
      </c>
      <c r="L2875" t="s">
        <v>413</v>
      </c>
      <c r="M2875" t="s">
        <v>792</v>
      </c>
      <c r="N2875" t="s">
        <v>3</v>
      </c>
      <c r="O2875" t="s">
        <v>215</v>
      </c>
      <c r="P2875" t="s">
        <v>224</v>
      </c>
      <c r="Q2875" t="s">
        <v>8849</v>
      </c>
      <c r="R2875" t="s">
        <v>153</v>
      </c>
      <c r="S2875" t="s">
        <v>218</v>
      </c>
      <c r="T2875" t="s">
        <v>12339</v>
      </c>
      <c r="U2875" s="3">
        <v>25000</v>
      </c>
      <c r="V2875" s="3">
        <v>0</v>
      </c>
      <c r="W2875" s="3">
        <v>25000</v>
      </c>
      <c r="X2875"/>
    </row>
    <row r="2876" spans="1:24" x14ac:dyDescent="0.25">
      <c r="A2876" t="s">
        <v>23</v>
      </c>
      <c r="B2876" t="s">
        <v>24</v>
      </c>
      <c r="C2876" t="s">
        <v>7447</v>
      </c>
      <c r="D2876" t="s">
        <v>12340</v>
      </c>
      <c r="E2876" t="s">
        <v>12341</v>
      </c>
      <c r="F2876" s="1" t="s">
        <v>12342</v>
      </c>
      <c r="G2876" t="s">
        <v>305</v>
      </c>
      <c r="H2876" t="s">
        <v>30</v>
      </c>
      <c r="I2876" t="s">
        <v>31</v>
      </c>
      <c r="J2876" t="s">
        <v>139</v>
      </c>
      <c r="K2876" s="2" t="s">
        <v>412</v>
      </c>
      <c r="L2876" t="s">
        <v>413</v>
      </c>
      <c r="M2876" t="s">
        <v>414</v>
      </c>
      <c r="N2876" t="s">
        <v>3</v>
      </c>
      <c r="O2876" t="s">
        <v>298</v>
      </c>
      <c r="P2876" t="s">
        <v>299</v>
      </c>
      <c r="Q2876" t="s">
        <v>34</v>
      </c>
      <c r="R2876" t="s">
        <v>352</v>
      </c>
      <c r="S2876" t="s">
        <v>34</v>
      </c>
      <c r="T2876" t="s">
        <v>12343</v>
      </c>
      <c r="U2876" s="3">
        <v>25000</v>
      </c>
      <c r="V2876" s="3">
        <v>0</v>
      </c>
      <c r="W2876" s="3">
        <v>25000</v>
      </c>
      <c r="X2876"/>
    </row>
    <row r="2877" spans="1:24" x14ac:dyDescent="0.25">
      <c r="A2877" t="s">
        <v>109</v>
      </c>
      <c r="B2877" t="s">
        <v>24</v>
      </c>
      <c r="C2877" t="s">
        <v>7447</v>
      </c>
      <c r="D2877" t="s">
        <v>12344</v>
      </c>
      <c r="E2877" t="s">
        <v>12345</v>
      </c>
      <c r="F2877" s="1" t="s">
        <v>12346</v>
      </c>
      <c r="G2877" t="s">
        <v>305</v>
      </c>
      <c r="H2877" t="s">
        <v>30</v>
      </c>
      <c r="I2877" t="s">
        <v>31</v>
      </c>
      <c r="J2877" t="s">
        <v>139</v>
      </c>
      <c r="K2877" s="2" t="s">
        <v>412</v>
      </c>
      <c r="L2877" t="s">
        <v>413</v>
      </c>
      <c r="M2877" t="s">
        <v>792</v>
      </c>
      <c r="N2877" t="s">
        <v>3</v>
      </c>
      <c r="O2877" t="s">
        <v>117</v>
      </c>
      <c r="P2877" t="s">
        <v>7709</v>
      </c>
      <c r="Q2877" t="s">
        <v>6741</v>
      </c>
      <c r="R2877" t="s">
        <v>153</v>
      </c>
      <c r="S2877" t="s">
        <v>117</v>
      </c>
      <c r="T2877" t="s">
        <v>12347</v>
      </c>
      <c r="U2877" s="3">
        <v>25000</v>
      </c>
      <c r="V2877" s="3">
        <v>0</v>
      </c>
      <c r="W2877" s="3">
        <v>25000</v>
      </c>
      <c r="X2877"/>
    </row>
    <row r="2878" spans="1:24" x14ac:dyDescent="0.25">
      <c r="A2878" t="s">
        <v>109</v>
      </c>
      <c r="B2878" t="s">
        <v>24</v>
      </c>
      <c r="C2878" t="s">
        <v>7447</v>
      </c>
      <c r="D2878" t="s">
        <v>12348</v>
      </c>
      <c r="E2878" t="s">
        <v>12349</v>
      </c>
      <c r="F2878" s="1" t="s">
        <v>12350</v>
      </c>
      <c r="G2878" t="s">
        <v>113</v>
      </c>
      <c r="H2878" t="s">
        <v>30</v>
      </c>
      <c r="I2878" t="s">
        <v>31</v>
      </c>
      <c r="J2878" t="s">
        <v>139</v>
      </c>
      <c r="K2878" s="2" t="s">
        <v>2551</v>
      </c>
      <c r="L2878" t="s">
        <v>413</v>
      </c>
      <c r="M2878" t="s">
        <v>5875</v>
      </c>
      <c r="N2878" t="s">
        <v>3</v>
      </c>
      <c r="O2878" t="s">
        <v>184</v>
      </c>
      <c r="P2878" t="s">
        <v>185</v>
      </c>
      <c r="Q2878" t="s">
        <v>34</v>
      </c>
      <c r="R2878" t="s">
        <v>153</v>
      </c>
      <c r="S2878" t="s">
        <v>187</v>
      </c>
      <c r="T2878" t="s">
        <v>12351</v>
      </c>
      <c r="U2878" s="3">
        <v>834</v>
      </c>
      <c r="V2878" s="3">
        <v>0</v>
      </c>
      <c r="W2878" s="3">
        <v>834</v>
      </c>
      <c r="X2878"/>
    </row>
    <row r="2879" spans="1:24" x14ac:dyDescent="0.25">
      <c r="A2879" t="s">
        <v>23</v>
      </c>
      <c r="B2879" t="s">
        <v>24</v>
      </c>
      <c r="C2879" t="s">
        <v>7447</v>
      </c>
      <c r="D2879" t="s">
        <v>12352</v>
      </c>
      <c r="E2879" t="s">
        <v>12353</v>
      </c>
      <c r="F2879" s="1" t="s">
        <v>12354</v>
      </c>
      <c r="G2879" t="s">
        <v>147</v>
      </c>
      <c r="H2879" t="s">
        <v>30</v>
      </c>
      <c r="I2879" t="s">
        <v>31</v>
      </c>
      <c r="J2879" t="s">
        <v>32</v>
      </c>
      <c r="K2879" s="2" t="s">
        <v>3389</v>
      </c>
      <c r="L2879" t="s">
        <v>34</v>
      </c>
      <c r="M2879" t="s">
        <v>3390</v>
      </c>
      <c r="N2879" t="s">
        <v>36</v>
      </c>
      <c r="O2879" t="s">
        <v>177</v>
      </c>
      <c r="P2879" t="s">
        <v>967</v>
      </c>
      <c r="Q2879" t="s">
        <v>620</v>
      </c>
      <c r="R2879" t="s">
        <v>40</v>
      </c>
      <c r="S2879" t="s">
        <v>99</v>
      </c>
      <c r="T2879" t="s">
        <v>12355</v>
      </c>
      <c r="U2879" s="3">
        <v>14989</v>
      </c>
      <c r="V2879" s="3">
        <v>4047</v>
      </c>
      <c r="W2879" s="3">
        <v>19036</v>
      </c>
      <c r="X2879"/>
    </row>
    <row r="2880" spans="1:24" x14ac:dyDescent="0.25">
      <c r="A2880" t="s">
        <v>242</v>
      </c>
      <c r="B2880" t="s">
        <v>24</v>
      </c>
      <c r="C2880" t="s">
        <v>7447</v>
      </c>
      <c r="D2880" t="s">
        <v>12356</v>
      </c>
      <c r="E2880" t="s">
        <v>12357</v>
      </c>
      <c r="F2880" s="1" t="s">
        <v>12358</v>
      </c>
      <c r="G2880" t="s">
        <v>80</v>
      </c>
      <c r="H2880" t="s">
        <v>30</v>
      </c>
      <c r="I2880" t="s">
        <v>31</v>
      </c>
      <c r="J2880" t="s">
        <v>139</v>
      </c>
      <c r="K2880" s="2" t="s">
        <v>2551</v>
      </c>
      <c r="L2880" t="s">
        <v>413</v>
      </c>
      <c r="M2880" t="s">
        <v>7526</v>
      </c>
      <c r="N2880" t="s">
        <v>3</v>
      </c>
      <c r="O2880" t="s">
        <v>741</v>
      </c>
      <c r="P2880" t="s">
        <v>3082</v>
      </c>
      <c r="Q2880" t="s">
        <v>1673</v>
      </c>
      <c r="R2880" t="s">
        <v>627</v>
      </c>
      <c r="S2880" t="s">
        <v>34</v>
      </c>
      <c r="T2880" t="s">
        <v>12359</v>
      </c>
      <c r="U2880" s="3">
        <v>6667</v>
      </c>
      <c r="V2880" s="3">
        <v>0</v>
      </c>
      <c r="W2880" s="3">
        <v>6667</v>
      </c>
      <c r="X2880"/>
    </row>
    <row r="2881" spans="1:24" x14ac:dyDescent="0.25">
      <c r="A2881" t="s">
        <v>242</v>
      </c>
      <c r="B2881" t="s">
        <v>24</v>
      </c>
      <c r="C2881" t="s">
        <v>7447</v>
      </c>
      <c r="D2881" t="s">
        <v>12360</v>
      </c>
      <c r="E2881" t="s">
        <v>12361</v>
      </c>
      <c r="F2881" s="1" t="s">
        <v>12362</v>
      </c>
      <c r="G2881" t="s">
        <v>305</v>
      </c>
      <c r="H2881" t="s">
        <v>30</v>
      </c>
      <c r="I2881" t="s">
        <v>31</v>
      </c>
      <c r="J2881" t="s">
        <v>139</v>
      </c>
      <c r="K2881" s="2" t="s">
        <v>412</v>
      </c>
      <c r="L2881" t="s">
        <v>413</v>
      </c>
      <c r="M2881" t="s">
        <v>900</v>
      </c>
      <c r="N2881" t="s">
        <v>3</v>
      </c>
      <c r="O2881" t="s">
        <v>979</v>
      </c>
      <c r="P2881" t="s">
        <v>4663</v>
      </c>
      <c r="Q2881" t="s">
        <v>1034</v>
      </c>
      <c r="R2881" t="s">
        <v>393</v>
      </c>
      <c r="S2881" t="s">
        <v>770</v>
      </c>
      <c r="T2881" t="s">
        <v>12363</v>
      </c>
      <c r="U2881" s="3">
        <v>25000</v>
      </c>
      <c r="V2881" s="3">
        <v>0</v>
      </c>
      <c r="W2881" s="3">
        <v>25000</v>
      </c>
      <c r="X2881"/>
    </row>
    <row r="2882" spans="1:24" x14ac:dyDescent="0.25">
      <c r="A2882" t="s">
        <v>23</v>
      </c>
      <c r="B2882" t="s">
        <v>24</v>
      </c>
      <c r="C2882" t="s">
        <v>7447</v>
      </c>
      <c r="D2882" t="s">
        <v>12364</v>
      </c>
      <c r="E2882" t="s">
        <v>12365</v>
      </c>
      <c r="F2882" s="1" t="s">
        <v>12366</v>
      </c>
      <c r="G2882" t="s">
        <v>80</v>
      </c>
      <c r="H2882" t="s">
        <v>30</v>
      </c>
      <c r="I2882" t="s">
        <v>31</v>
      </c>
      <c r="J2882" t="s">
        <v>139</v>
      </c>
      <c r="K2882" s="2" t="s">
        <v>2551</v>
      </c>
      <c r="L2882" t="s">
        <v>413</v>
      </c>
      <c r="M2882" t="s">
        <v>2552</v>
      </c>
      <c r="N2882" t="s">
        <v>3</v>
      </c>
      <c r="O2882" t="s">
        <v>298</v>
      </c>
      <c r="P2882" t="s">
        <v>399</v>
      </c>
      <c r="Q2882" t="s">
        <v>12271</v>
      </c>
      <c r="R2882" t="s">
        <v>40</v>
      </c>
      <c r="S2882" t="s">
        <v>202</v>
      </c>
      <c r="T2882" t="s">
        <v>12367</v>
      </c>
      <c r="U2882" s="3">
        <v>20000</v>
      </c>
      <c r="V2882" s="3">
        <v>0</v>
      </c>
      <c r="W2882" s="3">
        <v>20000</v>
      </c>
      <c r="X2882"/>
    </row>
    <row r="2883" spans="1:24" x14ac:dyDescent="0.25">
      <c r="A2883" t="s">
        <v>23</v>
      </c>
      <c r="B2883" t="s">
        <v>24</v>
      </c>
      <c r="C2883" t="s">
        <v>7447</v>
      </c>
      <c r="D2883" t="s">
        <v>12368</v>
      </c>
      <c r="E2883" t="s">
        <v>12369</v>
      </c>
      <c r="F2883" s="1" t="s">
        <v>12370</v>
      </c>
      <c r="G2883" t="s">
        <v>113</v>
      </c>
      <c r="H2883" t="s">
        <v>30</v>
      </c>
      <c r="I2883" t="s">
        <v>31</v>
      </c>
      <c r="J2883" t="s">
        <v>139</v>
      </c>
      <c r="K2883" s="2" t="s">
        <v>2551</v>
      </c>
      <c r="L2883" t="s">
        <v>413</v>
      </c>
      <c r="M2883" t="s">
        <v>2552</v>
      </c>
      <c r="N2883" t="s">
        <v>3</v>
      </c>
      <c r="O2883" t="s">
        <v>262</v>
      </c>
      <c r="P2883" t="s">
        <v>5222</v>
      </c>
      <c r="Q2883" t="s">
        <v>3438</v>
      </c>
      <c r="R2883" t="s">
        <v>153</v>
      </c>
      <c r="S2883" t="s">
        <v>150</v>
      </c>
      <c r="T2883" t="s">
        <v>12371</v>
      </c>
      <c r="U2883" s="3">
        <v>20000</v>
      </c>
      <c r="V2883" s="3">
        <v>0</v>
      </c>
      <c r="W2883" s="3">
        <v>20000</v>
      </c>
      <c r="X2883"/>
    </row>
    <row r="2884" spans="1:24" x14ac:dyDescent="0.25">
      <c r="A2884" t="s">
        <v>109</v>
      </c>
      <c r="B2884" t="s">
        <v>24</v>
      </c>
      <c r="C2884" t="s">
        <v>7447</v>
      </c>
      <c r="D2884" t="s">
        <v>12372</v>
      </c>
      <c r="E2884" t="s">
        <v>12373</v>
      </c>
      <c r="F2884" s="1" t="s">
        <v>12374</v>
      </c>
      <c r="G2884" t="s">
        <v>121</v>
      </c>
      <c r="H2884" t="s">
        <v>30</v>
      </c>
      <c r="I2884" t="s">
        <v>31</v>
      </c>
      <c r="J2884" t="s">
        <v>139</v>
      </c>
      <c r="K2884" s="2" t="s">
        <v>2551</v>
      </c>
      <c r="L2884" t="s">
        <v>413</v>
      </c>
      <c r="M2884" t="s">
        <v>5875</v>
      </c>
      <c r="N2884" t="s">
        <v>3</v>
      </c>
      <c r="O2884" t="s">
        <v>184</v>
      </c>
      <c r="P2884" t="s">
        <v>827</v>
      </c>
      <c r="Q2884" t="s">
        <v>3680</v>
      </c>
      <c r="R2884" t="s">
        <v>153</v>
      </c>
      <c r="S2884" t="s">
        <v>117</v>
      </c>
      <c r="T2884" t="s">
        <v>12375</v>
      </c>
      <c r="U2884" s="3">
        <v>20000</v>
      </c>
      <c r="V2884" s="3">
        <v>0</v>
      </c>
      <c r="W2884" s="3">
        <v>20000</v>
      </c>
      <c r="X2884"/>
    </row>
    <row r="2885" spans="1:24" x14ac:dyDescent="0.25">
      <c r="A2885" t="s">
        <v>23</v>
      </c>
      <c r="B2885" t="s">
        <v>24</v>
      </c>
      <c r="C2885" t="s">
        <v>7447</v>
      </c>
      <c r="D2885" t="s">
        <v>12376</v>
      </c>
      <c r="E2885" t="s">
        <v>12377</v>
      </c>
      <c r="F2885" s="1" t="s">
        <v>12378</v>
      </c>
      <c r="G2885" t="s">
        <v>106</v>
      </c>
      <c r="H2885" t="s">
        <v>30</v>
      </c>
      <c r="I2885" t="s">
        <v>31</v>
      </c>
      <c r="J2885" t="s">
        <v>139</v>
      </c>
      <c r="K2885" s="2" t="s">
        <v>2551</v>
      </c>
      <c r="L2885" t="s">
        <v>413</v>
      </c>
      <c r="M2885" t="s">
        <v>2552</v>
      </c>
      <c r="N2885" t="s">
        <v>3</v>
      </c>
      <c r="O2885" t="s">
        <v>81</v>
      </c>
      <c r="P2885" t="s">
        <v>8548</v>
      </c>
      <c r="Q2885" t="s">
        <v>279</v>
      </c>
      <c r="R2885" t="s">
        <v>40</v>
      </c>
      <c r="S2885" t="s">
        <v>288</v>
      </c>
      <c r="T2885" t="s">
        <v>12379</v>
      </c>
      <c r="U2885" s="3">
        <v>20000</v>
      </c>
      <c r="V2885" s="3">
        <v>0</v>
      </c>
      <c r="W2885" s="3">
        <v>20000</v>
      </c>
      <c r="X2885"/>
    </row>
    <row r="2886" spans="1:24" x14ac:dyDescent="0.25">
      <c r="A2886" t="s">
        <v>23</v>
      </c>
      <c r="B2886" t="s">
        <v>24</v>
      </c>
      <c r="C2886" t="s">
        <v>7447</v>
      </c>
      <c r="D2886" t="s">
        <v>12380</v>
      </c>
      <c r="E2886" t="s">
        <v>12381</v>
      </c>
      <c r="F2886" s="1" t="s">
        <v>12382</v>
      </c>
      <c r="G2886" t="s">
        <v>113</v>
      </c>
      <c r="H2886" t="s">
        <v>30</v>
      </c>
      <c r="I2886" t="s">
        <v>31</v>
      </c>
      <c r="J2886" t="s">
        <v>139</v>
      </c>
      <c r="K2886" s="2" t="s">
        <v>2551</v>
      </c>
      <c r="L2886" t="s">
        <v>413</v>
      </c>
      <c r="M2886" t="s">
        <v>2552</v>
      </c>
      <c r="N2886" t="s">
        <v>3</v>
      </c>
      <c r="O2886" t="s">
        <v>298</v>
      </c>
      <c r="P2886" t="s">
        <v>299</v>
      </c>
      <c r="Q2886" t="s">
        <v>6145</v>
      </c>
      <c r="R2886" t="s">
        <v>40</v>
      </c>
      <c r="S2886" t="s">
        <v>202</v>
      </c>
      <c r="T2886" t="s">
        <v>12383</v>
      </c>
      <c r="U2886" s="3">
        <v>20000</v>
      </c>
      <c r="V2886" s="3">
        <v>0</v>
      </c>
      <c r="W2886" s="3">
        <v>20000</v>
      </c>
      <c r="X2886"/>
    </row>
    <row r="2887" spans="1:24" x14ac:dyDescent="0.25">
      <c r="A2887" t="s">
        <v>242</v>
      </c>
      <c r="B2887" t="s">
        <v>24</v>
      </c>
      <c r="C2887" t="s">
        <v>7447</v>
      </c>
      <c r="D2887" t="s">
        <v>12384</v>
      </c>
      <c r="E2887" t="s">
        <v>12385</v>
      </c>
      <c r="F2887" s="1" t="s">
        <v>12386</v>
      </c>
      <c r="G2887" t="s">
        <v>305</v>
      </c>
      <c r="H2887" t="s">
        <v>30</v>
      </c>
      <c r="I2887" t="s">
        <v>31</v>
      </c>
      <c r="J2887" t="s">
        <v>139</v>
      </c>
      <c r="K2887" s="2" t="s">
        <v>2551</v>
      </c>
      <c r="L2887" t="s">
        <v>413</v>
      </c>
      <c r="M2887" t="s">
        <v>7526</v>
      </c>
      <c r="N2887" t="s">
        <v>3</v>
      </c>
      <c r="O2887" t="s">
        <v>1130</v>
      </c>
      <c r="P2887" t="s">
        <v>1926</v>
      </c>
      <c r="Q2887" t="s">
        <v>4035</v>
      </c>
      <c r="R2887" t="s">
        <v>393</v>
      </c>
      <c r="S2887" t="s">
        <v>394</v>
      </c>
      <c r="T2887" t="s">
        <v>12387</v>
      </c>
      <c r="U2887" s="3">
        <v>6666</v>
      </c>
      <c r="V2887" s="3">
        <v>0</v>
      </c>
      <c r="W2887" s="3">
        <v>6666</v>
      </c>
      <c r="X2887"/>
    </row>
    <row r="2888" spans="1:24" x14ac:dyDescent="0.25">
      <c r="A2888" t="s">
        <v>23</v>
      </c>
      <c r="B2888" t="s">
        <v>24</v>
      </c>
      <c r="C2888" t="s">
        <v>7447</v>
      </c>
      <c r="D2888" t="s">
        <v>12388</v>
      </c>
      <c r="E2888" t="s">
        <v>12389</v>
      </c>
      <c r="F2888" s="1" t="s">
        <v>12390</v>
      </c>
      <c r="G2888" t="s">
        <v>80</v>
      </c>
      <c r="H2888" t="s">
        <v>30</v>
      </c>
      <c r="I2888" t="s">
        <v>31</v>
      </c>
      <c r="J2888" t="s">
        <v>139</v>
      </c>
      <c r="K2888" s="2" t="s">
        <v>2551</v>
      </c>
      <c r="L2888" t="s">
        <v>413</v>
      </c>
      <c r="M2888" t="s">
        <v>2552</v>
      </c>
      <c r="N2888" t="s">
        <v>3</v>
      </c>
      <c r="O2888" t="s">
        <v>298</v>
      </c>
      <c r="P2888" t="s">
        <v>278</v>
      </c>
      <c r="Q2888" t="s">
        <v>479</v>
      </c>
      <c r="R2888" t="s">
        <v>280</v>
      </c>
      <c r="S2888" t="s">
        <v>564</v>
      </c>
      <c r="T2888" t="s">
        <v>12391</v>
      </c>
      <c r="U2888" s="3">
        <v>20000</v>
      </c>
      <c r="V2888" s="3">
        <v>0</v>
      </c>
      <c r="W2888" s="3">
        <v>20000</v>
      </c>
      <c r="X2888"/>
    </row>
    <row r="2889" spans="1:24" x14ac:dyDescent="0.25">
      <c r="A2889" t="s">
        <v>109</v>
      </c>
      <c r="B2889" t="s">
        <v>24</v>
      </c>
      <c r="C2889" t="s">
        <v>7447</v>
      </c>
      <c r="D2889" t="s">
        <v>12392</v>
      </c>
      <c r="E2889" t="s">
        <v>12393</v>
      </c>
      <c r="F2889" s="1" t="s">
        <v>12394</v>
      </c>
      <c r="G2889" t="s">
        <v>12395</v>
      </c>
      <c r="H2889" t="s">
        <v>1278</v>
      </c>
      <c r="I2889" t="s">
        <v>3030</v>
      </c>
      <c r="J2889" t="s">
        <v>139</v>
      </c>
      <c r="K2889" s="2" t="s">
        <v>412</v>
      </c>
      <c r="L2889" t="s">
        <v>413</v>
      </c>
      <c r="M2889" t="s">
        <v>792</v>
      </c>
      <c r="N2889" t="s">
        <v>3</v>
      </c>
      <c r="O2889" t="s">
        <v>126</v>
      </c>
      <c r="P2889" t="s">
        <v>3246</v>
      </c>
      <c r="Q2889" t="s">
        <v>10294</v>
      </c>
      <c r="R2889" t="s">
        <v>153</v>
      </c>
      <c r="S2889" t="s">
        <v>187</v>
      </c>
      <c r="T2889" t="s">
        <v>12396</v>
      </c>
      <c r="U2889" s="3">
        <v>25000</v>
      </c>
      <c r="V2889" s="3">
        <v>0</v>
      </c>
      <c r="W2889" s="3">
        <v>25000</v>
      </c>
      <c r="X2889"/>
    </row>
    <row r="2890" spans="1:24" x14ac:dyDescent="0.25">
      <c r="A2890" t="s">
        <v>109</v>
      </c>
      <c r="B2890" t="s">
        <v>24</v>
      </c>
      <c r="C2890" t="s">
        <v>7447</v>
      </c>
      <c r="D2890" t="s">
        <v>12397</v>
      </c>
      <c r="E2890" t="s">
        <v>12398</v>
      </c>
      <c r="F2890" s="1" t="s">
        <v>12399</v>
      </c>
      <c r="G2890" t="s">
        <v>121</v>
      </c>
      <c r="H2890" t="s">
        <v>30</v>
      </c>
      <c r="I2890" t="s">
        <v>31</v>
      </c>
      <c r="J2890" t="s">
        <v>139</v>
      </c>
      <c r="K2890" s="2" t="s">
        <v>2551</v>
      </c>
      <c r="L2890" t="s">
        <v>413</v>
      </c>
      <c r="M2890" t="s">
        <v>5875</v>
      </c>
      <c r="N2890" t="s">
        <v>3</v>
      </c>
      <c r="O2890" t="s">
        <v>184</v>
      </c>
      <c r="P2890" t="s">
        <v>5767</v>
      </c>
      <c r="Q2890" t="s">
        <v>34</v>
      </c>
      <c r="R2890" t="s">
        <v>153</v>
      </c>
      <c r="S2890" t="s">
        <v>187</v>
      </c>
      <c r="T2890" t="s">
        <v>12400</v>
      </c>
      <c r="U2890" s="3">
        <v>13334</v>
      </c>
      <c r="V2890" s="3">
        <v>0</v>
      </c>
      <c r="W2890" s="3">
        <v>13334</v>
      </c>
      <c r="X2890"/>
    </row>
    <row r="2891" spans="1:24" x14ac:dyDescent="0.25">
      <c r="A2891" t="s">
        <v>109</v>
      </c>
      <c r="B2891" t="s">
        <v>24</v>
      </c>
      <c r="C2891" t="s">
        <v>7447</v>
      </c>
      <c r="D2891" t="s">
        <v>12401</v>
      </c>
      <c r="E2891" t="s">
        <v>12402</v>
      </c>
      <c r="F2891" s="1" t="s">
        <v>12403</v>
      </c>
      <c r="G2891" t="s">
        <v>158</v>
      </c>
      <c r="H2891" t="s">
        <v>30</v>
      </c>
      <c r="I2891" t="s">
        <v>31</v>
      </c>
      <c r="J2891" t="s">
        <v>139</v>
      </c>
      <c r="K2891" s="2" t="s">
        <v>412</v>
      </c>
      <c r="L2891" t="s">
        <v>413</v>
      </c>
      <c r="M2891" t="s">
        <v>792</v>
      </c>
      <c r="N2891" t="s">
        <v>3</v>
      </c>
      <c r="O2891" t="s">
        <v>223</v>
      </c>
      <c r="P2891" t="s">
        <v>2583</v>
      </c>
      <c r="Q2891" t="s">
        <v>3598</v>
      </c>
      <c r="R2891" t="s">
        <v>153</v>
      </c>
      <c r="S2891" t="s">
        <v>226</v>
      </c>
      <c r="T2891" t="s">
        <v>12404</v>
      </c>
      <c r="U2891" s="3">
        <v>25000</v>
      </c>
      <c r="V2891" s="3">
        <v>0</v>
      </c>
      <c r="W2891" s="3">
        <v>25000</v>
      </c>
      <c r="X2891"/>
    </row>
    <row r="2892" spans="1:24" x14ac:dyDescent="0.25">
      <c r="A2892" t="s">
        <v>109</v>
      </c>
      <c r="B2892" t="s">
        <v>24</v>
      </c>
      <c r="C2892" t="s">
        <v>7447</v>
      </c>
      <c r="D2892" t="s">
        <v>12405</v>
      </c>
      <c r="E2892" t="s">
        <v>12406</v>
      </c>
      <c r="F2892" s="1" t="s">
        <v>12407</v>
      </c>
      <c r="G2892" t="s">
        <v>305</v>
      </c>
      <c r="H2892" t="s">
        <v>30</v>
      </c>
      <c r="I2892" t="s">
        <v>31</v>
      </c>
      <c r="J2892" t="s">
        <v>139</v>
      </c>
      <c r="K2892" s="2" t="s">
        <v>2551</v>
      </c>
      <c r="L2892" t="s">
        <v>413</v>
      </c>
      <c r="M2892" t="s">
        <v>5875</v>
      </c>
      <c r="N2892" t="s">
        <v>3</v>
      </c>
      <c r="O2892" t="s">
        <v>184</v>
      </c>
      <c r="P2892" t="s">
        <v>185</v>
      </c>
      <c r="Q2892" t="s">
        <v>837</v>
      </c>
      <c r="R2892" t="s">
        <v>153</v>
      </c>
      <c r="S2892" t="s">
        <v>187</v>
      </c>
      <c r="T2892" t="s">
        <v>12408</v>
      </c>
      <c r="U2892" s="3">
        <v>6667</v>
      </c>
      <c r="V2892" s="3">
        <v>0</v>
      </c>
      <c r="W2892" s="3">
        <v>6667</v>
      </c>
      <c r="X2892"/>
    </row>
    <row r="2893" spans="1:24" x14ac:dyDescent="0.25">
      <c r="A2893" t="s">
        <v>23</v>
      </c>
      <c r="B2893" t="s">
        <v>24</v>
      </c>
      <c r="C2893" t="s">
        <v>7447</v>
      </c>
      <c r="D2893" t="s">
        <v>12409</v>
      </c>
      <c r="E2893" t="s">
        <v>12410</v>
      </c>
      <c r="F2893" s="1" t="s">
        <v>12411</v>
      </c>
      <c r="G2893" t="s">
        <v>305</v>
      </c>
      <c r="H2893" t="s">
        <v>30</v>
      </c>
      <c r="I2893" t="s">
        <v>31</v>
      </c>
      <c r="J2893" t="s">
        <v>139</v>
      </c>
      <c r="K2893" s="2" t="s">
        <v>2551</v>
      </c>
      <c r="L2893" t="s">
        <v>413</v>
      </c>
      <c r="M2893" t="s">
        <v>2552</v>
      </c>
      <c r="N2893" t="s">
        <v>3</v>
      </c>
      <c r="O2893" t="s">
        <v>338</v>
      </c>
      <c r="P2893" t="s">
        <v>694</v>
      </c>
      <c r="Q2893" t="s">
        <v>1673</v>
      </c>
      <c r="R2893" t="s">
        <v>34</v>
      </c>
      <c r="S2893" t="s">
        <v>34</v>
      </c>
      <c r="T2893" t="s">
        <v>12412</v>
      </c>
      <c r="U2893" s="3">
        <v>20000</v>
      </c>
      <c r="V2893" s="3">
        <v>0</v>
      </c>
      <c r="W2893" s="3">
        <v>20000</v>
      </c>
      <c r="X2893"/>
    </row>
    <row r="2894" spans="1:24" x14ac:dyDescent="0.25">
      <c r="A2894" t="s">
        <v>242</v>
      </c>
      <c r="B2894" t="s">
        <v>24</v>
      </c>
      <c r="C2894" t="s">
        <v>7447</v>
      </c>
      <c r="D2894" t="s">
        <v>12413</v>
      </c>
      <c r="E2894" t="s">
        <v>12414</v>
      </c>
      <c r="F2894" s="1" t="s">
        <v>12415</v>
      </c>
      <c r="G2894" t="s">
        <v>305</v>
      </c>
      <c r="H2894" t="s">
        <v>30</v>
      </c>
      <c r="I2894" t="s">
        <v>31</v>
      </c>
      <c r="J2894" t="s">
        <v>139</v>
      </c>
      <c r="K2894" s="2" t="s">
        <v>266</v>
      </c>
      <c r="L2894" t="s">
        <v>267</v>
      </c>
      <c r="M2894" t="s">
        <v>268</v>
      </c>
      <c r="N2894" t="s">
        <v>36</v>
      </c>
      <c r="O2894" t="s">
        <v>979</v>
      </c>
      <c r="P2894" t="s">
        <v>4689</v>
      </c>
      <c r="Q2894" t="s">
        <v>34</v>
      </c>
      <c r="R2894" t="s">
        <v>393</v>
      </c>
      <c r="S2894" t="s">
        <v>394</v>
      </c>
      <c r="T2894" t="s">
        <v>12416</v>
      </c>
      <c r="U2894" s="3">
        <v>10928</v>
      </c>
      <c r="V2894" s="3">
        <v>0</v>
      </c>
      <c r="W2894" s="3">
        <v>10928</v>
      </c>
      <c r="X2894"/>
    </row>
    <row r="2895" spans="1:24" x14ac:dyDescent="0.25">
      <c r="A2895" t="s">
        <v>23</v>
      </c>
      <c r="B2895" t="s">
        <v>24</v>
      </c>
      <c r="C2895" t="s">
        <v>7447</v>
      </c>
      <c r="D2895" t="s">
        <v>12417</v>
      </c>
      <c r="E2895" t="s">
        <v>12418</v>
      </c>
      <c r="F2895" s="1" t="s">
        <v>12419</v>
      </c>
      <c r="G2895" t="s">
        <v>305</v>
      </c>
      <c r="H2895" t="s">
        <v>30</v>
      </c>
      <c r="I2895" t="s">
        <v>31</v>
      </c>
      <c r="J2895" t="s">
        <v>139</v>
      </c>
      <c r="K2895" s="2" t="s">
        <v>412</v>
      </c>
      <c r="L2895" t="s">
        <v>413</v>
      </c>
      <c r="M2895" t="s">
        <v>414</v>
      </c>
      <c r="N2895" t="s">
        <v>3</v>
      </c>
      <c r="O2895" t="s">
        <v>561</v>
      </c>
      <c r="P2895" t="s">
        <v>74</v>
      </c>
      <c r="Q2895" t="s">
        <v>760</v>
      </c>
      <c r="R2895" t="s">
        <v>280</v>
      </c>
      <c r="S2895" t="s">
        <v>564</v>
      </c>
      <c r="T2895" t="s">
        <v>12420</v>
      </c>
      <c r="U2895" s="3">
        <v>25000</v>
      </c>
      <c r="V2895" s="3">
        <v>0</v>
      </c>
      <c r="W2895" s="3">
        <v>25000</v>
      </c>
      <c r="X2895"/>
    </row>
    <row r="2896" spans="1:24" x14ac:dyDescent="0.25">
      <c r="A2896" t="s">
        <v>109</v>
      </c>
      <c r="B2896" t="s">
        <v>24</v>
      </c>
      <c r="C2896" t="s">
        <v>7447</v>
      </c>
      <c r="D2896" t="s">
        <v>12421</v>
      </c>
      <c r="E2896" t="s">
        <v>12422</v>
      </c>
      <c r="F2896" s="1" t="s">
        <v>12423</v>
      </c>
      <c r="G2896" t="s">
        <v>12424</v>
      </c>
      <c r="H2896" t="s">
        <v>30</v>
      </c>
      <c r="I2896" t="s">
        <v>132</v>
      </c>
      <c r="J2896" t="s">
        <v>139</v>
      </c>
      <c r="K2896" s="2" t="s">
        <v>2551</v>
      </c>
      <c r="L2896" t="s">
        <v>413</v>
      </c>
      <c r="M2896" t="s">
        <v>5875</v>
      </c>
      <c r="N2896" t="s">
        <v>3</v>
      </c>
      <c r="O2896" t="s">
        <v>184</v>
      </c>
      <c r="P2896" t="s">
        <v>581</v>
      </c>
      <c r="Q2896" t="s">
        <v>34</v>
      </c>
      <c r="R2896" t="s">
        <v>153</v>
      </c>
      <c r="S2896" t="s">
        <v>187</v>
      </c>
      <c r="T2896" t="s">
        <v>12425</v>
      </c>
      <c r="U2896" s="3">
        <v>6667</v>
      </c>
      <c r="V2896" s="3">
        <v>0</v>
      </c>
      <c r="W2896" s="3">
        <v>6667</v>
      </c>
      <c r="X2896"/>
    </row>
    <row r="2897" spans="1:24" x14ac:dyDescent="0.25">
      <c r="A2897" t="s">
        <v>23</v>
      </c>
      <c r="B2897" t="s">
        <v>24</v>
      </c>
      <c r="C2897" t="s">
        <v>7447</v>
      </c>
      <c r="D2897" t="s">
        <v>12426</v>
      </c>
      <c r="E2897" t="s">
        <v>12427</v>
      </c>
      <c r="F2897" s="1" t="s">
        <v>12428</v>
      </c>
      <c r="G2897" t="s">
        <v>113</v>
      </c>
      <c r="H2897" t="s">
        <v>30</v>
      </c>
      <c r="I2897" t="s">
        <v>31</v>
      </c>
      <c r="J2897" t="s">
        <v>139</v>
      </c>
      <c r="K2897" s="2" t="s">
        <v>412</v>
      </c>
      <c r="L2897" t="s">
        <v>413</v>
      </c>
      <c r="M2897" t="s">
        <v>414</v>
      </c>
      <c r="N2897" t="s">
        <v>3</v>
      </c>
      <c r="O2897" t="s">
        <v>177</v>
      </c>
      <c r="P2897" t="s">
        <v>620</v>
      </c>
      <c r="Q2897" t="s">
        <v>591</v>
      </c>
      <c r="R2897" t="s">
        <v>40</v>
      </c>
      <c r="S2897" t="s">
        <v>99</v>
      </c>
      <c r="T2897" t="s">
        <v>12429</v>
      </c>
      <c r="U2897" s="3">
        <v>1666</v>
      </c>
      <c r="V2897" s="3">
        <v>0</v>
      </c>
      <c r="W2897" s="3">
        <v>1666</v>
      </c>
      <c r="X2897"/>
    </row>
    <row r="2898" spans="1:24" x14ac:dyDescent="0.25">
      <c r="A2898" t="s">
        <v>109</v>
      </c>
      <c r="B2898" t="s">
        <v>24</v>
      </c>
      <c r="C2898" t="s">
        <v>7447</v>
      </c>
      <c r="D2898" t="s">
        <v>12430</v>
      </c>
      <c r="E2898" t="s">
        <v>12431</v>
      </c>
      <c r="F2898" s="1" t="s">
        <v>12432</v>
      </c>
      <c r="G2898" t="s">
        <v>113</v>
      </c>
      <c r="H2898" t="s">
        <v>30</v>
      </c>
      <c r="I2898" t="s">
        <v>31</v>
      </c>
      <c r="J2898" t="s">
        <v>139</v>
      </c>
      <c r="K2898" s="2" t="s">
        <v>2551</v>
      </c>
      <c r="L2898" t="s">
        <v>413</v>
      </c>
      <c r="M2898" t="s">
        <v>5875</v>
      </c>
      <c r="N2898" t="s">
        <v>3</v>
      </c>
      <c r="O2898" t="s">
        <v>117</v>
      </c>
      <c r="P2898" t="s">
        <v>2218</v>
      </c>
      <c r="Q2898" t="s">
        <v>1199</v>
      </c>
      <c r="R2898" t="s">
        <v>153</v>
      </c>
      <c r="S2898" t="s">
        <v>117</v>
      </c>
      <c r="T2898" t="s">
        <v>12433</v>
      </c>
      <c r="U2898" s="3">
        <v>20000</v>
      </c>
      <c r="V2898" s="3">
        <v>0</v>
      </c>
      <c r="W2898" s="3">
        <v>20000</v>
      </c>
      <c r="X2898"/>
    </row>
    <row r="2899" spans="1:24" x14ac:dyDescent="0.25">
      <c r="A2899" t="s">
        <v>242</v>
      </c>
      <c r="B2899" t="s">
        <v>24</v>
      </c>
      <c r="C2899" t="s">
        <v>7447</v>
      </c>
      <c r="D2899" t="s">
        <v>12434</v>
      </c>
      <c r="E2899" t="s">
        <v>12435</v>
      </c>
      <c r="F2899" s="1" t="s">
        <v>12436</v>
      </c>
      <c r="G2899" t="s">
        <v>305</v>
      </c>
      <c r="H2899" t="s">
        <v>30</v>
      </c>
      <c r="I2899" t="s">
        <v>31</v>
      </c>
      <c r="J2899" t="s">
        <v>139</v>
      </c>
      <c r="K2899" s="2" t="s">
        <v>412</v>
      </c>
      <c r="L2899" t="s">
        <v>413</v>
      </c>
      <c r="M2899" t="s">
        <v>900</v>
      </c>
      <c r="N2899" t="s">
        <v>3</v>
      </c>
      <c r="O2899" t="s">
        <v>767</v>
      </c>
      <c r="P2899" t="s">
        <v>1178</v>
      </c>
      <c r="Q2899" t="s">
        <v>4119</v>
      </c>
      <c r="R2899" t="s">
        <v>393</v>
      </c>
      <c r="S2899" t="s">
        <v>394</v>
      </c>
      <c r="T2899" t="s">
        <v>12437</v>
      </c>
      <c r="U2899" s="3">
        <v>25000</v>
      </c>
      <c r="V2899" s="3">
        <v>0</v>
      </c>
      <c r="W2899" s="3">
        <v>25000</v>
      </c>
      <c r="X2899"/>
    </row>
    <row r="2900" spans="1:24" x14ac:dyDescent="0.25">
      <c r="A2900" t="s">
        <v>109</v>
      </c>
      <c r="B2900" t="s">
        <v>24</v>
      </c>
      <c r="C2900" t="s">
        <v>7447</v>
      </c>
      <c r="D2900" t="s">
        <v>12438</v>
      </c>
      <c r="E2900" t="s">
        <v>12439</v>
      </c>
      <c r="F2900" s="1" t="s">
        <v>12440</v>
      </c>
      <c r="G2900" t="s">
        <v>121</v>
      </c>
      <c r="H2900" t="s">
        <v>30</v>
      </c>
      <c r="I2900" t="s">
        <v>31</v>
      </c>
      <c r="J2900" t="s">
        <v>139</v>
      </c>
      <c r="K2900" s="2" t="s">
        <v>2551</v>
      </c>
      <c r="L2900" t="s">
        <v>413</v>
      </c>
      <c r="M2900" t="s">
        <v>5875</v>
      </c>
      <c r="N2900" t="s">
        <v>3</v>
      </c>
      <c r="O2900" t="s">
        <v>223</v>
      </c>
      <c r="P2900" t="s">
        <v>2787</v>
      </c>
      <c r="Q2900" t="s">
        <v>34</v>
      </c>
      <c r="R2900" t="s">
        <v>153</v>
      </c>
      <c r="S2900" t="s">
        <v>1711</v>
      </c>
      <c r="T2900" t="s">
        <v>12441</v>
      </c>
      <c r="U2900" s="3">
        <v>13334</v>
      </c>
      <c r="V2900" s="3">
        <v>0</v>
      </c>
      <c r="W2900" s="3">
        <v>13334</v>
      </c>
      <c r="X2900"/>
    </row>
    <row r="2901" spans="1:24" x14ac:dyDescent="0.25">
      <c r="A2901" t="s">
        <v>23</v>
      </c>
      <c r="B2901" t="s">
        <v>24</v>
      </c>
      <c r="C2901" t="s">
        <v>7447</v>
      </c>
      <c r="D2901" t="s">
        <v>12442</v>
      </c>
      <c r="E2901" t="s">
        <v>12443</v>
      </c>
      <c r="F2901" s="1" t="s">
        <v>12444</v>
      </c>
      <c r="G2901" t="s">
        <v>305</v>
      </c>
      <c r="H2901" t="s">
        <v>30</v>
      </c>
      <c r="I2901" t="s">
        <v>31</v>
      </c>
      <c r="J2901" t="s">
        <v>139</v>
      </c>
      <c r="K2901" s="2" t="s">
        <v>412</v>
      </c>
      <c r="L2901" t="s">
        <v>413</v>
      </c>
      <c r="M2901" t="s">
        <v>414</v>
      </c>
      <c r="N2901" t="s">
        <v>3</v>
      </c>
      <c r="O2901" t="s">
        <v>298</v>
      </c>
      <c r="P2901" t="s">
        <v>496</v>
      </c>
      <c r="Q2901" t="s">
        <v>760</v>
      </c>
      <c r="R2901" t="s">
        <v>34</v>
      </c>
      <c r="S2901" t="s">
        <v>34</v>
      </c>
      <c r="T2901" t="s">
        <v>12445</v>
      </c>
      <c r="U2901" s="3">
        <v>25000</v>
      </c>
      <c r="V2901" s="3">
        <v>0</v>
      </c>
      <c r="W2901" s="3">
        <v>25000</v>
      </c>
      <c r="X2901"/>
    </row>
    <row r="2902" spans="1:24" x14ac:dyDescent="0.25">
      <c r="A2902" t="s">
        <v>23</v>
      </c>
      <c r="B2902" t="s">
        <v>24</v>
      </c>
      <c r="C2902" t="s">
        <v>7447</v>
      </c>
      <c r="D2902" t="s">
        <v>12446</v>
      </c>
      <c r="E2902" t="s">
        <v>12447</v>
      </c>
      <c r="F2902" s="1" t="s">
        <v>12448</v>
      </c>
      <c r="G2902" t="s">
        <v>1355</v>
      </c>
      <c r="H2902" t="s">
        <v>30</v>
      </c>
      <c r="I2902" t="s">
        <v>31</v>
      </c>
      <c r="J2902" t="s">
        <v>139</v>
      </c>
      <c r="K2902" s="2" t="s">
        <v>2551</v>
      </c>
      <c r="L2902" t="s">
        <v>413</v>
      </c>
      <c r="M2902" t="s">
        <v>2552</v>
      </c>
      <c r="N2902" t="s">
        <v>3</v>
      </c>
      <c r="O2902" t="s">
        <v>177</v>
      </c>
      <c r="P2902" t="s">
        <v>1009</v>
      </c>
      <c r="Q2902" t="s">
        <v>626</v>
      </c>
      <c r="R2902" t="s">
        <v>40</v>
      </c>
      <c r="S2902" t="s">
        <v>99</v>
      </c>
      <c r="T2902" t="s">
        <v>12449</v>
      </c>
      <c r="U2902" s="3">
        <v>20000</v>
      </c>
      <c r="V2902" s="3">
        <v>0</v>
      </c>
      <c r="W2902" s="3">
        <v>20000</v>
      </c>
      <c r="X2902"/>
    </row>
    <row r="2903" spans="1:24" x14ac:dyDescent="0.25">
      <c r="A2903" t="s">
        <v>242</v>
      </c>
      <c r="B2903" t="s">
        <v>24</v>
      </c>
      <c r="C2903" t="s">
        <v>7447</v>
      </c>
      <c r="D2903" t="s">
        <v>12450</v>
      </c>
      <c r="E2903" t="s">
        <v>12451</v>
      </c>
      <c r="F2903" s="1" t="s">
        <v>12452</v>
      </c>
      <c r="G2903" t="s">
        <v>305</v>
      </c>
      <c r="H2903" t="s">
        <v>30</v>
      </c>
      <c r="I2903" t="s">
        <v>31</v>
      </c>
      <c r="J2903" t="s">
        <v>139</v>
      </c>
      <c r="K2903" s="2" t="s">
        <v>2551</v>
      </c>
      <c r="L2903" t="s">
        <v>413</v>
      </c>
      <c r="M2903" t="s">
        <v>7526</v>
      </c>
      <c r="N2903" t="s">
        <v>3</v>
      </c>
      <c r="O2903" t="s">
        <v>1008</v>
      </c>
      <c r="P2903" t="s">
        <v>1156</v>
      </c>
      <c r="Q2903" t="s">
        <v>34</v>
      </c>
      <c r="R2903" t="s">
        <v>393</v>
      </c>
      <c r="S2903" t="s">
        <v>770</v>
      </c>
      <c r="T2903" t="s">
        <v>12453</v>
      </c>
      <c r="U2903" s="3">
        <v>20000</v>
      </c>
      <c r="V2903" s="3">
        <v>0</v>
      </c>
      <c r="W2903" s="3">
        <v>20000</v>
      </c>
      <c r="X2903"/>
    </row>
    <row r="2904" spans="1:24" x14ac:dyDescent="0.25">
      <c r="A2904" t="s">
        <v>242</v>
      </c>
      <c r="B2904" t="s">
        <v>24</v>
      </c>
      <c r="C2904" t="s">
        <v>7447</v>
      </c>
      <c r="D2904" t="s">
        <v>12454</v>
      </c>
      <c r="E2904" t="s">
        <v>12455</v>
      </c>
      <c r="F2904" s="1" t="s">
        <v>12456</v>
      </c>
      <c r="G2904" t="s">
        <v>305</v>
      </c>
      <c r="H2904" t="s">
        <v>30</v>
      </c>
      <c r="I2904" t="s">
        <v>31</v>
      </c>
      <c r="J2904" t="s">
        <v>139</v>
      </c>
      <c r="K2904" s="2" t="s">
        <v>412</v>
      </c>
      <c r="L2904" t="s">
        <v>413</v>
      </c>
      <c r="M2904" t="s">
        <v>900</v>
      </c>
      <c r="N2904" t="s">
        <v>3</v>
      </c>
      <c r="O2904" t="s">
        <v>741</v>
      </c>
      <c r="P2904" t="s">
        <v>1984</v>
      </c>
      <c r="Q2904" t="s">
        <v>1039</v>
      </c>
      <c r="R2904" t="s">
        <v>393</v>
      </c>
      <c r="S2904" t="s">
        <v>394</v>
      </c>
      <c r="T2904" t="s">
        <v>12457</v>
      </c>
      <c r="U2904" s="3">
        <v>25000</v>
      </c>
      <c r="V2904" s="3">
        <v>0</v>
      </c>
      <c r="W2904" s="3">
        <v>25000</v>
      </c>
      <c r="X2904"/>
    </row>
    <row r="2905" spans="1:24" x14ac:dyDescent="0.25">
      <c r="A2905" t="s">
        <v>242</v>
      </c>
      <c r="B2905" t="s">
        <v>24</v>
      </c>
      <c r="C2905" t="s">
        <v>7447</v>
      </c>
      <c r="D2905" t="s">
        <v>12458</v>
      </c>
      <c r="E2905" t="s">
        <v>12459</v>
      </c>
      <c r="F2905" s="1" t="s">
        <v>12460</v>
      </c>
      <c r="G2905" t="s">
        <v>305</v>
      </c>
      <c r="H2905" t="s">
        <v>30</v>
      </c>
      <c r="I2905" t="s">
        <v>31</v>
      </c>
      <c r="J2905" t="s">
        <v>139</v>
      </c>
      <c r="K2905" s="2" t="s">
        <v>388</v>
      </c>
      <c r="L2905" t="s">
        <v>267</v>
      </c>
      <c r="M2905" t="s">
        <v>389</v>
      </c>
      <c r="N2905" t="s">
        <v>36</v>
      </c>
      <c r="O2905" t="s">
        <v>1016</v>
      </c>
      <c r="P2905" t="s">
        <v>1178</v>
      </c>
      <c r="Q2905" t="s">
        <v>2400</v>
      </c>
      <c r="R2905" t="s">
        <v>627</v>
      </c>
      <c r="S2905" t="s">
        <v>34</v>
      </c>
      <c r="T2905" t="s">
        <v>12461</v>
      </c>
      <c r="U2905" s="3">
        <v>34627</v>
      </c>
      <c r="V2905" s="3">
        <v>0</v>
      </c>
      <c r="W2905" s="3">
        <v>34627</v>
      </c>
      <c r="X2905"/>
    </row>
    <row r="2906" spans="1:24" x14ac:dyDescent="0.25">
      <c r="A2906" t="s">
        <v>23</v>
      </c>
      <c r="B2906" t="s">
        <v>24</v>
      </c>
      <c r="C2906" t="s">
        <v>7447</v>
      </c>
      <c r="D2906" t="s">
        <v>12462</v>
      </c>
      <c r="E2906" t="s">
        <v>12463</v>
      </c>
      <c r="F2906" s="1" t="s">
        <v>12464</v>
      </c>
      <c r="G2906" t="s">
        <v>106</v>
      </c>
      <c r="H2906" t="s">
        <v>30</v>
      </c>
      <c r="I2906" t="s">
        <v>31</v>
      </c>
      <c r="J2906" t="s">
        <v>139</v>
      </c>
      <c r="K2906" s="2" t="s">
        <v>2551</v>
      </c>
      <c r="L2906" t="s">
        <v>413</v>
      </c>
      <c r="M2906" t="s">
        <v>2552</v>
      </c>
      <c r="N2906" t="s">
        <v>3</v>
      </c>
      <c r="O2906" t="s">
        <v>725</v>
      </c>
      <c r="P2906" t="s">
        <v>345</v>
      </c>
      <c r="Q2906" t="s">
        <v>3113</v>
      </c>
      <c r="R2906" t="s">
        <v>153</v>
      </c>
      <c r="S2906" t="s">
        <v>187</v>
      </c>
      <c r="T2906" t="s">
        <v>12465</v>
      </c>
      <c r="U2906" s="3">
        <v>20000</v>
      </c>
      <c r="V2906" s="3">
        <v>0</v>
      </c>
      <c r="W2906" s="3">
        <v>20000</v>
      </c>
      <c r="X2906"/>
    </row>
    <row r="2907" spans="1:24" x14ac:dyDescent="0.25">
      <c r="A2907" t="s">
        <v>23</v>
      </c>
      <c r="B2907" t="s">
        <v>24</v>
      </c>
      <c r="C2907" t="s">
        <v>7447</v>
      </c>
      <c r="D2907" t="s">
        <v>12466</v>
      </c>
      <c r="E2907" t="s">
        <v>12467</v>
      </c>
      <c r="F2907" s="1" t="s">
        <v>12468</v>
      </c>
      <c r="G2907" t="s">
        <v>113</v>
      </c>
      <c r="H2907" t="s">
        <v>30</v>
      </c>
      <c r="I2907" t="s">
        <v>31</v>
      </c>
      <c r="J2907" t="s">
        <v>139</v>
      </c>
      <c r="K2907" s="2" t="s">
        <v>412</v>
      </c>
      <c r="L2907" t="s">
        <v>413</v>
      </c>
      <c r="M2907" t="s">
        <v>414</v>
      </c>
      <c r="N2907" t="s">
        <v>3</v>
      </c>
      <c r="O2907" t="s">
        <v>37</v>
      </c>
      <c r="P2907" t="s">
        <v>742</v>
      </c>
      <c r="Q2907" t="s">
        <v>933</v>
      </c>
      <c r="R2907" t="s">
        <v>40</v>
      </c>
      <c r="S2907" t="s">
        <v>49</v>
      </c>
      <c r="T2907" t="s">
        <v>12469</v>
      </c>
      <c r="U2907" s="3">
        <v>25000</v>
      </c>
      <c r="V2907" s="3">
        <v>0</v>
      </c>
      <c r="W2907" s="3">
        <v>25000</v>
      </c>
      <c r="X2907"/>
    </row>
    <row r="2908" spans="1:24" x14ac:dyDescent="0.25">
      <c r="A2908" t="s">
        <v>109</v>
      </c>
      <c r="B2908" t="s">
        <v>24</v>
      </c>
      <c r="C2908" t="s">
        <v>7447</v>
      </c>
      <c r="D2908" t="s">
        <v>12470</v>
      </c>
      <c r="E2908" t="s">
        <v>12471</v>
      </c>
      <c r="F2908" s="1" t="s">
        <v>12472</v>
      </c>
      <c r="G2908" t="s">
        <v>80</v>
      </c>
      <c r="H2908" t="s">
        <v>30</v>
      </c>
      <c r="I2908" t="s">
        <v>31</v>
      </c>
      <c r="J2908" t="s">
        <v>139</v>
      </c>
      <c r="K2908" s="2" t="s">
        <v>2551</v>
      </c>
      <c r="L2908" t="s">
        <v>413</v>
      </c>
      <c r="M2908" t="s">
        <v>5875</v>
      </c>
      <c r="N2908" t="s">
        <v>3</v>
      </c>
      <c r="O2908" t="s">
        <v>184</v>
      </c>
      <c r="P2908" t="s">
        <v>2152</v>
      </c>
      <c r="Q2908" t="s">
        <v>34</v>
      </c>
      <c r="R2908" t="s">
        <v>153</v>
      </c>
      <c r="S2908" t="s">
        <v>187</v>
      </c>
      <c r="T2908" t="s">
        <v>12473</v>
      </c>
      <c r="U2908" s="3">
        <v>20000</v>
      </c>
      <c r="V2908" s="3">
        <v>0</v>
      </c>
      <c r="W2908" s="3">
        <v>20000</v>
      </c>
      <c r="X2908"/>
    </row>
    <row r="2909" spans="1:24" x14ac:dyDescent="0.25">
      <c r="A2909" t="s">
        <v>109</v>
      </c>
      <c r="B2909" t="s">
        <v>24</v>
      </c>
      <c r="C2909" t="s">
        <v>7447</v>
      </c>
      <c r="D2909" t="s">
        <v>12474</v>
      </c>
      <c r="E2909" t="s">
        <v>12475</v>
      </c>
      <c r="F2909" s="1" t="s">
        <v>12476</v>
      </c>
      <c r="G2909" t="s">
        <v>106</v>
      </c>
      <c r="H2909" t="s">
        <v>30</v>
      </c>
      <c r="I2909" t="s">
        <v>31</v>
      </c>
      <c r="J2909" t="s">
        <v>139</v>
      </c>
      <c r="K2909" s="2" t="s">
        <v>412</v>
      </c>
      <c r="L2909" t="s">
        <v>413</v>
      </c>
      <c r="M2909" t="s">
        <v>792</v>
      </c>
      <c r="N2909" t="s">
        <v>3</v>
      </c>
      <c r="O2909" t="s">
        <v>223</v>
      </c>
      <c r="P2909" t="s">
        <v>6468</v>
      </c>
      <c r="Q2909" t="s">
        <v>4318</v>
      </c>
      <c r="R2909" t="s">
        <v>393</v>
      </c>
      <c r="S2909" t="s">
        <v>770</v>
      </c>
      <c r="T2909" t="s">
        <v>12477</v>
      </c>
      <c r="U2909" s="3">
        <v>8334</v>
      </c>
      <c r="V2909" s="3">
        <v>0</v>
      </c>
      <c r="W2909" s="3">
        <v>8334</v>
      </c>
      <c r="X2909"/>
    </row>
    <row r="2910" spans="1:24" x14ac:dyDescent="0.25">
      <c r="A2910" t="s">
        <v>242</v>
      </c>
      <c r="B2910" t="s">
        <v>24</v>
      </c>
      <c r="C2910" t="s">
        <v>7447</v>
      </c>
      <c r="D2910" t="s">
        <v>12478</v>
      </c>
      <c r="E2910" t="s">
        <v>12479</v>
      </c>
      <c r="F2910" s="1" t="s">
        <v>12480</v>
      </c>
      <c r="G2910" t="s">
        <v>305</v>
      </c>
      <c r="H2910" t="s">
        <v>30</v>
      </c>
      <c r="I2910" t="s">
        <v>31</v>
      </c>
      <c r="J2910" t="s">
        <v>139</v>
      </c>
      <c r="K2910" s="2" t="s">
        <v>412</v>
      </c>
      <c r="L2910" t="s">
        <v>413</v>
      </c>
      <c r="M2910" t="s">
        <v>900</v>
      </c>
      <c r="N2910" t="s">
        <v>3</v>
      </c>
      <c r="O2910" t="s">
        <v>390</v>
      </c>
      <c r="P2910" t="s">
        <v>6050</v>
      </c>
      <c r="Q2910" t="s">
        <v>6388</v>
      </c>
      <c r="R2910" t="s">
        <v>393</v>
      </c>
      <c r="S2910" t="s">
        <v>394</v>
      </c>
      <c r="T2910" t="s">
        <v>12481</v>
      </c>
      <c r="U2910" s="3">
        <v>25000</v>
      </c>
      <c r="V2910" s="3">
        <v>0</v>
      </c>
      <c r="W2910" s="3">
        <v>25000</v>
      </c>
      <c r="X2910"/>
    </row>
    <row r="2911" spans="1:24" x14ac:dyDescent="0.25">
      <c r="A2911" t="s">
        <v>109</v>
      </c>
      <c r="B2911" t="s">
        <v>24</v>
      </c>
      <c r="C2911" t="s">
        <v>7447</v>
      </c>
      <c r="D2911" t="s">
        <v>12482</v>
      </c>
      <c r="E2911" t="s">
        <v>12483</v>
      </c>
      <c r="F2911" s="1" t="s">
        <v>12484</v>
      </c>
      <c r="G2911" t="s">
        <v>80</v>
      </c>
      <c r="H2911" t="s">
        <v>30</v>
      </c>
      <c r="I2911" t="s">
        <v>31</v>
      </c>
      <c r="J2911" t="s">
        <v>139</v>
      </c>
      <c r="K2911" s="2" t="s">
        <v>2551</v>
      </c>
      <c r="L2911" t="s">
        <v>413</v>
      </c>
      <c r="M2911" t="s">
        <v>5875</v>
      </c>
      <c r="N2911" t="s">
        <v>3</v>
      </c>
      <c r="O2911" t="s">
        <v>1484</v>
      </c>
      <c r="P2911" t="s">
        <v>1726</v>
      </c>
      <c r="Q2911" t="s">
        <v>34</v>
      </c>
      <c r="R2911" t="s">
        <v>153</v>
      </c>
      <c r="S2911" t="s">
        <v>187</v>
      </c>
      <c r="T2911" t="s">
        <v>12485</v>
      </c>
      <c r="U2911" s="3">
        <v>20000</v>
      </c>
      <c r="V2911" s="3">
        <v>0</v>
      </c>
      <c r="W2911" s="3">
        <v>20000</v>
      </c>
      <c r="X2911"/>
    </row>
    <row r="2912" spans="1:24" x14ac:dyDescent="0.25">
      <c r="A2912" t="s">
        <v>23</v>
      </c>
      <c r="B2912" t="s">
        <v>24</v>
      </c>
      <c r="C2912" t="s">
        <v>7447</v>
      </c>
      <c r="D2912" t="s">
        <v>12486</v>
      </c>
      <c r="E2912" t="s">
        <v>12487</v>
      </c>
      <c r="F2912" s="1" t="s">
        <v>12488</v>
      </c>
      <c r="G2912" t="s">
        <v>80</v>
      </c>
      <c r="H2912" t="s">
        <v>30</v>
      </c>
      <c r="I2912" t="s">
        <v>31</v>
      </c>
      <c r="J2912" t="s">
        <v>139</v>
      </c>
      <c r="K2912" s="2" t="s">
        <v>2551</v>
      </c>
      <c r="L2912" t="s">
        <v>413</v>
      </c>
      <c r="M2912" t="s">
        <v>2552</v>
      </c>
      <c r="N2912" t="s">
        <v>3</v>
      </c>
      <c r="O2912" t="s">
        <v>37</v>
      </c>
      <c r="P2912" t="s">
        <v>1548</v>
      </c>
      <c r="Q2912" t="s">
        <v>701</v>
      </c>
      <c r="R2912" t="s">
        <v>40</v>
      </c>
      <c r="S2912" t="s">
        <v>41</v>
      </c>
      <c r="T2912" t="s">
        <v>12489</v>
      </c>
      <c r="U2912" s="3">
        <v>20000</v>
      </c>
      <c r="V2912" s="3">
        <v>0</v>
      </c>
      <c r="W2912" s="3">
        <v>20000</v>
      </c>
      <c r="X2912"/>
    </row>
    <row r="2913" spans="1:24" x14ac:dyDescent="0.25">
      <c r="A2913" t="s">
        <v>109</v>
      </c>
      <c r="B2913" t="s">
        <v>24</v>
      </c>
      <c r="C2913" t="s">
        <v>7447</v>
      </c>
      <c r="D2913" t="s">
        <v>12490</v>
      </c>
      <c r="E2913" t="s">
        <v>12491</v>
      </c>
      <c r="F2913" s="1" t="s">
        <v>12492</v>
      </c>
      <c r="G2913" t="s">
        <v>305</v>
      </c>
      <c r="H2913" t="s">
        <v>30</v>
      </c>
      <c r="I2913" t="s">
        <v>31</v>
      </c>
      <c r="J2913" t="s">
        <v>139</v>
      </c>
      <c r="K2913" s="2" t="s">
        <v>959</v>
      </c>
      <c r="L2913" t="s">
        <v>413</v>
      </c>
      <c r="M2913" t="s">
        <v>4432</v>
      </c>
      <c r="N2913" t="s">
        <v>3</v>
      </c>
      <c r="O2913" t="s">
        <v>208</v>
      </c>
      <c r="P2913" t="s">
        <v>1920</v>
      </c>
      <c r="Q2913" t="s">
        <v>1366</v>
      </c>
      <c r="R2913" t="s">
        <v>153</v>
      </c>
      <c r="S2913" t="s">
        <v>187</v>
      </c>
      <c r="T2913" t="s">
        <v>12493</v>
      </c>
      <c r="U2913" s="3">
        <v>45000</v>
      </c>
      <c r="V2913" s="3">
        <v>0</v>
      </c>
      <c r="W2913" s="3">
        <v>45000</v>
      </c>
      <c r="X2913"/>
    </row>
    <row r="2914" spans="1:24" x14ac:dyDescent="0.25">
      <c r="A2914" t="s">
        <v>242</v>
      </c>
      <c r="B2914" t="s">
        <v>24</v>
      </c>
      <c r="C2914" t="s">
        <v>7447</v>
      </c>
      <c r="D2914" t="s">
        <v>12494</v>
      </c>
      <c r="E2914" t="s">
        <v>12495</v>
      </c>
      <c r="F2914" s="1" t="s">
        <v>12496</v>
      </c>
      <c r="G2914" t="s">
        <v>80</v>
      </c>
      <c r="H2914" t="s">
        <v>30</v>
      </c>
      <c r="I2914" t="s">
        <v>31</v>
      </c>
      <c r="J2914" t="s">
        <v>139</v>
      </c>
      <c r="K2914" s="2" t="s">
        <v>2551</v>
      </c>
      <c r="L2914" t="s">
        <v>413</v>
      </c>
      <c r="M2914" t="s">
        <v>7526</v>
      </c>
      <c r="N2914" t="s">
        <v>3</v>
      </c>
      <c r="O2914" t="s">
        <v>666</v>
      </c>
      <c r="P2914" t="s">
        <v>231</v>
      </c>
      <c r="Q2914" t="s">
        <v>1915</v>
      </c>
      <c r="R2914" t="s">
        <v>393</v>
      </c>
      <c r="S2914" t="s">
        <v>770</v>
      </c>
      <c r="T2914" t="s">
        <v>12497</v>
      </c>
      <c r="U2914" s="3">
        <v>20000</v>
      </c>
      <c r="V2914" s="3">
        <v>0</v>
      </c>
      <c r="W2914" s="3">
        <v>20000</v>
      </c>
      <c r="X2914"/>
    </row>
    <row r="2915" spans="1:24" x14ac:dyDescent="0.25">
      <c r="A2915" t="s">
        <v>109</v>
      </c>
      <c r="B2915" t="s">
        <v>24</v>
      </c>
      <c r="C2915" t="s">
        <v>7447</v>
      </c>
      <c r="D2915" t="s">
        <v>12498</v>
      </c>
      <c r="E2915" t="s">
        <v>12499</v>
      </c>
      <c r="F2915" s="1" t="s">
        <v>12500</v>
      </c>
      <c r="G2915" t="s">
        <v>305</v>
      </c>
      <c r="H2915" t="s">
        <v>30</v>
      </c>
      <c r="I2915" t="s">
        <v>31</v>
      </c>
      <c r="J2915" t="s">
        <v>139</v>
      </c>
      <c r="K2915" s="2" t="s">
        <v>412</v>
      </c>
      <c r="L2915" t="s">
        <v>413</v>
      </c>
      <c r="M2915" t="s">
        <v>792</v>
      </c>
      <c r="N2915" t="s">
        <v>3</v>
      </c>
      <c r="O2915" t="s">
        <v>122</v>
      </c>
      <c r="P2915" t="s">
        <v>1445</v>
      </c>
      <c r="Q2915" t="s">
        <v>1194</v>
      </c>
      <c r="R2915" t="s">
        <v>393</v>
      </c>
      <c r="S2915" t="s">
        <v>394</v>
      </c>
      <c r="T2915" t="s">
        <v>12501</v>
      </c>
      <c r="U2915" s="3">
        <v>25000</v>
      </c>
      <c r="V2915" s="3">
        <v>0</v>
      </c>
      <c r="W2915" s="3">
        <v>25000</v>
      </c>
      <c r="X2915"/>
    </row>
    <row r="2916" spans="1:24" x14ac:dyDescent="0.25">
      <c r="A2916" t="s">
        <v>109</v>
      </c>
      <c r="B2916" t="s">
        <v>24</v>
      </c>
      <c r="C2916" t="s">
        <v>7447</v>
      </c>
      <c r="D2916" t="s">
        <v>12502</v>
      </c>
      <c r="E2916" t="s">
        <v>12503</v>
      </c>
      <c r="F2916" s="1" t="s">
        <v>12504</v>
      </c>
      <c r="G2916" t="s">
        <v>106</v>
      </c>
      <c r="H2916" t="s">
        <v>30</v>
      </c>
      <c r="I2916" t="s">
        <v>31</v>
      </c>
      <c r="J2916" t="s">
        <v>139</v>
      </c>
      <c r="K2916" s="2" t="s">
        <v>412</v>
      </c>
      <c r="L2916" t="s">
        <v>413</v>
      </c>
      <c r="M2916" t="s">
        <v>792</v>
      </c>
      <c r="N2916" t="s">
        <v>3</v>
      </c>
      <c r="O2916" t="s">
        <v>208</v>
      </c>
      <c r="P2916" t="s">
        <v>2298</v>
      </c>
      <c r="Q2916" t="s">
        <v>1709</v>
      </c>
      <c r="R2916" t="s">
        <v>153</v>
      </c>
      <c r="S2916" t="s">
        <v>187</v>
      </c>
      <c r="T2916" t="s">
        <v>12505</v>
      </c>
      <c r="U2916" s="3">
        <v>25000</v>
      </c>
      <c r="V2916" s="3">
        <v>0</v>
      </c>
      <c r="W2916" s="3">
        <v>25000</v>
      </c>
      <c r="X2916"/>
    </row>
    <row r="2917" spans="1:24" x14ac:dyDescent="0.25">
      <c r="A2917" t="s">
        <v>242</v>
      </c>
      <c r="B2917" t="s">
        <v>24</v>
      </c>
      <c r="C2917" t="s">
        <v>7447</v>
      </c>
      <c r="D2917" t="s">
        <v>12506</v>
      </c>
      <c r="E2917" t="s">
        <v>12507</v>
      </c>
      <c r="F2917" s="1" t="s">
        <v>12508</v>
      </c>
      <c r="G2917" t="s">
        <v>80</v>
      </c>
      <c r="H2917" t="s">
        <v>30</v>
      </c>
      <c r="I2917" t="s">
        <v>31</v>
      </c>
      <c r="J2917" t="s">
        <v>139</v>
      </c>
      <c r="K2917" s="2" t="s">
        <v>412</v>
      </c>
      <c r="L2917" t="s">
        <v>413</v>
      </c>
      <c r="M2917" t="s">
        <v>900</v>
      </c>
      <c r="N2917" t="s">
        <v>3</v>
      </c>
      <c r="O2917" t="s">
        <v>1016</v>
      </c>
      <c r="P2917" t="s">
        <v>11766</v>
      </c>
      <c r="Q2917" t="s">
        <v>10791</v>
      </c>
      <c r="R2917" t="s">
        <v>393</v>
      </c>
      <c r="S2917" t="s">
        <v>556</v>
      </c>
      <c r="T2917" t="s">
        <v>12509</v>
      </c>
      <c r="U2917" s="3">
        <v>25000</v>
      </c>
      <c r="V2917" s="3">
        <v>0</v>
      </c>
      <c r="W2917" s="3">
        <v>25000</v>
      </c>
      <c r="X2917"/>
    </row>
    <row r="2918" spans="1:24" x14ac:dyDescent="0.25">
      <c r="A2918" t="s">
        <v>101</v>
      </c>
      <c r="B2918" t="s">
        <v>24</v>
      </c>
      <c r="C2918" t="s">
        <v>3164</v>
      </c>
      <c r="D2918" t="s">
        <v>12510</v>
      </c>
      <c r="E2918" t="s">
        <v>12511</v>
      </c>
      <c r="F2918" s="1" t="s">
        <v>12512</v>
      </c>
      <c r="G2918" t="s">
        <v>305</v>
      </c>
      <c r="H2918" t="s">
        <v>30</v>
      </c>
      <c r="I2918" t="s">
        <v>31</v>
      </c>
      <c r="J2918" t="s">
        <v>139</v>
      </c>
      <c r="K2918" s="2" t="s">
        <v>12513</v>
      </c>
      <c r="L2918" t="s">
        <v>12514</v>
      </c>
      <c r="M2918" t="s">
        <v>12515</v>
      </c>
      <c r="N2918" t="s">
        <v>3</v>
      </c>
      <c r="O2918" t="s">
        <v>37</v>
      </c>
      <c r="P2918" t="s">
        <v>933</v>
      </c>
      <c r="Q2918" t="s">
        <v>1003</v>
      </c>
      <c r="R2918" t="s">
        <v>40</v>
      </c>
      <c r="S2918" t="s">
        <v>62</v>
      </c>
      <c r="T2918" t="s">
        <v>12516</v>
      </c>
      <c r="U2918" s="3">
        <v>10000</v>
      </c>
      <c r="V2918" s="3">
        <v>0</v>
      </c>
      <c r="W2918" s="3">
        <v>10000</v>
      </c>
      <c r="X2918"/>
    </row>
    <row r="2919" spans="1:24" x14ac:dyDescent="0.25">
      <c r="A2919" t="s">
        <v>109</v>
      </c>
      <c r="B2919" t="s">
        <v>24</v>
      </c>
      <c r="C2919" t="s">
        <v>7447</v>
      </c>
      <c r="D2919" t="s">
        <v>12517</v>
      </c>
      <c r="E2919" t="s">
        <v>12518</v>
      </c>
      <c r="F2919" s="1" t="s">
        <v>12519</v>
      </c>
      <c r="G2919" t="s">
        <v>113</v>
      </c>
      <c r="H2919" t="s">
        <v>30</v>
      </c>
      <c r="I2919" t="s">
        <v>31</v>
      </c>
      <c r="J2919" t="s">
        <v>139</v>
      </c>
      <c r="K2919" s="2" t="s">
        <v>2551</v>
      </c>
      <c r="L2919" t="s">
        <v>413</v>
      </c>
      <c r="M2919" t="s">
        <v>5875</v>
      </c>
      <c r="N2919" t="s">
        <v>3</v>
      </c>
      <c r="O2919" t="s">
        <v>184</v>
      </c>
      <c r="P2919" t="s">
        <v>185</v>
      </c>
      <c r="Q2919" t="s">
        <v>837</v>
      </c>
      <c r="R2919" t="s">
        <v>153</v>
      </c>
      <c r="S2919" t="s">
        <v>187</v>
      </c>
      <c r="T2919" t="s">
        <v>12520</v>
      </c>
      <c r="U2919" s="3">
        <v>20000</v>
      </c>
      <c r="V2919" s="3">
        <v>0</v>
      </c>
      <c r="W2919" s="3">
        <v>20000</v>
      </c>
      <c r="X2919"/>
    </row>
    <row r="2920" spans="1:24" x14ac:dyDescent="0.25">
      <c r="A2920" t="s">
        <v>242</v>
      </c>
      <c r="B2920" t="s">
        <v>24</v>
      </c>
      <c r="C2920" t="s">
        <v>7447</v>
      </c>
      <c r="D2920" t="s">
        <v>12521</v>
      </c>
      <c r="E2920" t="s">
        <v>12522</v>
      </c>
      <c r="F2920" s="1" t="s">
        <v>12523</v>
      </c>
      <c r="G2920" t="s">
        <v>113</v>
      </c>
      <c r="H2920" t="s">
        <v>30</v>
      </c>
      <c r="I2920" t="s">
        <v>31</v>
      </c>
      <c r="J2920" t="s">
        <v>139</v>
      </c>
      <c r="K2920" s="2" t="s">
        <v>412</v>
      </c>
      <c r="L2920" t="s">
        <v>413</v>
      </c>
      <c r="M2920" t="s">
        <v>900</v>
      </c>
      <c r="N2920" t="s">
        <v>3</v>
      </c>
      <c r="O2920" t="s">
        <v>741</v>
      </c>
      <c r="P2920" t="s">
        <v>1968</v>
      </c>
      <c r="Q2920" t="s">
        <v>1432</v>
      </c>
      <c r="R2920" t="s">
        <v>393</v>
      </c>
      <c r="S2920" t="s">
        <v>770</v>
      </c>
      <c r="T2920" t="s">
        <v>12524</v>
      </c>
      <c r="U2920" s="3">
        <v>25000</v>
      </c>
      <c r="V2920" s="3">
        <v>0</v>
      </c>
      <c r="W2920" s="3">
        <v>25000</v>
      </c>
      <c r="X2920"/>
    </row>
    <row r="2921" spans="1:24" x14ac:dyDescent="0.25">
      <c r="A2921" t="s">
        <v>109</v>
      </c>
      <c r="B2921" t="s">
        <v>24</v>
      </c>
      <c r="C2921" t="s">
        <v>7447</v>
      </c>
      <c r="D2921" t="s">
        <v>12525</v>
      </c>
      <c r="E2921" t="s">
        <v>12526</v>
      </c>
      <c r="F2921" s="1" t="s">
        <v>12527</v>
      </c>
      <c r="G2921" t="s">
        <v>113</v>
      </c>
      <c r="H2921" t="s">
        <v>30</v>
      </c>
      <c r="I2921" t="s">
        <v>31</v>
      </c>
      <c r="J2921" t="s">
        <v>139</v>
      </c>
      <c r="K2921" s="2" t="s">
        <v>412</v>
      </c>
      <c r="L2921" t="s">
        <v>413</v>
      </c>
      <c r="M2921" t="s">
        <v>792</v>
      </c>
      <c r="N2921" t="s">
        <v>3</v>
      </c>
      <c r="O2921" t="s">
        <v>1484</v>
      </c>
      <c r="P2921" t="s">
        <v>2206</v>
      </c>
      <c r="Q2921" t="s">
        <v>6829</v>
      </c>
      <c r="R2921" t="s">
        <v>153</v>
      </c>
      <c r="S2921" t="s">
        <v>218</v>
      </c>
      <c r="T2921" t="s">
        <v>12528</v>
      </c>
      <c r="U2921" s="3">
        <v>16667</v>
      </c>
      <c r="V2921" s="3">
        <v>0</v>
      </c>
      <c r="W2921" s="3">
        <v>16667</v>
      </c>
      <c r="X2921"/>
    </row>
    <row r="2922" spans="1:24" x14ac:dyDescent="0.25">
      <c r="A2922" t="s">
        <v>242</v>
      </c>
      <c r="B2922" t="s">
        <v>24</v>
      </c>
      <c r="C2922" t="s">
        <v>7447</v>
      </c>
      <c r="D2922" t="s">
        <v>12529</v>
      </c>
      <c r="E2922" t="s">
        <v>12530</v>
      </c>
      <c r="F2922" s="1" t="s">
        <v>12531</v>
      </c>
      <c r="G2922" t="s">
        <v>305</v>
      </c>
      <c r="H2922" t="s">
        <v>30</v>
      </c>
      <c r="I2922" t="s">
        <v>31</v>
      </c>
      <c r="J2922" t="s">
        <v>139</v>
      </c>
      <c r="K2922" s="2" t="s">
        <v>412</v>
      </c>
      <c r="L2922" t="s">
        <v>413</v>
      </c>
      <c r="M2922" t="s">
        <v>900</v>
      </c>
      <c r="N2922" t="s">
        <v>3</v>
      </c>
      <c r="O2922" t="s">
        <v>741</v>
      </c>
      <c r="P2922" t="s">
        <v>5581</v>
      </c>
      <c r="Q2922" t="s">
        <v>1271</v>
      </c>
      <c r="R2922" t="s">
        <v>393</v>
      </c>
      <c r="S2922" t="s">
        <v>770</v>
      </c>
      <c r="T2922" t="s">
        <v>12532</v>
      </c>
      <c r="U2922" s="3">
        <v>25000</v>
      </c>
      <c r="V2922" s="3">
        <v>0</v>
      </c>
      <c r="W2922" s="3">
        <v>25000</v>
      </c>
      <c r="X2922"/>
    </row>
    <row r="2923" spans="1:24" x14ac:dyDescent="0.25">
      <c r="A2923" t="s">
        <v>242</v>
      </c>
      <c r="B2923" t="s">
        <v>24</v>
      </c>
      <c r="C2923" t="s">
        <v>7447</v>
      </c>
      <c r="D2923" t="s">
        <v>12533</v>
      </c>
      <c r="E2923" t="s">
        <v>12534</v>
      </c>
      <c r="F2923" s="1" t="s">
        <v>12535</v>
      </c>
      <c r="G2923" t="s">
        <v>80</v>
      </c>
      <c r="H2923" t="s">
        <v>30</v>
      </c>
      <c r="I2923" t="s">
        <v>31</v>
      </c>
      <c r="J2923" t="s">
        <v>139</v>
      </c>
      <c r="K2923" s="2" t="s">
        <v>2551</v>
      </c>
      <c r="L2923" t="s">
        <v>413</v>
      </c>
      <c r="M2923" t="s">
        <v>7526</v>
      </c>
      <c r="N2923" t="s">
        <v>3</v>
      </c>
      <c r="O2923" t="s">
        <v>1130</v>
      </c>
      <c r="P2923" t="s">
        <v>2562</v>
      </c>
      <c r="Q2923" t="s">
        <v>34</v>
      </c>
      <c r="R2923" t="s">
        <v>393</v>
      </c>
      <c r="S2923" t="s">
        <v>770</v>
      </c>
      <c r="T2923" t="s">
        <v>12536</v>
      </c>
      <c r="U2923" s="3">
        <v>6666</v>
      </c>
      <c r="V2923" s="3">
        <v>0</v>
      </c>
      <c r="W2923" s="3">
        <v>6666</v>
      </c>
      <c r="X2923"/>
    </row>
    <row r="2924" spans="1:24" x14ac:dyDescent="0.25">
      <c r="A2924" t="s">
        <v>109</v>
      </c>
      <c r="B2924" t="s">
        <v>24</v>
      </c>
      <c r="C2924" t="s">
        <v>7447</v>
      </c>
      <c r="D2924" t="s">
        <v>12537</v>
      </c>
      <c r="E2924" t="s">
        <v>12538</v>
      </c>
      <c r="F2924" s="1" t="s">
        <v>12539</v>
      </c>
      <c r="G2924" t="s">
        <v>305</v>
      </c>
      <c r="H2924" t="s">
        <v>30</v>
      </c>
      <c r="I2924" t="s">
        <v>31</v>
      </c>
      <c r="J2924" t="s">
        <v>139</v>
      </c>
      <c r="K2924" s="2" t="s">
        <v>412</v>
      </c>
      <c r="L2924" t="s">
        <v>413</v>
      </c>
      <c r="M2924" t="s">
        <v>792</v>
      </c>
      <c r="N2924" t="s">
        <v>3</v>
      </c>
      <c r="O2924" t="s">
        <v>208</v>
      </c>
      <c r="P2924" t="s">
        <v>1969</v>
      </c>
      <c r="Q2924" t="s">
        <v>1372</v>
      </c>
      <c r="R2924" t="s">
        <v>153</v>
      </c>
      <c r="S2924" t="s">
        <v>187</v>
      </c>
      <c r="T2924" t="s">
        <v>12540</v>
      </c>
      <c r="U2924" s="3">
        <v>1334</v>
      </c>
      <c r="V2924" s="3">
        <v>0</v>
      </c>
      <c r="W2924" s="3">
        <v>1334</v>
      </c>
      <c r="X2924"/>
    </row>
    <row r="2925" spans="1:24" x14ac:dyDescent="0.25">
      <c r="A2925" t="s">
        <v>23</v>
      </c>
      <c r="B2925" t="s">
        <v>24</v>
      </c>
      <c r="C2925" t="s">
        <v>7447</v>
      </c>
      <c r="D2925" t="s">
        <v>12541</v>
      </c>
      <c r="E2925" t="s">
        <v>12542</v>
      </c>
      <c r="F2925" s="1" t="s">
        <v>12543</v>
      </c>
      <c r="G2925" t="s">
        <v>147</v>
      </c>
      <c r="H2925" t="s">
        <v>30</v>
      </c>
      <c r="I2925" t="s">
        <v>31</v>
      </c>
      <c r="J2925" t="s">
        <v>139</v>
      </c>
      <c r="K2925" s="2" t="s">
        <v>959</v>
      </c>
      <c r="L2925" t="s">
        <v>413</v>
      </c>
      <c r="M2925" t="s">
        <v>960</v>
      </c>
      <c r="N2925" t="s">
        <v>3</v>
      </c>
      <c r="O2925" t="s">
        <v>37</v>
      </c>
      <c r="P2925" t="s">
        <v>1096</v>
      </c>
      <c r="Q2925" t="s">
        <v>685</v>
      </c>
      <c r="R2925" t="s">
        <v>40</v>
      </c>
      <c r="S2925" t="s">
        <v>99</v>
      </c>
      <c r="T2925" t="s">
        <v>12544</v>
      </c>
      <c r="U2925" s="3">
        <v>3750</v>
      </c>
      <c r="V2925" s="3">
        <v>0</v>
      </c>
      <c r="W2925" s="3">
        <v>3750</v>
      </c>
      <c r="X2925"/>
    </row>
    <row r="2926" spans="1:24" x14ac:dyDescent="0.25">
      <c r="A2926" t="s">
        <v>242</v>
      </c>
      <c r="B2926" t="s">
        <v>24</v>
      </c>
      <c r="C2926" t="s">
        <v>7447</v>
      </c>
      <c r="D2926" t="s">
        <v>12545</v>
      </c>
      <c r="E2926" t="s">
        <v>12546</v>
      </c>
      <c r="F2926" s="1" t="s">
        <v>12547</v>
      </c>
      <c r="G2926" t="s">
        <v>207</v>
      </c>
      <c r="H2926" t="s">
        <v>30</v>
      </c>
      <c r="I2926" t="s">
        <v>31</v>
      </c>
      <c r="J2926" t="s">
        <v>139</v>
      </c>
      <c r="K2926" s="2" t="s">
        <v>266</v>
      </c>
      <c r="L2926" t="s">
        <v>267</v>
      </c>
      <c r="M2926" t="s">
        <v>268</v>
      </c>
      <c r="N2926" t="s">
        <v>36</v>
      </c>
      <c r="O2926" t="s">
        <v>1124</v>
      </c>
      <c r="P2926" t="s">
        <v>201</v>
      </c>
      <c r="Q2926" t="s">
        <v>1319</v>
      </c>
      <c r="R2926" t="s">
        <v>393</v>
      </c>
      <c r="S2926" t="s">
        <v>556</v>
      </c>
      <c r="T2926" t="s">
        <v>12548</v>
      </c>
      <c r="U2926" s="3">
        <v>86477</v>
      </c>
      <c r="V2926" s="3">
        <v>0</v>
      </c>
      <c r="W2926" s="3">
        <v>86477</v>
      </c>
      <c r="X2926"/>
    </row>
    <row r="2927" spans="1:24" x14ac:dyDescent="0.25">
      <c r="A2927" t="s">
        <v>242</v>
      </c>
      <c r="B2927" t="s">
        <v>24</v>
      </c>
      <c r="C2927" t="s">
        <v>7447</v>
      </c>
      <c r="D2927" t="s">
        <v>12549</v>
      </c>
      <c r="E2927" t="s">
        <v>12550</v>
      </c>
      <c r="F2927" s="1" t="s">
        <v>12551</v>
      </c>
      <c r="G2927" t="s">
        <v>113</v>
      </c>
      <c r="H2927" t="s">
        <v>30</v>
      </c>
      <c r="I2927" t="s">
        <v>31</v>
      </c>
      <c r="J2927" t="s">
        <v>139</v>
      </c>
      <c r="K2927" s="2" t="s">
        <v>412</v>
      </c>
      <c r="L2927" t="s">
        <v>413</v>
      </c>
      <c r="M2927" t="s">
        <v>900</v>
      </c>
      <c r="N2927" t="s">
        <v>3</v>
      </c>
      <c r="O2927" t="s">
        <v>1124</v>
      </c>
      <c r="P2927" t="s">
        <v>4114</v>
      </c>
      <c r="Q2927" t="s">
        <v>1157</v>
      </c>
      <c r="R2927" t="s">
        <v>393</v>
      </c>
      <c r="S2927" t="s">
        <v>743</v>
      </c>
      <c r="T2927" t="s">
        <v>12552</v>
      </c>
      <c r="U2927" s="3">
        <v>25000</v>
      </c>
      <c r="V2927" s="3">
        <v>0</v>
      </c>
      <c r="W2927" s="3">
        <v>25000</v>
      </c>
      <c r="X2927"/>
    </row>
    <row r="2928" spans="1:24" x14ac:dyDescent="0.25">
      <c r="A2928" t="s">
        <v>109</v>
      </c>
      <c r="B2928" t="s">
        <v>24</v>
      </c>
      <c r="C2928" t="s">
        <v>7447</v>
      </c>
      <c r="D2928" t="s">
        <v>12553</v>
      </c>
      <c r="E2928" t="s">
        <v>12554</v>
      </c>
      <c r="F2928" s="1" t="s">
        <v>12555</v>
      </c>
      <c r="G2928" t="s">
        <v>207</v>
      </c>
      <c r="H2928" t="s">
        <v>30</v>
      </c>
      <c r="I2928" t="s">
        <v>31</v>
      </c>
      <c r="J2928" t="s">
        <v>139</v>
      </c>
      <c r="K2928" s="2" t="s">
        <v>2551</v>
      </c>
      <c r="L2928" t="s">
        <v>413</v>
      </c>
      <c r="M2928" t="s">
        <v>5875</v>
      </c>
      <c r="N2928" t="s">
        <v>3</v>
      </c>
      <c r="O2928" t="s">
        <v>117</v>
      </c>
      <c r="P2928" t="s">
        <v>7709</v>
      </c>
      <c r="Q2928" t="s">
        <v>12556</v>
      </c>
      <c r="R2928" t="s">
        <v>153</v>
      </c>
      <c r="S2928" t="s">
        <v>117</v>
      </c>
      <c r="T2928" t="s">
        <v>12557</v>
      </c>
      <c r="U2928" s="3">
        <v>6667</v>
      </c>
      <c r="V2928" s="3">
        <v>0</v>
      </c>
      <c r="W2928" s="3">
        <v>6667</v>
      </c>
      <c r="X2928"/>
    </row>
    <row r="2929" spans="1:24" x14ac:dyDescent="0.25">
      <c r="A2929" t="s">
        <v>109</v>
      </c>
      <c r="B2929" t="s">
        <v>24</v>
      </c>
      <c r="C2929" t="s">
        <v>7447</v>
      </c>
      <c r="D2929" t="s">
        <v>12558</v>
      </c>
      <c r="E2929" t="s">
        <v>12559</v>
      </c>
      <c r="F2929" s="1" t="s">
        <v>12560</v>
      </c>
      <c r="G2929" t="s">
        <v>305</v>
      </c>
      <c r="H2929" t="s">
        <v>30</v>
      </c>
      <c r="I2929" t="s">
        <v>31</v>
      </c>
      <c r="J2929" t="s">
        <v>139</v>
      </c>
      <c r="K2929" s="2" t="s">
        <v>412</v>
      </c>
      <c r="L2929" t="s">
        <v>413</v>
      </c>
      <c r="M2929" t="s">
        <v>792</v>
      </c>
      <c r="N2929" t="s">
        <v>3</v>
      </c>
      <c r="O2929" t="s">
        <v>122</v>
      </c>
      <c r="P2929" t="s">
        <v>827</v>
      </c>
      <c r="Q2929" t="s">
        <v>8484</v>
      </c>
      <c r="R2929" t="s">
        <v>153</v>
      </c>
      <c r="S2929" t="s">
        <v>117</v>
      </c>
      <c r="T2929" t="s">
        <v>12561</v>
      </c>
      <c r="U2929" s="3">
        <v>25000</v>
      </c>
      <c r="V2929" s="3">
        <v>0</v>
      </c>
      <c r="W2929" s="3">
        <v>25000</v>
      </c>
      <c r="X2929"/>
    </row>
    <row r="2930" spans="1:24" x14ac:dyDescent="0.25">
      <c r="A2930" t="s">
        <v>23</v>
      </c>
      <c r="B2930" t="s">
        <v>24</v>
      </c>
      <c r="C2930" t="s">
        <v>7447</v>
      </c>
      <c r="D2930" t="s">
        <v>12562</v>
      </c>
      <c r="E2930" t="s">
        <v>12563</v>
      </c>
      <c r="F2930" s="1" t="s">
        <v>12564</v>
      </c>
      <c r="G2930" t="s">
        <v>106</v>
      </c>
      <c r="H2930" t="s">
        <v>30</v>
      </c>
      <c r="I2930" t="s">
        <v>31</v>
      </c>
      <c r="J2930" t="s">
        <v>139</v>
      </c>
      <c r="K2930" s="2" t="s">
        <v>412</v>
      </c>
      <c r="L2930" t="s">
        <v>413</v>
      </c>
      <c r="M2930" t="s">
        <v>414</v>
      </c>
      <c r="N2930" t="s">
        <v>3</v>
      </c>
      <c r="O2930" t="s">
        <v>193</v>
      </c>
      <c r="P2930" t="s">
        <v>479</v>
      </c>
      <c r="Q2930" t="s">
        <v>10792</v>
      </c>
      <c r="R2930" t="s">
        <v>161</v>
      </c>
      <c r="S2930" t="s">
        <v>479</v>
      </c>
      <c r="T2930" t="s">
        <v>12565</v>
      </c>
      <c r="U2930" s="3">
        <v>25000</v>
      </c>
      <c r="V2930" s="3">
        <v>0</v>
      </c>
      <c r="W2930" s="3">
        <v>25000</v>
      </c>
      <c r="X2930"/>
    </row>
    <row r="2931" spans="1:24" x14ac:dyDescent="0.25">
      <c r="A2931" t="s">
        <v>101</v>
      </c>
      <c r="B2931" t="s">
        <v>24</v>
      </c>
      <c r="C2931" t="s">
        <v>3164</v>
      </c>
      <c r="D2931" t="s">
        <v>12566</v>
      </c>
      <c r="E2931" t="s">
        <v>12567</v>
      </c>
      <c r="F2931" s="1" t="s">
        <v>12568</v>
      </c>
      <c r="G2931" t="s">
        <v>305</v>
      </c>
      <c r="H2931" t="s">
        <v>30</v>
      </c>
      <c r="I2931" t="s">
        <v>31</v>
      </c>
      <c r="J2931" t="s">
        <v>139</v>
      </c>
      <c r="K2931" s="2" t="s">
        <v>12513</v>
      </c>
      <c r="L2931" t="s">
        <v>12514</v>
      </c>
      <c r="M2931" t="s">
        <v>12515</v>
      </c>
      <c r="N2931" t="s">
        <v>3</v>
      </c>
      <c r="O2931" t="s">
        <v>561</v>
      </c>
      <c r="P2931" t="s">
        <v>12569</v>
      </c>
      <c r="Q2931" t="s">
        <v>895</v>
      </c>
      <c r="R2931" t="s">
        <v>40</v>
      </c>
      <c r="S2931" t="s">
        <v>288</v>
      </c>
      <c r="T2931" t="s">
        <v>12570</v>
      </c>
      <c r="U2931" s="3">
        <v>18750</v>
      </c>
      <c r="V2931" s="3">
        <v>0</v>
      </c>
      <c r="W2931" s="3">
        <v>18750</v>
      </c>
      <c r="X2931"/>
    </row>
    <row r="2932" spans="1:24" x14ac:dyDescent="0.25">
      <c r="A2932" t="s">
        <v>242</v>
      </c>
      <c r="B2932" t="s">
        <v>24</v>
      </c>
      <c r="C2932" t="s">
        <v>7447</v>
      </c>
      <c r="D2932" t="s">
        <v>7779</v>
      </c>
      <c r="E2932" t="s">
        <v>12571</v>
      </c>
      <c r="F2932" s="1" t="s">
        <v>12572</v>
      </c>
      <c r="G2932" t="s">
        <v>113</v>
      </c>
      <c r="H2932" t="s">
        <v>30</v>
      </c>
      <c r="I2932" t="s">
        <v>31</v>
      </c>
      <c r="J2932" t="s">
        <v>139</v>
      </c>
      <c r="K2932" s="2" t="s">
        <v>266</v>
      </c>
      <c r="L2932" t="s">
        <v>267</v>
      </c>
      <c r="M2932" t="s">
        <v>268</v>
      </c>
      <c r="N2932" t="s">
        <v>36</v>
      </c>
      <c r="O2932" t="s">
        <v>979</v>
      </c>
      <c r="P2932" t="s">
        <v>981</v>
      </c>
      <c r="Q2932" t="s">
        <v>1008</v>
      </c>
      <c r="R2932" t="s">
        <v>393</v>
      </c>
      <c r="S2932" t="s">
        <v>394</v>
      </c>
      <c r="T2932" t="s">
        <v>12573</v>
      </c>
      <c r="U2932" s="3">
        <v>62120</v>
      </c>
      <c r="V2932" s="3">
        <v>0</v>
      </c>
      <c r="W2932" s="3">
        <v>62120</v>
      </c>
      <c r="X2932"/>
    </row>
    <row r="2933" spans="1:24" x14ac:dyDescent="0.25">
      <c r="A2933" t="s">
        <v>109</v>
      </c>
      <c r="B2933" t="s">
        <v>24</v>
      </c>
      <c r="C2933" t="s">
        <v>7447</v>
      </c>
      <c r="D2933" t="s">
        <v>12574</v>
      </c>
      <c r="E2933" t="s">
        <v>12575</v>
      </c>
      <c r="F2933" s="1" t="s">
        <v>12576</v>
      </c>
      <c r="G2933" t="s">
        <v>305</v>
      </c>
      <c r="H2933" t="s">
        <v>30</v>
      </c>
      <c r="I2933" t="s">
        <v>31</v>
      </c>
      <c r="J2933" t="s">
        <v>139</v>
      </c>
      <c r="K2933" s="2" t="s">
        <v>412</v>
      </c>
      <c r="L2933" t="s">
        <v>413</v>
      </c>
      <c r="M2933" t="s">
        <v>792</v>
      </c>
      <c r="N2933" t="s">
        <v>3</v>
      </c>
      <c r="O2933" t="s">
        <v>262</v>
      </c>
      <c r="P2933" t="s">
        <v>2013</v>
      </c>
      <c r="Q2933" t="s">
        <v>2267</v>
      </c>
      <c r="R2933" t="s">
        <v>393</v>
      </c>
      <c r="S2933" t="s">
        <v>394</v>
      </c>
      <c r="T2933" t="s">
        <v>12577</v>
      </c>
      <c r="U2933" s="3">
        <v>25000</v>
      </c>
      <c r="V2933" s="3">
        <v>0</v>
      </c>
      <c r="W2933" s="3">
        <v>25000</v>
      </c>
      <c r="X2933"/>
    </row>
    <row r="2934" spans="1:24" x14ac:dyDescent="0.25">
      <c r="A2934" t="s">
        <v>242</v>
      </c>
      <c r="B2934" t="s">
        <v>24</v>
      </c>
      <c r="C2934" t="s">
        <v>7447</v>
      </c>
      <c r="D2934" t="s">
        <v>12578</v>
      </c>
      <c r="E2934" t="s">
        <v>12579</v>
      </c>
      <c r="F2934" s="1" t="s">
        <v>12580</v>
      </c>
      <c r="G2934" t="s">
        <v>305</v>
      </c>
      <c r="H2934" t="s">
        <v>30</v>
      </c>
      <c r="I2934" t="s">
        <v>31</v>
      </c>
      <c r="J2934" t="s">
        <v>139</v>
      </c>
      <c r="K2934" s="2" t="s">
        <v>412</v>
      </c>
      <c r="L2934" t="s">
        <v>413</v>
      </c>
      <c r="M2934" t="s">
        <v>900</v>
      </c>
      <c r="N2934" t="s">
        <v>3</v>
      </c>
      <c r="O2934" t="s">
        <v>741</v>
      </c>
      <c r="P2934" t="s">
        <v>1506</v>
      </c>
      <c r="Q2934" t="s">
        <v>2405</v>
      </c>
      <c r="R2934" t="s">
        <v>627</v>
      </c>
      <c r="S2934" t="s">
        <v>34</v>
      </c>
      <c r="T2934" t="s">
        <v>12581</v>
      </c>
      <c r="U2934" s="3">
        <v>25000</v>
      </c>
      <c r="V2934" s="3">
        <v>0</v>
      </c>
      <c r="W2934" s="3">
        <v>25000</v>
      </c>
      <c r="X2934"/>
    </row>
    <row r="2935" spans="1:24" x14ac:dyDescent="0.25">
      <c r="A2935" t="s">
        <v>109</v>
      </c>
      <c r="B2935" t="s">
        <v>24</v>
      </c>
      <c r="C2935" t="s">
        <v>7447</v>
      </c>
      <c r="D2935" t="s">
        <v>12582</v>
      </c>
      <c r="E2935" t="s">
        <v>12583</v>
      </c>
      <c r="F2935" s="1" t="s">
        <v>12584</v>
      </c>
      <c r="G2935" t="s">
        <v>113</v>
      </c>
      <c r="H2935" t="s">
        <v>30</v>
      </c>
      <c r="I2935" t="s">
        <v>31</v>
      </c>
      <c r="J2935" t="s">
        <v>139</v>
      </c>
      <c r="K2935" s="2" t="s">
        <v>2551</v>
      </c>
      <c r="L2935" t="s">
        <v>413</v>
      </c>
      <c r="M2935" t="s">
        <v>5875</v>
      </c>
      <c r="N2935" t="s">
        <v>3</v>
      </c>
      <c r="O2935" t="s">
        <v>150</v>
      </c>
      <c r="P2935" t="s">
        <v>952</v>
      </c>
      <c r="Q2935" t="s">
        <v>1710</v>
      </c>
      <c r="R2935" t="s">
        <v>153</v>
      </c>
      <c r="S2935" t="s">
        <v>240</v>
      </c>
      <c r="T2935" t="s">
        <v>12585</v>
      </c>
      <c r="U2935" s="3">
        <v>20000</v>
      </c>
      <c r="V2935" s="3">
        <v>0</v>
      </c>
      <c r="W2935" s="3">
        <v>20000</v>
      </c>
      <c r="X2935"/>
    </row>
    <row r="2936" spans="1:24" x14ac:dyDescent="0.25">
      <c r="A2936" t="s">
        <v>23</v>
      </c>
      <c r="B2936" t="s">
        <v>24</v>
      </c>
      <c r="C2936" t="s">
        <v>7447</v>
      </c>
      <c r="D2936" t="s">
        <v>12586</v>
      </c>
      <c r="E2936" t="s">
        <v>12587</v>
      </c>
      <c r="F2936" s="1" t="s">
        <v>12588</v>
      </c>
      <c r="G2936" t="s">
        <v>782</v>
      </c>
      <c r="H2936" t="s">
        <v>30</v>
      </c>
      <c r="I2936" t="s">
        <v>132</v>
      </c>
      <c r="J2936" t="s">
        <v>139</v>
      </c>
      <c r="K2936" s="2" t="s">
        <v>412</v>
      </c>
      <c r="L2936" t="s">
        <v>413</v>
      </c>
      <c r="M2936" t="s">
        <v>414</v>
      </c>
      <c r="N2936" t="s">
        <v>3</v>
      </c>
      <c r="O2936" t="s">
        <v>37</v>
      </c>
      <c r="P2936" t="s">
        <v>9784</v>
      </c>
      <c r="Q2936" t="s">
        <v>34</v>
      </c>
      <c r="R2936" t="s">
        <v>352</v>
      </c>
      <c r="S2936" t="s">
        <v>34</v>
      </c>
      <c r="T2936" t="s">
        <v>12589</v>
      </c>
      <c r="U2936" s="3">
        <v>1666</v>
      </c>
      <c r="V2936" s="3">
        <v>0</v>
      </c>
      <c r="W2936" s="3">
        <v>1666</v>
      </c>
      <c r="X2936"/>
    </row>
    <row r="2937" spans="1:24" x14ac:dyDescent="0.25">
      <c r="A2937" t="s">
        <v>242</v>
      </c>
      <c r="B2937" t="s">
        <v>24</v>
      </c>
      <c r="C2937" t="s">
        <v>7447</v>
      </c>
      <c r="D2937" t="s">
        <v>12590</v>
      </c>
      <c r="E2937" t="s">
        <v>12591</v>
      </c>
      <c r="F2937" s="1" t="s">
        <v>12592</v>
      </c>
      <c r="G2937" t="s">
        <v>305</v>
      </c>
      <c r="H2937" t="s">
        <v>30</v>
      </c>
      <c r="I2937" t="s">
        <v>31</v>
      </c>
      <c r="J2937" t="s">
        <v>139</v>
      </c>
      <c r="K2937" s="2" t="s">
        <v>412</v>
      </c>
      <c r="L2937" t="s">
        <v>413</v>
      </c>
      <c r="M2937" t="s">
        <v>900</v>
      </c>
      <c r="N2937" t="s">
        <v>3</v>
      </c>
      <c r="O2937" t="s">
        <v>822</v>
      </c>
      <c r="P2937" t="s">
        <v>1626</v>
      </c>
      <c r="Q2937" t="s">
        <v>1167</v>
      </c>
      <c r="R2937" t="s">
        <v>627</v>
      </c>
      <c r="S2937" t="s">
        <v>34</v>
      </c>
      <c r="T2937" t="s">
        <v>12593</v>
      </c>
      <c r="U2937" s="3">
        <v>16667</v>
      </c>
      <c r="V2937" s="3">
        <v>0</v>
      </c>
      <c r="W2937" s="3">
        <v>16667</v>
      </c>
      <c r="X2937"/>
    </row>
    <row r="2938" spans="1:24" x14ac:dyDescent="0.25">
      <c r="A2938" t="s">
        <v>242</v>
      </c>
      <c r="B2938" t="s">
        <v>24</v>
      </c>
      <c r="C2938" t="s">
        <v>7447</v>
      </c>
      <c r="D2938" t="s">
        <v>12594</v>
      </c>
      <c r="E2938" t="s">
        <v>12595</v>
      </c>
      <c r="F2938" s="1" t="s">
        <v>12596</v>
      </c>
      <c r="G2938" t="s">
        <v>305</v>
      </c>
      <c r="H2938" t="s">
        <v>30</v>
      </c>
      <c r="I2938" t="s">
        <v>31</v>
      </c>
      <c r="J2938" t="s">
        <v>139</v>
      </c>
      <c r="K2938" s="2" t="s">
        <v>2551</v>
      </c>
      <c r="L2938" t="s">
        <v>413</v>
      </c>
      <c r="M2938" t="s">
        <v>7526</v>
      </c>
      <c r="N2938" t="s">
        <v>3</v>
      </c>
      <c r="O2938" t="s">
        <v>1130</v>
      </c>
      <c r="P2938" t="s">
        <v>2608</v>
      </c>
      <c r="Q2938" t="s">
        <v>1855</v>
      </c>
      <c r="R2938" t="s">
        <v>393</v>
      </c>
      <c r="S2938" t="s">
        <v>770</v>
      </c>
      <c r="T2938" t="s">
        <v>12597</v>
      </c>
      <c r="U2938" s="3">
        <v>6666</v>
      </c>
      <c r="V2938" s="3">
        <v>0</v>
      </c>
      <c r="W2938" s="3">
        <v>6666</v>
      </c>
      <c r="X2938"/>
    </row>
    <row r="2939" spans="1:24" x14ac:dyDescent="0.25">
      <c r="A2939" t="s">
        <v>23</v>
      </c>
      <c r="B2939" t="s">
        <v>24</v>
      </c>
      <c r="C2939" t="s">
        <v>7447</v>
      </c>
      <c r="D2939" t="s">
        <v>12598</v>
      </c>
      <c r="E2939" t="s">
        <v>12599</v>
      </c>
      <c r="F2939" s="1" t="s">
        <v>12600</v>
      </c>
      <c r="G2939" t="s">
        <v>106</v>
      </c>
      <c r="H2939" t="s">
        <v>30</v>
      </c>
      <c r="I2939" t="s">
        <v>31</v>
      </c>
      <c r="J2939" t="s">
        <v>139</v>
      </c>
      <c r="K2939" s="2" t="s">
        <v>412</v>
      </c>
      <c r="L2939" t="s">
        <v>413</v>
      </c>
      <c r="M2939" t="s">
        <v>414</v>
      </c>
      <c r="N2939" t="s">
        <v>3</v>
      </c>
      <c r="O2939" t="s">
        <v>193</v>
      </c>
      <c r="P2939" t="s">
        <v>479</v>
      </c>
      <c r="Q2939" t="s">
        <v>34</v>
      </c>
      <c r="R2939" t="s">
        <v>1681</v>
      </c>
      <c r="S2939" t="s">
        <v>34</v>
      </c>
      <c r="T2939" t="s">
        <v>12601</v>
      </c>
      <c r="U2939" s="3">
        <v>8333</v>
      </c>
      <c r="V2939" s="3">
        <v>0</v>
      </c>
      <c r="W2939" s="3">
        <v>8333</v>
      </c>
      <c r="X2939"/>
    </row>
    <row r="2940" spans="1:24" x14ac:dyDescent="0.25">
      <c r="A2940" t="s">
        <v>109</v>
      </c>
      <c r="B2940" t="s">
        <v>24</v>
      </c>
      <c r="C2940" t="s">
        <v>7447</v>
      </c>
      <c r="D2940" t="s">
        <v>12602</v>
      </c>
      <c r="E2940" t="s">
        <v>12603</v>
      </c>
      <c r="F2940" s="1" t="s">
        <v>12604</v>
      </c>
      <c r="G2940" t="s">
        <v>80</v>
      </c>
      <c r="H2940" t="s">
        <v>30</v>
      </c>
      <c r="I2940" t="s">
        <v>31</v>
      </c>
      <c r="J2940" t="s">
        <v>139</v>
      </c>
      <c r="K2940" s="2" t="s">
        <v>412</v>
      </c>
      <c r="L2940" t="s">
        <v>413</v>
      </c>
      <c r="M2940" t="s">
        <v>792</v>
      </c>
      <c r="N2940" t="s">
        <v>3</v>
      </c>
      <c r="O2940" t="s">
        <v>208</v>
      </c>
      <c r="P2940" t="s">
        <v>2081</v>
      </c>
      <c r="Q2940" t="s">
        <v>7820</v>
      </c>
      <c r="R2940" t="s">
        <v>153</v>
      </c>
      <c r="S2940" t="s">
        <v>187</v>
      </c>
      <c r="T2940" t="s">
        <v>12605</v>
      </c>
      <c r="U2940" s="3">
        <v>1334</v>
      </c>
      <c r="V2940" s="3">
        <v>0</v>
      </c>
      <c r="W2940" s="3">
        <v>1334</v>
      </c>
      <c r="X2940"/>
    </row>
    <row r="2941" spans="1:24" x14ac:dyDescent="0.25">
      <c r="A2941" t="s">
        <v>242</v>
      </c>
      <c r="B2941" t="s">
        <v>24</v>
      </c>
      <c r="C2941" t="s">
        <v>7447</v>
      </c>
      <c r="D2941" t="s">
        <v>12606</v>
      </c>
      <c r="E2941" t="s">
        <v>12607</v>
      </c>
      <c r="F2941" s="1" t="s">
        <v>12608</v>
      </c>
      <c r="G2941" t="s">
        <v>305</v>
      </c>
      <c r="H2941" t="s">
        <v>30</v>
      </c>
      <c r="I2941" t="s">
        <v>31</v>
      </c>
      <c r="J2941" t="s">
        <v>139</v>
      </c>
      <c r="K2941" s="2" t="s">
        <v>412</v>
      </c>
      <c r="L2941" t="s">
        <v>413</v>
      </c>
      <c r="M2941" t="s">
        <v>900</v>
      </c>
      <c r="N2941" t="s">
        <v>3</v>
      </c>
      <c r="O2941" t="s">
        <v>741</v>
      </c>
      <c r="P2941" t="s">
        <v>1968</v>
      </c>
      <c r="Q2941" t="s">
        <v>5148</v>
      </c>
      <c r="R2941" t="s">
        <v>393</v>
      </c>
      <c r="S2941" t="s">
        <v>394</v>
      </c>
      <c r="T2941" t="s">
        <v>12609</v>
      </c>
      <c r="U2941" s="3">
        <v>25000</v>
      </c>
      <c r="V2941" s="3">
        <v>0</v>
      </c>
      <c r="W2941" s="3">
        <v>25000</v>
      </c>
      <c r="X2941"/>
    </row>
    <row r="2942" spans="1:24" x14ac:dyDescent="0.25">
      <c r="A2942" t="s">
        <v>242</v>
      </c>
      <c r="B2942" t="s">
        <v>24</v>
      </c>
      <c r="C2942" t="s">
        <v>7447</v>
      </c>
      <c r="D2942" t="s">
        <v>12610</v>
      </c>
      <c r="E2942" t="s">
        <v>12611</v>
      </c>
      <c r="F2942" s="1" t="s">
        <v>12612</v>
      </c>
      <c r="G2942" t="s">
        <v>113</v>
      </c>
      <c r="H2942" t="s">
        <v>30</v>
      </c>
      <c r="I2942" t="s">
        <v>31</v>
      </c>
      <c r="J2942" t="s">
        <v>139</v>
      </c>
      <c r="K2942" s="2" t="s">
        <v>412</v>
      </c>
      <c r="L2942" t="s">
        <v>413</v>
      </c>
      <c r="M2942" t="s">
        <v>900</v>
      </c>
      <c r="N2942" t="s">
        <v>3</v>
      </c>
      <c r="O2942" t="s">
        <v>979</v>
      </c>
      <c r="P2942" t="s">
        <v>3851</v>
      </c>
      <c r="Q2942" t="s">
        <v>1205</v>
      </c>
      <c r="R2942" t="s">
        <v>393</v>
      </c>
      <c r="S2942" t="s">
        <v>394</v>
      </c>
      <c r="T2942" t="s">
        <v>12613</v>
      </c>
      <c r="U2942" s="3">
        <v>25000</v>
      </c>
      <c r="V2942" s="3">
        <v>0</v>
      </c>
      <c r="W2942" s="3">
        <v>25000</v>
      </c>
      <c r="X2942"/>
    </row>
    <row r="2943" spans="1:24" x14ac:dyDescent="0.25">
      <c r="A2943" t="s">
        <v>109</v>
      </c>
      <c r="B2943" t="s">
        <v>24</v>
      </c>
      <c r="C2943" t="s">
        <v>7447</v>
      </c>
      <c r="D2943" t="s">
        <v>12614</v>
      </c>
      <c r="E2943" t="s">
        <v>12615</v>
      </c>
      <c r="F2943" s="1" t="s">
        <v>12616</v>
      </c>
      <c r="G2943" t="s">
        <v>80</v>
      </c>
      <c r="H2943" t="s">
        <v>30</v>
      </c>
      <c r="I2943" t="s">
        <v>31</v>
      </c>
      <c r="J2943" t="s">
        <v>139</v>
      </c>
      <c r="K2943" s="2" t="s">
        <v>412</v>
      </c>
      <c r="L2943" t="s">
        <v>413</v>
      </c>
      <c r="M2943" t="s">
        <v>792</v>
      </c>
      <c r="N2943" t="s">
        <v>3</v>
      </c>
      <c r="O2943" t="s">
        <v>184</v>
      </c>
      <c r="P2943" t="s">
        <v>10276</v>
      </c>
      <c r="Q2943" t="s">
        <v>2862</v>
      </c>
      <c r="R2943" t="s">
        <v>153</v>
      </c>
      <c r="S2943" t="s">
        <v>187</v>
      </c>
      <c r="T2943" t="s">
        <v>12617</v>
      </c>
      <c r="U2943" s="3">
        <v>25000</v>
      </c>
      <c r="V2943" s="3">
        <v>0</v>
      </c>
      <c r="W2943" s="3">
        <v>25000</v>
      </c>
      <c r="X2943"/>
    </row>
    <row r="2944" spans="1:24" x14ac:dyDescent="0.25">
      <c r="A2944" t="s">
        <v>242</v>
      </c>
      <c r="B2944" t="s">
        <v>24</v>
      </c>
      <c r="C2944" t="s">
        <v>7447</v>
      </c>
      <c r="D2944" t="s">
        <v>12618</v>
      </c>
      <c r="E2944" t="s">
        <v>12619</v>
      </c>
      <c r="F2944" s="1" t="s">
        <v>12620</v>
      </c>
      <c r="G2944" t="s">
        <v>113</v>
      </c>
      <c r="H2944" t="s">
        <v>30</v>
      </c>
      <c r="I2944" t="s">
        <v>31</v>
      </c>
      <c r="J2944" t="s">
        <v>139</v>
      </c>
      <c r="K2944" s="2" t="s">
        <v>2551</v>
      </c>
      <c r="L2944" t="s">
        <v>413</v>
      </c>
      <c r="M2944" t="s">
        <v>7526</v>
      </c>
      <c r="N2944" t="s">
        <v>3</v>
      </c>
      <c r="O2944" t="s">
        <v>1016</v>
      </c>
      <c r="P2944" t="s">
        <v>1459</v>
      </c>
      <c r="Q2944" t="s">
        <v>1162</v>
      </c>
      <c r="R2944" t="s">
        <v>393</v>
      </c>
      <c r="S2944" t="s">
        <v>394</v>
      </c>
      <c r="T2944" t="s">
        <v>12621</v>
      </c>
      <c r="U2944" s="3">
        <v>20000</v>
      </c>
      <c r="V2944" s="3">
        <v>0</v>
      </c>
      <c r="W2944" s="3">
        <v>20000</v>
      </c>
      <c r="X2944"/>
    </row>
    <row r="2945" spans="1:24" x14ac:dyDescent="0.25">
      <c r="A2945" t="s">
        <v>101</v>
      </c>
      <c r="B2945" t="s">
        <v>24</v>
      </c>
      <c r="C2945" t="s">
        <v>7447</v>
      </c>
      <c r="D2945" t="s">
        <v>12622</v>
      </c>
      <c r="E2945" t="s">
        <v>12623</v>
      </c>
      <c r="F2945" s="1" t="s">
        <v>12624</v>
      </c>
      <c r="G2945" t="s">
        <v>106</v>
      </c>
      <c r="H2945" t="s">
        <v>30</v>
      </c>
      <c r="I2945" t="s">
        <v>31</v>
      </c>
      <c r="J2945" t="s">
        <v>9142</v>
      </c>
      <c r="K2945" s="2" t="s">
        <v>9143</v>
      </c>
      <c r="L2945" t="s">
        <v>242</v>
      </c>
      <c r="M2945" t="s">
        <v>900</v>
      </c>
      <c r="N2945" t="s">
        <v>3</v>
      </c>
      <c r="O2945" t="s">
        <v>741</v>
      </c>
      <c r="P2945" t="s">
        <v>5078</v>
      </c>
      <c r="Q2945" t="s">
        <v>34</v>
      </c>
      <c r="R2945" t="s">
        <v>393</v>
      </c>
      <c r="S2945" t="s">
        <v>394</v>
      </c>
      <c r="T2945" t="s">
        <v>12625</v>
      </c>
      <c r="U2945" s="3">
        <v>10000</v>
      </c>
      <c r="V2945" s="3">
        <v>0</v>
      </c>
      <c r="W2945" s="3">
        <v>10000</v>
      </c>
      <c r="X2945"/>
    </row>
    <row r="2946" spans="1:24" x14ac:dyDescent="0.25">
      <c r="A2946" t="s">
        <v>23</v>
      </c>
      <c r="B2946" t="s">
        <v>24</v>
      </c>
      <c r="C2946" t="s">
        <v>7447</v>
      </c>
      <c r="D2946" t="s">
        <v>12626</v>
      </c>
      <c r="E2946" t="s">
        <v>12627</v>
      </c>
      <c r="F2946" s="1" t="s">
        <v>12628</v>
      </c>
      <c r="G2946" t="s">
        <v>12629</v>
      </c>
      <c r="H2946" t="s">
        <v>1278</v>
      </c>
      <c r="I2946" t="s">
        <v>12630</v>
      </c>
      <c r="J2946" t="s">
        <v>139</v>
      </c>
      <c r="K2946" s="2" t="s">
        <v>959</v>
      </c>
      <c r="L2946" t="s">
        <v>413</v>
      </c>
      <c r="M2946" t="s">
        <v>960</v>
      </c>
      <c r="N2946" t="s">
        <v>3</v>
      </c>
      <c r="O2946" t="s">
        <v>338</v>
      </c>
      <c r="P2946" t="s">
        <v>339</v>
      </c>
      <c r="Q2946" t="s">
        <v>452</v>
      </c>
      <c r="R2946" t="s">
        <v>40</v>
      </c>
      <c r="S2946" t="s">
        <v>62</v>
      </c>
      <c r="T2946" t="s">
        <v>12631</v>
      </c>
      <c r="U2946" s="3">
        <v>23042</v>
      </c>
      <c r="V2946" s="3">
        <v>0</v>
      </c>
      <c r="W2946" s="3">
        <v>23042</v>
      </c>
      <c r="X2946"/>
    </row>
    <row r="2947" spans="1:24" x14ac:dyDescent="0.25">
      <c r="A2947" t="s">
        <v>109</v>
      </c>
      <c r="B2947" t="s">
        <v>24</v>
      </c>
      <c r="C2947" t="s">
        <v>7447</v>
      </c>
      <c r="D2947" t="s">
        <v>12632</v>
      </c>
      <c r="E2947" t="s">
        <v>12633</v>
      </c>
      <c r="F2947" s="1" t="s">
        <v>12634</v>
      </c>
      <c r="G2947" t="s">
        <v>121</v>
      </c>
      <c r="H2947" t="s">
        <v>30</v>
      </c>
      <c r="I2947" t="s">
        <v>31</v>
      </c>
      <c r="J2947" t="s">
        <v>139</v>
      </c>
      <c r="K2947" s="2" t="s">
        <v>412</v>
      </c>
      <c r="L2947" t="s">
        <v>413</v>
      </c>
      <c r="M2947" t="s">
        <v>792</v>
      </c>
      <c r="N2947" t="s">
        <v>3</v>
      </c>
      <c r="O2947" t="s">
        <v>223</v>
      </c>
      <c r="P2947" t="s">
        <v>232</v>
      </c>
      <c r="Q2947" t="s">
        <v>6350</v>
      </c>
      <c r="R2947" t="s">
        <v>153</v>
      </c>
      <c r="S2947" t="s">
        <v>226</v>
      </c>
      <c r="T2947" t="s">
        <v>12635</v>
      </c>
      <c r="U2947" s="3">
        <v>25000</v>
      </c>
      <c r="V2947" s="3">
        <v>0</v>
      </c>
      <c r="W2947" s="3">
        <v>25000</v>
      </c>
      <c r="X2947"/>
    </row>
    <row r="2948" spans="1:24" x14ac:dyDescent="0.25">
      <c r="A2948" t="s">
        <v>109</v>
      </c>
      <c r="B2948" t="s">
        <v>24</v>
      </c>
      <c r="C2948" t="s">
        <v>7447</v>
      </c>
      <c r="D2948" t="s">
        <v>12636</v>
      </c>
      <c r="E2948" t="s">
        <v>12637</v>
      </c>
      <c r="F2948" s="1" t="s">
        <v>12638</v>
      </c>
      <c r="G2948" t="s">
        <v>305</v>
      </c>
      <c r="H2948" t="s">
        <v>30</v>
      </c>
      <c r="I2948" t="s">
        <v>31</v>
      </c>
      <c r="J2948" t="s">
        <v>139</v>
      </c>
      <c r="K2948" s="2" t="s">
        <v>412</v>
      </c>
      <c r="L2948" t="s">
        <v>413</v>
      </c>
      <c r="M2948" t="s">
        <v>792</v>
      </c>
      <c r="N2948" t="s">
        <v>3</v>
      </c>
      <c r="O2948" t="s">
        <v>215</v>
      </c>
      <c r="P2948" t="s">
        <v>4694</v>
      </c>
      <c r="Q2948" t="s">
        <v>238</v>
      </c>
      <c r="R2948" t="s">
        <v>153</v>
      </c>
      <c r="S2948" t="s">
        <v>218</v>
      </c>
      <c r="T2948" t="s">
        <v>12639</v>
      </c>
      <c r="U2948" s="3">
        <v>25000</v>
      </c>
      <c r="V2948" s="3">
        <v>0</v>
      </c>
      <c r="W2948" s="3">
        <v>25000</v>
      </c>
      <c r="X2948"/>
    </row>
    <row r="2949" spans="1:24" x14ac:dyDescent="0.25">
      <c r="A2949" t="s">
        <v>242</v>
      </c>
      <c r="B2949" t="s">
        <v>24</v>
      </c>
      <c r="C2949" t="s">
        <v>7447</v>
      </c>
      <c r="D2949" t="s">
        <v>12640</v>
      </c>
      <c r="E2949" t="s">
        <v>12641</v>
      </c>
      <c r="F2949" s="1" t="s">
        <v>12642</v>
      </c>
      <c r="G2949" t="s">
        <v>305</v>
      </c>
      <c r="H2949" t="s">
        <v>30</v>
      </c>
      <c r="I2949" t="s">
        <v>31</v>
      </c>
      <c r="J2949" t="s">
        <v>139</v>
      </c>
      <c r="K2949" s="2" t="s">
        <v>412</v>
      </c>
      <c r="L2949" t="s">
        <v>413</v>
      </c>
      <c r="M2949" t="s">
        <v>900</v>
      </c>
      <c r="N2949" t="s">
        <v>3</v>
      </c>
      <c r="O2949" t="s">
        <v>741</v>
      </c>
      <c r="P2949" t="s">
        <v>793</v>
      </c>
      <c r="Q2949" t="s">
        <v>1023</v>
      </c>
      <c r="R2949" t="s">
        <v>393</v>
      </c>
      <c r="S2949" t="s">
        <v>770</v>
      </c>
      <c r="T2949" t="s">
        <v>12643</v>
      </c>
      <c r="U2949" s="3">
        <v>25000</v>
      </c>
      <c r="V2949" s="3">
        <v>0</v>
      </c>
      <c r="W2949" s="3">
        <v>25000</v>
      </c>
      <c r="X2949"/>
    </row>
    <row r="2950" spans="1:24" x14ac:dyDescent="0.25">
      <c r="A2950" t="s">
        <v>109</v>
      </c>
      <c r="B2950" t="s">
        <v>24</v>
      </c>
      <c r="C2950" t="s">
        <v>7447</v>
      </c>
      <c r="D2950" t="s">
        <v>12644</v>
      </c>
      <c r="E2950" t="s">
        <v>12645</v>
      </c>
      <c r="F2950" s="1" t="s">
        <v>12646</v>
      </c>
      <c r="G2950" t="s">
        <v>237</v>
      </c>
      <c r="H2950" t="s">
        <v>30</v>
      </c>
      <c r="I2950" t="s">
        <v>31</v>
      </c>
      <c r="J2950" t="s">
        <v>139</v>
      </c>
      <c r="K2950" s="2" t="s">
        <v>412</v>
      </c>
      <c r="L2950" t="s">
        <v>413</v>
      </c>
      <c r="M2950" t="s">
        <v>792</v>
      </c>
      <c r="N2950" t="s">
        <v>3</v>
      </c>
      <c r="O2950" t="s">
        <v>122</v>
      </c>
      <c r="P2950" t="s">
        <v>1039</v>
      </c>
      <c r="Q2950" t="s">
        <v>1542</v>
      </c>
      <c r="R2950" t="s">
        <v>1262</v>
      </c>
      <c r="S2950" t="s">
        <v>34</v>
      </c>
      <c r="T2950" t="s">
        <v>12647</v>
      </c>
      <c r="U2950" s="3">
        <v>25000</v>
      </c>
      <c r="V2950" s="3">
        <v>0</v>
      </c>
      <c r="W2950" s="3">
        <v>25000</v>
      </c>
      <c r="X2950"/>
    </row>
    <row r="2951" spans="1:24" x14ac:dyDescent="0.25">
      <c r="A2951" t="s">
        <v>242</v>
      </c>
      <c r="B2951" t="s">
        <v>24</v>
      </c>
      <c r="C2951" t="s">
        <v>7447</v>
      </c>
      <c r="D2951" t="s">
        <v>12648</v>
      </c>
      <c r="E2951" t="s">
        <v>12649</v>
      </c>
      <c r="F2951" s="1" t="s">
        <v>12650</v>
      </c>
      <c r="G2951" t="s">
        <v>1146</v>
      </c>
      <c r="H2951" t="s">
        <v>30</v>
      </c>
      <c r="I2951" t="s">
        <v>31</v>
      </c>
      <c r="J2951" t="s">
        <v>139</v>
      </c>
      <c r="K2951" s="2" t="s">
        <v>388</v>
      </c>
      <c r="L2951" t="s">
        <v>267</v>
      </c>
      <c r="M2951" t="s">
        <v>389</v>
      </c>
      <c r="N2951" t="s">
        <v>36</v>
      </c>
      <c r="O2951" t="s">
        <v>741</v>
      </c>
      <c r="P2951" t="s">
        <v>1023</v>
      </c>
      <c r="Q2951" t="s">
        <v>7414</v>
      </c>
      <c r="R2951" t="s">
        <v>393</v>
      </c>
      <c r="S2951" t="s">
        <v>394</v>
      </c>
      <c r="T2951" t="s">
        <v>12651</v>
      </c>
      <c r="U2951" s="3">
        <v>32635</v>
      </c>
      <c r="V2951" s="3">
        <v>0</v>
      </c>
      <c r="W2951" s="3">
        <v>32635</v>
      </c>
      <c r="X2951"/>
    </row>
    <row r="2952" spans="1:24" x14ac:dyDescent="0.25">
      <c r="A2952" t="s">
        <v>242</v>
      </c>
      <c r="B2952" t="s">
        <v>24</v>
      </c>
      <c r="C2952" t="s">
        <v>7447</v>
      </c>
      <c r="D2952" t="s">
        <v>12652</v>
      </c>
      <c r="E2952" t="s">
        <v>12653</v>
      </c>
      <c r="F2952" s="1" t="s">
        <v>12654</v>
      </c>
      <c r="G2952" t="s">
        <v>113</v>
      </c>
      <c r="H2952" t="s">
        <v>30</v>
      </c>
      <c r="I2952" t="s">
        <v>31</v>
      </c>
      <c r="J2952" t="s">
        <v>139</v>
      </c>
      <c r="K2952" s="2" t="s">
        <v>959</v>
      </c>
      <c r="L2952" t="s">
        <v>6615</v>
      </c>
      <c r="M2952" t="s">
        <v>6616</v>
      </c>
      <c r="N2952" t="s">
        <v>3</v>
      </c>
      <c r="O2952" t="s">
        <v>2567</v>
      </c>
      <c r="P2952" t="s">
        <v>255</v>
      </c>
      <c r="Q2952" t="s">
        <v>2137</v>
      </c>
      <c r="R2952" t="s">
        <v>393</v>
      </c>
      <c r="S2952" t="s">
        <v>556</v>
      </c>
      <c r="T2952" t="s">
        <v>12655</v>
      </c>
      <c r="U2952" s="3">
        <v>45000</v>
      </c>
      <c r="V2952" s="3">
        <v>0</v>
      </c>
      <c r="W2952" s="3">
        <v>45000</v>
      </c>
      <c r="X2952"/>
    </row>
    <row r="2953" spans="1:24" x14ac:dyDescent="0.25">
      <c r="A2953" t="s">
        <v>109</v>
      </c>
      <c r="B2953" t="s">
        <v>24</v>
      </c>
      <c r="C2953" t="s">
        <v>7447</v>
      </c>
      <c r="D2953" t="s">
        <v>12656</v>
      </c>
      <c r="E2953" t="s">
        <v>12657</v>
      </c>
      <c r="F2953" s="1" t="s">
        <v>12658</v>
      </c>
      <c r="G2953" t="s">
        <v>113</v>
      </c>
      <c r="H2953" t="s">
        <v>30</v>
      </c>
      <c r="I2953" t="s">
        <v>31</v>
      </c>
      <c r="J2953" t="s">
        <v>139</v>
      </c>
      <c r="K2953" s="2" t="s">
        <v>2551</v>
      </c>
      <c r="L2953" t="s">
        <v>413</v>
      </c>
      <c r="M2953" t="s">
        <v>5875</v>
      </c>
      <c r="N2953" t="s">
        <v>3</v>
      </c>
      <c r="O2953" t="s">
        <v>208</v>
      </c>
      <c r="P2953" t="s">
        <v>1585</v>
      </c>
      <c r="Q2953" t="s">
        <v>832</v>
      </c>
      <c r="R2953" t="s">
        <v>153</v>
      </c>
      <c r="S2953" t="s">
        <v>187</v>
      </c>
      <c r="T2953" t="s">
        <v>12659</v>
      </c>
      <c r="U2953" s="3">
        <v>20000</v>
      </c>
      <c r="V2953" s="3">
        <v>0</v>
      </c>
      <c r="W2953" s="3">
        <v>20000</v>
      </c>
      <c r="X2953"/>
    </row>
    <row r="2954" spans="1:24" x14ac:dyDescent="0.25">
      <c r="A2954" t="s">
        <v>109</v>
      </c>
      <c r="B2954" t="s">
        <v>24</v>
      </c>
      <c r="C2954" t="s">
        <v>7447</v>
      </c>
      <c r="D2954" t="s">
        <v>12660</v>
      </c>
      <c r="E2954" t="s">
        <v>12661</v>
      </c>
      <c r="F2954" s="1" t="s">
        <v>12662</v>
      </c>
      <c r="G2954" t="s">
        <v>207</v>
      </c>
      <c r="H2954" t="s">
        <v>30</v>
      </c>
      <c r="I2954" t="s">
        <v>31</v>
      </c>
      <c r="J2954" t="s">
        <v>139</v>
      </c>
      <c r="K2954" s="2" t="s">
        <v>2551</v>
      </c>
      <c r="L2954" t="s">
        <v>413</v>
      </c>
      <c r="M2954" t="s">
        <v>5875</v>
      </c>
      <c r="N2954" t="s">
        <v>3</v>
      </c>
      <c r="O2954" t="s">
        <v>117</v>
      </c>
      <c r="P2954" t="s">
        <v>254</v>
      </c>
      <c r="Q2954" t="s">
        <v>2081</v>
      </c>
      <c r="R2954" t="s">
        <v>153</v>
      </c>
      <c r="S2954" t="s">
        <v>187</v>
      </c>
      <c r="T2954" t="s">
        <v>12663</v>
      </c>
      <c r="U2954" s="3">
        <v>20000</v>
      </c>
      <c r="V2954" s="3">
        <v>0</v>
      </c>
      <c r="W2954" s="3">
        <v>20000</v>
      </c>
      <c r="X2954"/>
    </row>
    <row r="2955" spans="1:24" x14ac:dyDescent="0.25">
      <c r="A2955" t="s">
        <v>23</v>
      </c>
      <c r="B2955" t="s">
        <v>24</v>
      </c>
      <c r="C2955" t="s">
        <v>7447</v>
      </c>
      <c r="D2955" t="s">
        <v>12664</v>
      </c>
      <c r="E2955" t="s">
        <v>12665</v>
      </c>
      <c r="F2955" s="1" t="s">
        <v>12666</v>
      </c>
      <c r="G2955" t="s">
        <v>80</v>
      </c>
      <c r="H2955" t="s">
        <v>30</v>
      </c>
      <c r="I2955" t="s">
        <v>31</v>
      </c>
      <c r="J2955" t="s">
        <v>32</v>
      </c>
      <c r="K2955" s="2" t="s">
        <v>3389</v>
      </c>
      <c r="L2955" t="s">
        <v>34</v>
      </c>
      <c r="M2955" t="s">
        <v>3390</v>
      </c>
      <c r="N2955" t="s">
        <v>36</v>
      </c>
      <c r="O2955" t="s">
        <v>262</v>
      </c>
      <c r="P2955" t="s">
        <v>2137</v>
      </c>
      <c r="Q2955" t="s">
        <v>201</v>
      </c>
      <c r="R2955" t="s">
        <v>40</v>
      </c>
      <c r="S2955" t="s">
        <v>202</v>
      </c>
      <c r="T2955" t="s">
        <v>12667</v>
      </c>
      <c r="U2955" s="3">
        <v>14988</v>
      </c>
      <c r="V2955" s="3">
        <v>4047</v>
      </c>
      <c r="W2955" s="3">
        <v>19035</v>
      </c>
      <c r="X2955"/>
    </row>
    <row r="2956" spans="1:24" x14ac:dyDescent="0.25">
      <c r="A2956" t="s">
        <v>242</v>
      </c>
      <c r="B2956" t="s">
        <v>24</v>
      </c>
      <c r="C2956" t="s">
        <v>7447</v>
      </c>
      <c r="D2956" t="s">
        <v>12668</v>
      </c>
      <c r="E2956" t="s">
        <v>12669</v>
      </c>
      <c r="F2956" s="1" t="s">
        <v>12670</v>
      </c>
      <c r="G2956" t="s">
        <v>305</v>
      </c>
      <c r="H2956" t="s">
        <v>30</v>
      </c>
      <c r="I2956" t="s">
        <v>31</v>
      </c>
      <c r="J2956" t="s">
        <v>139</v>
      </c>
      <c r="K2956" s="2" t="s">
        <v>412</v>
      </c>
      <c r="L2956" t="s">
        <v>413</v>
      </c>
      <c r="M2956" t="s">
        <v>900</v>
      </c>
      <c r="N2956" t="s">
        <v>3</v>
      </c>
      <c r="O2956" t="s">
        <v>741</v>
      </c>
      <c r="P2956" t="s">
        <v>2405</v>
      </c>
      <c r="Q2956" t="s">
        <v>1511</v>
      </c>
      <c r="R2956" t="s">
        <v>393</v>
      </c>
      <c r="S2956" t="s">
        <v>770</v>
      </c>
      <c r="T2956" t="s">
        <v>12671</v>
      </c>
      <c r="U2956" s="3">
        <v>25000</v>
      </c>
      <c r="V2956" s="3">
        <v>0</v>
      </c>
      <c r="W2956" s="3">
        <v>25000</v>
      </c>
      <c r="X2956"/>
    </row>
    <row r="2957" spans="1:24" x14ac:dyDescent="0.25">
      <c r="A2957" t="s">
        <v>23</v>
      </c>
      <c r="B2957" t="s">
        <v>24</v>
      </c>
      <c r="C2957" t="s">
        <v>7447</v>
      </c>
      <c r="D2957" t="s">
        <v>12672</v>
      </c>
      <c r="E2957" t="s">
        <v>12673</v>
      </c>
      <c r="F2957" s="1" t="s">
        <v>12674</v>
      </c>
      <c r="G2957" t="s">
        <v>106</v>
      </c>
      <c r="H2957" t="s">
        <v>30</v>
      </c>
      <c r="I2957" t="s">
        <v>31</v>
      </c>
      <c r="J2957" t="s">
        <v>139</v>
      </c>
      <c r="K2957" s="2" t="s">
        <v>412</v>
      </c>
      <c r="L2957" t="s">
        <v>413</v>
      </c>
      <c r="M2957" t="s">
        <v>414</v>
      </c>
      <c r="N2957" t="s">
        <v>3</v>
      </c>
      <c r="O2957" t="s">
        <v>298</v>
      </c>
      <c r="P2957" t="s">
        <v>345</v>
      </c>
      <c r="Q2957" t="s">
        <v>327</v>
      </c>
      <c r="R2957" t="s">
        <v>40</v>
      </c>
      <c r="S2957" t="s">
        <v>202</v>
      </c>
      <c r="T2957" t="s">
        <v>12675</v>
      </c>
      <c r="U2957" s="3">
        <v>25000</v>
      </c>
      <c r="V2957" s="3">
        <v>0</v>
      </c>
      <c r="W2957" s="3">
        <v>25000</v>
      </c>
      <c r="X2957"/>
    </row>
    <row r="2958" spans="1:24" x14ac:dyDescent="0.25">
      <c r="A2958" t="s">
        <v>242</v>
      </c>
      <c r="B2958" t="s">
        <v>24</v>
      </c>
      <c r="C2958" t="s">
        <v>7447</v>
      </c>
      <c r="D2958" t="s">
        <v>12676</v>
      </c>
      <c r="E2958" t="s">
        <v>12677</v>
      </c>
      <c r="F2958" s="1" t="s">
        <v>12678</v>
      </c>
      <c r="G2958" t="s">
        <v>10446</v>
      </c>
      <c r="H2958" t="s">
        <v>30</v>
      </c>
      <c r="I2958" t="s">
        <v>31</v>
      </c>
      <c r="J2958" t="s">
        <v>139</v>
      </c>
      <c r="K2958" s="2" t="s">
        <v>959</v>
      </c>
      <c r="L2958" t="s">
        <v>6615</v>
      </c>
      <c r="M2958" t="s">
        <v>6616</v>
      </c>
      <c r="N2958" t="s">
        <v>3</v>
      </c>
      <c r="O2958" t="s">
        <v>1016</v>
      </c>
      <c r="P2958" t="s">
        <v>1080</v>
      </c>
      <c r="Q2958" t="s">
        <v>12679</v>
      </c>
      <c r="R2958" t="s">
        <v>393</v>
      </c>
      <c r="S2958" t="s">
        <v>770</v>
      </c>
      <c r="T2958" t="s">
        <v>12680</v>
      </c>
      <c r="U2958" s="3">
        <v>45000</v>
      </c>
      <c r="V2958" s="3">
        <v>0</v>
      </c>
      <c r="W2958" s="3">
        <v>45000</v>
      </c>
      <c r="X2958"/>
    </row>
    <row r="2959" spans="1:24" x14ac:dyDescent="0.25">
      <c r="A2959" t="s">
        <v>109</v>
      </c>
      <c r="B2959" t="s">
        <v>24</v>
      </c>
      <c r="C2959" t="s">
        <v>7447</v>
      </c>
      <c r="D2959" t="s">
        <v>12681</v>
      </c>
      <c r="E2959" t="s">
        <v>12682</v>
      </c>
      <c r="F2959" s="1" t="s">
        <v>12683</v>
      </c>
      <c r="G2959" t="s">
        <v>305</v>
      </c>
      <c r="H2959" t="s">
        <v>30</v>
      </c>
      <c r="I2959" t="s">
        <v>31</v>
      </c>
      <c r="J2959" t="s">
        <v>139</v>
      </c>
      <c r="K2959" s="2" t="s">
        <v>412</v>
      </c>
      <c r="L2959" t="s">
        <v>413</v>
      </c>
      <c r="M2959" t="s">
        <v>792</v>
      </c>
      <c r="N2959" t="s">
        <v>3</v>
      </c>
      <c r="O2959" t="s">
        <v>262</v>
      </c>
      <c r="P2959" t="s">
        <v>793</v>
      </c>
      <c r="Q2959" t="s">
        <v>1493</v>
      </c>
      <c r="R2959" t="s">
        <v>153</v>
      </c>
      <c r="S2959" t="s">
        <v>187</v>
      </c>
      <c r="T2959" t="s">
        <v>12684</v>
      </c>
      <c r="U2959" s="3">
        <v>25000</v>
      </c>
      <c r="V2959" s="3">
        <v>0</v>
      </c>
      <c r="W2959" s="3">
        <v>25000</v>
      </c>
      <c r="X2959"/>
    </row>
    <row r="2960" spans="1:24" x14ac:dyDescent="0.25">
      <c r="A2960" t="s">
        <v>23</v>
      </c>
      <c r="B2960" t="s">
        <v>24</v>
      </c>
      <c r="C2960" t="s">
        <v>7447</v>
      </c>
      <c r="D2960" t="s">
        <v>12685</v>
      </c>
      <c r="E2960" t="s">
        <v>12686</v>
      </c>
      <c r="F2960" s="1" t="s">
        <v>12687</v>
      </c>
      <c r="G2960" t="s">
        <v>147</v>
      </c>
      <c r="H2960" t="s">
        <v>30</v>
      </c>
      <c r="I2960" t="s">
        <v>31</v>
      </c>
      <c r="J2960" t="s">
        <v>139</v>
      </c>
      <c r="K2960" s="2" t="s">
        <v>2551</v>
      </c>
      <c r="L2960" t="s">
        <v>413</v>
      </c>
      <c r="M2960" t="s">
        <v>2552</v>
      </c>
      <c r="N2960" t="s">
        <v>3</v>
      </c>
      <c r="O2960" t="s">
        <v>177</v>
      </c>
      <c r="P2960" t="s">
        <v>3438</v>
      </c>
      <c r="Q2960" t="s">
        <v>6011</v>
      </c>
      <c r="R2960" t="s">
        <v>40</v>
      </c>
      <c r="S2960" t="s">
        <v>99</v>
      </c>
      <c r="T2960" t="s">
        <v>12688</v>
      </c>
      <c r="U2960" s="3">
        <v>6666</v>
      </c>
      <c r="V2960" s="3">
        <v>0</v>
      </c>
      <c r="W2960" s="3">
        <v>6666</v>
      </c>
      <c r="X2960"/>
    </row>
    <row r="2961" spans="1:24" x14ac:dyDescent="0.25">
      <c r="A2961" t="s">
        <v>242</v>
      </c>
      <c r="B2961" t="s">
        <v>24</v>
      </c>
      <c r="C2961" t="s">
        <v>7447</v>
      </c>
      <c r="D2961" t="s">
        <v>12689</v>
      </c>
      <c r="E2961" t="s">
        <v>12690</v>
      </c>
      <c r="F2961" s="1" t="s">
        <v>12691</v>
      </c>
      <c r="G2961" t="s">
        <v>80</v>
      </c>
      <c r="H2961" t="s">
        <v>30</v>
      </c>
      <c r="I2961" t="s">
        <v>31</v>
      </c>
      <c r="J2961" t="s">
        <v>139</v>
      </c>
      <c r="K2961" s="2" t="s">
        <v>412</v>
      </c>
      <c r="L2961" t="s">
        <v>413</v>
      </c>
      <c r="M2961" t="s">
        <v>900</v>
      </c>
      <c r="N2961" t="s">
        <v>3</v>
      </c>
      <c r="O2961" t="s">
        <v>979</v>
      </c>
      <c r="P2961" t="s">
        <v>1131</v>
      </c>
      <c r="Q2961" t="s">
        <v>3593</v>
      </c>
      <c r="R2961" t="s">
        <v>393</v>
      </c>
      <c r="S2961" t="s">
        <v>394</v>
      </c>
      <c r="T2961" t="s">
        <v>12692</v>
      </c>
      <c r="U2961" s="3">
        <v>25000</v>
      </c>
      <c r="V2961" s="3">
        <v>0</v>
      </c>
      <c r="W2961" s="3">
        <v>25000</v>
      </c>
      <c r="X2961"/>
    </row>
    <row r="2962" spans="1:24" x14ac:dyDescent="0.25">
      <c r="A2962" t="s">
        <v>109</v>
      </c>
      <c r="B2962" t="s">
        <v>24</v>
      </c>
      <c r="C2962" t="s">
        <v>7447</v>
      </c>
      <c r="D2962" t="s">
        <v>12693</v>
      </c>
      <c r="E2962" t="s">
        <v>12694</v>
      </c>
      <c r="F2962" s="1" t="s">
        <v>12695</v>
      </c>
      <c r="G2962" t="s">
        <v>12696</v>
      </c>
      <c r="H2962" t="s">
        <v>4224</v>
      </c>
      <c r="I2962" t="s">
        <v>34</v>
      </c>
      <c r="J2962" t="s">
        <v>139</v>
      </c>
      <c r="K2962" s="2" t="s">
        <v>412</v>
      </c>
      <c r="L2962" t="s">
        <v>413</v>
      </c>
      <c r="M2962" t="s">
        <v>792</v>
      </c>
      <c r="N2962" t="s">
        <v>3</v>
      </c>
      <c r="O2962" t="s">
        <v>126</v>
      </c>
      <c r="P2962" t="s">
        <v>581</v>
      </c>
      <c r="Q2962" t="s">
        <v>8484</v>
      </c>
      <c r="R2962" t="s">
        <v>153</v>
      </c>
      <c r="S2962" t="s">
        <v>117</v>
      </c>
      <c r="T2962" t="s">
        <v>12697</v>
      </c>
      <c r="U2962" s="3">
        <v>1834</v>
      </c>
      <c r="V2962" s="3">
        <v>0</v>
      </c>
      <c r="W2962" s="3">
        <v>1834</v>
      </c>
      <c r="X2962"/>
    </row>
    <row r="2963" spans="1:24" x14ac:dyDescent="0.25">
      <c r="A2963" t="s">
        <v>109</v>
      </c>
      <c r="B2963" t="s">
        <v>24</v>
      </c>
      <c r="C2963" t="s">
        <v>7447</v>
      </c>
      <c r="D2963" t="s">
        <v>12698</v>
      </c>
      <c r="E2963" t="s">
        <v>12699</v>
      </c>
      <c r="F2963" s="1" t="s">
        <v>12700</v>
      </c>
      <c r="G2963" t="s">
        <v>80</v>
      </c>
      <c r="H2963" t="s">
        <v>30</v>
      </c>
      <c r="I2963" t="s">
        <v>31</v>
      </c>
      <c r="J2963" t="s">
        <v>139</v>
      </c>
      <c r="K2963" s="2" t="s">
        <v>2551</v>
      </c>
      <c r="L2963" t="s">
        <v>413</v>
      </c>
      <c r="M2963" t="s">
        <v>5875</v>
      </c>
      <c r="N2963" t="s">
        <v>3</v>
      </c>
      <c r="O2963" t="s">
        <v>184</v>
      </c>
      <c r="P2963" t="s">
        <v>1726</v>
      </c>
      <c r="Q2963" t="s">
        <v>5058</v>
      </c>
      <c r="R2963" t="s">
        <v>153</v>
      </c>
      <c r="S2963" t="s">
        <v>187</v>
      </c>
      <c r="T2963" t="s">
        <v>12701</v>
      </c>
      <c r="U2963" s="3">
        <v>20000</v>
      </c>
      <c r="V2963" s="3">
        <v>0</v>
      </c>
      <c r="W2963" s="3">
        <v>20000</v>
      </c>
      <c r="X2963"/>
    </row>
    <row r="2964" spans="1:24" x14ac:dyDescent="0.25">
      <c r="A2964" t="s">
        <v>23</v>
      </c>
      <c r="B2964" t="s">
        <v>24</v>
      </c>
      <c r="C2964" t="s">
        <v>7447</v>
      </c>
      <c r="D2964" t="s">
        <v>12702</v>
      </c>
      <c r="E2964" t="s">
        <v>12703</v>
      </c>
      <c r="F2964" s="1" t="s">
        <v>12704</v>
      </c>
      <c r="G2964" t="s">
        <v>147</v>
      </c>
      <c r="H2964" t="s">
        <v>30</v>
      </c>
      <c r="I2964" t="s">
        <v>31</v>
      </c>
      <c r="J2964" t="s">
        <v>139</v>
      </c>
      <c r="K2964" s="2" t="s">
        <v>412</v>
      </c>
      <c r="L2964" t="s">
        <v>413</v>
      </c>
      <c r="M2964" t="s">
        <v>414</v>
      </c>
      <c r="N2964" t="s">
        <v>3</v>
      </c>
      <c r="O2964" t="s">
        <v>357</v>
      </c>
      <c r="P2964" t="s">
        <v>82</v>
      </c>
      <c r="Q2964" t="s">
        <v>34</v>
      </c>
      <c r="R2964" t="s">
        <v>40</v>
      </c>
      <c r="S2964" t="s">
        <v>202</v>
      </c>
      <c r="T2964" t="s">
        <v>12705</v>
      </c>
      <c r="U2964" s="3">
        <v>1666</v>
      </c>
      <c r="V2964" s="3">
        <v>0</v>
      </c>
      <c r="W2964" s="3">
        <v>1666</v>
      </c>
      <c r="X2964"/>
    </row>
    <row r="2965" spans="1:24" x14ac:dyDescent="0.25">
      <c r="A2965" t="s">
        <v>109</v>
      </c>
      <c r="B2965" t="s">
        <v>24</v>
      </c>
      <c r="C2965" t="s">
        <v>7447</v>
      </c>
      <c r="D2965" t="s">
        <v>12706</v>
      </c>
      <c r="E2965" t="s">
        <v>12707</v>
      </c>
      <c r="F2965" s="1" t="s">
        <v>12708</v>
      </c>
      <c r="G2965" t="s">
        <v>237</v>
      </c>
      <c r="H2965" t="s">
        <v>30</v>
      </c>
      <c r="I2965" t="s">
        <v>31</v>
      </c>
      <c r="J2965" t="s">
        <v>139</v>
      </c>
      <c r="K2965" s="2" t="s">
        <v>412</v>
      </c>
      <c r="L2965" t="s">
        <v>413</v>
      </c>
      <c r="M2965" t="s">
        <v>792</v>
      </c>
      <c r="N2965" t="s">
        <v>3</v>
      </c>
      <c r="O2965" t="s">
        <v>972</v>
      </c>
      <c r="P2965" t="s">
        <v>1760</v>
      </c>
      <c r="Q2965" t="s">
        <v>2335</v>
      </c>
      <c r="R2965" t="s">
        <v>153</v>
      </c>
      <c r="S2965" t="s">
        <v>972</v>
      </c>
      <c r="T2965" t="s">
        <v>12709</v>
      </c>
      <c r="U2965" s="3">
        <v>1334</v>
      </c>
      <c r="V2965" s="3">
        <v>0</v>
      </c>
      <c r="W2965" s="3">
        <v>1334</v>
      </c>
      <c r="X2965"/>
    </row>
    <row r="2966" spans="1:24" x14ac:dyDescent="0.25">
      <c r="A2966" t="s">
        <v>109</v>
      </c>
      <c r="B2966" t="s">
        <v>24</v>
      </c>
      <c r="C2966" t="s">
        <v>7447</v>
      </c>
      <c r="D2966" t="s">
        <v>12710</v>
      </c>
      <c r="E2966" t="s">
        <v>12711</v>
      </c>
      <c r="F2966" s="1" t="s">
        <v>12712</v>
      </c>
      <c r="G2966" t="s">
        <v>80</v>
      </c>
      <c r="H2966" t="s">
        <v>30</v>
      </c>
      <c r="I2966" t="s">
        <v>31</v>
      </c>
      <c r="J2966" t="s">
        <v>139</v>
      </c>
      <c r="K2966" s="2" t="s">
        <v>412</v>
      </c>
      <c r="L2966" t="s">
        <v>413</v>
      </c>
      <c r="M2966" t="s">
        <v>792</v>
      </c>
      <c r="N2966" t="s">
        <v>3</v>
      </c>
      <c r="O2966" t="s">
        <v>184</v>
      </c>
      <c r="P2966" t="s">
        <v>2152</v>
      </c>
      <c r="Q2966" t="s">
        <v>34</v>
      </c>
      <c r="R2966" t="s">
        <v>153</v>
      </c>
      <c r="S2966" t="s">
        <v>187</v>
      </c>
      <c r="T2966" t="s">
        <v>12713</v>
      </c>
      <c r="U2966" s="3">
        <v>25000</v>
      </c>
      <c r="V2966" s="3">
        <v>0</v>
      </c>
      <c r="W2966" s="3">
        <v>25000</v>
      </c>
      <c r="X2966"/>
    </row>
    <row r="2967" spans="1:24" x14ac:dyDescent="0.25">
      <c r="A2967" t="s">
        <v>23</v>
      </c>
      <c r="B2967" t="s">
        <v>24</v>
      </c>
      <c r="C2967" t="s">
        <v>7447</v>
      </c>
      <c r="D2967" t="s">
        <v>12714</v>
      </c>
      <c r="E2967" t="s">
        <v>12715</v>
      </c>
      <c r="F2967" s="1" t="s">
        <v>12716</v>
      </c>
      <c r="G2967" t="s">
        <v>113</v>
      </c>
      <c r="H2967" t="s">
        <v>30</v>
      </c>
      <c r="I2967" t="s">
        <v>31</v>
      </c>
      <c r="J2967" t="s">
        <v>139</v>
      </c>
      <c r="K2967" s="2" t="s">
        <v>2551</v>
      </c>
      <c r="L2967" t="s">
        <v>413</v>
      </c>
      <c r="M2967" t="s">
        <v>2552</v>
      </c>
      <c r="N2967" t="s">
        <v>3</v>
      </c>
      <c r="O2967" t="s">
        <v>298</v>
      </c>
      <c r="P2967" t="s">
        <v>299</v>
      </c>
      <c r="Q2967" t="s">
        <v>358</v>
      </c>
      <c r="R2967" t="s">
        <v>40</v>
      </c>
      <c r="S2967" t="s">
        <v>202</v>
      </c>
      <c r="T2967" t="s">
        <v>12717</v>
      </c>
      <c r="U2967" s="3">
        <v>6666</v>
      </c>
      <c r="V2967" s="3">
        <v>0</v>
      </c>
      <c r="W2967" s="3">
        <v>6666</v>
      </c>
      <c r="X2967"/>
    </row>
    <row r="2968" spans="1:24" x14ac:dyDescent="0.25">
      <c r="A2968" t="s">
        <v>109</v>
      </c>
      <c r="B2968" t="s">
        <v>24</v>
      </c>
      <c r="C2968" t="s">
        <v>7447</v>
      </c>
      <c r="D2968" t="s">
        <v>12718</v>
      </c>
      <c r="E2968" t="s">
        <v>12719</v>
      </c>
      <c r="F2968" s="1" t="s">
        <v>12720</v>
      </c>
      <c r="G2968" t="s">
        <v>619</v>
      </c>
      <c r="H2968" t="s">
        <v>30</v>
      </c>
      <c r="I2968" t="s">
        <v>31</v>
      </c>
      <c r="J2968" t="s">
        <v>139</v>
      </c>
      <c r="K2968" s="2" t="s">
        <v>2551</v>
      </c>
      <c r="L2968" t="s">
        <v>413</v>
      </c>
      <c r="M2968" t="s">
        <v>5875</v>
      </c>
      <c r="N2968" t="s">
        <v>3</v>
      </c>
      <c r="O2968" t="s">
        <v>117</v>
      </c>
      <c r="P2968" t="s">
        <v>812</v>
      </c>
      <c r="Q2968" t="s">
        <v>254</v>
      </c>
      <c r="R2968" t="s">
        <v>153</v>
      </c>
      <c r="S2968" t="s">
        <v>117</v>
      </c>
      <c r="T2968" t="s">
        <v>12721</v>
      </c>
      <c r="U2968" s="3">
        <v>6667</v>
      </c>
      <c r="V2968" s="3">
        <v>0</v>
      </c>
      <c r="W2968" s="3">
        <v>6667</v>
      </c>
      <c r="X2968"/>
    </row>
    <row r="2969" spans="1:24" x14ac:dyDescent="0.25">
      <c r="A2969" t="s">
        <v>109</v>
      </c>
      <c r="B2969" t="s">
        <v>24</v>
      </c>
      <c r="C2969" t="s">
        <v>7447</v>
      </c>
      <c r="D2969" t="s">
        <v>12722</v>
      </c>
      <c r="E2969" t="s">
        <v>12723</v>
      </c>
      <c r="F2969" s="1" t="s">
        <v>12724</v>
      </c>
      <c r="G2969" t="s">
        <v>80</v>
      </c>
      <c r="H2969" t="s">
        <v>30</v>
      </c>
      <c r="I2969" t="s">
        <v>31</v>
      </c>
      <c r="J2969" t="s">
        <v>139</v>
      </c>
      <c r="K2969" s="2" t="s">
        <v>412</v>
      </c>
      <c r="L2969" t="s">
        <v>413</v>
      </c>
      <c r="M2969" t="s">
        <v>792</v>
      </c>
      <c r="N2969" t="s">
        <v>3</v>
      </c>
      <c r="O2969" t="s">
        <v>262</v>
      </c>
      <c r="P2969" t="s">
        <v>4070</v>
      </c>
      <c r="Q2969" t="s">
        <v>1131</v>
      </c>
      <c r="R2969" t="s">
        <v>627</v>
      </c>
      <c r="S2969" t="s">
        <v>34</v>
      </c>
      <c r="T2969" t="s">
        <v>12725</v>
      </c>
      <c r="U2969" s="3">
        <v>25000</v>
      </c>
      <c r="V2969" s="3">
        <v>0</v>
      </c>
      <c r="W2969" s="3">
        <v>25000</v>
      </c>
      <c r="X2969"/>
    </row>
    <row r="2970" spans="1:24" x14ac:dyDescent="0.25">
      <c r="A2970" t="s">
        <v>23</v>
      </c>
      <c r="B2970" t="s">
        <v>24</v>
      </c>
      <c r="C2970" t="s">
        <v>7447</v>
      </c>
      <c r="D2970" t="s">
        <v>12726</v>
      </c>
      <c r="E2970" t="s">
        <v>12727</v>
      </c>
      <c r="F2970" s="1" t="s">
        <v>12728</v>
      </c>
      <c r="G2970" t="s">
        <v>80</v>
      </c>
      <c r="H2970" t="s">
        <v>30</v>
      </c>
      <c r="I2970" t="s">
        <v>31</v>
      </c>
      <c r="J2970" t="s">
        <v>139</v>
      </c>
      <c r="K2970" s="2" t="s">
        <v>412</v>
      </c>
      <c r="L2970" t="s">
        <v>413</v>
      </c>
      <c r="M2970" t="s">
        <v>414</v>
      </c>
      <c r="N2970" t="s">
        <v>3</v>
      </c>
      <c r="O2970" t="s">
        <v>298</v>
      </c>
      <c r="P2970" t="s">
        <v>299</v>
      </c>
      <c r="Q2970" t="s">
        <v>34</v>
      </c>
      <c r="R2970" t="s">
        <v>40</v>
      </c>
      <c r="S2970" t="s">
        <v>202</v>
      </c>
      <c r="T2970" t="s">
        <v>12729</v>
      </c>
      <c r="U2970" s="3">
        <v>8333</v>
      </c>
      <c r="V2970" s="3">
        <v>0</v>
      </c>
      <c r="W2970" s="3">
        <v>8333</v>
      </c>
      <c r="X2970"/>
    </row>
    <row r="2971" spans="1:24" x14ac:dyDescent="0.25">
      <c r="A2971" t="s">
        <v>242</v>
      </c>
      <c r="B2971" t="s">
        <v>24</v>
      </c>
      <c r="C2971" t="s">
        <v>7447</v>
      </c>
      <c r="D2971" t="s">
        <v>12730</v>
      </c>
      <c r="E2971" t="s">
        <v>12731</v>
      </c>
      <c r="F2971" s="1" t="s">
        <v>12732</v>
      </c>
      <c r="G2971" t="s">
        <v>1015</v>
      </c>
      <c r="H2971" t="s">
        <v>30</v>
      </c>
      <c r="I2971" t="s">
        <v>31</v>
      </c>
      <c r="J2971" t="s">
        <v>139</v>
      </c>
      <c r="K2971" s="2" t="s">
        <v>388</v>
      </c>
      <c r="L2971" t="s">
        <v>267</v>
      </c>
      <c r="M2971" t="s">
        <v>389</v>
      </c>
      <c r="N2971" t="s">
        <v>36</v>
      </c>
      <c r="O2971" t="s">
        <v>1130</v>
      </c>
      <c r="P2971" t="s">
        <v>1141</v>
      </c>
      <c r="Q2971" t="s">
        <v>4119</v>
      </c>
      <c r="R2971" t="s">
        <v>393</v>
      </c>
      <c r="S2971" t="s">
        <v>770</v>
      </c>
      <c r="T2971" t="s">
        <v>12733</v>
      </c>
      <c r="U2971" s="3">
        <v>36159</v>
      </c>
      <c r="V2971" s="3">
        <v>0</v>
      </c>
      <c r="W2971" s="3">
        <v>36159</v>
      </c>
      <c r="X2971"/>
    </row>
    <row r="2972" spans="1:24" x14ac:dyDescent="0.25">
      <c r="A2972" t="s">
        <v>23</v>
      </c>
      <c r="B2972" t="s">
        <v>24</v>
      </c>
      <c r="C2972" t="s">
        <v>7447</v>
      </c>
      <c r="D2972" t="s">
        <v>12734</v>
      </c>
      <c r="E2972" t="s">
        <v>12735</v>
      </c>
      <c r="F2972" s="1" t="s">
        <v>12736</v>
      </c>
      <c r="G2972" t="s">
        <v>80</v>
      </c>
      <c r="H2972" t="s">
        <v>30</v>
      </c>
      <c r="I2972" t="s">
        <v>31</v>
      </c>
      <c r="J2972" t="s">
        <v>32</v>
      </c>
      <c r="K2972" s="2" t="s">
        <v>3389</v>
      </c>
      <c r="L2972" t="s">
        <v>34</v>
      </c>
      <c r="M2972" t="s">
        <v>3390</v>
      </c>
      <c r="N2972" t="s">
        <v>36</v>
      </c>
      <c r="O2972" t="s">
        <v>338</v>
      </c>
      <c r="P2972" t="s">
        <v>350</v>
      </c>
      <c r="Q2972" t="s">
        <v>2137</v>
      </c>
      <c r="R2972" t="s">
        <v>40</v>
      </c>
      <c r="S2972" t="s">
        <v>202</v>
      </c>
      <c r="T2972" t="s">
        <v>12737</v>
      </c>
      <c r="U2972" s="3">
        <v>15000</v>
      </c>
      <c r="V2972" s="3">
        <v>4050</v>
      </c>
      <c r="W2972" s="3">
        <v>19050</v>
      </c>
      <c r="X2972"/>
    </row>
    <row r="2973" spans="1:24" x14ac:dyDescent="0.25">
      <c r="A2973" t="s">
        <v>242</v>
      </c>
      <c r="B2973" t="s">
        <v>24</v>
      </c>
      <c r="C2973" t="s">
        <v>7447</v>
      </c>
      <c r="D2973" t="s">
        <v>12738</v>
      </c>
      <c r="E2973" t="s">
        <v>12739</v>
      </c>
      <c r="F2973" s="1" t="s">
        <v>12740</v>
      </c>
      <c r="G2973" t="s">
        <v>305</v>
      </c>
      <c r="H2973" t="s">
        <v>30</v>
      </c>
      <c r="I2973" t="s">
        <v>31</v>
      </c>
      <c r="J2973" t="s">
        <v>139</v>
      </c>
      <c r="K2973" s="2" t="s">
        <v>388</v>
      </c>
      <c r="L2973" t="s">
        <v>267</v>
      </c>
      <c r="M2973" t="s">
        <v>389</v>
      </c>
      <c r="N2973" t="s">
        <v>36</v>
      </c>
      <c r="O2973" t="s">
        <v>1016</v>
      </c>
      <c r="P2973" t="s">
        <v>9779</v>
      </c>
      <c r="Q2973" t="s">
        <v>1350</v>
      </c>
      <c r="R2973" t="s">
        <v>393</v>
      </c>
      <c r="S2973" t="s">
        <v>770</v>
      </c>
      <c r="T2973" t="s">
        <v>12741</v>
      </c>
      <c r="U2973" s="3">
        <v>36159</v>
      </c>
      <c r="V2973" s="3">
        <v>0</v>
      </c>
      <c r="W2973" s="3">
        <v>36159</v>
      </c>
      <c r="X2973"/>
    </row>
    <row r="2974" spans="1:24" x14ac:dyDescent="0.25">
      <c r="A2974" t="s">
        <v>23</v>
      </c>
      <c r="B2974" t="s">
        <v>24</v>
      </c>
      <c r="C2974" t="s">
        <v>7447</v>
      </c>
      <c r="D2974" t="s">
        <v>12742</v>
      </c>
      <c r="E2974" t="s">
        <v>12743</v>
      </c>
      <c r="F2974" s="1" t="s">
        <v>12744</v>
      </c>
      <c r="G2974" t="s">
        <v>305</v>
      </c>
      <c r="H2974" t="s">
        <v>30</v>
      </c>
      <c r="I2974" t="s">
        <v>31</v>
      </c>
      <c r="J2974" t="s">
        <v>32</v>
      </c>
      <c r="K2974" s="2" t="s">
        <v>3389</v>
      </c>
      <c r="L2974" t="s">
        <v>34</v>
      </c>
      <c r="M2974" t="s">
        <v>3390</v>
      </c>
      <c r="N2974" t="s">
        <v>36</v>
      </c>
      <c r="O2974" t="s">
        <v>431</v>
      </c>
      <c r="P2974" t="s">
        <v>580</v>
      </c>
      <c r="Q2974" t="s">
        <v>159</v>
      </c>
      <c r="R2974" t="s">
        <v>161</v>
      </c>
      <c r="S2974" t="s">
        <v>162</v>
      </c>
      <c r="T2974" t="s">
        <v>12745</v>
      </c>
      <c r="U2974" s="3">
        <v>15000</v>
      </c>
      <c r="V2974" s="3">
        <v>4050</v>
      </c>
      <c r="W2974" s="3">
        <v>19050</v>
      </c>
      <c r="X2974"/>
    </row>
    <row r="2975" spans="1:24" x14ac:dyDescent="0.25">
      <c r="A2975" t="s">
        <v>23</v>
      </c>
      <c r="B2975" t="s">
        <v>24</v>
      </c>
      <c r="C2975" t="s">
        <v>7447</v>
      </c>
      <c r="D2975" t="s">
        <v>12746</v>
      </c>
      <c r="E2975" t="s">
        <v>12747</v>
      </c>
      <c r="F2975" s="1" t="s">
        <v>12748</v>
      </c>
      <c r="G2975" t="s">
        <v>192</v>
      </c>
      <c r="H2975" t="s">
        <v>30</v>
      </c>
      <c r="I2975" t="s">
        <v>31</v>
      </c>
      <c r="J2975" t="s">
        <v>139</v>
      </c>
      <c r="K2975" s="2" t="s">
        <v>2551</v>
      </c>
      <c r="L2975" t="s">
        <v>413</v>
      </c>
      <c r="M2975" t="s">
        <v>2552</v>
      </c>
      <c r="N2975" t="s">
        <v>3</v>
      </c>
      <c r="O2975" t="s">
        <v>405</v>
      </c>
      <c r="P2975" t="s">
        <v>712</v>
      </c>
      <c r="Q2975" t="s">
        <v>569</v>
      </c>
      <c r="R2975" t="s">
        <v>34</v>
      </c>
      <c r="S2975" t="s">
        <v>34</v>
      </c>
      <c r="T2975" t="s">
        <v>12749</v>
      </c>
      <c r="U2975" s="3">
        <v>6666</v>
      </c>
      <c r="V2975" s="3">
        <v>0</v>
      </c>
      <c r="W2975" s="3">
        <v>6666</v>
      </c>
      <c r="X2975"/>
    </row>
    <row r="2976" spans="1:24" x14ac:dyDescent="0.25">
      <c r="A2976" t="s">
        <v>23</v>
      </c>
      <c r="B2976" t="s">
        <v>24</v>
      </c>
      <c r="C2976" t="s">
        <v>7447</v>
      </c>
      <c r="D2976" t="s">
        <v>12750</v>
      </c>
      <c r="E2976" t="s">
        <v>12751</v>
      </c>
      <c r="F2976" s="1" t="s">
        <v>12752</v>
      </c>
      <c r="G2976" t="s">
        <v>782</v>
      </c>
      <c r="H2976" t="s">
        <v>30</v>
      </c>
      <c r="I2976" t="s">
        <v>132</v>
      </c>
      <c r="J2976" t="s">
        <v>139</v>
      </c>
      <c r="K2976" s="2" t="s">
        <v>412</v>
      </c>
      <c r="L2976" t="s">
        <v>413</v>
      </c>
      <c r="M2976" t="s">
        <v>414</v>
      </c>
      <c r="N2976" t="s">
        <v>3</v>
      </c>
      <c r="O2976" t="s">
        <v>37</v>
      </c>
      <c r="P2976" t="s">
        <v>967</v>
      </c>
      <c r="Q2976" t="s">
        <v>34</v>
      </c>
      <c r="R2976" t="s">
        <v>352</v>
      </c>
      <c r="S2976" t="s">
        <v>34</v>
      </c>
      <c r="T2976" t="s">
        <v>12753</v>
      </c>
      <c r="U2976" s="3">
        <v>25000</v>
      </c>
      <c r="V2976" s="3">
        <v>0</v>
      </c>
      <c r="W2976" s="3">
        <v>25000</v>
      </c>
      <c r="X2976"/>
    </row>
    <row r="2977" spans="1:24" x14ac:dyDescent="0.25">
      <c r="A2977" t="s">
        <v>23</v>
      </c>
      <c r="B2977" t="s">
        <v>24</v>
      </c>
      <c r="C2977" t="s">
        <v>7447</v>
      </c>
      <c r="D2977" t="s">
        <v>12754</v>
      </c>
      <c r="E2977" t="s">
        <v>12755</v>
      </c>
      <c r="F2977" s="1" t="s">
        <v>12756</v>
      </c>
      <c r="G2977" t="s">
        <v>305</v>
      </c>
      <c r="H2977" t="s">
        <v>30</v>
      </c>
      <c r="I2977" t="s">
        <v>31</v>
      </c>
      <c r="J2977" t="s">
        <v>32</v>
      </c>
      <c r="K2977" s="2" t="s">
        <v>3389</v>
      </c>
      <c r="L2977" t="s">
        <v>34</v>
      </c>
      <c r="M2977" t="s">
        <v>3390</v>
      </c>
      <c r="N2977" t="s">
        <v>36</v>
      </c>
      <c r="O2977" t="s">
        <v>338</v>
      </c>
      <c r="P2977" t="s">
        <v>11397</v>
      </c>
      <c r="Q2977" t="s">
        <v>12757</v>
      </c>
      <c r="R2977" t="s">
        <v>40</v>
      </c>
      <c r="S2977" t="s">
        <v>202</v>
      </c>
      <c r="T2977" t="s">
        <v>12758</v>
      </c>
      <c r="U2977" s="3">
        <v>14847</v>
      </c>
      <c r="V2977" s="3">
        <v>4009</v>
      </c>
      <c r="W2977" s="3">
        <v>18856</v>
      </c>
      <c r="X2977"/>
    </row>
    <row r="2978" spans="1:24" x14ac:dyDescent="0.25">
      <c r="A2978" t="s">
        <v>242</v>
      </c>
      <c r="B2978" t="s">
        <v>24</v>
      </c>
      <c r="C2978" t="s">
        <v>7447</v>
      </c>
      <c r="D2978" t="s">
        <v>12759</v>
      </c>
      <c r="E2978" t="s">
        <v>12760</v>
      </c>
      <c r="F2978" s="1" t="s">
        <v>12761</v>
      </c>
      <c r="G2978" t="s">
        <v>305</v>
      </c>
      <c r="H2978" t="s">
        <v>30</v>
      </c>
      <c r="I2978" t="s">
        <v>31</v>
      </c>
      <c r="J2978" t="s">
        <v>139</v>
      </c>
      <c r="K2978" s="2" t="s">
        <v>2551</v>
      </c>
      <c r="L2978" t="s">
        <v>413</v>
      </c>
      <c r="M2978" t="s">
        <v>7526</v>
      </c>
      <c r="N2978" t="s">
        <v>3</v>
      </c>
      <c r="O2978" t="s">
        <v>1008</v>
      </c>
      <c r="P2978" t="s">
        <v>445</v>
      </c>
      <c r="Q2978" t="s">
        <v>34</v>
      </c>
      <c r="R2978" t="s">
        <v>393</v>
      </c>
      <c r="S2978" t="s">
        <v>556</v>
      </c>
      <c r="T2978" t="s">
        <v>12762</v>
      </c>
      <c r="U2978" s="3">
        <v>20000</v>
      </c>
      <c r="V2978" s="3">
        <v>0</v>
      </c>
      <c r="W2978" s="3">
        <v>20000</v>
      </c>
      <c r="X2978"/>
    </row>
    <row r="2979" spans="1:24" x14ac:dyDescent="0.25">
      <c r="A2979" t="s">
        <v>109</v>
      </c>
      <c r="B2979" t="s">
        <v>24</v>
      </c>
      <c r="C2979" t="s">
        <v>7447</v>
      </c>
      <c r="D2979" t="s">
        <v>12763</v>
      </c>
      <c r="E2979" t="s">
        <v>12764</v>
      </c>
      <c r="F2979" s="1" t="s">
        <v>12765</v>
      </c>
      <c r="G2979" t="s">
        <v>237</v>
      </c>
      <c r="H2979" t="s">
        <v>30</v>
      </c>
      <c r="I2979" t="s">
        <v>31</v>
      </c>
      <c r="J2979" t="s">
        <v>139</v>
      </c>
      <c r="K2979" s="2" t="s">
        <v>959</v>
      </c>
      <c r="L2979" t="s">
        <v>413</v>
      </c>
      <c r="M2979" t="s">
        <v>4432</v>
      </c>
      <c r="N2979" t="s">
        <v>3</v>
      </c>
      <c r="O2979" t="s">
        <v>223</v>
      </c>
      <c r="P2979" t="s">
        <v>4869</v>
      </c>
      <c r="Q2979" t="s">
        <v>2623</v>
      </c>
      <c r="R2979" t="s">
        <v>153</v>
      </c>
      <c r="S2979" t="s">
        <v>226</v>
      </c>
      <c r="T2979" t="s">
        <v>12766</v>
      </c>
      <c r="U2979" s="3">
        <v>45000</v>
      </c>
      <c r="V2979" s="3">
        <v>0</v>
      </c>
      <c r="W2979" s="3">
        <v>45000</v>
      </c>
      <c r="X2979"/>
    </row>
    <row r="2980" spans="1:24" x14ac:dyDescent="0.25">
      <c r="A2980" t="s">
        <v>242</v>
      </c>
      <c r="B2980" t="s">
        <v>24</v>
      </c>
      <c r="C2980" t="s">
        <v>7447</v>
      </c>
      <c r="D2980" t="s">
        <v>12767</v>
      </c>
      <c r="E2980" t="s">
        <v>12768</v>
      </c>
      <c r="F2980" s="1" t="s">
        <v>12769</v>
      </c>
      <c r="G2980" t="s">
        <v>80</v>
      </c>
      <c r="H2980" t="s">
        <v>30</v>
      </c>
      <c r="I2980" t="s">
        <v>31</v>
      </c>
      <c r="J2980" t="s">
        <v>139</v>
      </c>
      <c r="K2980" s="2" t="s">
        <v>388</v>
      </c>
      <c r="L2980" t="s">
        <v>267</v>
      </c>
      <c r="M2980" t="s">
        <v>389</v>
      </c>
      <c r="N2980" t="s">
        <v>36</v>
      </c>
      <c r="O2980" t="s">
        <v>979</v>
      </c>
      <c r="P2980" t="s">
        <v>980</v>
      </c>
      <c r="Q2980" t="s">
        <v>2757</v>
      </c>
      <c r="R2980" t="s">
        <v>393</v>
      </c>
      <c r="S2980" t="s">
        <v>770</v>
      </c>
      <c r="T2980" t="s">
        <v>12770</v>
      </c>
      <c r="U2980" s="3">
        <v>30260</v>
      </c>
      <c r="V2980" s="3">
        <v>0</v>
      </c>
      <c r="W2980" s="3">
        <v>30260</v>
      </c>
      <c r="X2980"/>
    </row>
    <row r="2981" spans="1:24" x14ac:dyDescent="0.25">
      <c r="A2981" t="s">
        <v>109</v>
      </c>
      <c r="B2981" t="s">
        <v>24</v>
      </c>
      <c r="C2981" t="s">
        <v>7447</v>
      </c>
      <c r="D2981" t="s">
        <v>12771</v>
      </c>
      <c r="E2981" t="s">
        <v>12772</v>
      </c>
      <c r="F2981" s="1" t="s">
        <v>12773</v>
      </c>
      <c r="G2981" t="s">
        <v>113</v>
      </c>
      <c r="H2981" t="s">
        <v>30</v>
      </c>
      <c r="I2981" t="s">
        <v>31</v>
      </c>
      <c r="J2981" t="s">
        <v>139</v>
      </c>
      <c r="K2981" s="2" t="s">
        <v>412</v>
      </c>
      <c r="L2981" t="s">
        <v>413</v>
      </c>
      <c r="M2981" t="s">
        <v>792</v>
      </c>
      <c r="N2981" t="s">
        <v>3</v>
      </c>
      <c r="O2981" t="s">
        <v>117</v>
      </c>
      <c r="P2981" t="s">
        <v>7709</v>
      </c>
      <c r="Q2981" t="s">
        <v>6668</v>
      </c>
      <c r="R2981" t="s">
        <v>153</v>
      </c>
      <c r="S2981" t="s">
        <v>117</v>
      </c>
      <c r="T2981" t="s">
        <v>12774</v>
      </c>
      <c r="U2981" s="3">
        <v>1334</v>
      </c>
      <c r="V2981" s="3">
        <v>0</v>
      </c>
      <c r="W2981" s="3">
        <v>1334</v>
      </c>
      <c r="X2981"/>
    </row>
    <row r="2982" spans="1:24" x14ac:dyDescent="0.25">
      <c r="A2982" t="s">
        <v>109</v>
      </c>
      <c r="B2982" t="s">
        <v>24</v>
      </c>
      <c r="C2982" t="s">
        <v>7447</v>
      </c>
      <c r="D2982" t="s">
        <v>12775</v>
      </c>
      <c r="E2982" t="s">
        <v>12776</v>
      </c>
      <c r="F2982" s="1" t="s">
        <v>12777</v>
      </c>
      <c r="G2982" t="s">
        <v>237</v>
      </c>
      <c r="H2982" t="s">
        <v>30</v>
      </c>
      <c r="I2982" t="s">
        <v>31</v>
      </c>
      <c r="J2982" t="s">
        <v>139</v>
      </c>
      <c r="K2982" s="2" t="s">
        <v>2551</v>
      </c>
      <c r="L2982" t="s">
        <v>413</v>
      </c>
      <c r="M2982" t="s">
        <v>5875</v>
      </c>
      <c r="N2982" t="s">
        <v>3</v>
      </c>
      <c r="O2982" t="s">
        <v>1484</v>
      </c>
      <c r="P2982" t="s">
        <v>3188</v>
      </c>
      <c r="Q2982" t="s">
        <v>2643</v>
      </c>
      <c r="R2982" t="s">
        <v>153</v>
      </c>
      <c r="S2982" t="s">
        <v>187</v>
      </c>
      <c r="T2982" t="s">
        <v>12778</v>
      </c>
      <c r="U2982" s="3">
        <v>20000</v>
      </c>
      <c r="V2982" s="3">
        <v>0</v>
      </c>
      <c r="W2982" s="3">
        <v>20000</v>
      </c>
      <c r="X2982"/>
    </row>
    <row r="2983" spans="1:24" x14ac:dyDescent="0.25">
      <c r="A2983" t="s">
        <v>23</v>
      </c>
      <c r="B2983" t="s">
        <v>24</v>
      </c>
      <c r="C2983" t="s">
        <v>7447</v>
      </c>
      <c r="D2983" t="s">
        <v>12779</v>
      </c>
      <c r="E2983" t="s">
        <v>12780</v>
      </c>
      <c r="F2983" s="1" t="s">
        <v>12781</v>
      </c>
      <c r="G2983" t="s">
        <v>106</v>
      </c>
      <c r="H2983" t="s">
        <v>30</v>
      </c>
      <c r="I2983" t="s">
        <v>31</v>
      </c>
      <c r="J2983" t="s">
        <v>139</v>
      </c>
      <c r="K2983" s="2" t="s">
        <v>959</v>
      </c>
      <c r="L2983" t="s">
        <v>413</v>
      </c>
      <c r="M2983" t="s">
        <v>960</v>
      </c>
      <c r="N2983" t="s">
        <v>3</v>
      </c>
      <c r="O2983" t="s">
        <v>177</v>
      </c>
      <c r="P2983" t="s">
        <v>1844</v>
      </c>
      <c r="Q2983" t="s">
        <v>2138</v>
      </c>
      <c r="R2983" t="s">
        <v>153</v>
      </c>
      <c r="S2983" t="s">
        <v>187</v>
      </c>
      <c r="T2983" t="s">
        <v>12782</v>
      </c>
      <c r="U2983" s="3">
        <v>45000</v>
      </c>
      <c r="V2983" s="3">
        <v>0</v>
      </c>
      <c r="W2983" s="3">
        <v>45000</v>
      </c>
      <c r="X2983"/>
    </row>
    <row r="2984" spans="1:24" x14ac:dyDescent="0.25">
      <c r="A2984" t="s">
        <v>23</v>
      </c>
      <c r="B2984" t="s">
        <v>24</v>
      </c>
      <c r="C2984" t="s">
        <v>7447</v>
      </c>
      <c r="D2984" t="s">
        <v>12783</v>
      </c>
      <c r="E2984" t="s">
        <v>12784</v>
      </c>
      <c r="F2984" s="1" t="s">
        <v>12785</v>
      </c>
      <c r="G2984" t="s">
        <v>305</v>
      </c>
      <c r="H2984" t="s">
        <v>30</v>
      </c>
      <c r="I2984" t="s">
        <v>31</v>
      </c>
      <c r="J2984" t="s">
        <v>139</v>
      </c>
      <c r="K2984" s="2" t="s">
        <v>2551</v>
      </c>
      <c r="L2984" t="s">
        <v>413</v>
      </c>
      <c r="M2984" t="s">
        <v>2552</v>
      </c>
      <c r="N2984" t="s">
        <v>3</v>
      </c>
      <c r="O2984" t="s">
        <v>298</v>
      </c>
      <c r="P2984" t="s">
        <v>358</v>
      </c>
      <c r="Q2984" t="s">
        <v>34</v>
      </c>
      <c r="R2984" t="s">
        <v>34</v>
      </c>
      <c r="S2984" t="s">
        <v>34</v>
      </c>
      <c r="T2984" t="s">
        <v>12786</v>
      </c>
      <c r="U2984" s="3">
        <v>6666</v>
      </c>
      <c r="V2984" s="3">
        <v>0</v>
      </c>
      <c r="W2984" s="3">
        <v>6666</v>
      </c>
      <c r="X2984"/>
    </row>
    <row r="2985" spans="1:24" x14ac:dyDescent="0.25">
      <c r="A2985" t="s">
        <v>109</v>
      </c>
      <c r="B2985" t="s">
        <v>24</v>
      </c>
      <c r="C2985" t="s">
        <v>7447</v>
      </c>
      <c r="D2985" t="s">
        <v>12787</v>
      </c>
      <c r="E2985" t="s">
        <v>12788</v>
      </c>
      <c r="F2985" s="1" t="s">
        <v>12789</v>
      </c>
      <c r="G2985" t="s">
        <v>305</v>
      </c>
      <c r="H2985" t="s">
        <v>30</v>
      </c>
      <c r="I2985" t="s">
        <v>31</v>
      </c>
      <c r="J2985" t="s">
        <v>139</v>
      </c>
      <c r="K2985" s="2" t="s">
        <v>412</v>
      </c>
      <c r="L2985" t="s">
        <v>413</v>
      </c>
      <c r="M2985" t="s">
        <v>792</v>
      </c>
      <c r="N2985" t="s">
        <v>3</v>
      </c>
      <c r="O2985" t="s">
        <v>117</v>
      </c>
      <c r="P2985" t="s">
        <v>2459</v>
      </c>
      <c r="Q2985" t="s">
        <v>2578</v>
      </c>
      <c r="R2985" t="s">
        <v>153</v>
      </c>
      <c r="S2985" t="s">
        <v>117</v>
      </c>
      <c r="T2985" t="s">
        <v>12790</v>
      </c>
      <c r="U2985" s="3">
        <v>25000</v>
      </c>
      <c r="V2985" s="3">
        <v>0</v>
      </c>
      <c r="W2985" s="3">
        <v>25000</v>
      </c>
      <c r="X2985"/>
    </row>
    <row r="2986" spans="1:24" x14ac:dyDescent="0.25">
      <c r="A2986" t="s">
        <v>23</v>
      </c>
      <c r="B2986" t="s">
        <v>24</v>
      </c>
      <c r="C2986" t="s">
        <v>7447</v>
      </c>
      <c r="D2986" t="s">
        <v>12791</v>
      </c>
      <c r="E2986" t="s">
        <v>12792</v>
      </c>
      <c r="F2986" s="1" t="s">
        <v>12793</v>
      </c>
      <c r="G2986" t="s">
        <v>80</v>
      </c>
      <c r="H2986" t="s">
        <v>30</v>
      </c>
      <c r="I2986" t="s">
        <v>31</v>
      </c>
      <c r="J2986" t="s">
        <v>32</v>
      </c>
      <c r="K2986" s="2" t="s">
        <v>1072</v>
      </c>
      <c r="L2986" t="s">
        <v>1106</v>
      </c>
      <c r="M2986" t="s">
        <v>1107</v>
      </c>
      <c r="N2986" t="s">
        <v>36</v>
      </c>
      <c r="O2986" t="s">
        <v>431</v>
      </c>
      <c r="P2986" t="s">
        <v>5189</v>
      </c>
      <c r="Q2986" t="s">
        <v>2960</v>
      </c>
      <c r="R2986" t="s">
        <v>40</v>
      </c>
      <c r="S2986" t="s">
        <v>288</v>
      </c>
      <c r="T2986" t="s">
        <v>12794</v>
      </c>
      <c r="U2986" s="3">
        <v>59845</v>
      </c>
      <c r="V2986" s="3">
        <v>0</v>
      </c>
      <c r="W2986" s="3">
        <v>59845</v>
      </c>
      <c r="X2986"/>
    </row>
    <row r="2987" spans="1:24" x14ac:dyDescent="0.25">
      <c r="A2987" t="s">
        <v>109</v>
      </c>
      <c r="B2987" t="s">
        <v>24</v>
      </c>
      <c r="C2987" t="s">
        <v>7447</v>
      </c>
      <c r="D2987" t="s">
        <v>12795</v>
      </c>
      <c r="E2987" t="s">
        <v>12796</v>
      </c>
      <c r="F2987" s="1" t="s">
        <v>12797</v>
      </c>
      <c r="G2987" t="s">
        <v>237</v>
      </c>
      <c r="H2987" t="s">
        <v>30</v>
      </c>
      <c r="I2987" t="s">
        <v>31</v>
      </c>
      <c r="J2987" t="s">
        <v>139</v>
      </c>
      <c r="K2987" s="2" t="s">
        <v>2551</v>
      </c>
      <c r="L2987" t="s">
        <v>413</v>
      </c>
      <c r="M2987" t="s">
        <v>5875</v>
      </c>
      <c r="N2987" t="s">
        <v>3</v>
      </c>
      <c r="O2987" t="s">
        <v>262</v>
      </c>
      <c r="P2987" t="s">
        <v>7843</v>
      </c>
      <c r="Q2987" t="s">
        <v>5556</v>
      </c>
      <c r="R2987" t="s">
        <v>393</v>
      </c>
      <c r="S2987" t="s">
        <v>394</v>
      </c>
      <c r="T2987" t="s">
        <v>12798</v>
      </c>
      <c r="U2987" s="3">
        <v>6667</v>
      </c>
      <c r="V2987" s="3">
        <v>0</v>
      </c>
      <c r="W2987" s="3">
        <v>6667</v>
      </c>
      <c r="X2987"/>
    </row>
    <row r="2988" spans="1:24" x14ac:dyDescent="0.25">
      <c r="A2988" t="s">
        <v>109</v>
      </c>
      <c r="B2988" t="s">
        <v>24</v>
      </c>
      <c r="C2988" t="s">
        <v>7447</v>
      </c>
      <c r="D2988" t="s">
        <v>12799</v>
      </c>
      <c r="E2988" t="s">
        <v>12800</v>
      </c>
      <c r="F2988" s="1" t="s">
        <v>12801</v>
      </c>
      <c r="G2988" t="s">
        <v>121</v>
      </c>
      <c r="H2988" t="s">
        <v>30</v>
      </c>
      <c r="I2988" t="s">
        <v>31</v>
      </c>
      <c r="J2988" t="s">
        <v>139</v>
      </c>
      <c r="K2988" s="2" t="s">
        <v>412</v>
      </c>
      <c r="L2988" t="s">
        <v>413</v>
      </c>
      <c r="M2988" t="s">
        <v>792</v>
      </c>
      <c r="N2988" t="s">
        <v>3</v>
      </c>
      <c r="O2988" t="s">
        <v>208</v>
      </c>
      <c r="P2988" t="s">
        <v>1261</v>
      </c>
      <c r="Q2988" t="s">
        <v>1194</v>
      </c>
      <c r="R2988" t="s">
        <v>153</v>
      </c>
      <c r="S2988" t="s">
        <v>187</v>
      </c>
      <c r="T2988" t="s">
        <v>12802</v>
      </c>
      <c r="U2988" s="3">
        <v>25000</v>
      </c>
      <c r="V2988" s="3">
        <v>0</v>
      </c>
      <c r="W2988" s="3">
        <v>25000</v>
      </c>
      <c r="X2988"/>
    </row>
    <row r="2989" spans="1:24" x14ac:dyDescent="0.25">
      <c r="A2989" t="s">
        <v>109</v>
      </c>
      <c r="B2989" t="s">
        <v>24</v>
      </c>
      <c r="C2989" t="s">
        <v>7447</v>
      </c>
      <c r="D2989" t="s">
        <v>12803</v>
      </c>
      <c r="E2989" t="s">
        <v>12804</v>
      </c>
      <c r="F2989" s="1" t="s">
        <v>12805</v>
      </c>
      <c r="G2989" t="s">
        <v>121</v>
      </c>
      <c r="H2989" t="s">
        <v>30</v>
      </c>
      <c r="I2989" t="s">
        <v>31</v>
      </c>
      <c r="J2989" t="s">
        <v>139</v>
      </c>
      <c r="K2989" s="2" t="s">
        <v>412</v>
      </c>
      <c r="L2989" t="s">
        <v>413</v>
      </c>
      <c r="M2989" t="s">
        <v>792</v>
      </c>
      <c r="N2989" t="s">
        <v>3</v>
      </c>
      <c r="O2989" t="s">
        <v>1484</v>
      </c>
      <c r="P2989" t="s">
        <v>216</v>
      </c>
      <c r="Q2989" t="s">
        <v>34</v>
      </c>
      <c r="R2989" t="s">
        <v>153</v>
      </c>
      <c r="S2989" t="s">
        <v>1711</v>
      </c>
      <c r="T2989" t="s">
        <v>12806</v>
      </c>
      <c r="U2989" s="3">
        <v>25000</v>
      </c>
      <c r="V2989" s="3">
        <v>0</v>
      </c>
      <c r="W2989" s="3">
        <v>25000</v>
      </c>
      <c r="X2989"/>
    </row>
    <row r="2990" spans="1:24" x14ac:dyDescent="0.25">
      <c r="A2990" t="s">
        <v>23</v>
      </c>
      <c r="B2990" t="s">
        <v>24</v>
      </c>
      <c r="C2990" t="s">
        <v>7447</v>
      </c>
      <c r="D2990" t="s">
        <v>12807</v>
      </c>
      <c r="E2990" t="s">
        <v>12808</v>
      </c>
      <c r="F2990" s="1" t="s">
        <v>12809</v>
      </c>
      <c r="G2990" t="s">
        <v>147</v>
      </c>
      <c r="H2990" t="s">
        <v>30</v>
      </c>
      <c r="I2990" t="s">
        <v>31</v>
      </c>
      <c r="J2990" t="s">
        <v>139</v>
      </c>
      <c r="K2990" s="2" t="s">
        <v>412</v>
      </c>
      <c r="L2990" t="s">
        <v>413</v>
      </c>
      <c r="M2990" t="s">
        <v>414</v>
      </c>
      <c r="N2990" t="s">
        <v>3</v>
      </c>
      <c r="O2990" t="s">
        <v>37</v>
      </c>
      <c r="P2990" t="s">
        <v>1548</v>
      </c>
      <c r="Q2990" t="s">
        <v>38</v>
      </c>
      <c r="R2990" t="s">
        <v>393</v>
      </c>
      <c r="S2990" t="s">
        <v>556</v>
      </c>
      <c r="T2990" t="s">
        <v>12810</v>
      </c>
      <c r="U2990" s="3">
        <v>25000</v>
      </c>
      <c r="V2990" s="3">
        <v>0</v>
      </c>
      <c r="W2990" s="3">
        <v>25000</v>
      </c>
      <c r="X2990"/>
    </row>
    <row r="2991" spans="1:24" x14ac:dyDescent="0.25">
      <c r="A2991" t="s">
        <v>109</v>
      </c>
      <c r="B2991" t="s">
        <v>24</v>
      </c>
      <c r="C2991" t="s">
        <v>7447</v>
      </c>
      <c r="D2991" t="s">
        <v>12811</v>
      </c>
      <c r="E2991" t="s">
        <v>12812</v>
      </c>
      <c r="F2991" s="1" t="s">
        <v>12813</v>
      </c>
      <c r="G2991" t="s">
        <v>80</v>
      </c>
      <c r="H2991" t="s">
        <v>30</v>
      </c>
      <c r="I2991" t="s">
        <v>31</v>
      </c>
      <c r="J2991" t="s">
        <v>139</v>
      </c>
      <c r="K2991" s="2" t="s">
        <v>412</v>
      </c>
      <c r="L2991" t="s">
        <v>413</v>
      </c>
      <c r="M2991" t="s">
        <v>792</v>
      </c>
      <c r="N2991" t="s">
        <v>3</v>
      </c>
      <c r="O2991" t="s">
        <v>208</v>
      </c>
      <c r="P2991" t="s">
        <v>812</v>
      </c>
      <c r="Q2991" t="s">
        <v>4151</v>
      </c>
      <c r="R2991" t="s">
        <v>153</v>
      </c>
      <c r="S2991" t="s">
        <v>187</v>
      </c>
      <c r="T2991" t="s">
        <v>12814</v>
      </c>
      <c r="U2991" s="3">
        <v>25000</v>
      </c>
      <c r="V2991" s="3">
        <v>0</v>
      </c>
      <c r="W2991" s="3">
        <v>25000</v>
      </c>
      <c r="X2991"/>
    </row>
    <row r="2992" spans="1:24" x14ac:dyDescent="0.25">
      <c r="A2992" t="s">
        <v>23</v>
      </c>
      <c r="B2992" t="s">
        <v>24</v>
      </c>
      <c r="C2992" t="s">
        <v>7447</v>
      </c>
      <c r="D2992" t="s">
        <v>12815</v>
      </c>
      <c r="E2992" t="s">
        <v>12816</v>
      </c>
      <c r="F2992" s="1" t="s">
        <v>12817</v>
      </c>
      <c r="G2992" t="s">
        <v>113</v>
      </c>
      <c r="H2992" t="s">
        <v>30</v>
      </c>
      <c r="I2992" t="s">
        <v>31</v>
      </c>
      <c r="J2992" t="s">
        <v>139</v>
      </c>
      <c r="K2992" s="2" t="s">
        <v>2551</v>
      </c>
      <c r="L2992" t="s">
        <v>413</v>
      </c>
      <c r="M2992" t="s">
        <v>2552</v>
      </c>
      <c r="N2992" t="s">
        <v>3</v>
      </c>
      <c r="O2992" t="s">
        <v>262</v>
      </c>
      <c r="P2992" t="s">
        <v>5222</v>
      </c>
      <c r="Q2992" t="s">
        <v>34</v>
      </c>
      <c r="R2992" t="s">
        <v>1810</v>
      </c>
      <c r="S2992" t="s">
        <v>34</v>
      </c>
      <c r="T2992" t="s">
        <v>12818</v>
      </c>
      <c r="U2992" s="3">
        <v>13333</v>
      </c>
      <c r="V2992" s="3">
        <v>0</v>
      </c>
      <c r="W2992" s="3">
        <v>13333</v>
      </c>
      <c r="X2992"/>
    </row>
    <row r="2993" spans="1:24" x14ac:dyDescent="0.25">
      <c r="A2993" t="s">
        <v>109</v>
      </c>
      <c r="B2993" t="s">
        <v>24</v>
      </c>
      <c r="C2993" t="s">
        <v>7447</v>
      </c>
      <c r="D2993" t="s">
        <v>12819</v>
      </c>
      <c r="E2993" t="s">
        <v>12820</v>
      </c>
      <c r="F2993" s="1" t="s">
        <v>12821</v>
      </c>
      <c r="G2993" t="s">
        <v>305</v>
      </c>
      <c r="H2993" t="s">
        <v>30</v>
      </c>
      <c r="I2993" t="s">
        <v>31</v>
      </c>
      <c r="J2993" t="s">
        <v>139</v>
      </c>
      <c r="K2993" s="2" t="s">
        <v>2551</v>
      </c>
      <c r="L2993" t="s">
        <v>413</v>
      </c>
      <c r="M2993" t="s">
        <v>5875</v>
      </c>
      <c r="N2993" t="s">
        <v>3</v>
      </c>
      <c r="O2993" t="s">
        <v>262</v>
      </c>
      <c r="P2993" t="s">
        <v>232</v>
      </c>
      <c r="Q2993" t="s">
        <v>2086</v>
      </c>
      <c r="R2993" t="s">
        <v>153</v>
      </c>
      <c r="S2993" t="s">
        <v>187</v>
      </c>
      <c r="T2993" t="s">
        <v>12822</v>
      </c>
      <c r="U2993" s="3">
        <v>6667</v>
      </c>
      <c r="V2993" s="3">
        <v>0</v>
      </c>
      <c r="W2993" s="3">
        <v>6667</v>
      </c>
      <c r="X2993"/>
    </row>
    <row r="2994" spans="1:24" x14ac:dyDescent="0.25">
      <c r="A2994" t="s">
        <v>23</v>
      </c>
      <c r="B2994" t="s">
        <v>24</v>
      </c>
      <c r="C2994" t="s">
        <v>7447</v>
      </c>
      <c r="D2994" t="s">
        <v>12823</v>
      </c>
      <c r="E2994" t="s">
        <v>12824</v>
      </c>
      <c r="F2994" s="1" t="s">
        <v>12825</v>
      </c>
      <c r="G2994" t="s">
        <v>3647</v>
      </c>
      <c r="H2994" t="s">
        <v>30</v>
      </c>
      <c r="I2994" t="s">
        <v>31</v>
      </c>
      <c r="J2994" t="s">
        <v>32</v>
      </c>
      <c r="K2994" s="2" t="s">
        <v>3389</v>
      </c>
      <c r="L2994" t="s">
        <v>34</v>
      </c>
      <c r="M2994" t="s">
        <v>3390</v>
      </c>
      <c r="N2994" t="s">
        <v>36</v>
      </c>
      <c r="O2994" t="s">
        <v>177</v>
      </c>
      <c r="P2994" t="s">
        <v>332</v>
      </c>
      <c r="Q2994" t="s">
        <v>333</v>
      </c>
      <c r="R2994" t="s">
        <v>40</v>
      </c>
      <c r="S2994" t="s">
        <v>99</v>
      </c>
      <c r="T2994" t="s">
        <v>12826</v>
      </c>
      <c r="U2994" s="3">
        <v>14924</v>
      </c>
      <c r="V2994" s="3">
        <v>4029</v>
      </c>
      <c r="W2994" s="3">
        <v>18953</v>
      </c>
      <c r="X2994"/>
    </row>
    <row r="2995" spans="1:24" x14ac:dyDescent="0.25">
      <c r="A2995" t="s">
        <v>23</v>
      </c>
      <c r="B2995" t="s">
        <v>24</v>
      </c>
      <c r="C2995" t="s">
        <v>7447</v>
      </c>
      <c r="D2995" t="s">
        <v>12827</v>
      </c>
      <c r="E2995" t="s">
        <v>12828</v>
      </c>
      <c r="F2995" s="1" t="s">
        <v>12829</v>
      </c>
      <c r="G2995" t="s">
        <v>106</v>
      </c>
      <c r="H2995" t="s">
        <v>30</v>
      </c>
      <c r="I2995" t="s">
        <v>31</v>
      </c>
      <c r="J2995" t="s">
        <v>32</v>
      </c>
      <c r="K2995" s="2" t="s">
        <v>3874</v>
      </c>
      <c r="L2995" t="s">
        <v>6413</v>
      </c>
      <c r="M2995" t="s">
        <v>6414</v>
      </c>
      <c r="N2995" t="s">
        <v>36</v>
      </c>
      <c r="O2995" t="s">
        <v>262</v>
      </c>
      <c r="P2995" t="s">
        <v>760</v>
      </c>
      <c r="Q2995" t="s">
        <v>4044</v>
      </c>
      <c r="R2995" t="s">
        <v>40</v>
      </c>
      <c r="S2995" t="s">
        <v>202</v>
      </c>
      <c r="T2995" t="s">
        <v>12830</v>
      </c>
      <c r="U2995" s="3">
        <v>49216</v>
      </c>
      <c r="V2995" s="3">
        <v>13288</v>
      </c>
      <c r="W2995" s="3">
        <v>62504</v>
      </c>
      <c r="X2995"/>
    </row>
    <row r="2996" spans="1:24" x14ac:dyDescent="0.25">
      <c r="A2996" t="s">
        <v>242</v>
      </c>
      <c r="B2996" t="s">
        <v>24</v>
      </c>
      <c r="C2996" t="s">
        <v>7447</v>
      </c>
      <c r="D2996" t="s">
        <v>12831</v>
      </c>
      <c r="E2996" t="s">
        <v>12832</v>
      </c>
      <c r="F2996" s="1" t="s">
        <v>12833</v>
      </c>
      <c r="G2996" t="s">
        <v>80</v>
      </c>
      <c r="H2996" t="s">
        <v>30</v>
      </c>
      <c r="I2996" t="s">
        <v>31</v>
      </c>
      <c r="J2996" t="s">
        <v>139</v>
      </c>
      <c r="K2996" s="2" t="s">
        <v>412</v>
      </c>
      <c r="L2996" t="s">
        <v>413</v>
      </c>
      <c r="M2996" t="s">
        <v>900</v>
      </c>
      <c r="N2996" t="s">
        <v>3</v>
      </c>
      <c r="O2996" t="s">
        <v>1016</v>
      </c>
      <c r="P2996" t="s">
        <v>6592</v>
      </c>
      <c r="Q2996" t="s">
        <v>1194</v>
      </c>
      <c r="R2996" t="s">
        <v>393</v>
      </c>
      <c r="S2996" t="s">
        <v>394</v>
      </c>
      <c r="T2996" t="s">
        <v>12834</v>
      </c>
      <c r="U2996" s="3">
        <v>25000</v>
      </c>
      <c r="V2996" s="3">
        <v>0</v>
      </c>
      <c r="W2996" s="3">
        <v>25000</v>
      </c>
      <c r="X2996"/>
    </row>
    <row r="2997" spans="1:24" x14ac:dyDescent="0.25">
      <c r="A2997" t="s">
        <v>109</v>
      </c>
      <c r="B2997" t="s">
        <v>24</v>
      </c>
      <c r="C2997" t="s">
        <v>7447</v>
      </c>
      <c r="D2997" t="s">
        <v>12835</v>
      </c>
      <c r="E2997" t="s">
        <v>12836</v>
      </c>
      <c r="F2997" s="1" t="s">
        <v>12837</v>
      </c>
      <c r="G2997" t="s">
        <v>147</v>
      </c>
      <c r="H2997" t="s">
        <v>30</v>
      </c>
      <c r="I2997" t="s">
        <v>31</v>
      </c>
      <c r="J2997" t="s">
        <v>139</v>
      </c>
      <c r="K2997" s="2" t="s">
        <v>2551</v>
      </c>
      <c r="L2997" t="s">
        <v>413</v>
      </c>
      <c r="M2997" t="s">
        <v>5875</v>
      </c>
      <c r="N2997" t="s">
        <v>3</v>
      </c>
      <c r="O2997" t="s">
        <v>262</v>
      </c>
      <c r="P2997" t="s">
        <v>2851</v>
      </c>
      <c r="Q2997" t="s">
        <v>1709</v>
      </c>
      <c r="R2997" t="s">
        <v>393</v>
      </c>
      <c r="S2997" t="s">
        <v>394</v>
      </c>
      <c r="T2997" t="s">
        <v>12838</v>
      </c>
      <c r="U2997" s="3">
        <v>20000</v>
      </c>
      <c r="V2997" s="3">
        <v>0</v>
      </c>
      <c r="W2997" s="3">
        <v>20000</v>
      </c>
      <c r="X2997"/>
    </row>
    <row r="2998" spans="1:24" x14ac:dyDescent="0.25">
      <c r="A2998" t="s">
        <v>242</v>
      </c>
      <c r="B2998" t="s">
        <v>24</v>
      </c>
      <c r="C2998" t="s">
        <v>7447</v>
      </c>
      <c r="D2998" t="s">
        <v>12839</v>
      </c>
      <c r="E2998" t="s">
        <v>12840</v>
      </c>
      <c r="F2998" s="1" t="s">
        <v>12841</v>
      </c>
      <c r="G2998" t="s">
        <v>106</v>
      </c>
      <c r="H2998" t="s">
        <v>30</v>
      </c>
      <c r="I2998" t="s">
        <v>31</v>
      </c>
      <c r="J2998" t="s">
        <v>139</v>
      </c>
      <c r="K2998" s="2" t="s">
        <v>412</v>
      </c>
      <c r="L2998" t="s">
        <v>413</v>
      </c>
      <c r="M2998" t="s">
        <v>900</v>
      </c>
      <c r="N2998" t="s">
        <v>3</v>
      </c>
      <c r="O2998" t="s">
        <v>34</v>
      </c>
      <c r="P2998" t="s">
        <v>1968</v>
      </c>
      <c r="Q2998" t="s">
        <v>34</v>
      </c>
      <c r="R2998" t="s">
        <v>627</v>
      </c>
      <c r="S2998" t="s">
        <v>34</v>
      </c>
      <c r="T2998" t="s">
        <v>12842</v>
      </c>
      <c r="U2998" s="3">
        <v>25000</v>
      </c>
      <c r="V2998" s="3">
        <v>0</v>
      </c>
      <c r="W2998" s="3">
        <v>25000</v>
      </c>
      <c r="X2998"/>
    </row>
    <row r="2999" spans="1:24" x14ac:dyDescent="0.25">
      <c r="A2999" t="s">
        <v>242</v>
      </c>
      <c r="B2999" t="s">
        <v>24</v>
      </c>
      <c r="C2999" t="s">
        <v>7447</v>
      </c>
      <c r="D2999" t="s">
        <v>12843</v>
      </c>
      <c r="E2999" t="s">
        <v>12844</v>
      </c>
      <c r="F2999" s="1" t="s">
        <v>12845</v>
      </c>
      <c r="G2999" t="s">
        <v>113</v>
      </c>
      <c r="H2999" t="s">
        <v>30</v>
      </c>
      <c r="I2999" t="s">
        <v>31</v>
      </c>
      <c r="J2999" t="s">
        <v>139</v>
      </c>
      <c r="K2999" s="2" t="s">
        <v>412</v>
      </c>
      <c r="L2999" t="s">
        <v>413</v>
      </c>
      <c r="M2999" t="s">
        <v>900</v>
      </c>
      <c r="N2999" t="s">
        <v>3</v>
      </c>
      <c r="O2999" t="s">
        <v>979</v>
      </c>
      <c r="P2999" t="s">
        <v>2762</v>
      </c>
      <c r="Q2999" t="s">
        <v>3852</v>
      </c>
      <c r="R2999" t="s">
        <v>393</v>
      </c>
      <c r="S2999" t="s">
        <v>394</v>
      </c>
      <c r="T2999" t="s">
        <v>12846</v>
      </c>
      <c r="U2999" s="3">
        <v>25000</v>
      </c>
      <c r="V2999" s="3">
        <v>0</v>
      </c>
      <c r="W2999" s="3">
        <v>25000</v>
      </c>
      <c r="X2999"/>
    </row>
    <row r="3000" spans="1:24" x14ac:dyDescent="0.25">
      <c r="A3000" t="s">
        <v>23</v>
      </c>
      <c r="B3000" t="s">
        <v>24</v>
      </c>
      <c r="C3000" t="s">
        <v>7447</v>
      </c>
      <c r="D3000" t="s">
        <v>12847</v>
      </c>
      <c r="E3000" t="s">
        <v>12848</v>
      </c>
      <c r="F3000" s="1" t="s">
        <v>12849</v>
      </c>
      <c r="G3000" t="s">
        <v>916</v>
      </c>
      <c r="H3000" t="s">
        <v>30</v>
      </c>
      <c r="I3000" t="s">
        <v>31</v>
      </c>
      <c r="J3000" t="s">
        <v>139</v>
      </c>
      <c r="K3000" s="2" t="s">
        <v>412</v>
      </c>
      <c r="L3000" t="s">
        <v>413</v>
      </c>
      <c r="M3000" t="s">
        <v>414</v>
      </c>
      <c r="N3000" t="s">
        <v>3</v>
      </c>
      <c r="O3000" t="s">
        <v>37</v>
      </c>
      <c r="P3000" t="s">
        <v>75</v>
      </c>
      <c r="Q3000" t="s">
        <v>462</v>
      </c>
      <c r="R3000" t="s">
        <v>40</v>
      </c>
      <c r="S3000" t="s">
        <v>202</v>
      </c>
      <c r="T3000" t="s">
        <v>12850</v>
      </c>
      <c r="U3000" s="3">
        <v>1666</v>
      </c>
      <c r="V3000" s="3">
        <v>0</v>
      </c>
      <c r="W3000" s="3">
        <v>1666</v>
      </c>
      <c r="X3000"/>
    </row>
    <row r="3001" spans="1:24" x14ac:dyDescent="0.25">
      <c r="A3001" t="s">
        <v>242</v>
      </c>
      <c r="B3001" t="s">
        <v>24</v>
      </c>
      <c r="C3001" t="s">
        <v>7447</v>
      </c>
      <c r="D3001" t="s">
        <v>12851</v>
      </c>
      <c r="E3001" t="s">
        <v>12852</v>
      </c>
      <c r="F3001" s="1" t="s">
        <v>12853</v>
      </c>
      <c r="G3001" t="s">
        <v>80</v>
      </c>
      <c r="H3001" t="s">
        <v>30</v>
      </c>
      <c r="I3001" t="s">
        <v>31</v>
      </c>
      <c r="J3001" t="s">
        <v>139</v>
      </c>
      <c r="K3001" s="2" t="s">
        <v>2551</v>
      </c>
      <c r="L3001" t="s">
        <v>413</v>
      </c>
      <c r="M3001" t="s">
        <v>7526</v>
      </c>
      <c r="N3001" t="s">
        <v>3</v>
      </c>
      <c r="O3001" t="s">
        <v>1130</v>
      </c>
      <c r="P3001" t="s">
        <v>952</v>
      </c>
      <c r="Q3001" t="s">
        <v>1178</v>
      </c>
      <c r="R3001" t="s">
        <v>393</v>
      </c>
      <c r="S3001" t="s">
        <v>394</v>
      </c>
      <c r="T3001" t="s">
        <v>12854</v>
      </c>
      <c r="U3001" s="3">
        <v>6666</v>
      </c>
      <c r="V3001" s="3">
        <v>0</v>
      </c>
      <c r="W3001" s="3">
        <v>6666</v>
      </c>
      <c r="X3001"/>
    </row>
    <row r="3002" spans="1:24" x14ac:dyDescent="0.25">
      <c r="A3002" t="s">
        <v>242</v>
      </c>
      <c r="B3002" t="s">
        <v>24</v>
      </c>
      <c r="C3002" t="s">
        <v>7447</v>
      </c>
      <c r="D3002" t="s">
        <v>12855</v>
      </c>
      <c r="E3002" t="s">
        <v>12856</v>
      </c>
      <c r="F3002" s="1" t="s">
        <v>12857</v>
      </c>
      <c r="G3002" t="s">
        <v>113</v>
      </c>
      <c r="H3002" t="s">
        <v>30</v>
      </c>
      <c r="I3002" t="s">
        <v>31</v>
      </c>
      <c r="J3002" t="s">
        <v>139</v>
      </c>
      <c r="K3002" s="2" t="s">
        <v>412</v>
      </c>
      <c r="L3002" t="s">
        <v>413</v>
      </c>
      <c r="M3002" t="s">
        <v>900</v>
      </c>
      <c r="N3002" t="s">
        <v>3</v>
      </c>
      <c r="O3002" t="s">
        <v>979</v>
      </c>
      <c r="P3002" t="s">
        <v>1410</v>
      </c>
      <c r="Q3002" t="s">
        <v>1131</v>
      </c>
      <c r="R3002" t="s">
        <v>393</v>
      </c>
      <c r="S3002" t="s">
        <v>770</v>
      </c>
      <c r="T3002" t="s">
        <v>12858</v>
      </c>
      <c r="U3002" s="3">
        <v>8333</v>
      </c>
      <c r="V3002" s="3">
        <v>0</v>
      </c>
      <c r="W3002" s="3">
        <v>8333</v>
      </c>
      <c r="X3002"/>
    </row>
    <row r="3003" spans="1:24" x14ac:dyDescent="0.25">
      <c r="A3003" t="s">
        <v>242</v>
      </c>
      <c r="B3003" t="s">
        <v>24</v>
      </c>
      <c r="C3003" t="s">
        <v>7447</v>
      </c>
      <c r="D3003" t="s">
        <v>12859</v>
      </c>
      <c r="E3003" t="s">
        <v>12860</v>
      </c>
      <c r="F3003" s="1" t="s">
        <v>12861</v>
      </c>
      <c r="G3003" t="s">
        <v>80</v>
      </c>
      <c r="H3003" t="s">
        <v>30</v>
      </c>
      <c r="I3003" t="s">
        <v>31</v>
      </c>
      <c r="J3003" t="s">
        <v>139</v>
      </c>
      <c r="K3003" s="2" t="s">
        <v>412</v>
      </c>
      <c r="L3003" t="s">
        <v>413</v>
      </c>
      <c r="M3003" t="s">
        <v>900</v>
      </c>
      <c r="N3003" t="s">
        <v>3</v>
      </c>
      <c r="O3003" t="s">
        <v>1130</v>
      </c>
      <c r="P3003" t="s">
        <v>1261</v>
      </c>
      <c r="Q3003" t="s">
        <v>4119</v>
      </c>
      <c r="R3003" t="s">
        <v>393</v>
      </c>
      <c r="S3003" t="s">
        <v>770</v>
      </c>
      <c r="T3003" t="s">
        <v>12862</v>
      </c>
      <c r="U3003" s="3">
        <v>25000</v>
      </c>
      <c r="V3003" s="3">
        <v>0</v>
      </c>
      <c r="W3003" s="3">
        <v>25000</v>
      </c>
      <c r="X3003"/>
    </row>
    <row r="3004" spans="1:24" x14ac:dyDescent="0.25">
      <c r="A3004" t="s">
        <v>242</v>
      </c>
      <c r="B3004" t="s">
        <v>24</v>
      </c>
      <c r="C3004" t="s">
        <v>7447</v>
      </c>
      <c r="D3004" t="s">
        <v>12863</v>
      </c>
      <c r="E3004" t="s">
        <v>12864</v>
      </c>
      <c r="F3004" s="1" t="s">
        <v>12865</v>
      </c>
      <c r="G3004" t="s">
        <v>305</v>
      </c>
      <c r="H3004" t="s">
        <v>30</v>
      </c>
      <c r="I3004" t="s">
        <v>31</v>
      </c>
      <c r="J3004" t="s">
        <v>139</v>
      </c>
      <c r="K3004" s="2" t="s">
        <v>412</v>
      </c>
      <c r="L3004" t="s">
        <v>413</v>
      </c>
      <c r="M3004" t="s">
        <v>900</v>
      </c>
      <c r="N3004" t="s">
        <v>3</v>
      </c>
      <c r="O3004" t="s">
        <v>1124</v>
      </c>
      <c r="P3004" t="s">
        <v>1067</v>
      </c>
      <c r="Q3004" t="s">
        <v>3246</v>
      </c>
      <c r="R3004" t="s">
        <v>393</v>
      </c>
      <c r="S3004" t="s">
        <v>556</v>
      </c>
      <c r="T3004" t="s">
        <v>12866</v>
      </c>
      <c r="U3004" s="3">
        <v>25000</v>
      </c>
      <c r="V3004" s="3">
        <v>0</v>
      </c>
      <c r="W3004" s="3">
        <v>25000</v>
      </c>
      <c r="X3004"/>
    </row>
    <row r="3005" spans="1:24" x14ac:dyDescent="0.25">
      <c r="A3005" t="s">
        <v>109</v>
      </c>
      <c r="B3005" t="s">
        <v>24</v>
      </c>
      <c r="C3005" t="s">
        <v>7447</v>
      </c>
      <c r="D3005" t="s">
        <v>12867</v>
      </c>
      <c r="E3005" t="s">
        <v>12868</v>
      </c>
      <c r="F3005" s="1" t="s">
        <v>12869</v>
      </c>
      <c r="G3005" t="s">
        <v>158</v>
      </c>
      <c r="H3005" t="s">
        <v>30</v>
      </c>
      <c r="I3005" t="s">
        <v>31</v>
      </c>
      <c r="J3005" t="s">
        <v>139</v>
      </c>
      <c r="K3005" s="2" t="s">
        <v>412</v>
      </c>
      <c r="L3005" t="s">
        <v>413</v>
      </c>
      <c r="M3005" t="s">
        <v>792</v>
      </c>
      <c r="N3005" t="s">
        <v>3</v>
      </c>
      <c r="O3005" t="s">
        <v>262</v>
      </c>
      <c r="P3005" t="s">
        <v>2071</v>
      </c>
      <c r="Q3005" t="s">
        <v>1003</v>
      </c>
      <c r="R3005" t="s">
        <v>153</v>
      </c>
      <c r="S3005" t="s">
        <v>187</v>
      </c>
      <c r="T3005" t="s">
        <v>12870</v>
      </c>
      <c r="U3005" s="3">
        <v>1334</v>
      </c>
      <c r="V3005" s="3">
        <v>0</v>
      </c>
      <c r="W3005" s="3">
        <v>1334</v>
      </c>
      <c r="X3005"/>
    </row>
    <row r="3006" spans="1:24" x14ac:dyDescent="0.25">
      <c r="A3006" t="s">
        <v>109</v>
      </c>
      <c r="B3006" t="s">
        <v>24</v>
      </c>
      <c r="C3006" t="s">
        <v>7447</v>
      </c>
      <c r="D3006" t="s">
        <v>12871</v>
      </c>
      <c r="E3006" t="s">
        <v>12872</v>
      </c>
      <c r="F3006" s="1" t="s">
        <v>12873</v>
      </c>
      <c r="G3006" t="s">
        <v>305</v>
      </c>
      <c r="H3006" t="s">
        <v>30</v>
      </c>
      <c r="I3006" t="s">
        <v>31</v>
      </c>
      <c r="J3006" t="s">
        <v>139</v>
      </c>
      <c r="K3006" s="2" t="s">
        <v>2551</v>
      </c>
      <c r="L3006" t="s">
        <v>413</v>
      </c>
      <c r="M3006" t="s">
        <v>5875</v>
      </c>
      <c r="N3006" t="s">
        <v>3</v>
      </c>
      <c r="O3006" t="s">
        <v>184</v>
      </c>
      <c r="P3006" t="s">
        <v>2445</v>
      </c>
      <c r="Q3006" t="s">
        <v>34</v>
      </c>
      <c r="R3006" t="s">
        <v>1262</v>
      </c>
      <c r="S3006" t="s">
        <v>34</v>
      </c>
      <c r="T3006" t="s">
        <v>12874</v>
      </c>
      <c r="U3006" s="3">
        <v>6667</v>
      </c>
      <c r="V3006" s="3">
        <v>0</v>
      </c>
      <c r="W3006" s="3">
        <v>6667</v>
      </c>
      <c r="X3006"/>
    </row>
    <row r="3007" spans="1:24" x14ac:dyDescent="0.25">
      <c r="A3007" t="s">
        <v>23</v>
      </c>
      <c r="B3007" t="s">
        <v>24</v>
      </c>
      <c r="C3007" t="s">
        <v>3164</v>
      </c>
      <c r="D3007" t="s">
        <v>12875</v>
      </c>
      <c r="E3007" t="s">
        <v>12876</v>
      </c>
      <c r="F3007" s="1" t="s">
        <v>12877</v>
      </c>
      <c r="G3007" t="s">
        <v>619</v>
      </c>
      <c r="H3007" t="s">
        <v>30</v>
      </c>
      <c r="I3007" t="s">
        <v>31</v>
      </c>
      <c r="J3007" t="s">
        <v>32</v>
      </c>
      <c r="K3007" s="2" t="s">
        <v>12878</v>
      </c>
      <c r="L3007" t="s">
        <v>115</v>
      </c>
      <c r="M3007" t="s">
        <v>12879</v>
      </c>
      <c r="N3007" t="s">
        <v>36</v>
      </c>
      <c r="O3007" t="s">
        <v>177</v>
      </c>
      <c r="P3007" t="s">
        <v>507</v>
      </c>
      <c r="Q3007" t="s">
        <v>34</v>
      </c>
      <c r="R3007" t="s">
        <v>40</v>
      </c>
      <c r="S3007" t="s">
        <v>99</v>
      </c>
      <c r="T3007" t="s">
        <v>12880</v>
      </c>
      <c r="U3007" s="3">
        <v>66000</v>
      </c>
      <c r="V3007" s="3">
        <v>17820</v>
      </c>
      <c r="W3007" s="3">
        <v>83820</v>
      </c>
      <c r="X3007"/>
    </row>
    <row r="3008" spans="1:24" x14ac:dyDescent="0.25">
      <c r="A3008" t="s">
        <v>242</v>
      </c>
      <c r="B3008" t="s">
        <v>24</v>
      </c>
      <c r="C3008" t="s">
        <v>7447</v>
      </c>
      <c r="D3008" t="s">
        <v>12881</v>
      </c>
      <c r="E3008" t="s">
        <v>12882</v>
      </c>
      <c r="F3008" s="1" t="s">
        <v>12883</v>
      </c>
      <c r="G3008" t="s">
        <v>113</v>
      </c>
      <c r="H3008" t="s">
        <v>30</v>
      </c>
      <c r="I3008" t="s">
        <v>31</v>
      </c>
      <c r="J3008" t="s">
        <v>139</v>
      </c>
      <c r="K3008" s="2" t="s">
        <v>2551</v>
      </c>
      <c r="L3008" t="s">
        <v>413</v>
      </c>
      <c r="M3008" t="s">
        <v>7526</v>
      </c>
      <c r="N3008" t="s">
        <v>3</v>
      </c>
      <c r="O3008" t="s">
        <v>979</v>
      </c>
      <c r="P3008" t="s">
        <v>1410</v>
      </c>
      <c r="Q3008" t="s">
        <v>1183</v>
      </c>
      <c r="R3008" t="s">
        <v>393</v>
      </c>
      <c r="S3008" t="s">
        <v>770</v>
      </c>
      <c r="T3008" t="s">
        <v>12884</v>
      </c>
      <c r="U3008" s="3">
        <v>20000</v>
      </c>
      <c r="V3008" s="3">
        <v>0</v>
      </c>
      <c r="W3008" s="3">
        <v>20000</v>
      </c>
      <c r="X3008"/>
    </row>
    <row r="3009" spans="1:24" x14ac:dyDescent="0.25">
      <c r="A3009" t="s">
        <v>23</v>
      </c>
      <c r="B3009" t="s">
        <v>24</v>
      </c>
      <c r="C3009" t="s">
        <v>7447</v>
      </c>
      <c r="D3009" t="s">
        <v>12885</v>
      </c>
      <c r="E3009" t="s">
        <v>12886</v>
      </c>
      <c r="F3009" s="1" t="s">
        <v>12887</v>
      </c>
      <c r="G3009" t="s">
        <v>6544</v>
      </c>
      <c r="H3009" t="s">
        <v>30</v>
      </c>
      <c r="I3009" t="s">
        <v>132</v>
      </c>
      <c r="J3009" t="s">
        <v>139</v>
      </c>
      <c r="K3009" s="2" t="s">
        <v>959</v>
      </c>
      <c r="L3009" t="s">
        <v>413</v>
      </c>
      <c r="M3009" t="s">
        <v>960</v>
      </c>
      <c r="N3009" t="s">
        <v>3</v>
      </c>
      <c r="O3009" t="s">
        <v>262</v>
      </c>
      <c r="P3009" t="s">
        <v>1844</v>
      </c>
      <c r="Q3009" t="s">
        <v>5354</v>
      </c>
      <c r="R3009" t="s">
        <v>153</v>
      </c>
      <c r="S3009" t="s">
        <v>117</v>
      </c>
      <c r="T3009" t="s">
        <v>12888</v>
      </c>
      <c r="U3009" s="3">
        <v>15000</v>
      </c>
      <c r="V3009" s="3">
        <v>0</v>
      </c>
      <c r="W3009" s="3">
        <v>15000</v>
      </c>
      <c r="X3009"/>
    </row>
    <row r="3010" spans="1:24" x14ac:dyDescent="0.25">
      <c r="A3010" t="s">
        <v>23</v>
      </c>
      <c r="B3010" t="s">
        <v>24</v>
      </c>
      <c r="C3010" t="s">
        <v>7447</v>
      </c>
      <c r="D3010" t="s">
        <v>12889</v>
      </c>
      <c r="E3010" t="s">
        <v>12890</v>
      </c>
      <c r="F3010" s="1" t="s">
        <v>12891</v>
      </c>
      <c r="G3010" t="s">
        <v>80</v>
      </c>
      <c r="H3010" t="s">
        <v>30</v>
      </c>
      <c r="I3010" t="s">
        <v>31</v>
      </c>
      <c r="J3010" t="s">
        <v>139</v>
      </c>
      <c r="K3010" s="2" t="s">
        <v>2551</v>
      </c>
      <c r="L3010" t="s">
        <v>413</v>
      </c>
      <c r="M3010" t="s">
        <v>2552</v>
      </c>
      <c r="N3010" t="s">
        <v>3</v>
      </c>
      <c r="O3010" t="s">
        <v>81</v>
      </c>
      <c r="P3010" t="s">
        <v>3961</v>
      </c>
      <c r="Q3010" t="s">
        <v>5176</v>
      </c>
      <c r="R3010" t="s">
        <v>280</v>
      </c>
      <c r="S3010" t="s">
        <v>281</v>
      </c>
      <c r="T3010" t="s">
        <v>12892</v>
      </c>
      <c r="U3010" s="3">
        <v>20000</v>
      </c>
      <c r="V3010" s="3">
        <v>0</v>
      </c>
      <c r="W3010" s="3">
        <v>20000</v>
      </c>
      <c r="X3010"/>
    </row>
    <row r="3011" spans="1:24" x14ac:dyDescent="0.25">
      <c r="A3011" t="s">
        <v>109</v>
      </c>
      <c r="B3011" t="s">
        <v>24</v>
      </c>
      <c r="C3011" t="s">
        <v>7447</v>
      </c>
      <c r="D3011" t="s">
        <v>12893</v>
      </c>
      <c r="E3011" t="s">
        <v>12894</v>
      </c>
      <c r="F3011" s="1" t="s">
        <v>12895</v>
      </c>
      <c r="G3011" t="s">
        <v>80</v>
      </c>
      <c r="H3011" t="s">
        <v>30</v>
      </c>
      <c r="I3011" t="s">
        <v>31</v>
      </c>
      <c r="J3011" t="s">
        <v>139</v>
      </c>
      <c r="K3011" s="2" t="s">
        <v>959</v>
      </c>
      <c r="L3011" t="s">
        <v>413</v>
      </c>
      <c r="M3011" t="s">
        <v>4432</v>
      </c>
      <c r="N3011" t="s">
        <v>3</v>
      </c>
      <c r="O3011" t="s">
        <v>184</v>
      </c>
      <c r="P3011" t="s">
        <v>2618</v>
      </c>
      <c r="Q3011" t="s">
        <v>2086</v>
      </c>
      <c r="R3011" t="s">
        <v>153</v>
      </c>
      <c r="S3011" t="s">
        <v>187</v>
      </c>
      <c r="T3011" t="s">
        <v>12896</v>
      </c>
      <c r="U3011" s="3">
        <v>15000</v>
      </c>
      <c r="V3011" s="3">
        <v>0</v>
      </c>
      <c r="W3011" s="3">
        <v>15000</v>
      </c>
      <c r="X3011"/>
    </row>
    <row r="3012" spans="1:24" x14ac:dyDescent="0.25">
      <c r="A3012" t="s">
        <v>109</v>
      </c>
      <c r="B3012" t="s">
        <v>24</v>
      </c>
      <c r="C3012" t="s">
        <v>7447</v>
      </c>
      <c r="D3012" t="s">
        <v>12897</v>
      </c>
      <c r="E3012" t="s">
        <v>12898</v>
      </c>
      <c r="F3012" s="1" t="s">
        <v>12899</v>
      </c>
      <c r="G3012" t="s">
        <v>80</v>
      </c>
      <c r="H3012" t="s">
        <v>30</v>
      </c>
      <c r="I3012" t="s">
        <v>31</v>
      </c>
      <c r="J3012" t="s">
        <v>139</v>
      </c>
      <c r="K3012" s="2" t="s">
        <v>412</v>
      </c>
      <c r="L3012" t="s">
        <v>413</v>
      </c>
      <c r="M3012" t="s">
        <v>792</v>
      </c>
      <c r="N3012" t="s">
        <v>3</v>
      </c>
      <c r="O3012" t="s">
        <v>262</v>
      </c>
      <c r="P3012" t="s">
        <v>231</v>
      </c>
      <c r="Q3012" t="s">
        <v>1039</v>
      </c>
      <c r="R3012" t="s">
        <v>153</v>
      </c>
      <c r="S3012" t="s">
        <v>187</v>
      </c>
      <c r="T3012" t="s">
        <v>12900</v>
      </c>
      <c r="U3012" s="3">
        <v>8334</v>
      </c>
      <c r="V3012" s="3">
        <v>0</v>
      </c>
      <c r="W3012" s="3">
        <v>8334</v>
      </c>
      <c r="X3012"/>
    </row>
    <row r="3013" spans="1:24" x14ac:dyDescent="0.25">
      <c r="A3013" t="s">
        <v>23</v>
      </c>
      <c r="B3013" t="s">
        <v>24</v>
      </c>
      <c r="C3013" t="s">
        <v>7447</v>
      </c>
      <c r="D3013" t="s">
        <v>12901</v>
      </c>
      <c r="E3013" t="s">
        <v>12902</v>
      </c>
      <c r="F3013" s="1" t="s">
        <v>12903</v>
      </c>
      <c r="G3013" t="s">
        <v>305</v>
      </c>
      <c r="H3013" t="s">
        <v>30</v>
      </c>
      <c r="I3013" t="s">
        <v>31</v>
      </c>
      <c r="J3013" t="s">
        <v>139</v>
      </c>
      <c r="K3013" s="2" t="s">
        <v>412</v>
      </c>
      <c r="L3013" t="s">
        <v>413</v>
      </c>
      <c r="M3013" t="s">
        <v>414</v>
      </c>
      <c r="N3013" t="s">
        <v>3</v>
      </c>
      <c r="O3013" t="s">
        <v>298</v>
      </c>
      <c r="P3013" t="s">
        <v>315</v>
      </c>
      <c r="Q3013" t="s">
        <v>12904</v>
      </c>
      <c r="R3013" t="s">
        <v>40</v>
      </c>
      <c r="S3013" t="s">
        <v>202</v>
      </c>
      <c r="T3013" t="s">
        <v>12905</v>
      </c>
      <c r="U3013" s="3">
        <v>25000</v>
      </c>
      <c r="V3013" s="3">
        <v>0</v>
      </c>
      <c r="W3013" s="3">
        <v>25000</v>
      </c>
      <c r="X3013"/>
    </row>
    <row r="3014" spans="1:24" x14ac:dyDescent="0.25">
      <c r="A3014" t="s">
        <v>109</v>
      </c>
      <c r="B3014" t="s">
        <v>24</v>
      </c>
      <c r="C3014" t="s">
        <v>7447</v>
      </c>
      <c r="D3014" t="s">
        <v>12906</v>
      </c>
      <c r="E3014" t="s">
        <v>12907</v>
      </c>
      <c r="F3014" s="1" t="s">
        <v>12908</v>
      </c>
      <c r="G3014" t="s">
        <v>80</v>
      </c>
      <c r="H3014" t="s">
        <v>30</v>
      </c>
      <c r="I3014" t="s">
        <v>31</v>
      </c>
      <c r="J3014" t="s">
        <v>139</v>
      </c>
      <c r="K3014" s="2" t="s">
        <v>2551</v>
      </c>
      <c r="L3014" t="s">
        <v>413</v>
      </c>
      <c r="M3014" t="s">
        <v>5875</v>
      </c>
      <c r="N3014" t="s">
        <v>3</v>
      </c>
      <c r="O3014" t="s">
        <v>117</v>
      </c>
      <c r="P3014" t="s">
        <v>254</v>
      </c>
      <c r="Q3014" t="s">
        <v>11668</v>
      </c>
      <c r="R3014" t="s">
        <v>153</v>
      </c>
      <c r="S3014" t="s">
        <v>117</v>
      </c>
      <c r="T3014" t="s">
        <v>12909</v>
      </c>
      <c r="U3014" s="3">
        <v>834</v>
      </c>
      <c r="V3014" s="3">
        <v>0</v>
      </c>
      <c r="W3014" s="3">
        <v>834</v>
      </c>
      <c r="X3014"/>
    </row>
    <row r="3015" spans="1:24" x14ac:dyDescent="0.25">
      <c r="A3015" t="s">
        <v>242</v>
      </c>
      <c r="B3015" t="s">
        <v>24</v>
      </c>
      <c r="C3015" t="s">
        <v>7447</v>
      </c>
      <c r="D3015" t="s">
        <v>12910</v>
      </c>
      <c r="E3015" t="s">
        <v>12911</v>
      </c>
      <c r="F3015" s="1" t="s">
        <v>12912</v>
      </c>
      <c r="G3015" t="s">
        <v>80</v>
      </c>
      <c r="H3015" t="s">
        <v>30</v>
      </c>
      <c r="I3015" t="s">
        <v>31</v>
      </c>
      <c r="J3015" t="s">
        <v>139</v>
      </c>
      <c r="K3015" s="2" t="s">
        <v>2551</v>
      </c>
      <c r="L3015" t="s">
        <v>413</v>
      </c>
      <c r="M3015" t="s">
        <v>7526</v>
      </c>
      <c r="N3015" t="s">
        <v>3</v>
      </c>
      <c r="O3015" t="s">
        <v>1016</v>
      </c>
      <c r="P3015" t="s">
        <v>4114</v>
      </c>
      <c r="Q3015" t="s">
        <v>6592</v>
      </c>
      <c r="R3015" t="s">
        <v>393</v>
      </c>
      <c r="S3015" t="s">
        <v>556</v>
      </c>
      <c r="T3015" t="s">
        <v>12913</v>
      </c>
      <c r="U3015" s="3">
        <v>13333</v>
      </c>
      <c r="V3015" s="3">
        <v>0</v>
      </c>
      <c r="W3015" s="3">
        <v>13333</v>
      </c>
      <c r="X3015"/>
    </row>
    <row r="3016" spans="1:24" x14ac:dyDescent="0.25">
      <c r="A3016" t="s">
        <v>23</v>
      </c>
      <c r="B3016" t="s">
        <v>24</v>
      </c>
      <c r="C3016" t="s">
        <v>7447</v>
      </c>
      <c r="D3016" t="s">
        <v>12914</v>
      </c>
      <c r="E3016" t="s">
        <v>12915</v>
      </c>
      <c r="F3016" s="1" t="s">
        <v>12916</v>
      </c>
      <c r="G3016" t="s">
        <v>121</v>
      </c>
      <c r="H3016" t="s">
        <v>30</v>
      </c>
      <c r="I3016" t="s">
        <v>31</v>
      </c>
      <c r="J3016" t="s">
        <v>139</v>
      </c>
      <c r="K3016" s="2" t="s">
        <v>412</v>
      </c>
      <c r="L3016" t="s">
        <v>413</v>
      </c>
      <c r="M3016" t="s">
        <v>414</v>
      </c>
      <c r="N3016" t="s">
        <v>3</v>
      </c>
      <c r="O3016" t="s">
        <v>313</v>
      </c>
      <c r="P3016" t="s">
        <v>452</v>
      </c>
      <c r="Q3016" t="s">
        <v>527</v>
      </c>
      <c r="R3016" t="s">
        <v>40</v>
      </c>
      <c r="S3016" t="s">
        <v>202</v>
      </c>
      <c r="T3016" t="s">
        <v>12917</v>
      </c>
      <c r="U3016" s="3">
        <v>16666</v>
      </c>
      <c r="V3016" s="3">
        <v>0</v>
      </c>
      <c r="W3016" s="3">
        <v>16666</v>
      </c>
      <c r="X3016"/>
    </row>
    <row r="3017" spans="1:24" x14ac:dyDescent="0.25">
      <c r="A3017" t="s">
        <v>109</v>
      </c>
      <c r="B3017" t="s">
        <v>24</v>
      </c>
      <c r="C3017" t="s">
        <v>7447</v>
      </c>
      <c r="D3017" t="s">
        <v>12918</v>
      </c>
      <c r="E3017" t="s">
        <v>12919</v>
      </c>
      <c r="F3017" s="1" t="s">
        <v>12920</v>
      </c>
      <c r="G3017" t="s">
        <v>80</v>
      </c>
      <c r="H3017" t="s">
        <v>30</v>
      </c>
      <c r="I3017" t="s">
        <v>31</v>
      </c>
      <c r="J3017" t="s">
        <v>139</v>
      </c>
      <c r="K3017" s="2" t="s">
        <v>2551</v>
      </c>
      <c r="L3017" t="s">
        <v>413</v>
      </c>
      <c r="M3017" t="s">
        <v>5875</v>
      </c>
      <c r="N3017" t="s">
        <v>3</v>
      </c>
      <c r="O3017" t="s">
        <v>208</v>
      </c>
      <c r="P3017" t="s">
        <v>1920</v>
      </c>
      <c r="Q3017" t="s">
        <v>12921</v>
      </c>
      <c r="R3017" t="s">
        <v>153</v>
      </c>
      <c r="S3017" t="s">
        <v>187</v>
      </c>
      <c r="T3017" t="s">
        <v>12922</v>
      </c>
      <c r="U3017" s="3">
        <v>6667</v>
      </c>
      <c r="V3017" s="3">
        <v>0</v>
      </c>
      <c r="W3017" s="3">
        <v>6667</v>
      </c>
      <c r="X3017"/>
    </row>
    <row r="3018" spans="1:24" x14ac:dyDescent="0.25">
      <c r="A3018" t="s">
        <v>109</v>
      </c>
      <c r="B3018" t="s">
        <v>24</v>
      </c>
      <c r="C3018" t="s">
        <v>7447</v>
      </c>
      <c r="D3018" t="s">
        <v>12923</v>
      </c>
      <c r="E3018" t="s">
        <v>12924</v>
      </c>
      <c r="F3018" s="1" t="s">
        <v>12925</v>
      </c>
      <c r="G3018" t="s">
        <v>430</v>
      </c>
      <c r="H3018" t="s">
        <v>30</v>
      </c>
      <c r="I3018" t="s">
        <v>31</v>
      </c>
      <c r="J3018" t="s">
        <v>139</v>
      </c>
      <c r="K3018" s="2" t="s">
        <v>2551</v>
      </c>
      <c r="L3018" t="s">
        <v>413</v>
      </c>
      <c r="M3018" t="s">
        <v>5875</v>
      </c>
      <c r="N3018" t="s">
        <v>3</v>
      </c>
      <c r="O3018" t="s">
        <v>122</v>
      </c>
      <c r="P3018" t="s">
        <v>8548</v>
      </c>
      <c r="Q3018" t="s">
        <v>34</v>
      </c>
      <c r="R3018" t="s">
        <v>1262</v>
      </c>
      <c r="S3018" t="s">
        <v>34</v>
      </c>
      <c r="T3018" t="s">
        <v>12926</v>
      </c>
      <c r="U3018" s="3">
        <v>6667</v>
      </c>
      <c r="V3018" s="3">
        <v>0</v>
      </c>
      <c r="W3018" s="3">
        <v>6667</v>
      </c>
      <c r="X3018"/>
    </row>
    <row r="3019" spans="1:24" x14ac:dyDescent="0.25">
      <c r="A3019" t="s">
        <v>109</v>
      </c>
      <c r="B3019" t="s">
        <v>24</v>
      </c>
      <c r="C3019" t="s">
        <v>7447</v>
      </c>
      <c r="D3019" t="s">
        <v>12927</v>
      </c>
      <c r="E3019" t="s">
        <v>12928</v>
      </c>
      <c r="F3019" s="1" t="s">
        <v>12929</v>
      </c>
      <c r="G3019" t="s">
        <v>106</v>
      </c>
      <c r="H3019" t="s">
        <v>30</v>
      </c>
      <c r="I3019" t="s">
        <v>31</v>
      </c>
      <c r="J3019" t="s">
        <v>139</v>
      </c>
      <c r="K3019" s="2" t="s">
        <v>412</v>
      </c>
      <c r="L3019" t="s">
        <v>413</v>
      </c>
      <c r="M3019" t="s">
        <v>792</v>
      </c>
      <c r="N3019" t="s">
        <v>3</v>
      </c>
      <c r="O3019" t="s">
        <v>223</v>
      </c>
      <c r="P3019" t="s">
        <v>2583</v>
      </c>
      <c r="Q3019" t="s">
        <v>34</v>
      </c>
      <c r="R3019" t="s">
        <v>153</v>
      </c>
      <c r="S3019" t="s">
        <v>240</v>
      </c>
      <c r="T3019" t="s">
        <v>12930</v>
      </c>
      <c r="U3019" s="3">
        <v>8334</v>
      </c>
      <c r="V3019" s="3">
        <v>0</v>
      </c>
      <c r="W3019" s="3">
        <v>8334</v>
      </c>
      <c r="X3019"/>
    </row>
    <row r="3020" spans="1:24" x14ac:dyDescent="0.25">
      <c r="A3020" t="s">
        <v>109</v>
      </c>
      <c r="B3020" t="s">
        <v>24</v>
      </c>
      <c r="C3020" t="s">
        <v>7447</v>
      </c>
      <c r="D3020" t="s">
        <v>12931</v>
      </c>
      <c r="E3020" t="s">
        <v>12932</v>
      </c>
      <c r="F3020" s="1" t="s">
        <v>12933</v>
      </c>
      <c r="G3020" t="s">
        <v>305</v>
      </c>
      <c r="H3020" t="s">
        <v>30</v>
      </c>
      <c r="I3020" t="s">
        <v>31</v>
      </c>
      <c r="J3020" t="s">
        <v>139</v>
      </c>
      <c r="K3020" s="2" t="s">
        <v>412</v>
      </c>
      <c r="L3020" t="s">
        <v>413</v>
      </c>
      <c r="M3020" t="s">
        <v>792</v>
      </c>
      <c r="N3020" t="s">
        <v>3</v>
      </c>
      <c r="O3020" t="s">
        <v>184</v>
      </c>
      <c r="P3020" t="s">
        <v>5556</v>
      </c>
      <c r="Q3020" t="s">
        <v>34</v>
      </c>
      <c r="R3020" t="s">
        <v>1262</v>
      </c>
      <c r="S3020" t="s">
        <v>34</v>
      </c>
      <c r="T3020" t="s">
        <v>12934</v>
      </c>
      <c r="U3020" s="3">
        <v>25000</v>
      </c>
      <c r="V3020" s="3">
        <v>0</v>
      </c>
      <c r="W3020" s="3">
        <v>25000</v>
      </c>
      <c r="X3020"/>
    </row>
    <row r="3021" spans="1:24" x14ac:dyDescent="0.25">
      <c r="A3021" t="s">
        <v>242</v>
      </c>
      <c r="B3021" t="s">
        <v>24</v>
      </c>
      <c r="C3021" t="s">
        <v>7447</v>
      </c>
      <c r="D3021" t="s">
        <v>12935</v>
      </c>
      <c r="E3021" t="s">
        <v>12936</v>
      </c>
      <c r="F3021" s="1" t="s">
        <v>12937</v>
      </c>
      <c r="G3021" t="s">
        <v>1146</v>
      </c>
      <c r="H3021" t="s">
        <v>30</v>
      </c>
      <c r="I3021" t="s">
        <v>31</v>
      </c>
      <c r="J3021" t="s">
        <v>139</v>
      </c>
      <c r="K3021" s="2" t="s">
        <v>959</v>
      </c>
      <c r="L3021" t="s">
        <v>6615</v>
      </c>
      <c r="M3021" t="s">
        <v>6616</v>
      </c>
      <c r="N3021" t="s">
        <v>3</v>
      </c>
      <c r="O3021" t="s">
        <v>785</v>
      </c>
      <c r="P3021" t="s">
        <v>392</v>
      </c>
      <c r="Q3021" t="s">
        <v>34</v>
      </c>
      <c r="R3021" t="s">
        <v>627</v>
      </c>
      <c r="S3021" t="s">
        <v>34</v>
      </c>
      <c r="T3021" t="s">
        <v>12938</v>
      </c>
      <c r="U3021" s="3">
        <v>45000</v>
      </c>
      <c r="V3021" s="3">
        <v>0</v>
      </c>
      <c r="W3021" s="3">
        <v>45000</v>
      </c>
      <c r="X3021"/>
    </row>
    <row r="3022" spans="1:24" x14ac:dyDescent="0.25">
      <c r="A3022" t="s">
        <v>23</v>
      </c>
      <c r="B3022" t="s">
        <v>24</v>
      </c>
      <c r="C3022" t="s">
        <v>7447</v>
      </c>
      <c r="D3022" t="s">
        <v>12939</v>
      </c>
      <c r="E3022" t="s">
        <v>12940</v>
      </c>
      <c r="F3022" s="1" t="s">
        <v>12941</v>
      </c>
      <c r="G3022" t="s">
        <v>113</v>
      </c>
      <c r="H3022" t="s">
        <v>30</v>
      </c>
      <c r="I3022" t="s">
        <v>31</v>
      </c>
      <c r="J3022" t="s">
        <v>139</v>
      </c>
      <c r="K3022" s="2" t="s">
        <v>412</v>
      </c>
      <c r="L3022" t="s">
        <v>413</v>
      </c>
      <c r="M3022" t="s">
        <v>414</v>
      </c>
      <c r="N3022" t="s">
        <v>3</v>
      </c>
      <c r="O3022" t="s">
        <v>561</v>
      </c>
      <c r="P3022" t="s">
        <v>632</v>
      </c>
      <c r="Q3022" t="s">
        <v>12942</v>
      </c>
      <c r="R3022" t="s">
        <v>34</v>
      </c>
      <c r="S3022" t="s">
        <v>34</v>
      </c>
      <c r="T3022" t="s">
        <v>12943</v>
      </c>
      <c r="U3022" s="3">
        <v>25000</v>
      </c>
      <c r="V3022" s="3">
        <v>0</v>
      </c>
      <c r="W3022" s="3">
        <v>25000</v>
      </c>
      <c r="X3022"/>
    </row>
    <row r="3023" spans="1:24" x14ac:dyDescent="0.25">
      <c r="A3023" t="s">
        <v>242</v>
      </c>
      <c r="B3023" t="s">
        <v>24</v>
      </c>
      <c r="C3023" t="s">
        <v>7447</v>
      </c>
      <c r="D3023" t="s">
        <v>12944</v>
      </c>
      <c r="E3023" t="s">
        <v>12945</v>
      </c>
      <c r="F3023" s="1" t="s">
        <v>12946</v>
      </c>
      <c r="G3023" t="s">
        <v>80</v>
      </c>
      <c r="H3023" t="s">
        <v>30</v>
      </c>
      <c r="I3023" t="s">
        <v>31</v>
      </c>
      <c r="J3023" t="s">
        <v>139</v>
      </c>
      <c r="K3023" s="2" t="s">
        <v>2551</v>
      </c>
      <c r="L3023" t="s">
        <v>413</v>
      </c>
      <c r="M3023" t="s">
        <v>7526</v>
      </c>
      <c r="N3023" t="s">
        <v>3</v>
      </c>
      <c r="O3023" t="s">
        <v>741</v>
      </c>
      <c r="P3023" t="s">
        <v>1022</v>
      </c>
      <c r="Q3023" t="s">
        <v>34</v>
      </c>
      <c r="R3023" t="s">
        <v>627</v>
      </c>
      <c r="S3023" t="s">
        <v>34</v>
      </c>
      <c r="T3023" t="s">
        <v>12947</v>
      </c>
      <c r="U3023" s="3">
        <v>20000</v>
      </c>
      <c r="V3023" s="3">
        <v>0</v>
      </c>
      <c r="W3023" s="3">
        <v>20000</v>
      </c>
      <c r="X3023"/>
    </row>
    <row r="3024" spans="1:24" x14ac:dyDescent="0.25">
      <c r="A3024" t="s">
        <v>23</v>
      </c>
      <c r="B3024" t="s">
        <v>24</v>
      </c>
      <c r="C3024" t="s">
        <v>7447</v>
      </c>
      <c r="D3024" t="s">
        <v>12948</v>
      </c>
      <c r="E3024" t="s">
        <v>12949</v>
      </c>
      <c r="F3024" s="1" t="s">
        <v>12950</v>
      </c>
      <c r="G3024" t="s">
        <v>12951</v>
      </c>
      <c r="H3024" t="s">
        <v>958</v>
      </c>
      <c r="I3024" t="s">
        <v>34</v>
      </c>
      <c r="J3024" t="s">
        <v>139</v>
      </c>
      <c r="K3024" s="2" t="s">
        <v>412</v>
      </c>
      <c r="L3024" t="s">
        <v>413</v>
      </c>
      <c r="M3024" t="s">
        <v>414</v>
      </c>
      <c r="N3024" t="s">
        <v>3</v>
      </c>
      <c r="O3024" t="s">
        <v>193</v>
      </c>
      <c r="P3024" t="s">
        <v>12952</v>
      </c>
      <c r="Q3024" t="s">
        <v>4959</v>
      </c>
      <c r="R3024" t="s">
        <v>161</v>
      </c>
      <c r="S3024" t="s">
        <v>479</v>
      </c>
      <c r="T3024" t="s">
        <v>12953</v>
      </c>
      <c r="U3024" s="3">
        <v>26500</v>
      </c>
      <c r="V3024" s="3">
        <v>0</v>
      </c>
      <c r="W3024" s="3">
        <v>26500</v>
      </c>
      <c r="X3024"/>
    </row>
    <row r="3025" spans="1:24" x14ac:dyDescent="0.25">
      <c r="A3025" t="s">
        <v>109</v>
      </c>
      <c r="B3025" t="s">
        <v>24</v>
      </c>
      <c r="C3025" t="s">
        <v>7447</v>
      </c>
      <c r="D3025" t="s">
        <v>12954</v>
      </c>
      <c r="E3025" t="s">
        <v>12955</v>
      </c>
      <c r="F3025" s="1" t="s">
        <v>12956</v>
      </c>
      <c r="G3025" t="s">
        <v>12957</v>
      </c>
      <c r="H3025" t="s">
        <v>1278</v>
      </c>
      <c r="I3025" t="s">
        <v>12958</v>
      </c>
      <c r="J3025" t="s">
        <v>139</v>
      </c>
      <c r="K3025" s="2" t="s">
        <v>959</v>
      </c>
      <c r="L3025" t="s">
        <v>413</v>
      </c>
      <c r="M3025" t="s">
        <v>4432</v>
      </c>
      <c r="N3025" t="s">
        <v>3</v>
      </c>
      <c r="O3025" t="s">
        <v>208</v>
      </c>
      <c r="P3025" t="s">
        <v>952</v>
      </c>
      <c r="Q3025" t="s">
        <v>5969</v>
      </c>
      <c r="R3025" t="s">
        <v>153</v>
      </c>
      <c r="S3025" t="s">
        <v>240</v>
      </c>
      <c r="T3025" t="s">
        <v>12959</v>
      </c>
      <c r="U3025" s="3">
        <v>55000</v>
      </c>
      <c r="V3025" s="3">
        <v>0</v>
      </c>
      <c r="W3025" s="3">
        <v>55000</v>
      </c>
      <c r="X3025"/>
    </row>
    <row r="3026" spans="1:24" x14ac:dyDescent="0.25">
      <c r="A3026" t="s">
        <v>23</v>
      </c>
      <c r="B3026" t="s">
        <v>24</v>
      </c>
      <c r="C3026" t="s">
        <v>7447</v>
      </c>
      <c r="D3026" t="s">
        <v>12960</v>
      </c>
      <c r="E3026" t="s">
        <v>12961</v>
      </c>
      <c r="F3026" s="1" t="s">
        <v>12962</v>
      </c>
      <c r="G3026" t="s">
        <v>579</v>
      </c>
      <c r="H3026" t="s">
        <v>30</v>
      </c>
      <c r="I3026" t="s">
        <v>31</v>
      </c>
      <c r="J3026" t="s">
        <v>139</v>
      </c>
      <c r="K3026" s="2" t="s">
        <v>412</v>
      </c>
      <c r="L3026" t="s">
        <v>413</v>
      </c>
      <c r="M3026" t="s">
        <v>414</v>
      </c>
      <c r="N3026" t="s">
        <v>3</v>
      </c>
      <c r="O3026" t="s">
        <v>431</v>
      </c>
      <c r="P3026" t="s">
        <v>195</v>
      </c>
      <c r="Q3026" t="s">
        <v>760</v>
      </c>
      <c r="R3026" t="s">
        <v>40</v>
      </c>
      <c r="S3026" t="s">
        <v>49</v>
      </c>
      <c r="T3026" t="s">
        <v>12963</v>
      </c>
      <c r="U3026" s="3">
        <v>8333</v>
      </c>
      <c r="V3026" s="3">
        <v>0</v>
      </c>
      <c r="W3026" s="3">
        <v>8333</v>
      </c>
      <c r="X3026"/>
    </row>
    <row r="3027" spans="1:24" x14ac:dyDescent="0.25">
      <c r="A3027" t="s">
        <v>23</v>
      </c>
      <c r="B3027" t="s">
        <v>24</v>
      </c>
      <c r="C3027" t="s">
        <v>7447</v>
      </c>
      <c r="D3027" t="s">
        <v>12964</v>
      </c>
      <c r="E3027" t="s">
        <v>12965</v>
      </c>
      <c r="F3027" s="1" t="s">
        <v>12966</v>
      </c>
      <c r="G3027" t="s">
        <v>147</v>
      </c>
      <c r="H3027" t="s">
        <v>30</v>
      </c>
      <c r="I3027" t="s">
        <v>31</v>
      </c>
      <c r="J3027" t="s">
        <v>32</v>
      </c>
      <c r="K3027" s="2" t="s">
        <v>3389</v>
      </c>
      <c r="L3027" t="s">
        <v>34</v>
      </c>
      <c r="M3027" t="s">
        <v>3390</v>
      </c>
      <c r="N3027" t="s">
        <v>36</v>
      </c>
      <c r="O3027" t="s">
        <v>37</v>
      </c>
      <c r="P3027" t="s">
        <v>614</v>
      </c>
      <c r="Q3027" t="s">
        <v>626</v>
      </c>
      <c r="R3027" t="s">
        <v>40</v>
      </c>
      <c r="S3027" t="s">
        <v>99</v>
      </c>
      <c r="T3027" t="s">
        <v>12967</v>
      </c>
      <c r="U3027" s="3">
        <v>14920</v>
      </c>
      <c r="V3027" s="3">
        <v>4028</v>
      </c>
      <c r="W3027" s="3">
        <v>18948</v>
      </c>
      <c r="X3027"/>
    </row>
    <row r="3028" spans="1:24" x14ac:dyDescent="0.25">
      <c r="A3028" t="s">
        <v>23</v>
      </c>
      <c r="B3028" t="s">
        <v>24</v>
      </c>
      <c r="C3028" t="s">
        <v>7447</v>
      </c>
      <c r="D3028" t="s">
        <v>12968</v>
      </c>
      <c r="E3028" t="s">
        <v>12969</v>
      </c>
      <c r="F3028" s="1" t="s">
        <v>12970</v>
      </c>
      <c r="G3028" t="s">
        <v>113</v>
      </c>
      <c r="H3028" t="s">
        <v>30</v>
      </c>
      <c r="I3028" t="s">
        <v>31</v>
      </c>
      <c r="J3028" t="s">
        <v>32</v>
      </c>
      <c r="K3028" s="2" t="s">
        <v>1072</v>
      </c>
      <c r="L3028" t="s">
        <v>1106</v>
      </c>
      <c r="M3028" t="s">
        <v>1107</v>
      </c>
      <c r="N3028" t="s">
        <v>36</v>
      </c>
      <c r="O3028" t="s">
        <v>298</v>
      </c>
      <c r="P3028" t="s">
        <v>2553</v>
      </c>
      <c r="Q3028" t="s">
        <v>620</v>
      </c>
      <c r="R3028" t="s">
        <v>40</v>
      </c>
      <c r="S3028" t="s">
        <v>99</v>
      </c>
      <c r="T3028" t="s">
        <v>12971</v>
      </c>
      <c r="U3028" s="3">
        <v>67467</v>
      </c>
      <c r="V3028" s="3">
        <v>0</v>
      </c>
      <c r="W3028" s="3">
        <v>67467</v>
      </c>
      <c r="X3028"/>
    </row>
    <row r="3029" spans="1:24" x14ac:dyDescent="0.25">
      <c r="A3029" t="s">
        <v>109</v>
      </c>
      <c r="B3029" t="s">
        <v>24</v>
      </c>
      <c r="C3029" t="s">
        <v>7447</v>
      </c>
      <c r="D3029" t="s">
        <v>12972</v>
      </c>
      <c r="E3029" t="s">
        <v>12973</v>
      </c>
      <c r="F3029" s="1" t="s">
        <v>12974</v>
      </c>
      <c r="G3029" t="s">
        <v>305</v>
      </c>
      <c r="H3029" t="s">
        <v>30</v>
      </c>
      <c r="I3029" t="s">
        <v>31</v>
      </c>
      <c r="J3029" t="s">
        <v>139</v>
      </c>
      <c r="K3029" s="2" t="s">
        <v>412</v>
      </c>
      <c r="L3029" t="s">
        <v>413</v>
      </c>
      <c r="M3029" t="s">
        <v>792</v>
      </c>
      <c r="N3029" t="s">
        <v>3</v>
      </c>
      <c r="O3029" t="s">
        <v>1484</v>
      </c>
      <c r="P3029" t="s">
        <v>2206</v>
      </c>
      <c r="Q3029" t="s">
        <v>34</v>
      </c>
      <c r="R3029" t="s">
        <v>1262</v>
      </c>
      <c r="S3029" t="s">
        <v>34</v>
      </c>
      <c r="T3029" t="s">
        <v>12975</v>
      </c>
      <c r="U3029" s="3">
        <v>1334</v>
      </c>
      <c r="V3029" s="3">
        <v>0</v>
      </c>
      <c r="W3029" s="3">
        <v>1334</v>
      </c>
      <c r="X3029"/>
    </row>
    <row r="3030" spans="1:24" x14ac:dyDescent="0.25">
      <c r="A3030" t="s">
        <v>109</v>
      </c>
      <c r="B3030" t="s">
        <v>24</v>
      </c>
      <c r="C3030" t="s">
        <v>7447</v>
      </c>
      <c r="D3030" t="s">
        <v>12976</v>
      </c>
      <c r="E3030" t="s">
        <v>12977</v>
      </c>
      <c r="F3030" s="1" t="s">
        <v>12978</v>
      </c>
      <c r="G3030" t="s">
        <v>192</v>
      </c>
      <c r="H3030" t="s">
        <v>30</v>
      </c>
      <c r="I3030" t="s">
        <v>31</v>
      </c>
      <c r="J3030" t="s">
        <v>139</v>
      </c>
      <c r="K3030" s="2" t="s">
        <v>412</v>
      </c>
      <c r="L3030" t="s">
        <v>413</v>
      </c>
      <c r="M3030" t="s">
        <v>792</v>
      </c>
      <c r="N3030" t="s">
        <v>3</v>
      </c>
      <c r="O3030" t="s">
        <v>972</v>
      </c>
      <c r="P3030" t="s">
        <v>2537</v>
      </c>
      <c r="Q3030" t="s">
        <v>1726</v>
      </c>
      <c r="R3030" t="s">
        <v>153</v>
      </c>
      <c r="S3030" t="s">
        <v>972</v>
      </c>
      <c r="T3030" t="s">
        <v>12979</v>
      </c>
      <c r="U3030" s="3">
        <v>25001</v>
      </c>
      <c r="V3030" s="3">
        <v>0</v>
      </c>
      <c r="W3030" s="3">
        <v>25001</v>
      </c>
      <c r="X3030"/>
    </row>
    <row r="3031" spans="1:24" x14ac:dyDescent="0.25">
      <c r="A3031" t="s">
        <v>242</v>
      </c>
      <c r="B3031" t="s">
        <v>24</v>
      </c>
      <c r="C3031" t="s">
        <v>7447</v>
      </c>
      <c r="D3031" t="s">
        <v>12980</v>
      </c>
      <c r="E3031" t="s">
        <v>12981</v>
      </c>
      <c r="F3031" s="1" t="s">
        <v>12982</v>
      </c>
      <c r="G3031" t="s">
        <v>113</v>
      </c>
      <c r="H3031" t="s">
        <v>30</v>
      </c>
      <c r="I3031" t="s">
        <v>31</v>
      </c>
      <c r="J3031" t="s">
        <v>139</v>
      </c>
      <c r="K3031" s="2" t="s">
        <v>783</v>
      </c>
      <c r="L3031" t="s">
        <v>413</v>
      </c>
      <c r="M3031" t="s">
        <v>784</v>
      </c>
      <c r="N3031" t="s">
        <v>3</v>
      </c>
      <c r="O3031" t="s">
        <v>1124</v>
      </c>
      <c r="P3031" t="s">
        <v>201</v>
      </c>
      <c r="Q3031" t="s">
        <v>255</v>
      </c>
      <c r="R3031" t="s">
        <v>627</v>
      </c>
      <c r="S3031" t="s">
        <v>34</v>
      </c>
      <c r="T3031" t="s">
        <v>12983</v>
      </c>
      <c r="U3031" s="3">
        <v>36941</v>
      </c>
      <c r="V3031" s="3">
        <v>0</v>
      </c>
      <c r="W3031" s="3">
        <v>36941</v>
      </c>
      <c r="X3031"/>
    </row>
    <row r="3032" spans="1:24" x14ac:dyDescent="0.25">
      <c r="A3032" t="s">
        <v>242</v>
      </c>
      <c r="B3032" t="s">
        <v>24</v>
      </c>
      <c r="C3032" t="s">
        <v>7447</v>
      </c>
      <c r="D3032" t="s">
        <v>12984</v>
      </c>
      <c r="E3032" t="s">
        <v>12985</v>
      </c>
      <c r="F3032" s="1" t="s">
        <v>12986</v>
      </c>
      <c r="G3032" t="s">
        <v>305</v>
      </c>
      <c r="H3032" t="s">
        <v>30</v>
      </c>
      <c r="I3032" t="s">
        <v>31</v>
      </c>
      <c r="J3032" t="s">
        <v>139</v>
      </c>
      <c r="K3032" s="2" t="s">
        <v>412</v>
      </c>
      <c r="L3032" t="s">
        <v>413</v>
      </c>
      <c r="M3032" t="s">
        <v>900</v>
      </c>
      <c r="N3032" t="s">
        <v>3</v>
      </c>
      <c r="O3032" t="s">
        <v>741</v>
      </c>
      <c r="P3032" t="s">
        <v>1984</v>
      </c>
      <c r="Q3032" t="s">
        <v>1157</v>
      </c>
      <c r="R3032" t="s">
        <v>393</v>
      </c>
      <c r="S3032" t="s">
        <v>394</v>
      </c>
      <c r="T3032" t="s">
        <v>12987</v>
      </c>
      <c r="U3032" s="3">
        <v>14000</v>
      </c>
      <c r="V3032" s="3">
        <v>0</v>
      </c>
      <c r="W3032" s="3">
        <v>14000</v>
      </c>
      <c r="X3032"/>
    </row>
    <row r="3033" spans="1:24" x14ac:dyDescent="0.25">
      <c r="A3033" t="s">
        <v>109</v>
      </c>
      <c r="B3033" t="s">
        <v>24</v>
      </c>
      <c r="C3033" t="s">
        <v>7447</v>
      </c>
      <c r="D3033" t="s">
        <v>12988</v>
      </c>
      <c r="E3033" t="s">
        <v>12989</v>
      </c>
      <c r="F3033" s="1" t="s">
        <v>12990</v>
      </c>
      <c r="G3033" t="s">
        <v>80</v>
      </c>
      <c r="H3033" t="s">
        <v>30</v>
      </c>
      <c r="I3033" t="s">
        <v>31</v>
      </c>
      <c r="J3033" t="s">
        <v>139</v>
      </c>
      <c r="K3033" s="2" t="s">
        <v>412</v>
      </c>
      <c r="L3033" t="s">
        <v>413</v>
      </c>
      <c r="M3033" t="s">
        <v>792</v>
      </c>
      <c r="N3033" t="s">
        <v>3</v>
      </c>
      <c r="O3033" t="s">
        <v>122</v>
      </c>
      <c r="P3033" t="s">
        <v>2400</v>
      </c>
      <c r="Q3033" t="s">
        <v>2468</v>
      </c>
      <c r="R3033" t="s">
        <v>153</v>
      </c>
      <c r="S3033" t="s">
        <v>187</v>
      </c>
      <c r="T3033" t="s">
        <v>12991</v>
      </c>
      <c r="U3033" s="3">
        <v>8334</v>
      </c>
      <c r="V3033" s="3">
        <v>0</v>
      </c>
      <c r="W3033" s="3">
        <v>8334</v>
      </c>
      <c r="X3033"/>
    </row>
    <row r="3034" spans="1:24" x14ac:dyDescent="0.25">
      <c r="A3034" t="s">
        <v>109</v>
      </c>
      <c r="B3034" t="s">
        <v>24</v>
      </c>
      <c r="C3034" t="s">
        <v>7447</v>
      </c>
      <c r="D3034" t="s">
        <v>12992</v>
      </c>
      <c r="E3034" t="s">
        <v>12993</v>
      </c>
      <c r="F3034" s="1" t="s">
        <v>12994</v>
      </c>
      <c r="G3034" t="s">
        <v>158</v>
      </c>
      <c r="H3034" t="s">
        <v>30</v>
      </c>
      <c r="I3034" t="s">
        <v>31</v>
      </c>
      <c r="J3034" t="s">
        <v>139</v>
      </c>
      <c r="K3034" s="2" t="s">
        <v>412</v>
      </c>
      <c r="L3034" t="s">
        <v>413</v>
      </c>
      <c r="M3034" t="s">
        <v>792</v>
      </c>
      <c r="N3034" t="s">
        <v>3</v>
      </c>
      <c r="O3034" t="s">
        <v>1484</v>
      </c>
      <c r="P3034" t="s">
        <v>2206</v>
      </c>
      <c r="Q3034" t="s">
        <v>2851</v>
      </c>
      <c r="R3034" t="s">
        <v>393</v>
      </c>
      <c r="S3034" t="s">
        <v>394</v>
      </c>
      <c r="T3034" t="s">
        <v>12995</v>
      </c>
      <c r="U3034" s="3">
        <v>25000</v>
      </c>
      <c r="V3034" s="3">
        <v>0</v>
      </c>
      <c r="W3034" s="3">
        <v>25000</v>
      </c>
      <c r="X3034"/>
    </row>
    <row r="3035" spans="1:24" x14ac:dyDescent="0.25">
      <c r="A3035" t="s">
        <v>242</v>
      </c>
      <c r="B3035" t="s">
        <v>24</v>
      </c>
      <c r="C3035" t="s">
        <v>7447</v>
      </c>
      <c r="D3035" t="s">
        <v>12996</v>
      </c>
      <c r="E3035" t="s">
        <v>12997</v>
      </c>
      <c r="F3035" s="1" t="s">
        <v>12998</v>
      </c>
      <c r="G3035" t="s">
        <v>1146</v>
      </c>
      <c r="H3035" t="s">
        <v>30</v>
      </c>
      <c r="I3035" t="s">
        <v>31</v>
      </c>
      <c r="J3035" t="s">
        <v>139</v>
      </c>
      <c r="K3035" s="2" t="s">
        <v>388</v>
      </c>
      <c r="L3035" t="s">
        <v>267</v>
      </c>
      <c r="M3035" t="s">
        <v>389</v>
      </c>
      <c r="N3035" t="s">
        <v>36</v>
      </c>
      <c r="O3035" t="s">
        <v>1124</v>
      </c>
      <c r="P3035" t="s">
        <v>1217</v>
      </c>
      <c r="Q3035" t="s">
        <v>1656</v>
      </c>
      <c r="R3035" t="s">
        <v>393</v>
      </c>
      <c r="S3035" t="s">
        <v>556</v>
      </c>
      <c r="T3035" t="s">
        <v>12999</v>
      </c>
      <c r="U3035" s="3">
        <v>34627</v>
      </c>
      <c r="V3035" s="3">
        <v>0</v>
      </c>
      <c r="W3035" s="3">
        <v>34627</v>
      </c>
      <c r="X3035"/>
    </row>
    <row r="3036" spans="1:24" x14ac:dyDescent="0.25">
      <c r="A3036" t="s">
        <v>242</v>
      </c>
      <c r="B3036" t="s">
        <v>24</v>
      </c>
      <c r="C3036" t="s">
        <v>7447</v>
      </c>
      <c r="D3036" t="s">
        <v>13000</v>
      </c>
      <c r="E3036" t="s">
        <v>13001</v>
      </c>
      <c r="F3036" s="1" t="s">
        <v>13002</v>
      </c>
      <c r="G3036" t="s">
        <v>305</v>
      </c>
      <c r="H3036" t="s">
        <v>30</v>
      </c>
      <c r="I3036" t="s">
        <v>31</v>
      </c>
      <c r="J3036" t="s">
        <v>139</v>
      </c>
      <c r="K3036" s="2" t="s">
        <v>412</v>
      </c>
      <c r="L3036" t="s">
        <v>413</v>
      </c>
      <c r="M3036" t="s">
        <v>900</v>
      </c>
      <c r="N3036" t="s">
        <v>3</v>
      </c>
      <c r="O3036" t="s">
        <v>741</v>
      </c>
      <c r="P3036" t="s">
        <v>1271</v>
      </c>
      <c r="Q3036" t="s">
        <v>1188</v>
      </c>
      <c r="R3036" t="s">
        <v>393</v>
      </c>
      <c r="S3036" t="s">
        <v>556</v>
      </c>
      <c r="T3036" t="s">
        <v>13003</v>
      </c>
      <c r="U3036" s="3">
        <v>25000</v>
      </c>
      <c r="V3036" s="3">
        <v>0</v>
      </c>
      <c r="W3036" s="3">
        <v>25000</v>
      </c>
      <c r="X3036"/>
    </row>
    <row r="3037" spans="1:24" x14ac:dyDescent="0.25">
      <c r="A3037" t="s">
        <v>242</v>
      </c>
      <c r="B3037" t="s">
        <v>24</v>
      </c>
      <c r="C3037" t="s">
        <v>7447</v>
      </c>
      <c r="D3037" t="s">
        <v>13004</v>
      </c>
      <c r="E3037" t="s">
        <v>13005</v>
      </c>
      <c r="F3037" s="1" t="s">
        <v>13006</v>
      </c>
      <c r="G3037" t="s">
        <v>305</v>
      </c>
      <c r="H3037" t="s">
        <v>30</v>
      </c>
      <c r="I3037" t="s">
        <v>31</v>
      </c>
      <c r="J3037" t="s">
        <v>139</v>
      </c>
      <c r="K3037" s="2" t="s">
        <v>412</v>
      </c>
      <c r="L3037" t="s">
        <v>413</v>
      </c>
      <c r="M3037" t="s">
        <v>900</v>
      </c>
      <c r="N3037" t="s">
        <v>3</v>
      </c>
      <c r="O3037" t="s">
        <v>979</v>
      </c>
      <c r="P3037" t="s">
        <v>980</v>
      </c>
      <c r="Q3037" t="s">
        <v>2040</v>
      </c>
      <c r="R3037" t="s">
        <v>393</v>
      </c>
      <c r="S3037" t="s">
        <v>394</v>
      </c>
      <c r="T3037" t="s">
        <v>13007</v>
      </c>
      <c r="U3037" s="3">
        <v>41666</v>
      </c>
      <c r="V3037" s="3">
        <v>0</v>
      </c>
      <c r="W3037" s="3">
        <v>41666</v>
      </c>
      <c r="X3037"/>
    </row>
    <row r="3038" spans="1:24" x14ac:dyDescent="0.25">
      <c r="A3038" t="s">
        <v>109</v>
      </c>
      <c r="B3038" t="s">
        <v>24</v>
      </c>
      <c r="C3038" t="s">
        <v>7447</v>
      </c>
      <c r="D3038" t="s">
        <v>13008</v>
      </c>
      <c r="E3038" t="s">
        <v>13009</v>
      </c>
      <c r="F3038" s="1" t="s">
        <v>13010</v>
      </c>
      <c r="G3038" t="s">
        <v>305</v>
      </c>
      <c r="H3038" t="s">
        <v>30</v>
      </c>
      <c r="I3038" t="s">
        <v>31</v>
      </c>
      <c r="J3038" t="s">
        <v>139</v>
      </c>
      <c r="K3038" s="2" t="s">
        <v>412</v>
      </c>
      <c r="L3038" t="s">
        <v>413</v>
      </c>
      <c r="M3038" t="s">
        <v>792</v>
      </c>
      <c r="N3038" t="s">
        <v>3</v>
      </c>
      <c r="O3038" t="s">
        <v>223</v>
      </c>
      <c r="P3038" t="s">
        <v>2584</v>
      </c>
      <c r="Q3038" t="s">
        <v>13011</v>
      </c>
      <c r="R3038" t="s">
        <v>153</v>
      </c>
      <c r="S3038" t="s">
        <v>226</v>
      </c>
      <c r="T3038" t="s">
        <v>13012</v>
      </c>
      <c r="U3038" s="3">
        <v>25000</v>
      </c>
      <c r="V3038" s="3">
        <v>0</v>
      </c>
      <c r="W3038" s="3">
        <v>25000</v>
      </c>
      <c r="X3038"/>
    </row>
    <row r="3039" spans="1:24" x14ac:dyDescent="0.25">
      <c r="A3039" t="s">
        <v>109</v>
      </c>
      <c r="B3039" t="s">
        <v>24</v>
      </c>
      <c r="C3039" t="s">
        <v>7447</v>
      </c>
      <c r="D3039" t="s">
        <v>13013</v>
      </c>
      <c r="E3039" t="s">
        <v>13014</v>
      </c>
      <c r="F3039" s="1" t="s">
        <v>13015</v>
      </c>
      <c r="G3039" t="s">
        <v>305</v>
      </c>
      <c r="H3039" t="s">
        <v>30</v>
      </c>
      <c r="I3039" t="s">
        <v>31</v>
      </c>
      <c r="J3039" t="s">
        <v>139</v>
      </c>
      <c r="K3039" s="2" t="s">
        <v>2551</v>
      </c>
      <c r="L3039" t="s">
        <v>413</v>
      </c>
      <c r="M3039" t="s">
        <v>5875</v>
      </c>
      <c r="N3039" t="s">
        <v>3</v>
      </c>
      <c r="O3039" t="s">
        <v>972</v>
      </c>
      <c r="P3039" t="s">
        <v>186</v>
      </c>
      <c r="Q3039" t="s">
        <v>8376</v>
      </c>
      <c r="R3039" t="s">
        <v>153</v>
      </c>
      <c r="S3039" t="s">
        <v>972</v>
      </c>
      <c r="T3039" t="s">
        <v>13016</v>
      </c>
      <c r="U3039" s="3">
        <v>20000</v>
      </c>
      <c r="V3039" s="3">
        <v>0</v>
      </c>
      <c r="W3039" s="3">
        <v>20000</v>
      </c>
      <c r="X3039"/>
    </row>
    <row r="3040" spans="1:24" x14ac:dyDescent="0.25">
      <c r="A3040" t="s">
        <v>23</v>
      </c>
      <c r="B3040" t="s">
        <v>24</v>
      </c>
      <c r="C3040" t="s">
        <v>7447</v>
      </c>
      <c r="D3040" t="s">
        <v>13017</v>
      </c>
      <c r="E3040" t="s">
        <v>13018</v>
      </c>
      <c r="F3040" s="1" t="s">
        <v>13019</v>
      </c>
      <c r="G3040" t="s">
        <v>305</v>
      </c>
      <c r="H3040" t="s">
        <v>30</v>
      </c>
      <c r="I3040" t="s">
        <v>31</v>
      </c>
      <c r="J3040" t="s">
        <v>139</v>
      </c>
      <c r="K3040" s="2" t="s">
        <v>412</v>
      </c>
      <c r="L3040" t="s">
        <v>413</v>
      </c>
      <c r="M3040" t="s">
        <v>414</v>
      </c>
      <c r="N3040" t="s">
        <v>3</v>
      </c>
      <c r="O3040" t="s">
        <v>262</v>
      </c>
      <c r="P3040" t="s">
        <v>1516</v>
      </c>
      <c r="Q3040" t="s">
        <v>13020</v>
      </c>
      <c r="R3040" t="s">
        <v>34</v>
      </c>
      <c r="S3040" t="s">
        <v>34</v>
      </c>
      <c r="T3040" t="s">
        <v>13021</v>
      </c>
      <c r="U3040" s="3">
        <v>25000</v>
      </c>
      <c r="V3040" s="3">
        <v>0</v>
      </c>
      <c r="W3040" s="3">
        <v>25000</v>
      </c>
      <c r="X3040"/>
    </row>
    <row r="3041" spans="1:24" x14ac:dyDescent="0.25">
      <c r="A3041" t="s">
        <v>23</v>
      </c>
      <c r="B3041" t="s">
        <v>24</v>
      </c>
      <c r="C3041" t="s">
        <v>7447</v>
      </c>
      <c r="D3041" t="s">
        <v>772</v>
      </c>
      <c r="E3041" t="s">
        <v>13022</v>
      </c>
      <c r="F3041" s="1" t="s">
        <v>13023</v>
      </c>
      <c r="G3041" t="s">
        <v>775</v>
      </c>
      <c r="H3041" t="s">
        <v>30</v>
      </c>
      <c r="I3041" t="s">
        <v>31</v>
      </c>
      <c r="J3041" t="s">
        <v>32</v>
      </c>
      <c r="K3041" s="2" t="s">
        <v>6386</v>
      </c>
      <c r="L3041" t="s">
        <v>34</v>
      </c>
      <c r="M3041" t="s">
        <v>8025</v>
      </c>
      <c r="N3041" t="s">
        <v>36</v>
      </c>
      <c r="O3041" t="s">
        <v>81</v>
      </c>
      <c r="P3041" t="s">
        <v>452</v>
      </c>
      <c r="Q3041" t="s">
        <v>12133</v>
      </c>
      <c r="R3041" t="s">
        <v>40</v>
      </c>
      <c r="S3041" t="s">
        <v>288</v>
      </c>
      <c r="T3041" t="s">
        <v>13024</v>
      </c>
      <c r="U3041" s="3">
        <v>60000</v>
      </c>
      <c r="V3041" s="3">
        <v>16200</v>
      </c>
      <c r="W3041" s="3">
        <v>76200</v>
      </c>
      <c r="X3041"/>
    </row>
    <row r="3042" spans="1:24" x14ac:dyDescent="0.25">
      <c r="A3042" t="s">
        <v>109</v>
      </c>
      <c r="B3042" t="s">
        <v>24</v>
      </c>
      <c r="C3042" t="s">
        <v>7447</v>
      </c>
      <c r="D3042" t="s">
        <v>13025</v>
      </c>
      <c r="E3042" t="s">
        <v>13026</v>
      </c>
      <c r="F3042" s="1" t="s">
        <v>13027</v>
      </c>
      <c r="G3042" t="s">
        <v>305</v>
      </c>
      <c r="H3042" t="s">
        <v>30</v>
      </c>
      <c r="I3042" t="s">
        <v>31</v>
      </c>
      <c r="J3042" t="s">
        <v>139</v>
      </c>
      <c r="K3042" s="2" t="s">
        <v>412</v>
      </c>
      <c r="L3042" t="s">
        <v>413</v>
      </c>
      <c r="M3042" t="s">
        <v>792</v>
      </c>
      <c r="N3042" t="s">
        <v>3</v>
      </c>
      <c r="O3042" t="s">
        <v>184</v>
      </c>
      <c r="P3042" t="s">
        <v>151</v>
      </c>
      <c r="Q3042" t="s">
        <v>34</v>
      </c>
      <c r="R3042" t="s">
        <v>1262</v>
      </c>
      <c r="S3042" t="s">
        <v>34</v>
      </c>
      <c r="T3042" t="s">
        <v>13028</v>
      </c>
      <c r="U3042" s="3">
        <v>25000</v>
      </c>
      <c r="V3042" s="3">
        <v>0</v>
      </c>
      <c r="W3042" s="3">
        <v>25000</v>
      </c>
      <c r="X3042"/>
    </row>
    <row r="3043" spans="1:24" x14ac:dyDescent="0.25">
      <c r="A3043" t="s">
        <v>23</v>
      </c>
      <c r="B3043" t="s">
        <v>24</v>
      </c>
      <c r="C3043" t="s">
        <v>7447</v>
      </c>
      <c r="D3043" t="s">
        <v>13029</v>
      </c>
      <c r="E3043" t="s">
        <v>13030</v>
      </c>
      <c r="F3043" s="1" t="s">
        <v>13031</v>
      </c>
      <c r="G3043" t="s">
        <v>80</v>
      </c>
      <c r="H3043" t="s">
        <v>30</v>
      </c>
      <c r="I3043" t="s">
        <v>31</v>
      </c>
      <c r="J3043" t="s">
        <v>139</v>
      </c>
      <c r="K3043" s="2" t="s">
        <v>2551</v>
      </c>
      <c r="L3043" t="s">
        <v>413</v>
      </c>
      <c r="M3043" t="s">
        <v>2552</v>
      </c>
      <c r="N3043" t="s">
        <v>3</v>
      </c>
      <c r="O3043" t="s">
        <v>298</v>
      </c>
      <c r="P3043" t="s">
        <v>315</v>
      </c>
      <c r="Q3043" t="s">
        <v>300</v>
      </c>
      <c r="R3043" t="s">
        <v>40</v>
      </c>
      <c r="S3043" t="s">
        <v>202</v>
      </c>
      <c r="T3043" t="s">
        <v>13032</v>
      </c>
      <c r="U3043" s="3">
        <v>6666</v>
      </c>
      <c r="V3043" s="3">
        <v>0</v>
      </c>
      <c r="W3043" s="3">
        <v>6666</v>
      </c>
      <c r="X3043"/>
    </row>
    <row r="3044" spans="1:24" x14ac:dyDescent="0.25">
      <c r="A3044" t="s">
        <v>242</v>
      </c>
      <c r="B3044" t="s">
        <v>24</v>
      </c>
      <c r="C3044" t="s">
        <v>7447</v>
      </c>
      <c r="D3044" t="s">
        <v>13033</v>
      </c>
      <c r="E3044" t="s">
        <v>13034</v>
      </c>
      <c r="F3044" s="1" t="s">
        <v>13035</v>
      </c>
      <c r="G3044" t="s">
        <v>305</v>
      </c>
      <c r="H3044" t="s">
        <v>30</v>
      </c>
      <c r="I3044" t="s">
        <v>31</v>
      </c>
      <c r="J3044" t="s">
        <v>139</v>
      </c>
      <c r="K3044" s="2" t="s">
        <v>2551</v>
      </c>
      <c r="L3044" t="s">
        <v>413</v>
      </c>
      <c r="M3044" t="s">
        <v>7526</v>
      </c>
      <c r="N3044" t="s">
        <v>3</v>
      </c>
      <c r="O3044" t="s">
        <v>741</v>
      </c>
      <c r="P3044" t="s">
        <v>1271</v>
      </c>
      <c r="Q3044" t="s">
        <v>1008</v>
      </c>
      <c r="R3044" t="s">
        <v>393</v>
      </c>
      <c r="S3044" t="s">
        <v>556</v>
      </c>
      <c r="T3044" t="s">
        <v>13036</v>
      </c>
      <c r="U3044" s="3">
        <v>20000</v>
      </c>
      <c r="V3044" s="3">
        <v>0</v>
      </c>
      <c r="W3044" s="3">
        <v>20000</v>
      </c>
      <c r="X3044"/>
    </row>
    <row r="3045" spans="1:24" x14ac:dyDescent="0.25">
      <c r="A3045" t="s">
        <v>109</v>
      </c>
      <c r="B3045" t="s">
        <v>24</v>
      </c>
      <c r="C3045" t="s">
        <v>7447</v>
      </c>
      <c r="D3045" t="s">
        <v>13037</v>
      </c>
      <c r="E3045" t="s">
        <v>13038</v>
      </c>
      <c r="F3045" s="1" t="s">
        <v>13039</v>
      </c>
      <c r="G3045" t="s">
        <v>121</v>
      </c>
      <c r="H3045" t="s">
        <v>30</v>
      </c>
      <c r="I3045" t="s">
        <v>31</v>
      </c>
      <c r="J3045" t="s">
        <v>139</v>
      </c>
      <c r="K3045" s="2" t="s">
        <v>2551</v>
      </c>
      <c r="L3045" t="s">
        <v>413</v>
      </c>
      <c r="M3045" t="s">
        <v>5875</v>
      </c>
      <c r="N3045" t="s">
        <v>3</v>
      </c>
      <c r="O3045" t="s">
        <v>972</v>
      </c>
      <c r="P3045" t="s">
        <v>5646</v>
      </c>
      <c r="Q3045" t="s">
        <v>974</v>
      </c>
      <c r="R3045" t="s">
        <v>153</v>
      </c>
      <c r="S3045" t="s">
        <v>972</v>
      </c>
      <c r="T3045" t="s">
        <v>13040</v>
      </c>
      <c r="U3045" s="3">
        <v>20000</v>
      </c>
      <c r="V3045" s="3">
        <v>0</v>
      </c>
      <c r="W3045" s="3">
        <v>20000</v>
      </c>
      <c r="X3045"/>
    </row>
    <row r="3046" spans="1:24" x14ac:dyDescent="0.25">
      <c r="A3046" t="s">
        <v>109</v>
      </c>
      <c r="B3046" t="s">
        <v>24</v>
      </c>
      <c r="C3046" t="s">
        <v>7447</v>
      </c>
      <c r="D3046" t="s">
        <v>13041</v>
      </c>
      <c r="E3046" t="s">
        <v>13042</v>
      </c>
      <c r="F3046" s="1" t="s">
        <v>13043</v>
      </c>
      <c r="G3046" t="s">
        <v>305</v>
      </c>
      <c r="H3046" t="s">
        <v>30</v>
      </c>
      <c r="I3046" t="s">
        <v>31</v>
      </c>
      <c r="J3046" t="s">
        <v>139</v>
      </c>
      <c r="K3046" s="2" t="s">
        <v>412</v>
      </c>
      <c r="L3046" t="s">
        <v>413</v>
      </c>
      <c r="M3046" t="s">
        <v>792</v>
      </c>
      <c r="N3046" t="s">
        <v>3</v>
      </c>
      <c r="O3046" t="s">
        <v>1484</v>
      </c>
      <c r="P3046" t="s">
        <v>217</v>
      </c>
      <c r="Q3046" t="s">
        <v>5106</v>
      </c>
      <c r="R3046" t="s">
        <v>153</v>
      </c>
      <c r="S3046" t="s">
        <v>1711</v>
      </c>
      <c r="T3046" t="s">
        <v>13044</v>
      </c>
      <c r="U3046" s="3">
        <v>25000</v>
      </c>
      <c r="V3046" s="3">
        <v>0</v>
      </c>
      <c r="W3046" s="3">
        <v>25000</v>
      </c>
      <c r="X3046"/>
    </row>
    <row r="3047" spans="1:24" x14ac:dyDescent="0.25">
      <c r="A3047" t="s">
        <v>109</v>
      </c>
      <c r="B3047" t="s">
        <v>24</v>
      </c>
      <c r="C3047" t="s">
        <v>7447</v>
      </c>
      <c r="D3047" t="s">
        <v>13045</v>
      </c>
      <c r="E3047" t="s">
        <v>13046</v>
      </c>
      <c r="F3047" s="1" t="s">
        <v>13047</v>
      </c>
      <c r="G3047" t="s">
        <v>305</v>
      </c>
      <c r="H3047" t="s">
        <v>30</v>
      </c>
      <c r="I3047" t="s">
        <v>31</v>
      </c>
      <c r="J3047" t="s">
        <v>139</v>
      </c>
      <c r="K3047" s="2" t="s">
        <v>412</v>
      </c>
      <c r="L3047" t="s">
        <v>413</v>
      </c>
      <c r="M3047" t="s">
        <v>792</v>
      </c>
      <c r="N3047" t="s">
        <v>3</v>
      </c>
      <c r="O3047" t="s">
        <v>117</v>
      </c>
      <c r="P3047" t="s">
        <v>1372</v>
      </c>
      <c r="Q3047" t="s">
        <v>34</v>
      </c>
      <c r="R3047" t="s">
        <v>153</v>
      </c>
      <c r="S3047" t="s">
        <v>117</v>
      </c>
      <c r="T3047" t="s">
        <v>13048</v>
      </c>
      <c r="U3047" s="3">
        <v>25000</v>
      </c>
      <c r="V3047" s="3">
        <v>0</v>
      </c>
      <c r="W3047" s="3">
        <v>25000</v>
      </c>
      <c r="X3047"/>
    </row>
    <row r="3048" spans="1:24" x14ac:dyDescent="0.25">
      <c r="A3048" t="s">
        <v>23</v>
      </c>
      <c r="B3048" t="s">
        <v>24</v>
      </c>
      <c r="C3048" t="s">
        <v>7447</v>
      </c>
      <c r="D3048" t="s">
        <v>13049</v>
      </c>
      <c r="E3048" t="s">
        <v>13050</v>
      </c>
      <c r="F3048" s="1" t="s">
        <v>13051</v>
      </c>
      <c r="G3048" t="s">
        <v>305</v>
      </c>
      <c r="H3048" t="s">
        <v>30</v>
      </c>
      <c r="I3048" t="s">
        <v>31</v>
      </c>
      <c r="J3048" t="s">
        <v>139</v>
      </c>
      <c r="K3048" s="2" t="s">
        <v>412</v>
      </c>
      <c r="L3048" t="s">
        <v>413</v>
      </c>
      <c r="M3048" t="s">
        <v>414</v>
      </c>
      <c r="N3048" t="s">
        <v>3</v>
      </c>
      <c r="O3048" t="s">
        <v>81</v>
      </c>
      <c r="P3048" t="s">
        <v>13052</v>
      </c>
      <c r="Q3048" t="s">
        <v>2218</v>
      </c>
      <c r="R3048" t="s">
        <v>40</v>
      </c>
      <c r="S3048" t="s">
        <v>288</v>
      </c>
      <c r="T3048" t="s">
        <v>13053</v>
      </c>
      <c r="U3048" s="3">
        <v>25000</v>
      </c>
      <c r="V3048" s="3">
        <v>0</v>
      </c>
      <c r="W3048" s="3">
        <v>25000</v>
      </c>
      <c r="X3048"/>
    </row>
    <row r="3049" spans="1:24" x14ac:dyDescent="0.25">
      <c r="A3049" t="s">
        <v>23</v>
      </c>
      <c r="B3049" t="s">
        <v>24</v>
      </c>
      <c r="C3049" t="s">
        <v>7447</v>
      </c>
      <c r="D3049" t="s">
        <v>13054</v>
      </c>
      <c r="E3049" t="s">
        <v>13055</v>
      </c>
      <c r="F3049" s="1" t="s">
        <v>13056</v>
      </c>
      <c r="G3049" t="s">
        <v>579</v>
      </c>
      <c r="H3049" t="s">
        <v>30</v>
      </c>
      <c r="I3049" t="s">
        <v>31</v>
      </c>
      <c r="J3049" t="s">
        <v>32</v>
      </c>
      <c r="K3049" s="2" t="s">
        <v>3389</v>
      </c>
      <c r="L3049" t="s">
        <v>34</v>
      </c>
      <c r="M3049" t="s">
        <v>3390</v>
      </c>
      <c r="N3049" t="s">
        <v>36</v>
      </c>
      <c r="O3049" t="s">
        <v>262</v>
      </c>
      <c r="P3049" t="s">
        <v>269</v>
      </c>
      <c r="Q3049" t="s">
        <v>3048</v>
      </c>
      <c r="R3049" t="s">
        <v>40</v>
      </c>
      <c r="S3049" t="s">
        <v>49</v>
      </c>
      <c r="T3049" t="s">
        <v>13057</v>
      </c>
      <c r="U3049" s="3">
        <v>15000</v>
      </c>
      <c r="V3049" s="3">
        <v>4050</v>
      </c>
      <c r="W3049" s="3">
        <v>19050</v>
      </c>
      <c r="X3049"/>
    </row>
    <row r="3050" spans="1:24" x14ac:dyDescent="0.25">
      <c r="A3050" t="s">
        <v>242</v>
      </c>
      <c r="B3050" t="s">
        <v>24</v>
      </c>
      <c r="C3050" t="s">
        <v>7447</v>
      </c>
      <c r="D3050" t="s">
        <v>13058</v>
      </c>
      <c r="E3050" t="s">
        <v>13059</v>
      </c>
      <c r="F3050" s="1" t="s">
        <v>13060</v>
      </c>
      <c r="G3050" t="s">
        <v>305</v>
      </c>
      <c r="H3050" t="s">
        <v>30</v>
      </c>
      <c r="I3050" t="s">
        <v>31</v>
      </c>
      <c r="J3050" t="s">
        <v>139</v>
      </c>
      <c r="K3050" s="2" t="s">
        <v>412</v>
      </c>
      <c r="L3050" t="s">
        <v>413</v>
      </c>
      <c r="M3050" t="s">
        <v>900</v>
      </c>
      <c r="N3050" t="s">
        <v>3</v>
      </c>
      <c r="O3050" t="s">
        <v>390</v>
      </c>
      <c r="P3050" t="s">
        <v>1246</v>
      </c>
      <c r="Q3050" t="s">
        <v>3905</v>
      </c>
      <c r="R3050" t="s">
        <v>393</v>
      </c>
      <c r="S3050" t="s">
        <v>394</v>
      </c>
      <c r="T3050" t="s">
        <v>13061</v>
      </c>
      <c r="U3050" s="3">
        <v>25000</v>
      </c>
      <c r="V3050" s="3">
        <v>0</v>
      </c>
      <c r="W3050" s="3">
        <v>25000</v>
      </c>
      <c r="X3050"/>
    </row>
    <row r="3051" spans="1:24" x14ac:dyDescent="0.25">
      <c r="A3051" t="s">
        <v>242</v>
      </c>
      <c r="B3051" t="s">
        <v>24</v>
      </c>
      <c r="C3051" t="s">
        <v>7447</v>
      </c>
      <c r="D3051" t="s">
        <v>13062</v>
      </c>
      <c r="E3051" t="s">
        <v>13063</v>
      </c>
      <c r="F3051" s="1" t="s">
        <v>13064</v>
      </c>
      <c r="G3051" t="s">
        <v>305</v>
      </c>
      <c r="H3051" t="s">
        <v>30</v>
      </c>
      <c r="I3051" t="s">
        <v>31</v>
      </c>
      <c r="J3051" t="s">
        <v>139</v>
      </c>
      <c r="K3051" s="2" t="s">
        <v>2551</v>
      </c>
      <c r="L3051" t="s">
        <v>413</v>
      </c>
      <c r="M3051" t="s">
        <v>7526</v>
      </c>
      <c r="N3051" t="s">
        <v>3</v>
      </c>
      <c r="O3051" t="s">
        <v>979</v>
      </c>
      <c r="P3051" t="s">
        <v>2757</v>
      </c>
      <c r="Q3051" t="s">
        <v>1034</v>
      </c>
      <c r="R3051" t="s">
        <v>393</v>
      </c>
      <c r="S3051" t="s">
        <v>394</v>
      </c>
      <c r="T3051" t="s">
        <v>13065</v>
      </c>
      <c r="U3051" s="3">
        <v>20000</v>
      </c>
      <c r="V3051" s="3">
        <v>0</v>
      </c>
      <c r="W3051" s="3">
        <v>20000</v>
      </c>
      <c r="X3051"/>
    </row>
    <row r="3052" spans="1:24" x14ac:dyDescent="0.25">
      <c r="A3052" t="s">
        <v>242</v>
      </c>
      <c r="B3052" t="s">
        <v>24</v>
      </c>
      <c r="C3052" t="s">
        <v>7447</v>
      </c>
      <c r="D3052" t="s">
        <v>13066</v>
      </c>
      <c r="E3052" t="s">
        <v>13067</v>
      </c>
      <c r="F3052" s="1" t="s">
        <v>13068</v>
      </c>
      <c r="G3052" t="s">
        <v>121</v>
      </c>
      <c r="H3052" t="s">
        <v>30</v>
      </c>
      <c r="I3052" t="s">
        <v>31</v>
      </c>
      <c r="J3052" t="s">
        <v>139</v>
      </c>
      <c r="K3052" s="2" t="s">
        <v>765</v>
      </c>
      <c r="L3052" t="s">
        <v>413</v>
      </c>
      <c r="M3052" t="s">
        <v>766</v>
      </c>
      <c r="N3052" t="s">
        <v>3</v>
      </c>
      <c r="O3052" t="s">
        <v>741</v>
      </c>
      <c r="P3052" t="s">
        <v>1400</v>
      </c>
      <c r="Q3052" t="s">
        <v>3695</v>
      </c>
      <c r="R3052" t="s">
        <v>393</v>
      </c>
      <c r="S3052" t="s">
        <v>394</v>
      </c>
      <c r="T3052" t="s">
        <v>13069</v>
      </c>
      <c r="U3052" s="3">
        <v>25000</v>
      </c>
      <c r="V3052" s="3">
        <v>0</v>
      </c>
      <c r="W3052" s="3">
        <v>25000</v>
      </c>
      <c r="X3052"/>
    </row>
    <row r="3053" spans="1:24" x14ac:dyDescent="0.25">
      <c r="A3053" t="s">
        <v>23</v>
      </c>
      <c r="B3053" t="s">
        <v>24</v>
      </c>
      <c r="C3053" t="s">
        <v>7447</v>
      </c>
      <c r="D3053" t="s">
        <v>13070</v>
      </c>
      <c r="E3053" t="s">
        <v>13071</v>
      </c>
      <c r="F3053" s="1" t="s">
        <v>13072</v>
      </c>
      <c r="G3053" t="s">
        <v>305</v>
      </c>
      <c r="H3053" t="s">
        <v>30</v>
      </c>
      <c r="I3053" t="s">
        <v>31</v>
      </c>
      <c r="J3053" t="s">
        <v>139</v>
      </c>
      <c r="K3053" s="2" t="s">
        <v>412</v>
      </c>
      <c r="L3053" t="s">
        <v>413</v>
      </c>
      <c r="M3053" t="s">
        <v>414</v>
      </c>
      <c r="N3053" t="s">
        <v>3</v>
      </c>
      <c r="O3053" t="s">
        <v>405</v>
      </c>
      <c r="P3053" t="s">
        <v>1844</v>
      </c>
      <c r="Q3053" t="s">
        <v>832</v>
      </c>
      <c r="R3053" t="s">
        <v>40</v>
      </c>
      <c r="S3053" t="s">
        <v>41</v>
      </c>
      <c r="T3053" t="s">
        <v>13073</v>
      </c>
      <c r="U3053" s="3">
        <v>25000</v>
      </c>
      <c r="V3053" s="3">
        <v>0</v>
      </c>
      <c r="W3053" s="3">
        <v>25000</v>
      </c>
      <c r="X3053"/>
    </row>
    <row r="3054" spans="1:24" x14ac:dyDescent="0.25">
      <c r="A3054" t="s">
        <v>242</v>
      </c>
      <c r="B3054" t="s">
        <v>24</v>
      </c>
      <c r="C3054" t="s">
        <v>7447</v>
      </c>
      <c r="D3054" t="s">
        <v>13074</v>
      </c>
      <c r="E3054" t="s">
        <v>13075</v>
      </c>
      <c r="F3054" s="1" t="s">
        <v>13076</v>
      </c>
      <c r="G3054" t="s">
        <v>305</v>
      </c>
      <c r="H3054" t="s">
        <v>30</v>
      </c>
      <c r="I3054" t="s">
        <v>31</v>
      </c>
      <c r="J3054" t="s">
        <v>139</v>
      </c>
      <c r="K3054" s="2" t="s">
        <v>412</v>
      </c>
      <c r="L3054" t="s">
        <v>413</v>
      </c>
      <c r="M3054" t="s">
        <v>900</v>
      </c>
      <c r="N3054" t="s">
        <v>3</v>
      </c>
      <c r="O3054" t="s">
        <v>979</v>
      </c>
      <c r="P3054" t="s">
        <v>3851</v>
      </c>
      <c r="Q3054" t="s">
        <v>1061</v>
      </c>
      <c r="R3054" t="s">
        <v>393</v>
      </c>
      <c r="S3054" t="s">
        <v>770</v>
      </c>
      <c r="T3054" t="s">
        <v>13077</v>
      </c>
      <c r="U3054" s="3">
        <v>25000</v>
      </c>
      <c r="V3054" s="3">
        <v>0</v>
      </c>
      <c r="W3054" s="3">
        <v>25000</v>
      </c>
      <c r="X3054"/>
    </row>
    <row r="3055" spans="1:24" x14ac:dyDescent="0.25">
      <c r="A3055" t="s">
        <v>242</v>
      </c>
      <c r="B3055" t="s">
        <v>24</v>
      </c>
      <c r="C3055" t="s">
        <v>7447</v>
      </c>
      <c r="D3055" t="s">
        <v>13078</v>
      </c>
      <c r="E3055" t="s">
        <v>13079</v>
      </c>
      <c r="F3055" s="1" t="s">
        <v>13080</v>
      </c>
      <c r="G3055" t="s">
        <v>80</v>
      </c>
      <c r="H3055" t="s">
        <v>30</v>
      </c>
      <c r="I3055" t="s">
        <v>31</v>
      </c>
      <c r="J3055" t="s">
        <v>139</v>
      </c>
      <c r="K3055" s="2" t="s">
        <v>388</v>
      </c>
      <c r="L3055" t="s">
        <v>267</v>
      </c>
      <c r="M3055" t="s">
        <v>389</v>
      </c>
      <c r="N3055" t="s">
        <v>36</v>
      </c>
      <c r="O3055" t="s">
        <v>390</v>
      </c>
      <c r="P3055" t="s">
        <v>1580</v>
      </c>
      <c r="Q3055" t="s">
        <v>786</v>
      </c>
      <c r="R3055" t="s">
        <v>393</v>
      </c>
      <c r="S3055" t="s">
        <v>770</v>
      </c>
      <c r="T3055" t="s">
        <v>13081</v>
      </c>
      <c r="U3055" s="3">
        <v>30279</v>
      </c>
      <c r="V3055" s="3">
        <v>0</v>
      </c>
      <c r="W3055" s="3">
        <v>30279</v>
      </c>
      <c r="X3055"/>
    </row>
    <row r="3056" spans="1:24" x14ac:dyDescent="0.25">
      <c r="A3056" t="s">
        <v>109</v>
      </c>
      <c r="B3056" t="s">
        <v>24</v>
      </c>
      <c r="C3056" t="s">
        <v>7447</v>
      </c>
      <c r="D3056" t="s">
        <v>13082</v>
      </c>
      <c r="E3056" t="s">
        <v>13083</v>
      </c>
      <c r="F3056" s="1" t="s">
        <v>13084</v>
      </c>
      <c r="G3056" t="s">
        <v>80</v>
      </c>
      <c r="H3056" t="s">
        <v>30</v>
      </c>
      <c r="I3056" t="s">
        <v>31</v>
      </c>
      <c r="J3056" t="s">
        <v>139</v>
      </c>
      <c r="K3056" s="2" t="s">
        <v>412</v>
      </c>
      <c r="L3056" t="s">
        <v>413</v>
      </c>
      <c r="M3056" t="s">
        <v>792</v>
      </c>
      <c r="N3056" t="s">
        <v>3</v>
      </c>
      <c r="O3056" t="s">
        <v>262</v>
      </c>
      <c r="P3056" t="s">
        <v>1067</v>
      </c>
      <c r="Q3056" t="s">
        <v>2267</v>
      </c>
      <c r="R3056" t="s">
        <v>153</v>
      </c>
      <c r="S3056" t="s">
        <v>187</v>
      </c>
      <c r="T3056" t="s">
        <v>13085</v>
      </c>
      <c r="U3056" s="3">
        <v>25000</v>
      </c>
      <c r="V3056" s="3">
        <v>0</v>
      </c>
      <c r="W3056" s="3">
        <v>25000</v>
      </c>
      <c r="X3056"/>
    </row>
    <row r="3057" spans="1:24" x14ac:dyDescent="0.25">
      <c r="A3057" t="s">
        <v>23</v>
      </c>
      <c r="B3057" t="s">
        <v>24</v>
      </c>
      <c r="C3057" t="s">
        <v>7447</v>
      </c>
      <c r="D3057" t="s">
        <v>13086</v>
      </c>
      <c r="E3057" t="s">
        <v>13087</v>
      </c>
      <c r="F3057" s="1" t="s">
        <v>13088</v>
      </c>
      <c r="G3057" t="s">
        <v>305</v>
      </c>
      <c r="H3057" t="s">
        <v>30</v>
      </c>
      <c r="I3057" t="s">
        <v>31</v>
      </c>
      <c r="J3057" t="s">
        <v>139</v>
      </c>
      <c r="K3057" s="2" t="s">
        <v>2551</v>
      </c>
      <c r="L3057" t="s">
        <v>413</v>
      </c>
      <c r="M3057" t="s">
        <v>2552</v>
      </c>
      <c r="N3057" t="s">
        <v>3</v>
      </c>
      <c r="O3057" t="s">
        <v>313</v>
      </c>
      <c r="P3057" t="s">
        <v>5415</v>
      </c>
      <c r="Q3057" t="s">
        <v>462</v>
      </c>
      <c r="R3057" t="s">
        <v>40</v>
      </c>
      <c r="S3057" t="s">
        <v>202</v>
      </c>
      <c r="T3057" t="s">
        <v>13089</v>
      </c>
      <c r="U3057" s="3">
        <v>6666</v>
      </c>
      <c r="V3057" s="3">
        <v>0</v>
      </c>
      <c r="W3057" s="3">
        <v>6666</v>
      </c>
      <c r="X3057"/>
    </row>
    <row r="3058" spans="1:24" x14ac:dyDescent="0.25">
      <c r="A3058" t="s">
        <v>23</v>
      </c>
      <c r="B3058" t="s">
        <v>24</v>
      </c>
      <c r="C3058" t="s">
        <v>7447</v>
      </c>
      <c r="D3058" t="s">
        <v>13090</v>
      </c>
      <c r="E3058" t="s">
        <v>13091</v>
      </c>
      <c r="F3058" s="1" t="s">
        <v>13092</v>
      </c>
      <c r="G3058" t="s">
        <v>619</v>
      </c>
      <c r="H3058" t="s">
        <v>30</v>
      </c>
      <c r="I3058" t="s">
        <v>31</v>
      </c>
      <c r="J3058" t="s">
        <v>139</v>
      </c>
      <c r="K3058" s="2" t="s">
        <v>2551</v>
      </c>
      <c r="L3058" t="s">
        <v>413</v>
      </c>
      <c r="M3058" t="s">
        <v>2552</v>
      </c>
      <c r="N3058" t="s">
        <v>3</v>
      </c>
      <c r="O3058" t="s">
        <v>37</v>
      </c>
      <c r="P3058" t="s">
        <v>200</v>
      </c>
      <c r="Q3058" t="s">
        <v>34</v>
      </c>
      <c r="R3058" t="s">
        <v>352</v>
      </c>
      <c r="S3058" t="s">
        <v>34</v>
      </c>
      <c r="T3058" t="s">
        <v>13093</v>
      </c>
      <c r="U3058" s="3">
        <v>6667</v>
      </c>
      <c r="V3058" s="3">
        <v>0</v>
      </c>
      <c r="W3058" s="3">
        <v>6667</v>
      </c>
      <c r="X3058"/>
    </row>
    <row r="3059" spans="1:24" x14ac:dyDescent="0.25">
      <c r="A3059" t="s">
        <v>242</v>
      </c>
      <c r="B3059" t="s">
        <v>24</v>
      </c>
      <c r="C3059" t="s">
        <v>7447</v>
      </c>
      <c r="D3059" t="s">
        <v>13094</v>
      </c>
      <c r="E3059" t="s">
        <v>13095</v>
      </c>
      <c r="F3059" s="1" t="s">
        <v>13096</v>
      </c>
      <c r="G3059" t="s">
        <v>113</v>
      </c>
      <c r="H3059" t="s">
        <v>30</v>
      </c>
      <c r="I3059" t="s">
        <v>31</v>
      </c>
      <c r="J3059" t="s">
        <v>139</v>
      </c>
      <c r="K3059" s="2" t="s">
        <v>783</v>
      </c>
      <c r="L3059" t="s">
        <v>413</v>
      </c>
      <c r="M3059" t="s">
        <v>784</v>
      </c>
      <c r="N3059" t="s">
        <v>3</v>
      </c>
      <c r="O3059" t="s">
        <v>785</v>
      </c>
      <c r="P3059" t="s">
        <v>787</v>
      </c>
      <c r="Q3059" t="s">
        <v>901</v>
      </c>
      <c r="R3059" t="s">
        <v>393</v>
      </c>
      <c r="S3059" t="s">
        <v>394</v>
      </c>
      <c r="T3059" t="s">
        <v>13097</v>
      </c>
      <c r="U3059" s="3">
        <v>723</v>
      </c>
      <c r="V3059" s="3">
        <v>0</v>
      </c>
      <c r="W3059" s="3">
        <v>723</v>
      </c>
      <c r="X3059"/>
    </row>
    <row r="3060" spans="1:24" x14ac:dyDescent="0.25">
      <c r="A3060" t="s">
        <v>109</v>
      </c>
      <c r="B3060" t="s">
        <v>24</v>
      </c>
      <c r="C3060" t="s">
        <v>7447</v>
      </c>
      <c r="D3060" t="s">
        <v>13098</v>
      </c>
      <c r="E3060" t="s">
        <v>13099</v>
      </c>
      <c r="F3060" s="1" t="s">
        <v>13100</v>
      </c>
      <c r="G3060" t="s">
        <v>305</v>
      </c>
      <c r="H3060" t="s">
        <v>30</v>
      </c>
      <c r="I3060" t="s">
        <v>31</v>
      </c>
      <c r="J3060" t="s">
        <v>139</v>
      </c>
      <c r="K3060" s="2" t="s">
        <v>2551</v>
      </c>
      <c r="L3060" t="s">
        <v>413</v>
      </c>
      <c r="M3060" t="s">
        <v>5875</v>
      </c>
      <c r="N3060" t="s">
        <v>3</v>
      </c>
      <c r="O3060" t="s">
        <v>262</v>
      </c>
      <c r="P3060" t="s">
        <v>2608</v>
      </c>
      <c r="Q3060" t="s">
        <v>2013</v>
      </c>
      <c r="R3060" t="s">
        <v>153</v>
      </c>
      <c r="S3060" t="s">
        <v>117</v>
      </c>
      <c r="T3060" t="s">
        <v>13101</v>
      </c>
      <c r="U3060" s="3">
        <v>6667</v>
      </c>
      <c r="V3060" s="3">
        <v>0</v>
      </c>
      <c r="W3060" s="3">
        <v>6667</v>
      </c>
      <c r="X3060"/>
    </row>
    <row r="3061" spans="1:24" x14ac:dyDescent="0.25">
      <c r="A3061" t="s">
        <v>109</v>
      </c>
      <c r="B3061" t="s">
        <v>24</v>
      </c>
      <c r="C3061" t="s">
        <v>7447</v>
      </c>
      <c r="D3061" t="s">
        <v>13102</v>
      </c>
      <c r="E3061" t="s">
        <v>13103</v>
      </c>
      <c r="F3061" s="1" t="s">
        <v>13104</v>
      </c>
      <c r="G3061" t="s">
        <v>158</v>
      </c>
      <c r="H3061" t="s">
        <v>30</v>
      </c>
      <c r="I3061" t="s">
        <v>31</v>
      </c>
      <c r="J3061" t="s">
        <v>139</v>
      </c>
      <c r="K3061" s="2" t="s">
        <v>959</v>
      </c>
      <c r="L3061" t="s">
        <v>413</v>
      </c>
      <c r="M3061" t="s">
        <v>4432</v>
      </c>
      <c r="N3061" t="s">
        <v>3</v>
      </c>
      <c r="O3061" t="s">
        <v>972</v>
      </c>
      <c r="P3061" t="s">
        <v>2206</v>
      </c>
      <c r="Q3061" t="s">
        <v>3174</v>
      </c>
      <c r="R3061" t="s">
        <v>153</v>
      </c>
      <c r="S3061" t="s">
        <v>972</v>
      </c>
      <c r="T3061" t="s">
        <v>13105</v>
      </c>
      <c r="U3061" s="3">
        <v>45000</v>
      </c>
      <c r="V3061" s="3">
        <v>0</v>
      </c>
      <c r="W3061" s="3">
        <v>45000</v>
      </c>
      <c r="X3061"/>
    </row>
    <row r="3062" spans="1:24" x14ac:dyDescent="0.25">
      <c r="A3062" t="s">
        <v>109</v>
      </c>
      <c r="B3062" t="s">
        <v>24</v>
      </c>
      <c r="C3062" t="s">
        <v>7447</v>
      </c>
      <c r="D3062" t="s">
        <v>13106</v>
      </c>
      <c r="E3062" t="s">
        <v>13107</v>
      </c>
      <c r="F3062" s="1" t="s">
        <v>13108</v>
      </c>
      <c r="G3062" t="s">
        <v>305</v>
      </c>
      <c r="H3062" t="s">
        <v>30</v>
      </c>
      <c r="I3062" t="s">
        <v>31</v>
      </c>
      <c r="J3062" t="s">
        <v>139</v>
      </c>
      <c r="K3062" s="2" t="s">
        <v>412</v>
      </c>
      <c r="L3062" t="s">
        <v>413</v>
      </c>
      <c r="M3062" t="s">
        <v>792</v>
      </c>
      <c r="N3062" t="s">
        <v>3</v>
      </c>
      <c r="O3062" t="s">
        <v>1484</v>
      </c>
      <c r="P3062" t="s">
        <v>7141</v>
      </c>
      <c r="Q3062" t="s">
        <v>2100</v>
      </c>
      <c r="R3062" t="s">
        <v>1262</v>
      </c>
      <c r="S3062" t="s">
        <v>34</v>
      </c>
      <c r="T3062" t="s">
        <v>13109</v>
      </c>
      <c r="U3062" s="3">
        <v>25000</v>
      </c>
      <c r="V3062" s="3">
        <v>0</v>
      </c>
      <c r="W3062" s="3">
        <v>25000</v>
      </c>
      <c r="X3062"/>
    </row>
    <row r="3063" spans="1:24" x14ac:dyDescent="0.25">
      <c r="A3063" t="s">
        <v>109</v>
      </c>
      <c r="B3063" t="s">
        <v>24</v>
      </c>
      <c r="C3063" t="s">
        <v>7447</v>
      </c>
      <c r="D3063" t="s">
        <v>13110</v>
      </c>
      <c r="E3063" t="s">
        <v>13111</v>
      </c>
      <c r="F3063" s="1" t="s">
        <v>13112</v>
      </c>
      <c r="G3063" t="s">
        <v>305</v>
      </c>
      <c r="H3063" t="s">
        <v>30</v>
      </c>
      <c r="I3063" t="s">
        <v>31</v>
      </c>
      <c r="J3063" t="s">
        <v>139</v>
      </c>
      <c r="K3063" s="2" t="s">
        <v>412</v>
      </c>
      <c r="L3063" t="s">
        <v>413</v>
      </c>
      <c r="M3063" t="s">
        <v>792</v>
      </c>
      <c r="N3063" t="s">
        <v>3</v>
      </c>
      <c r="O3063" t="s">
        <v>150</v>
      </c>
      <c r="P3063" t="s">
        <v>1716</v>
      </c>
      <c r="Q3063" t="s">
        <v>34</v>
      </c>
      <c r="R3063" t="s">
        <v>1262</v>
      </c>
      <c r="S3063" t="s">
        <v>34</v>
      </c>
      <c r="T3063" t="s">
        <v>13113</v>
      </c>
      <c r="U3063" s="3">
        <v>1334</v>
      </c>
      <c r="V3063" s="3">
        <v>0</v>
      </c>
      <c r="W3063" s="3">
        <v>1334</v>
      </c>
      <c r="X3063"/>
    </row>
    <row r="3064" spans="1:24" x14ac:dyDescent="0.25">
      <c r="A3064" t="s">
        <v>242</v>
      </c>
      <c r="B3064" t="s">
        <v>24</v>
      </c>
      <c r="C3064" t="s">
        <v>7447</v>
      </c>
      <c r="D3064" t="s">
        <v>13114</v>
      </c>
      <c r="E3064" t="s">
        <v>13115</v>
      </c>
      <c r="F3064" s="1" t="s">
        <v>13116</v>
      </c>
      <c r="G3064" t="s">
        <v>80</v>
      </c>
      <c r="H3064" t="s">
        <v>30</v>
      </c>
      <c r="I3064" t="s">
        <v>31</v>
      </c>
      <c r="J3064" t="s">
        <v>139</v>
      </c>
      <c r="K3064" s="2" t="s">
        <v>2551</v>
      </c>
      <c r="L3064" t="s">
        <v>413</v>
      </c>
      <c r="M3064" t="s">
        <v>7526</v>
      </c>
      <c r="N3064" t="s">
        <v>3</v>
      </c>
      <c r="O3064" t="s">
        <v>741</v>
      </c>
      <c r="P3064" t="s">
        <v>3857</v>
      </c>
      <c r="Q3064" t="s">
        <v>1217</v>
      </c>
      <c r="R3064" t="s">
        <v>393</v>
      </c>
      <c r="S3064" t="s">
        <v>770</v>
      </c>
      <c r="T3064" t="s">
        <v>13117</v>
      </c>
      <c r="U3064" s="3">
        <v>20000</v>
      </c>
      <c r="V3064" s="3">
        <v>0</v>
      </c>
      <c r="W3064" s="3">
        <v>20000</v>
      </c>
      <c r="X3064"/>
    </row>
    <row r="3065" spans="1:24" x14ac:dyDescent="0.25">
      <c r="A3065" t="s">
        <v>109</v>
      </c>
      <c r="B3065" t="s">
        <v>24</v>
      </c>
      <c r="C3065" t="s">
        <v>7447</v>
      </c>
      <c r="D3065" t="s">
        <v>13118</v>
      </c>
      <c r="E3065" t="s">
        <v>13119</v>
      </c>
      <c r="F3065" s="1" t="s">
        <v>13120</v>
      </c>
      <c r="G3065" t="s">
        <v>80</v>
      </c>
      <c r="H3065" t="s">
        <v>30</v>
      </c>
      <c r="I3065" t="s">
        <v>31</v>
      </c>
      <c r="J3065" t="s">
        <v>139</v>
      </c>
      <c r="K3065" s="2" t="s">
        <v>2551</v>
      </c>
      <c r="L3065" t="s">
        <v>413</v>
      </c>
      <c r="M3065" t="s">
        <v>5875</v>
      </c>
      <c r="N3065" t="s">
        <v>3</v>
      </c>
      <c r="O3065" t="s">
        <v>117</v>
      </c>
      <c r="P3065" t="s">
        <v>6644</v>
      </c>
      <c r="Q3065" t="s">
        <v>987</v>
      </c>
      <c r="R3065" t="s">
        <v>153</v>
      </c>
      <c r="S3065" t="s">
        <v>117</v>
      </c>
      <c r="T3065" t="s">
        <v>13121</v>
      </c>
      <c r="U3065" s="3">
        <v>6667</v>
      </c>
      <c r="V3065" s="3">
        <v>0</v>
      </c>
      <c r="W3065" s="3">
        <v>6667</v>
      </c>
      <c r="X3065"/>
    </row>
    <row r="3066" spans="1:24" x14ac:dyDescent="0.25">
      <c r="A3066" t="s">
        <v>23</v>
      </c>
      <c r="B3066" t="s">
        <v>24</v>
      </c>
      <c r="C3066" t="s">
        <v>7447</v>
      </c>
      <c r="D3066" t="s">
        <v>13122</v>
      </c>
      <c r="E3066" t="s">
        <v>13123</v>
      </c>
      <c r="F3066" s="1" t="s">
        <v>13124</v>
      </c>
      <c r="G3066" t="s">
        <v>5268</v>
      </c>
      <c r="H3066" t="s">
        <v>30</v>
      </c>
      <c r="I3066" t="s">
        <v>31</v>
      </c>
      <c r="J3066" t="s">
        <v>32</v>
      </c>
      <c r="K3066" s="2" t="s">
        <v>6386</v>
      </c>
      <c r="L3066" t="s">
        <v>34</v>
      </c>
      <c r="M3066" t="s">
        <v>8025</v>
      </c>
      <c r="N3066" t="s">
        <v>36</v>
      </c>
      <c r="O3066" t="s">
        <v>37</v>
      </c>
      <c r="P3066" t="s">
        <v>39</v>
      </c>
      <c r="Q3066" t="s">
        <v>3065</v>
      </c>
      <c r="R3066" t="s">
        <v>40</v>
      </c>
      <c r="S3066" t="s">
        <v>62</v>
      </c>
      <c r="T3066" t="s">
        <v>13125</v>
      </c>
      <c r="U3066" s="3">
        <v>59905</v>
      </c>
      <c r="V3066" s="3">
        <v>16174</v>
      </c>
      <c r="W3066" s="3">
        <v>76079</v>
      </c>
      <c r="X3066"/>
    </row>
    <row r="3067" spans="1:24" x14ac:dyDescent="0.25">
      <c r="A3067" t="s">
        <v>23</v>
      </c>
      <c r="B3067" t="s">
        <v>24</v>
      </c>
      <c r="C3067" t="s">
        <v>7447</v>
      </c>
      <c r="D3067" t="s">
        <v>13126</v>
      </c>
      <c r="E3067" t="s">
        <v>13127</v>
      </c>
      <c r="F3067" s="1" t="s">
        <v>13128</v>
      </c>
      <c r="G3067" t="s">
        <v>80</v>
      </c>
      <c r="H3067" t="s">
        <v>30</v>
      </c>
      <c r="I3067" t="s">
        <v>31</v>
      </c>
      <c r="J3067" t="s">
        <v>139</v>
      </c>
      <c r="K3067" s="2" t="s">
        <v>412</v>
      </c>
      <c r="L3067" t="s">
        <v>413</v>
      </c>
      <c r="M3067" t="s">
        <v>414</v>
      </c>
      <c r="N3067" t="s">
        <v>3</v>
      </c>
      <c r="O3067" t="s">
        <v>338</v>
      </c>
      <c r="P3067" t="s">
        <v>339</v>
      </c>
      <c r="Q3067" t="s">
        <v>451</v>
      </c>
      <c r="R3067" t="s">
        <v>40</v>
      </c>
      <c r="S3067" t="s">
        <v>288</v>
      </c>
      <c r="T3067" t="s">
        <v>13129</v>
      </c>
      <c r="U3067" s="3">
        <v>25000</v>
      </c>
      <c r="V3067" s="3">
        <v>0</v>
      </c>
      <c r="W3067" s="3">
        <v>25000</v>
      </c>
      <c r="X3067"/>
    </row>
    <row r="3068" spans="1:24" x14ac:dyDescent="0.25">
      <c r="A3068" t="s">
        <v>242</v>
      </c>
      <c r="B3068" t="s">
        <v>24</v>
      </c>
      <c r="C3068" t="s">
        <v>7447</v>
      </c>
      <c r="D3068" t="s">
        <v>13130</v>
      </c>
      <c r="E3068" t="s">
        <v>13131</v>
      </c>
      <c r="F3068" s="1" t="s">
        <v>13132</v>
      </c>
      <c r="G3068" t="s">
        <v>305</v>
      </c>
      <c r="H3068" t="s">
        <v>30</v>
      </c>
      <c r="I3068" t="s">
        <v>31</v>
      </c>
      <c r="J3068" t="s">
        <v>139</v>
      </c>
      <c r="K3068" s="2" t="s">
        <v>412</v>
      </c>
      <c r="L3068" t="s">
        <v>413</v>
      </c>
      <c r="M3068" t="s">
        <v>900</v>
      </c>
      <c r="N3068" t="s">
        <v>3</v>
      </c>
      <c r="O3068" t="s">
        <v>785</v>
      </c>
      <c r="P3068" t="s">
        <v>1367</v>
      </c>
      <c r="Q3068" t="s">
        <v>1194</v>
      </c>
      <c r="R3068" t="s">
        <v>393</v>
      </c>
      <c r="S3068" t="s">
        <v>770</v>
      </c>
      <c r="T3068" t="s">
        <v>13133</v>
      </c>
      <c r="U3068" s="3">
        <v>25000</v>
      </c>
      <c r="V3068" s="3">
        <v>0</v>
      </c>
      <c r="W3068" s="3">
        <v>25000</v>
      </c>
      <c r="X3068"/>
    </row>
    <row r="3069" spans="1:24" x14ac:dyDescent="0.25">
      <c r="A3069" t="s">
        <v>242</v>
      </c>
      <c r="B3069" t="s">
        <v>24</v>
      </c>
      <c r="C3069" t="s">
        <v>7447</v>
      </c>
      <c r="D3069" t="s">
        <v>13134</v>
      </c>
      <c r="E3069" t="s">
        <v>13135</v>
      </c>
      <c r="F3069" s="1" t="s">
        <v>13136</v>
      </c>
      <c r="G3069" t="s">
        <v>113</v>
      </c>
      <c r="H3069" t="s">
        <v>30</v>
      </c>
      <c r="I3069" t="s">
        <v>31</v>
      </c>
      <c r="J3069" t="s">
        <v>139</v>
      </c>
      <c r="K3069" s="2" t="s">
        <v>266</v>
      </c>
      <c r="L3069" t="s">
        <v>267</v>
      </c>
      <c r="M3069" t="s">
        <v>268</v>
      </c>
      <c r="N3069" t="s">
        <v>36</v>
      </c>
      <c r="O3069" t="s">
        <v>785</v>
      </c>
      <c r="P3069" t="s">
        <v>1168</v>
      </c>
      <c r="Q3069" t="s">
        <v>392</v>
      </c>
      <c r="R3069" t="s">
        <v>627</v>
      </c>
      <c r="S3069" t="s">
        <v>34</v>
      </c>
      <c r="T3069" t="s">
        <v>13137</v>
      </c>
      <c r="U3069" s="3">
        <v>62908</v>
      </c>
      <c r="V3069" s="3">
        <v>0</v>
      </c>
      <c r="W3069" s="3">
        <v>62908</v>
      </c>
      <c r="X3069"/>
    </row>
    <row r="3070" spans="1:24" x14ac:dyDescent="0.25">
      <c r="A3070" t="s">
        <v>23</v>
      </c>
      <c r="B3070" t="s">
        <v>24</v>
      </c>
      <c r="C3070" t="s">
        <v>7447</v>
      </c>
      <c r="D3070" t="s">
        <v>13138</v>
      </c>
      <c r="E3070" t="s">
        <v>13139</v>
      </c>
      <c r="F3070" s="1" t="s">
        <v>13140</v>
      </c>
      <c r="G3070" t="s">
        <v>113</v>
      </c>
      <c r="H3070" t="s">
        <v>30</v>
      </c>
      <c r="I3070" t="s">
        <v>31</v>
      </c>
      <c r="J3070" t="s">
        <v>139</v>
      </c>
      <c r="K3070" s="2" t="s">
        <v>959</v>
      </c>
      <c r="L3070" t="s">
        <v>413</v>
      </c>
      <c r="M3070" t="s">
        <v>960</v>
      </c>
      <c r="N3070" t="s">
        <v>3</v>
      </c>
      <c r="O3070" t="s">
        <v>262</v>
      </c>
      <c r="P3070" t="s">
        <v>3403</v>
      </c>
      <c r="Q3070" t="s">
        <v>75</v>
      </c>
      <c r="R3070" t="s">
        <v>40</v>
      </c>
      <c r="S3070" t="s">
        <v>41</v>
      </c>
      <c r="T3070" t="s">
        <v>13141</v>
      </c>
      <c r="U3070" s="3">
        <v>52500</v>
      </c>
      <c r="V3070" s="3">
        <v>0</v>
      </c>
      <c r="W3070" s="3">
        <v>52500</v>
      </c>
      <c r="X3070"/>
    </row>
    <row r="3071" spans="1:24" x14ac:dyDescent="0.25">
      <c r="A3071" t="s">
        <v>109</v>
      </c>
      <c r="B3071" t="s">
        <v>24</v>
      </c>
      <c r="C3071" t="s">
        <v>7447</v>
      </c>
      <c r="D3071" t="s">
        <v>13142</v>
      </c>
      <c r="E3071" t="s">
        <v>13143</v>
      </c>
      <c r="F3071" s="1" t="s">
        <v>13144</v>
      </c>
      <c r="G3071" t="s">
        <v>916</v>
      </c>
      <c r="H3071" t="s">
        <v>30</v>
      </c>
      <c r="I3071" t="s">
        <v>31</v>
      </c>
      <c r="J3071" t="s">
        <v>139</v>
      </c>
      <c r="K3071" s="2" t="s">
        <v>2551</v>
      </c>
      <c r="L3071" t="s">
        <v>413</v>
      </c>
      <c r="M3071" t="s">
        <v>5875</v>
      </c>
      <c r="N3071" t="s">
        <v>3</v>
      </c>
      <c r="O3071" t="s">
        <v>150</v>
      </c>
      <c r="P3071" t="s">
        <v>151</v>
      </c>
      <c r="Q3071" t="s">
        <v>254</v>
      </c>
      <c r="R3071" t="s">
        <v>153</v>
      </c>
      <c r="S3071" t="s">
        <v>150</v>
      </c>
      <c r="T3071" t="s">
        <v>13145</v>
      </c>
      <c r="U3071" s="3">
        <v>13334</v>
      </c>
      <c r="V3071" s="3">
        <v>0</v>
      </c>
      <c r="W3071" s="3">
        <v>13334</v>
      </c>
      <c r="X3071"/>
    </row>
    <row r="3072" spans="1:24" x14ac:dyDescent="0.25">
      <c r="A3072" t="s">
        <v>242</v>
      </c>
      <c r="B3072" t="s">
        <v>24</v>
      </c>
      <c r="C3072" t="s">
        <v>7447</v>
      </c>
      <c r="D3072" t="s">
        <v>13146</v>
      </c>
      <c r="E3072" t="s">
        <v>13147</v>
      </c>
      <c r="F3072" s="1" t="s">
        <v>13148</v>
      </c>
      <c r="G3072" t="s">
        <v>305</v>
      </c>
      <c r="H3072" t="s">
        <v>30</v>
      </c>
      <c r="I3072" t="s">
        <v>31</v>
      </c>
      <c r="J3072" t="s">
        <v>139</v>
      </c>
      <c r="K3072" s="2" t="s">
        <v>412</v>
      </c>
      <c r="L3072" t="s">
        <v>413</v>
      </c>
      <c r="M3072" t="s">
        <v>900</v>
      </c>
      <c r="N3072" t="s">
        <v>3</v>
      </c>
      <c r="O3072" t="s">
        <v>1130</v>
      </c>
      <c r="P3072" t="s">
        <v>5345</v>
      </c>
      <c r="Q3072" t="s">
        <v>1335</v>
      </c>
      <c r="R3072" t="s">
        <v>393</v>
      </c>
      <c r="S3072" t="s">
        <v>394</v>
      </c>
      <c r="T3072" t="s">
        <v>13149</v>
      </c>
      <c r="U3072" s="3">
        <v>25000</v>
      </c>
      <c r="V3072" s="3">
        <v>0</v>
      </c>
      <c r="W3072" s="3">
        <v>25000</v>
      </c>
      <c r="X3072"/>
    </row>
    <row r="3073" spans="1:24" x14ac:dyDescent="0.25">
      <c r="A3073" t="s">
        <v>23</v>
      </c>
      <c r="B3073" t="s">
        <v>24</v>
      </c>
      <c r="C3073" t="s">
        <v>7447</v>
      </c>
      <c r="D3073" t="s">
        <v>13150</v>
      </c>
      <c r="E3073" t="s">
        <v>13151</v>
      </c>
      <c r="F3073" s="1" t="s">
        <v>13152</v>
      </c>
      <c r="G3073" t="s">
        <v>113</v>
      </c>
      <c r="H3073" t="s">
        <v>30</v>
      </c>
      <c r="I3073" t="s">
        <v>31</v>
      </c>
      <c r="J3073" t="s">
        <v>139</v>
      </c>
      <c r="K3073" s="2" t="s">
        <v>412</v>
      </c>
      <c r="L3073" t="s">
        <v>413</v>
      </c>
      <c r="M3073" t="s">
        <v>414</v>
      </c>
      <c r="N3073" t="s">
        <v>3</v>
      </c>
      <c r="O3073" t="s">
        <v>561</v>
      </c>
      <c r="P3073" t="s">
        <v>632</v>
      </c>
      <c r="Q3073" t="s">
        <v>1010</v>
      </c>
      <c r="R3073" t="s">
        <v>40</v>
      </c>
      <c r="S3073" t="s">
        <v>288</v>
      </c>
      <c r="T3073" t="s">
        <v>13153</v>
      </c>
      <c r="U3073" s="3">
        <v>25000</v>
      </c>
      <c r="V3073" s="3">
        <v>0</v>
      </c>
      <c r="W3073" s="3">
        <v>25000</v>
      </c>
      <c r="X3073"/>
    </row>
    <row r="3074" spans="1:24" x14ac:dyDescent="0.25">
      <c r="A3074" t="s">
        <v>242</v>
      </c>
      <c r="B3074" t="s">
        <v>24</v>
      </c>
      <c r="C3074" t="s">
        <v>7447</v>
      </c>
      <c r="D3074" t="s">
        <v>13154</v>
      </c>
      <c r="E3074" t="s">
        <v>13155</v>
      </c>
      <c r="F3074" s="1" t="s">
        <v>13156</v>
      </c>
      <c r="G3074" t="s">
        <v>113</v>
      </c>
      <c r="H3074" t="s">
        <v>30</v>
      </c>
      <c r="I3074" t="s">
        <v>31</v>
      </c>
      <c r="J3074" t="s">
        <v>139</v>
      </c>
      <c r="K3074" s="2" t="s">
        <v>2551</v>
      </c>
      <c r="L3074" t="s">
        <v>413</v>
      </c>
      <c r="M3074" t="s">
        <v>7526</v>
      </c>
      <c r="N3074" t="s">
        <v>3</v>
      </c>
      <c r="O3074" t="s">
        <v>979</v>
      </c>
      <c r="P3074" t="s">
        <v>13157</v>
      </c>
      <c r="Q3074" t="s">
        <v>34</v>
      </c>
      <c r="R3074" t="s">
        <v>393</v>
      </c>
      <c r="S3074" t="s">
        <v>770</v>
      </c>
      <c r="T3074" t="s">
        <v>13158</v>
      </c>
      <c r="U3074" s="3">
        <v>6666</v>
      </c>
      <c r="V3074" s="3">
        <v>0</v>
      </c>
      <c r="W3074" s="3">
        <v>6666</v>
      </c>
      <c r="X3074"/>
    </row>
    <row r="3075" spans="1:24" x14ac:dyDescent="0.25">
      <c r="A3075" t="s">
        <v>242</v>
      </c>
      <c r="B3075" t="s">
        <v>24</v>
      </c>
      <c r="C3075" t="s">
        <v>7447</v>
      </c>
      <c r="D3075" t="s">
        <v>13159</v>
      </c>
      <c r="E3075" t="s">
        <v>13160</v>
      </c>
      <c r="F3075" s="1" t="s">
        <v>13161</v>
      </c>
      <c r="G3075" t="s">
        <v>121</v>
      </c>
      <c r="H3075" t="s">
        <v>30</v>
      </c>
      <c r="I3075" t="s">
        <v>31</v>
      </c>
      <c r="J3075" t="s">
        <v>139</v>
      </c>
      <c r="K3075" s="2" t="s">
        <v>412</v>
      </c>
      <c r="L3075" t="s">
        <v>413</v>
      </c>
      <c r="M3075" t="s">
        <v>900</v>
      </c>
      <c r="N3075" t="s">
        <v>3</v>
      </c>
      <c r="O3075" t="s">
        <v>979</v>
      </c>
      <c r="P3075" t="s">
        <v>5157</v>
      </c>
      <c r="Q3075" t="s">
        <v>1736</v>
      </c>
      <c r="R3075" t="s">
        <v>393</v>
      </c>
      <c r="S3075" t="s">
        <v>770</v>
      </c>
      <c r="T3075" t="s">
        <v>13162</v>
      </c>
      <c r="U3075" s="3">
        <v>8334</v>
      </c>
      <c r="V3075" s="3">
        <v>0</v>
      </c>
      <c r="W3075" s="3">
        <v>8334</v>
      </c>
      <c r="X3075"/>
    </row>
    <row r="3076" spans="1:24" x14ac:dyDescent="0.25">
      <c r="A3076" t="s">
        <v>23</v>
      </c>
      <c r="B3076" t="s">
        <v>24</v>
      </c>
      <c r="C3076" t="s">
        <v>7447</v>
      </c>
      <c r="D3076" t="s">
        <v>13163</v>
      </c>
      <c r="E3076" t="s">
        <v>13164</v>
      </c>
      <c r="F3076" s="1" t="s">
        <v>13165</v>
      </c>
      <c r="G3076" t="s">
        <v>80</v>
      </c>
      <c r="H3076" t="s">
        <v>30</v>
      </c>
      <c r="I3076" t="s">
        <v>31</v>
      </c>
      <c r="J3076" t="s">
        <v>139</v>
      </c>
      <c r="K3076" s="2" t="s">
        <v>412</v>
      </c>
      <c r="L3076" t="s">
        <v>413</v>
      </c>
      <c r="M3076" t="s">
        <v>414</v>
      </c>
      <c r="N3076" t="s">
        <v>3</v>
      </c>
      <c r="O3076" t="s">
        <v>193</v>
      </c>
      <c r="P3076" t="s">
        <v>1780</v>
      </c>
      <c r="Q3076" t="s">
        <v>3690</v>
      </c>
      <c r="R3076" t="s">
        <v>161</v>
      </c>
      <c r="S3076" t="s">
        <v>479</v>
      </c>
      <c r="T3076" t="s">
        <v>13166</v>
      </c>
      <c r="U3076" s="3">
        <v>25000</v>
      </c>
      <c r="V3076" s="3">
        <v>0</v>
      </c>
      <c r="W3076" s="3">
        <v>25000</v>
      </c>
      <c r="X3076"/>
    </row>
    <row r="3077" spans="1:24" x14ac:dyDescent="0.25">
      <c r="A3077" t="s">
        <v>23</v>
      </c>
      <c r="B3077" t="s">
        <v>24</v>
      </c>
      <c r="C3077" t="s">
        <v>7447</v>
      </c>
      <c r="D3077" t="s">
        <v>13167</v>
      </c>
      <c r="E3077" t="s">
        <v>13168</v>
      </c>
      <c r="F3077" s="1" t="s">
        <v>13169</v>
      </c>
      <c r="G3077" t="s">
        <v>80</v>
      </c>
      <c r="H3077" t="s">
        <v>30</v>
      </c>
      <c r="I3077" t="s">
        <v>31</v>
      </c>
      <c r="J3077" t="s">
        <v>139</v>
      </c>
      <c r="K3077" s="2" t="s">
        <v>412</v>
      </c>
      <c r="L3077" t="s">
        <v>413</v>
      </c>
      <c r="M3077" t="s">
        <v>414</v>
      </c>
      <c r="N3077" t="s">
        <v>3</v>
      </c>
      <c r="O3077" t="s">
        <v>313</v>
      </c>
      <c r="P3077" t="s">
        <v>613</v>
      </c>
      <c r="Q3077" t="s">
        <v>75</v>
      </c>
      <c r="R3077" t="s">
        <v>40</v>
      </c>
      <c r="S3077" t="s">
        <v>41</v>
      </c>
      <c r="T3077" t="s">
        <v>13170</v>
      </c>
      <c r="U3077" s="3">
        <v>25000</v>
      </c>
      <c r="V3077" s="3">
        <v>0</v>
      </c>
      <c r="W3077" s="3">
        <v>25000</v>
      </c>
      <c r="X3077"/>
    </row>
    <row r="3078" spans="1:24" x14ac:dyDescent="0.25">
      <c r="A3078" t="s">
        <v>109</v>
      </c>
      <c r="B3078" t="s">
        <v>24</v>
      </c>
      <c r="C3078" t="s">
        <v>7447</v>
      </c>
      <c r="D3078" t="s">
        <v>13171</v>
      </c>
      <c r="E3078" t="s">
        <v>13172</v>
      </c>
      <c r="F3078" s="1" t="s">
        <v>13173</v>
      </c>
      <c r="G3078" t="s">
        <v>305</v>
      </c>
      <c r="H3078" t="s">
        <v>30</v>
      </c>
      <c r="I3078" t="s">
        <v>31</v>
      </c>
      <c r="J3078" t="s">
        <v>139</v>
      </c>
      <c r="K3078" s="2" t="s">
        <v>412</v>
      </c>
      <c r="L3078" t="s">
        <v>413</v>
      </c>
      <c r="M3078" t="s">
        <v>792</v>
      </c>
      <c r="N3078" t="s">
        <v>3</v>
      </c>
      <c r="O3078" t="s">
        <v>1484</v>
      </c>
      <c r="P3078" t="s">
        <v>2643</v>
      </c>
      <c r="Q3078" t="s">
        <v>217</v>
      </c>
      <c r="R3078" t="s">
        <v>153</v>
      </c>
      <c r="S3078" t="s">
        <v>187</v>
      </c>
      <c r="T3078" t="s">
        <v>13174</v>
      </c>
      <c r="U3078" s="3">
        <v>25000</v>
      </c>
      <c r="V3078" s="3">
        <v>0</v>
      </c>
      <c r="W3078" s="3">
        <v>25000</v>
      </c>
      <c r="X3078"/>
    </row>
    <row r="3079" spans="1:24" x14ac:dyDescent="0.25">
      <c r="A3079" t="s">
        <v>242</v>
      </c>
      <c r="B3079" t="s">
        <v>24</v>
      </c>
      <c r="C3079" t="s">
        <v>7447</v>
      </c>
      <c r="D3079" t="s">
        <v>13175</v>
      </c>
      <c r="E3079" t="s">
        <v>13176</v>
      </c>
      <c r="F3079" s="1" t="s">
        <v>13177</v>
      </c>
      <c r="G3079" t="s">
        <v>305</v>
      </c>
      <c r="H3079" t="s">
        <v>30</v>
      </c>
      <c r="I3079" t="s">
        <v>31</v>
      </c>
      <c r="J3079" t="s">
        <v>139</v>
      </c>
      <c r="K3079" s="2" t="s">
        <v>412</v>
      </c>
      <c r="L3079" t="s">
        <v>413</v>
      </c>
      <c r="M3079" t="s">
        <v>900</v>
      </c>
      <c r="N3079" t="s">
        <v>3</v>
      </c>
      <c r="O3079" t="s">
        <v>741</v>
      </c>
      <c r="P3079" t="s">
        <v>1506</v>
      </c>
      <c r="Q3079" t="s">
        <v>10770</v>
      </c>
      <c r="R3079" t="s">
        <v>393</v>
      </c>
      <c r="S3079" t="s">
        <v>394</v>
      </c>
      <c r="T3079" t="s">
        <v>13178</v>
      </c>
      <c r="U3079" s="3">
        <v>25000</v>
      </c>
      <c r="V3079" s="3">
        <v>0</v>
      </c>
      <c r="W3079" s="3">
        <v>25000</v>
      </c>
      <c r="X3079"/>
    </row>
    <row r="3080" spans="1:24" x14ac:dyDescent="0.25">
      <c r="A3080" t="s">
        <v>23</v>
      </c>
      <c r="B3080" t="s">
        <v>24</v>
      </c>
      <c r="C3080" t="s">
        <v>3164</v>
      </c>
      <c r="D3080" t="s">
        <v>7220</v>
      </c>
      <c r="E3080" t="s">
        <v>13179</v>
      </c>
      <c r="F3080" s="1" t="s">
        <v>7222</v>
      </c>
      <c r="G3080" t="s">
        <v>7223</v>
      </c>
      <c r="H3080" t="s">
        <v>30</v>
      </c>
      <c r="I3080" t="s">
        <v>31</v>
      </c>
      <c r="J3080" t="s">
        <v>32</v>
      </c>
      <c r="K3080" s="2" t="s">
        <v>748</v>
      </c>
      <c r="L3080" t="s">
        <v>34</v>
      </c>
      <c r="M3080" t="s">
        <v>749</v>
      </c>
      <c r="N3080" t="s">
        <v>36</v>
      </c>
      <c r="O3080" t="s">
        <v>177</v>
      </c>
      <c r="P3080" t="s">
        <v>34</v>
      </c>
      <c r="Q3080" t="s">
        <v>34</v>
      </c>
      <c r="R3080" t="s">
        <v>34</v>
      </c>
      <c r="S3080" t="s">
        <v>34</v>
      </c>
      <c r="T3080" t="s">
        <v>34</v>
      </c>
      <c r="U3080" s="3">
        <v>47000</v>
      </c>
      <c r="V3080" s="3">
        <v>0</v>
      </c>
      <c r="W3080" s="3">
        <v>47000</v>
      </c>
      <c r="X3080"/>
    </row>
    <row r="3081" spans="1:24" x14ac:dyDescent="0.25">
      <c r="A3081" t="s">
        <v>109</v>
      </c>
      <c r="B3081" t="s">
        <v>24</v>
      </c>
      <c r="C3081" t="s">
        <v>7447</v>
      </c>
      <c r="D3081" t="s">
        <v>13180</v>
      </c>
      <c r="E3081" t="s">
        <v>13181</v>
      </c>
      <c r="F3081" s="1" t="s">
        <v>13182</v>
      </c>
      <c r="G3081" t="s">
        <v>121</v>
      </c>
      <c r="H3081" t="s">
        <v>30</v>
      </c>
      <c r="I3081" t="s">
        <v>31</v>
      </c>
      <c r="J3081" t="s">
        <v>139</v>
      </c>
      <c r="K3081" s="2" t="s">
        <v>959</v>
      </c>
      <c r="L3081" t="s">
        <v>413</v>
      </c>
      <c r="M3081" t="s">
        <v>4432</v>
      </c>
      <c r="N3081" t="s">
        <v>3</v>
      </c>
      <c r="O3081" t="s">
        <v>122</v>
      </c>
      <c r="P3081" t="s">
        <v>2468</v>
      </c>
      <c r="Q3081" t="s">
        <v>5279</v>
      </c>
      <c r="R3081" t="s">
        <v>153</v>
      </c>
      <c r="S3081" t="s">
        <v>187</v>
      </c>
      <c r="T3081" t="s">
        <v>13183</v>
      </c>
      <c r="U3081" s="3">
        <v>45000</v>
      </c>
      <c r="V3081" s="3">
        <v>0</v>
      </c>
      <c r="W3081" s="3">
        <v>45000</v>
      </c>
      <c r="X3081"/>
    </row>
    <row r="3082" spans="1:24" x14ac:dyDescent="0.25">
      <c r="A3082" t="s">
        <v>23</v>
      </c>
      <c r="B3082" t="s">
        <v>24</v>
      </c>
      <c r="C3082" t="s">
        <v>7447</v>
      </c>
      <c r="D3082" t="s">
        <v>13184</v>
      </c>
      <c r="E3082" t="s">
        <v>13185</v>
      </c>
      <c r="F3082" s="1" t="s">
        <v>13186</v>
      </c>
      <c r="G3082" t="s">
        <v>147</v>
      </c>
      <c r="H3082" t="s">
        <v>30</v>
      </c>
      <c r="I3082" t="s">
        <v>31</v>
      </c>
      <c r="J3082" t="s">
        <v>139</v>
      </c>
      <c r="K3082" s="2" t="s">
        <v>2551</v>
      </c>
      <c r="L3082" t="s">
        <v>413</v>
      </c>
      <c r="M3082" t="s">
        <v>2552</v>
      </c>
      <c r="N3082" t="s">
        <v>3</v>
      </c>
      <c r="O3082" t="s">
        <v>357</v>
      </c>
      <c r="P3082" t="s">
        <v>1845</v>
      </c>
      <c r="Q3082" t="s">
        <v>1547</v>
      </c>
      <c r="R3082" t="s">
        <v>34</v>
      </c>
      <c r="S3082" t="s">
        <v>34</v>
      </c>
      <c r="T3082" t="s">
        <v>13187</v>
      </c>
      <c r="U3082" s="3">
        <v>20000</v>
      </c>
      <c r="V3082" s="3">
        <v>0</v>
      </c>
      <c r="W3082" s="3">
        <v>20000</v>
      </c>
      <c r="X3082"/>
    </row>
    <row r="3083" spans="1:24" x14ac:dyDescent="0.25">
      <c r="A3083" t="s">
        <v>23</v>
      </c>
      <c r="B3083" t="s">
        <v>24</v>
      </c>
      <c r="C3083" t="s">
        <v>7447</v>
      </c>
      <c r="D3083" t="s">
        <v>8700</v>
      </c>
      <c r="E3083" t="s">
        <v>13188</v>
      </c>
      <c r="F3083" s="1" t="s">
        <v>13189</v>
      </c>
      <c r="G3083" t="s">
        <v>80</v>
      </c>
      <c r="H3083" t="s">
        <v>30</v>
      </c>
      <c r="I3083" t="s">
        <v>31</v>
      </c>
      <c r="J3083" t="s">
        <v>139</v>
      </c>
      <c r="K3083" s="2" t="s">
        <v>2551</v>
      </c>
      <c r="L3083" t="s">
        <v>413</v>
      </c>
      <c r="M3083" t="s">
        <v>2552</v>
      </c>
      <c r="N3083" t="s">
        <v>3</v>
      </c>
      <c r="O3083" t="s">
        <v>262</v>
      </c>
      <c r="P3083" t="s">
        <v>496</v>
      </c>
      <c r="Q3083" t="s">
        <v>1431</v>
      </c>
      <c r="R3083" t="s">
        <v>352</v>
      </c>
      <c r="S3083" t="s">
        <v>34</v>
      </c>
      <c r="T3083" t="s">
        <v>13190</v>
      </c>
      <c r="U3083" s="3">
        <v>6666</v>
      </c>
      <c r="V3083" s="3">
        <v>0</v>
      </c>
      <c r="W3083" s="3">
        <v>6666</v>
      </c>
      <c r="X3083"/>
    </row>
    <row r="3084" spans="1:24" x14ac:dyDescent="0.25">
      <c r="A3084" t="s">
        <v>23</v>
      </c>
      <c r="B3084" t="s">
        <v>24</v>
      </c>
      <c r="C3084" t="s">
        <v>7447</v>
      </c>
      <c r="D3084" t="s">
        <v>13191</v>
      </c>
      <c r="E3084" t="s">
        <v>13192</v>
      </c>
      <c r="F3084" s="1" t="s">
        <v>13193</v>
      </c>
      <c r="G3084" t="s">
        <v>80</v>
      </c>
      <c r="H3084" t="s">
        <v>30</v>
      </c>
      <c r="I3084" t="s">
        <v>31</v>
      </c>
      <c r="J3084" t="s">
        <v>139</v>
      </c>
      <c r="K3084" s="2" t="s">
        <v>412</v>
      </c>
      <c r="L3084" t="s">
        <v>413</v>
      </c>
      <c r="M3084" t="s">
        <v>414</v>
      </c>
      <c r="N3084" t="s">
        <v>3</v>
      </c>
      <c r="O3084" t="s">
        <v>298</v>
      </c>
      <c r="P3084" t="s">
        <v>299</v>
      </c>
      <c r="Q3084" t="s">
        <v>293</v>
      </c>
      <c r="R3084" t="s">
        <v>40</v>
      </c>
      <c r="S3084" t="s">
        <v>202</v>
      </c>
      <c r="T3084" t="s">
        <v>13194</v>
      </c>
      <c r="U3084" s="3">
        <v>8333</v>
      </c>
      <c r="V3084" s="3">
        <v>0</v>
      </c>
      <c r="W3084" s="3">
        <v>8333</v>
      </c>
      <c r="X3084"/>
    </row>
    <row r="3085" spans="1:24" x14ac:dyDescent="0.25">
      <c r="A3085" t="s">
        <v>109</v>
      </c>
      <c r="B3085" t="s">
        <v>24</v>
      </c>
      <c r="C3085" t="s">
        <v>7447</v>
      </c>
      <c r="D3085" t="s">
        <v>13195</v>
      </c>
      <c r="E3085" t="s">
        <v>13196</v>
      </c>
      <c r="F3085" s="1" t="s">
        <v>13197</v>
      </c>
      <c r="G3085" t="s">
        <v>237</v>
      </c>
      <c r="H3085" t="s">
        <v>30</v>
      </c>
      <c r="I3085" t="s">
        <v>31</v>
      </c>
      <c r="J3085" t="s">
        <v>139</v>
      </c>
      <c r="K3085" s="2" t="s">
        <v>412</v>
      </c>
      <c r="L3085" t="s">
        <v>413</v>
      </c>
      <c r="M3085" t="s">
        <v>792</v>
      </c>
      <c r="N3085" t="s">
        <v>3</v>
      </c>
      <c r="O3085" t="s">
        <v>122</v>
      </c>
      <c r="P3085" t="s">
        <v>2594</v>
      </c>
      <c r="Q3085" t="s">
        <v>232</v>
      </c>
      <c r="R3085" t="s">
        <v>153</v>
      </c>
      <c r="S3085" t="s">
        <v>187</v>
      </c>
      <c r="T3085" t="s">
        <v>13198</v>
      </c>
      <c r="U3085" s="3">
        <v>25000</v>
      </c>
      <c r="V3085" s="3">
        <v>0</v>
      </c>
      <c r="W3085" s="3">
        <v>25000</v>
      </c>
      <c r="X3085"/>
    </row>
    <row r="3086" spans="1:24" x14ac:dyDescent="0.25">
      <c r="A3086" t="s">
        <v>109</v>
      </c>
      <c r="B3086" t="s">
        <v>24</v>
      </c>
      <c r="C3086" t="s">
        <v>7447</v>
      </c>
      <c r="D3086" t="s">
        <v>13199</v>
      </c>
      <c r="E3086" t="s">
        <v>13200</v>
      </c>
      <c r="F3086" s="1" t="s">
        <v>13201</v>
      </c>
      <c r="G3086" t="s">
        <v>305</v>
      </c>
      <c r="H3086" t="s">
        <v>30</v>
      </c>
      <c r="I3086" t="s">
        <v>31</v>
      </c>
      <c r="J3086" t="s">
        <v>139</v>
      </c>
      <c r="K3086" s="2" t="s">
        <v>412</v>
      </c>
      <c r="L3086" t="s">
        <v>413</v>
      </c>
      <c r="M3086" t="s">
        <v>792</v>
      </c>
      <c r="N3086" t="s">
        <v>3</v>
      </c>
      <c r="O3086" t="s">
        <v>1484</v>
      </c>
      <c r="P3086" t="s">
        <v>13202</v>
      </c>
      <c r="Q3086" t="s">
        <v>8376</v>
      </c>
      <c r="R3086" t="s">
        <v>153</v>
      </c>
      <c r="S3086" t="s">
        <v>1761</v>
      </c>
      <c r="T3086" t="s">
        <v>13203</v>
      </c>
      <c r="U3086" s="3">
        <v>25000</v>
      </c>
      <c r="V3086" s="3">
        <v>0</v>
      </c>
      <c r="W3086" s="3">
        <v>25000</v>
      </c>
      <c r="X3086"/>
    </row>
    <row r="3087" spans="1:24" x14ac:dyDescent="0.25">
      <c r="A3087" t="s">
        <v>23</v>
      </c>
      <c r="B3087" t="s">
        <v>24</v>
      </c>
      <c r="C3087" t="s">
        <v>7447</v>
      </c>
      <c r="D3087" t="s">
        <v>13204</v>
      </c>
      <c r="E3087" t="s">
        <v>13205</v>
      </c>
      <c r="F3087" s="1" t="s">
        <v>13206</v>
      </c>
      <c r="G3087" t="s">
        <v>147</v>
      </c>
      <c r="H3087" t="s">
        <v>30</v>
      </c>
      <c r="I3087" t="s">
        <v>31</v>
      </c>
      <c r="J3087" t="s">
        <v>139</v>
      </c>
      <c r="K3087" s="2" t="s">
        <v>2551</v>
      </c>
      <c r="L3087" t="s">
        <v>413</v>
      </c>
      <c r="M3087" t="s">
        <v>2552</v>
      </c>
      <c r="N3087" t="s">
        <v>3</v>
      </c>
      <c r="O3087" t="s">
        <v>262</v>
      </c>
      <c r="P3087" t="s">
        <v>700</v>
      </c>
      <c r="Q3087" t="s">
        <v>3598</v>
      </c>
      <c r="R3087" t="s">
        <v>40</v>
      </c>
      <c r="S3087" t="s">
        <v>99</v>
      </c>
      <c r="T3087" t="s">
        <v>13207</v>
      </c>
      <c r="U3087" s="3">
        <v>20000</v>
      </c>
      <c r="V3087" s="3">
        <v>0</v>
      </c>
      <c r="W3087" s="3">
        <v>20000</v>
      </c>
      <c r="X3087"/>
    </row>
    <row r="3088" spans="1:24" x14ac:dyDescent="0.25">
      <c r="A3088" t="s">
        <v>242</v>
      </c>
      <c r="B3088" t="s">
        <v>24</v>
      </c>
      <c r="C3088" t="s">
        <v>7447</v>
      </c>
      <c r="D3088" t="s">
        <v>13208</v>
      </c>
      <c r="E3088" t="s">
        <v>13209</v>
      </c>
      <c r="F3088" s="1" t="s">
        <v>13210</v>
      </c>
      <c r="G3088" t="s">
        <v>1015</v>
      </c>
      <c r="H3088" t="s">
        <v>30</v>
      </c>
      <c r="I3088" t="s">
        <v>31</v>
      </c>
      <c r="J3088" t="s">
        <v>139</v>
      </c>
      <c r="K3088" s="2" t="s">
        <v>388</v>
      </c>
      <c r="L3088" t="s">
        <v>267</v>
      </c>
      <c r="M3088" t="s">
        <v>389</v>
      </c>
      <c r="N3088" t="s">
        <v>36</v>
      </c>
      <c r="O3088" t="s">
        <v>1016</v>
      </c>
      <c r="P3088" t="s">
        <v>9779</v>
      </c>
      <c r="Q3088" t="s">
        <v>1506</v>
      </c>
      <c r="R3088" t="s">
        <v>393</v>
      </c>
      <c r="S3088" t="s">
        <v>394</v>
      </c>
      <c r="T3088" t="s">
        <v>13211</v>
      </c>
      <c r="U3088" s="3">
        <v>38227</v>
      </c>
      <c r="V3088" s="3">
        <v>0</v>
      </c>
      <c r="W3088" s="3">
        <v>38227</v>
      </c>
      <c r="X3088"/>
    </row>
    <row r="3089" spans="1:24" x14ac:dyDescent="0.25">
      <c r="A3089" t="s">
        <v>109</v>
      </c>
      <c r="B3089" t="s">
        <v>24</v>
      </c>
      <c r="C3089" t="s">
        <v>7447</v>
      </c>
      <c r="D3089" t="s">
        <v>13212</v>
      </c>
      <c r="E3089" t="s">
        <v>13213</v>
      </c>
      <c r="F3089" s="1" t="s">
        <v>13214</v>
      </c>
      <c r="G3089" t="s">
        <v>147</v>
      </c>
      <c r="H3089" t="s">
        <v>30</v>
      </c>
      <c r="I3089" t="s">
        <v>31</v>
      </c>
      <c r="J3089" t="s">
        <v>139</v>
      </c>
      <c r="K3089" s="2" t="s">
        <v>2551</v>
      </c>
      <c r="L3089" t="s">
        <v>413</v>
      </c>
      <c r="M3089" t="s">
        <v>5875</v>
      </c>
      <c r="N3089" t="s">
        <v>3</v>
      </c>
      <c r="O3089" t="s">
        <v>117</v>
      </c>
      <c r="P3089" t="s">
        <v>812</v>
      </c>
      <c r="Q3089" t="s">
        <v>6835</v>
      </c>
      <c r="R3089" t="s">
        <v>153</v>
      </c>
      <c r="S3089" t="s">
        <v>117</v>
      </c>
      <c r="T3089" t="s">
        <v>13215</v>
      </c>
      <c r="U3089" s="3">
        <v>20000</v>
      </c>
      <c r="V3089" s="3">
        <v>0</v>
      </c>
      <c r="W3089" s="3">
        <v>20000</v>
      </c>
      <c r="X3089"/>
    </row>
    <row r="3090" spans="1:24" x14ac:dyDescent="0.25">
      <c r="A3090" t="s">
        <v>23</v>
      </c>
      <c r="B3090" t="s">
        <v>24</v>
      </c>
      <c r="C3090" t="s">
        <v>7447</v>
      </c>
      <c r="D3090" t="s">
        <v>13216</v>
      </c>
      <c r="E3090" t="s">
        <v>13217</v>
      </c>
      <c r="F3090" s="1" t="s">
        <v>13218</v>
      </c>
      <c r="G3090" t="s">
        <v>80</v>
      </c>
      <c r="H3090" t="s">
        <v>30</v>
      </c>
      <c r="I3090" t="s">
        <v>31</v>
      </c>
      <c r="J3090" t="s">
        <v>139</v>
      </c>
      <c r="K3090" s="2" t="s">
        <v>2551</v>
      </c>
      <c r="L3090" t="s">
        <v>413</v>
      </c>
      <c r="M3090" t="s">
        <v>2552</v>
      </c>
      <c r="N3090" t="s">
        <v>3</v>
      </c>
      <c r="O3090" t="s">
        <v>298</v>
      </c>
      <c r="P3090" t="s">
        <v>299</v>
      </c>
      <c r="Q3090" t="s">
        <v>34</v>
      </c>
      <c r="R3090" t="s">
        <v>40</v>
      </c>
      <c r="S3090" t="s">
        <v>202</v>
      </c>
      <c r="T3090" t="s">
        <v>13219</v>
      </c>
      <c r="U3090" s="3">
        <v>20000</v>
      </c>
      <c r="V3090" s="3">
        <v>0</v>
      </c>
      <c r="W3090" s="3">
        <v>20000</v>
      </c>
      <c r="X3090"/>
    </row>
    <row r="3091" spans="1:24" x14ac:dyDescent="0.25">
      <c r="A3091" t="s">
        <v>23</v>
      </c>
      <c r="B3091" t="s">
        <v>24</v>
      </c>
      <c r="C3091" t="s">
        <v>7447</v>
      </c>
      <c r="D3091" t="s">
        <v>13220</v>
      </c>
      <c r="E3091" t="s">
        <v>13221</v>
      </c>
      <c r="F3091" s="1" t="s">
        <v>13222</v>
      </c>
      <c r="G3091" t="s">
        <v>80</v>
      </c>
      <c r="H3091" t="s">
        <v>30</v>
      </c>
      <c r="I3091" t="s">
        <v>31</v>
      </c>
      <c r="J3091" t="s">
        <v>32</v>
      </c>
      <c r="K3091" s="2" t="s">
        <v>3874</v>
      </c>
      <c r="L3091" t="s">
        <v>3875</v>
      </c>
      <c r="M3091" t="s">
        <v>3876</v>
      </c>
      <c r="N3091" t="s">
        <v>36</v>
      </c>
      <c r="O3091" t="s">
        <v>262</v>
      </c>
      <c r="P3091" t="s">
        <v>1324</v>
      </c>
      <c r="Q3091" t="s">
        <v>3795</v>
      </c>
      <c r="R3091" t="s">
        <v>153</v>
      </c>
      <c r="S3091" t="s">
        <v>226</v>
      </c>
      <c r="T3091" t="s">
        <v>13223</v>
      </c>
      <c r="U3091" s="3">
        <v>49664</v>
      </c>
      <c r="V3091" s="3">
        <v>13409</v>
      </c>
      <c r="W3091" s="3">
        <v>63073</v>
      </c>
      <c r="X3091"/>
    </row>
    <row r="3092" spans="1:24" x14ac:dyDescent="0.25">
      <c r="A3092" t="s">
        <v>109</v>
      </c>
      <c r="B3092" t="s">
        <v>24</v>
      </c>
      <c r="C3092" t="s">
        <v>7447</v>
      </c>
      <c r="D3092" t="s">
        <v>13224</v>
      </c>
      <c r="E3092" t="s">
        <v>13225</v>
      </c>
      <c r="F3092" s="1" t="s">
        <v>13226</v>
      </c>
      <c r="G3092" t="s">
        <v>305</v>
      </c>
      <c r="H3092" t="s">
        <v>30</v>
      </c>
      <c r="I3092" t="s">
        <v>31</v>
      </c>
      <c r="J3092" t="s">
        <v>139</v>
      </c>
      <c r="K3092" s="2" t="s">
        <v>2551</v>
      </c>
      <c r="L3092" t="s">
        <v>413</v>
      </c>
      <c r="M3092" t="s">
        <v>5875</v>
      </c>
      <c r="N3092" t="s">
        <v>3</v>
      </c>
      <c r="O3092" t="s">
        <v>122</v>
      </c>
      <c r="P3092" t="s">
        <v>5890</v>
      </c>
      <c r="Q3092" t="s">
        <v>1751</v>
      </c>
      <c r="R3092" t="s">
        <v>153</v>
      </c>
      <c r="S3092" t="s">
        <v>1711</v>
      </c>
      <c r="T3092" t="s">
        <v>13227</v>
      </c>
      <c r="U3092" s="3">
        <v>20000</v>
      </c>
      <c r="V3092" s="3">
        <v>0</v>
      </c>
      <c r="W3092" s="3">
        <v>20000</v>
      </c>
      <c r="X3092"/>
    </row>
    <row r="3093" spans="1:24" x14ac:dyDescent="0.25">
      <c r="A3093" t="s">
        <v>23</v>
      </c>
      <c r="B3093" t="s">
        <v>24</v>
      </c>
      <c r="C3093" t="s">
        <v>7447</v>
      </c>
      <c r="D3093" t="s">
        <v>13228</v>
      </c>
      <c r="E3093" t="s">
        <v>13229</v>
      </c>
      <c r="F3093" s="1" t="s">
        <v>13230</v>
      </c>
      <c r="G3093" t="s">
        <v>305</v>
      </c>
      <c r="H3093" t="s">
        <v>30</v>
      </c>
      <c r="I3093" t="s">
        <v>31</v>
      </c>
      <c r="J3093" t="s">
        <v>139</v>
      </c>
      <c r="K3093" s="2" t="s">
        <v>412</v>
      </c>
      <c r="L3093" t="s">
        <v>413</v>
      </c>
      <c r="M3093" t="s">
        <v>414</v>
      </c>
      <c r="N3093" t="s">
        <v>3</v>
      </c>
      <c r="O3093" t="s">
        <v>313</v>
      </c>
      <c r="P3093" t="s">
        <v>13231</v>
      </c>
      <c r="Q3093" t="s">
        <v>6350</v>
      </c>
      <c r="R3093" t="s">
        <v>40</v>
      </c>
      <c r="S3093" t="s">
        <v>202</v>
      </c>
      <c r="T3093" t="s">
        <v>13232</v>
      </c>
      <c r="U3093" s="3">
        <v>25000</v>
      </c>
      <c r="V3093" s="3">
        <v>0</v>
      </c>
      <c r="W3093" s="3">
        <v>25000</v>
      </c>
      <c r="X3093"/>
    </row>
    <row r="3094" spans="1:24" x14ac:dyDescent="0.25">
      <c r="A3094" t="s">
        <v>242</v>
      </c>
      <c r="B3094" t="s">
        <v>24</v>
      </c>
      <c r="C3094" t="s">
        <v>7447</v>
      </c>
      <c r="D3094" t="s">
        <v>13233</v>
      </c>
      <c r="E3094" t="s">
        <v>13234</v>
      </c>
      <c r="F3094" s="1" t="s">
        <v>13235</v>
      </c>
      <c r="G3094" t="s">
        <v>80</v>
      </c>
      <c r="H3094" t="s">
        <v>30</v>
      </c>
      <c r="I3094" t="s">
        <v>31</v>
      </c>
      <c r="J3094" t="s">
        <v>139</v>
      </c>
      <c r="K3094" s="2" t="s">
        <v>412</v>
      </c>
      <c r="L3094" t="s">
        <v>413</v>
      </c>
      <c r="M3094" t="s">
        <v>900</v>
      </c>
      <c r="N3094" t="s">
        <v>3</v>
      </c>
      <c r="O3094" t="s">
        <v>1124</v>
      </c>
      <c r="P3094" t="s">
        <v>4461</v>
      </c>
      <c r="Q3094" t="s">
        <v>13236</v>
      </c>
      <c r="R3094" t="s">
        <v>393</v>
      </c>
      <c r="S3094" t="s">
        <v>556</v>
      </c>
      <c r="T3094" t="s">
        <v>13237</v>
      </c>
      <c r="U3094" s="3">
        <v>25000</v>
      </c>
      <c r="V3094" s="3">
        <v>0</v>
      </c>
      <c r="W3094" s="3">
        <v>25000</v>
      </c>
      <c r="X3094"/>
    </row>
    <row r="3095" spans="1:24" x14ac:dyDescent="0.25">
      <c r="A3095" t="s">
        <v>23</v>
      </c>
      <c r="B3095" t="s">
        <v>24</v>
      </c>
      <c r="C3095" t="s">
        <v>7447</v>
      </c>
      <c r="D3095" t="s">
        <v>13238</v>
      </c>
      <c r="E3095" t="s">
        <v>13239</v>
      </c>
      <c r="F3095" s="1" t="s">
        <v>13240</v>
      </c>
      <c r="G3095" t="s">
        <v>80</v>
      </c>
      <c r="H3095" t="s">
        <v>30</v>
      </c>
      <c r="I3095" t="s">
        <v>31</v>
      </c>
      <c r="J3095" t="s">
        <v>139</v>
      </c>
      <c r="K3095" s="2" t="s">
        <v>2551</v>
      </c>
      <c r="L3095" t="s">
        <v>413</v>
      </c>
      <c r="M3095" t="s">
        <v>2552</v>
      </c>
      <c r="N3095" t="s">
        <v>3</v>
      </c>
      <c r="O3095" t="s">
        <v>81</v>
      </c>
      <c r="P3095" t="s">
        <v>5176</v>
      </c>
      <c r="Q3095" t="s">
        <v>34</v>
      </c>
      <c r="R3095" t="s">
        <v>280</v>
      </c>
      <c r="S3095" t="s">
        <v>281</v>
      </c>
      <c r="T3095" t="s">
        <v>13241</v>
      </c>
      <c r="U3095" s="3">
        <v>6666</v>
      </c>
      <c r="V3095" s="3">
        <v>0</v>
      </c>
      <c r="W3095" s="3">
        <v>6666</v>
      </c>
      <c r="X3095"/>
    </row>
    <row r="3096" spans="1:24" x14ac:dyDescent="0.25">
      <c r="A3096" t="s">
        <v>109</v>
      </c>
      <c r="B3096" t="s">
        <v>24</v>
      </c>
      <c r="C3096" t="s">
        <v>7447</v>
      </c>
      <c r="D3096" t="s">
        <v>13242</v>
      </c>
      <c r="E3096" t="s">
        <v>13243</v>
      </c>
      <c r="F3096" s="1" t="s">
        <v>13244</v>
      </c>
      <c r="G3096" t="s">
        <v>305</v>
      </c>
      <c r="H3096" t="s">
        <v>30</v>
      </c>
      <c r="I3096" t="s">
        <v>31</v>
      </c>
      <c r="J3096" t="s">
        <v>139</v>
      </c>
      <c r="K3096" s="2" t="s">
        <v>412</v>
      </c>
      <c r="L3096" t="s">
        <v>413</v>
      </c>
      <c r="M3096" t="s">
        <v>792</v>
      </c>
      <c r="N3096" t="s">
        <v>3</v>
      </c>
      <c r="O3096" t="s">
        <v>223</v>
      </c>
      <c r="P3096" t="s">
        <v>2872</v>
      </c>
      <c r="Q3096" t="s">
        <v>2583</v>
      </c>
      <c r="R3096" t="s">
        <v>153</v>
      </c>
      <c r="S3096" t="s">
        <v>226</v>
      </c>
      <c r="T3096" t="s">
        <v>13245</v>
      </c>
      <c r="U3096" s="3">
        <v>25000</v>
      </c>
      <c r="V3096" s="3">
        <v>0</v>
      </c>
      <c r="W3096" s="3">
        <v>25000</v>
      </c>
      <c r="X3096"/>
    </row>
    <row r="3097" spans="1:24" x14ac:dyDescent="0.25">
      <c r="A3097" t="s">
        <v>109</v>
      </c>
      <c r="B3097" t="s">
        <v>24</v>
      </c>
      <c r="C3097" t="s">
        <v>7447</v>
      </c>
      <c r="D3097" t="s">
        <v>13246</v>
      </c>
      <c r="E3097" t="s">
        <v>13247</v>
      </c>
      <c r="F3097" s="1" t="s">
        <v>13248</v>
      </c>
      <c r="G3097" t="s">
        <v>305</v>
      </c>
      <c r="H3097" t="s">
        <v>30</v>
      </c>
      <c r="I3097" t="s">
        <v>31</v>
      </c>
      <c r="J3097" t="s">
        <v>139</v>
      </c>
      <c r="K3097" s="2" t="s">
        <v>412</v>
      </c>
      <c r="L3097" t="s">
        <v>413</v>
      </c>
      <c r="M3097" t="s">
        <v>792</v>
      </c>
      <c r="N3097" t="s">
        <v>3</v>
      </c>
      <c r="O3097" t="s">
        <v>122</v>
      </c>
      <c r="P3097" t="s">
        <v>2583</v>
      </c>
      <c r="Q3097" t="s">
        <v>1542</v>
      </c>
      <c r="R3097" t="s">
        <v>153</v>
      </c>
      <c r="S3097" t="s">
        <v>226</v>
      </c>
      <c r="T3097" t="s">
        <v>13249</v>
      </c>
      <c r="U3097" s="3">
        <v>25000</v>
      </c>
      <c r="V3097" s="3">
        <v>0</v>
      </c>
      <c r="W3097" s="3">
        <v>25000</v>
      </c>
      <c r="X3097"/>
    </row>
    <row r="3098" spans="1:24" x14ac:dyDescent="0.25">
      <c r="A3098" t="s">
        <v>23</v>
      </c>
      <c r="B3098" t="s">
        <v>24</v>
      </c>
      <c r="C3098" t="s">
        <v>7447</v>
      </c>
      <c r="D3098" t="s">
        <v>13250</v>
      </c>
      <c r="E3098" t="s">
        <v>13251</v>
      </c>
      <c r="F3098" s="1" t="s">
        <v>13252</v>
      </c>
      <c r="G3098" t="s">
        <v>80</v>
      </c>
      <c r="H3098" t="s">
        <v>30</v>
      </c>
      <c r="I3098" t="s">
        <v>31</v>
      </c>
      <c r="J3098" t="s">
        <v>139</v>
      </c>
      <c r="K3098" s="2" t="s">
        <v>412</v>
      </c>
      <c r="L3098" t="s">
        <v>413</v>
      </c>
      <c r="M3098" t="s">
        <v>414</v>
      </c>
      <c r="N3098" t="s">
        <v>3</v>
      </c>
      <c r="O3098" t="s">
        <v>37</v>
      </c>
      <c r="P3098" t="s">
        <v>350</v>
      </c>
      <c r="Q3098" t="s">
        <v>569</v>
      </c>
      <c r="R3098" t="s">
        <v>40</v>
      </c>
      <c r="S3098" t="s">
        <v>62</v>
      </c>
      <c r="T3098" t="s">
        <v>13253</v>
      </c>
      <c r="U3098" s="3">
        <v>1666</v>
      </c>
      <c r="V3098" s="3">
        <v>0</v>
      </c>
      <c r="W3098" s="3">
        <v>1666</v>
      </c>
      <c r="X3098"/>
    </row>
    <row r="3099" spans="1:24" x14ac:dyDescent="0.25">
      <c r="A3099" t="s">
        <v>23</v>
      </c>
      <c r="B3099" t="s">
        <v>24</v>
      </c>
      <c r="C3099" t="s">
        <v>7447</v>
      </c>
      <c r="D3099" t="s">
        <v>13254</v>
      </c>
      <c r="E3099" t="s">
        <v>13255</v>
      </c>
      <c r="F3099" s="1" t="s">
        <v>13256</v>
      </c>
      <c r="G3099" t="s">
        <v>80</v>
      </c>
      <c r="H3099" t="s">
        <v>30</v>
      </c>
      <c r="I3099" t="s">
        <v>31</v>
      </c>
      <c r="J3099" t="s">
        <v>139</v>
      </c>
      <c r="K3099" s="2" t="s">
        <v>412</v>
      </c>
      <c r="L3099" t="s">
        <v>413</v>
      </c>
      <c r="M3099" t="s">
        <v>414</v>
      </c>
      <c r="N3099" t="s">
        <v>3</v>
      </c>
      <c r="O3099" t="s">
        <v>298</v>
      </c>
      <c r="P3099" t="s">
        <v>345</v>
      </c>
      <c r="Q3099" t="s">
        <v>9393</v>
      </c>
      <c r="R3099" t="s">
        <v>34</v>
      </c>
      <c r="S3099" t="s">
        <v>34</v>
      </c>
      <c r="T3099" t="s">
        <v>13257</v>
      </c>
      <c r="U3099" s="3">
        <v>25000</v>
      </c>
      <c r="V3099" s="3">
        <v>0</v>
      </c>
      <c r="W3099" s="3">
        <v>25000</v>
      </c>
      <c r="X3099"/>
    </row>
    <row r="3100" spans="1:24" x14ac:dyDescent="0.25">
      <c r="A3100" t="s">
        <v>109</v>
      </c>
      <c r="B3100" t="s">
        <v>24</v>
      </c>
      <c r="C3100" t="s">
        <v>7447</v>
      </c>
      <c r="D3100" t="s">
        <v>13258</v>
      </c>
      <c r="E3100" t="s">
        <v>13259</v>
      </c>
      <c r="F3100" s="1" t="s">
        <v>13260</v>
      </c>
      <c r="G3100" t="s">
        <v>305</v>
      </c>
      <c r="H3100" t="s">
        <v>30</v>
      </c>
      <c r="I3100" t="s">
        <v>31</v>
      </c>
      <c r="J3100" t="s">
        <v>139</v>
      </c>
      <c r="K3100" s="2" t="s">
        <v>412</v>
      </c>
      <c r="L3100" t="s">
        <v>413</v>
      </c>
      <c r="M3100" t="s">
        <v>792</v>
      </c>
      <c r="N3100" t="s">
        <v>3</v>
      </c>
      <c r="O3100" t="s">
        <v>208</v>
      </c>
      <c r="P3100" t="s">
        <v>1061</v>
      </c>
      <c r="Q3100" t="s">
        <v>4234</v>
      </c>
      <c r="R3100" t="s">
        <v>1262</v>
      </c>
      <c r="S3100" t="s">
        <v>34</v>
      </c>
      <c r="T3100" t="s">
        <v>13261</v>
      </c>
      <c r="U3100" s="3">
        <v>25000</v>
      </c>
      <c r="V3100" s="3">
        <v>0</v>
      </c>
      <c r="W3100" s="3">
        <v>25000</v>
      </c>
      <c r="X3100"/>
    </row>
    <row r="3101" spans="1:24" x14ac:dyDescent="0.25">
      <c r="A3101" t="s">
        <v>109</v>
      </c>
      <c r="B3101" t="s">
        <v>24</v>
      </c>
      <c r="C3101" t="s">
        <v>7447</v>
      </c>
      <c r="D3101" t="s">
        <v>13262</v>
      </c>
      <c r="E3101" t="s">
        <v>13263</v>
      </c>
      <c r="F3101" s="1" t="s">
        <v>13264</v>
      </c>
      <c r="G3101" t="s">
        <v>192</v>
      </c>
      <c r="H3101" t="s">
        <v>30</v>
      </c>
      <c r="I3101" t="s">
        <v>31</v>
      </c>
      <c r="J3101" t="s">
        <v>139</v>
      </c>
      <c r="K3101" s="2" t="s">
        <v>412</v>
      </c>
      <c r="L3101" t="s">
        <v>413</v>
      </c>
      <c r="M3101" t="s">
        <v>792</v>
      </c>
      <c r="N3101" t="s">
        <v>3</v>
      </c>
      <c r="O3101" t="s">
        <v>223</v>
      </c>
      <c r="P3101" t="s">
        <v>4869</v>
      </c>
      <c r="Q3101" t="s">
        <v>34</v>
      </c>
      <c r="R3101" t="s">
        <v>153</v>
      </c>
      <c r="S3101" t="s">
        <v>226</v>
      </c>
      <c r="T3101" t="s">
        <v>13265</v>
      </c>
      <c r="U3101" s="3">
        <v>25000</v>
      </c>
      <c r="V3101" s="3">
        <v>0</v>
      </c>
      <c r="W3101" s="3">
        <v>25000</v>
      </c>
      <c r="X3101"/>
    </row>
    <row r="3102" spans="1:24" x14ac:dyDescent="0.25">
      <c r="A3102" t="s">
        <v>109</v>
      </c>
      <c r="B3102" t="s">
        <v>24</v>
      </c>
      <c r="C3102" t="s">
        <v>7447</v>
      </c>
      <c r="D3102" t="s">
        <v>13266</v>
      </c>
      <c r="E3102" t="s">
        <v>13267</v>
      </c>
      <c r="F3102" s="1" t="s">
        <v>13268</v>
      </c>
      <c r="G3102" t="s">
        <v>305</v>
      </c>
      <c r="H3102" t="s">
        <v>30</v>
      </c>
      <c r="I3102" t="s">
        <v>31</v>
      </c>
      <c r="J3102" t="s">
        <v>139</v>
      </c>
      <c r="K3102" s="2" t="s">
        <v>412</v>
      </c>
      <c r="L3102" t="s">
        <v>413</v>
      </c>
      <c r="M3102" t="s">
        <v>792</v>
      </c>
      <c r="N3102" t="s">
        <v>3</v>
      </c>
      <c r="O3102" t="s">
        <v>122</v>
      </c>
      <c r="P3102" t="s">
        <v>13269</v>
      </c>
      <c r="Q3102" t="s">
        <v>973</v>
      </c>
      <c r="R3102" t="s">
        <v>153</v>
      </c>
      <c r="S3102" t="s">
        <v>972</v>
      </c>
      <c r="T3102" t="s">
        <v>13270</v>
      </c>
      <c r="U3102" s="3">
        <v>25000</v>
      </c>
      <c r="V3102" s="3">
        <v>0</v>
      </c>
      <c r="W3102" s="3">
        <v>25000</v>
      </c>
      <c r="X3102"/>
    </row>
    <row r="3103" spans="1:24" x14ac:dyDescent="0.25">
      <c r="A3103" t="s">
        <v>23</v>
      </c>
      <c r="B3103" t="s">
        <v>24</v>
      </c>
      <c r="C3103" t="s">
        <v>7447</v>
      </c>
      <c r="D3103" t="s">
        <v>13271</v>
      </c>
      <c r="E3103" t="s">
        <v>13272</v>
      </c>
      <c r="F3103" s="1" t="s">
        <v>13273</v>
      </c>
      <c r="G3103" t="s">
        <v>147</v>
      </c>
      <c r="H3103" t="s">
        <v>30</v>
      </c>
      <c r="I3103" t="s">
        <v>31</v>
      </c>
      <c r="J3103" t="s">
        <v>139</v>
      </c>
      <c r="K3103" s="2" t="s">
        <v>2551</v>
      </c>
      <c r="L3103" t="s">
        <v>413</v>
      </c>
      <c r="M3103" t="s">
        <v>2552</v>
      </c>
      <c r="N3103" t="s">
        <v>3</v>
      </c>
      <c r="O3103" t="s">
        <v>37</v>
      </c>
      <c r="P3103" t="s">
        <v>521</v>
      </c>
      <c r="Q3103" t="s">
        <v>6766</v>
      </c>
      <c r="R3103" t="s">
        <v>40</v>
      </c>
      <c r="S3103" t="s">
        <v>49</v>
      </c>
      <c r="T3103" t="s">
        <v>13274</v>
      </c>
      <c r="U3103" s="3">
        <v>13333</v>
      </c>
      <c r="V3103" s="3">
        <v>0</v>
      </c>
      <c r="W3103" s="3">
        <v>13333</v>
      </c>
      <c r="X3103"/>
    </row>
    <row r="3104" spans="1:24" x14ac:dyDescent="0.25">
      <c r="A3104" t="s">
        <v>109</v>
      </c>
      <c r="B3104" t="s">
        <v>24</v>
      </c>
      <c r="C3104" t="s">
        <v>7447</v>
      </c>
      <c r="D3104" t="s">
        <v>13275</v>
      </c>
      <c r="E3104" t="s">
        <v>13276</v>
      </c>
      <c r="F3104" s="1" t="s">
        <v>13277</v>
      </c>
      <c r="G3104" t="s">
        <v>305</v>
      </c>
      <c r="H3104" t="s">
        <v>30</v>
      </c>
      <c r="I3104" t="s">
        <v>31</v>
      </c>
      <c r="J3104" t="s">
        <v>139</v>
      </c>
      <c r="K3104" s="2" t="s">
        <v>412</v>
      </c>
      <c r="L3104" t="s">
        <v>413</v>
      </c>
      <c r="M3104" t="s">
        <v>792</v>
      </c>
      <c r="N3104" t="s">
        <v>3</v>
      </c>
      <c r="O3104" t="s">
        <v>1484</v>
      </c>
      <c r="P3104" t="s">
        <v>2491</v>
      </c>
      <c r="Q3104" t="s">
        <v>34</v>
      </c>
      <c r="R3104" t="s">
        <v>153</v>
      </c>
      <c r="S3104" t="s">
        <v>187</v>
      </c>
      <c r="T3104" t="s">
        <v>13278</v>
      </c>
      <c r="U3104" s="3">
        <v>8334</v>
      </c>
      <c r="V3104" s="3">
        <v>0</v>
      </c>
      <c r="W3104" s="3">
        <v>8334</v>
      </c>
      <c r="X3104"/>
    </row>
    <row r="3105" spans="1:24" x14ac:dyDescent="0.25">
      <c r="A3105" t="s">
        <v>109</v>
      </c>
      <c r="B3105" t="s">
        <v>24</v>
      </c>
      <c r="C3105" t="s">
        <v>7447</v>
      </c>
      <c r="D3105" t="s">
        <v>13279</v>
      </c>
      <c r="E3105" t="s">
        <v>13280</v>
      </c>
      <c r="F3105" s="1" t="s">
        <v>13281</v>
      </c>
      <c r="G3105" t="s">
        <v>121</v>
      </c>
      <c r="H3105" t="s">
        <v>30</v>
      </c>
      <c r="I3105" t="s">
        <v>31</v>
      </c>
      <c r="J3105" t="s">
        <v>139</v>
      </c>
      <c r="K3105" s="2" t="s">
        <v>2551</v>
      </c>
      <c r="L3105" t="s">
        <v>413</v>
      </c>
      <c r="M3105" t="s">
        <v>5875</v>
      </c>
      <c r="N3105" t="s">
        <v>3</v>
      </c>
      <c r="O3105" t="s">
        <v>1484</v>
      </c>
      <c r="P3105" t="s">
        <v>2118</v>
      </c>
      <c r="Q3105" t="s">
        <v>34</v>
      </c>
      <c r="R3105" t="s">
        <v>153</v>
      </c>
      <c r="S3105" t="s">
        <v>187</v>
      </c>
      <c r="T3105" t="s">
        <v>13282</v>
      </c>
      <c r="U3105" s="3">
        <v>20000</v>
      </c>
      <c r="V3105" s="3">
        <v>0</v>
      </c>
      <c r="W3105" s="3">
        <v>20000</v>
      </c>
      <c r="X3105"/>
    </row>
    <row r="3106" spans="1:24" x14ac:dyDescent="0.25">
      <c r="A3106" t="s">
        <v>242</v>
      </c>
      <c r="B3106" t="s">
        <v>24</v>
      </c>
      <c r="C3106" t="s">
        <v>7447</v>
      </c>
      <c r="D3106" t="s">
        <v>13283</v>
      </c>
      <c r="E3106" t="s">
        <v>13284</v>
      </c>
      <c r="F3106" s="1" t="s">
        <v>13285</v>
      </c>
      <c r="G3106" t="s">
        <v>305</v>
      </c>
      <c r="H3106" t="s">
        <v>30</v>
      </c>
      <c r="I3106" t="s">
        <v>31</v>
      </c>
      <c r="J3106" t="s">
        <v>139</v>
      </c>
      <c r="K3106" s="2" t="s">
        <v>412</v>
      </c>
      <c r="L3106" t="s">
        <v>413</v>
      </c>
      <c r="M3106" t="s">
        <v>900</v>
      </c>
      <c r="N3106" t="s">
        <v>3</v>
      </c>
      <c r="O3106" t="s">
        <v>741</v>
      </c>
      <c r="P3106" t="s">
        <v>793</v>
      </c>
      <c r="Q3106" t="s">
        <v>1431</v>
      </c>
      <c r="R3106" t="s">
        <v>153</v>
      </c>
      <c r="S3106" t="s">
        <v>187</v>
      </c>
      <c r="T3106" t="s">
        <v>13286</v>
      </c>
      <c r="U3106" s="3">
        <v>25000</v>
      </c>
      <c r="V3106" s="3">
        <v>0</v>
      </c>
      <c r="W3106" s="3">
        <v>25000</v>
      </c>
      <c r="X3106"/>
    </row>
    <row r="3107" spans="1:24" x14ac:dyDescent="0.25">
      <c r="A3107" t="s">
        <v>242</v>
      </c>
      <c r="B3107" t="s">
        <v>24</v>
      </c>
      <c r="C3107" t="s">
        <v>7447</v>
      </c>
      <c r="D3107" t="s">
        <v>13287</v>
      </c>
      <c r="E3107" t="s">
        <v>13288</v>
      </c>
      <c r="F3107" s="1" t="s">
        <v>13289</v>
      </c>
      <c r="G3107" t="s">
        <v>1146</v>
      </c>
      <c r="H3107" t="s">
        <v>30</v>
      </c>
      <c r="I3107" t="s">
        <v>31</v>
      </c>
      <c r="J3107" t="s">
        <v>139</v>
      </c>
      <c r="K3107" s="2" t="s">
        <v>388</v>
      </c>
      <c r="L3107" t="s">
        <v>267</v>
      </c>
      <c r="M3107" t="s">
        <v>389</v>
      </c>
      <c r="N3107" t="s">
        <v>36</v>
      </c>
      <c r="O3107" t="s">
        <v>1130</v>
      </c>
      <c r="P3107" t="s">
        <v>4517</v>
      </c>
      <c r="Q3107" t="s">
        <v>34</v>
      </c>
      <c r="R3107" t="s">
        <v>393</v>
      </c>
      <c r="S3107" t="s">
        <v>394</v>
      </c>
      <c r="T3107" t="s">
        <v>13290</v>
      </c>
      <c r="U3107" s="3">
        <v>32635</v>
      </c>
      <c r="V3107" s="3">
        <v>0</v>
      </c>
      <c r="W3107" s="3">
        <v>32635</v>
      </c>
      <c r="X3107"/>
    </row>
    <row r="3108" spans="1:24" x14ac:dyDescent="0.25">
      <c r="A3108" t="s">
        <v>242</v>
      </c>
      <c r="B3108" t="s">
        <v>24</v>
      </c>
      <c r="C3108" t="s">
        <v>7447</v>
      </c>
      <c r="D3108" t="s">
        <v>13291</v>
      </c>
      <c r="E3108" t="s">
        <v>13292</v>
      </c>
      <c r="F3108" s="1" t="s">
        <v>13293</v>
      </c>
      <c r="G3108" t="s">
        <v>113</v>
      </c>
      <c r="H3108" t="s">
        <v>30</v>
      </c>
      <c r="I3108" t="s">
        <v>31</v>
      </c>
      <c r="J3108" t="s">
        <v>139</v>
      </c>
      <c r="K3108" s="2" t="s">
        <v>2551</v>
      </c>
      <c r="L3108" t="s">
        <v>413</v>
      </c>
      <c r="M3108" t="s">
        <v>7526</v>
      </c>
      <c r="N3108" t="s">
        <v>3</v>
      </c>
      <c r="O3108" t="s">
        <v>1130</v>
      </c>
      <c r="P3108" t="s">
        <v>1330</v>
      </c>
      <c r="Q3108" t="s">
        <v>2459</v>
      </c>
      <c r="R3108" t="s">
        <v>393</v>
      </c>
      <c r="S3108" t="s">
        <v>770</v>
      </c>
      <c r="T3108" t="s">
        <v>13294</v>
      </c>
      <c r="U3108" s="3">
        <v>6666</v>
      </c>
      <c r="V3108" s="3">
        <v>0</v>
      </c>
      <c r="W3108" s="3">
        <v>6666</v>
      </c>
      <c r="X3108"/>
    </row>
    <row r="3109" spans="1:24" x14ac:dyDescent="0.25">
      <c r="A3109" t="s">
        <v>242</v>
      </c>
      <c r="B3109" t="s">
        <v>24</v>
      </c>
      <c r="C3109" t="s">
        <v>7447</v>
      </c>
      <c r="D3109" t="s">
        <v>13295</v>
      </c>
      <c r="E3109" t="s">
        <v>13296</v>
      </c>
      <c r="F3109" s="1" t="s">
        <v>13297</v>
      </c>
      <c r="G3109" t="s">
        <v>305</v>
      </c>
      <c r="H3109" t="s">
        <v>30</v>
      </c>
      <c r="I3109" t="s">
        <v>31</v>
      </c>
      <c r="J3109" t="s">
        <v>139</v>
      </c>
      <c r="K3109" s="2" t="s">
        <v>412</v>
      </c>
      <c r="L3109" t="s">
        <v>413</v>
      </c>
      <c r="M3109" t="s">
        <v>900</v>
      </c>
      <c r="N3109" t="s">
        <v>3</v>
      </c>
      <c r="O3109" t="s">
        <v>979</v>
      </c>
      <c r="P3109" t="s">
        <v>1361</v>
      </c>
      <c r="Q3109" t="s">
        <v>1410</v>
      </c>
      <c r="R3109" t="s">
        <v>393</v>
      </c>
      <c r="S3109" t="s">
        <v>770</v>
      </c>
      <c r="T3109" t="s">
        <v>13298</v>
      </c>
      <c r="U3109" s="3">
        <v>8334</v>
      </c>
      <c r="V3109" s="3">
        <v>0</v>
      </c>
      <c r="W3109" s="3">
        <v>8334</v>
      </c>
      <c r="X3109"/>
    </row>
    <row r="3110" spans="1:24" x14ac:dyDescent="0.25">
      <c r="A3110" t="s">
        <v>109</v>
      </c>
      <c r="B3110" t="s">
        <v>24</v>
      </c>
      <c r="C3110" t="s">
        <v>7447</v>
      </c>
      <c r="D3110" t="s">
        <v>13299</v>
      </c>
      <c r="E3110" t="s">
        <v>13300</v>
      </c>
      <c r="F3110" s="1" t="s">
        <v>13301</v>
      </c>
      <c r="G3110" t="s">
        <v>305</v>
      </c>
      <c r="H3110" t="s">
        <v>30</v>
      </c>
      <c r="I3110" t="s">
        <v>31</v>
      </c>
      <c r="J3110" t="s">
        <v>139</v>
      </c>
      <c r="K3110" s="2" t="s">
        <v>412</v>
      </c>
      <c r="L3110" t="s">
        <v>413</v>
      </c>
      <c r="M3110" t="s">
        <v>792</v>
      </c>
      <c r="N3110" t="s">
        <v>3</v>
      </c>
      <c r="O3110" t="s">
        <v>262</v>
      </c>
      <c r="P3110" t="s">
        <v>1704</v>
      </c>
      <c r="Q3110" t="s">
        <v>768</v>
      </c>
      <c r="R3110" t="s">
        <v>153</v>
      </c>
      <c r="S3110" t="s">
        <v>187</v>
      </c>
      <c r="T3110" t="s">
        <v>13302</v>
      </c>
      <c r="U3110" s="3">
        <v>8334</v>
      </c>
      <c r="V3110" s="3">
        <v>0</v>
      </c>
      <c r="W3110" s="3">
        <v>8334</v>
      </c>
      <c r="X3110"/>
    </row>
    <row r="3111" spans="1:24" x14ac:dyDescent="0.25">
      <c r="A3111" t="s">
        <v>23</v>
      </c>
      <c r="B3111" t="s">
        <v>24</v>
      </c>
      <c r="C3111" t="s">
        <v>7447</v>
      </c>
      <c r="D3111" t="s">
        <v>13303</v>
      </c>
      <c r="E3111" t="s">
        <v>13304</v>
      </c>
      <c r="F3111" s="1" t="s">
        <v>13305</v>
      </c>
      <c r="G3111" t="s">
        <v>305</v>
      </c>
      <c r="H3111" t="s">
        <v>30</v>
      </c>
      <c r="I3111" t="s">
        <v>31</v>
      </c>
      <c r="J3111" t="s">
        <v>139</v>
      </c>
      <c r="K3111" s="2" t="s">
        <v>412</v>
      </c>
      <c r="L3111" t="s">
        <v>413</v>
      </c>
      <c r="M3111" t="s">
        <v>414</v>
      </c>
      <c r="N3111" t="s">
        <v>3</v>
      </c>
      <c r="O3111" t="s">
        <v>298</v>
      </c>
      <c r="P3111" t="s">
        <v>299</v>
      </c>
      <c r="Q3111" t="s">
        <v>300</v>
      </c>
      <c r="R3111" t="s">
        <v>40</v>
      </c>
      <c r="S3111" t="s">
        <v>202</v>
      </c>
      <c r="T3111" t="s">
        <v>13306</v>
      </c>
      <c r="U3111" s="3">
        <v>25000</v>
      </c>
      <c r="V3111" s="3">
        <v>0</v>
      </c>
      <c r="W3111" s="3">
        <v>25000</v>
      </c>
      <c r="X3111"/>
    </row>
    <row r="3112" spans="1:24" x14ac:dyDescent="0.25">
      <c r="A3112" t="s">
        <v>242</v>
      </c>
      <c r="B3112" t="s">
        <v>24</v>
      </c>
      <c r="C3112" t="s">
        <v>7447</v>
      </c>
      <c r="D3112" t="s">
        <v>13307</v>
      </c>
      <c r="E3112" t="s">
        <v>13308</v>
      </c>
      <c r="F3112" s="1" t="s">
        <v>13309</v>
      </c>
      <c r="G3112" t="s">
        <v>1095</v>
      </c>
      <c r="H3112" t="s">
        <v>30</v>
      </c>
      <c r="I3112" t="s">
        <v>31</v>
      </c>
      <c r="J3112" t="s">
        <v>139</v>
      </c>
      <c r="K3112" s="2" t="s">
        <v>959</v>
      </c>
      <c r="L3112" t="s">
        <v>6615</v>
      </c>
      <c r="M3112" t="s">
        <v>6616</v>
      </c>
      <c r="N3112" t="s">
        <v>3</v>
      </c>
      <c r="O3112" t="s">
        <v>767</v>
      </c>
      <c r="P3112" t="s">
        <v>1157</v>
      </c>
      <c r="Q3112" t="s">
        <v>1926</v>
      </c>
      <c r="R3112" t="s">
        <v>393</v>
      </c>
      <c r="S3112" t="s">
        <v>394</v>
      </c>
      <c r="T3112" t="s">
        <v>13310</v>
      </c>
      <c r="U3112" s="3">
        <v>45000</v>
      </c>
      <c r="V3112" s="3">
        <v>0</v>
      </c>
      <c r="W3112" s="3">
        <v>45000</v>
      </c>
      <c r="X3112"/>
    </row>
    <row r="3113" spans="1:24" x14ac:dyDescent="0.25">
      <c r="A3113" t="s">
        <v>23</v>
      </c>
      <c r="B3113" t="s">
        <v>24</v>
      </c>
      <c r="C3113" t="s">
        <v>7447</v>
      </c>
      <c r="D3113" t="s">
        <v>13311</v>
      </c>
      <c r="E3113" t="s">
        <v>13312</v>
      </c>
      <c r="F3113" s="1" t="s">
        <v>13313</v>
      </c>
      <c r="G3113" t="s">
        <v>113</v>
      </c>
      <c r="H3113" t="s">
        <v>30</v>
      </c>
      <c r="I3113" t="s">
        <v>31</v>
      </c>
      <c r="J3113" t="s">
        <v>139</v>
      </c>
      <c r="K3113" s="2" t="s">
        <v>2551</v>
      </c>
      <c r="L3113" t="s">
        <v>413</v>
      </c>
      <c r="M3113" t="s">
        <v>2552</v>
      </c>
      <c r="N3113" t="s">
        <v>3</v>
      </c>
      <c r="O3113" t="s">
        <v>81</v>
      </c>
      <c r="P3113" t="s">
        <v>293</v>
      </c>
      <c r="Q3113" t="s">
        <v>486</v>
      </c>
      <c r="R3113" t="s">
        <v>40</v>
      </c>
      <c r="S3113" t="s">
        <v>288</v>
      </c>
      <c r="T3113" t="s">
        <v>13314</v>
      </c>
      <c r="U3113" s="3">
        <v>20000</v>
      </c>
      <c r="V3113" s="3">
        <v>0</v>
      </c>
      <c r="W3113" s="3">
        <v>20000</v>
      </c>
      <c r="X3113"/>
    </row>
    <row r="3114" spans="1:24" x14ac:dyDescent="0.25">
      <c r="A3114" t="s">
        <v>242</v>
      </c>
      <c r="B3114" t="s">
        <v>24</v>
      </c>
      <c r="C3114" t="s">
        <v>7447</v>
      </c>
      <c r="D3114" t="s">
        <v>13315</v>
      </c>
      <c r="E3114" t="s">
        <v>13316</v>
      </c>
      <c r="F3114" s="1" t="s">
        <v>13317</v>
      </c>
      <c r="G3114" t="s">
        <v>113</v>
      </c>
      <c r="H3114" t="s">
        <v>30</v>
      </c>
      <c r="I3114" t="s">
        <v>31</v>
      </c>
      <c r="J3114" t="s">
        <v>139</v>
      </c>
      <c r="K3114" s="2" t="s">
        <v>388</v>
      </c>
      <c r="L3114" t="s">
        <v>267</v>
      </c>
      <c r="M3114" t="s">
        <v>389</v>
      </c>
      <c r="N3114" t="s">
        <v>36</v>
      </c>
      <c r="O3114" t="s">
        <v>390</v>
      </c>
      <c r="P3114" t="s">
        <v>6592</v>
      </c>
      <c r="Q3114" t="s">
        <v>34</v>
      </c>
      <c r="R3114" t="s">
        <v>393</v>
      </c>
      <c r="S3114" t="s">
        <v>394</v>
      </c>
      <c r="T3114" t="s">
        <v>13318</v>
      </c>
      <c r="U3114" s="3">
        <v>34627</v>
      </c>
      <c r="V3114" s="3">
        <v>0</v>
      </c>
      <c r="W3114" s="3">
        <v>34627</v>
      </c>
      <c r="X3114"/>
    </row>
    <row r="3115" spans="1:24" x14ac:dyDescent="0.25">
      <c r="A3115" t="s">
        <v>242</v>
      </c>
      <c r="B3115" t="s">
        <v>24</v>
      </c>
      <c r="C3115" t="s">
        <v>7447</v>
      </c>
      <c r="D3115" t="s">
        <v>13319</v>
      </c>
      <c r="E3115" t="s">
        <v>13320</v>
      </c>
      <c r="F3115" s="1" t="s">
        <v>13321</v>
      </c>
      <c r="G3115" t="s">
        <v>305</v>
      </c>
      <c r="H3115" t="s">
        <v>30</v>
      </c>
      <c r="I3115" t="s">
        <v>31</v>
      </c>
      <c r="J3115" t="s">
        <v>139</v>
      </c>
      <c r="K3115" s="2" t="s">
        <v>412</v>
      </c>
      <c r="L3115" t="s">
        <v>413</v>
      </c>
      <c r="M3115" t="s">
        <v>900</v>
      </c>
      <c r="N3115" t="s">
        <v>3</v>
      </c>
      <c r="O3115" t="s">
        <v>1124</v>
      </c>
      <c r="P3115" t="s">
        <v>10702</v>
      </c>
      <c r="Q3115" t="s">
        <v>34</v>
      </c>
      <c r="R3115" t="s">
        <v>627</v>
      </c>
      <c r="S3115" t="s">
        <v>34</v>
      </c>
      <c r="T3115" t="s">
        <v>13322</v>
      </c>
      <c r="U3115" s="3">
        <v>16667</v>
      </c>
      <c r="V3115" s="3">
        <v>0</v>
      </c>
      <c r="W3115" s="3">
        <v>16667</v>
      </c>
      <c r="X3115"/>
    </row>
    <row r="3116" spans="1:24" x14ac:dyDescent="0.25">
      <c r="A3116" t="s">
        <v>242</v>
      </c>
      <c r="B3116" t="s">
        <v>24</v>
      </c>
      <c r="C3116" t="s">
        <v>7447</v>
      </c>
      <c r="D3116" t="s">
        <v>13323</v>
      </c>
      <c r="E3116" t="s">
        <v>13324</v>
      </c>
      <c r="F3116" s="1" t="s">
        <v>13325</v>
      </c>
      <c r="G3116" t="s">
        <v>305</v>
      </c>
      <c r="H3116" t="s">
        <v>30</v>
      </c>
      <c r="I3116" t="s">
        <v>31</v>
      </c>
      <c r="J3116" t="s">
        <v>139</v>
      </c>
      <c r="K3116" s="2" t="s">
        <v>266</v>
      </c>
      <c r="L3116" t="s">
        <v>267</v>
      </c>
      <c r="M3116" t="s">
        <v>268</v>
      </c>
      <c r="N3116" t="s">
        <v>36</v>
      </c>
      <c r="O3116" t="s">
        <v>741</v>
      </c>
      <c r="P3116" t="s">
        <v>625</v>
      </c>
      <c r="Q3116" t="s">
        <v>1188</v>
      </c>
      <c r="R3116" t="s">
        <v>393</v>
      </c>
      <c r="S3116" t="s">
        <v>770</v>
      </c>
      <c r="T3116" t="s">
        <v>13326</v>
      </c>
      <c r="U3116" s="3">
        <v>79838</v>
      </c>
      <c r="V3116" s="3">
        <v>0</v>
      </c>
      <c r="W3116" s="3">
        <v>79838</v>
      </c>
      <c r="X3116"/>
    </row>
    <row r="3117" spans="1:24" x14ac:dyDescent="0.25">
      <c r="A3117" t="s">
        <v>23</v>
      </c>
      <c r="B3117" t="s">
        <v>24</v>
      </c>
      <c r="C3117" t="s">
        <v>7447</v>
      </c>
      <c r="D3117" t="s">
        <v>13327</v>
      </c>
      <c r="E3117" t="s">
        <v>13328</v>
      </c>
      <c r="F3117" s="1" t="s">
        <v>13329</v>
      </c>
      <c r="G3117" t="s">
        <v>113</v>
      </c>
      <c r="H3117" t="s">
        <v>30</v>
      </c>
      <c r="I3117" t="s">
        <v>31</v>
      </c>
      <c r="J3117" t="s">
        <v>139</v>
      </c>
      <c r="K3117" s="2" t="s">
        <v>412</v>
      </c>
      <c r="L3117" t="s">
        <v>413</v>
      </c>
      <c r="M3117" t="s">
        <v>414</v>
      </c>
      <c r="N3117" t="s">
        <v>3</v>
      </c>
      <c r="O3117" t="s">
        <v>37</v>
      </c>
      <c r="P3117" t="s">
        <v>61</v>
      </c>
      <c r="Q3117" t="s">
        <v>496</v>
      </c>
      <c r="R3117" t="s">
        <v>40</v>
      </c>
      <c r="S3117" t="s">
        <v>41</v>
      </c>
      <c r="T3117" t="s">
        <v>13330</v>
      </c>
      <c r="U3117" s="3">
        <v>25000</v>
      </c>
      <c r="V3117" s="3">
        <v>0</v>
      </c>
      <c r="W3117" s="3">
        <v>25000</v>
      </c>
      <c r="X3117"/>
    </row>
    <row r="3118" spans="1:24" x14ac:dyDescent="0.25">
      <c r="A3118" t="s">
        <v>109</v>
      </c>
      <c r="B3118" t="s">
        <v>24</v>
      </c>
      <c r="C3118" t="s">
        <v>7447</v>
      </c>
      <c r="D3118" t="s">
        <v>13331</v>
      </c>
      <c r="E3118" t="s">
        <v>13332</v>
      </c>
      <c r="F3118" s="1" t="s">
        <v>13333</v>
      </c>
      <c r="G3118" t="s">
        <v>207</v>
      </c>
      <c r="H3118" t="s">
        <v>30</v>
      </c>
      <c r="I3118" t="s">
        <v>31</v>
      </c>
      <c r="J3118" t="s">
        <v>139</v>
      </c>
      <c r="K3118" s="2" t="s">
        <v>2551</v>
      </c>
      <c r="L3118" t="s">
        <v>413</v>
      </c>
      <c r="M3118" t="s">
        <v>5875</v>
      </c>
      <c r="N3118" t="s">
        <v>3</v>
      </c>
      <c r="O3118" t="s">
        <v>117</v>
      </c>
      <c r="P3118" t="s">
        <v>239</v>
      </c>
      <c r="Q3118" t="s">
        <v>1780</v>
      </c>
      <c r="R3118" t="s">
        <v>153</v>
      </c>
      <c r="S3118" t="s">
        <v>117</v>
      </c>
      <c r="T3118" t="s">
        <v>13334</v>
      </c>
      <c r="U3118" s="3">
        <v>20000</v>
      </c>
      <c r="V3118" s="3">
        <v>0</v>
      </c>
      <c r="W3118" s="3">
        <v>20000</v>
      </c>
      <c r="X3118"/>
    </row>
    <row r="3119" spans="1:24" x14ac:dyDescent="0.25">
      <c r="A3119" t="s">
        <v>242</v>
      </c>
      <c r="B3119" t="s">
        <v>24</v>
      </c>
      <c r="C3119" t="s">
        <v>7447</v>
      </c>
      <c r="D3119" t="s">
        <v>13335</v>
      </c>
      <c r="E3119" t="s">
        <v>13336</v>
      </c>
      <c r="F3119" s="1" t="s">
        <v>13337</v>
      </c>
      <c r="G3119" t="s">
        <v>113</v>
      </c>
      <c r="H3119" t="s">
        <v>30</v>
      </c>
      <c r="I3119" t="s">
        <v>31</v>
      </c>
      <c r="J3119" t="s">
        <v>139</v>
      </c>
      <c r="K3119" s="2" t="s">
        <v>412</v>
      </c>
      <c r="L3119" t="s">
        <v>413</v>
      </c>
      <c r="M3119" t="s">
        <v>900</v>
      </c>
      <c r="N3119" t="s">
        <v>3</v>
      </c>
      <c r="O3119" t="s">
        <v>1130</v>
      </c>
      <c r="P3119" t="s">
        <v>8011</v>
      </c>
      <c r="Q3119" t="s">
        <v>4035</v>
      </c>
      <c r="R3119" t="s">
        <v>393</v>
      </c>
      <c r="S3119" t="s">
        <v>394</v>
      </c>
      <c r="T3119" t="s">
        <v>13338</v>
      </c>
      <c r="U3119" s="3">
        <v>25000</v>
      </c>
      <c r="V3119" s="3">
        <v>0</v>
      </c>
      <c r="W3119" s="3">
        <v>25000</v>
      </c>
      <c r="X3119"/>
    </row>
    <row r="3120" spans="1:24" x14ac:dyDescent="0.25">
      <c r="A3120" t="s">
        <v>23</v>
      </c>
      <c r="B3120" t="s">
        <v>24</v>
      </c>
      <c r="C3120" t="s">
        <v>7447</v>
      </c>
      <c r="D3120" t="s">
        <v>13339</v>
      </c>
      <c r="E3120" t="s">
        <v>13340</v>
      </c>
      <c r="F3120" s="1" t="s">
        <v>13341</v>
      </c>
      <c r="G3120" t="s">
        <v>121</v>
      </c>
      <c r="H3120" t="s">
        <v>30</v>
      </c>
      <c r="I3120" t="s">
        <v>31</v>
      </c>
      <c r="J3120" t="s">
        <v>139</v>
      </c>
      <c r="K3120" s="2" t="s">
        <v>959</v>
      </c>
      <c r="L3120" t="s">
        <v>413</v>
      </c>
      <c r="M3120" t="s">
        <v>960</v>
      </c>
      <c r="N3120" t="s">
        <v>3</v>
      </c>
      <c r="O3120" t="s">
        <v>262</v>
      </c>
      <c r="P3120" t="s">
        <v>3657</v>
      </c>
      <c r="Q3120" t="s">
        <v>293</v>
      </c>
      <c r="R3120" t="s">
        <v>393</v>
      </c>
      <c r="S3120" t="s">
        <v>743</v>
      </c>
      <c r="T3120" t="s">
        <v>13342</v>
      </c>
      <c r="U3120" s="3">
        <v>45000</v>
      </c>
      <c r="V3120" s="3">
        <v>0</v>
      </c>
      <c r="W3120" s="3">
        <v>45000</v>
      </c>
      <c r="X3120"/>
    </row>
    <row r="3121" spans="1:24" x14ac:dyDescent="0.25">
      <c r="A3121" t="s">
        <v>109</v>
      </c>
      <c r="B3121" t="s">
        <v>24</v>
      </c>
      <c r="C3121" t="s">
        <v>7447</v>
      </c>
      <c r="D3121" t="s">
        <v>13343</v>
      </c>
      <c r="E3121" t="s">
        <v>13344</v>
      </c>
      <c r="F3121" s="1" t="s">
        <v>13345</v>
      </c>
      <c r="G3121" t="s">
        <v>305</v>
      </c>
      <c r="H3121" t="s">
        <v>30</v>
      </c>
      <c r="I3121" t="s">
        <v>31</v>
      </c>
      <c r="J3121" t="s">
        <v>139</v>
      </c>
      <c r="K3121" s="2" t="s">
        <v>412</v>
      </c>
      <c r="L3121" t="s">
        <v>413</v>
      </c>
      <c r="M3121" t="s">
        <v>792</v>
      </c>
      <c r="N3121" t="s">
        <v>3</v>
      </c>
      <c r="O3121" t="s">
        <v>215</v>
      </c>
      <c r="P3121" t="s">
        <v>6359</v>
      </c>
      <c r="Q3121" t="s">
        <v>4694</v>
      </c>
      <c r="R3121" t="s">
        <v>153</v>
      </c>
      <c r="S3121" t="s">
        <v>218</v>
      </c>
      <c r="T3121" t="s">
        <v>13346</v>
      </c>
      <c r="U3121" s="3">
        <v>25000</v>
      </c>
      <c r="V3121" s="3">
        <v>0</v>
      </c>
      <c r="W3121" s="3">
        <v>25000</v>
      </c>
      <c r="X3121"/>
    </row>
    <row r="3122" spans="1:24" x14ac:dyDescent="0.25">
      <c r="A3122" t="s">
        <v>109</v>
      </c>
      <c r="B3122" t="s">
        <v>24</v>
      </c>
      <c r="C3122" t="s">
        <v>7447</v>
      </c>
      <c r="D3122" t="s">
        <v>13347</v>
      </c>
      <c r="E3122" t="s">
        <v>13348</v>
      </c>
      <c r="F3122" s="1" t="s">
        <v>13349</v>
      </c>
      <c r="G3122" t="s">
        <v>113</v>
      </c>
      <c r="H3122" t="s">
        <v>30</v>
      </c>
      <c r="I3122" t="s">
        <v>31</v>
      </c>
      <c r="J3122" t="s">
        <v>139</v>
      </c>
      <c r="K3122" s="2" t="s">
        <v>2551</v>
      </c>
      <c r="L3122" t="s">
        <v>413</v>
      </c>
      <c r="M3122" t="s">
        <v>5875</v>
      </c>
      <c r="N3122" t="s">
        <v>3</v>
      </c>
      <c r="O3122" t="s">
        <v>208</v>
      </c>
      <c r="P3122" t="s">
        <v>1372</v>
      </c>
      <c r="Q3122" t="s">
        <v>34</v>
      </c>
      <c r="R3122" t="s">
        <v>153</v>
      </c>
      <c r="S3122" t="s">
        <v>117</v>
      </c>
      <c r="T3122" t="s">
        <v>13350</v>
      </c>
      <c r="U3122" s="3">
        <v>20000</v>
      </c>
      <c r="V3122" s="3">
        <v>0</v>
      </c>
      <c r="W3122" s="3">
        <v>20000</v>
      </c>
      <c r="X3122"/>
    </row>
    <row r="3123" spans="1:24" x14ac:dyDescent="0.25">
      <c r="A3123" t="s">
        <v>242</v>
      </c>
      <c r="B3123" t="s">
        <v>24</v>
      </c>
      <c r="C3123" t="s">
        <v>7447</v>
      </c>
      <c r="D3123" t="s">
        <v>13351</v>
      </c>
      <c r="E3123" t="s">
        <v>13352</v>
      </c>
      <c r="F3123" s="1" t="s">
        <v>13353</v>
      </c>
      <c r="G3123" t="s">
        <v>106</v>
      </c>
      <c r="H3123" t="s">
        <v>30</v>
      </c>
      <c r="I3123" t="s">
        <v>31</v>
      </c>
      <c r="J3123" t="s">
        <v>139</v>
      </c>
      <c r="K3123" s="2" t="s">
        <v>412</v>
      </c>
      <c r="L3123" t="s">
        <v>413</v>
      </c>
      <c r="M3123" t="s">
        <v>900</v>
      </c>
      <c r="N3123" t="s">
        <v>3</v>
      </c>
      <c r="O3123" t="s">
        <v>1130</v>
      </c>
      <c r="P3123" t="s">
        <v>2013</v>
      </c>
      <c r="Q3123" t="s">
        <v>1335</v>
      </c>
      <c r="R3123" t="s">
        <v>393</v>
      </c>
      <c r="S3123" t="s">
        <v>394</v>
      </c>
      <c r="T3123" t="s">
        <v>13354</v>
      </c>
      <c r="U3123" s="3">
        <v>25000</v>
      </c>
      <c r="V3123" s="3">
        <v>0</v>
      </c>
      <c r="W3123" s="3">
        <v>25000</v>
      </c>
      <c r="X3123"/>
    </row>
    <row r="3124" spans="1:24" x14ac:dyDescent="0.25">
      <c r="A3124" t="s">
        <v>23</v>
      </c>
      <c r="B3124" t="s">
        <v>24</v>
      </c>
      <c r="C3124" t="s">
        <v>7447</v>
      </c>
      <c r="D3124" t="s">
        <v>13355</v>
      </c>
      <c r="E3124" t="s">
        <v>13356</v>
      </c>
      <c r="F3124" s="1" t="s">
        <v>13357</v>
      </c>
      <c r="G3124" t="s">
        <v>12424</v>
      </c>
      <c r="H3124" t="s">
        <v>30</v>
      </c>
      <c r="I3124" t="s">
        <v>132</v>
      </c>
      <c r="J3124" t="s">
        <v>139</v>
      </c>
      <c r="K3124" s="2" t="s">
        <v>959</v>
      </c>
      <c r="L3124" t="s">
        <v>413</v>
      </c>
      <c r="M3124" t="s">
        <v>960</v>
      </c>
      <c r="N3124" t="s">
        <v>3</v>
      </c>
      <c r="O3124" t="s">
        <v>725</v>
      </c>
      <c r="P3124" t="s">
        <v>2965</v>
      </c>
      <c r="Q3124" t="s">
        <v>679</v>
      </c>
      <c r="R3124" t="s">
        <v>40</v>
      </c>
      <c r="S3124" t="s">
        <v>202</v>
      </c>
      <c r="T3124" t="s">
        <v>13358</v>
      </c>
      <c r="U3124" s="3">
        <v>55000</v>
      </c>
      <c r="V3124" s="3">
        <v>0</v>
      </c>
      <c r="W3124" s="3">
        <v>55000</v>
      </c>
      <c r="X3124"/>
    </row>
    <row r="3125" spans="1:24" x14ac:dyDescent="0.25">
      <c r="A3125" t="s">
        <v>23</v>
      </c>
      <c r="B3125" t="s">
        <v>24</v>
      </c>
      <c r="C3125" t="s">
        <v>7447</v>
      </c>
      <c r="D3125" t="s">
        <v>13359</v>
      </c>
      <c r="E3125" t="s">
        <v>13360</v>
      </c>
      <c r="F3125" s="1" t="s">
        <v>13361</v>
      </c>
      <c r="G3125" t="s">
        <v>113</v>
      </c>
      <c r="H3125" t="s">
        <v>30</v>
      </c>
      <c r="I3125" t="s">
        <v>31</v>
      </c>
      <c r="J3125" t="s">
        <v>139</v>
      </c>
      <c r="K3125" s="2" t="s">
        <v>2551</v>
      </c>
      <c r="L3125" t="s">
        <v>413</v>
      </c>
      <c r="M3125" t="s">
        <v>2552</v>
      </c>
      <c r="N3125" t="s">
        <v>3</v>
      </c>
      <c r="O3125" t="s">
        <v>561</v>
      </c>
      <c r="P3125" t="s">
        <v>632</v>
      </c>
      <c r="Q3125" t="s">
        <v>4026</v>
      </c>
      <c r="R3125" t="s">
        <v>34</v>
      </c>
      <c r="S3125" t="s">
        <v>34</v>
      </c>
      <c r="T3125" t="s">
        <v>13362</v>
      </c>
      <c r="U3125" s="3">
        <v>6666</v>
      </c>
      <c r="V3125" s="3">
        <v>0</v>
      </c>
      <c r="W3125" s="3">
        <v>6666</v>
      </c>
      <c r="X3125"/>
    </row>
    <row r="3126" spans="1:24" x14ac:dyDescent="0.25">
      <c r="A3126" t="s">
        <v>242</v>
      </c>
      <c r="B3126" t="s">
        <v>24</v>
      </c>
      <c r="C3126" t="s">
        <v>7447</v>
      </c>
      <c r="D3126" t="s">
        <v>13363</v>
      </c>
      <c r="E3126" t="s">
        <v>13364</v>
      </c>
      <c r="F3126" s="1" t="s">
        <v>13365</v>
      </c>
      <c r="G3126" t="s">
        <v>147</v>
      </c>
      <c r="H3126" t="s">
        <v>30</v>
      </c>
      <c r="I3126" t="s">
        <v>31</v>
      </c>
      <c r="J3126" t="s">
        <v>139</v>
      </c>
      <c r="K3126" s="2" t="s">
        <v>2551</v>
      </c>
      <c r="L3126" t="s">
        <v>413</v>
      </c>
      <c r="M3126" t="s">
        <v>7526</v>
      </c>
      <c r="N3126" t="s">
        <v>3</v>
      </c>
      <c r="O3126" t="s">
        <v>741</v>
      </c>
      <c r="P3126" t="s">
        <v>3993</v>
      </c>
      <c r="Q3126" t="s">
        <v>1431</v>
      </c>
      <c r="R3126" t="s">
        <v>393</v>
      </c>
      <c r="S3126" t="s">
        <v>556</v>
      </c>
      <c r="T3126" t="s">
        <v>13366</v>
      </c>
      <c r="U3126" s="3">
        <v>20000</v>
      </c>
      <c r="V3126" s="3">
        <v>0</v>
      </c>
      <c r="W3126" s="3">
        <v>20000</v>
      </c>
      <c r="X3126"/>
    </row>
    <row r="3127" spans="1:24" x14ac:dyDescent="0.25">
      <c r="A3127" t="s">
        <v>242</v>
      </c>
      <c r="B3127" t="s">
        <v>24</v>
      </c>
      <c r="C3127" t="s">
        <v>7447</v>
      </c>
      <c r="D3127" t="s">
        <v>13367</v>
      </c>
      <c r="E3127" t="s">
        <v>13368</v>
      </c>
      <c r="F3127" s="1" t="s">
        <v>13369</v>
      </c>
      <c r="G3127" t="s">
        <v>305</v>
      </c>
      <c r="H3127" t="s">
        <v>30</v>
      </c>
      <c r="I3127" t="s">
        <v>31</v>
      </c>
      <c r="J3127" t="s">
        <v>139</v>
      </c>
      <c r="K3127" s="2" t="s">
        <v>412</v>
      </c>
      <c r="L3127" t="s">
        <v>413</v>
      </c>
      <c r="M3127" t="s">
        <v>900</v>
      </c>
      <c r="N3127" t="s">
        <v>3</v>
      </c>
      <c r="O3127" t="s">
        <v>741</v>
      </c>
      <c r="P3127" t="s">
        <v>1157</v>
      </c>
      <c r="Q3127" t="s">
        <v>1061</v>
      </c>
      <c r="R3127" t="s">
        <v>393</v>
      </c>
      <c r="S3127" t="s">
        <v>770</v>
      </c>
      <c r="T3127" t="s">
        <v>13370</v>
      </c>
      <c r="U3127" s="3">
        <v>29000</v>
      </c>
      <c r="V3127" s="3">
        <v>0</v>
      </c>
      <c r="W3127" s="3">
        <v>29000</v>
      </c>
      <c r="X3127"/>
    </row>
    <row r="3128" spans="1:24" x14ac:dyDescent="0.25">
      <c r="A3128" t="s">
        <v>23</v>
      </c>
      <c r="B3128" t="s">
        <v>24</v>
      </c>
      <c r="C3128" t="s">
        <v>7447</v>
      </c>
      <c r="D3128" t="s">
        <v>13371</v>
      </c>
      <c r="E3128" t="s">
        <v>13372</v>
      </c>
      <c r="F3128" s="1" t="s">
        <v>13373</v>
      </c>
      <c r="G3128" t="s">
        <v>80</v>
      </c>
      <c r="H3128" t="s">
        <v>30</v>
      </c>
      <c r="I3128" t="s">
        <v>31</v>
      </c>
      <c r="J3128" t="s">
        <v>139</v>
      </c>
      <c r="K3128" s="2" t="s">
        <v>2551</v>
      </c>
      <c r="L3128" t="s">
        <v>413</v>
      </c>
      <c r="M3128" t="s">
        <v>2552</v>
      </c>
      <c r="N3128" t="s">
        <v>3</v>
      </c>
      <c r="O3128" t="s">
        <v>298</v>
      </c>
      <c r="P3128" t="s">
        <v>299</v>
      </c>
      <c r="Q3128" t="s">
        <v>327</v>
      </c>
      <c r="R3128" t="s">
        <v>34</v>
      </c>
      <c r="S3128" t="s">
        <v>34</v>
      </c>
      <c r="T3128" t="s">
        <v>13374</v>
      </c>
      <c r="U3128" s="3">
        <v>6666</v>
      </c>
      <c r="V3128" s="3">
        <v>0</v>
      </c>
      <c r="W3128" s="3">
        <v>6666</v>
      </c>
      <c r="X3128"/>
    </row>
    <row r="3129" spans="1:24" x14ac:dyDescent="0.25">
      <c r="A3129" t="s">
        <v>109</v>
      </c>
      <c r="B3129" t="s">
        <v>24</v>
      </c>
      <c r="C3129" t="s">
        <v>7447</v>
      </c>
      <c r="D3129" t="s">
        <v>13375</v>
      </c>
      <c r="E3129" t="s">
        <v>13376</v>
      </c>
      <c r="F3129" s="1" t="s">
        <v>13377</v>
      </c>
      <c r="G3129" t="s">
        <v>80</v>
      </c>
      <c r="H3129" t="s">
        <v>30</v>
      </c>
      <c r="I3129" t="s">
        <v>31</v>
      </c>
      <c r="J3129" t="s">
        <v>139</v>
      </c>
      <c r="K3129" s="2" t="s">
        <v>2551</v>
      </c>
      <c r="L3129" t="s">
        <v>413</v>
      </c>
      <c r="M3129" t="s">
        <v>5875</v>
      </c>
      <c r="N3129" t="s">
        <v>3</v>
      </c>
      <c r="O3129" t="s">
        <v>262</v>
      </c>
      <c r="P3129" t="s">
        <v>224</v>
      </c>
      <c r="Q3129" t="s">
        <v>34</v>
      </c>
      <c r="R3129" t="s">
        <v>153</v>
      </c>
      <c r="S3129" t="s">
        <v>187</v>
      </c>
      <c r="T3129" t="s">
        <v>13378</v>
      </c>
      <c r="U3129" s="3">
        <v>6667</v>
      </c>
      <c r="V3129" s="3">
        <v>0</v>
      </c>
      <c r="W3129" s="3">
        <v>6667</v>
      </c>
      <c r="X3129"/>
    </row>
    <row r="3130" spans="1:24" x14ac:dyDescent="0.25">
      <c r="A3130" t="s">
        <v>109</v>
      </c>
      <c r="B3130" t="s">
        <v>24</v>
      </c>
      <c r="C3130" t="s">
        <v>7447</v>
      </c>
      <c r="D3130" t="s">
        <v>13379</v>
      </c>
      <c r="E3130" t="s">
        <v>13380</v>
      </c>
      <c r="F3130" s="1" t="s">
        <v>13381</v>
      </c>
      <c r="G3130" t="s">
        <v>305</v>
      </c>
      <c r="H3130" t="s">
        <v>30</v>
      </c>
      <c r="I3130" t="s">
        <v>31</v>
      </c>
      <c r="J3130" t="s">
        <v>139</v>
      </c>
      <c r="K3130" s="2" t="s">
        <v>2551</v>
      </c>
      <c r="L3130" t="s">
        <v>413</v>
      </c>
      <c r="M3130" t="s">
        <v>5875</v>
      </c>
      <c r="N3130" t="s">
        <v>3</v>
      </c>
      <c r="O3130" t="s">
        <v>262</v>
      </c>
      <c r="P3130" t="s">
        <v>1751</v>
      </c>
      <c r="Q3130" t="s">
        <v>8011</v>
      </c>
      <c r="R3130" t="s">
        <v>153</v>
      </c>
      <c r="S3130" t="s">
        <v>1711</v>
      </c>
      <c r="T3130" t="s">
        <v>13382</v>
      </c>
      <c r="U3130" s="3">
        <v>6667</v>
      </c>
      <c r="V3130" s="3">
        <v>0</v>
      </c>
      <c r="W3130" s="3">
        <v>6667</v>
      </c>
      <c r="X3130"/>
    </row>
    <row r="3131" spans="1:24" x14ac:dyDescent="0.25">
      <c r="A3131" t="s">
        <v>109</v>
      </c>
      <c r="B3131" t="s">
        <v>24</v>
      </c>
      <c r="C3131" t="s">
        <v>7447</v>
      </c>
      <c r="D3131" t="s">
        <v>13383</v>
      </c>
      <c r="E3131" t="s">
        <v>13384</v>
      </c>
      <c r="F3131" s="1" t="s">
        <v>13385</v>
      </c>
      <c r="G3131" t="s">
        <v>80</v>
      </c>
      <c r="H3131" t="s">
        <v>30</v>
      </c>
      <c r="I3131" t="s">
        <v>31</v>
      </c>
      <c r="J3131" t="s">
        <v>139</v>
      </c>
      <c r="K3131" s="2" t="s">
        <v>2551</v>
      </c>
      <c r="L3131" t="s">
        <v>413</v>
      </c>
      <c r="M3131" t="s">
        <v>5875</v>
      </c>
      <c r="N3131" t="s">
        <v>3</v>
      </c>
      <c r="O3131" t="s">
        <v>126</v>
      </c>
      <c r="P3131" t="s">
        <v>2058</v>
      </c>
      <c r="Q3131" t="s">
        <v>2071</v>
      </c>
      <c r="R3131" t="s">
        <v>153</v>
      </c>
      <c r="S3131" t="s">
        <v>226</v>
      </c>
      <c r="T3131" t="s">
        <v>13386</v>
      </c>
      <c r="U3131" s="3">
        <v>6667</v>
      </c>
      <c r="V3131" s="3">
        <v>0</v>
      </c>
      <c r="W3131" s="3">
        <v>6667</v>
      </c>
      <c r="X3131"/>
    </row>
    <row r="3132" spans="1:24" x14ac:dyDescent="0.25">
      <c r="A3132" t="s">
        <v>23</v>
      </c>
      <c r="B3132" t="s">
        <v>24</v>
      </c>
      <c r="C3132" t="s">
        <v>7447</v>
      </c>
      <c r="D3132" t="s">
        <v>13387</v>
      </c>
      <c r="E3132" t="s">
        <v>13388</v>
      </c>
      <c r="F3132" s="1" t="s">
        <v>13389</v>
      </c>
      <c r="G3132" t="s">
        <v>106</v>
      </c>
      <c r="H3132" t="s">
        <v>30</v>
      </c>
      <c r="I3132" t="s">
        <v>31</v>
      </c>
      <c r="J3132" t="s">
        <v>139</v>
      </c>
      <c r="K3132" s="2" t="s">
        <v>2551</v>
      </c>
      <c r="L3132" t="s">
        <v>413</v>
      </c>
      <c r="M3132" t="s">
        <v>2552</v>
      </c>
      <c r="N3132" t="s">
        <v>3</v>
      </c>
      <c r="O3132" t="s">
        <v>725</v>
      </c>
      <c r="P3132" t="s">
        <v>6075</v>
      </c>
      <c r="Q3132" t="s">
        <v>3230</v>
      </c>
      <c r="R3132" t="s">
        <v>34</v>
      </c>
      <c r="S3132" t="s">
        <v>34</v>
      </c>
      <c r="T3132" t="s">
        <v>13390</v>
      </c>
      <c r="U3132" s="3">
        <v>20000</v>
      </c>
      <c r="V3132" s="3">
        <v>0</v>
      </c>
      <c r="W3132" s="3">
        <v>20000</v>
      </c>
      <c r="X3132"/>
    </row>
    <row r="3133" spans="1:24" x14ac:dyDescent="0.25">
      <c r="A3133" t="s">
        <v>109</v>
      </c>
      <c r="B3133" t="s">
        <v>24</v>
      </c>
      <c r="C3133" t="s">
        <v>7447</v>
      </c>
      <c r="D3133" t="s">
        <v>13391</v>
      </c>
      <c r="E3133" t="s">
        <v>13392</v>
      </c>
      <c r="F3133" s="1" t="s">
        <v>13393</v>
      </c>
      <c r="G3133" t="s">
        <v>305</v>
      </c>
      <c r="H3133" t="s">
        <v>30</v>
      </c>
      <c r="I3133" t="s">
        <v>31</v>
      </c>
      <c r="J3133" t="s">
        <v>139</v>
      </c>
      <c r="K3133" s="2" t="s">
        <v>412</v>
      </c>
      <c r="L3133" t="s">
        <v>413</v>
      </c>
      <c r="M3133" t="s">
        <v>792</v>
      </c>
      <c r="N3133" t="s">
        <v>3</v>
      </c>
      <c r="O3133" t="s">
        <v>262</v>
      </c>
      <c r="P3133" t="s">
        <v>1194</v>
      </c>
      <c r="Q3133" t="s">
        <v>2608</v>
      </c>
      <c r="R3133" t="s">
        <v>153</v>
      </c>
      <c r="S3133" t="s">
        <v>187</v>
      </c>
      <c r="T3133" t="s">
        <v>13394</v>
      </c>
      <c r="U3133" s="3">
        <v>25000</v>
      </c>
      <c r="V3133" s="3">
        <v>0</v>
      </c>
      <c r="W3133" s="3">
        <v>25000</v>
      </c>
      <c r="X3133"/>
    </row>
    <row r="3134" spans="1:24" x14ac:dyDescent="0.25">
      <c r="A3134" t="s">
        <v>23</v>
      </c>
      <c r="B3134" t="s">
        <v>24</v>
      </c>
      <c r="C3134" t="s">
        <v>7447</v>
      </c>
      <c r="D3134" t="s">
        <v>13395</v>
      </c>
      <c r="E3134" t="s">
        <v>13396</v>
      </c>
      <c r="F3134" s="1" t="s">
        <v>13397</v>
      </c>
      <c r="G3134" t="s">
        <v>80</v>
      </c>
      <c r="H3134" t="s">
        <v>30</v>
      </c>
      <c r="I3134" t="s">
        <v>31</v>
      </c>
      <c r="J3134" t="s">
        <v>139</v>
      </c>
      <c r="K3134" s="2" t="s">
        <v>2551</v>
      </c>
      <c r="L3134" t="s">
        <v>413</v>
      </c>
      <c r="M3134" t="s">
        <v>2552</v>
      </c>
      <c r="N3134" t="s">
        <v>3</v>
      </c>
      <c r="O3134" t="s">
        <v>37</v>
      </c>
      <c r="P3134" t="s">
        <v>1426</v>
      </c>
      <c r="Q3134" t="s">
        <v>34</v>
      </c>
      <c r="R3134" t="s">
        <v>40</v>
      </c>
      <c r="S3134" t="s">
        <v>99</v>
      </c>
      <c r="T3134" t="s">
        <v>13398</v>
      </c>
      <c r="U3134" s="3">
        <v>6666</v>
      </c>
      <c r="V3134" s="3">
        <v>0</v>
      </c>
      <c r="W3134" s="3">
        <v>6666</v>
      </c>
      <c r="X3134"/>
    </row>
    <row r="3135" spans="1:24" x14ac:dyDescent="0.25">
      <c r="A3135" t="s">
        <v>109</v>
      </c>
      <c r="B3135" t="s">
        <v>24</v>
      </c>
      <c r="C3135" t="s">
        <v>7447</v>
      </c>
      <c r="D3135" t="s">
        <v>13399</v>
      </c>
      <c r="E3135" t="s">
        <v>13400</v>
      </c>
      <c r="F3135" s="1" t="s">
        <v>13401</v>
      </c>
      <c r="G3135" t="s">
        <v>113</v>
      </c>
      <c r="H3135" t="s">
        <v>30</v>
      </c>
      <c r="I3135" t="s">
        <v>31</v>
      </c>
      <c r="J3135" t="s">
        <v>139</v>
      </c>
      <c r="K3135" s="2" t="s">
        <v>2551</v>
      </c>
      <c r="L3135" t="s">
        <v>413</v>
      </c>
      <c r="M3135" t="s">
        <v>5875</v>
      </c>
      <c r="N3135" t="s">
        <v>3</v>
      </c>
      <c r="O3135" t="s">
        <v>126</v>
      </c>
      <c r="P3135" t="s">
        <v>3695</v>
      </c>
      <c r="Q3135" t="s">
        <v>1741</v>
      </c>
      <c r="R3135" t="s">
        <v>153</v>
      </c>
      <c r="S3135" t="s">
        <v>187</v>
      </c>
      <c r="T3135" t="s">
        <v>13402</v>
      </c>
      <c r="U3135" s="3">
        <v>20000</v>
      </c>
      <c r="V3135" s="3">
        <v>0</v>
      </c>
      <c r="W3135" s="3">
        <v>20000</v>
      </c>
      <c r="X3135"/>
    </row>
    <row r="3136" spans="1:24" x14ac:dyDescent="0.25">
      <c r="A3136" t="s">
        <v>242</v>
      </c>
      <c r="B3136" t="s">
        <v>24</v>
      </c>
      <c r="C3136" t="s">
        <v>7447</v>
      </c>
      <c r="D3136" t="s">
        <v>13403</v>
      </c>
      <c r="E3136" t="s">
        <v>13404</v>
      </c>
      <c r="F3136" s="1" t="s">
        <v>13405</v>
      </c>
      <c r="G3136" t="s">
        <v>305</v>
      </c>
      <c r="H3136" t="s">
        <v>30</v>
      </c>
      <c r="I3136" t="s">
        <v>31</v>
      </c>
      <c r="J3136" t="s">
        <v>139</v>
      </c>
      <c r="K3136" s="2" t="s">
        <v>412</v>
      </c>
      <c r="L3136" t="s">
        <v>413</v>
      </c>
      <c r="M3136" t="s">
        <v>900</v>
      </c>
      <c r="N3136" t="s">
        <v>3</v>
      </c>
      <c r="O3136" t="s">
        <v>741</v>
      </c>
      <c r="P3136" t="s">
        <v>1017</v>
      </c>
      <c r="Q3136" t="s">
        <v>6602</v>
      </c>
      <c r="R3136" t="s">
        <v>627</v>
      </c>
      <c r="S3136" t="s">
        <v>34</v>
      </c>
      <c r="T3136" t="s">
        <v>13406</v>
      </c>
      <c r="U3136" s="3">
        <v>25000</v>
      </c>
      <c r="V3136" s="3">
        <v>0</v>
      </c>
      <c r="W3136" s="3">
        <v>25000</v>
      </c>
      <c r="X3136"/>
    </row>
    <row r="3137" spans="1:24" x14ac:dyDescent="0.25">
      <c r="A3137" t="s">
        <v>109</v>
      </c>
      <c r="B3137" t="s">
        <v>24</v>
      </c>
      <c r="C3137" t="s">
        <v>7447</v>
      </c>
      <c r="D3137" t="s">
        <v>13407</v>
      </c>
      <c r="E3137" t="s">
        <v>13408</v>
      </c>
      <c r="F3137" s="1" t="s">
        <v>13409</v>
      </c>
      <c r="G3137" t="s">
        <v>113</v>
      </c>
      <c r="H3137" t="s">
        <v>30</v>
      </c>
      <c r="I3137" t="s">
        <v>31</v>
      </c>
      <c r="J3137" t="s">
        <v>139</v>
      </c>
      <c r="K3137" s="2" t="s">
        <v>2551</v>
      </c>
      <c r="L3137" t="s">
        <v>413</v>
      </c>
      <c r="M3137" t="s">
        <v>5875</v>
      </c>
      <c r="N3137" t="s">
        <v>3</v>
      </c>
      <c r="O3137" t="s">
        <v>208</v>
      </c>
      <c r="P3137" t="s">
        <v>1372</v>
      </c>
      <c r="Q3137" t="s">
        <v>34</v>
      </c>
      <c r="R3137" t="s">
        <v>153</v>
      </c>
      <c r="S3137" t="s">
        <v>150</v>
      </c>
      <c r="T3137" t="s">
        <v>13410</v>
      </c>
      <c r="U3137" s="3">
        <v>20000</v>
      </c>
      <c r="V3137" s="3">
        <v>0</v>
      </c>
      <c r="W3137" s="3">
        <v>20000</v>
      </c>
      <c r="X3137"/>
    </row>
    <row r="3138" spans="1:24" x14ac:dyDescent="0.25">
      <c r="A3138" t="s">
        <v>109</v>
      </c>
      <c r="B3138" t="s">
        <v>24</v>
      </c>
      <c r="C3138" t="s">
        <v>7447</v>
      </c>
      <c r="D3138" t="s">
        <v>13411</v>
      </c>
      <c r="E3138" t="s">
        <v>13412</v>
      </c>
      <c r="F3138" s="1" t="s">
        <v>13413</v>
      </c>
      <c r="G3138" t="s">
        <v>106</v>
      </c>
      <c r="H3138" t="s">
        <v>30</v>
      </c>
      <c r="I3138" t="s">
        <v>31</v>
      </c>
      <c r="J3138" t="s">
        <v>139</v>
      </c>
      <c r="K3138" s="2" t="s">
        <v>412</v>
      </c>
      <c r="L3138" t="s">
        <v>413</v>
      </c>
      <c r="M3138" t="s">
        <v>792</v>
      </c>
      <c r="N3138" t="s">
        <v>3</v>
      </c>
      <c r="O3138" t="s">
        <v>262</v>
      </c>
      <c r="P3138" t="s">
        <v>4937</v>
      </c>
      <c r="Q3138" t="s">
        <v>7876</v>
      </c>
      <c r="R3138" t="s">
        <v>1262</v>
      </c>
      <c r="S3138" t="s">
        <v>34</v>
      </c>
      <c r="T3138" t="s">
        <v>13414</v>
      </c>
      <c r="U3138" s="3">
        <v>25000</v>
      </c>
      <c r="V3138" s="3">
        <v>0</v>
      </c>
      <c r="W3138" s="3">
        <v>25000</v>
      </c>
      <c r="X3138"/>
    </row>
    <row r="3139" spans="1:24" x14ac:dyDescent="0.25">
      <c r="A3139" t="s">
        <v>109</v>
      </c>
      <c r="B3139" t="s">
        <v>24</v>
      </c>
      <c r="C3139" t="s">
        <v>7447</v>
      </c>
      <c r="D3139" t="s">
        <v>13415</v>
      </c>
      <c r="E3139" t="s">
        <v>13416</v>
      </c>
      <c r="F3139" s="1" t="s">
        <v>13417</v>
      </c>
      <c r="G3139" t="s">
        <v>80</v>
      </c>
      <c r="H3139" t="s">
        <v>30</v>
      </c>
      <c r="I3139" t="s">
        <v>31</v>
      </c>
      <c r="J3139" t="s">
        <v>139</v>
      </c>
      <c r="K3139" s="2" t="s">
        <v>412</v>
      </c>
      <c r="L3139" t="s">
        <v>413</v>
      </c>
      <c r="M3139" t="s">
        <v>792</v>
      </c>
      <c r="N3139" t="s">
        <v>3</v>
      </c>
      <c r="O3139" t="s">
        <v>262</v>
      </c>
      <c r="P3139" t="s">
        <v>13418</v>
      </c>
      <c r="Q3139" t="s">
        <v>1445</v>
      </c>
      <c r="R3139" t="s">
        <v>153</v>
      </c>
      <c r="S3139" t="s">
        <v>187</v>
      </c>
      <c r="T3139" t="s">
        <v>13419</v>
      </c>
      <c r="U3139" s="3">
        <v>25000</v>
      </c>
      <c r="V3139" s="3">
        <v>0</v>
      </c>
      <c r="W3139" s="3">
        <v>25000</v>
      </c>
      <c r="X3139"/>
    </row>
    <row r="3140" spans="1:24" x14ac:dyDescent="0.25">
      <c r="A3140" t="s">
        <v>242</v>
      </c>
      <c r="B3140" t="s">
        <v>24</v>
      </c>
      <c r="C3140" t="s">
        <v>7447</v>
      </c>
      <c r="D3140" t="s">
        <v>13420</v>
      </c>
      <c r="E3140" t="s">
        <v>13421</v>
      </c>
      <c r="F3140" s="1" t="s">
        <v>13422</v>
      </c>
      <c r="G3140" t="s">
        <v>305</v>
      </c>
      <c r="H3140" t="s">
        <v>30</v>
      </c>
      <c r="I3140" t="s">
        <v>31</v>
      </c>
      <c r="J3140" t="s">
        <v>139</v>
      </c>
      <c r="K3140" s="2" t="s">
        <v>412</v>
      </c>
      <c r="L3140" t="s">
        <v>413</v>
      </c>
      <c r="M3140" t="s">
        <v>900</v>
      </c>
      <c r="N3140" t="s">
        <v>3</v>
      </c>
      <c r="O3140" t="s">
        <v>979</v>
      </c>
      <c r="P3140" t="s">
        <v>13423</v>
      </c>
      <c r="Q3140" t="s">
        <v>34</v>
      </c>
      <c r="R3140" t="s">
        <v>393</v>
      </c>
      <c r="S3140" t="s">
        <v>394</v>
      </c>
      <c r="T3140" t="s">
        <v>13424</v>
      </c>
      <c r="U3140" s="3">
        <v>25000</v>
      </c>
      <c r="V3140" s="3">
        <v>0</v>
      </c>
      <c r="W3140" s="3">
        <v>25000</v>
      </c>
      <c r="X3140"/>
    </row>
    <row r="3141" spans="1:24" x14ac:dyDescent="0.25">
      <c r="A3141" t="s">
        <v>109</v>
      </c>
      <c r="B3141" t="s">
        <v>24</v>
      </c>
      <c r="C3141" t="s">
        <v>7447</v>
      </c>
      <c r="D3141" t="s">
        <v>13425</v>
      </c>
      <c r="E3141" t="s">
        <v>13426</v>
      </c>
      <c r="F3141" s="1" t="s">
        <v>13427</v>
      </c>
      <c r="G3141" t="s">
        <v>305</v>
      </c>
      <c r="H3141" t="s">
        <v>30</v>
      </c>
      <c r="I3141" t="s">
        <v>31</v>
      </c>
      <c r="J3141" t="s">
        <v>139</v>
      </c>
      <c r="K3141" s="2" t="s">
        <v>2551</v>
      </c>
      <c r="L3141" t="s">
        <v>413</v>
      </c>
      <c r="M3141" t="s">
        <v>5875</v>
      </c>
      <c r="N3141" t="s">
        <v>3</v>
      </c>
      <c r="O3141" t="s">
        <v>208</v>
      </c>
      <c r="P3141" t="s">
        <v>1920</v>
      </c>
      <c r="Q3141" t="s">
        <v>1194</v>
      </c>
      <c r="R3141" t="s">
        <v>1262</v>
      </c>
      <c r="S3141" t="s">
        <v>34</v>
      </c>
      <c r="T3141" t="s">
        <v>13428</v>
      </c>
      <c r="U3141" s="3">
        <v>833</v>
      </c>
      <c r="V3141" s="3">
        <v>0</v>
      </c>
      <c r="W3141" s="3">
        <v>833</v>
      </c>
      <c r="X3141"/>
    </row>
    <row r="3142" spans="1:24" x14ac:dyDescent="0.25">
      <c r="A3142" t="s">
        <v>23</v>
      </c>
      <c r="B3142" t="s">
        <v>24</v>
      </c>
      <c r="C3142" t="s">
        <v>7447</v>
      </c>
      <c r="D3142" t="s">
        <v>13429</v>
      </c>
      <c r="E3142" t="s">
        <v>13430</v>
      </c>
      <c r="F3142" s="1" t="s">
        <v>13431</v>
      </c>
      <c r="G3142" t="s">
        <v>147</v>
      </c>
      <c r="H3142" t="s">
        <v>30</v>
      </c>
      <c r="I3142" t="s">
        <v>31</v>
      </c>
      <c r="J3142" t="s">
        <v>139</v>
      </c>
      <c r="K3142" s="2" t="s">
        <v>2551</v>
      </c>
      <c r="L3142" t="s">
        <v>413</v>
      </c>
      <c r="M3142" t="s">
        <v>2552</v>
      </c>
      <c r="N3142" t="s">
        <v>3</v>
      </c>
      <c r="O3142" t="s">
        <v>37</v>
      </c>
      <c r="P3142" t="s">
        <v>1548</v>
      </c>
      <c r="Q3142" t="s">
        <v>2523</v>
      </c>
      <c r="R3142" t="s">
        <v>40</v>
      </c>
      <c r="S3142" t="s">
        <v>62</v>
      </c>
      <c r="T3142" t="s">
        <v>13432</v>
      </c>
      <c r="U3142" s="3">
        <v>20000</v>
      </c>
      <c r="V3142" s="3">
        <v>0</v>
      </c>
      <c r="W3142" s="3">
        <v>20000</v>
      </c>
      <c r="X3142"/>
    </row>
    <row r="3143" spans="1:24" x14ac:dyDescent="0.25">
      <c r="A3143" t="s">
        <v>242</v>
      </c>
      <c r="B3143" t="s">
        <v>24</v>
      </c>
      <c r="C3143" t="s">
        <v>7447</v>
      </c>
      <c r="D3143" t="s">
        <v>13433</v>
      </c>
      <c r="E3143" t="s">
        <v>13434</v>
      </c>
      <c r="F3143" s="1" t="s">
        <v>13435</v>
      </c>
      <c r="G3143" t="s">
        <v>113</v>
      </c>
      <c r="H3143" t="s">
        <v>30</v>
      </c>
      <c r="I3143" t="s">
        <v>31</v>
      </c>
      <c r="J3143" t="s">
        <v>139</v>
      </c>
      <c r="K3143" s="2" t="s">
        <v>412</v>
      </c>
      <c r="L3143" t="s">
        <v>413</v>
      </c>
      <c r="M3143" t="s">
        <v>900</v>
      </c>
      <c r="N3143" t="s">
        <v>3</v>
      </c>
      <c r="O3143" t="s">
        <v>1124</v>
      </c>
      <c r="P3143" t="s">
        <v>56</v>
      </c>
      <c r="Q3143" t="s">
        <v>5485</v>
      </c>
      <c r="R3143" t="s">
        <v>393</v>
      </c>
      <c r="S3143" t="s">
        <v>556</v>
      </c>
      <c r="T3143" t="s">
        <v>13436</v>
      </c>
      <c r="U3143" s="3">
        <v>25000</v>
      </c>
      <c r="V3143" s="3">
        <v>0</v>
      </c>
      <c r="W3143" s="3">
        <v>25000</v>
      </c>
      <c r="X3143"/>
    </row>
    <row r="3144" spans="1:24" x14ac:dyDescent="0.25">
      <c r="A3144" t="s">
        <v>242</v>
      </c>
      <c r="B3144" t="s">
        <v>24</v>
      </c>
      <c r="C3144" t="s">
        <v>7447</v>
      </c>
      <c r="D3144" t="s">
        <v>13437</v>
      </c>
      <c r="E3144" t="s">
        <v>13438</v>
      </c>
      <c r="F3144" s="1" t="s">
        <v>13439</v>
      </c>
      <c r="G3144" t="s">
        <v>113</v>
      </c>
      <c r="H3144" t="s">
        <v>30</v>
      </c>
      <c r="I3144" t="s">
        <v>31</v>
      </c>
      <c r="J3144" t="s">
        <v>139</v>
      </c>
      <c r="K3144" s="2" t="s">
        <v>2551</v>
      </c>
      <c r="L3144" t="s">
        <v>413</v>
      </c>
      <c r="M3144" t="s">
        <v>7526</v>
      </c>
      <c r="N3144" t="s">
        <v>3</v>
      </c>
      <c r="O3144" t="s">
        <v>979</v>
      </c>
      <c r="P3144" t="s">
        <v>2589</v>
      </c>
      <c r="Q3144" t="s">
        <v>4336</v>
      </c>
      <c r="R3144" t="s">
        <v>393</v>
      </c>
      <c r="S3144" t="s">
        <v>394</v>
      </c>
      <c r="T3144" t="s">
        <v>13440</v>
      </c>
      <c r="U3144" s="3">
        <v>20000</v>
      </c>
      <c r="V3144" s="3">
        <v>0</v>
      </c>
      <c r="W3144" s="3">
        <v>20000</v>
      </c>
      <c r="X3144"/>
    </row>
    <row r="3145" spans="1:24" x14ac:dyDescent="0.25">
      <c r="A3145" t="s">
        <v>242</v>
      </c>
      <c r="B3145" t="s">
        <v>24</v>
      </c>
      <c r="C3145" t="s">
        <v>7447</v>
      </c>
      <c r="D3145" t="s">
        <v>13441</v>
      </c>
      <c r="E3145" t="s">
        <v>13442</v>
      </c>
      <c r="F3145" s="1" t="s">
        <v>13443</v>
      </c>
      <c r="G3145" t="s">
        <v>113</v>
      </c>
      <c r="H3145" t="s">
        <v>30</v>
      </c>
      <c r="I3145" t="s">
        <v>31</v>
      </c>
      <c r="J3145" t="s">
        <v>139</v>
      </c>
      <c r="K3145" s="2" t="s">
        <v>7598</v>
      </c>
      <c r="L3145" t="s">
        <v>413</v>
      </c>
      <c r="M3145" t="s">
        <v>7599</v>
      </c>
      <c r="N3145" t="s">
        <v>3</v>
      </c>
      <c r="O3145" t="s">
        <v>1008</v>
      </c>
      <c r="P3145" t="s">
        <v>787</v>
      </c>
      <c r="Q3145" t="s">
        <v>255</v>
      </c>
      <c r="R3145" t="s">
        <v>393</v>
      </c>
      <c r="S3145" t="s">
        <v>556</v>
      </c>
      <c r="T3145" t="s">
        <v>13444</v>
      </c>
      <c r="U3145" s="3">
        <v>27407</v>
      </c>
      <c r="V3145" s="3">
        <v>0</v>
      </c>
      <c r="W3145" s="3">
        <v>27407</v>
      </c>
      <c r="X3145"/>
    </row>
    <row r="3146" spans="1:24" x14ac:dyDescent="0.25">
      <c r="A3146" t="s">
        <v>109</v>
      </c>
      <c r="B3146" t="s">
        <v>24</v>
      </c>
      <c r="C3146" t="s">
        <v>7447</v>
      </c>
      <c r="D3146" t="s">
        <v>13445</v>
      </c>
      <c r="E3146" t="s">
        <v>13446</v>
      </c>
      <c r="F3146" s="1" t="s">
        <v>13447</v>
      </c>
      <c r="G3146" t="s">
        <v>305</v>
      </c>
      <c r="H3146" t="s">
        <v>30</v>
      </c>
      <c r="I3146" t="s">
        <v>31</v>
      </c>
      <c r="J3146" t="s">
        <v>139</v>
      </c>
      <c r="K3146" s="2" t="s">
        <v>2551</v>
      </c>
      <c r="L3146" t="s">
        <v>413</v>
      </c>
      <c r="M3146" t="s">
        <v>5875</v>
      </c>
      <c r="N3146" t="s">
        <v>3</v>
      </c>
      <c r="O3146" t="s">
        <v>262</v>
      </c>
      <c r="P3146" t="s">
        <v>2469</v>
      </c>
      <c r="Q3146" t="s">
        <v>34</v>
      </c>
      <c r="R3146" t="s">
        <v>393</v>
      </c>
      <c r="S3146" t="s">
        <v>770</v>
      </c>
      <c r="T3146" t="s">
        <v>13448</v>
      </c>
      <c r="U3146" s="3">
        <v>20000</v>
      </c>
      <c r="V3146" s="3">
        <v>0</v>
      </c>
      <c r="W3146" s="3">
        <v>20000</v>
      </c>
      <c r="X3146"/>
    </row>
    <row r="3147" spans="1:24" x14ac:dyDescent="0.25">
      <c r="A3147" t="s">
        <v>109</v>
      </c>
      <c r="B3147" t="s">
        <v>24</v>
      </c>
      <c r="C3147" t="s">
        <v>7447</v>
      </c>
      <c r="D3147" t="s">
        <v>13449</v>
      </c>
      <c r="E3147" t="s">
        <v>13450</v>
      </c>
      <c r="F3147" s="1" t="s">
        <v>13451</v>
      </c>
      <c r="G3147" t="s">
        <v>13452</v>
      </c>
      <c r="H3147" t="s">
        <v>1278</v>
      </c>
      <c r="I3147" t="s">
        <v>13453</v>
      </c>
      <c r="J3147" t="s">
        <v>139</v>
      </c>
      <c r="K3147" s="2" t="s">
        <v>2551</v>
      </c>
      <c r="L3147" t="s">
        <v>413</v>
      </c>
      <c r="M3147" t="s">
        <v>5875</v>
      </c>
      <c r="N3147" t="s">
        <v>3</v>
      </c>
      <c r="O3147" t="s">
        <v>184</v>
      </c>
      <c r="P3147" t="s">
        <v>2446</v>
      </c>
      <c r="Q3147" t="s">
        <v>6424</v>
      </c>
      <c r="R3147" t="s">
        <v>153</v>
      </c>
      <c r="S3147" t="s">
        <v>187</v>
      </c>
      <c r="T3147" t="s">
        <v>13454</v>
      </c>
      <c r="U3147" s="3">
        <v>20000</v>
      </c>
      <c r="V3147" s="3">
        <v>0</v>
      </c>
      <c r="W3147" s="3">
        <v>20000</v>
      </c>
      <c r="X3147"/>
    </row>
    <row r="3148" spans="1:24" x14ac:dyDescent="0.25">
      <c r="A3148" t="s">
        <v>23</v>
      </c>
      <c r="B3148" t="s">
        <v>24</v>
      </c>
      <c r="C3148" t="s">
        <v>7447</v>
      </c>
      <c r="D3148" t="s">
        <v>13455</v>
      </c>
      <c r="E3148" t="s">
        <v>13456</v>
      </c>
      <c r="F3148" s="1" t="s">
        <v>13457</v>
      </c>
      <c r="G3148" t="s">
        <v>305</v>
      </c>
      <c r="H3148" t="s">
        <v>30</v>
      </c>
      <c r="I3148" t="s">
        <v>31</v>
      </c>
      <c r="J3148" t="s">
        <v>139</v>
      </c>
      <c r="K3148" s="2" t="s">
        <v>2551</v>
      </c>
      <c r="L3148" t="s">
        <v>413</v>
      </c>
      <c r="M3148" t="s">
        <v>2552</v>
      </c>
      <c r="N3148" t="s">
        <v>3</v>
      </c>
      <c r="O3148" t="s">
        <v>298</v>
      </c>
      <c r="P3148" t="s">
        <v>2325</v>
      </c>
      <c r="Q3148" t="s">
        <v>680</v>
      </c>
      <c r="R3148" t="s">
        <v>40</v>
      </c>
      <c r="S3148" t="s">
        <v>202</v>
      </c>
      <c r="T3148" t="s">
        <v>13458</v>
      </c>
      <c r="U3148" s="3">
        <v>20000</v>
      </c>
      <c r="V3148" s="3">
        <v>0</v>
      </c>
      <c r="W3148" s="3">
        <v>20000</v>
      </c>
      <c r="X3148"/>
    </row>
    <row r="3149" spans="1:24" x14ac:dyDescent="0.25">
      <c r="A3149" t="s">
        <v>242</v>
      </c>
      <c r="B3149" t="s">
        <v>24</v>
      </c>
      <c r="C3149" t="s">
        <v>7447</v>
      </c>
      <c r="D3149" t="s">
        <v>13459</v>
      </c>
      <c r="E3149" t="s">
        <v>13460</v>
      </c>
      <c r="F3149" s="1" t="s">
        <v>13461</v>
      </c>
      <c r="G3149" t="s">
        <v>80</v>
      </c>
      <c r="H3149" t="s">
        <v>30</v>
      </c>
      <c r="I3149" t="s">
        <v>31</v>
      </c>
      <c r="J3149" t="s">
        <v>139</v>
      </c>
      <c r="K3149" s="2" t="s">
        <v>412</v>
      </c>
      <c r="L3149" t="s">
        <v>413</v>
      </c>
      <c r="M3149" t="s">
        <v>900</v>
      </c>
      <c r="N3149" t="s">
        <v>3</v>
      </c>
      <c r="O3149" t="s">
        <v>666</v>
      </c>
      <c r="P3149" t="s">
        <v>1366</v>
      </c>
      <c r="Q3149" t="s">
        <v>1034</v>
      </c>
      <c r="R3149" t="s">
        <v>393</v>
      </c>
      <c r="S3149" t="s">
        <v>770</v>
      </c>
      <c r="T3149" t="s">
        <v>13462</v>
      </c>
      <c r="U3149" s="3">
        <v>25000</v>
      </c>
      <c r="V3149" s="3">
        <v>0</v>
      </c>
      <c r="W3149" s="3">
        <v>25000</v>
      </c>
      <c r="X3149"/>
    </row>
    <row r="3150" spans="1:24" x14ac:dyDescent="0.25">
      <c r="A3150" t="s">
        <v>242</v>
      </c>
      <c r="B3150" t="s">
        <v>24</v>
      </c>
      <c r="C3150" t="s">
        <v>7447</v>
      </c>
      <c r="D3150" t="s">
        <v>13463</v>
      </c>
      <c r="E3150" t="s">
        <v>13464</v>
      </c>
      <c r="F3150" s="1" t="s">
        <v>13465</v>
      </c>
      <c r="G3150" t="s">
        <v>113</v>
      </c>
      <c r="H3150" t="s">
        <v>30</v>
      </c>
      <c r="I3150" t="s">
        <v>31</v>
      </c>
      <c r="J3150" t="s">
        <v>139</v>
      </c>
      <c r="K3150" s="2" t="s">
        <v>2551</v>
      </c>
      <c r="L3150" t="s">
        <v>413</v>
      </c>
      <c r="M3150" t="s">
        <v>7526</v>
      </c>
      <c r="N3150" t="s">
        <v>3</v>
      </c>
      <c r="O3150" t="s">
        <v>979</v>
      </c>
      <c r="P3150" t="s">
        <v>1410</v>
      </c>
      <c r="Q3150" t="s">
        <v>1736</v>
      </c>
      <c r="R3150" t="s">
        <v>393</v>
      </c>
      <c r="S3150" t="s">
        <v>770</v>
      </c>
      <c r="T3150" t="s">
        <v>13466</v>
      </c>
      <c r="U3150" s="3">
        <v>20000</v>
      </c>
      <c r="V3150" s="3">
        <v>0</v>
      </c>
      <c r="W3150" s="3">
        <v>20000</v>
      </c>
      <c r="X3150"/>
    </row>
    <row r="3151" spans="1:24" x14ac:dyDescent="0.25">
      <c r="A3151" t="s">
        <v>23</v>
      </c>
      <c r="B3151" t="s">
        <v>24</v>
      </c>
      <c r="C3151" t="s">
        <v>7447</v>
      </c>
      <c r="D3151" t="s">
        <v>13467</v>
      </c>
      <c r="E3151" t="s">
        <v>13468</v>
      </c>
      <c r="F3151" s="1" t="s">
        <v>13469</v>
      </c>
      <c r="G3151" t="s">
        <v>147</v>
      </c>
      <c r="H3151" t="s">
        <v>30</v>
      </c>
      <c r="I3151" t="s">
        <v>31</v>
      </c>
      <c r="J3151" t="s">
        <v>139</v>
      </c>
      <c r="K3151" s="2" t="s">
        <v>412</v>
      </c>
      <c r="L3151" t="s">
        <v>413</v>
      </c>
      <c r="M3151" t="s">
        <v>414</v>
      </c>
      <c r="N3151" t="s">
        <v>3</v>
      </c>
      <c r="O3151" t="s">
        <v>262</v>
      </c>
      <c r="P3151" t="s">
        <v>742</v>
      </c>
      <c r="Q3151" t="s">
        <v>445</v>
      </c>
      <c r="R3151" t="s">
        <v>40</v>
      </c>
      <c r="S3151" t="s">
        <v>62</v>
      </c>
      <c r="T3151" t="s">
        <v>13470</v>
      </c>
      <c r="U3151" s="3">
        <v>1666</v>
      </c>
      <c r="V3151" s="3">
        <v>0</v>
      </c>
      <c r="W3151" s="3">
        <v>1666</v>
      </c>
      <c r="X3151"/>
    </row>
    <row r="3152" spans="1:24" x14ac:dyDescent="0.25">
      <c r="A3152" t="s">
        <v>109</v>
      </c>
      <c r="B3152" t="s">
        <v>24</v>
      </c>
      <c r="C3152" t="s">
        <v>7447</v>
      </c>
      <c r="D3152" t="s">
        <v>13471</v>
      </c>
      <c r="E3152" t="s">
        <v>13472</v>
      </c>
      <c r="F3152" s="1" t="s">
        <v>13473</v>
      </c>
      <c r="G3152" t="s">
        <v>106</v>
      </c>
      <c r="H3152" t="s">
        <v>30</v>
      </c>
      <c r="I3152" t="s">
        <v>31</v>
      </c>
      <c r="J3152" t="s">
        <v>139</v>
      </c>
      <c r="K3152" s="2" t="s">
        <v>2551</v>
      </c>
      <c r="L3152" t="s">
        <v>413</v>
      </c>
      <c r="M3152" t="s">
        <v>5875</v>
      </c>
      <c r="N3152" t="s">
        <v>3</v>
      </c>
      <c r="O3152" t="s">
        <v>184</v>
      </c>
      <c r="P3152" t="s">
        <v>1829</v>
      </c>
      <c r="Q3152" t="s">
        <v>34</v>
      </c>
      <c r="R3152" t="s">
        <v>1262</v>
      </c>
      <c r="S3152" t="s">
        <v>34</v>
      </c>
      <c r="T3152" t="s">
        <v>13474</v>
      </c>
      <c r="U3152" s="3">
        <v>20000</v>
      </c>
      <c r="V3152" s="3">
        <v>0</v>
      </c>
      <c r="W3152" s="3">
        <v>20000</v>
      </c>
      <c r="X3152"/>
    </row>
    <row r="3153" spans="1:24" x14ac:dyDescent="0.25">
      <c r="A3153" t="s">
        <v>242</v>
      </c>
      <c r="B3153" t="s">
        <v>24</v>
      </c>
      <c r="C3153" t="s">
        <v>7447</v>
      </c>
      <c r="D3153" t="s">
        <v>13475</v>
      </c>
      <c r="E3153" t="s">
        <v>13476</v>
      </c>
      <c r="F3153" s="1" t="s">
        <v>13477</v>
      </c>
      <c r="G3153" t="s">
        <v>13478</v>
      </c>
      <c r="H3153" t="s">
        <v>30</v>
      </c>
      <c r="I3153" t="s">
        <v>132</v>
      </c>
      <c r="J3153" t="s">
        <v>139</v>
      </c>
      <c r="K3153" s="2" t="s">
        <v>13479</v>
      </c>
      <c r="L3153" t="s">
        <v>13480</v>
      </c>
      <c r="M3153" t="s">
        <v>13481</v>
      </c>
      <c r="N3153" t="s">
        <v>3</v>
      </c>
      <c r="O3153" t="s">
        <v>1008</v>
      </c>
      <c r="P3153" t="s">
        <v>1147</v>
      </c>
      <c r="Q3153" t="s">
        <v>1760</v>
      </c>
      <c r="R3153" t="s">
        <v>393</v>
      </c>
      <c r="S3153" t="s">
        <v>743</v>
      </c>
      <c r="T3153" t="s">
        <v>13482</v>
      </c>
      <c r="U3153" s="3">
        <v>60000</v>
      </c>
      <c r="V3153" s="3">
        <v>0</v>
      </c>
      <c r="W3153" s="3">
        <v>60000</v>
      </c>
      <c r="X3153"/>
    </row>
    <row r="3154" spans="1:24" x14ac:dyDescent="0.25">
      <c r="A3154" t="s">
        <v>109</v>
      </c>
      <c r="B3154" t="s">
        <v>24</v>
      </c>
      <c r="C3154" t="s">
        <v>7447</v>
      </c>
      <c r="D3154" t="s">
        <v>13483</v>
      </c>
      <c r="E3154" t="s">
        <v>13484</v>
      </c>
      <c r="F3154" s="1" t="s">
        <v>13485</v>
      </c>
      <c r="G3154" t="s">
        <v>2792</v>
      </c>
      <c r="H3154" t="s">
        <v>2793</v>
      </c>
      <c r="I3154" t="s">
        <v>34</v>
      </c>
      <c r="J3154" t="s">
        <v>139</v>
      </c>
      <c r="K3154" s="2" t="s">
        <v>2551</v>
      </c>
      <c r="L3154" t="s">
        <v>413</v>
      </c>
      <c r="M3154" t="s">
        <v>5875</v>
      </c>
      <c r="N3154" t="s">
        <v>3</v>
      </c>
      <c r="O3154" t="s">
        <v>184</v>
      </c>
      <c r="P3154" t="s">
        <v>3188</v>
      </c>
      <c r="Q3154" t="s">
        <v>34</v>
      </c>
      <c r="R3154" t="s">
        <v>153</v>
      </c>
      <c r="S3154" t="s">
        <v>226</v>
      </c>
      <c r="T3154" t="s">
        <v>13486</v>
      </c>
      <c r="U3154" s="3">
        <v>21500</v>
      </c>
      <c r="V3154" s="3">
        <v>0</v>
      </c>
      <c r="W3154" s="3">
        <v>21500</v>
      </c>
      <c r="X3154"/>
    </row>
    <row r="3155" spans="1:24" x14ac:dyDescent="0.25">
      <c r="A3155" t="s">
        <v>109</v>
      </c>
      <c r="B3155" t="s">
        <v>24</v>
      </c>
      <c r="C3155" t="s">
        <v>7447</v>
      </c>
      <c r="D3155" t="s">
        <v>13487</v>
      </c>
      <c r="E3155" t="s">
        <v>13488</v>
      </c>
      <c r="F3155" s="1" t="s">
        <v>13489</v>
      </c>
      <c r="G3155" t="s">
        <v>305</v>
      </c>
      <c r="H3155" t="s">
        <v>30</v>
      </c>
      <c r="I3155" t="s">
        <v>31</v>
      </c>
      <c r="J3155" t="s">
        <v>139</v>
      </c>
      <c r="K3155" s="2" t="s">
        <v>412</v>
      </c>
      <c r="L3155" t="s">
        <v>413</v>
      </c>
      <c r="M3155" t="s">
        <v>792</v>
      </c>
      <c r="N3155" t="s">
        <v>3</v>
      </c>
      <c r="O3155" t="s">
        <v>215</v>
      </c>
      <c r="P3155" t="s">
        <v>238</v>
      </c>
      <c r="Q3155" t="s">
        <v>7876</v>
      </c>
      <c r="R3155" t="s">
        <v>153</v>
      </c>
      <c r="S3155" t="s">
        <v>218</v>
      </c>
      <c r="T3155" t="s">
        <v>13490</v>
      </c>
      <c r="U3155" s="3">
        <v>25000</v>
      </c>
      <c r="V3155" s="3">
        <v>0</v>
      </c>
      <c r="W3155" s="3">
        <v>25000</v>
      </c>
      <c r="X3155"/>
    </row>
    <row r="3156" spans="1:24" x14ac:dyDescent="0.25">
      <c r="A3156" t="s">
        <v>242</v>
      </c>
      <c r="B3156" t="s">
        <v>24</v>
      </c>
      <c r="C3156" t="s">
        <v>7447</v>
      </c>
      <c r="D3156" t="s">
        <v>13491</v>
      </c>
      <c r="E3156" t="s">
        <v>13492</v>
      </c>
      <c r="F3156" s="1" t="s">
        <v>13493</v>
      </c>
      <c r="G3156" t="s">
        <v>147</v>
      </c>
      <c r="H3156" t="s">
        <v>30</v>
      </c>
      <c r="I3156" t="s">
        <v>31</v>
      </c>
      <c r="J3156" t="s">
        <v>139</v>
      </c>
      <c r="K3156" s="2" t="s">
        <v>412</v>
      </c>
      <c r="L3156" t="s">
        <v>413</v>
      </c>
      <c r="M3156" t="s">
        <v>900</v>
      </c>
      <c r="N3156" t="s">
        <v>3</v>
      </c>
      <c r="O3156" t="s">
        <v>785</v>
      </c>
      <c r="P3156" t="s">
        <v>1131</v>
      </c>
      <c r="Q3156" t="s">
        <v>1736</v>
      </c>
      <c r="R3156" t="s">
        <v>393</v>
      </c>
      <c r="S3156" t="s">
        <v>394</v>
      </c>
      <c r="T3156" t="s">
        <v>13494</v>
      </c>
      <c r="U3156" s="3">
        <v>1334</v>
      </c>
      <c r="V3156" s="3">
        <v>0</v>
      </c>
      <c r="W3156" s="3">
        <v>1334</v>
      </c>
      <c r="X3156"/>
    </row>
    <row r="3157" spans="1:24" x14ac:dyDescent="0.25">
      <c r="A3157" t="s">
        <v>242</v>
      </c>
      <c r="B3157" t="s">
        <v>24</v>
      </c>
      <c r="C3157" t="s">
        <v>7447</v>
      </c>
      <c r="D3157" t="s">
        <v>13495</v>
      </c>
      <c r="E3157" t="s">
        <v>13496</v>
      </c>
      <c r="F3157" s="1" t="s">
        <v>13497</v>
      </c>
      <c r="G3157" t="s">
        <v>80</v>
      </c>
      <c r="H3157" t="s">
        <v>30</v>
      </c>
      <c r="I3157" t="s">
        <v>31</v>
      </c>
      <c r="J3157" t="s">
        <v>139</v>
      </c>
      <c r="K3157" s="2" t="s">
        <v>412</v>
      </c>
      <c r="L3157" t="s">
        <v>413</v>
      </c>
      <c r="M3157" t="s">
        <v>900</v>
      </c>
      <c r="N3157" t="s">
        <v>3</v>
      </c>
      <c r="O3157" t="s">
        <v>979</v>
      </c>
      <c r="P3157" t="s">
        <v>1580</v>
      </c>
      <c r="Q3157" t="s">
        <v>1410</v>
      </c>
      <c r="R3157" t="s">
        <v>393</v>
      </c>
      <c r="S3157" t="s">
        <v>770</v>
      </c>
      <c r="T3157" t="s">
        <v>13498</v>
      </c>
      <c r="U3157" s="3">
        <v>25000</v>
      </c>
      <c r="V3157" s="3">
        <v>0</v>
      </c>
      <c r="W3157" s="3">
        <v>25000</v>
      </c>
      <c r="X3157"/>
    </row>
    <row r="3158" spans="1:24" x14ac:dyDescent="0.25">
      <c r="A3158" t="s">
        <v>23</v>
      </c>
      <c r="B3158" t="s">
        <v>24</v>
      </c>
      <c r="C3158" t="s">
        <v>7447</v>
      </c>
      <c r="D3158" t="s">
        <v>13499</v>
      </c>
      <c r="E3158" t="s">
        <v>13500</v>
      </c>
      <c r="F3158" s="1" t="s">
        <v>13501</v>
      </c>
      <c r="G3158" t="s">
        <v>121</v>
      </c>
      <c r="H3158" t="s">
        <v>30</v>
      </c>
      <c r="I3158" t="s">
        <v>31</v>
      </c>
      <c r="J3158" t="s">
        <v>139</v>
      </c>
      <c r="K3158" s="2" t="s">
        <v>959</v>
      </c>
      <c r="L3158" t="s">
        <v>413</v>
      </c>
      <c r="M3158" t="s">
        <v>960</v>
      </c>
      <c r="N3158" t="s">
        <v>3</v>
      </c>
      <c r="O3158" t="s">
        <v>313</v>
      </c>
      <c r="P3158" t="s">
        <v>3408</v>
      </c>
      <c r="Q3158" t="s">
        <v>890</v>
      </c>
      <c r="R3158" t="s">
        <v>280</v>
      </c>
      <c r="S3158" t="s">
        <v>281</v>
      </c>
      <c r="T3158" t="s">
        <v>13502</v>
      </c>
      <c r="U3158" s="3">
        <v>45000</v>
      </c>
      <c r="V3158" s="3">
        <v>0</v>
      </c>
      <c r="W3158" s="3">
        <v>45000</v>
      </c>
      <c r="X3158"/>
    </row>
    <row r="3159" spans="1:24" x14ac:dyDescent="0.25">
      <c r="A3159" t="s">
        <v>109</v>
      </c>
      <c r="B3159" t="s">
        <v>24</v>
      </c>
      <c r="C3159" t="s">
        <v>7447</v>
      </c>
      <c r="D3159" t="s">
        <v>13503</v>
      </c>
      <c r="E3159" t="s">
        <v>13504</v>
      </c>
      <c r="F3159" s="1" t="s">
        <v>13505</v>
      </c>
      <c r="G3159" t="s">
        <v>305</v>
      </c>
      <c r="H3159" t="s">
        <v>30</v>
      </c>
      <c r="I3159" t="s">
        <v>31</v>
      </c>
      <c r="J3159" t="s">
        <v>139</v>
      </c>
      <c r="K3159" s="2" t="s">
        <v>412</v>
      </c>
      <c r="L3159" t="s">
        <v>413</v>
      </c>
      <c r="M3159" t="s">
        <v>792</v>
      </c>
      <c r="N3159" t="s">
        <v>3</v>
      </c>
      <c r="O3159" t="s">
        <v>150</v>
      </c>
      <c r="P3159" t="s">
        <v>13506</v>
      </c>
      <c r="Q3159" t="s">
        <v>6668</v>
      </c>
      <c r="R3159" t="s">
        <v>153</v>
      </c>
      <c r="S3159" t="s">
        <v>150</v>
      </c>
      <c r="T3159" t="s">
        <v>13507</v>
      </c>
      <c r="U3159" s="3">
        <v>1334</v>
      </c>
      <c r="V3159" s="3">
        <v>0</v>
      </c>
      <c r="W3159" s="3">
        <v>1334</v>
      </c>
      <c r="X3159"/>
    </row>
    <row r="3160" spans="1:24" x14ac:dyDescent="0.25">
      <c r="A3160" t="s">
        <v>109</v>
      </c>
      <c r="B3160" t="s">
        <v>24</v>
      </c>
      <c r="C3160" t="s">
        <v>7447</v>
      </c>
      <c r="D3160" t="s">
        <v>13508</v>
      </c>
      <c r="E3160" t="s">
        <v>13509</v>
      </c>
      <c r="F3160" s="1" t="s">
        <v>13510</v>
      </c>
      <c r="G3160" t="s">
        <v>113</v>
      </c>
      <c r="H3160" t="s">
        <v>30</v>
      </c>
      <c r="I3160" t="s">
        <v>31</v>
      </c>
      <c r="J3160" t="s">
        <v>139</v>
      </c>
      <c r="K3160" s="2" t="s">
        <v>412</v>
      </c>
      <c r="L3160" t="s">
        <v>413</v>
      </c>
      <c r="M3160" t="s">
        <v>792</v>
      </c>
      <c r="N3160" t="s">
        <v>3</v>
      </c>
      <c r="O3160" t="s">
        <v>150</v>
      </c>
      <c r="P3160" t="s">
        <v>232</v>
      </c>
      <c r="Q3160" t="s">
        <v>6829</v>
      </c>
      <c r="R3160" t="s">
        <v>153</v>
      </c>
      <c r="S3160" t="s">
        <v>150</v>
      </c>
      <c r="T3160" t="s">
        <v>13511</v>
      </c>
      <c r="U3160" s="3">
        <v>25000</v>
      </c>
      <c r="V3160" s="3">
        <v>0</v>
      </c>
      <c r="W3160" s="3">
        <v>25000</v>
      </c>
      <c r="X3160"/>
    </row>
    <row r="3161" spans="1:24" x14ac:dyDescent="0.25">
      <c r="A3161" t="s">
        <v>109</v>
      </c>
      <c r="B3161" t="s">
        <v>24</v>
      </c>
      <c r="C3161" t="s">
        <v>7447</v>
      </c>
      <c r="D3161" t="s">
        <v>13512</v>
      </c>
      <c r="E3161" t="s">
        <v>13513</v>
      </c>
      <c r="F3161" s="1" t="s">
        <v>13514</v>
      </c>
      <c r="G3161" t="s">
        <v>1355</v>
      </c>
      <c r="H3161" t="s">
        <v>30</v>
      </c>
      <c r="I3161" t="s">
        <v>31</v>
      </c>
      <c r="J3161" t="s">
        <v>139</v>
      </c>
      <c r="K3161" s="2" t="s">
        <v>8636</v>
      </c>
      <c r="L3161" t="s">
        <v>34</v>
      </c>
      <c r="M3161" t="s">
        <v>8637</v>
      </c>
      <c r="N3161" t="s">
        <v>3</v>
      </c>
      <c r="O3161" t="s">
        <v>972</v>
      </c>
      <c r="P3161" t="s">
        <v>159</v>
      </c>
      <c r="Q3161" t="s">
        <v>2071</v>
      </c>
      <c r="R3161" t="s">
        <v>153</v>
      </c>
      <c r="S3161" t="s">
        <v>972</v>
      </c>
      <c r="T3161" t="s">
        <v>13515</v>
      </c>
      <c r="U3161" s="3">
        <v>16667</v>
      </c>
      <c r="V3161" s="3">
        <v>0</v>
      </c>
      <c r="W3161" s="3">
        <v>16667</v>
      </c>
      <c r="X3161"/>
    </row>
    <row r="3162" spans="1:24" x14ac:dyDescent="0.25">
      <c r="A3162" t="s">
        <v>23</v>
      </c>
      <c r="B3162" t="s">
        <v>24</v>
      </c>
      <c r="C3162" t="s">
        <v>7447</v>
      </c>
      <c r="D3162" t="s">
        <v>13516</v>
      </c>
      <c r="E3162" t="s">
        <v>13517</v>
      </c>
      <c r="F3162" s="1" t="s">
        <v>13518</v>
      </c>
      <c r="G3162" t="s">
        <v>13519</v>
      </c>
      <c r="H3162" t="s">
        <v>2117</v>
      </c>
      <c r="I3162" t="s">
        <v>34</v>
      </c>
      <c r="J3162" t="s">
        <v>139</v>
      </c>
      <c r="K3162" s="2" t="s">
        <v>959</v>
      </c>
      <c r="L3162" t="s">
        <v>413</v>
      </c>
      <c r="M3162" t="s">
        <v>960</v>
      </c>
      <c r="N3162" t="s">
        <v>3</v>
      </c>
      <c r="O3162" t="s">
        <v>298</v>
      </c>
      <c r="P3162" t="s">
        <v>736</v>
      </c>
      <c r="Q3162" t="s">
        <v>34</v>
      </c>
      <c r="R3162" t="s">
        <v>40</v>
      </c>
      <c r="S3162" t="s">
        <v>41</v>
      </c>
      <c r="T3162" t="s">
        <v>13520</v>
      </c>
      <c r="U3162" s="3">
        <v>55000</v>
      </c>
      <c r="V3162" s="3">
        <v>0</v>
      </c>
      <c r="W3162" s="3">
        <v>55000</v>
      </c>
      <c r="X3162"/>
    </row>
    <row r="3163" spans="1:24" x14ac:dyDescent="0.25">
      <c r="A3163" t="s">
        <v>23</v>
      </c>
      <c r="B3163" t="s">
        <v>24</v>
      </c>
      <c r="C3163" t="s">
        <v>7447</v>
      </c>
      <c r="D3163" t="s">
        <v>13521</v>
      </c>
      <c r="E3163" t="s">
        <v>13522</v>
      </c>
      <c r="F3163" s="1" t="s">
        <v>13523</v>
      </c>
      <c r="G3163" t="s">
        <v>80</v>
      </c>
      <c r="H3163" t="s">
        <v>30</v>
      </c>
      <c r="I3163" t="s">
        <v>31</v>
      </c>
      <c r="J3163" t="s">
        <v>139</v>
      </c>
      <c r="K3163" s="2" t="s">
        <v>2551</v>
      </c>
      <c r="L3163" t="s">
        <v>413</v>
      </c>
      <c r="M3163" t="s">
        <v>2552</v>
      </c>
      <c r="N3163" t="s">
        <v>3</v>
      </c>
      <c r="O3163" t="s">
        <v>81</v>
      </c>
      <c r="P3163" t="s">
        <v>521</v>
      </c>
      <c r="Q3163" t="s">
        <v>278</v>
      </c>
      <c r="R3163" t="s">
        <v>40</v>
      </c>
      <c r="S3163" t="s">
        <v>99</v>
      </c>
      <c r="T3163" t="s">
        <v>13524</v>
      </c>
      <c r="U3163" s="3">
        <v>6666</v>
      </c>
      <c r="V3163" s="3">
        <v>0</v>
      </c>
      <c r="W3163" s="3">
        <v>6666</v>
      </c>
      <c r="X3163"/>
    </row>
    <row r="3164" spans="1:24" x14ac:dyDescent="0.25">
      <c r="A3164" t="s">
        <v>242</v>
      </c>
      <c r="B3164" t="s">
        <v>24</v>
      </c>
      <c r="C3164" t="s">
        <v>7447</v>
      </c>
      <c r="D3164" t="s">
        <v>13525</v>
      </c>
      <c r="E3164" t="s">
        <v>13526</v>
      </c>
      <c r="F3164" s="1" t="s">
        <v>13527</v>
      </c>
      <c r="G3164" t="s">
        <v>80</v>
      </c>
      <c r="H3164" t="s">
        <v>30</v>
      </c>
      <c r="I3164" t="s">
        <v>31</v>
      </c>
      <c r="J3164" t="s">
        <v>139</v>
      </c>
      <c r="K3164" s="2" t="s">
        <v>412</v>
      </c>
      <c r="L3164" t="s">
        <v>413</v>
      </c>
      <c r="M3164" t="s">
        <v>900</v>
      </c>
      <c r="N3164" t="s">
        <v>3</v>
      </c>
      <c r="O3164" t="s">
        <v>1008</v>
      </c>
      <c r="P3164" t="s">
        <v>961</v>
      </c>
      <c r="Q3164" t="s">
        <v>445</v>
      </c>
      <c r="R3164" t="s">
        <v>393</v>
      </c>
      <c r="S3164" t="s">
        <v>743</v>
      </c>
      <c r="T3164" t="s">
        <v>13528</v>
      </c>
      <c r="U3164" s="3">
        <v>8333</v>
      </c>
      <c r="V3164" s="3">
        <v>0</v>
      </c>
      <c r="W3164" s="3">
        <v>8333</v>
      </c>
      <c r="X3164"/>
    </row>
    <row r="3165" spans="1:24" x14ac:dyDescent="0.25">
      <c r="A3165" t="s">
        <v>109</v>
      </c>
      <c r="B3165" t="s">
        <v>24</v>
      </c>
      <c r="C3165" t="s">
        <v>7447</v>
      </c>
      <c r="D3165" t="s">
        <v>13529</v>
      </c>
      <c r="E3165" t="s">
        <v>13530</v>
      </c>
      <c r="F3165" s="1" t="s">
        <v>13531</v>
      </c>
      <c r="G3165" t="s">
        <v>80</v>
      </c>
      <c r="H3165" t="s">
        <v>30</v>
      </c>
      <c r="I3165" t="s">
        <v>31</v>
      </c>
      <c r="J3165" t="s">
        <v>139</v>
      </c>
      <c r="K3165" s="2" t="s">
        <v>412</v>
      </c>
      <c r="L3165" t="s">
        <v>413</v>
      </c>
      <c r="M3165" t="s">
        <v>792</v>
      </c>
      <c r="N3165" t="s">
        <v>3</v>
      </c>
      <c r="O3165" t="s">
        <v>184</v>
      </c>
      <c r="P3165" t="s">
        <v>1131</v>
      </c>
      <c r="Q3165" t="s">
        <v>1194</v>
      </c>
      <c r="R3165" t="s">
        <v>153</v>
      </c>
      <c r="S3165" t="s">
        <v>187</v>
      </c>
      <c r="T3165" t="s">
        <v>13532</v>
      </c>
      <c r="U3165" s="3">
        <v>25000</v>
      </c>
      <c r="V3165" s="3">
        <v>0</v>
      </c>
      <c r="W3165" s="3">
        <v>25000</v>
      </c>
      <c r="X3165"/>
    </row>
    <row r="3166" spans="1:24" x14ac:dyDescent="0.25">
      <c r="A3166" t="s">
        <v>242</v>
      </c>
      <c r="B3166" t="s">
        <v>24</v>
      </c>
      <c r="C3166" t="s">
        <v>7447</v>
      </c>
      <c r="D3166" t="s">
        <v>13533</v>
      </c>
      <c r="E3166" t="s">
        <v>13534</v>
      </c>
      <c r="F3166" s="1" t="s">
        <v>13535</v>
      </c>
      <c r="G3166" t="s">
        <v>113</v>
      </c>
      <c r="H3166" t="s">
        <v>30</v>
      </c>
      <c r="I3166" t="s">
        <v>31</v>
      </c>
      <c r="J3166" t="s">
        <v>139</v>
      </c>
      <c r="K3166" s="2" t="s">
        <v>412</v>
      </c>
      <c r="L3166" t="s">
        <v>413</v>
      </c>
      <c r="M3166" t="s">
        <v>900</v>
      </c>
      <c r="N3166" t="s">
        <v>3</v>
      </c>
      <c r="O3166" t="s">
        <v>262</v>
      </c>
      <c r="P3166" t="s">
        <v>2974</v>
      </c>
      <c r="Q3166" t="s">
        <v>2013</v>
      </c>
      <c r="R3166" t="s">
        <v>393</v>
      </c>
      <c r="S3166" t="s">
        <v>394</v>
      </c>
      <c r="T3166" t="s">
        <v>13536</v>
      </c>
      <c r="U3166" s="3">
        <v>1334</v>
      </c>
      <c r="V3166" s="3">
        <v>0</v>
      </c>
      <c r="W3166" s="3">
        <v>1334</v>
      </c>
      <c r="X3166"/>
    </row>
    <row r="3167" spans="1:24" x14ac:dyDescent="0.25">
      <c r="A3167" t="s">
        <v>242</v>
      </c>
      <c r="B3167" t="s">
        <v>24</v>
      </c>
      <c r="C3167" t="s">
        <v>7447</v>
      </c>
      <c r="D3167" t="s">
        <v>13537</v>
      </c>
      <c r="E3167" t="s">
        <v>13538</v>
      </c>
      <c r="F3167" s="1" t="s">
        <v>13539</v>
      </c>
      <c r="G3167" t="s">
        <v>305</v>
      </c>
      <c r="H3167" t="s">
        <v>30</v>
      </c>
      <c r="I3167" t="s">
        <v>31</v>
      </c>
      <c r="J3167" t="s">
        <v>139</v>
      </c>
      <c r="K3167" s="2" t="s">
        <v>412</v>
      </c>
      <c r="L3167" t="s">
        <v>413</v>
      </c>
      <c r="M3167" t="s">
        <v>900</v>
      </c>
      <c r="N3167" t="s">
        <v>3</v>
      </c>
      <c r="O3167" t="s">
        <v>741</v>
      </c>
      <c r="P3167" t="s">
        <v>1356</v>
      </c>
      <c r="Q3167" t="s">
        <v>34</v>
      </c>
      <c r="R3167" t="s">
        <v>627</v>
      </c>
      <c r="S3167" t="s">
        <v>34</v>
      </c>
      <c r="T3167" t="s">
        <v>13540</v>
      </c>
      <c r="U3167" s="3">
        <v>25000</v>
      </c>
      <c r="V3167" s="3">
        <v>0</v>
      </c>
      <c r="W3167" s="3">
        <v>25000</v>
      </c>
      <c r="X3167"/>
    </row>
    <row r="3168" spans="1:24" x14ac:dyDescent="0.25">
      <c r="A3168" t="s">
        <v>23</v>
      </c>
      <c r="B3168" t="s">
        <v>24</v>
      </c>
      <c r="C3168" t="s">
        <v>7447</v>
      </c>
      <c r="D3168" t="s">
        <v>13541</v>
      </c>
      <c r="E3168" t="s">
        <v>13542</v>
      </c>
      <c r="F3168" s="1" t="s">
        <v>13543</v>
      </c>
      <c r="G3168" t="s">
        <v>147</v>
      </c>
      <c r="H3168" t="s">
        <v>30</v>
      </c>
      <c r="I3168" t="s">
        <v>31</v>
      </c>
      <c r="J3168" t="s">
        <v>139</v>
      </c>
      <c r="K3168" s="2" t="s">
        <v>2551</v>
      </c>
      <c r="L3168" t="s">
        <v>413</v>
      </c>
      <c r="M3168" t="s">
        <v>2552</v>
      </c>
      <c r="N3168" t="s">
        <v>3</v>
      </c>
      <c r="O3168" t="s">
        <v>37</v>
      </c>
      <c r="P3168" t="s">
        <v>1464</v>
      </c>
      <c r="Q3168" t="s">
        <v>1009</v>
      </c>
      <c r="R3168" t="s">
        <v>40</v>
      </c>
      <c r="S3168" t="s">
        <v>49</v>
      </c>
      <c r="T3168" t="s">
        <v>13544</v>
      </c>
      <c r="U3168" s="3">
        <v>20000</v>
      </c>
      <c r="V3168" s="3">
        <v>0</v>
      </c>
      <c r="W3168" s="3">
        <v>20000</v>
      </c>
      <c r="X3168"/>
    </row>
    <row r="3169" spans="1:24" x14ac:dyDescent="0.25">
      <c r="A3169" t="s">
        <v>242</v>
      </c>
      <c r="B3169" t="s">
        <v>24</v>
      </c>
      <c r="C3169" t="s">
        <v>7447</v>
      </c>
      <c r="D3169" t="s">
        <v>13545</v>
      </c>
      <c r="E3169" t="s">
        <v>13546</v>
      </c>
      <c r="F3169" s="1" t="s">
        <v>13547</v>
      </c>
      <c r="G3169" t="s">
        <v>305</v>
      </c>
      <c r="H3169" t="s">
        <v>30</v>
      </c>
      <c r="I3169" t="s">
        <v>31</v>
      </c>
      <c r="J3169" t="s">
        <v>139</v>
      </c>
      <c r="K3169" s="2" t="s">
        <v>2551</v>
      </c>
      <c r="L3169" t="s">
        <v>413</v>
      </c>
      <c r="M3169" t="s">
        <v>7526</v>
      </c>
      <c r="N3169" t="s">
        <v>3</v>
      </c>
      <c r="O3169" t="s">
        <v>979</v>
      </c>
      <c r="P3169" t="s">
        <v>1329</v>
      </c>
      <c r="Q3169" t="s">
        <v>5522</v>
      </c>
      <c r="R3169" t="s">
        <v>393</v>
      </c>
      <c r="S3169" t="s">
        <v>394</v>
      </c>
      <c r="T3169" t="s">
        <v>13548</v>
      </c>
      <c r="U3169" s="3">
        <v>20000</v>
      </c>
      <c r="V3169" s="3">
        <v>0</v>
      </c>
      <c r="W3169" s="3">
        <v>20000</v>
      </c>
      <c r="X3169"/>
    </row>
    <row r="3170" spans="1:24" x14ac:dyDescent="0.25">
      <c r="A3170" t="s">
        <v>23</v>
      </c>
      <c r="B3170" t="s">
        <v>24</v>
      </c>
      <c r="C3170" t="s">
        <v>7447</v>
      </c>
      <c r="D3170" t="s">
        <v>13549</v>
      </c>
      <c r="E3170" t="s">
        <v>13550</v>
      </c>
      <c r="F3170" s="1" t="s">
        <v>13551</v>
      </c>
      <c r="G3170" t="s">
        <v>80</v>
      </c>
      <c r="H3170" t="s">
        <v>30</v>
      </c>
      <c r="I3170" t="s">
        <v>31</v>
      </c>
      <c r="J3170" t="s">
        <v>139</v>
      </c>
      <c r="K3170" s="2" t="s">
        <v>412</v>
      </c>
      <c r="L3170" t="s">
        <v>413</v>
      </c>
      <c r="M3170" t="s">
        <v>414</v>
      </c>
      <c r="N3170" t="s">
        <v>3</v>
      </c>
      <c r="O3170" t="s">
        <v>37</v>
      </c>
      <c r="P3170" t="s">
        <v>541</v>
      </c>
      <c r="Q3170" t="s">
        <v>3065</v>
      </c>
      <c r="R3170" t="s">
        <v>40</v>
      </c>
      <c r="S3170" t="s">
        <v>62</v>
      </c>
      <c r="T3170" t="s">
        <v>13552</v>
      </c>
      <c r="U3170" s="3">
        <v>16667</v>
      </c>
      <c r="V3170" s="3">
        <v>0</v>
      </c>
      <c r="W3170" s="3">
        <v>16667</v>
      </c>
      <c r="X3170"/>
    </row>
    <row r="3171" spans="1:24" x14ac:dyDescent="0.25">
      <c r="A3171" t="s">
        <v>23</v>
      </c>
      <c r="B3171" t="s">
        <v>24</v>
      </c>
      <c r="C3171" t="s">
        <v>7447</v>
      </c>
      <c r="D3171" t="s">
        <v>13553</v>
      </c>
      <c r="E3171" t="s">
        <v>13554</v>
      </c>
      <c r="F3171" s="1" t="s">
        <v>13555</v>
      </c>
      <c r="G3171" t="s">
        <v>579</v>
      </c>
      <c r="H3171" t="s">
        <v>30</v>
      </c>
      <c r="I3171" t="s">
        <v>31</v>
      </c>
      <c r="J3171" t="s">
        <v>139</v>
      </c>
      <c r="K3171" s="2" t="s">
        <v>412</v>
      </c>
      <c r="L3171" t="s">
        <v>413</v>
      </c>
      <c r="M3171" t="s">
        <v>414</v>
      </c>
      <c r="N3171" t="s">
        <v>3</v>
      </c>
      <c r="O3171" t="s">
        <v>431</v>
      </c>
      <c r="P3171" t="s">
        <v>195</v>
      </c>
      <c r="Q3171" t="s">
        <v>872</v>
      </c>
      <c r="R3171" t="s">
        <v>40</v>
      </c>
      <c r="S3171" t="s">
        <v>49</v>
      </c>
      <c r="T3171" t="s">
        <v>13556</v>
      </c>
      <c r="U3171" s="3">
        <v>25000</v>
      </c>
      <c r="V3171" s="3">
        <v>0</v>
      </c>
      <c r="W3171" s="3">
        <v>25000</v>
      </c>
      <c r="X3171"/>
    </row>
    <row r="3172" spans="1:24" x14ac:dyDescent="0.25">
      <c r="A3172" t="s">
        <v>23</v>
      </c>
      <c r="B3172" t="s">
        <v>24</v>
      </c>
      <c r="C3172" t="s">
        <v>7447</v>
      </c>
      <c r="D3172" t="s">
        <v>13557</v>
      </c>
      <c r="E3172" t="s">
        <v>13558</v>
      </c>
      <c r="F3172" s="1" t="s">
        <v>13559</v>
      </c>
      <c r="G3172" t="s">
        <v>305</v>
      </c>
      <c r="H3172" t="s">
        <v>30</v>
      </c>
      <c r="I3172" t="s">
        <v>31</v>
      </c>
      <c r="J3172" t="s">
        <v>139</v>
      </c>
      <c r="K3172" s="2" t="s">
        <v>412</v>
      </c>
      <c r="L3172" t="s">
        <v>413</v>
      </c>
      <c r="M3172" t="s">
        <v>414</v>
      </c>
      <c r="N3172" t="s">
        <v>3</v>
      </c>
      <c r="O3172" t="s">
        <v>298</v>
      </c>
      <c r="P3172" t="s">
        <v>3039</v>
      </c>
      <c r="Q3172" t="s">
        <v>34</v>
      </c>
      <c r="R3172" t="s">
        <v>34</v>
      </c>
      <c r="S3172" t="s">
        <v>34</v>
      </c>
      <c r="T3172" t="s">
        <v>13560</v>
      </c>
      <c r="U3172" s="3">
        <v>25000</v>
      </c>
      <c r="V3172" s="3">
        <v>0</v>
      </c>
      <c r="W3172" s="3">
        <v>25000</v>
      </c>
      <c r="X3172"/>
    </row>
    <row r="3173" spans="1:24" x14ac:dyDescent="0.25">
      <c r="A3173" t="s">
        <v>242</v>
      </c>
      <c r="B3173" t="s">
        <v>24</v>
      </c>
      <c r="C3173" t="s">
        <v>7447</v>
      </c>
      <c r="D3173" t="s">
        <v>13561</v>
      </c>
      <c r="E3173" t="s">
        <v>13562</v>
      </c>
      <c r="F3173" s="1" t="s">
        <v>13563</v>
      </c>
      <c r="G3173" t="s">
        <v>80</v>
      </c>
      <c r="H3173" t="s">
        <v>30</v>
      </c>
      <c r="I3173" t="s">
        <v>31</v>
      </c>
      <c r="J3173" t="s">
        <v>139</v>
      </c>
      <c r="K3173" s="2" t="s">
        <v>412</v>
      </c>
      <c r="L3173" t="s">
        <v>413</v>
      </c>
      <c r="M3173" t="s">
        <v>900</v>
      </c>
      <c r="N3173" t="s">
        <v>3</v>
      </c>
      <c r="O3173" t="s">
        <v>979</v>
      </c>
      <c r="P3173" t="s">
        <v>4689</v>
      </c>
      <c r="Q3173" t="s">
        <v>5522</v>
      </c>
      <c r="R3173" t="s">
        <v>627</v>
      </c>
      <c r="S3173" t="s">
        <v>34</v>
      </c>
      <c r="T3173" t="s">
        <v>13564</v>
      </c>
      <c r="U3173" s="3">
        <v>25000</v>
      </c>
      <c r="V3173" s="3">
        <v>0</v>
      </c>
      <c r="W3173" s="3">
        <v>25000</v>
      </c>
      <c r="X3173"/>
    </row>
    <row r="3174" spans="1:24" x14ac:dyDescent="0.25">
      <c r="A3174" t="s">
        <v>23</v>
      </c>
      <c r="B3174" t="s">
        <v>24</v>
      </c>
      <c r="C3174" t="s">
        <v>7447</v>
      </c>
      <c r="D3174" t="s">
        <v>13565</v>
      </c>
      <c r="E3174" t="s">
        <v>13566</v>
      </c>
      <c r="F3174" s="1" t="s">
        <v>13567</v>
      </c>
      <c r="G3174" t="s">
        <v>106</v>
      </c>
      <c r="H3174" t="s">
        <v>30</v>
      </c>
      <c r="I3174" t="s">
        <v>31</v>
      </c>
      <c r="J3174" t="s">
        <v>139</v>
      </c>
      <c r="K3174" s="2" t="s">
        <v>3793</v>
      </c>
      <c r="L3174" t="s">
        <v>34</v>
      </c>
      <c r="M3174" t="s">
        <v>3794</v>
      </c>
      <c r="N3174" t="s">
        <v>3</v>
      </c>
      <c r="O3174" t="s">
        <v>725</v>
      </c>
      <c r="P3174" t="s">
        <v>345</v>
      </c>
      <c r="Q3174" t="s">
        <v>379</v>
      </c>
      <c r="R3174" t="s">
        <v>40</v>
      </c>
      <c r="S3174" t="s">
        <v>202</v>
      </c>
      <c r="T3174" t="s">
        <v>13568</v>
      </c>
      <c r="U3174" s="3">
        <v>55000</v>
      </c>
      <c r="V3174" s="3">
        <v>0</v>
      </c>
      <c r="W3174" s="3">
        <v>55000</v>
      </c>
      <c r="X3174"/>
    </row>
    <row r="3175" spans="1:24" x14ac:dyDescent="0.25">
      <c r="A3175" t="s">
        <v>23</v>
      </c>
      <c r="B3175" t="s">
        <v>24</v>
      </c>
      <c r="C3175" t="s">
        <v>7447</v>
      </c>
      <c r="D3175" t="s">
        <v>13569</v>
      </c>
      <c r="E3175" t="s">
        <v>13570</v>
      </c>
      <c r="F3175" s="1" t="s">
        <v>13571</v>
      </c>
      <c r="G3175" t="s">
        <v>305</v>
      </c>
      <c r="H3175" t="s">
        <v>30</v>
      </c>
      <c r="I3175" t="s">
        <v>31</v>
      </c>
      <c r="J3175" t="s">
        <v>139</v>
      </c>
      <c r="K3175" s="2" t="s">
        <v>2551</v>
      </c>
      <c r="L3175" t="s">
        <v>413</v>
      </c>
      <c r="M3175" t="s">
        <v>2552</v>
      </c>
      <c r="N3175" t="s">
        <v>3</v>
      </c>
      <c r="O3175" t="s">
        <v>262</v>
      </c>
      <c r="P3175" t="s">
        <v>637</v>
      </c>
      <c r="Q3175" t="s">
        <v>1465</v>
      </c>
      <c r="R3175" t="s">
        <v>40</v>
      </c>
      <c r="S3175" t="s">
        <v>288</v>
      </c>
      <c r="T3175" t="s">
        <v>13572</v>
      </c>
      <c r="U3175" s="3">
        <v>20000</v>
      </c>
      <c r="V3175" s="3">
        <v>0</v>
      </c>
      <c r="W3175" s="3">
        <v>20000</v>
      </c>
      <c r="X3175"/>
    </row>
    <row r="3176" spans="1:24" x14ac:dyDescent="0.25">
      <c r="A3176" t="s">
        <v>109</v>
      </c>
      <c r="B3176" t="s">
        <v>24</v>
      </c>
      <c r="C3176" t="s">
        <v>7447</v>
      </c>
      <c r="D3176" t="s">
        <v>13573</v>
      </c>
      <c r="E3176" t="s">
        <v>13574</v>
      </c>
      <c r="F3176" s="1" t="s">
        <v>13575</v>
      </c>
      <c r="G3176" t="s">
        <v>305</v>
      </c>
      <c r="H3176" t="s">
        <v>30</v>
      </c>
      <c r="I3176" t="s">
        <v>31</v>
      </c>
      <c r="J3176" t="s">
        <v>139</v>
      </c>
      <c r="K3176" s="2" t="s">
        <v>412</v>
      </c>
      <c r="L3176" t="s">
        <v>413</v>
      </c>
      <c r="M3176" t="s">
        <v>792</v>
      </c>
      <c r="N3176" t="s">
        <v>3</v>
      </c>
      <c r="O3176" t="s">
        <v>1484</v>
      </c>
      <c r="P3176" t="s">
        <v>2118</v>
      </c>
      <c r="Q3176" t="s">
        <v>34</v>
      </c>
      <c r="R3176" t="s">
        <v>1262</v>
      </c>
      <c r="S3176" t="s">
        <v>34</v>
      </c>
      <c r="T3176" t="s">
        <v>13576</v>
      </c>
      <c r="U3176" s="3">
        <v>25000</v>
      </c>
      <c r="V3176" s="3">
        <v>0</v>
      </c>
      <c r="W3176" s="3">
        <v>25000</v>
      </c>
      <c r="X3176"/>
    </row>
    <row r="3177" spans="1:24" x14ac:dyDescent="0.25">
      <c r="A3177" t="s">
        <v>109</v>
      </c>
      <c r="B3177" t="s">
        <v>24</v>
      </c>
      <c r="C3177" t="s">
        <v>7447</v>
      </c>
      <c r="D3177" t="s">
        <v>13577</v>
      </c>
      <c r="E3177" t="s">
        <v>13578</v>
      </c>
      <c r="F3177" s="1" t="s">
        <v>13579</v>
      </c>
      <c r="G3177" t="s">
        <v>305</v>
      </c>
      <c r="H3177" t="s">
        <v>30</v>
      </c>
      <c r="I3177" t="s">
        <v>31</v>
      </c>
      <c r="J3177" t="s">
        <v>139</v>
      </c>
      <c r="K3177" s="2" t="s">
        <v>412</v>
      </c>
      <c r="L3177" t="s">
        <v>413</v>
      </c>
      <c r="M3177" t="s">
        <v>792</v>
      </c>
      <c r="N3177" t="s">
        <v>3</v>
      </c>
      <c r="O3177" t="s">
        <v>184</v>
      </c>
      <c r="P3177" t="s">
        <v>5345</v>
      </c>
      <c r="Q3177" t="s">
        <v>2013</v>
      </c>
      <c r="R3177" t="s">
        <v>153</v>
      </c>
      <c r="S3177" t="s">
        <v>187</v>
      </c>
      <c r="T3177" t="s">
        <v>13580</v>
      </c>
      <c r="U3177" s="3">
        <v>8334</v>
      </c>
      <c r="V3177" s="3">
        <v>0</v>
      </c>
      <c r="W3177" s="3">
        <v>8334</v>
      </c>
      <c r="X3177"/>
    </row>
    <row r="3178" spans="1:24" x14ac:dyDescent="0.25">
      <c r="A3178" t="s">
        <v>23</v>
      </c>
      <c r="B3178" t="s">
        <v>24</v>
      </c>
      <c r="C3178" t="s">
        <v>7447</v>
      </c>
      <c r="D3178" t="s">
        <v>13581</v>
      </c>
      <c r="E3178" t="s">
        <v>13582</v>
      </c>
      <c r="F3178" s="1" t="s">
        <v>13583</v>
      </c>
      <c r="G3178" t="s">
        <v>147</v>
      </c>
      <c r="H3178" t="s">
        <v>30</v>
      </c>
      <c r="I3178" t="s">
        <v>31</v>
      </c>
      <c r="J3178" t="s">
        <v>139</v>
      </c>
      <c r="K3178" s="2" t="s">
        <v>412</v>
      </c>
      <c r="L3178" t="s">
        <v>413</v>
      </c>
      <c r="M3178" t="s">
        <v>414</v>
      </c>
      <c r="N3178" t="s">
        <v>3</v>
      </c>
      <c r="O3178" t="s">
        <v>725</v>
      </c>
      <c r="P3178" t="s">
        <v>727</v>
      </c>
      <c r="Q3178" t="s">
        <v>726</v>
      </c>
      <c r="R3178" t="s">
        <v>40</v>
      </c>
      <c r="S3178" t="s">
        <v>202</v>
      </c>
      <c r="T3178" t="s">
        <v>13584</v>
      </c>
      <c r="U3178" s="3">
        <v>25000</v>
      </c>
      <c r="V3178" s="3">
        <v>0</v>
      </c>
      <c r="W3178" s="3">
        <v>25000</v>
      </c>
      <c r="X3178"/>
    </row>
    <row r="3179" spans="1:24" x14ac:dyDescent="0.25">
      <c r="A3179" t="s">
        <v>242</v>
      </c>
      <c r="B3179" t="s">
        <v>24</v>
      </c>
      <c r="C3179" t="s">
        <v>7447</v>
      </c>
      <c r="D3179" t="s">
        <v>13585</v>
      </c>
      <c r="E3179" t="s">
        <v>13586</v>
      </c>
      <c r="F3179" s="1" t="s">
        <v>13587</v>
      </c>
      <c r="G3179" t="s">
        <v>113</v>
      </c>
      <c r="H3179" t="s">
        <v>30</v>
      </c>
      <c r="I3179" t="s">
        <v>31</v>
      </c>
      <c r="J3179" t="s">
        <v>139</v>
      </c>
      <c r="K3179" s="2" t="s">
        <v>7598</v>
      </c>
      <c r="L3179" t="s">
        <v>413</v>
      </c>
      <c r="M3179" t="s">
        <v>7599</v>
      </c>
      <c r="N3179" t="s">
        <v>3</v>
      </c>
      <c r="O3179" t="s">
        <v>1124</v>
      </c>
      <c r="P3179" t="s">
        <v>1217</v>
      </c>
      <c r="Q3179" t="s">
        <v>4266</v>
      </c>
      <c r="R3179" t="s">
        <v>393</v>
      </c>
      <c r="S3179" t="s">
        <v>556</v>
      </c>
      <c r="T3179" t="s">
        <v>13588</v>
      </c>
      <c r="U3179" s="3">
        <v>32167</v>
      </c>
      <c r="V3179" s="3">
        <v>0</v>
      </c>
      <c r="W3179" s="3">
        <v>32167</v>
      </c>
      <c r="X3179"/>
    </row>
    <row r="3180" spans="1:24" x14ac:dyDescent="0.25">
      <c r="A3180" t="s">
        <v>242</v>
      </c>
      <c r="B3180" t="s">
        <v>24</v>
      </c>
      <c r="C3180" t="s">
        <v>7447</v>
      </c>
      <c r="D3180" t="s">
        <v>13589</v>
      </c>
      <c r="E3180" t="s">
        <v>13590</v>
      </c>
      <c r="F3180" s="1" t="s">
        <v>13591</v>
      </c>
      <c r="G3180" t="s">
        <v>237</v>
      </c>
      <c r="H3180" t="s">
        <v>30</v>
      </c>
      <c r="I3180" t="s">
        <v>31</v>
      </c>
      <c r="J3180" t="s">
        <v>139</v>
      </c>
      <c r="K3180" s="2" t="s">
        <v>266</v>
      </c>
      <c r="L3180" t="s">
        <v>267</v>
      </c>
      <c r="M3180" t="s">
        <v>268</v>
      </c>
      <c r="N3180" t="s">
        <v>36</v>
      </c>
      <c r="O3180" t="s">
        <v>262</v>
      </c>
      <c r="P3180" t="s">
        <v>1039</v>
      </c>
      <c r="Q3180" t="s">
        <v>2532</v>
      </c>
      <c r="R3180" t="s">
        <v>393</v>
      </c>
      <c r="S3180" t="s">
        <v>394</v>
      </c>
      <c r="T3180" t="s">
        <v>13592</v>
      </c>
      <c r="U3180" s="3">
        <v>73033</v>
      </c>
      <c r="V3180" s="3">
        <v>0</v>
      </c>
      <c r="W3180" s="3">
        <v>73033</v>
      </c>
      <c r="X3180"/>
    </row>
    <row r="3181" spans="1:24" x14ac:dyDescent="0.25">
      <c r="A3181" t="s">
        <v>109</v>
      </c>
      <c r="B3181" t="s">
        <v>24</v>
      </c>
      <c r="C3181" t="s">
        <v>7447</v>
      </c>
      <c r="D3181" t="s">
        <v>13593</v>
      </c>
      <c r="E3181" t="s">
        <v>13594</v>
      </c>
      <c r="F3181" s="1" t="s">
        <v>13595</v>
      </c>
      <c r="G3181" t="s">
        <v>158</v>
      </c>
      <c r="H3181" t="s">
        <v>30</v>
      </c>
      <c r="I3181" t="s">
        <v>31</v>
      </c>
      <c r="J3181" t="s">
        <v>139</v>
      </c>
      <c r="K3181" s="2" t="s">
        <v>412</v>
      </c>
      <c r="L3181" t="s">
        <v>413</v>
      </c>
      <c r="M3181" t="s">
        <v>792</v>
      </c>
      <c r="N3181" t="s">
        <v>3</v>
      </c>
      <c r="O3181" t="s">
        <v>223</v>
      </c>
      <c r="P3181" t="s">
        <v>1350</v>
      </c>
      <c r="Q3181" t="s">
        <v>1039</v>
      </c>
      <c r="R3181" t="s">
        <v>1262</v>
      </c>
      <c r="S3181" t="s">
        <v>34</v>
      </c>
      <c r="T3181" t="s">
        <v>13596</v>
      </c>
      <c r="U3181" s="3">
        <v>25000</v>
      </c>
      <c r="V3181" s="3">
        <v>0</v>
      </c>
      <c r="W3181" s="3">
        <v>25000</v>
      </c>
      <c r="X3181"/>
    </row>
    <row r="3182" spans="1:24" x14ac:dyDescent="0.25">
      <c r="A3182" t="s">
        <v>242</v>
      </c>
      <c r="B3182" t="s">
        <v>24</v>
      </c>
      <c r="C3182" t="s">
        <v>7447</v>
      </c>
      <c r="D3182" t="s">
        <v>13597</v>
      </c>
      <c r="E3182" t="s">
        <v>13598</v>
      </c>
      <c r="F3182" s="1" t="s">
        <v>13599</v>
      </c>
      <c r="G3182" t="s">
        <v>106</v>
      </c>
      <c r="H3182" t="s">
        <v>30</v>
      </c>
      <c r="I3182" t="s">
        <v>31</v>
      </c>
      <c r="J3182" t="s">
        <v>139</v>
      </c>
      <c r="K3182" s="2" t="s">
        <v>2551</v>
      </c>
      <c r="L3182" t="s">
        <v>413</v>
      </c>
      <c r="M3182" t="s">
        <v>7526</v>
      </c>
      <c r="N3182" t="s">
        <v>3</v>
      </c>
      <c r="O3182" t="s">
        <v>1130</v>
      </c>
      <c r="P3182" t="s">
        <v>4035</v>
      </c>
      <c r="Q3182" t="s">
        <v>2891</v>
      </c>
      <c r="R3182" t="s">
        <v>393</v>
      </c>
      <c r="S3182" t="s">
        <v>394</v>
      </c>
      <c r="T3182" t="s">
        <v>13600</v>
      </c>
      <c r="U3182" s="3">
        <v>6666</v>
      </c>
      <c r="V3182" s="3">
        <v>0</v>
      </c>
      <c r="W3182" s="3">
        <v>6666</v>
      </c>
      <c r="X3182"/>
    </row>
    <row r="3183" spans="1:24" x14ac:dyDescent="0.25">
      <c r="A3183" t="s">
        <v>109</v>
      </c>
      <c r="B3183" t="s">
        <v>24</v>
      </c>
      <c r="C3183" t="s">
        <v>7447</v>
      </c>
      <c r="D3183" t="s">
        <v>13601</v>
      </c>
      <c r="E3183" t="s">
        <v>13602</v>
      </c>
      <c r="F3183" s="1" t="s">
        <v>13603</v>
      </c>
      <c r="G3183" t="s">
        <v>113</v>
      </c>
      <c r="H3183" t="s">
        <v>30</v>
      </c>
      <c r="I3183" t="s">
        <v>31</v>
      </c>
      <c r="J3183" t="s">
        <v>139</v>
      </c>
      <c r="K3183" s="2" t="s">
        <v>412</v>
      </c>
      <c r="L3183" t="s">
        <v>413</v>
      </c>
      <c r="M3183" t="s">
        <v>792</v>
      </c>
      <c r="N3183" t="s">
        <v>3</v>
      </c>
      <c r="O3183" t="s">
        <v>184</v>
      </c>
      <c r="P3183" t="s">
        <v>837</v>
      </c>
      <c r="Q3183" t="s">
        <v>2013</v>
      </c>
      <c r="R3183" t="s">
        <v>393</v>
      </c>
      <c r="S3183" t="s">
        <v>770</v>
      </c>
      <c r="T3183" t="s">
        <v>13604</v>
      </c>
      <c r="U3183" s="3">
        <v>25000</v>
      </c>
      <c r="V3183" s="3">
        <v>0</v>
      </c>
      <c r="W3183" s="3">
        <v>25000</v>
      </c>
      <c r="X3183"/>
    </row>
    <row r="3184" spans="1:24" x14ac:dyDescent="0.25">
      <c r="A3184" t="s">
        <v>109</v>
      </c>
      <c r="B3184" t="s">
        <v>24</v>
      </c>
      <c r="C3184" t="s">
        <v>7447</v>
      </c>
      <c r="D3184" t="s">
        <v>13605</v>
      </c>
      <c r="E3184" t="s">
        <v>13606</v>
      </c>
      <c r="F3184" s="1" t="s">
        <v>13607</v>
      </c>
      <c r="G3184" t="s">
        <v>80</v>
      </c>
      <c r="H3184" t="s">
        <v>30</v>
      </c>
      <c r="I3184" t="s">
        <v>31</v>
      </c>
      <c r="J3184" t="s">
        <v>139</v>
      </c>
      <c r="K3184" s="2" t="s">
        <v>2551</v>
      </c>
      <c r="L3184" t="s">
        <v>413</v>
      </c>
      <c r="M3184" t="s">
        <v>5875</v>
      </c>
      <c r="N3184" t="s">
        <v>3</v>
      </c>
      <c r="O3184" t="s">
        <v>126</v>
      </c>
      <c r="P3184" t="s">
        <v>5831</v>
      </c>
      <c r="Q3184" t="s">
        <v>2245</v>
      </c>
      <c r="R3184" t="s">
        <v>153</v>
      </c>
      <c r="S3184" t="s">
        <v>187</v>
      </c>
      <c r="T3184" t="s">
        <v>13608</v>
      </c>
      <c r="U3184" s="3">
        <v>6667</v>
      </c>
      <c r="V3184" s="3">
        <v>0</v>
      </c>
      <c r="W3184" s="3">
        <v>6667</v>
      </c>
      <c r="X3184"/>
    </row>
    <row r="3185" spans="1:24" x14ac:dyDescent="0.25">
      <c r="A3185" t="s">
        <v>242</v>
      </c>
      <c r="B3185" t="s">
        <v>24</v>
      </c>
      <c r="C3185" t="s">
        <v>7447</v>
      </c>
      <c r="D3185" t="s">
        <v>13609</v>
      </c>
      <c r="E3185" t="s">
        <v>13610</v>
      </c>
      <c r="F3185" s="1" t="s">
        <v>13611</v>
      </c>
      <c r="G3185" t="s">
        <v>113</v>
      </c>
      <c r="H3185" t="s">
        <v>30</v>
      </c>
      <c r="I3185" t="s">
        <v>31</v>
      </c>
      <c r="J3185" t="s">
        <v>139</v>
      </c>
      <c r="K3185" s="2" t="s">
        <v>412</v>
      </c>
      <c r="L3185" t="s">
        <v>413</v>
      </c>
      <c r="M3185" t="s">
        <v>900</v>
      </c>
      <c r="N3185" t="s">
        <v>3</v>
      </c>
      <c r="O3185" t="s">
        <v>741</v>
      </c>
      <c r="P3185" t="s">
        <v>1157</v>
      </c>
      <c r="Q3185" t="s">
        <v>1156</v>
      </c>
      <c r="R3185" t="s">
        <v>393</v>
      </c>
      <c r="S3185" t="s">
        <v>394</v>
      </c>
      <c r="T3185" t="s">
        <v>13612</v>
      </c>
      <c r="U3185" s="3">
        <v>25000</v>
      </c>
      <c r="V3185" s="3">
        <v>0</v>
      </c>
      <c r="W3185" s="3">
        <v>25000</v>
      </c>
      <c r="X3185"/>
    </row>
    <row r="3186" spans="1:24" x14ac:dyDescent="0.25">
      <c r="A3186" t="s">
        <v>109</v>
      </c>
      <c r="B3186" t="s">
        <v>24</v>
      </c>
      <c r="C3186" t="s">
        <v>7447</v>
      </c>
      <c r="D3186" t="s">
        <v>13613</v>
      </c>
      <c r="E3186" t="s">
        <v>13614</v>
      </c>
      <c r="F3186" s="1" t="s">
        <v>13615</v>
      </c>
      <c r="G3186" t="s">
        <v>80</v>
      </c>
      <c r="H3186" t="s">
        <v>30</v>
      </c>
      <c r="I3186" t="s">
        <v>31</v>
      </c>
      <c r="J3186" t="s">
        <v>139</v>
      </c>
      <c r="K3186" s="2" t="s">
        <v>412</v>
      </c>
      <c r="L3186" t="s">
        <v>413</v>
      </c>
      <c r="M3186" t="s">
        <v>792</v>
      </c>
      <c r="N3186" t="s">
        <v>3</v>
      </c>
      <c r="O3186" t="s">
        <v>208</v>
      </c>
      <c r="P3186" t="s">
        <v>1475</v>
      </c>
      <c r="Q3186" t="s">
        <v>6741</v>
      </c>
      <c r="R3186" t="s">
        <v>153</v>
      </c>
      <c r="S3186" t="s">
        <v>187</v>
      </c>
      <c r="T3186" t="s">
        <v>13616</v>
      </c>
      <c r="U3186" s="3">
        <v>1334</v>
      </c>
      <c r="V3186" s="3">
        <v>0</v>
      </c>
      <c r="W3186" s="3">
        <v>1334</v>
      </c>
      <c r="X3186"/>
    </row>
    <row r="3187" spans="1:24" x14ac:dyDescent="0.25">
      <c r="A3187" t="s">
        <v>242</v>
      </c>
      <c r="B3187" t="s">
        <v>24</v>
      </c>
      <c r="C3187" t="s">
        <v>7447</v>
      </c>
      <c r="D3187" t="s">
        <v>13617</v>
      </c>
      <c r="E3187" t="s">
        <v>13618</v>
      </c>
      <c r="F3187" s="1" t="s">
        <v>13619</v>
      </c>
      <c r="G3187" t="s">
        <v>80</v>
      </c>
      <c r="H3187" t="s">
        <v>30</v>
      </c>
      <c r="I3187" t="s">
        <v>31</v>
      </c>
      <c r="J3187" t="s">
        <v>139</v>
      </c>
      <c r="K3187" s="2" t="s">
        <v>412</v>
      </c>
      <c r="L3187" t="s">
        <v>413</v>
      </c>
      <c r="M3187" t="s">
        <v>900</v>
      </c>
      <c r="N3187" t="s">
        <v>3</v>
      </c>
      <c r="O3187" t="s">
        <v>979</v>
      </c>
      <c r="P3187" t="s">
        <v>1410</v>
      </c>
      <c r="Q3187" t="s">
        <v>1361</v>
      </c>
      <c r="R3187" t="s">
        <v>393</v>
      </c>
      <c r="S3187" t="s">
        <v>770</v>
      </c>
      <c r="T3187" t="s">
        <v>13620</v>
      </c>
      <c r="U3187" s="3">
        <v>16666</v>
      </c>
      <c r="V3187" s="3">
        <v>0</v>
      </c>
      <c r="W3187" s="3">
        <v>16666</v>
      </c>
      <c r="X3187"/>
    </row>
    <row r="3188" spans="1:24" x14ac:dyDescent="0.25">
      <c r="A3188" t="s">
        <v>242</v>
      </c>
      <c r="B3188" t="s">
        <v>24</v>
      </c>
      <c r="C3188" t="s">
        <v>3164</v>
      </c>
      <c r="D3188" t="s">
        <v>13621</v>
      </c>
      <c r="E3188" t="s">
        <v>13622</v>
      </c>
      <c r="F3188" s="1" t="s">
        <v>13623</v>
      </c>
      <c r="G3188" t="s">
        <v>305</v>
      </c>
      <c r="H3188" t="s">
        <v>30</v>
      </c>
      <c r="I3188" t="s">
        <v>31</v>
      </c>
      <c r="J3188" t="s">
        <v>139</v>
      </c>
      <c r="K3188" s="2" t="s">
        <v>13624</v>
      </c>
      <c r="L3188" t="s">
        <v>413</v>
      </c>
      <c r="M3188" t="s">
        <v>13625</v>
      </c>
      <c r="N3188" t="s">
        <v>36</v>
      </c>
      <c r="O3188" t="s">
        <v>741</v>
      </c>
      <c r="P3188" t="s">
        <v>3695</v>
      </c>
      <c r="Q3188" t="s">
        <v>2058</v>
      </c>
      <c r="R3188" t="s">
        <v>393</v>
      </c>
      <c r="S3188" t="s">
        <v>770</v>
      </c>
      <c r="T3188" t="s">
        <v>13626</v>
      </c>
      <c r="U3188" s="3">
        <v>50000</v>
      </c>
      <c r="V3188" s="3">
        <v>0</v>
      </c>
      <c r="W3188" s="3">
        <v>50000</v>
      </c>
      <c r="X3188"/>
    </row>
    <row r="3189" spans="1:24" x14ac:dyDescent="0.25">
      <c r="A3189" t="s">
        <v>109</v>
      </c>
      <c r="B3189" t="s">
        <v>24</v>
      </c>
      <c r="C3189" t="s">
        <v>7447</v>
      </c>
      <c r="D3189" t="s">
        <v>13627</v>
      </c>
      <c r="E3189" t="s">
        <v>13628</v>
      </c>
      <c r="F3189" s="1" t="s">
        <v>13629</v>
      </c>
      <c r="G3189" t="s">
        <v>13630</v>
      </c>
      <c r="H3189" t="s">
        <v>1278</v>
      </c>
      <c r="I3189" t="s">
        <v>3030</v>
      </c>
      <c r="J3189" t="s">
        <v>139</v>
      </c>
      <c r="K3189" s="2" t="s">
        <v>959</v>
      </c>
      <c r="L3189" t="s">
        <v>413</v>
      </c>
      <c r="M3189" t="s">
        <v>4432</v>
      </c>
      <c r="N3189" t="s">
        <v>3</v>
      </c>
      <c r="O3189" t="s">
        <v>1484</v>
      </c>
      <c r="P3189" t="s">
        <v>1350</v>
      </c>
      <c r="Q3189" t="s">
        <v>1261</v>
      </c>
      <c r="R3189" t="s">
        <v>153</v>
      </c>
      <c r="S3189" t="s">
        <v>187</v>
      </c>
      <c r="T3189" t="s">
        <v>13631</v>
      </c>
      <c r="U3189" s="3">
        <v>3334</v>
      </c>
      <c r="V3189" s="3">
        <v>0</v>
      </c>
      <c r="W3189" s="3">
        <v>3334</v>
      </c>
      <c r="X3189"/>
    </row>
    <row r="3190" spans="1:24" x14ac:dyDescent="0.25">
      <c r="A3190" t="s">
        <v>23</v>
      </c>
      <c r="B3190" t="s">
        <v>24</v>
      </c>
      <c r="C3190" t="s">
        <v>7447</v>
      </c>
      <c r="D3190" t="s">
        <v>13632</v>
      </c>
      <c r="E3190" t="s">
        <v>13633</v>
      </c>
      <c r="F3190" s="1" t="s">
        <v>13634</v>
      </c>
      <c r="G3190" t="s">
        <v>147</v>
      </c>
      <c r="H3190" t="s">
        <v>30</v>
      </c>
      <c r="I3190" t="s">
        <v>31</v>
      </c>
      <c r="J3190" t="s">
        <v>139</v>
      </c>
      <c r="K3190" s="2" t="s">
        <v>412</v>
      </c>
      <c r="L3190" t="s">
        <v>413</v>
      </c>
      <c r="M3190" t="s">
        <v>414</v>
      </c>
      <c r="N3190" t="s">
        <v>3</v>
      </c>
      <c r="O3190" t="s">
        <v>431</v>
      </c>
      <c r="P3190" t="s">
        <v>2896</v>
      </c>
      <c r="Q3190" t="s">
        <v>68</v>
      </c>
      <c r="R3190" t="s">
        <v>40</v>
      </c>
      <c r="S3190" t="s">
        <v>62</v>
      </c>
      <c r="T3190" t="s">
        <v>13635</v>
      </c>
      <c r="U3190" s="3">
        <v>25000</v>
      </c>
      <c r="V3190" s="3">
        <v>0</v>
      </c>
      <c r="W3190" s="3">
        <v>25000</v>
      </c>
      <c r="X3190"/>
    </row>
    <row r="3191" spans="1:24" x14ac:dyDescent="0.25">
      <c r="A3191" t="s">
        <v>242</v>
      </c>
      <c r="B3191" t="s">
        <v>24</v>
      </c>
      <c r="C3191" t="s">
        <v>7447</v>
      </c>
      <c r="D3191" t="s">
        <v>13636</v>
      </c>
      <c r="E3191" t="s">
        <v>13637</v>
      </c>
      <c r="F3191" s="1" t="s">
        <v>13638</v>
      </c>
      <c r="G3191" t="s">
        <v>1015</v>
      </c>
      <c r="H3191" t="s">
        <v>30</v>
      </c>
      <c r="I3191" t="s">
        <v>31</v>
      </c>
      <c r="J3191" t="s">
        <v>139</v>
      </c>
      <c r="K3191" s="2" t="s">
        <v>959</v>
      </c>
      <c r="L3191" t="s">
        <v>7539</v>
      </c>
      <c r="M3191" t="s">
        <v>7540</v>
      </c>
      <c r="N3191" t="s">
        <v>3</v>
      </c>
      <c r="O3191" t="s">
        <v>822</v>
      </c>
      <c r="P3191" t="s">
        <v>7624</v>
      </c>
      <c r="Q3191" t="s">
        <v>270</v>
      </c>
      <c r="R3191" t="s">
        <v>393</v>
      </c>
      <c r="S3191" t="s">
        <v>770</v>
      </c>
      <c r="T3191" t="s">
        <v>13639</v>
      </c>
      <c r="U3191" s="3">
        <v>45000</v>
      </c>
      <c r="V3191" s="3">
        <v>0</v>
      </c>
      <c r="W3191" s="3">
        <v>45000</v>
      </c>
      <c r="X3191"/>
    </row>
    <row r="3192" spans="1:24" x14ac:dyDescent="0.25">
      <c r="A3192" t="s">
        <v>242</v>
      </c>
      <c r="B3192" t="s">
        <v>24</v>
      </c>
      <c r="C3192" t="s">
        <v>7447</v>
      </c>
      <c r="D3192" t="s">
        <v>13640</v>
      </c>
      <c r="E3192" t="s">
        <v>13641</v>
      </c>
      <c r="F3192" s="1" t="s">
        <v>13642</v>
      </c>
      <c r="G3192" t="s">
        <v>305</v>
      </c>
      <c r="H3192" t="s">
        <v>30</v>
      </c>
      <c r="I3192" t="s">
        <v>31</v>
      </c>
      <c r="J3192" t="s">
        <v>139</v>
      </c>
      <c r="K3192" s="2" t="s">
        <v>2551</v>
      </c>
      <c r="L3192" t="s">
        <v>413</v>
      </c>
      <c r="M3192" t="s">
        <v>7526</v>
      </c>
      <c r="N3192" t="s">
        <v>3</v>
      </c>
      <c r="O3192" t="s">
        <v>767</v>
      </c>
      <c r="P3192" t="s">
        <v>1157</v>
      </c>
      <c r="Q3192" t="s">
        <v>1061</v>
      </c>
      <c r="R3192" t="s">
        <v>393</v>
      </c>
      <c r="S3192" t="s">
        <v>770</v>
      </c>
      <c r="T3192" t="s">
        <v>13643</v>
      </c>
      <c r="U3192" s="3">
        <v>20000</v>
      </c>
      <c r="V3192" s="3">
        <v>0</v>
      </c>
      <c r="W3192" s="3">
        <v>20000</v>
      </c>
      <c r="X3192"/>
    </row>
    <row r="3193" spans="1:24" x14ac:dyDescent="0.25">
      <c r="A3193" t="s">
        <v>109</v>
      </c>
      <c r="B3193" t="s">
        <v>24</v>
      </c>
      <c r="C3193" t="s">
        <v>7447</v>
      </c>
      <c r="D3193" t="s">
        <v>13644</v>
      </c>
      <c r="E3193" t="s">
        <v>13645</v>
      </c>
      <c r="F3193" s="1" t="s">
        <v>13646</v>
      </c>
      <c r="G3193" t="s">
        <v>121</v>
      </c>
      <c r="H3193" t="s">
        <v>30</v>
      </c>
      <c r="I3193" t="s">
        <v>31</v>
      </c>
      <c r="J3193" t="s">
        <v>139</v>
      </c>
      <c r="K3193" s="2" t="s">
        <v>2551</v>
      </c>
      <c r="L3193" t="s">
        <v>413</v>
      </c>
      <c r="M3193" t="s">
        <v>5875</v>
      </c>
      <c r="N3193" t="s">
        <v>3</v>
      </c>
      <c r="O3193" t="s">
        <v>223</v>
      </c>
      <c r="P3193" t="s">
        <v>793</v>
      </c>
      <c r="Q3193" t="s">
        <v>8312</v>
      </c>
      <c r="R3193" t="s">
        <v>153</v>
      </c>
      <c r="S3193" t="s">
        <v>187</v>
      </c>
      <c r="T3193" t="s">
        <v>13647</v>
      </c>
      <c r="U3193" s="3">
        <v>13334</v>
      </c>
      <c r="V3193" s="3">
        <v>0</v>
      </c>
      <c r="W3193" s="3">
        <v>13334</v>
      </c>
      <c r="X3193"/>
    </row>
    <row r="3194" spans="1:24" x14ac:dyDescent="0.25">
      <c r="A3194" t="s">
        <v>109</v>
      </c>
      <c r="B3194" t="s">
        <v>24</v>
      </c>
      <c r="C3194" t="s">
        <v>7447</v>
      </c>
      <c r="D3194" t="s">
        <v>13648</v>
      </c>
      <c r="E3194" t="s">
        <v>13649</v>
      </c>
      <c r="F3194" s="1" t="s">
        <v>13650</v>
      </c>
      <c r="G3194" t="s">
        <v>305</v>
      </c>
      <c r="H3194" t="s">
        <v>30</v>
      </c>
      <c r="I3194" t="s">
        <v>31</v>
      </c>
      <c r="J3194" t="s">
        <v>139</v>
      </c>
      <c r="K3194" s="2" t="s">
        <v>412</v>
      </c>
      <c r="L3194" t="s">
        <v>413</v>
      </c>
      <c r="M3194" t="s">
        <v>792</v>
      </c>
      <c r="N3194" t="s">
        <v>3</v>
      </c>
      <c r="O3194" t="s">
        <v>122</v>
      </c>
      <c r="P3194" t="s">
        <v>1751</v>
      </c>
      <c r="Q3194" t="s">
        <v>5581</v>
      </c>
      <c r="R3194" t="s">
        <v>1262</v>
      </c>
      <c r="S3194" t="s">
        <v>34</v>
      </c>
      <c r="T3194" t="s">
        <v>13651</v>
      </c>
      <c r="U3194" s="3">
        <v>25000</v>
      </c>
      <c r="V3194" s="3">
        <v>0</v>
      </c>
      <c r="W3194" s="3">
        <v>25000</v>
      </c>
      <c r="X3194"/>
    </row>
    <row r="3195" spans="1:24" x14ac:dyDescent="0.25">
      <c r="A3195" t="s">
        <v>109</v>
      </c>
      <c r="B3195" t="s">
        <v>24</v>
      </c>
      <c r="C3195" t="s">
        <v>7447</v>
      </c>
      <c r="D3195" t="s">
        <v>13652</v>
      </c>
      <c r="E3195" t="s">
        <v>13653</v>
      </c>
      <c r="F3195" s="1" t="s">
        <v>13654</v>
      </c>
      <c r="G3195" t="s">
        <v>305</v>
      </c>
      <c r="H3195" t="s">
        <v>30</v>
      </c>
      <c r="I3195" t="s">
        <v>31</v>
      </c>
      <c r="J3195" t="s">
        <v>139</v>
      </c>
      <c r="K3195" s="2" t="s">
        <v>959</v>
      </c>
      <c r="L3195" t="s">
        <v>413</v>
      </c>
      <c r="M3195" t="s">
        <v>4432</v>
      </c>
      <c r="N3195" t="s">
        <v>3</v>
      </c>
      <c r="O3195" t="s">
        <v>972</v>
      </c>
      <c r="P3195" t="s">
        <v>973</v>
      </c>
      <c r="Q3195" t="s">
        <v>974</v>
      </c>
      <c r="R3195" t="s">
        <v>153</v>
      </c>
      <c r="S3195" t="s">
        <v>972</v>
      </c>
      <c r="T3195" t="s">
        <v>13655</v>
      </c>
      <c r="U3195" s="3">
        <v>45000</v>
      </c>
      <c r="V3195" s="3">
        <v>0</v>
      </c>
      <c r="W3195" s="3">
        <v>45000</v>
      </c>
      <c r="X3195"/>
    </row>
    <row r="3196" spans="1:24" x14ac:dyDescent="0.25">
      <c r="A3196" t="s">
        <v>23</v>
      </c>
      <c r="B3196" t="s">
        <v>24</v>
      </c>
      <c r="C3196" t="s">
        <v>7447</v>
      </c>
      <c r="D3196" t="s">
        <v>13656</v>
      </c>
      <c r="E3196" t="s">
        <v>13657</v>
      </c>
      <c r="F3196" s="1" t="s">
        <v>13658</v>
      </c>
      <c r="G3196" t="s">
        <v>80</v>
      </c>
      <c r="H3196" t="s">
        <v>30</v>
      </c>
      <c r="I3196" t="s">
        <v>31</v>
      </c>
      <c r="J3196" t="s">
        <v>139</v>
      </c>
      <c r="K3196" s="2" t="s">
        <v>412</v>
      </c>
      <c r="L3196" t="s">
        <v>413</v>
      </c>
      <c r="M3196" t="s">
        <v>414</v>
      </c>
      <c r="N3196" t="s">
        <v>3</v>
      </c>
      <c r="O3196" t="s">
        <v>177</v>
      </c>
      <c r="P3196" t="s">
        <v>967</v>
      </c>
      <c r="Q3196" t="s">
        <v>507</v>
      </c>
      <c r="R3196" t="s">
        <v>40</v>
      </c>
      <c r="S3196" t="s">
        <v>49</v>
      </c>
      <c r="T3196" t="s">
        <v>13659</v>
      </c>
      <c r="U3196" s="3">
        <v>16666</v>
      </c>
      <c r="V3196" s="3">
        <v>0</v>
      </c>
      <c r="W3196" s="3">
        <v>16666</v>
      </c>
      <c r="X3196"/>
    </row>
    <row r="3197" spans="1:24" x14ac:dyDescent="0.25">
      <c r="A3197" t="s">
        <v>109</v>
      </c>
      <c r="B3197" t="s">
        <v>24</v>
      </c>
      <c r="C3197" t="s">
        <v>7447</v>
      </c>
      <c r="D3197" t="s">
        <v>13660</v>
      </c>
      <c r="E3197" t="s">
        <v>13661</v>
      </c>
      <c r="F3197" s="1" t="s">
        <v>13662</v>
      </c>
      <c r="G3197" t="s">
        <v>305</v>
      </c>
      <c r="H3197" t="s">
        <v>30</v>
      </c>
      <c r="I3197" t="s">
        <v>31</v>
      </c>
      <c r="J3197" t="s">
        <v>139</v>
      </c>
      <c r="K3197" s="2" t="s">
        <v>412</v>
      </c>
      <c r="L3197" t="s">
        <v>413</v>
      </c>
      <c r="M3197" t="s">
        <v>792</v>
      </c>
      <c r="N3197" t="s">
        <v>3</v>
      </c>
      <c r="O3197" t="s">
        <v>223</v>
      </c>
      <c r="P3197" t="s">
        <v>232</v>
      </c>
      <c r="Q3197" t="s">
        <v>34</v>
      </c>
      <c r="R3197" t="s">
        <v>1262</v>
      </c>
      <c r="S3197" t="s">
        <v>34</v>
      </c>
      <c r="T3197" t="s">
        <v>13663</v>
      </c>
      <c r="U3197" s="3">
        <v>25000</v>
      </c>
      <c r="V3197" s="3">
        <v>0</v>
      </c>
      <c r="W3197" s="3">
        <v>25000</v>
      </c>
      <c r="X3197"/>
    </row>
    <row r="3198" spans="1:24" x14ac:dyDescent="0.25">
      <c r="A3198" t="s">
        <v>109</v>
      </c>
      <c r="B3198" t="s">
        <v>24</v>
      </c>
      <c r="C3198" t="s">
        <v>7447</v>
      </c>
      <c r="D3198" t="s">
        <v>13664</v>
      </c>
      <c r="E3198" t="s">
        <v>13665</v>
      </c>
      <c r="F3198" s="1" t="s">
        <v>13666</v>
      </c>
      <c r="G3198" t="s">
        <v>305</v>
      </c>
      <c r="H3198" t="s">
        <v>30</v>
      </c>
      <c r="I3198" t="s">
        <v>31</v>
      </c>
      <c r="J3198" t="s">
        <v>139</v>
      </c>
      <c r="K3198" s="2" t="s">
        <v>412</v>
      </c>
      <c r="L3198" t="s">
        <v>413</v>
      </c>
      <c r="M3198" t="s">
        <v>792</v>
      </c>
      <c r="N3198" t="s">
        <v>3</v>
      </c>
      <c r="O3198" t="s">
        <v>117</v>
      </c>
      <c r="P3198" t="s">
        <v>151</v>
      </c>
      <c r="Q3198" t="s">
        <v>2432</v>
      </c>
      <c r="R3198" t="s">
        <v>153</v>
      </c>
      <c r="S3198" t="s">
        <v>117</v>
      </c>
      <c r="T3198" t="s">
        <v>13667</v>
      </c>
      <c r="U3198" s="3">
        <v>25000</v>
      </c>
      <c r="V3198" s="3">
        <v>0</v>
      </c>
      <c r="W3198" s="3">
        <v>25000</v>
      </c>
      <c r="X3198"/>
    </row>
    <row r="3199" spans="1:24" x14ac:dyDescent="0.25">
      <c r="A3199" t="s">
        <v>23</v>
      </c>
      <c r="B3199" t="s">
        <v>24</v>
      </c>
      <c r="C3199" t="s">
        <v>7447</v>
      </c>
      <c r="D3199" t="s">
        <v>13668</v>
      </c>
      <c r="E3199" t="s">
        <v>13669</v>
      </c>
      <c r="F3199" s="1" t="s">
        <v>13670</v>
      </c>
      <c r="G3199" t="s">
        <v>305</v>
      </c>
      <c r="H3199" t="s">
        <v>30</v>
      </c>
      <c r="I3199" t="s">
        <v>31</v>
      </c>
      <c r="J3199" t="s">
        <v>139</v>
      </c>
      <c r="K3199" s="2" t="s">
        <v>959</v>
      </c>
      <c r="L3199" t="s">
        <v>413</v>
      </c>
      <c r="M3199" t="s">
        <v>960</v>
      </c>
      <c r="N3199" t="s">
        <v>3</v>
      </c>
      <c r="O3199" t="s">
        <v>313</v>
      </c>
      <c r="P3199" t="s">
        <v>2727</v>
      </c>
      <c r="Q3199" t="s">
        <v>890</v>
      </c>
      <c r="R3199" t="s">
        <v>280</v>
      </c>
      <c r="S3199" t="s">
        <v>281</v>
      </c>
      <c r="T3199" t="s">
        <v>13671</v>
      </c>
      <c r="U3199" s="3">
        <v>45000</v>
      </c>
      <c r="V3199" s="3">
        <v>0</v>
      </c>
      <c r="W3199" s="3">
        <v>45000</v>
      </c>
      <c r="X3199"/>
    </row>
    <row r="3200" spans="1:24" x14ac:dyDescent="0.25">
      <c r="A3200" t="s">
        <v>109</v>
      </c>
      <c r="B3200" t="s">
        <v>24</v>
      </c>
      <c r="C3200" t="s">
        <v>7447</v>
      </c>
      <c r="D3200" t="s">
        <v>13672</v>
      </c>
      <c r="E3200" t="s">
        <v>13673</v>
      </c>
      <c r="F3200" s="1" t="s">
        <v>13674</v>
      </c>
      <c r="G3200" t="s">
        <v>237</v>
      </c>
      <c r="H3200" t="s">
        <v>30</v>
      </c>
      <c r="I3200" t="s">
        <v>31</v>
      </c>
      <c r="J3200" t="s">
        <v>139</v>
      </c>
      <c r="K3200" s="2" t="s">
        <v>2551</v>
      </c>
      <c r="L3200" t="s">
        <v>413</v>
      </c>
      <c r="M3200" t="s">
        <v>5875</v>
      </c>
      <c r="N3200" t="s">
        <v>3</v>
      </c>
      <c r="O3200" t="s">
        <v>1484</v>
      </c>
      <c r="P3200" t="s">
        <v>10276</v>
      </c>
      <c r="Q3200" t="s">
        <v>7673</v>
      </c>
      <c r="R3200" t="s">
        <v>153</v>
      </c>
      <c r="S3200" t="s">
        <v>226</v>
      </c>
      <c r="T3200" t="s">
        <v>13675</v>
      </c>
      <c r="U3200" s="3">
        <v>20000</v>
      </c>
      <c r="V3200" s="3">
        <v>0</v>
      </c>
      <c r="W3200" s="3">
        <v>20000</v>
      </c>
      <c r="X3200"/>
    </row>
    <row r="3201" spans="1:24" x14ac:dyDescent="0.25">
      <c r="A3201" t="s">
        <v>23</v>
      </c>
      <c r="B3201" t="s">
        <v>24</v>
      </c>
      <c r="C3201" t="s">
        <v>7447</v>
      </c>
      <c r="D3201" t="s">
        <v>13676</v>
      </c>
      <c r="E3201" t="s">
        <v>13677</v>
      </c>
      <c r="F3201" s="1" t="s">
        <v>13678</v>
      </c>
      <c r="G3201" t="s">
        <v>80</v>
      </c>
      <c r="H3201" t="s">
        <v>30</v>
      </c>
      <c r="I3201" t="s">
        <v>31</v>
      </c>
      <c r="J3201" t="s">
        <v>139</v>
      </c>
      <c r="K3201" s="2" t="s">
        <v>412</v>
      </c>
      <c r="L3201" t="s">
        <v>413</v>
      </c>
      <c r="M3201" t="s">
        <v>414</v>
      </c>
      <c r="N3201" t="s">
        <v>3</v>
      </c>
      <c r="O3201" t="s">
        <v>177</v>
      </c>
      <c r="P3201" t="s">
        <v>462</v>
      </c>
      <c r="Q3201" t="s">
        <v>34</v>
      </c>
      <c r="R3201" t="s">
        <v>352</v>
      </c>
      <c r="S3201" t="s">
        <v>34</v>
      </c>
      <c r="T3201" t="s">
        <v>13679</v>
      </c>
      <c r="U3201" s="3">
        <v>25000</v>
      </c>
      <c r="V3201" s="3">
        <v>0</v>
      </c>
      <c r="W3201" s="3">
        <v>25000</v>
      </c>
      <c r="X3201"/>
    </row>
    <row r="3202" spans="1:24" x14ac:dyDescent="0.25">
      <c r="A3202" t="s">
        <v>109</v>
      </c>
      <c r="B3202" t="s">
        <v>24</v>
      </c>
      <c r="C3202" t="s">
        <v>7447</v>
      </c>
      <c r="D3202" t="s">
        <v>13680</v>
      </c>
      <c r="E3202" t="s">
        <v>13681</v>
      </c>
      <c r="F3202" s="1" t="s">
        <v>13682</v>
      </c>
      <c r="G3202" t="s">
        <v>305</v>
      </c>
      <c r="H3202" t="s">
        <v>30</v>
      </c>
      <c r="I3202" t="s">
        <v>31</v>
      </c>
      <c r="J3202" t="s">
        <v>139</v>
      </c>
      <c r="K3202" s="2" t="s">
        <v>2551</v>
      </c>
      <c r="L3202" t="s">
        <v>413</v>
      </c>
      <c r="M3202" t="s">
        <v>5875</v>
      </c>
      <c r="N3202" t="s">
        <v>3</v>
      </c>
      <c r="O3202" t="s">
        <v>184</v>
      </c>
      <c r="P3202" t="s">
        <v>2118</v>
      </c>
      <c r="Q3202" t="s">
        <v>6677</v>
      </c>
      <c r="R3202" t="s">
        <v>153</v>
      </c>
      <c r="S3202" t="s">
        <v>187</v>
      </c>
      <c r="T3202" t="s">
        <v>13683</v>
      </c>
      <c r="U3202" s="3">
        <v>20000</v>
      </c>
      <c r="V3202" s="3">
        <v>0</v>
      </c>
      <c r="W3202" s="3">
        <v>20000</v>
      </c>
      <c r="X3202"/>
    </row>
    <row r="3203" spans="1:24" x14ac:dyDescent="0.25">
      <c r="A3203" t="s">
        <v>109</v>
      </c>
      <c r="B3203" t="s">
        <v>24</v>
      </c>
      <c r="C3203" t="s">
        <v>7447</v>
      </c>
      <c r="D3203" t="s">
        <v>13684</v>
      </c>
      <c r="E3203" t="s">
        <v>13685</v>
      </c>
      <c r="F3203" s="1" t="s">
        <v>13686</v>
      </c>
      <c r="G3203" t="s">
        <v>305</v>
      </c>
      <c r="H3203" t="s">
        <v>30</v>
      </c>
      <c r="I3203" t="s">
        <v>31</v>
      </c>
      <c r="J3203" t="s">
        <v>139</v>
      </c>
      <c r="K3203" s="2" t="s">
        <v>412</v>
      </c>
      <c r="L3203" t="s">
        <v>413</v>
      </c>
      <c r="M3203" t="s">
        <v>792</v>
      </c>
      <c r="N3203" t="s">
        <v>3</v>
      </c>
      <c r="O3203" t="s">
        <v>262</v>
      </c>
      <c r="P3203" t="s">
        <v>6468</v>
      </c>
      <c r="Q3203" t="s">
        <v>1829</v>
      </c>
      <c r="R3203" t="s">
        <v>393</v>
      </c>
      <c r="S3203" t="s">
        <v>770</v>
      </c>
      <c r="T3203" t="s">
        <v>13687</v>
      </c>
      <c r="U3203" s="3">
        <v>25000</v>
      </c>
      <c r="V3203" s="3">
        <v>0</v>
      </c>
      <c r="W3203" s="3">
        <v>25000</v>
      </c>
      <c r="X3203"/>
    </row>
    <row r="3204" spans="1:24" x14ac:dyDescent="0.25">
      <c r="A3204" t="s">
        <v>109</v>
      </c>
      <c r="B3204" t="s">
        <v>24</v>
      </c>
      <c r="C3204" t="s">
        <v>7447</v>
      </c>
      <c r="D3204" t="s">
        <v>13688</v>
      </c>
      <c r="E3204" t="s">
        <v>13689</v>
      </c>
      <c r="F3204" s="1" t="s">
        <v>13690</v>
      </c>
      <c r="G3204" t="s">
        <v>237</v>
      </c>
      <c r="H3204" t="s">
        <v>30</v>
      </c>
      <c r="I3204" t="s">
        <v>31</v>
      </c>
      <c r="J3204" t="s">
        <v>139</v>
      </c>
      <c r="K3204" s="2" t="s">
        <v>2551</v>
      </c>
      <c r="L3204" t="s">
        <v>413</v>
      </c>
      <c r="M3204" t="s">
        <v>5875</v>
      </c>
      <c r="N3204" t="s">
        <v>3</v>
      </c>
      <c r="O3204" t="s">
        <v>972</v>
      </c>
      <c r="P3204" t="s">
        <v>159</v>
      </c>
      <c r="Q3204" t="s">
        <v>217</v>
      </c>
      <c r="R3204" t="s">
        <v>153</v>
      </c>
      <c r="S3204" t="s">
        <v>1761</v>
      </c>
      <c r="T3204" t="s">
        <v>13691</v>
      </c>
      <c r="U3204" s="3">
        <v>20000</v>
      </c>
      <c r="V3204" s="3">
        <v>0</v>
      </c>
      <c r="W3204" s="3">
        <v>20000</v>
      </c>
      <c r="X3204"/>
    </row>
    <row r="3205" spans="1:24" x14ac:dyDescent="0.25">
      <c r="A3205" t="s">
        <v>23</v>
      </c>
      <c r="B3205" t="s">
        <v>24</v>
      </c>
      <c r="C3205" t="s">
        <v>7447</v>
      </c>
      <c r="D3205" t="s">
        <v>13692</v>
      </c>
      <c r="E3205" t="s">
        <v>13693</v>
      </c>
      <c r="F3205" s="1" t="s">
        <v>13694</v>
      </c>
      <c r="G3205" t="s">
        <v>113</v>
      </c>
      <c r="H3205" t="s">
        <v>30</v>
      </c>
      <c r="I3205" t="s">
        <v>31</v>
      </c>
      <c r="J3205" t="s">
        <v>139</v>
      </c>
      <c r="K3205" s="2" t="s">
        <v>412</v>
      </c>
      <c r="L3205" t="s">
        <v>413</v>
      </c>
      <c r="M3205" t="s">
        <v>414</v>
      </c>
      <c r="N3205" t="s">
        <v>3</v>
      </c>
      <c r="O3205" t="s">
        <v>298</v>
      </c>
      <c r="P3205" t="s">
        <v>632</v>
      </c>
      <c r="Q3205" t="s">
        <v>287</v>
      </c>
      <c r="R3205" t="s">
        <v>153</v>
      </c>
      <c r="S3205" t="s">
        <v>226</v>
      </c>
      <c r="T3205" t="s">
        <v>13695</v>
      </c>
      <c r="U3205" s="3">
        <v>25000</v>
      </c>
      <c r="V3205" s="3">
        <v>0</v>
      </c>
      <c r="W3205" s="3">
        <v>25000</v>
      </c>
      <c r="X3205"/>
    </row>
    <row r="3206" spans="1:24" x14ac:dyDescent="0.25">
      <c r="A3206" t="s">
        <v>109</v>
      </c>
      <c r="B3206" t="s">
        <v>24</v>
      </c>
      <c r="C3206" t="s">
        <v>7447</v>
      </c>
      <c r="D3206" t="s">
        <v>13696</v>
      </c>
      <c r="E3206" t="s">
        <v>13697</v>
      </c>
      <c r="F3206" s="1" t="s">
        <v>13698</v>
      </c>
      <c r="G3206" t="s">
        <v>113</v>
      </c>
      <c r="H3206" t="s">
        <v>30</v>
      </c>
      <c r="I3206" t="s">
        <v>31</v>
      </c>
      <c r="J3206" t="s">
        <v>139</v>
      </c>
      <c r="K3206" s="2" t="s">
        <v>2551</v>
      </c>
      <c r="L3206" t="s">
        <v>413</v>
      </c>
      <c r="M3206" t="s">
        <v>5875</v>
      </c>
      <c r="N3206" t="s">
        <v>3</v>
      </c>
      <c r="O3206" t="s">
        <v>117</v>
      </c>
      <c r="P3206" t="s">
        <v>7709</v>
      </c>
      <c r="Q3206" t="s">
        <v>12556</v>
      </c>
      <c r="R3206" t="s">
        <v>153</v>
      </c>
      <c r="S3206" t="s">
        <v>117</v>
      </c>
      <c r="T3206" t="s">
        <v>13699</v>
      </c>
      <c r="U3206" s="3">
        <v>13334</v>
      </c>
      <c r="V3206" s="3">
        <v>0</v>
      </c>
      <c r="W3206" s="3">
        <v>13334</v>
      </c>
      <c r="X3206"/>
    </row>
    <row r="3207" spans="1:24" x14ac:dyDescent="0.25">
      <c r="A3207" t="s">
        <v>109</v>
      </c>
      <c r="B3207" t="s">
        <v>24</v>
      </c>
      <c r="C3207" t="s">
        <v>7447</v>
      </c>
      <c r="D3207" t="s">
        <v>13700</v>
      </c>
      <c r="E3207" t="s">
        <v>13701</v>
      </c>
      <c r="F3207" s="1" t="s">
        <v>13702</v>
      </c>
      <c r="G3207" t="s">
        <v>121</v>
      </c>
      <c r="H3207" t="s">
        <v>30</v>
      </c>
      <c r="I3207" t="s">
        <v>31</v>
      </c>
      <c r="J3207" t="s">
        <v>139</v>
      </c>
      <c r="K3207" s="2" t="s">
        <v>2551</v>
      </c>
      <c r="L3207" t="s">
        <v>413</v>
      </c>
      <c r="M3207" t="s">
        <v>5875</v>
      </c>
      <c r="N3207" t="s">
        <v>3</v>
      </c>
      <c r="O3207" t="s">
        <v>184</v>
      </c>
      <c r="P3207" t="s">
        <v>5767</v>
      </c>
      <c r="Q3207" t="s">
        <v>34</v>
      </c>
      <c r="R3207" t="s">
        <v>153</v>
      </c>
      <c r="S3207" t="s">
        <v>187</v>
      </c>
      <c r="T3207" t="s">
        <v>13703</v>
      </c>
      <c r="U3207" s="3">
        <v>13334</v>
      </c>
      <c r="V3207" s="3">
        <v>0</v>
      </c>
      <c r="W3207" s="3">
        <v>13334</v>
      </c>
      <c r="X3207"/>
    </row>
    <row r="3208" spans="1:24" x14ac:dyDescent="0.25">
      <c r="A3208" t="s">
        <v>242</v>
      </c>
      <c r="B3208" t="s">
        <v>24</v>
      </c>
      <c r="C3208" t="s">
        <v>7447</v>
      </c>
      <c r="D3208" t="s">
        <v>13704</v>
      </c>
      <c r="E3208" t="s">
        <v>13705</v>
      </c>
      <c r="F3208" s="1" t="s">
        <v>13706</v>
      </c>
      <c r="G3208" t="s">
        <v>1146</v>
      </c>
      <c r="H3208" t="s">
        <v>30</v>
      </c>
      <c r="I3208" t="s">
        <v>31</v>
      </c>
      <c r="J3208" t="s">
        <v>139</v>
      </c>
      <c r="K3208" s="2" t="s">
        <v>266</v>
      </c>
      <c r="L3208" t="s">
        <v>267</v>
      </c>
      <c r="M3208" t="s">
        <v>268</v>
      </c>
      <c r="N3208" t="s">
        <v>36</v>
      </c>
      <c r="O3208" t="s">
        <v>979</v>
      </c>
      <c r="P3208" t="s">
        <v>2762</v>
      </c>
      <c r="Q3208" t="s">
        <v>34</v>
      </c>
      <c r="R3208" t="s">
        <v>627</v>
      </c>
      <c r="S3208" t="s">
        <v>34</v>
      </c>
      <c r="T3208" t="s">
        <v>13707</v>
      </c>
      <c r="U3208" s="3">
        <v>60265</v>
      </c>
      <c r="V3208" s="3">
        <v>0</v>
      </c>
      <c r="W3208" s="3">
        <v>60265</v>
      </c>
      <c r="X3208"/>
    </row>
    <row r="3209" spans="1:24" x14ac:dyDescent="0.25">
      <c r="A3209" t="s">
        <v>242</v>
      </c>
      <c r="B3209" t="s">
        <v>24</v>
      </c>
      <c r="C3209" t="s">
        <v>7447</v>
      </c>
      <c r="D3209" t="s">
        <v>13708</v>
      </c>
      <c r="E3209" t="s">
        <v>13709</v>
      </c>
      <c r="F3209" s="1" t="s">
        <v>13710</v>
      </c>
      <c r="G3209" t="s">
        <v>80</v>
      </c>
      <c r="H3209" t="s">
        <v>30</v>
      </c>
      <c r="I3209" t="s">
        <v>31</v>
      </c>
      <c r="J3209" t="s">
        <v>139</v>
      </c>
      <c r="K3209" s="2" t="s">
        <v>412</v>
      </c>
      <c r="L3209" t="s">
        <v>413</v>
      </c>
      <c r="M3209" t="s">
        <v>900</v>
      </c>
      <c r="N3209" t="s">
        <v>3</v>
      </c>
      <c r="O3209" t="s">
        <v>979</v>
      </c>
      <c r="P3209" t="s">
        <v>13711</v>
      </c>
      <c r="Q3209" t="s">
        <v>34</v>
      </c>
      <c r="R3209" t="s">
        <v>393</v>
      </c>
      <c r="S3209" t="s">
        <v>394</v>
      </c>
      <c r="T3209" t="s">
        <v>13712</v>
      </c>
      <c r="U3209" s="3">
        <v>25000</v>
      </c>
      <c r="V3209" s="3">
        <v>0</v>
      </c>
      <c r="W3209" s="3">
        <v>25000</v>
      </c>
      <c r="X3209"/>
    </row>
    <row r="3210" spans="1:24" x14ac:dyDescent="0.25">
      <c r="A3210" t="s">
        <v>109</v>
      </c>
      <c r="B3210" t="s">
        <v>24</v>
      </c>
      <c r="C3210" t="s">
        <v>7447</v>
      </c>
      <c r="D3210" t="s">
        <v>13713</v>
      </c>
      <c r="E3210" t="s">
        <v>13714</v>
      </c>
      <c r="F3210" s="1" t="s">
        <v>13715</v>
      </c>
      <c r="G3210" t="s">
        <v>305</v>
      </c>
      <c r="H3210" t="s">
        <v>30</v>
      </c>
      <c r="I3210" t="s">
        <v>31</v>
      </c>
      <c r="J3210" t="s">
        <v>139</v>
      </c>
      <c r="K3210" s="2" t="s">
        <v>412</v>
      </c>
      <c r="L3210" t="s">
        <v>413</v>
      </c>
      <c r="M3210" t="s">
        <v>792</v>
      </c>
      <c r="N3210" t="s">
        <v>3</v>
      </c>
      <c r="O3210" t="s">
        <v>1484</v>
      </c>
      <c r="P3210" t="s">
        <v>217</v>
      </c>
      <c r="Q3210" t="s">
        <v>1335</v>
      </c>
      <c r="R3210" t="s">
        <v>153</v>
      </c>
      <c r="S3210" t="s">
        <v>187</v>
      </c>
      <c r="T3210" t="s">
        <v>13716</v>
      </c>
      <c r="U3210" s="3">
        <v>25000</v>
      </c>
      <c r="V3210" s="3">
        <v>0</v>
      </c>
      <c r="W3210" s="3">
        <v>25000</v>
      </c>
      <c r="X3210"/>
    </row>
    <row r="3211" spans="1:24" x14ac:dyDescent="0.25">
      <c r="A3211" t="s">
        <v>23</v>
      </c>
      <c r="B3211" t="s">
        <v>24</v>
      </c>
      <c r="C3211" t="s">
        <v>7447</v>
      </c>
      <c r="D3211" t="s">
        <v>13717</v>
      </c>
      <c r="E3211" t="s">
        <v>13718</v>
      </c>
      <c r="F3211" s="1" t="s">
        <v>13719</v>
      </c>
      <c r="G3211" t="s">
        <v>147</v>
      </c>
      <c r="H3211" t="s">
        <v>30</v>
      </c>
      <c r="I3211" t="s">
        <v>31</v>
      </c>
      <c r="J3211" t="s">
        <v>139</v>
      </c>
      <c r="K3211" s="2" t="s">
        <v>412</v>
      </c>
      <c r="L3211" t="s">
        <v>413</v>
      </c>
      <c r="M3211" t="s">
        <v>414</v>
      </c>
      <c r="N3211" t="s">
        <v>3</v>
      </c>
      <c r="O3211" t="s">
        <v>431</v>
      </c>
      <c r="P3211" t="s">
        <v>580</v>
      </c>
      <c r="Q3211" t="s">
        <v>269</v>
      </c>
      <c r="R3211" t="s">
        <v>40</v>
      </c>
      <c r="S3211" t="s">
        <v>49</v>
      </c>
      <c r="T3211" t="s">
        <v>13720</v>
      </c>
      <c r="U3211" s="3">
        <v>25000</v>
      </c>
      <c r="V3211" s="3">
        <v>0</v>
      </c>
      <c r="W3211" s="3">
        <v>25000</v>
      </c>
      <c r="X3211"/>
    </row>
    <row r="3212" spans="1:24" x14ac:dyDescent="0.25">
      <c r="A3212" t="s">
        <v>109</v>
      </c>
      <c r="B3212" t="s">
        <v>24</v>
      </c>
      <c r="C3212" t="s">
        <v>7447</v>
      </c>
      <c r="D3212" t="s">
        <v>13721</v>
      </c>
      <c r="E3212" t="s">
        <v>13722</v>
      </c>
      <c r="F3212" s="1" t="s">
        <v>13723</v>
      </c>
      <c r="G3212" t="s">
        <v>106</v>
      </c>
      <c r="H3212" t="s">
        <v>30</v>
      </c>
      <c r="I3212" t="s">
        <v>31</v>
      </c>
      <c r="J3212" t="s">
        <v>139</v>
      </c>
      <c r="K3212" s="2" t="s">
        <v>412</v>
      </c>
      <c r="L3212" t="s">
        <v>413</v>
      </c>
      <c r="M3212" t="s">
        <v>792</v>
      </c>
      <c r="N3212" t="s">
        <v>3</v>
      </c>
      <c r="O3212" t="s">
        <v>262</v>
      </c>
      <c r="P3212" t="s">
        <v>2562</v>
      </c>
      <c r="Q3212" t="s">
        <v>1926</v>
      </c>
      <c r="R3212" t="s">
        <v>393</v>
      </c>
      <c r="S3212" t="s">
        <v>770</v>
      </c>
      <c r="T3212" t="s">
        <v>13724</v>
      </c>
      <c r="U3212" s="3">
        <v>25000</v>
      </c>
      <c r="V3212" s="3">
        <v>0</v>
      </c>
      <c r="W3212" s="3">
        <v>25000</v>
      </c>
      <c r="X3212"/>
    </row>
    <row r="3213" spans="1:24" x14ac:dyDescent="0.25">
      <c r="A3213" t="s">
        <v>242</v>
      </c>
      <c r="B3213" t="s">
        <v>24</v>
      </c>
      <c r="C3213" t="s">
        <v>7447</v>
      </c>
      <c r="D3213" t="s">
        <v>13725</v>
      </c>
      <c r="E3213" t="s">
        <v>13726</v>
      </c>
      <c r="F3213" s="1" t="s">
        <v>13727</v>
      </c>
      <c r="G3213" t="s">
        <v>305</v>
      </c>
      <c r="H3213" t="s">
        <v>30</v>
      </c>
      <c r="I3213" t="s">
        <v>31</v>
      </c>
      <c r="J3213" t="s">
        <v>139</v>
      </c>
      <c r="K3213" s="2" t="s">
        <v>412</v>
      </c>
      <c r="L3213" t="s">
        <v>413</v>
      </c>
      <c r="M3213" t="s">
        <v>900</v>
      </c>
      <c r="N3213" t="s">
        <v>3</v>
      </c>
      <c r="O3213" t="s">
        <v>741</v>
      </c>
      <c r="P3213" t="s">
        <v>1372</v>
      </c>
      <c r="Q3213" t="s">
        <v>1431</v>
      </c>
      <c r="R3213" t="s">
        <v>393</v>
      </c>
      <c r="S3213" t="s">
        <v>770</v>
      </c>
      <c r="T3213" t="s">
        <v>13728</v>
      </c>
      <c r="U3213" s="3">
        <v>25000</v>
      </c>
      <c r="V3213" s="3">
        <v>0</v>
      </c>
      <c r="W3213" s="3">
        <v>25000</v>
      </c>
      <c r="X3213"/>
    </row>
    <row r="3214" spans="1:24" x14ac:dyDescent="0.25">
      <c r="A3214" t="s">
        <v>109</v>
      </c>
      <c r="B3214" t="s">
        <v>24</v>
      </c>
      <c r="C3214" t="s">
        <v>7447</v>
      </c>
      <c r="D3214" t="s">
        <v>13729</v>
      </c>
      <c r="E3214" t="s">
        <v>13730</v>
      </c>
      <c r="F3214" s="1" t="s">
        <v>13731</v>
      </c>
      <c r="G3214" t="s">
        <v>305</v>
      </c>
      <c r="H3214" t="s">
        <v>30</v>
      </c>
      <c r="I3214" t="s">
        <v>31</v>
      </c>
      <c r="J3214" t="s">
        <v>139</v>
      </c>
      <c r="K3214" s="2" t="s">
        <v>412</v>
      </c>
      <c r="L3214" t="s">
        <v>413</v>
      </c>
      <c r="M3214" t="s">
        <v>792</v>
      </c>
      <c r="N3214" t="s">
        <v>3</v>
      </c>
      <c r="O3214" t="s">
        <v>122</v>
      </c>
      <c r="P3214" t="s">
        <v>1039</v>
      </c>
      <c r="Q3214" t="s">
        <v>2071</v>
      </c>
      <c r="R3214" t="s">
        <v>393</v>
      </c>
      <c r="S3214" t="s">
        <v>770</v>
      </c>
      <c r="T3214" t="s">
        <v>13732</v>
      </c>
      <c r="U3214" s="3">
        <v>25000</v>
      </c>
      <c r="V3214" s="3">
        <v>0</v>
      </c>
      <c r="W3214" s="3">
        <v>25000</v>
      </c>
      <c r="X3214"/>
    </row>
    <row r="3215" spans="1:24" x14ac:dyDescent="0.25">
      <c r="A3215" t="s">
        <v>242</v>
      </c>
      <c r="B3215" t="s">
        <v>24</v>
      </c>
      <c r="C3215" t="s">
        <v>7447</v>
      </c>
      <c r="D3215" t="s">
        <v>13733</v>
      </c>
      <c r="E3215" t="s">
        <v>13734</v>
      </c>
      <c r="F3215" s="1" t="s">
        <v>13735</v>
      </c>
      <c r="G3215" t="s">
        <v>305</v>
      </c>
      <c r="H3215" t="s">
        <v>30</v>
      </c>
      <c r="I3215" t="s">
        <v>31</v>
      </c>
      <c r="J3215" t="s">
        <v>139</v>
      </c>
      <c r="K3215" s="2" t="s">
        <v>412</v>
      </c>
      <c r="L3215" t="s">
        <v>413</v>
      </c>
      <c r="M3215" t="s">
        <v>900</v>
      </c>
      <c r="N3215" t="s">
        <v>3</v>
      </c>
      <c r="O3215" t="s">
        <v>741</v>
      </c>
      <c r="P3215" t="s">
        <v>1085</v>
      </c>
      <c r="Q3215" t="s">
        <v>1023</v>
      </c>
      <c r="R3215" t="s">
        <v>393</v>
      </c>
      <c r="S3215" t="s">
        <v>770</v>
      </c>
      <c r="T3215" t="s">
        <v>13736</v>
      </c>
      <c r="U3215" s="3">
        <v>25000</v>
      </c>
      <c r="V3215" s="3">
        <v>0</v>
      </c>
      <c r="W3215" s="3">
        <v>25000</v>
      </c>
      <c r="X3215"/>
    </row>
    <row r="3216" spans="1:24" x14ac:dyDescent="0.25">
      <c r="A3216" t="s">
        <v>109</v>
      </c>
      <c r="B3216" t="s">
        <v>24</v>
      </c>
      <c r="C3216" t="s">
        <v>7447</v>
      </c>
      <c r="D3216" t="s">
        <v>13737</v>
      </c>
      <c r="E3216" t="s">
        <v>13738</v>
      </c>
      <c r="F3216" s="1" t="s">
        <v>13739</v>
      </c>
      <c r="G3216" t="s">
        <v>782</v>
      </c>
      <c r="H3216" t="s">
        <v>30</v>
      </c>
      <c r="I3216" t="s">
        <v>132</v>
      </c>
      <c r="J3216" t="s">
        <v>139</v>
      </c>
      <c r="K3216" s="2" t="s">
        <v>412</v>
      </c>
      <c r="L3216" t="s">
        <v>413</v>
      </c>
      <c r="M3216" t="s">
        <v>792</v>
      </c>
      <c r="N3216" t="s">
        <v>3</v>
      </c>
      <c r="O3216" t="s">
        <v>184</v>
      </c>
      <c r="P3216" t="s">
        <v>185</v>
      </c>
      <c r="Q3216" t="s">
        <v>837</v>
      </c>
      <c r="R3216" t="s">
        <v>153</v>
      </c>
      <c r="S3216" t="s">
        <v>187</v>
      </c>
      <c r="T3216" t="s">
        <v>13740</v>
      </c>
      <c r="U3216" s="3">
        <v>1334</v>
      </c>
      <c r="V3216" s="3">
        <v>0</v>
      </c>
      <c r="W3216" s="3">
        <v>1334</v>
      </c>
      <c r="X3216"/>
    </row>
    <row r="3217" spans="1:24" x14ac:dyDescent="0.25">
      <c r="A3217" t="s">
        <v>23</v>
      </c>
      <c r="B3217" t="s">
        <v>24</v>
      </c>
      <c r="C3217" t="s">
        <v>7447</v>
      </c>
      <c r="D3217" t="s">
        <v>13741</v>
      </c>
      <c r="E3217" t="s">
        <v>13742</v>
      </c>
      <c r="F3217" s="1" t="s">
        <v>13743</v>
      </c>
      <c r="G3217" t="s">
        <v>13744</v>
      </c>
      <c r="H3217" t="s">
        <v>30</v>
      </c>
      <c r="I3217" t="s">
        <v>13745</v>
      </c>
      <c r="J3217" t="s">
        <v>139</v>
      </c>
      <c r="K3217" s="2" t="s">
        <v>412</v>
      </c>
      <c r="L3217" t="s">
        <v>413</v>
      </c>
      <c r="M3217" t="s">
        <v>414</v>
      </c>
      <c r="N3217" t="s">
        <v>3</v>
      </c>
      <c r="O3217" t="s">
        <v>306</v>
      </c>
      <c r="P3217" t="s">
        <v>541</v>
      </c>
      <c r="Q3217" t="s">
        <v>2965</v>
      </c>
      <c r="R3217" t="s">
        <v>352</v>
      </c>
      <c r="S3217" t="s">
        <v>34</v>
      </c>
      <c r="T3217" t="s">
        <v>13746</v>
      </c>
      <c r="U3217" s="3">
        <v>8834</v>
      </c>
      <c r="V3217" s="3">
        <v>0</v>
      </c>
      <c r="W3217" s="3">
        <v>8834</v>
      </c>
      <c r="X3217"/>
    </row>
    <row r="3218" spans="1:24" x14ac:dyDescent="0.25">
      <c r="A3218" t="s">
        <v>242</v>
      </c>
      <c r="B3218" t="s">
        <v>24</v>
      </c>
      <c r="C3218" t="s">
        <v>7447</v>
      </c>
      <c r="D3218" t="s">
        <v>13747</v>
      </c>
      <c r="E3218" t="s">
        <v>13748</v>
      </c>
      <c r="F3218" s="1" t="s">
        <v>13749</v>
      </c>
      <c r="G3218" t="s">
        <v>305</v>
      </c>
      <c r="H3218" t="s">
        <v>30</v>
      </c>
      <c r="I3218" t="s">
        <v>31</v>
      </c>
      <c r="J3218" t="s">
        <v>139</v>
      </c>
      <c r="K3218" s="2" t="s">
        <v>412</v>
      </c>
      <c r="L3218" t="s">
        <v>413</v>
      </c>
      <c r="M3218" t="s">
        <v>900</v>
      </c>
      <c r="N3218" t="s">
        <v>3</v>
      </c>
      <c r="O3218" t="s">
        <v>1130</v>
      </c>
      <c r="P3218" t="s">
        <v>4119</v>
      </c>
      <c r="Q3218" t="s">
        <v>1920</v>
      </c>
      <c r="R3218" t="s">
        <v>393</v>
      </c>
      <c r="S3218" t="s">
        <v>770</v>
      </c>
      <c r="T3218" t="s">
        <v>13750</v>
      </c>
      <c r="U3218" s="3">
        <v>8334</v>
      </c>
      <c r="V3218" s="3">
        <v>0</v>
      </c>
      <c r="W3218" s="3">
        <v>8334</v>
      </c>
      <c r="X3218"/>
    </row>
    <row r="3219" spans="1:24" x14ac:dyDescent="0.25">
      <c r="A3219" t="s">
        <v>109</v>
      </c>
      <c r="B3219" t="s">
        <v>24</v>
      </c>
      <c r="C3219" t="s">
        <v>7447</v>
      </c>
      <c r="D3219" t="s">
        <v>13751</v>
      </c>
      <c r="E3219" t="s">
        <v>13752</v>
      </c>
      <c r="F3219" s="1" t="s">
        <v>13753</v>
      </c>
      <c r="G3219" t="s">
        <v>305</v>
      </c>
      <c r="H3219" t="s">
        <v>30</v>
      </c>
      <c r="I3219" t="s">
        <v>31</v>
      </c>
      <c r="J3219" t="s">
        <v>139</v>
      </c>
      <c r="K3219" s="2" t="s">
        <v>2551</v>
      </c>
      <c r="L3219" t="s">
        <v>413</v>
      </c>
      <c r="M3219" t="s">
        <v>5875</v>
      </c>
      <c r="N3219" t="s">
        <v>3</v>
      </c>
      <c r="O3219" t="s">
        <v>122</v>
      </c>
      <c r="P3219" t="s">
        <v>1039</v>
      </c>
      <c r="Q3219" t="s">
        <v>2400</v>
      </c>
      <c r="R3219" t="s">
        <v>1262</v>
      </c>
      <c r="S3219" t="s">
        <v>34</v>
      </c>
      <c r="T3219" t="s">
        <v>13754</v>
      </c>
      <c r="U3219" s="3">
        <v>6667</v>
      </c>
      <c r="V3219" s="3">
        <v>0</v>
      </c>
      <c r="W3219" s="3">
        <v>6667</v>
      </c>
      <c r="X3219"/>
    </row>
    <row r="3220" spans="1:24" x14ac:dyDescent="0.25">
      <c r="A3220" t="s">
        <v>242</v>
      </c>
      <c r="B3220" t="s">
        <v>24</v>
      </c>
      <c r="C3220" t="s">
        <v>7447</v>
      </c>
      <c r="D3220" t="s">
        <v>13755</v>
      </c>
      <c r="E3220" t="s">
        <v>13756</v>
      </c>
      <c r="F3220" s="1" t="s">
        <v>13757</v>
      </c>
      <c r="G3220" t="s">
        <v>80</v>
      </c>
      <c r="H3220" t="s">
        <v>30</v>
      </c>
      <c r="I3220" t="s">
        <v>31</v>
      </c>
      <c r="J3220" t="s">
        <v>139</v>
      </c>
      <c r="K3220" s="2" t="s">
        <v>2551</v>
      </c>
      <c r="L3220" t="s">
        <v>413</v>
      </c>
      <c r="M3220" t="s">
        <v>7526</v>
      </c>
      <c r="N3220" t="s">
        <v>3</v>
      </c>
      <c r="O3220" t="s">
        <v>767</v>
      </c>
      <c r="P3220" t="s">
        <v>1061</v>
      </c>
      <c r="Q3220" t="s">
        <v>34</v>
      </c>
      <c r="R3220" t="s">
        <v>153</v>
      </c>
      <c r="S3220" t="s">
        <v>187</v>
      </c>
      <c r="T3220" t="s">
        <v>13758</v>
      </c>
      <c r="U3220" s="3">
        <v>14168</v>
      </c>
      <c r="V3220" s="3">
        <v>0</v>
      </c>
      <c r="W3220" s="3">
        <v>14168</v>
      </c>
      <c r="X3220"/>
    </row>
    <row r="3221" spans="1:24" x14ac:dyDescent="0.25">
      <c r="A3221" t="s">
        <v>242</v>
      </c>
      <c r="B3221" t="s">
        <v>24</v>
      </c>
      <c r="C3221" t="s">
        <v>7447</v>
      </c>
      <c r="D3221" t="s">
        <v>13759</v>
      </c>
      <c r="E3221" t="s">
        <v>13760</v>
      </c>
      <c r="F3221" s="1" t="s">
        <v>13761</v>
      </c>
      <c r="G3221" t="s">
        <v>80</v>
      </c>
      <c r="H3221" t="s">
        <v>30</v>
      </c>
      <c r="I3221" t="s">
        <v>31</v>
      </c>
      <c r="J3221" t="s">
        <v>139</v>
      </c>
      <c r="K3221" s="2" t="s">
        <v>412</v>
      </c>
      <c r="L3221" t="s">
        <v>413</v>
      </c>
      <c r="M3221" t="s">
        <v>900</v>
      </c>
      <c r="N3221" t="s">
        <v>3</v>
      </c>
      <c r="O3221" t="s">
        <v>741</v>
      </c>
      <c r="P3221" t="s">
        <v>1156</v>
      </c>
      <c r="Q3221" t="s">
        <v>793</v>
      </c>
      <c r="R3221" t="s">
        <v>627</v>
      </c>
      <c r="S3221" t="s">
        <v>34</v>
      </c>
      <c r="T3221" t="s">
        <v>13762</v>
      </c>
      <c r="U3221" s="3">
        <v>7500</v>
      </c>
      <c r="V3221" s="3">
        <v>0</v>
      </c>
      <c r="W3221" s="3">
        <v>7500</v>
      </c>
      <c r="X3221"/>
    </row>
    <row r="3222" spans="1:24" x14ac:dyDescent="0.25">
      <c r="A3222" t="s">
        <v>23</v>
      </c>
      <c r="B3222" t="s">
        <v>24</v>
      </c>
      <c r="C3222" t="s">
        <v>7447</v>
      </c>
      <c r="D3222" t="s">
        <v>13763</v>
      </c>
      <c r="E3222" t="s">
        <v>13764</v>
      </c>
      <c r="F3222" s="1" t="s">
        <v>13765</v>
      </c>
      <c r="G3222" t="s">
        <v>147</v>
      </c>
      <c r="H3222" t="s">
        <v>30</v>
      </c>
      <c r="I3222" t="s">
        <v>31</v>
      </c>
      <c r="J3222" t="s">
        <v>139</v>
      </c>
      <c r="K3222" s="2" t="s">
        <v>2551</v>
      </c>
      <c r="L3222" t="s">
        <v>413</v>
      </c>
      <c r="M3222" t="s">
        <v>2552</v>
      </c>
      <c r="N3222" t="s">
        <v>3</v>
      </c>
      <c r="O3222" t="s">
        <v>37</v>
      </c>
      <c r="P3222" t="s">
        <v>1009</v>
      </c>
      <c r="Q3222" t="s">
        <v>68</v>
      </c>
      <c r="R3222" t="s">
        <v>40</v>
      </c>
      <c r="S3222" t="s">
        <v>62</v>
      </c>
      <c r="T3222" t="s">
        <v>13766</v>
      </c>
      <c r="U3222" s="3">
        <v>20000</v>
      </c>
      <c r="V3222" s="3">
        <v>0</v>
      </c>
      <c r="W3222" s="3">
        <v>20000</v>
      </c>
      <c r="X3222"/>
    </row>
    <row r="3223" spans="1:24" x14ac:dyDescent="0.25">
      <c r="A3223" t="s">
        <v>23</v>
      </c>
      <c r="B3223" t="s">
        <v>24</v>
      </c>
      <c r="C3223" t="s">
        <v>7447</v>
      </c>
      <c r="D3223" t="s">
        <v>13767</v>
      </c>
      <c r="E3223" t="s">
        <v>13768</v>
      </c>
      <c r="F3223" s="1" t="s">
        <v>13769</v>
      </c>
      <c r="G3223" t="s">
        <v>113</v>
      </c>
      <c r="H3223" t="s">
        <v>30</v>
      </c>
      <c r="I3223" t="s">
        <v>31</v>
      </c>
      <c r="J3223" t="s">
        <v>139</v>
      </c>
      <c r="K3223" s="2" t="s">
        <v>2551</v>
      </c>
      <c r="L3223" t="s">
        <v>413</v>
      </c>
      <c r="M3223" t="s">
        <v>2552</v>
      </c>
      <c r="N3223" t="s">
        <v>3</v>
      </c>
      <c r="O3223" t="s">
        <v>262</v>
      </c>
      <c r="P3223" t="s">
        <v>278</v>
      </c>
      <c r="Q3223" t="s">
        <v>34</v>
      </c>
      <c r="R3223" t="s">
        <v>280</v>
      </c>
      <c r="S3223" t="s">
        <v>281</v>
      </c>
      <c r="T3223" t="s">
        <v>13770</v>
      </c>
      <c r="U3223" s="3">
        <v>20000</v>
      </c>
      <c r="V3223" s="3">
        <v>0</v>
      </c>
      <c r="W3223" s="3">
        <v>20000</v>
      </c>
      <c r="X3223"/>
    </row>
    <row r="3224" spans="1:24" x14ac:dyDescent="0.25">
      <c r="A3224" t="s">
        <v>242</v>
      </c>
      <c r="B3224" t="s">
        <v>24</v>
      </c>
      <c r="C3224" t="s">
        <v>7447</v>
      </c>
      <c r="D3224" t="s">
        <v>13771</v>
      </c>
      <c r="E3224" t="s">
        <v>13772</v>
      </c>
      <c r="F3224" s="1" t="s">
        <v>13773</v>
      </c>
      <c r="G3224" t="s">
        <v>305</v>
      </c>
      <c r="H3224" t="s">
        <v>30</v>
      </c>
      <c r="I3224" t="s">
        <v>31</v>
      </c>
      <c r="J3224" t="s">
        <v>139</v>
      </c>
      <c r="K3224" s="2" t="s">
        <v>412</v>
      </c>
      <c r="L3224" t="s">
        <v>413</v>
      </c>
      <c r="M3224" t="s">
        <v>900</v>
      </c>
      <c r="N3224" t="s">
        <v>3</v>
      </c>
      <c r="O3224" t="s">
        <v>741</v>
      </c>
      <c r="P3224" t="s">
        <v>1003</v>
      </c>
      <c r="Q3224" t="s">
        <v>2633</v>
      </c>
      <c r="R3224" t="s">
        <v>393</v>
      </c>
      <c r="S3224" t="s">
        <v>394</v>
      </c>
      <c r="T3224" t="s">
        <v>13774</v>
      </c>
      <c r="U3224" s="3">
        <v>8334</v>
      </c>
      <c r="V3224" s="3">
        <v>0</v>
      </c>
      <c r="W3224" s="3">
        <v>8334</v>
      </c>
      <c r="X3224"/>
    </row>
    <row r="3225" spans="1:24" x14ac:dyDescent="0.25">
      <c r="A3225" t="s">
        <v>109</v>
      </c>
      <c r="B3225" t="s">
        <v>24</v>
      </c>
      <c r="C3225" t="s">
        <v>7447</v>
      </c>
      <c r="D3225" t="s">
        <v>13775</v>
      </c>
      <c r="E3225" t="s">
        <v>13776</v>
      </c>
      <c r="F3225" s="1" t="s">
        <v>13777</v>
      </c>
      <c r="G3225" t="s">
        <v>305</v>
      </c>
      <c r="H3225" t="s">
        <v>30</v>
      </c>
      <c r="I3225" t="s">
        <v>31</v>
      </c>
      <c r="J3225" t="s">
        <v>139</v>
      </c>
      <c r="K3225" s="2" t="s">
        <v>412</v>
      </c>
      <c r="L3225" t="s">
        <v>413</v>
      </c>
      <c r="M3225" t="s">
        <v>792</v>
      </c>
      <c r="N3225" t="s">
        <v>3</v>
      </c>
      <c r="O3225" t="s">
        <v>262</v>
      </c>
      <c r="P3225" t="s">
        <v>952</v>
      </c>
      <c r="Q3225" t="s">
        <v>1039</v>
      </c>
      <c r="R3225" t="s">
        <v>1262</v>
      </c>
      <c r="S3225" t="s">
        <v>34</v>
      </c>
      <c r="T3225" t="s">
        <v>13778</v>
      </c>
      <c r="U3225" s="3">
        <v>25000</v>
      </c>
      <c r="V3225" s="3">
        <v>0</v>
      </c>
      <c r="W3225" s="3">
        <v>25000</v>
      </c>
      <c r="X3225"/>
    </row>
    <row r="3226" spans="1:24" x14ac:dyDescent="0.25">
      <c r="A3226" t="s">
        <v>109</v>
      </c>
      <c r="B3226" t="s">
        <v>24</v>
      </c>
      <c r="C3226" t="s">
        <v>7447</v>
      </c>
      <c r="D3226" t="s">
        <v>13779</v>
      </c>
      <c r="E3226" t="s">
        <v>13780</v>
      </c>
      <c r="F3226" s="1" t="s">
        <v>13781</v>
      </c>
      <c r="G3226" t="s">
        <v>305</v>
      </c>
      <c r="H3226" t="s">
        <v>30</v>
      </c>
      <c r="I3226" t="s">
        <v>31</v>
      </c>
      <c r="J3226" t="s">
        <v>139</v>
      </c>
      <c r="K3226" s="2" t="s">
        <v>412</v>
      </c>
      <c r="L3226" t="s">
        <v>413</v>
      </c>
      <c r="M3226" t="s">
        <v>792</v>
      </c>
      <c r="N3226" t="s">
        <v>3</v>
      </c>
      <c r="O3226" t="s">
        <v>972</v>
      </c>
      <c r="P3226" t="s">
        <v>5279</v>
      </c>
      <c r="Q3226" t="s">
        <v>4938</v>
      </c>
      <c r="R3226" t="s">
        <v>153</v>
      </c>
      <c r="S3226" t="s">
        <v>972</v>
      </c>
      <c r="T3226" t="s">
        <v>13782</v>
      </c>
      <c r="U3226" s="3">
        <v>25000</v>
      </c>
      <c r="V3226" s="3">
        <v>0</v>
      </c>
      <c r="W3226" s="3">
        <v>25000</v>
      </c>
      <c r="X3226"/>
    </row>
    <row r="3227" spans="1:24" x14ac:dyDescent="0.25">
      <c r="A3227" t="s">
        <v>242</v>
      </c>
      <c r="B3227" t="s">
        <v>24</v>
      </c>
      <c r="C3227" t="s">
        <v>7447</v>
      </c>
      <c r="D3227" t="s">
        <v>13783</v>
      </c>
      <c r="E3227" t="s">
        <v>13784</v>
      </c>
      <c r="F3227" s="1" t="s">
        <v>13785</v>
      </c>
      <c r="G3227" t="s">
        <v>207</v>
      </c>
      <c r="H3227" t="s">
        <v>30</v>
      </c>
      <c r="I3227" t="s">
        <v>31</v>
      </c>
      <c r="J3227" t="s">
        <v>139</v>
      </c>
      <c r="K3227" s="2" t="s">
        <v>799</v>
      </c>
      <c r="L3227" t="s">
        <v>800</v>
      </c>
      <c r="M3227" t="s">
        <v>13786</v>
      </c>
      <c r="N3227" t="s">
        <v>3</v>
      </c>
      <c r="O3227" t="s">
        <v>1124</v>
      </c>
      <c r="P3227" t="s">
        <v>269</v>
      </c>
      <c r="Q3227" t="s">
        <v>5485</v>
      </c>
      <c r="R3227" t="s">
        <v>627</v>
      </c>
      <c r="S3227" t="s">
        <v>34</v>
      </c>
      <c r="T3227" t="s">
        <v>13787</v>
      </c>
      <c r="U3227" s="3">
        <v>25000</v>
      </c>
      <c r="V3227" s="3">
        <v>0</v>
      </c>
      <c r="W3227" s="3">
        <v>25000</v>
      </c>
      <c r="X3227"/>
    </row>
    <row r="3228" spans="1:24" x14ac:dyDescent="0.25">
      <c r="A3228" t="s">
        <v>109</v>
      </c>
      <c r="B3228" t="s">
        <v>24</v>
      </c>
      <c r="C3228" t="s">
        <v>7447</v>
      </c>
      <c r="D3228" t="s">
        <v>13788</v>
      </c>
      <c r="E3228" t="s">
        <v>13789</v>
      </c>
      <c r="F3228" s="1" t="s">
        <v>13790</v>
      </c>
      <c r="G3228" t="s">
        <v>113</v>
      </c>
      <c r="H3228" t="s">
        <v>30</v>
      </c>
      <c r="I3228" t="s">
        <v>31</v>
      </c>
      <c r="J3228" t="s">
        <v>139</v>
      </c>
      <c r="K3228" s="2" t="s">
        <v>412</v>
      </c>
      <c r="L3228" t="s">
        <v>413</v>
      </c>
      <c r="M3228" t="s">
        <v>792</v>
      </c>
      <c r="N3228" t="s">
        <v>3</v>
      </c>
      <c r="O3228" t="s">
        <v>150</v>
      </c>
      <c r="P3228" t="s">
        <v>232</v>
      </c>
      <c r="Q3228" t="s">
        <v>6829</v>
      </c>
      <c r="R3228" t="s">
        <v>153</v>
      </c>
      <c r="S3228" t="s">
        <v>150</v>
      </c>
      <c r="T3228" t="s">
        <v>13791</v>
      </c>
      <c r="U3228" s="3">
        <v>25000</v>
      </c>
      <c r="V3228" s="3">
        <v>0</v>
      </c>
      <c r="W3228" s="3">
        <v>25000</v>
      </c>
      <c r="X3228"/>
    </row>
    <row r="3229" spans="1:24" x14ac:dyDescent="0.25">
      <c r="A3229" t="s">
        <v>109</v>
      </c>
      <c r="B3229" t="s">
        <v>24</v>
      </c>
      <c r="C3229" t="s">
        <v>7447</v>
      </c>
      <c r="D3229" t="s">
        <v>13792</v>
      </c>
      <c r="E3229" t="s">
        <v>13793</v>
      </c>
      <c r="F3229" s="1" t="s">
        <v>13794</v>
      </c>
      <c r="G3229" t="s">
        <v>305</v>
      </c>
      <c r="H3229" t="s">
        <v>30</v>
      </c>
      <c r="I3229" t="s">
        <v>31</v>
      </c>
      <c r="J3229" t="s">
        <v>139</v>
      </c>
      <c r="K3229" s="2" t="s">
        <v>412</v>
      </c>
      <c r="L3229" t="s">
        <v>413</v>
      </c>
      <c r="M3229" t="s">
        <v>792</v>
      </c>
      <c r="N3229" t="s">
        <v>3</v>
      </c>
      <c r="O3229" t="s">
        <v>223</v>
      </c>
      <c r="P3229" t="s">
        <v>1416</v>
      </c>
      <c r="Q3229" t="s">
        <v>34</v>
      </c>
      <c r="R3229" t="s">
        <v>153</v>
      </c>
      <c r="S3229" t="s">
        <v>226</v>
      </c>
      <c r="T3229" t="s">
        <v>13795</v>
      </c>
      <c r="U3229" s="3">
        <v>25000</v>
      </c>
      <c r="V3229" s="3">
        <v>0</v>
      </c>
      <c r="W3229" s="3">
        <v>25000</v>
      </c>
      <c r="X3229"/>
    </row>
    <row r="3230" spans="1:24" x14ac:dyDescent="0.25">
      <c r="A3230" t="s">
        <v>109</v>
      </c>
      <c r="B3230" t="s">
        <v>24</v>
      </c>
      <c r="C3230" t="s">
        <v>7447</v>
      </c>
      <c r="D3230" t="s">
        <v>13796</v>
      </c>
      <c r="E3230" t="s">
        <v>13797</v>
      </c>
      <c r="F3230" s="1" t="s">
        <v>13798</v>
      </c>
      <c r="G3230" t="s">
        <v>305</v>
      </c>
      <c r="H3230" t="s">
        <v>30</v>
      </c>
      <c r="I3230" t="s">
        <v>31</v>
      </c>
      <c r="J3230" t="s">
        <v>139</v>
      </c>
      <c r="K3230" s="2" t="s">
        <v>412</v>
      </c>
      <c r="L3230" t="s">
        <v>413</v>
      </c>
      <c r="M3230" t="s">
        <v>792</v>
      </c>
      <c r="N3230" t="s">
        <v>3</v>
      </c>
      <c r="O3230" t="s">
        <v>184</v>
      </c>
      <c r="P3230" t="s">
        <v>185</v>
      </c>
      <c r="Q3230" t="s">
        <v>2617</v>
      </c>
      <c r="R3230" t="s">
        <v>153</v>
      </c>
      <c r="S3230" t="s">
        <v>150</v>
      </c>
      <c r="T3230" t="s">
        <v>13799</v>
      </c>
      <c r="U3230" s="3">
        <v>25000</v>
      </c>
      <c r="V3230" s="3">
        <v>0</v>
      </c>
      <c r="W3230" s="3">
        <v>25000</v>
      </c>
      <c r="X3230"/>
    </row>
    <row r="3231" spans="1:24" x14ac:dyDescent="0.25">
      <c r="A3231" t="s">
        <v>23</v>
      </c>
      <c r="B3231" t="s">
        <v>24</v>
      </c>
      <c r="C3231" t="s">
        <v>7447</v>
      </c>
      <c r="D3231" t="s">
        <v>13800</v>
      </c>
      <c r="E3231" t="s">
        <v>13801</v>
      </c>
      <c r="F3231" s="1" t="s">
        <v>13802</v>
      </c>
      <c r="G3231" t="s">
        <v>80</v>
      </c>
      <c r="H3231" t="s">
        <v>30</v>
      </c>
      <c r="I3231" t="s">
        <v>31</v>
      </c>
      <c r="J3231" t="s">
        <v>139</v>
      </c>
      <c r="K3231" s="2" t="s">
        <v>2551</v>
      </c>
      <c r="L3231" t="s">
        <v>413</v>
      </c>
      <c r="M3231" t="s">
        <v>2552</v>
      </c>
      <c r="N3231" t="s">
        <v>3</v>
      </c>
      <c r="O3231" t="s">
        <v>37</v>
      </c>
      <c r="P3231" t="s">
        <v>701</v>
      </c>
      <c r="Q3231" t="s">
        <v>34</v>
      </c>
      <c r="R3231" t="s">
        <v>40</v>
      </c>
      <c r="S3231" t="s">
        <v>41</v>
      </c>
      <c r="T3231" t="s">
        <v>13803</v>
      </c>
      <c r="U3231" s="3">
        <v>20000</v>
      </c>
      <c r="V3231" s="3">
        <v>0</v>
      </c>
      <c r="W3231" s="3">
        <v>20000</v>
      </c>
      <c r="X3231"/>
    </row>
    <row r="3232" spans="1:24" x14ac:dyDescent="0.25">
      <c r="A3232" t="s">
        <v>109</v>
      </c>
      <c r="B3232" t="s">
        <v>24</v>
      </c>
      <c r="C3232" t="s">
        <v>7447</v>
      </c>
      <c r="D3232" t="s">
        <v>13804</v>
      </c>
      <c r="E3232" t="s">
        <v>13805</v>
      </c>
      <c r="F3232" s="1" t="s">
        <v>13806</v>
      </c>
      <c r="G3232" t="s">
        <v>113</v>
      </c>
      <c r="H3232" t="s">
        <v>30</v>
      </c>
      <c r="I3232" t="s">
        <v>31</v>
      </c>
      <c r="J3232" t="s">
        <v>139</v>
      </c>
      <c r="K3232" s="2" t="s">
        <v>2551</v>
      </c>
      <c r="L3232" t="s">
        <v>413</v>
      </c>
      <c r="M3232" t="s">
        <v>5875</v>
      </c>
      <c r="N3232" t="s">
        <v>3</v>
      </c>
      <c r="O3232" t="s">
        <v>972</v>
      </c>
      <c r="P3232" t="s">
        <v>4938</v>
      </c>
      <c r="Q3232" t="s">
        <v>2071</v>
      </c>
      <c r="R3232" t="s">
        <v>153</v>
      </c>
      <c r="S3232" t="s">
        <v>972</v>
      </c>
      <c r="T3232" t="s">
        <v>13807</v>
      </c>
      <c r="U3232" s="3">
        <v>20000</v>
      </c>
      <c r="V3232" s="3">
        <v>0</v>
      </c>
      <c r="W3232" s="3">
        <v>20000</v>
      </c>
      <c r="X3232"/>
    </row>
    <row r="3233" spans="1:24" x14ac:dyDescent="0.25">
      <c r="A3233" t="s">
        <v>242</v>
      </c>
      <c r="B3233" t="s">
        <v>24</v>
      </c>
      <c r="C3233" t="s">
        <v>7447</v>
      </c>
      <c r="D3233" t="s">
        <v>13808</v>
      </c>
      <c r="E3233" t="s">
        <v>13809</v>
      </c>
      <c r="F3233" s="1" t="s">
        <v>13810</v>
      </c>
      <c r="G3233" t="s">
        <v>13811</v>
      </c>
      <c r="H3233" t="s">
        <v>30</v>
      </c>
      <c r="I3233" t="s">
        <v>31</v>
      </c>
      <c r="J3233" t="s">
        <v>139</v>
      </c>
      <c r="K3233" s="2" t="s">
        <v>959</v>
      </c>
      <c r="L3233" t="s">
        <v>7539</v>
      </c>
      <c r="M3233" t="s">
        <v>7540</v>
      </c>
      <c r="N3233" t="s">
        <v>3</v>
      </c>
      <c r="O3233" t="s">
        <v>666</v>
      </c>
      <c r="P3233" t="s">
        <v>2272</v>
      </c>
      <c r="Q3233" t="s">
        <v>1157</v>
      </c>
      <c r="R3233" t="s">
        <v>393</v>
      </c>
      <c r="S3233" t="s">
        <v>770</v>
      </c>
      <c r="T3233" t="s">
        <v>13812</v>
      </c>
      <c r="U3233" s="3">
        <v>45000</v>
      </c>
      <c r="V3233" s="3">
        <v>0</v>
      </c>
      <c r="W3233" s="3">
        <v>45000</v>
      </c>
      <c r="X3233"/>
    </row>
    <row r="3234" spans="1:24" x14ac:dyDescent="0.25">
      <c r="A3234" t="s">
        <v>109</v>
      </c>
      <c r="B3234" t="s">
        <v>24</v>
      </c>
      <c r="C3234" t="s">
        <v>7447</v>
      </c>
      <c r="D3234" t="s">
        <v>13813</v>
      </c>
      <c r="E3234" t="s">
        <v>13814</v>
      </c>
      <c r="F3234" s="1" t="s">
        <v>13815</v>
      </c>
      <c r="G3234" t="s">
        <v>13816</v>
      </c>
      <c r="H3234" t="s">
        <v>30</v>
      </c>
      <c r="I3234" t="s">
        <v>132</v>
      </c>
      <c r="J3234" t="s">
        <v>139</v>
      </c>
      <c r="K3234" s="2" t="s">
        <v>2551</v>
      </c>
      <c r="L3234" t="s">
        <v>413</v>
      </c>
      <c r="M3234" t="s">
        <v>5875</v>
      </c>
      <c r="N3234" t="s">
        <v>3</v>
      </c>
      <c r="O3234" t="s">
        <v>262</v>
      </c>
      <c r="P3234" t="s">
        <v>1251</v>
      </c>
      <c r="Q3234" t="s">
        <v>1285</v>
      </c>
      <c r="R3234" t="s">
        <v>393</v>
      </c>
      <c r="S3234" t="s">
        <v>770</v>
      </c>
      <c r="T3234" t="s">
        <v>13817</v>
      </c>
      <c r="U3234" s="3">
        <v>20000</v>
      </c>
      <c r="V3234" s="3">
        <v>0</v>
      </c>
      <c r="W3234" s="3">
        <v>20000</v>
      </c>
      <c r="X3234"/>
    </row>
    <row r="3235" spans="1:24" x14ac:dyDescent="0.25">
      <c r="A3235" t="s">
        <v>109</v>
      </c>
      <c r="B3235" t="s">
        <v>24</v>
      </c>
      <c r="C3235" t="s">
        <v>7447</v>
      </c>
      <c r="D3235" t="s">
        <v>13818</v>
      </c>
      <c r="E3235" t="s">
        <v>13819</v>
      </c>
      <c r="F3235" s="1" t="s">
        <v>13820</v>
      </c>
      <c r="G3235" t="s">
        <v>305</v>
      </c>
      <c r="H3235" t="s">
        <v>30</v>
      </c>
      <c r="I3235" t="s">
        <v>31</v>
      </c>
      <c r="J3235" t="s">
        <v>139</v>
      </c>
      <c r="K3235" s="2" t="s">
        <v>412</v>
      </c>
      <c r="L3235" t="s">
        <v>413</v>
      </c>
      <c r="M3235" t="s">
        <v>792</v>
      </c>
      <c r="N3235" t="s">
        <v>3</v>
      </c>
      <c r="O3235" t="s">
        <v>223</v>
      </c>
      <c r="P3235" t="s">
        <v>2058</v>
      </c>
      <c r="Q3235" t="s">
        <v>34</v>
      </c>
      <c r="R3235" t="s">
        <v>153</v>
      </c>
      <c r="S3235" t="s">
        <v>226</v>
      </c>
      <c r="T3235" t="s">
        <v>13821</v>
      </c>
      <c r="U3235" s="3">
        <v>25000</v>
      </c>
      <c r="V3235" s="3">
        <v>0</v>
      </c>
      <c r="W3235" s="3">
        <v>25000</v>
      </c>
      <c r="X3235"/>
    </row>
    <row r="3236" spans="1:24" x14ac:dyDescent="0.25">
      <c r="A3236" t="s">
        <v>109</v>
      </c>
      <c r="B3236" t="s">
        <v>24</v>
      </c>
      <c r="C3236" t="s">
        <v>7447</v>
      </c>
      <c r="D3236" t="s">
        <v>13822</v>
      </c>
      <c r="E3236" t="s">
        <v>13823</v>
      </c>
      <c r="F3236" s="1" t="s">
        <v>13824</v>
      </c>
      <c r="G3236" t="s">
        <v>192</v>
      </c>
      <c r="H3236" t="s">
        <v>30</v>
      </c>
      <c r="I3236" t="s">
        <v>31</v>
      </c>
      <c r="J3236" t="s">
        <v>139</v>
      </c>
      <c r="K3236" s="2" t="s">
        <v>959</v>
      </c>
      <c r="L3236" t="s">
        <v>413</v>
      </c>
      <c r="M3236" t="s">
        <v>4432</v>
      </c>
      <c r="N3236" t="s">
        <v>3</v>
      </c>
      <c r="O3236" t="s">
        <v>223</v>
      </c>
      <c r="P3236" t="s">
        <v>13825</v>
      </c>
      <c r="Q3236" t="s">
        <v>1350</v>
      </c>
      <c r="R3236" t="s">
        <v>393</v>
      </c>
      <c r="S3236" t="s">
        <v>770</v>
      </c>
      <c r="T3236" t="s">
        <v>13826</v>
      </c>
      <c r="U3236" s="3">
        <v>45000</v>
      </c>
      <c r="V3236" s="3">
        <v>0</v>
      </c>
      <c r="W3236" s="3">
        <v>45000</v>
      </c>
      <c r="X3236"/>
    </row>
    <row r="3237" spans="1:24" x14ac:dyDescent="0.25">
      <c r="A3237" t="s">
        <v>23</v>
      </c>
      <c r="B3237" t="s">
        <v>24</v>
      </c>
      <c r="C3237" t="s">
        <v>7447</v>
      </c>
      <c r="D3237" t="s">
        <v>13827</v>
      </c>
      <c r="E3237" t="s">
        <v>13828</v>
      </c>
      <c r="F3237" s="1" t="s">
        <v>13829</v>
      </c>
      <c r="G3237" t="s">
        <v>192</v>
      </c>
      <c r="H3237" t="s">
        <v>30</v>
      </c>
      <c r="I3237" t="s">
        <v>31</v>
      </c>
      <c r="J3237" t="s">
        <v>139</v>
      </c>
      <c r="K3237" s="2" t="s">
        <v>959</v>
      </c>
      <c r="L3237" t="s">
        <v>413</v>
      </c>
      <c r="M3237" t="s">
        <v>960</v>
      </c>
      <c r="N3237" t="s">
        <v>3</v>
      </c>
      <c r="O3237" t="s">
        <v>357</v>
      </c>
      <c r="P3237" t="s">
        <v>6075</v>
      </c>
      <c r="Q3237" t="s">
        <v>2906</v>
      </c>
      <c r="R3237" t="s">
        <v>40</v>
      </c>
      <c r="S3237" t="s">
        <v>202</v>
      </c>
      <c r="T3237" t="s">
        <v>13830</v>
      </c>
      <c r="U3237" s="3">
        <v>45000</v>
      </c>
      <c r="V3237" s="3">
        <v>0</v>
      </c>
      <c r="W3237" s="3">
        <v>45000</v>
      </c>
      <c r="X3237"/>
    </row>
    <row r="3238" spans="1:24" x14ac:dyDescent="0.25">
      <c r="A3238" t="s">
        <v>23</v>
      </c>
      <c r="B3238" t="s">
        <v>24</v>
      </c>
      <c r="C3238" t="s">
        <v>7447</v>
      </c>
      <c r="D3238" t="s">
        <v>13831</v>
      </c>
      <c r="E3238" t="s">
        <v>13832</v>
      </c>
      <c r="F3238" s="1" t="s">
        <v>13833</v>
      </c>
      <c r="G3238" t="s">
        <v>13834</v>
      </c>
      <c r="H3238" t="s">
        <v>30</v>
      </c>
      <c r="I3238" t="s">
        <v>31</v>
      </c>
      <c r="J3238" t="s">
        <v>32</v>
      </c>
      <c r="K3238" s="2" t="s">
        <v>6386</v>
      </c>
      <c r="L3238" t="s">
        <v>34</v>
      </c>
      <c r="M3238" t="s">
        <v>8025</v>
      </c>
      <c r="N3238" t="s">
        <v>36</v>
      </c>
      <c r="O3238" t="s">
        <v>338</v>
      </c>
      <c r="P3238" t="s">
        <v>625</v>
      </c>
      <c r="Q3238" t="s">
        <v>1003</v>
      </c>
      <c r="R3238" t="s">
        <v>627</v>
      </c>
      <c r="S3238" t="s">
        <v>34</v>
      </c>
      <c r="T3238" t="s">
        <v>13835</v>
      </c>
      <c r="U3238" s="3">
        <v>59950</v>
      </c>
      <c r="V3238" s="3">
        <v>16187</v>
      </c>
      <c r="W3238" s="3">
        <v>76137</v>
      </c>
      <c r="X3238"/>
    </row>
    <row r="3239" spans="1:24" x14ac:dyDescent="0.25">
      <c r="A3239" t="s">
        <v>23</v>
      </c>
      <c r="B3239" t="s">
        <v>24</v>
      </c>
      <c r="C3239" t="s">
        <v>7447</v>
      </c>
      <c r="D3239" t="s">
        <v>13836</v>
      </c>
      <c r="E3239" t="s">
        <v>13837</v>
      </c>
      <c r="F3239" s="1" t="s">
        <v>13838</v>
      </c>
      <c r="G3239" t="s">
        <v>305</v>
      </c>
      <c r="H3239" t="s">
        <v>30</v>
      </c>
      <c r="I3239" t="s">
        <v>31</v>
      </c>
      <c r="J3239" t="s">
        <v>139</v>
      </c>
      <c r="K3239" s="2" t="s">
        <v>412</v>
      </c>
      <c r="L3239" t="s">
        <v>413</v>
      </c>
      <c r="M3239" t="s">
        <v>414</v>
      </c>
      <c r="N3239" t="s">
        <v>3</v>
      </c>
      <c r="O3239" t="s">
        <v>313</v>
      </c>
      <c r="P3239" t="s">
        <v>350</v>
      </c>
      <c r="Q3239" t="s">
        <v>11545</v>
      </c>
      <c r="R3239" t="s">
        <v>40</v>
      </c>
      <c r="S3239" t="s">
        <v>202</v>
      </c>
      <c r="T3239" t="s">
        <v>13839</v>
      </c>
      <c r="U3239" s="3">
        <v>25000</v>
      </c>
      <c r="V3239" s="3">
        <v>0</v>
      </c>
      <c r="W3239" s="3">
        <v>25000</v>
      </c>
      <c r="X3239"/>
    </row>
    <row r="3240" spans="1:24" x14ac:dyDescent="0.25">
      <c r="A3240" t="s">
        <v>23</v>
      </c>
      <c r="B3240" t="s">
        <v>24</v>
      </c>
      <c r="C3240" t="s">
        <v>7447</v>
      </c>
      <c r="D3240" t="s">
        <v>13840</v>
      </c>
      <c r="E3240" t="s">
        <v>13841</v>
      </c>
      <c r="F3240" s="1" t="s">
        <v>13842</v>
      </c>
      <c r="G3240" t="s">
        <v>305</v>
      </c>
      <c r="H3240" t="s">
        <v>30</v>
      </c>
      <c r="I3240" t="s">
        <v>31</v>
      </c>
      <c r="J3240" t="s">
        <v>139</v>
      </c>
      <c r="K3240" s="2" t="s">
        <v>412</v>
      </c>
      <c r="L3240" t="s">
        <v>413</v>
      </c>
      <c r="M3240" t="s">
        <v>414</v>
      </c>
      <c r="N3240" t="s">
        <v>3</v>
      </c>
      <c r="O3240" t="s">
        <v>298</v>
      </c>
      <c r="P3240" t="s">
        <v>2325</v>
      </c>
      <c r="Q3240" t="s">
        <v>2905</v>
      </c>
      <c r="R3240" t="s">
        <v>40</v>
      </c>
      <c r="S3240" t="s">
        <v>49</v>
      </c>
      <c r="T3240" t="s">
        <v>13843</v>
      </c>
      <c r="U3240" s="3">
        <v>25000</v>
      </c>
      <c r="V3240" s="3">
        <v>0</v>
      </c>
      <c r="W3240" s="3">
        <v>25000</v>
      </c>
      <c r="X3240"/>
    </row>
    <row r="3241" spans="1:24" x14ac:dyDescent="0.25">
      <c r="A3241" t="s">
        <v>23</v>
      </c>
      <c r="B3241" t="s">
        <v>24</v>
      </c>
      <c r="C3241" t="s">
        <v>7447</v>
      </c>
      <c r="D3241" t="s">
        <v>13844</v>
      </c>
      <c r="E3241" t="s">
        <v>13845</v>
      </c>
      <c r="F3241" s="1" t="s">
        <v>13846</v>
      </c>
      <c r="G3241" t="s">
        <v>305</v>
      </c>
      <c r="H3241" t="s">
        <v>30</v>
      </c>
      <c r="I3241" t="s">
        <v>31</v>
      </c>
      <c r="J3241" t="s">
        <v>139</v>
      </c>
      <c r="K3241" s="2" t="s">
        <v>412</v>
      </c>
      <c r="L3241" t="s">
        <v>413</v>
      </c>
      <c r="M3241" t="s">
        <v>414</v>
      </c>
      <c r="N3241" t="s">
        <v>3</v>
      </c>
      <c r="O3241" t="s">
        <v>262</v>
      </c>
      <c r="P3241" t="s">
        <v>254</v>
      </c>
      <c r="Q3241" t="s">
        <v>56</v>
      </c>
      <c r="R3241" t="s">
        <v>393</v>
      </c>
      <c r="S3241" t="s">
        <v>556</v>
      </c>
      <c r="T3241" t="s">
        <v>13847</v>
      </c>
      <c r="U3241" s="3">
        <v>1666</v>
      </c>
      <c r="V3241" s="3">
        <v>0</v>
      </c>
      <c r="W3241" s="3">
        <v>1666</v>
      </c>
      <c r="X3241"/>
    </row>
    <row r="3242" spans="1:24" x14ac:dyDescent="0.25">
      <c r="A3242" t="s">
        <v>23</v>
      </c>
      <c r="B3242" t="s">
        <v>24</v>
      </c>
      <c r="C3242" t="s">
        <v>7447</v>
      </c>
      <c r="D3242" t="s">
        <v>13848</v>
      </c>
      <c r="E3242" t="s">
        <v>13849</v>
      </c>
      <c r="F3242" s="1" t="s">
        <v>13850</v>
      </c>
      <c r="G3242" t="s">
        <v>113</v>
      </c>
      <c r="H3242" t="s">
        <v>30</v>
      </c>
      <c r="I3242" t="s">
        <v>31</v>
      </c>
      <c r="J3242" t="s">
        <v>139</v>
      </c>
      <c r="K3242" s="2" t="s">
        <v>959</v>
      </c>
      <c r="L3242" t="s">
        <v>413</v>
      </c>
      <c r="M3242" t="s">
        <v>960</v>
      </c>
      <c r="N3242" t="s">
        <v>3</v>
      </c>
      <c r="O3242" t="s">
        <v>298</v>
      </c>
      <c r="P3242" t="s">
        <v>5978</v>
      </c>
      <c r="Q3242" t="s">
        <v>11545</v>
      </c>
      <c r="R3242" t="s">
        <v>34</v>
      </c>
      <c r="S3242" t="s">
        <v>34</v>
      </c>
      <c r="T3242" t="s">
        <v>13851</v>
      </c>
      <c r="U3242" s="3">
        <v>45000</v>
      </c>
      <c r="V3242" s="3">
        <v>0</v>
      </c>
      <c r="W3242" s="3">
        <v>45000</v>
      </c>
      <c r="X3242"/>
    </row>
    <row r="3243" spans="1:24" x14ac:dyDescent="0.25">
      <c r="A3243" t="s">
        <v>109</v>
      </c>
      <c r="B3243" t="s">
        <v>24</v>
      </c>
      <c r="C3243" t="s">
        <v>7447</v>
      </c>
      <c r="D3243" t="s">
        <v>13852</v>
      </c>
      <c r="E3243" t="s">
        <v>13853</v>
      </c>
      <c r="F3243" s="1" t="s">
        <v>13854</v>
      </c>
      <c r="G3243" t="s">
        <v>305</v>
      </c>
      <c r="H3243" t="s">
        <v>30</v>
      </c>
      <c r="I3243" t="s">
        <v>31</v>
      </c>
      <c r="J3243" t="s">
        <v>139</v>
      </c>
      <c r="K3243" s="2" t="s">
        <v>2551</v>
      </c>
      <c r="L3243" t="s">
        <v>413</v>
      </c>
      <c r="M3243" t="s">
        <v>5875</v>
      </c>
      <c r="N3243" t="s">
        <v>3</v>
      </c>
      <c r="O3243" t="s">
        <v>122</v>
      </c>
      <c r="P3243" t="s">
        <v>224</v>
      </c>
      <c r="Q3243" t="s">
        <v>4318</v>
      </c>
      <c r="R3243" t="s">
        <v>627</v>
      </c>
      <c r="S3243" t="s">
        <v>34</v>
      </c>
      <c r="T3243" t="s">
        <v>13855</v>
      </c>
      <c r="U3243" s="3">
        <v>6667</v>
      </c>
      <c r="V3243" s="3">
        <v>0</v>
      </c>
      <c r="W3243" s="3">
        <v>6667</v>
      </c>
      <c r="X3243"/>
    </row>
    <row r="3244" spans="1:24" x14ac:dyDescent="0.25">
      <c r="A3244" t="s">
        <v>23</v>
      </c>
      <c r="B3244" t="s">
        <v>24</v>
      </c>
      <c r="C3244" t="s">
        <v>7447</v>
      </c>
      <c r="D3244" t="s">
        <v>13856</v>
      </c>
      <c r="E3244" t="s">
        <v>13857</v>
      </c>
      <c r="F3244" s="1" t="s">
        <v>13858</v>
      </c>
      <c r="G3244" t="s">
        <v>147</v>
      </c>
      <c r="H3244" t="s">
        <v>30</v>
      </c>
      <c r="I3244" t="s">
        <v>31</v>
      </c>
      <c r="J3244" t="s">
        <v>139</v>
      </c>
      <c r="K3244" s="2" t="s">
        <v>412</v>
      </c>
      <c r="L3244" t="s">
        <v>413</v>
      </c>
      <c r="M3244" t="s">
        <v>414</v>
      </c>
      <c r="N3244" t="s">
        <v>3</v>
      </c>
      <c r="O3244" t="s">
        <v>37</v>
      </c>
      <c r="P3244" t="s">
        <v>1096</v>
      </c>
      <c r="Q3244" t="s">
        <v>1585</v>
      </c>
      <c r="R3244" t="s">
        <v>153</v>
      </c>
      <c r="S3244" t="s">
        <v>187</v>
      </c>
      <c r="T3244" t="s">
        <v>13859</v>
      </c>
      <c r="U3244" s="3">
        <v>25000</v>
      </c>
      <c r="V3244" s="3">
        <v>0</v>
      </c>
      <c r="W3244" s="3">
        <v>25000</v>
      </c>
      <c r="X3244"/>
    </row>
    <row r="3245" spans="1:24" x14ac:dyDescent="0.25">
      <c r="A3245" t="s">
        <v>242</v>
      </c>
      <c r="B3245" t="s">
        <v>24</v>
      </c>
      <c r="C3245" t="s">
        <v>7447</v>
      </c>
      <c r="D3245" t="s">
        <v>13860</v>
      </c>
      <c r="E3245" t="s">
        <v>13861</v>
      </c>
      <c r="F3245" s="1" t="s">
        <v>13862</v>
      </c>
      <c r="G3245" t="s">
        <v>80</v>
      </c>
      <c r="H3245" t="s">
        <v>30</v>
      </c>
      <c r="I3245" t="s">
        <v>31</v>
      </c>
      <c r="J3245" t="s">
        <v>139</v>
      </c>
      <c r="K3245" s="2" t="s">
        <v>2551</v>
      </c>
      <c r="L3245" t="s">
        <v>413</v>
      </c>
      <c r="M3245" t="s">
        <v>7526</v>
      </c>
      <c r="N3245" t="s">
        <v>3</v>
      </c>
      <c r="O3245" t="s">
        <v>1124</v>
      </c>
      <c r="P3245" t="s">
        <v>56</v>
      </c>
      <c r="Q3245" t="s">
        <v>39</v>
      </c>
      <c r="R3245" t="s">
        <v>393</v>
      </c>
      <c r="S3245" t="s">
        <v>556</v>
      </c>
      <c r="T3245" t="s">
        <v>13863</v>
      </c>
      <c r="U3245" s="3">
        <v>20000</v>
      </c>
      <c r="V3245" s="3">
        <v>0</v>
      </c>
      <c r="W3245" s="3">
        <v>20000</v>
      </c>
      <c r="X3245"/>
    </row>
    <row r="3246" spans="1:24" x14ac:dyDescent="0.25">
      <c r="A3246" t="s">
        <v>109</v>
      </c>
      <c r="B3246" t="s">
        <v>24</v>
      </c>
      <c r="C3246" t="s">
        <v>7447</v>
      </c>
      <c r="D3246" t="s">
        <v>13864</v>
      </c>
      <c r="E3246" t="s">
        <v>13865</v>
      </c>
      <c r="F3246" s="1" t="s">
        <v>13866</v>
      </c>
      <c r="G3246" t="s">
        <v>80</v>
      </c>
      <c r="H3246" t="s">
        <v>30</v>
      </c>
      <c r="I3246" t="s">
        <v>31</v>
      </c>
      <c r="J3246" t="s">
        <v>139</v>
      </c>
      <c r="K3246" s="2" t="s">
        <v>412</v>
      </c>
      <c r="L3246" t="s">
        <v>413</v>
      </c>
      <c r="M3246" t="s">
        <v>792</v>
      </c>
      <c r="N3246" t="s">
        <v>3</v>
      </c>
      <c r="O3246" t="s">
        <v>184</v>
      </c>
      <c r="P3246" t="s">
        <v>1061</v>
      </c>
      <c r="Q3246" t="s">
        <v>34</v>
      </c>
      <c r="R3246" t="s">
        <v>153</v>
      </c>
      <c r="S3246" t="s">
        <v>187</v>
      </c>
      <c r="T3246" t="s">
        <v>13867</v>
      </c>
      <c r="U3246" s="3">
        <v>25000</v>
      </c>
      <c r="V3246" s="3">
        <v>0</v>
      </c>
      <c r="W3246" s="3">
        <v>25000</v>
      </c>
      <c r="X3246"/>
    </row>
    <row r="3247" spans="1:24" x14ac:dyDescent="0.25">
      <c r="A3247" t="s">
        <v>242</v>
      </c>
      <c r="B3247" t="s">
        <v>24</v>
      </c>
      <c r="C3247" t="s">
        <v>7447</v>
      </c>
      <c r="D3247" t="s">
        <v>13868</v>
      </c>
      <c r="E3247" t="s">
        <v>13869</v>
      </c>
      <c r="F3247" s="1" t="s">
        <v>13870</v>
      </c>
      <c r="G3247" t="s">
        <v>305</v>
      </c>
      <c r="H3247" t="s">
        <v>30</v>
      </c>
      <c r="I3247" t="s">
        <v>31</v>
      </c>
      <c r="J3247" t="s">
        <v>139</v>
      </c>
      <c r="K3247" s="2" t="s">
        <v>412</v>
      </c>
      <c r="L3247" t="s">
        <v>413</v>
      </c>
      <c r="M3247" t="s">
        <v>900</v>
      </c>
      <c r="N3247" t="s">
        <v>3</v>
      </c>
      <c r="O3247" t="s">
        <v>741</v>
      </c>
      <c r="P3247" t="s">
        <v>1156</v>
      </c>
      <c r="Q3247" t="s">
        <v>34</v>
      </c>
      <c r="R3247" t="s">
        <v>627</v>
      </c>
      <c r="S3247" t="s">
        <v>34</v>
      </c>
      <c r="T3247" t="s">
        <v>13871</v>
      </c>
      <c r="U3247" s="3">
        <v>19334</v>
      </c>
      <c r="V3247" s="3">
        <v>0</v>
      </c>
      <c r="W3247" s="3">
        <v>19334</v>
      </c>
      <c r="X3247"/>
    </row>
    <row r="3248" spans="1:24" x14ac:dyDescent="0.25">
      <c r="A3248" t="s">
        <v>23</v>
      </c>
      <c r="B3248" t="s">
        <v>24</v>
      </c>
      <c r="C3248" t="s">
        <v>7447</v>
      </c>
      <c r="D3248" t="s">
        <v>13872</v>
      </c>
      <c r="E3248" t="s">
        <v>13873</v>
      </c>
      <c r="F3248" s="1" t="s">
        <v>13874</v>
      </c>
      <c r="G3248" t="s">
        <v>80</v>
      </c>
      <c r="H3248" t="s">
        <v>30</v>
      </c>
      <c r="I3248" t="s">
        <v>31</v>
      </c>
      <c r="J3248" t="s">
        <v>139</v>
      </c>
      <c r="K3248" s="2" t="s">
        <v>412</v>
      </c>
      <c r="L3248" t="s">
        <v>413</v>
      </c>
      <c r="M3248" t="s">
        <v>414</v>
      </c>
      <c r="N3248" t="s">
        <v>3</v>
      </c>
      <c r="O3248" t="s">
        <v>262</v>
      </c>
      <c r="P3248" t="s">
        <v>13875</v>
      </c>
      <c r="Q3248" t="s">
        <v>1844</v>
      </c>
      <c r="R3248" t="s">
        <v>393</v>
      </c>
      <c r="S3248" t="s">
        <v>394</v>
      </c>
      <c r="T3248" t="s">
        <v>13876</v>
      </c>
      <c r="U3248" s="3">
        <v>25000</v>
      </c>
      <c r="V3248" s="3">
        <v>0</v>
      </c>
      <c r="W3248" s="3">
        <v>25000</v>
      </c>
      <c r="X3248"/>
    </row>
    <row r="3249" spans="1:24" x14ac:dyDescent="0.25">
      <c r="A3249" t="s">
        <v>109</v>
      </c>
      <c r="B3249" t="s">
        <v>24</v>
      </c>
      <c r="C3249" t="s">
        <v>7447</v>
      </c>
      <c r="D3249" t="s">
        <v>13877</v>
      </c>
      <c r="E3249" t="s">
        <v>13878</v>
      </c>
      <c r="F3249" s="1" t="s">
        <v>13879</v>
      </c>
      <c r="G3249" t="s">
        <v>106</v>
      </c>
      <c r="H3249" t="s">
        <v>30</v>
      </c>
      <c r="I3249" t="s">
        <v>31</v>
      </c>
      <c r="J3249" t="s">
        <v>139</v>
      </c>
      <c r="K3249" s="2" t="s">
        <v>412</v>
      </c>
      <c r="L3249" t="s">
        <v>413</v>
      </c>
      <c r="M3249" t="s">
        <v>792</v>
      </c>
      <c r="N3249" t="s">
        <v>3</v>
      </c>
      <c r="O3249" t="s">
        <v>972</v>
      </c>
      <c r="P3249" t="s">
        <v>2618</v>
      </c>
      <c r="Q3249" t="s">
        <v>34</v>
      </c>
      <c r="R3249" t="s">
        <v>153</v>
      </c>
      <c r="S3249" t="s">
        <v>972</v>
      </c>
      <c r="T3249" t="s">
        <v>13880</v>
      </c>
      <c r="U3249" s="3">
        <v>16667</v>
      </c>
      <c r="V3249" s="3">
        <v>0</v>
      </c>
      <c r="W3249" s="3">
        <v>16667</v>
      </c>
      <c r="X3249"/>
    </row>
    <row r="3250" spans="1:24" x14ac:dyDescent="0.25">
      <c r="A3250" t="s">
        <v>109</v>
      </c>
      <c r="B3250" t="s">
        <v>24</v>
      </c>
      <c r="C3250" t="s">
        <v>7447</v>
      </c>
      <c r="D3250" t="s">
        <v>13881</v>
      </c>
      <c r="E3250" t="s">
        <v>13882</v>
      </c>
      <c r="F3250" s="1" t="s">
        <v>13883</v>
      </c>
      <c r="G3250" t="s">
        <v>305</v>
      </c>
      <c r="H3250" t="s">
        <v>30</v>
      </c>
      <c r="I3250" t="s">
        <v>31</v>
      </c>
      <c r="J3250" t="s">
        <v>139</v>
      </c>
      <c r="K3250" s="2" t="s">
        <v>412</v>
      </c>
      <c r="L3250" t="s">
        <v>413</v>
      </c>
      <c r="M3250" t="s">
        <v>792</v>
      </c>
      <c r="N3250" t="s">
        <v>3</v>
      </c>
      <c r="O3250" t="s">
        <v>262</v>
      </c>
      <c r="P3250" t="s">
        <v>1039</v>
      </c>
      <c r="Q3250" t="s">
        <v>1350</v>
      </c>
      <c r="R3250" t="s">
        <v>1262</v>
      </c>
      <c r="S3250" t="s">
        <v>34</v>
      </c>
      <c r="T3250" t="s">
        <v>13884</v>
      </c>
      <c r="U3250" s="3">
        <v>8334</v>
      </c>
      <c r="V3250" s="3">
        <v>0</v>
      </c>
      <c r="W3250" s="3">
        <v>8334</v>
      </c>
      <c r="X3250"/>
    </row>
    <row r="3251" spans="1:24" x14ac:dyDescent="0.25">
      <c r="A3251" t="s">
        <v>242</v>
      </c>
      <c r="B3251" t="s">
        <v>24</v>
      </c>
      <c r="C3251" t="s">
        <v>7447</v>
      </c>
      <c r="D3251" t="s">
        <v>13885</v>
      </c>
      <c r="E3251" t="s">
        <v>13886</v>
      </c>
      <c r="F3251" s="1" t="s">
        <v>13887</v>
      </c>
      <c r="G3251" t="s">
        <v>305</v>
      </c>
      <c r="H3251" t="s">
        <v>30</v>
      </c>
      <c r="I3251" t="s">
        <v>31</v>
      </c>
      <c r="J3251" t="s">
        <v>139</v>
      </c>
      <c r="K3251" s="2" t="s">
        <v>2551</v>
      </c>
      <c r="L3251" t="s">
        <v>413</v>
      </c>
      <c r="M3251" t="s">
        <v>7526</v>
      </c>
      <c r="N3251" t="s">
        <v>3</v>
      </c>
      <c r="O3251" t="s">
        <v>979</v>
      </c>
      <c r="P3251" t="s">
        <v>2368</v>
      </c>
      <c r="Q3251" t="s">
        <v>1361</v>
      </c>
      <c r="R3251" t="s">
        <v>393</v>
      </c>
      <c r="S3251" t="s">
        <v>770</v>
      </c>
      <c r="T3251" t="s">
        <v>13888</v>
      </c>
      <c r="U3251" s="3">
        <v>6666</v>
      </c>
      <c r="V3251" s="3">
        <v>0</v>
      </c>
      <c r="W3251" s="3">
        <v>6666</v>
      </c>
      <c r="X3251"/>
    </row>
    <row r="3252" spans="1:24" x14ac:dyDescent="0.25">
      <c r="A3252" t="s">
        <v>23</v>
      </c>
      <c r="B3252" t="s">
        <v>24</v>
      </c>
      <c r="C3252" t="s">
        <v>7447</v>
      </c>
      <c r="D3252" t="s">
        <v>13889</v>
      </c>
      <c r="E3252" t="s">
        <v>13890</v>
      </c>
      <c r="F3252" s="1" t="s">
        <v>13891</v>
      </c>
      <c r="G3252" t="s">
        <v>13892</v>
      </c>
      <c r="H3252" t="s">
        <v>1278</v>
      </c>
      <c r="I3252" t="s">
        <v>7749</v>
      </c>
      <c r="J3252" t="s">
        <v>139</v>
      </c>
      <c r="K3252" s="2" t="s">
        <v>2551</v>
      </c>
      <c r="L3252" t="s">
        <v>413</v>
      </c>
      <c r="M3252" t="s">
        <v>2552</v>
      </c>
      <c r="N3252" t="s">
        <v>3</v>
      </c>
      <c r="O3252" t="s">
        <v>298</v>
      </c>
      <c r="P3252" t="s">
        <v>6145</v>
      </c>
      <c r="Q3252" t="s">
        <v>358</v>
      </c>
      <c r="R3252" t="s">
        <v>40</v>
      </c>
      <c r="S3252" t="s">
        <v>202</v>
      </c>
      <c r="T3252" t="s">
        <v>13893</v>
      </c>
      <c r="U3252" s="3">
        <v>20000</v>
      </c>
      <c r="V3252" s="3">
        <v>0</v>
      </c>
      <c r="W3252" s="3">
        <v>20000</v>
      </c>
      <c r="X3252"/>
    </row>
    <row r="3253" spans="1:24" x14ac:dyDescent="0.25">
      <c r="A3253" t="s">
        <v>23</v>
      </c>
      <c r="B3253" t="s">
        <v>24</v>
      </c>
      <c r="C3253" t="s">
        <v>7447</v>
      </c>
      <c r="D3253" t="s">
        <v>13894</v>
      </c>
      <c r="E3253" t="s">
        <v>13895</v>
      </c>
      <c r="F3253" s="1" t="s">
        <v>13896</v>
      </c>
      <c r="G3253" t="s">
        <v>106</v>
      </c>
      <c r="H3253" t="s">
        <v>30</v>
      </c>
      <c r="I3253" t="s">
        <v>31</v>
      </c>
      <c r="J3253" t="s">
        <v>139</v>
      </c>
      <c r="K3253" s="2" t="s">
        <v>799</v>
      </c>
      <c r="L3253" t="s">
        <v>800</v>
      </c>
      <c r="M3253" t="s">
        <v>801</v>
      </c>
      <c r="N3253" t="s">
        <v>3</v>
      </c>
      <c r="O3253" t="s">
        <v>298</v>
      </c>
      <c r="P3253" t="s">
        <v>327</v>
      </c>
      <c r="Q3253" t="s">
        <v>1324</v>
      </c>
      <c r="R3253" t="s">
        <v>40</v>
      </c>
      <c r="S3253" t="s">
        <v>202</v>
      </c>
      <c r="T3253" t="s">
        <v>13897</v>
      </c>
      <c r="U3253" s="3">
        <v>25000</v>
      </c>
      <c r="V3253" s="3">
        <v>0</v>
      </c>
      <c r="W3253" s="3">
        <v>25000</v>
      </c>
      <c r="X3253"/>
    </row>
    <row r="3254" spans="1:24" x14ac:dyDescent="0.25">
      <c r="A3254" t="s">
        <v>109</v>
      </c>
      <c r="B3254" t="s">
        <v>24</v>
      </c>
      <c r="C3254" t="s">
        <v>7447</v>
      </c>
      <c r="D3254" t="s">
        <v>13898</v>
      </c>
      <c r="E3254" t="s">
        <v>13899</v>
      </c>
      <c r="F3254" s="1" t="s">
        <v>13900</v>
      </c>
      <c r="G3254" t="s">
        <v>305</v>
      </c>
      <c r="H3254" t="s">
        <v>30</v>
      </c>
      <c r="I3254" t="s">
        <v>31</v>
      </c>
      <c r="J3254" t="s">
        <v>139</v>
      </c>
      <c r="K3254" s="2" t="s">
        <v>412</v>
      </c>
      <c r="L3254" t="s">
        <v>413</v>
      </c>
      <c r="M3254" t="s">
        <v>792</v>
      </c>
      <c r="N3254" t="s">
        <v>3</v>
      </c>
      <c r="O3254" t="s">
        <v>262</v>
      </c>
      <c r="P3254" t="s">
        <v>2058</v>
      </c>
      <c r="Q3254" t="s">
        <v>34</v>
      </c>
      <c r="R3254" t="s">
        <v>153</v>
      </c>
      <c r="S3254" t="s">
        <v>226</v>
      </c>
      <c r="T3254" t="s">
        <v>13901</v>
      </c>
      <c r="U3254" s="3">
        <v>25000</v>
      </c>
      <c r="V3254" s="3">
        <v>0</v>
      </c>
      <c r="W3254" s="3">
        <v>25000</v>
      </c>
      <c r="X3254"/>
    </row>
    <row r="3255" spans="1:24" x14ac:dyDescent="0.25">
      <c r="A3255" t="s">
        <v>109</v>
      </c>
      <c r="B3255" t="s">
        <v>24</v>
      </c>
      <c r="C3255" t="s">
        <v>7447</v>
      </c>
      <c r="D3255" t="s">
        <v>13902</v>
      </c>
      <c r="E3255" t="s">
        <v>13903</v>
      </c>
      <c r="F3255" s="1" t="s">
        <v>13904</v>
      </c>
      <c r="G3255" t="s">
        <v>113</v>
      </c>
      <c r="H3255" t="s">
        <v>30</v>
      </c>
      <c r="I3255" t="s">
        <v>31</v>
      </c>
      <c r="J3255" t="s">
        <v>139</v>
      </c>
      <c r="K3255" s="2" t="s">
        <v>412</v>
      </c>
      <c r="L3255" t="s">
        <v>413</v>
      </c>
      <c r="M3255" t="s">
        <v>792</v>
      </c>
      <c r="N3255" t="s">
        <v>3</v>
      </c>
      <c r="O3255" t="s">
        <v>122</v>
      </c>
      <c r="P3255" t="s">
        <v>2468</v>
      </c>
      <c r="Q3255" t="s">
        <v>224</v>
      </c>
      <c r="R3255" t="s">
        <v>393</v>
      </c>
      <c r="S3255" t="s">
        <v>394</v>
      </c>
      <c r="T3255" t="s">
        <v>13905</v>
      </c>
      <c r="U3255" s="3">
        <v>1334</v>
      </c>
      <c r="V3255" s="3">
        <v>0</v>
      </c>
      <c r="W3255" s="3">
        <v>1334</v>
      </c>
      <c r="X3255"/>
    </row>
    <row r="3256" spans="1:24" x14ac:dyDescent="0.25">
      <c r="A3256" t="s">
        <v>23</v>
      </c>
      <c r="B3256" t="s">
        <v>24</v>
      </c>
      <c r="C3256" t="s">
        <v>7447</v>
      </c>
      <c r="D3256" t="s">
        <v>13906</v>
      </c>
      <c r="E3256" t="s">
        <v>13907</v>
      </c>
      <c r="F3256" s="1" t="s">
        <v>13908</v>
      </c>
      <c r="G3256" t="s">
        <v>80</v>
      </c>
      <c r="H3256" t="s">
        <v>30</v>
      </c>
      <c r="I3256" t="s">
        <v>31</v>
      </c>
      <c r="J3256" t="s">
        <v>139</v>
      </c>
      <c r="K3256" s="2" t="s">
        <v>412</v>
      </c>
      <c r="L3256" t="s">
        <v>413</v>
      </c>
      <c r="M3256" t="s">
        <v>414</v>
      </c>
      <c r="N3256" t="s">
        <v>3</v>
      </c>
      <c r="O3256" t="s">
        <v>298</v>
      </c>
      <c r="P3256" t="s">
        <v>351</v>
      </c>
      <c r="Q3256" t="s">
        <v>6282</v>
      </c>
      <c r="R3256" t="s">
        <v>40</v>
      </c>
      <c r="S3256" t="s">
        <v>202</v>
      </c>
      <c r="T3256" t="s">
        <v>13909</v>
      </c>
      <c r="U3256" s="3">
        <v>25000</v>
      </c>
      <c r="V3256" s="3">
        <v>0</v>
      </c>
      <c r="W3256" s="3">
        <v>25000</v>
      </c>
      <c r="X3256"/>
    </row>
    <row r="3257" spans="1:24" x14ac:dyDescent="0.25">
      <c r="A3257" t="s">
        <v>23</v>
      </c>
      <c r="B3257" t="s">
        <v>24</v>
      </c>
      <c r="C3257" t="s">
        <v>7447</v>
      </c>
      <c r="D3257" t="s">
        <v>13910</v>
      </c>
      <c r="E3257" t="s">
        <v>13911</v>
      </c>
      <c r="F3257" s="1" t="s">
        <v>13912</v>
      </c>
      <c r="G3257" t="s">
        <v>113</v>
      </c>
      <c r="H3257" t="s">
        <v>30</v>
      </c>
      <c r="I3257" t="s">
        <v>31</v>
      </c>
      <c r="J3257" t="s">
        <v>139</v>
      </c>
      <c r="K3257" s="2" t="s">
        <v>2551</v>
      </c>
      <c r="L3257" t="s">
        <v>413</v>
      </c>
      <c r="M3257" t="s">
        <v>2552</v>
      </c>
      <c r="N3257" t="s">
        <v>3</v>
      </c>
      <c r="O3257" t="s">
        <v>357</v>
      </c>
      <c r="P3257" t="s">
        <v>1547</v>
      </c>
      <c r="Q3257" t="s">
        <v>34</v>
      </c>
      <c r="R3257" t="s">
        <v>352</v>
      </c>
      <c r="S3257" t="s">
        <v>34</v>
      </c>
      <c r="T3257" t="s">
        <v>13913</v>
      </c>
      <c r="U3257" s="3">
        <v>20000</v>
      </c>
      <c r="V3257" s="3">
        <v>0</v>
      </c>
      <c r="W3257" s="3">
        <v>20000</v>
      </c>
      <c r="X3257"/>
    </row>
    <row r="3258" spans="1:24" x14ac:dyDescent="0.25">
      <c r="A3258" t="s">
        <v>23</v>
      </c>
      <c r="B3258" t="s">
        <v>24</v>
      </c>
      <c r="C3258" t="s">
        <v>7447</v>
      </c>
      <c r="D3258" t="s">
        <v>13914</v>
      </c>
      <c r="E3258" t="s">
        <v>13915</v>
      </c>
      <c r="F3258" s="1" t="s">
        <v>13916</v>
      </c>
      <c r="G3258" t="s">
        <v>305</v>
      </c>
      <c r="H3258" t="s">
        <v>30</v>
      </c>
      <c r="I3258" t="s">
        <v>31</v>
      </c>
      <c r="J3258" t="s">
        <v>139</v>
      </c>
      <c r="K3258" s="2" t="s">
        <v>412</v>
      </c>
      <c r="L3258" t="s">
        <v>413</v>
      </c>
      <c r="M3258" t="s">
        <v>414</v>
      </c>
      <c r="N3258" t="s">
        <v>3</v>
      </c>
      <c r="O3258" t="s">
        <v>81</v>
      </c>
      <c r="P3258" t="s">
        <v>6119</v>
      </c>
      <c r="Q3258" t="s">
        <v>34</v>
      </c>
      <c r="R3258" t="s">
        <v>40</v>
      </c>
      <c r="S3258" t="s">
        <v>288</v>
      </c>
      <c r="T3258" t="s">
        <v>13917</v>
      </c>
      <c r="U3258" s="3">
        <v>25000</v>
      </c>
      <c r="V3258" s="3">
        <v>0</v>
      </c>
      <c r="W3258" s="3">
        <v>25000</v>
      </c>
      <c r="X3258"/>
    </row>
    <row r="3259" spans="1:24" x14ac:dyDescent="0.25">
      <c r="A3259" t="s">
        <v>109</v>
      </c>
      <c r="B3259" t="s">
        <v>24</v>
      </c>
      <c r="C3259" t="s">
        <v>7447</v>
      </c>
      <c r="D3259" t="s">
        <v>13918</v>
      </c>
      <c r="E3259" t="s">
        <v>13919</v>
      </c>
      <c r="F3259" s="1" t="s">
        <v>13920</v>
      </c>
      <c r="G3259" t="s">
        <v>113</v>
      </c>
      <c r="H3259" t="s">
        <v>30</v>
      </c>
      <c r="I3259" t="s">
        <v>31</v>
      </c>
      <c r="J3259" t="s">
        <v>139</v>
      </c>
      <c r="K3259" s="2" t="s">
        <v>2551</v>
      </c>
      <c r="L3259" t="s">
        <v>413</v>
      </c>
      <c r="M3259" t="s">
        <v>5875</v>
      </c>
      <c r="N3259" t="s">
        <v>3</v>
      </c>
      <c r="O3259" t="s">
        <v>117</v>
      </c>
      <c r="P3259" t="s">
        <v>3337</v>
      </c>
      <c r="Q3259" t="s">
        <v>34</v>
      </c>
      <c r="R3259" t="s">
        <v>153</v>
      </c>
      <c r="S3259" t="s">
        <v>117</v>
      </c>
      <c r="T3259" t="s">
        <v>13921</v>
      </c>
      <c r="U3259" s="3">
        <v>20000</v>
      </c>
      <c r="V3259" s="3">
        <v>0</v>
      </c>
      <c r="W3259" s="3">
        <v>20000</v>
      </c>
      <c r="X3259"/>
    </row>
    <row r="3260" spans="1:24" x14ac:dyDescent="0.25">
      <c r="A3260" t="s">
        <v>242</v>
      </c>
      <c r="B3260" t="s">
        <v>24</v>
      </c>
      <c r="C3260" t="s">
        <v>7447</v>
      </c>
      <c r="D3260" t="s">
        <v>13922</v>
      </c>
      <c r="E3260" t="s">
        <v>13923</v>
      </c>
      <c r="F3260" s="1" t="s">
        <v>13924</v>
      </c>
      <c r="G3260" t="s">
        <v>10600</v>
      </c>
      <c r="H3260" t="s">
        <v>30</v>
      </c>
      <c r="I3260" t="s">
        <v>31</v>
      </c>
      <c r="J3260" t="s">
        <v>139</v>
      </c>
      <c r="K3260" s="2" t="s">
        <v>959</v>
      </c>
      <c r="L3260" t="s">
        <v>6615</v>
      </c>
      <c r="M3260" t="s">
        <v>6616</v>
      </c>
      <c r="N3260" t="s">
        <v>3</v>
      </c>
      <c r="O3260" t="s">
        <v>1016</v>
      </c>
      <c r="P3260" t="s">
        <v>1431</v>
      </c>
      <c r="Q3260" t="s">
        <v>6602</v>
      </c>
      <c r="R3260" t="s">
        <v>627</v>
      </c>
      <c r="S3260" t="s">
        <v>34</v>
      </c>
      <c r="T3260" t="s">
        <v>13925</v>
      </c>
      <c r="U3260" s="3">
        <v>45000</v>
      </c>
      <c r="V3260" s="3">
        <v>0</v>
      </c>
      <c r="W3260" s="3">
        <v>45000</v>
      </c>
      <c r="X3260"/>
    </row>
    <row r="3261" spans="1:24" x14ac:dyDescent="0.25">
      <c r="A3261" t="s">
        <v>109</v>
      </c>
      <c r="B3261" t="s">
        <v>24</v>
      </c>
      <c r="C3261" t="s">
        <v>7447</v>
      </c>
      <c r="D3261" t="s">
        <v>13926</v>
      </c>
      <c r="E3261" t="s">
        <v>13927</v>
      </c>
      <c r="F3261" s="1" t="s">
        <v>13928</v>
      </c>
      <c r="G3261" t="s">
        <v>113</v>
      </c>
      <c r="H3261" t="s">
        <v>30</v>
      </c>
      <c r="I3261" t="s">
        <v>31</v>
      </c>
      <c r="J3261" t="s">
        <v>139</v>
      </c>
      <c r="K3261" s="2" t="s">
        <v>5829</v>
      </c>
      <c r="L3261" t="s">
        <v>34</v>
      </c>
      <c r="M3261" t="s">
        <v>5830</v>
      </c>
      <c r="N3261" t="s">
        <v>3</v>
      </c>
      <c r="O3261" t="s">
        <v>262</v>
      </c>
      <c r="P3261" t="s">
        <v>632</v>
      </c>
      <c r="Q3261" t="s">
        <v>551</v>
      </c>
      <c r="R3261" t="s">
        <v>40</v>
      </c>
      <c r="S3261" t="s">
        <v>288</v>
      </c>
      <c r="T3261" t="s">
        <v>13929</v>
      </c>
      <c r="U3261" s="3">
        <v>40000</v>
      </c>
      <c r="V3261" s="3">
        <v>0</v>
      </c>
      <c r="W3261" s="3">
        <v>40000</v>
      </c>
      <c r="X3261"/>
    </row>
    <row r="3262" spans="1:24" x14ac:dyDescent="0.25">
      <c r="A3262" t="s">
        <v>109</v>
      </c>
      <c r="B3262" t="s">
        <v>24</v>
      </c>
      <c r="C3262" t="s">
        <v>7447</v>
      </c>
      <c r="D3262" t="s">
        <v>13930</v>
      </c>
      <c r="E3262" t="s">
        <v>13931</v>
      </c>
      <c r="F3262" s="1" t="s">
        <v>13932</v>
      </c>
      <c r="G3262" t="s">
        <v>113</v>
      </c>
      <c r="H3262" t="s">
        <v>30</v>
      </c>
      <c r="I3262" t="s">
        <v>31</v>
      </c>
      <c r="J3262" t="s">
        <v>139</v>
      </c>
      <c r="K3262" s="2" t="s">
        <v>2551</v>
      </c>
      <c r="L3262" t="s">
        <v>413</v>
      </c>
      <c r="M3262" t="s">
        <v>5875</v>
      </c>
      <c r="N3262" t="s">
        <v>3</v>
      </c>
      <c r="O3262" t="s">
        <v>122</v>
      </c>
      <c r="P3262" t="s">
        <v>232</v>
      </c>
      <c r="Q3262" t="s">
        <v>4361</v>
      </c>
      <c r="R3262" t="s">
        <v>153</v>
      </c>
      <c r="S3262" t="s">
        <v>187</v>
      </c>
      <c r="T3262" t="s">
        <v>13933</v>
      </c>
      <c r="U3262" s="3">
        <v>20000</v>
      </c>
      <c r="V3262" s="3">
        <v>0</v>
      </c>
      <c r="W3262" s="3">
        <v>20000</v>
      </c>
      <c r="X3262"/>
    </row>
    <row r="3263" spans="1:24" x14ac:dyDescent="0.25">
      <c r="A3263" t="s">
        <v>109</v>
      </c>
      <c r="B3263" t="s">
        <v>24</v>
      </c>
      <c r="C3263" t="s">
        <v>7447</v>
      </c>
      <c r="D3263" t="s">
        <v>13934</v>
      </c>
      <c r="E3263" t="s">
        <v>13935</v>
      </c>
      <c r="F3263" s="1" t="s">
        <v>13936</v>
      </c>
      <c r="G3263" t="s">
        <v>305</v>
      </c>
      <c r="H3263" t="s">
        <v>30</v>
      </c>
      <c r="I3263" t="s">
        <v>31</v>
      </c>
      <c r="J3263" t="s">
        <v>139</v>
      </c>
      <c r="K3263" s="2" t="s">
        <v>412</v>
      </c>
      <c r="L3263" t="s">
        <v>413</v>
      </c>
      <c r="M3263" t="s">
        <v>792</v>
      </c>
      <c r="N3263" t="s">
        <v>3</v>
      </c>
      <c r="O3263" t="s">
        <v>117</v>
      </c>
      <c r="P3263" t="s">
        <v>3193</v>
      </c>
      <c r="Q3263" t="s">
        <v>5058</v>
      </c>
      <c r="R3263" t="s">
        <v>153</v>
      </c>
      <c r="S3263" t="s">
        <v>117</v>
      </c>
      <c r="T3263" t="s">
        <v>13937</v>
      </c>
      <c r="U3263" s="3">
        <v>25000</v>
      </c>
      <c r="V3263" s="3">
        <v>0</v>
      </c>
      <c r="W3263" s="3">
        <v>25000</v>
      </c>
      <c r="X3263"/>
    </row>
    <row r="3264" spans="1:24" x14ac:dyDescent="0.25">
      <c r="A3264" t="s">
        <v>242</v>
      </c>
      <c r="B3264" t="s">
        <v>24</v>
      </c>
      <c r="C3264" t="s">
        <v>7447</v>
      </c>
      <c r="D3264" t="s">
        <v>13938</v>
      </c>
      <c r="E3264" t="s">
        <v>13939</v>
      </c>
      <c r="F3264" s="1" t="s">
        <v>13940</v>
      </c>
      <c r="G3264" t="s">
        <v>305</v>
      </c>
      <c r="H3264" t="s">
        <v>30</v>
      </c>
      <c r="I3264" t="s">
        <v>31</v>
      </c>
      <c r="J3264" t="s">
        <v>139</v>
      </c>
      <c r="K3264" s="2" t="s">
        <v>412</v>
      </c>
      <c r="L3264" t="s">
        <v>413</v>
      </c>
      <c r="M3264" t="s">
        <v>900</v>
      </c>
      <c r="N3264" t="s">
        <v>3</v>
      </c>
      <c r="O3264" t="s">
        <v>979</v>
      </c>
      <c r="P3264" t="s">
        <v>1361</v>
      </c>
      <c r="Q3264" t="s">
        <v>1704</v>
      </c>
      <c r="R3264" t="s">
        <v>393</v>
      </c>
      <c r="S3264" t="s">
        <v>770</v>
      </c>
      <c r="T3264" t="s">
        <v>13941</v>
      </c>
      <c r="U3264" s="3">
        <v>25000</v>
      </c>
      <c r="V3264" s="3">
        <v>0</v>
      </c>
      <c r="W3264" s="3">
        <v>25000</v>
      </c>
      <c r="X3264"/>
    </row>
    <row r="3265" spans="1:24" x14ac:dyDescent="0.25">
      <c r="A3265" t="s">
        <v>109</v>
      </c>
      <c r="B3265" t="s">
        <v>24</v>
      </c>
      <c r="C3265" t="s">
        <v>7447</v>
      </c>
      <c r="D3265" t="s">
        <v>13942</v>
      </c>
      <c r="E3265" t="s">
        <v>13943</v>
      </c>
      <c r="F3265" s="1" t="s">
        <v>13944</v>
      </c>
      <c r="G3265" t="s">
        <v>305</v>
      </c>
      <c r="H3265" t="s">
        <v>30</v>
      </c>
      <c r="I3265" t="s">
        <v>31</v>
      </c>
      <c r="J3265" t="s">
        <v>139</v>
      </c>
      <c r="K3265" s="2" t="s">
        <v>412</v>
      </c>
      <c r="L3265" t="s">
        <v>413</v>
      </c>
      <c r="M3265" t="s">
        <v>792</v>
      </c>
      <c r="N3265" t="s">
        <v>3</v>
      </c>
      <c r="O3265" t="s">
        <v>1484</v>
      </c>
      <c r="P3265" t="s">
        <v>217</v>
      </c>
      <c r="Q3265" t="s">
        <v>3193</v>
      </c>
      <c r="R3265" t="s">
        <v>153</v>
      </c>
      <c r="S3265" t="s">
        <v>150</v>
      </c>
      <c r="T3265" t="s">
        <v>13945</v>
      </c>
      <c r="U3265" s="3">
        <v>8334</v>
      </c>
      <c r="V3265" s="3">
        <v>0</v>
      </c>
      <c r="W3265" s="3">
        <v>8334</v>
      </c>
      <c r="X3265"/>
    </row>
    <row r="3266" spans="1:24" x14ac:dyDescent="0.25">
      <c r="A3266" t="s">
        <v>242</v>
      </c>
      <c r="B3266" t="s">
        <v>24</v>
      </c>
      <c r="C3266" t="s">
        <v>7447</v>
      </c>
      <c r="D3266" t="s">
        <v>13946</v>
      </c>
      <c r="E3266" t="s">
        <v>13947</v>
      </c>
      <c r="F3266" s="1" t="s">
        <v>13948</v>
      </c>
      <c r="G3266" t="s">
        <v>80</v>
      </c>
      <c r="H3266" t="s">
        <v>30</v>
      </c>
      <c r="I3266" t="s">
        <v>31</v>
      </c>
      <c r="J3266" t="s">
        <v>139</v>
      </c>
      <c r="K3266" s="2" t="s">
        <v>412</v>
      </c>
      <c r="L3266" t="s">
        <v>413</v>
      </c>
      <c r="M3266" t="s">
        <v>900</v>
      </c>
      <c r="N3266" t="s">
        <v>3</v>
      </c>
      <c r="O3266" t="s">
        <v>979</v>
      </c>
      <c r="P3266" t="s">
        <v>1704</v>
      </c>
      <c r="Q3266" t="s">
        <v>1033</v>
      </c>
      <c r="R3266" t="s">
        <v>393</v>
      </c>
      <c r="S3266" t="s">
        <v>394</v>
      </c>
      <c r="T3266" t="s">
        <v>13949</v>
      </c>
      <c r="U3266" s="3">
        <v>25000</v>
      </c>
      <c r="V3266" s="3">
        <v>0</v>
      </c>
      <c r="W3266" s="3">
        <v>25000</v>
      </c>
      <c r="X3266"/>
    </row>
    <row r="3267" spans="1:24" x14ac:dyDescent="0.25">
      <c r="A3267" t="s">
        <v>109</v>
      </c>
      <c r="B3267" t="s">
        <v>24</v>
      </c>
      <c r="C3267" t="s">
        <v>7447</v>
      </c>
      <c r="D3267" t="s">
        <v>13950</v>
      </c>
      <c r="E3267" t="s">
        <v>13951</v>
      </c>
      <c r="F3267" s="1" t="s">
        <v>13952</v>
      </c>
      <c r="G3267" t="s">
        <v>80</v>
      </c>
      <c r="H3267" t="s">
        <v>30</v>
      </c>
      <c r="I3267" t="s">
        <v>31</v>
      </c>
      <c r="J3267" t="s">
        <v>139</v>
      </c>
      <c r="K3267" s="2" t="s">
        <v>412</v>
      </c>
      <c r="L3267" t="s">
        <v>413</v>
      </c>
      <c r="M3267" t="s">
        <v>792</v>
      </c>
      <c r="N3267" t="s">
        <v>3</v>
      </c>
      <c r="O3267" t="s">
        <v>208</v>
      </c>
      <c r="P3267" t="s">
        <v>8772</v>
      </c>
      <c r="Q3267" t="s">
        <v>34</v>
      </c>
      <c r="R3267" t="s">
        <v>153</v>
      </c>
      <c r="S3267" t="s">
        <v>187</v>
      </c>
      <c r="T3267" t="s">
        <v>13953</v>
      </c>
      <c r="U3267" s="3">
        <v>1334</v>
      </c>
      <c r="V3267" s="3">
        <v>0</v>
      </c>
      <c r="W3267" s="3">
        <v>1334</v>
      </c>
      <c r="X3267"/>
    </row>
    <row r="3268" spans="1:24" x14ac:dyDescent="0.25">
      <c r="A3268" t="s">
        <v>109</v>
      </c>
      <c r="B3268" t="s">
        <v>24</v>
      </c>
      <c r="C3268" t="s">
        <v>7447</v>
      </c>
      <c r="D3268" t="s">
        <v>13954</v>
      </c>
      <c r="E3268" t="s">
        <v>13955</v>
      </c>
      <c r="F3268" s="1" t="s">
        <v>13956</v>
      </c>
      <c r="G3268" t="s">
        <v>305</v>
      </c>
      <c r="H3268" t="s">
        <v>30</v>
      </c>
      <c r="I3268" t="s">
        <v>31</v>
      </c>
      <c r="J3268" t="s">
        <v>139</v>
      </c>
      <c r="K3268" s="2" t="s">
        <v>2551</v>
      </c>
      <c r="L3268" t="s">
        <v>413</v>
      </c>
      <c r="M3268" t="s">
        <v>5875</v>
      </c>
      <c r="N3268" t="s">
        <v>3</v>
      </c>
      <c r="O3268" t="s">
        <v>208</v>
      </c>
      <c r="P3268" t="s">
        <v>5344</v>
      </c>
      <c r="Q3268" t="s">
        <v>6784</v>
      </c>
      <c r="R3268" t="s">
        <v>153</v>
      </c>
      <c r="S3268" t="s">
        <v>1711</v>
      </c>
      <c r="T3268" t="s">
        <v>13957</v>
      </c>
      <c r="U3268" s="3">
        <v>20000</v>
      </c>
      <c r="V3268" s="3">
        <v>0</v>
      </c>
      <c r="W3268" s="3">
        <v>20000</v>
      </c>
      <c r="X3268"/>
    </row>
    <row r="3269" spans="1:24" x14ac:dyDescent="0.25">
      <c r="A3269" t="s">
        <v>242</v>
      </c>
      <c r="B3269" t="s">
        <v>24</v>
      </c>
      <c r="C3269" t="s">
        <v>7447</v>
      </c>
      <c r="D3269" t="s">
        <v>13958</v>
      </c>
      <c r="E3269" t="s">
        <v>13959</v>
      </c>
      <c r="F3269" s="1" t="s">
        <v>13960</v>
      </c>
      <c r="G3269" t="s">
        <v>11342</v>
      </c>
      <c r="H3269" t="s">
        <v>1278</v>
      </c>
      <c r="I3269" t="s">
        <v>3030</v>
      </c>
      <c r="J3269" t="s">
        <v>139</v>
      </c>
      <c r="K3269" s="2" t="s">
        <v>959</v>
      </c>
      <c r="L3269" t="s">
        <v>7539</v>
      </c>
      <c r="M3269" t="s">
        <v>7540</v>
      </c>
      <c r="N3269" t="s">
        <v>3</v>
      </c>
      <c r="O3269" t="s">
        <v>262</v>
      </c>
      <c r="P3269" t="s">
        <v>2608</v>
      </c>
      <c r="Q3269" t="s">
        <v>4070</v>
      </c>
      <c r="R3269" t="s">
        <v>153</v>
      </c>
      <c r="S3269" t="s">
        <v>187</v>
      </c>
      <c r="T3269" t="s">
        <v>13961</v>
      </c>
      <c r="U3269" s="3">
        <v>55000</v>
      </c>
      <c r="V3269" s="3">
        <v>0</v>
      </c>
      <c r="W3269" s="3">
        <v>55000</v>
      </c>
      <c r="X3269"/>
    </row>
    <row r="3270" spans="1:24" x14ac:dyDescent="0.25">
      <c r="A3270" t="s">
        <v>109</v>
      </c>
      <c r="B3270" t="s">
        <v>24</v>
      </c>
      <c r="C3270" t="s">
        <v>7447</v>
      </c>
      <c r="D3270" t="s">
        <v>13962</v>
      </c>
      <c r="E3270" t="s">
        <v>13963</v>
      </c>
      <c r="F3270" s="1" t="s">
        <v>13964</v>
      </c>
      <c r="G3270" t="s">
        <v>305</v>
      </c>
      <c r="H3270" t="s">
        <v>30</v>
      </c>
      <c r="I3270" t="s">
        <v>31</v>
      </c>
      <c r="J3270" t="s">
        <v>139</v>
      </c>
      <c r="K3270" s="2" t="s">
        <v>412</v>
      </c>
      <c r="L3270" t="s">
        <v>413</v>
      </c>
      <c r="M3270" t="s">
        <v>792</v>
      </c>
      <c r="N3270" t="s">
        <v>3</v>
      </c>
      <c r="O3270" t="s">
        <v>972</v>
      </c>
      <c r="P3270" t="s">
        <v>973</v>
      </c>
      <c r="Q3270" t="s">
        <v>2058</v>
      </c>
      <c r="R3270" t="s">
        <v>153</v>
      </c>
      <c r="S3270" t="s">
        <v>972</v>
      </c>
      <c r="T3270" t="s">
        <v>13965</v>
      </c>
      <c r="U3270" s="3">
        <v>25000</v>
      </c>
      <c r="V3270" s="3">
        <v>0</v>
      </c>
      <c r="W3270" s="3">
        <v>25000</v>
      </c>
      <c r="X3270"/>
    </row>
    <row r="3271" spans="1:24" x14ac:dyDescent="0.25">
      <c r="A3271" t="s">
        <v>23</v>
      </c>
      <c r="B3271" t="s">
        <v>24</v>
      </c>
      <c r="C3271" t="s">
        <v>7447</v>
      </c>
      <c r="D3271" t="s">
        <v>13966</v>
      </c>
      <c r="E3271" t="s">
        <v>13967</v>
      </c>
      <c r="F3271" s="1" t="s">
        <v>13968</v>
      </c>
      <c r="G3271" t="s">
        <v>305</v>
      </c>
      <c r="H3271" t="s">
        <v>30</v>
      </c>
      <c r="I3271" t="s">
        <v>31</v>
      </c>
      <c r="J3271" t="s">
        <v>139</v>
      </c>
      <c r="K3271" s="2" t="s">
        <v>412</v>
      </c>
      <c r="L3271" t="s">
        <v>413</v>
      </c>
      <c r="M3271" t="s">
        <v>414</v>
      </c>
      <c r="N3271" t="s">
        <v>3</v>
      </c>
      <c r="O3271" t="s">
        <v>37</v>
      </c>
      <c r="P3271" t="s">
        <v>521</v>
      </c>
      <c r="Q3271" t="s">
        <v>866</v>
      </c>
      <c r="R3271" t="s">
        <v>40</v>
      </c>
      <c r="S3271" t="s">
        <v>49</v>
      </c>
      <c r="T3271" t="s">
        <v>13969</v>
      </c>
      <c r="U3271" s="3">
        <v>25000</v>
      </c>
      <c r="V3271" s="3">
        <v>0</v>
      </c>
      <c r="W3271" s="3">
        <v>25000</v>
      </c>
      <c r="X3271"/>
    </row>
    <row r="3272" spans="1:24" x14ac:dyDescent="0.25">
      <c r="A3272" t="s">
        <v>242</v>
      </c>
      <c r="B3272" t="s">
        <v>24</v>
      </c>
      <c r="C3272" t="s">
        <v>7447</v>
      </c>
      <c r="D3272" t="s">
        <v>13970</v>
      </c>
      <c r="E3272" t="s">
        <v>13971</v>
      </c>
      <c r="F3272" s="1" t="s">
        <v>13972</v>
      </c>
      <c r="G3272" t="s">
        <v>113</v>
      </c>
      <c r="H3272" t="s">
        <v>30</v>
      </c>
      <c r="I3272" t="s">
        <v>31</v>
      </c>
      <c r="J3272" t="s">
        <v>139</v>
      </c>
      <c r="K3272" s="2" t="s">
        <v>412</v>
      </c>
      <c r="L3272" t="s">
        <v>413</v>
      </c>
      <c r="M3272" t="s">
        <v>900</v>
      </c>
      <c r="N3272" t="s">
        <v>3</v>
      </c>
      <c r="O3272" t="s">
        <v>741</v>
      </c>
      <c r="P3272" t="s">
        <v>5148</v>
      </c>
      <c r="Q3272" t="s">
        <v>1431</v>
      </c>
      <c r="R3272" t="s">
        <v>393</v>
      </c>
      <c r="S3272" t="s">
        <v>770</v>
      </c>
      <c r="T3272" t="s">
        <v>13973</v>
      </c>
      <c r="U3272" s="3">
        <v>25000</v>
      </c>
      <c r="V3272" s="3">
        <v>0</v>
      </c>
      <c r="W3272" s="3">
        <v>25000</v>
      </c>
      <c r="X3272"/>
    </row>
    <row r="3273" spans="1:24" x14ac:dyDescent="0.25">
      <c r="A3273" t="s">
        <v>23</v>
      </c>
      <c r="B3273" t="s">
        <v>24</v>
      </c>
      <c r="C3273" t="s">
        <v>7447</v>
      </c>
      <c r="D3273" t="s">
        <v>13974</v>
      </c>
      <c r="E3273" t="s">
        <v>13975</v>
      </c>
      <c r="F3273" s="1" t="s">
        <v>13976</v>
      </c>
      <c r="G3273" t="s">
        <v>80</v>
      </c>
      <c r="H3273" t="s">
        <v>30</v>
      </c>
      <c r="I3273" t="s">
        <v>31</v>
      </c>
      <c r="J3273" t="s">
        <v>139</v>
      </c>
      <c r="K3273" s="2" t="s">
        <v>412</v>
      </c>
      <c r="L3273" t="s">
        <v>413</v>
      </c>
      <c r="M3273" t="s">
        <v>414</v>
      </c>
      <c r="N3273" t="s">
        <v>3</v>
      </c>
      <c r="O3273" t="s">
        <v>37</v>
      </c>
      <c r="P3273" t="s">
        <v>6766</v>
      </c>
      <c r="Q3273" t="s">
        <v>613</v>
      </c>
      <c r="R3273" t="s">
        <v>352</v>
      </c>
      <c r="S3273" t="s">
        <v>34</v>
      </c>
      <c r="T3273" t="s">
        <v>13977</v>
      </c>
      <c r="U3273" s="3">
        <v>8333</v>
      </c>
      <c r="V3273" s="3">
        <v>0</v>
      </c>
      <c r="W3273" s="3">
        <v>8333</v>
      </c>
      <c r="X3273"/>
    </row>
    <row r="3274" spans="1:24" x14ac:dyDescent="0.25">
      <c r="A3274" t="s">
        <v>23</v>
      </c>
      <c r="B3274" t="s">
        <v>24</v>
      </c>
      <c r="C3274" t="s">
        <v>3164</v>
      </c>
      <c r="D3274" t="s">
        <v>13978</v>
      </c>
      <c r="E3274" t="s">
        <v>13979</v>
      </c>
      <c r="F3274" s="1" t="s">
        <v>7231</v>
      </c>
      <c r="G3274" t="s">
        <v>13834</v>
      </c>
      <c r="H3274" t="s">
        <v>30</v>
      </c>
      <c r="I3274" t="s">
        <v>31</v>
      </c>
      <c r="J3274" t="s">
        <v>32</v>
      </c>
      <c r="K3274" s="2" t="s">
        <v>748</v>
      </c>
      <c r="L3274" t="s">
        <v>34</v>
      </c>
      <c r="M3274" t="s">
        <v>749</v>
      </c>
      <c r="N3274" t="s">
        <v>36</v>
      </c>
      <c r="O3274" t="s">
        <v>177</v>
      </c>
      <c r="P3274" t="s">
        <v>34</v>
      </c>
      <c r="Q3274" t="s">
        <v>34</v>
      </c>
      <c r="R3274" t="s">
        <v>34</v>
      </c>
      <c r="S3274" t="s">
        <v>34</v>
      </c>
      <c r="T3274" t="s">
        <v>34</v>
      </c>
      <c r="U3274" s="3">
        <v>47000</v>
      </c>
      <c r="V3274" s="3">
        <v>0</v>
      </c>
      <c r="W3274" s="3">
        <v>47000</v>
      </c>
      <c r="X3274"/>
    </row>
    <row r="3275" spans="1:24" x14ac:dyDescent="0.25">
      <c r="A3275" t="s">
        <v>242</v>
      </c>
      <c r="B3275" t="s">
        <v>24</v>
      </c>
      <c r="C3275" t="s">
        <v>7447</v>
      </c>
      <c r="D3275" t="s">
        <v>13980</v>
      </c>
      <c r="E3275" t="s">
        <v>13981</v>
      </c>
      <c r="F3275" s="1" t="s">
        <v>13982</v>
      </c>
      <c r="G3275" t="s">
        <v>305</v>
      </c>
      <c r="H3275" t="s">
        <v>30</v>
      </c>
      <c r="I3275" t="s">
        <v>31</v>
      </c>
      <c r="J3275" t="s">
        <v>139</v>
      </c>
      <c r="K3275" s="2" t="s">
        <v>2551</v>
      </c>
      <c r="L3275" t="s">
        <v>413</v>
      </c>
      <c r="M3275" t="s">
        <v>7526</v>
      </c>
      <c r="N3275" t="s">
        <v>3</v>
      </c>
      <c r="O3275" t="s">
        <v>741</v>
      </c>
      <c r="P3275" t="s">
        <v>1023</v>
      </c>
      <c r="Q3275" t="s">
        <v>5148</v>
      </c>
      <c r="R3275" t="s">
        <v>393</v>
      </c>
      <c r="S3275" t="s">
        <v>770</v>
      </c>
      <c r="T3275" t="s">
        <v>13983</v>
      </c>
      <c r="U3275" s="3">
        <v>20000</v>
      </c>
      <c r="V3275" s="3">
        <v>0</v>
      </c>
      <c r="W3275" s="3">
        <v>20000</v>
      </c>
      <c r="X3275"/>
    </row>
    <row r="3276" spans="1:24" x14ac:dyDescent="0.25">
      <c r="A3276" t="s">
        <v>242</v>
      </c>
      <c r="B3276" t="s">
        <v>24</v>
      </c>
      <c r="C3276" t="s">
        <v>7447</v>
      </c>
      <c r="D3276" t="s">
        <v>13984</v>
      </c>
      <c r="E3276" t="s">
        <v>13985</v>
      </c>
      <c r="F3276" s="1" t="s">
        <v>13986</v>
      </c>
      <c r="G3276" t="s">
        <v>305</v>
      </c>
      <c r="H3276" t="s">
        <v>30</v>
      </c>
      <c r="I3276" t="s">
        <v>31</v>
      </c>
      <c r="J3276" t="s">
        <v>139</v>
      </c>
      <c r="K3276" s="2" t="s">
        <v>412</v>
      </c>
      <c r="L3276" t="s">
        <v>413</v>
      </c>
      <c r="M3276" t="s">
        <v>900</v>
      </c>
      <c r="N3276" t="s">
        <v>3</v>
      </c>
      <c r="O3276" t="s">
        <v>741</v>
      </c>
      <c r="P3276" t="s">
        <v>1585</v>
      </c>
      <c r="Q3276" t="s">
        <v>1285</v>
      </c>
      <c r="R3276" t="s">
        <v>627</v>
      </c>
      <c r="S3276" t="s">
        <v>34</v>
      </c>
      <c r="T3276" t="s">
        <v>13987</v>
      </c>
      <c r="U3276" s="3">
        <v>16667</v>
      </c>
      <c r="V3276" s="3">
        <v>0</v>
      </c>
      <c r="W3276" s="3">
        <v>16667</v>
      </c>
      <c r="X3276"/>
    </row>
    <row r="3277" spans="1:24" x14ac:dyDescent="0.25">
      <c r="A3277" t="s">
        <v>23</v>
      </c>
      <c r="B3277" t="s">
        <v>24</v>
      </c>
      <c r="C3277" t="s">
        <v>7447</v>
      </c>
      <c r="D3277" t="s">
        <v>13988</v>
      </c>
      <c r="E3277" t="s">
        <v>13989</v>
      </c>
      <c r="F3277" s="1" t="s">
        <v>13990</v>
      </c>
      <c r="G3277" t="s">
        <v>113</v>
      </c>
      <c r="H3277" t="s">
        <v>30</v>
      </c>
      <c r="I3277" t="s">
        <v>31</v>
      </c>
      <c r="J3277" t="s">
        <v>139</v>
      </c>
      <c r="K3277" s="2" t="s">
        <v>2551</v>
      </c>
      <c r="L3277" t="s">
        <v>413</v>
      </c>
      <c r="M3277" t="s">
        <v>2552</v>
      </c>
      <c r="N3277" t="s">
        <v>3</v>
      </c>
      <c r="O3277" t="s">
        <v>37</v>
      </c>
      <c r="P3277" t="s">
        <v>2373</v>
      </c>
      <c r="Q3277" t="s">
        <v>34</v>
      </c>
      <c r="R3277" t="s">
        <v>280</v>
      </c>
      <c r="S3277" t="s">
        <v>281</v>
      </c>
      <c r="T3277" t="s">
        <v>13991</v>
      </c>
      <c r="U3277" s="3">
        <v>20000</v>
      </c>
      <c r="V3277" s="3">
        <v>0</v>
      </c>
      <c r="W3277" s="3">
        <v>20000</v>
      </c>
      <c r="X3277"/>
    </row>
    <row r="3278" spans="1:24" x14ac:dyDescent="0.25">
      <c r="A3278" t="s">
        <v>109</v>
      </c>
      <c r="B3278" t="s">
        <v>24</v>
      </c>
      <c r="C3278" t="s">
        <v>7447</v>
      </c>
      <c r="D3278" t="s">
        <v>13992</v>
      </c>
      <c r="E3278" t="s">
        <v>13993</v>
      </c>
      <c r="F3278" s="1" t="s">
        <v>13994</v>
      </c>
      <c r="G3278" t="s">
        <v>207</v>
      </c>
      <c r="H3278" t="s">
        <v>30</v>
      </c>
      <c r="I3278" t="s">
        <v>31</v>
      </c>
      <c r="J3278" t="s">
        <v>139</v>
      </c>
      <c r="K3278" s="2" t="s">
        <v>2551</v>
      </c>
      <c r="L3278" t="s">
        <v>413</v>
      </c>
      <c r="M3278" t="s">
        <v>5875</v>
      </c>
      <c r="N3278" t="s">
        <v>3</v>
      </c>
      <c r="O3278" t="s">
        <v>184</v>
      </c>
      <c r="P3278" t="s">
        <v>1372</v>
      </c>
      <c r="Q3278" t="s">
        <v>151</v>
      </c>
      <c r="R3278" t="s">
        <v>153</v>
      </c>
      <c r="S3278" t="s">
        <v>117</v>
      </c>
      <c r="T3278" t="s">
        <v>13995</v>
      </c>
      <c r="U3278" s="3">
        <v>20000</v>
      </c>
      <c r="V3278" s="3">
        <v>0</v>
      </c>
      <c r="W3278" s="3">
        <v>20000</v>
      </c>
      <c r="X3278"/>
    </row>
    <row r="3279" spans="1:24" x14ac:dyDescent="0.25">
      <c r="A3279" t="s">
        <v>242</v>
      </c>
      <c r="B3279" t="s">
        <v>24</v>
      </c>
      <c r="C3279" t="s">
        <v>7447</v>
      </c>
      <c r="D3279" t="s">
        <v>13996</v>
      </c>
      <c r="E3279" t="s">
        <v>13997</v>
      </c>
      <c r="F3279" s="1" t="s">
        <v>13998</v>
      </c>
      <c r="G3279" t="s">
        <v>305</v>
      </c>
      <c r="H3279" t="s">
        <v>30</v>
      </c>
      <c r="I3279" t="s">
        <v>31</v>
      </c>
      <c r="J3279" t="s">
        <v>139</v>
      </c>
      <c r="K3279" s="2" t="s">
        <v>412</v>
      </c>
      <c r="L3279" t="s">
        <v>413</v>
      </c>
      <c r="M3279" t="s">
        <v>900</v>
      </c>
      <c r="N3279" t="s">
        <v>3</v>
      </c>
      <c r="O3279" t="s">
        <v>741</v>
      </c>
      <c r="P3279" t="s">
        <v>1045</v>
      </c>
      <c r="Q3279" t="s">
        <v>34</v>
      </c>
      <c r="R3279" t="s">
        <v>393</v>
      </c>
      <c r="S3279" t="s">
        <v>394</v>
      </c>
      <c r="T3279" t="s">
        <v>13999</v>
      </c>
      <c r="U3279" s="3">
        <v>25000</v>
      </c>
      <c r="V3279" s="3">
        <v>0</v>
      </c>
      <c r="W3279" s="3">
        <v>25000</v>
      </c>
      <c r="X3279"/>
    </row>
    <row r="3280" spans="1:24" x14ac:dyDescent="0.25">
      <c r="A3280" t="s">
        <v>242</v>
      </c>
      <c r="B3280" t="s">
        <v>24</v>
      </c>
      <c r="C3280" t="s">
        <v>7447</v>
      </c>
      <c r="D3280" t="s">
        <v>14000</v>
      </c>
      <c r="E3280" t="s">
        <v>14001</v>
      </c>
      <c r="F3280" s="1" t="s">
        <v>14002</v>
      </c>
      <c r="G3280" t="s">
        <v>305</v>
      </c>
      <c r="H3280" t="s">
        <v>30</v>
      </c>
      <c r="I3280" t="s">
        <v>31</v>
      </c>
      <c r="J3280" t="s">
        <v>139</v>
      </c>
      <c r="K3280" s="2" t="s">
        <v>412</v>
      </c>
      <c r="L3280" t="s">
        <v>413</v>
      </c>
      <c r="M3280" t="s">
        <v>900</v>
      </c>
      <c r="N3280" t="s">
        <v>3</v>
      </c>
      <c r="O3280" t="s">
        <v>741</v>
      </c>
      <c r="P3280" t="s">
        <v>2272</v>
      </c>
      <c r="Q3280" t="s">
        <v>34</v>
      </c>
      <c r="R3280" t="s">
        <v>627</v>
      </c>
      <c r="S3280" t="s">
        <v>34</v>
      </c>
      <c r="T3280" t="s">
        <v>14003</v>
      </c>
      <c r="U3280" s="3">
        <v>25000</v>
      </c>
      <c r="V3280" s="3">
        <v>0</v>
      </c>
      <c r="W3280" s="3">
        <v>25000</v>
      </c>
      <c r="X3280"/>
    </row>
    <row r="3281" spans="1:24" x14ac:dyDescent="0.25">
      <c r="A3281" t="s">
        <v>242</v>
      </c>
      <c r="B3281" t="s">
        <v>24</v>
      </c>
      <c r="C3281" t="s">
        <v>7447</v>
      </c>
      <c r="D3281" t="s">
        <v>14004</v>
      </c>
      <c r="E3281" t="s">
        <v>14005</v>
      </c>
      <c r="F3281" s="1" t="s">
        <v>14006</v>
      </c>
      <c r="G3281" t="s">
        <v>80</v>
      </c>
      <c r="H3281" t="s">
        <v>30</v>
      </c>
      <c r="I3281" t="s">
        <v>31</v>
      </c>
      <c r="J3281" t="s">
        <v>139</v>
      </c>
      <c r="K3281" s="2" t="s">
        <v>412</v>
      </c>
      <c r="L3281" t="s">
        <v>413</v>
      </c>
      <c r="M3281" t="s">
        <v>900</v>
      </c>
      <c r="N3281" t="s">
        <v>3</v>
      </c>
      <c r="O3281" t="s">
        <v>262</v>
      </c>
      <c r="P3281" t="s">
        <v>951</v>
      </c>
      <c r="Q3281" t="s">
        <v>1598</v>
      </c>
      <c r="R3281" t="s">
        <v>393</v>
      </c>
      <c r="S3281" t="s">
        <v>394</v>
      </c>
      <c r="T3281" t="s">
        <v>14007</v>
      </c>
      <c r="U3281" s="3">
        <v>25000</v>
      </c>
      <c r="V3281" s="3">
        <v>0</v>
      </c>
      <c r="W3281" s="3">
        <v>25000</v>
      </c>
      <c r="X3281"/>
    </row>
    <row r="3282" spans="1:24" x14ac:dyDescent="0.25">
      <c r="A3282" t="s">
        <v>109</v>
      </c>
      <c r="B3282" t="s">
        <v>24</v>
      </c>
      <c r="C3282" t="s">
        <v>7447</v>
      </c>
      <c r="D3282" t="s">
        <v>14008</v>
      </c>
      <c r="E3282" t="s">
        <v>14009</v>
      </c>
      <c r="F3282" s="1" t="s">
        <v>14010</v>
      </c>
      <c r="G3282" t="s">
        <v>106</v>
      </c>
      <c r="H3282" t="s">
        <v>30</v>
      </c>
      <c r="I3282" t="s">
        <v>31</v>
      </c>
      <c r="J3282" t="s">
        <v>139</v>
      </c>
      <c r="K3282" s="2" t="s">
        <v>412</v>
      </c>
      <c r="L3282" t="s">
        <v>413</v>
      </c>
      <c r="M3282" t="s">
        <v>792</v>
      </c>
      <c r="N3282" t="s">
        <v>3</v>
      </c>
      <c r="O3282" t="s">
        <v>262</v>
      </c>
      <c r="P3282" t="s">
        <v>5284</v>
      </c>
      <c r="Q3282" t="s">
        <v>1969</v>
      </c>
      <c r="R3282" t="s">
        <v>153</v>
      </c>
      <c r="S3282" t="s">
        <v>187</v>
      </c>
      <c r="T3282" t="s">
        <v>14011</v>
      </c>
      <c r="U3282" s="3">
        <v>8334</v>
      </c>
      <c r="V3282" s="3">
        <v>0</v>
      </c>
      <c r="W3282" s="3">
        <v>8334</v>
      </c>
      <c r="X3282"/>
    </row>
    <row r="3283" spans="1:24" x14ac:dyDescent="0.25">
      <c r="A3283" t="s">
        <v>23</v>
      </c>
      <c r="B3283" t="s">
        <v>24</v>
      </c>
      <c r="C3283" t="s">
        <v>7447</v>
      </c>
      <c r="D3283" t="s">
        <v>14012</v>
      </c>
      <c r="E3283" t="s">
        <v>14013</v>
      </c>
      <c r="F3283" s="1" t="s">
        <v>14014</v>
      </c>
      <c r="G3283" t="s">
        <v>305</v>
      </c>
      <c r="H3283" t="s">
        <v>30</v>
      </c>
      <c r="I3283" t="s">
        <v>31</v>
      </c>
      <c r="J3283" t="s">
        <v>139</v>
      </c>
      <c r="K3283" s="2" t="s">
        <v>412</v>
      </c>
      <c r="L3283" t="s">
        <v>413</v>
      </c>
      <c r="M3283" t="s">
        <v>414</v>
      </c>
      <c r="N3283" t="s">
        <v>3</v>
      </c>
      <c r="O3283" t="s">
        <v>313</v>
      </c>
      <c r="P3283" t="s">
        <v>350</v>
      </c>
      <c r="Q3283" t="s">
        <v>3652</v>
      </c>
      <c r="R3283" t="s">
        <v>40</v>
      </c>
      <c r="S3283" t="s">
        <v>202</v>
      </c>
      <c r="T3283" t="s">
        <v>14015</v>
      </c>
      <c r="U3283" s="3">
        <v>25000</v>
      </c>
      <c r="V3283" s="3">
        <v>0</v>
      </c>
      <c r="W3283" s="3">
        <v>25000</v>
      </c>
      <c r="X3283"/>
    </row>
    <row r="3284" spans="1:24" x14ac:dyDescent="0.25">
      <c r="A3284" t="s">
        <v>109</v>
      </c>
      <c r="B3284" t="s">
        <v>24</v>
      </c>
      <c r="C3284" t="s">
        <v>7447</v>
      </c>
      <c r="D3284" t="s">
        <v>14016</v>
      </c>
      <c r="E3284" t="s">
        <v>14017</v>
      </c>
      <c r="F3284" s="1" t="s">
        <v>14018</v>
      </c>
      <c r="G3284" t="s">
        <v>80</v>
      </c>
      <c r="H3284" t="s">
        <v>30</v>
      </c>
      <c r="I3284" t="s">
        <v>31</v>
      </c>
      <c r="J3284" t="s">
        <v>139</v>
      </c>
      <c r="K3284" s="2" t="s">
        <v>412</v>
      </c>
      <c r="L3284" t="s">
        <v>413</v>
      </c>
      <c r="M3284" t="s">
        <v>792</v>
      </c>
      <c r="N3284" t="s">
        <v>3</v>
      </c>
      <c r="O3284" t="s">
        <v>184</v>
      </c>
      <c r="P3284" t="s">
        <v>1726</v>
      </c>
      <c r="Q3284" t="s">
        <v>34</v>
      </c>
      <c r="R3284" t="s">
        <v>153</v>
      </c>
      <c r="S3284" t="s">
        <v>187</v>
      </c>
      <c r="T3284" t="s">
        <v>14019</v>
      </c>
      <c r="U3284" s="3">
        <v>25000</v>
      </c>
      <c r="V3284" s="3">
        <v>0</v>
      </c>
      <c r="W3284" s="3">
        <v>25000</v>
      </c>
      <c r="X3284"/>
    </row>
    <row r="3285" spans="1:24" x14ac:dyDescent="0.25">
      <c r="A3285" t="s">
        <v>109</v>
      </c>
      <c r="B3285" t="s">
        <v>24</v>
      </c>
      <c r="C3285" t="s">
        <v>7447</v>
      </c>
      <c r="D3285" t="s">
        <v>14020</v>
      </c>
      <c r="E3285" t="s">
        <v>14021</v>
      </c>
      <c r="F3285" s="1" t="s">
        <v>14022</v>
      </c>
      <c r="G3285" t="s">
        <v>305</v>
      </c>
      <c r="H3285" t="s">
        <v>30</v>
      </c>
      <c r="I3285" t="s">
        <v>31</v>
      </c>
      <c r="J3285" t="s">
        <v>139</v>
      </c>
      <c r="K3285" s="2" t="s">
        <v>2551</v>
      </c>
      <c r="L3285" t="s">
        <v>413</v>
      </c>
      <c r="M3285" t="s">
        <v>5875</v>
      </c>
      <c r="N3285" t="s">
        <v>3</v>
      </c>
      <c r="O3285" t="s">
        <v>972</v>
      </c>
      <c r="P3285" t="s">
        <v>3680</v>
      </c>
      <c r="Q3285" t="s">
        <v>14023</v>
      </c>
      <c r="R3285" t="s">
        <v>153</v>
      </c>
      <c r="S3285" t="s">
        <v>972</v>
      </c>
      <c r="T3285" t="s">
        <v>14024</v>
      </c>
      <c r="U3285" s="3">
        <v>6667</v>
      </c>
      <c r="V3285" s="3">
        <v>0</v>
      </c>
      <c r="W3285" s="3">
        <v>6667</v>
      </c>
      <c r="X3285"/>
    </row>
    <row r="3286" spans="1:24" x14ac:dyDescent="0.25">
      <c r="A3286" t="s">
        <v>242</v>
      </c>
      <c r="B3286" t="s">
        <v>24</v>
      </c>
      <c r="C3286" t="s">
        <v>7447</v>
      </c>
      <c r="D3286" t="s">
        <v>14025</v>
      </c>
      <c r="E3286" t="s">
        <v>14026</v>
      </c>
      <c r="F3286" s="1" t="s">
        <v>14027</v>
      </c>
      <c r="G3286" t="s">
        <v>80</v>
      </c>
      <c r="H3286" t="s">
        <v>30</v>
      </c>
      <c r="I3286" t="s">
        <v>31</v>
      </c>
      <c r="J3286" t="s">
        <v>139</v>
      </c>
      <c r="K3286" s="2" t="s">
        <v>7598</v>
      </c>
      <c r="L3286" t="s">
        <v>413</v>
      </c>
      <c r="M3286" t="s">
        <v>7599</v>
      </c>
      <c r="N3286" t="s">
        <v>3</v>
      </c>
      <c r="O3286" t="s">
        <v>1016</v>
      </c>
      <c r="P3286" t="s">
        <v>961</v>
      </c>
      <c r="Q3286" t="s">
        <v>445</v>
      </c>
      <c r="R3286" t="s">
        <v>393</v>
      </c>
      <c r="S3286" t="s">
        <v>394</v>
      </c>
      <c r="T3286" t="s">
        <v>14028</v>
      </c>
      <c r="U3286" s="3">
        <v>38132</v>
      </c>
      <c r="V3286" s="3">
        <v>0</v>
      </c>
      <c r="W3286" s="3">
        <v>38132</v>
      </c>
      <c r="X3286"/>
    </row>
    <row r="3287" spans="1:24" x14ac:dyDescent="0.25">
      <c r="A3287" t="s">
        <v>23</v>
      </c>
      <c r="B3287" t="s">
        <v>24</v>
      </c>
      <c r="C3287" t="s">
        <v>7447</v>
      </c>
      <c r="D3287" t="s">
        <v>14029</v>
      </c>
      <c r="E3287" t="s">
        <v>14030</v>
      </c>
      <c r="F3287" s="1" t="s">
        <v>14031</v>
      </c>
      <c r="G3287" t="s">
        <v>305</v>
      </c>
      <c r="H3287" t="s">
        <v>30</v>
      </c>
      <c r="I3287" t="s">
        <v>31</v>
      </c>
      <c r="J3287" t="s">
        <v>139</v>
      </c>
      <c r="K3287" s="2" t="s">
        <v>959</v>
      </c>
      <c r="L3287" t="s">
        <v>413</v>
      </c>
      <c r="M3287" t="s">
        <v>960</v>
      </c>
      <c r="N3287" t="s">
        <v>3</v>
      </c>
      <c r="O3287" t="s">
        <v>561</v>
      </c>
      <c r="P3287" t="s">
        <v>889</v>
      </c>
      <c r="Q3287" t="s">
        <v>14032</v>
      </c>
      <c r="R3287" t="s">
        <v>280</v>
      </c>
      <c r="S3287" t="s">
        <v>281</v>
      </c>
      <c r="T3287" t="s">
        <v>14033</v>
      </c>
      <c r="U3287" s="3">
        <v>45000</v>
      </c>
      <c r="V3287" s="3">
        <v>0</v>
      </c>
      <c r="W3287" s="3">
        <v>45000</v>
      </c>
      <c r="X3287"/>
    </row>
    <row r="3288" spans="1:24" x14ac:dyDescent="0.25">
      <c r="A3288" t="s">
        <v>23</v>
      </c>
      <c r="B3288" t="s">
        <v>24</v>
      </c>
      <c r="C3288" t="s">
        <v>7447</v>
      </c>
      <c r="D3288" t="s">
        <v>14034</v>
      </c>
      <c r="E3288" t="s">
        <v>14035</v>
      </c>
      <c r="F3288" s="1" t="s">
        <v>14036</v>
      </c>
      <c r="G3288" t="s">
        <v>106</v>
      </c>
      <c r="H3288" t="s">
        <v>30</v>
      </c>
      <c r="I3288" t="s">
        <v>31</v>
      </c>
      <c r="J3288" t="s">
        <v>139</v>
      </c>
      <c r="K3288" s="2" t="s">
        <v>412</v>
      </c>
      <c r="L3288" t="s">
        <v>413</v>
      </c>
      <c r="M3288" t="s">
        <v>414</v>
      </c>
      <c r="N3288" t="s">
        <v>3</v>
      </c>
      <c r="O3288" t="s">
        <v>313</v>
      </c>
      <c r="P3288" t="s">
        <v>74</v>
      </c>
      <c r="Q3288" t="s">
        <v>75</v>
      </c>
      <c r="R3288" t="s">
        <v>40</v>
      </c>
      <c r="S3288" t="s">
        <v>41</v>
      </c>
      <c r="T3288" t="s">
        <v>14037</v>
      </c>
      <c r="U3288" s="3">
        <v>25000</v>
      </c>
      <c r="V3288" s="3">
        <v>0</v>
      </c>
      <c r="W3288" s="3">
        <v>25000</v>
      </c>
      <c r="X3288"/>
    </row>
    <row r="3289" spans="1:24" x14ac:dyDescent="0.25">
      <c r="A3289" t="s">
        <v>242</v>
      </c>
      <c r="B3289" t="s">
        <v>24</v>
      </c>
      <c r="C3289" t="s">
        <v>7447</v>
      </c>
      <c r="D3289" t="s">
        <v>14038</v>
      </c>
      <c r="E3289" t="s">
        <v>14039</v>
      </c>
      <c r="F3289" s="1" t="s">
        <v>14040</v>
      </c>
      <c r="G3289" t="s">
        <v>305</v>
      </c>
      <c r="H3289" t="s">
        <v>30</v>
      </c>
      <c r="I3289" t="s">
        <v>31</v>
      </c>
      <c r="J3289" t="s">
        <v>139</v>
      </c>
      <c r="K3289" s="2" t="s">
        <v>412</v>
      </c>
      <c r="L3289" t="s">
        <v>413</v>
      </c>
      <c r="M3289" t="s">
        <v>900</v>
      </c>
      <c r="N3289" t="s">
        <v>3</v>
      </c>
      <c r="O3289" t="s">
        <v>390</v>
      </c>
      <c r="P3289" t="s">
        <v>2224</v>
      </c>
      <c r="Q3289" t="s">
        <v>2846</v>
      </c>
      <c r="R3289" t="s">
        <v>393</v>
      </c>
      <c r="S3289" t="s">
        <v>770</v>
      </c>
      <c r="T3289" t="s">
        <v>14041</v>
      </c>
      <c r="U3289" s="3">
        <v>8333</v>
      </c>
      <c r="V3289" s="3">
        <v>0</v>
      </c>
      <c r="W3289" s="3">
        <v>8333</v>
      </c>
      <c r="X3289"/>
    </row>
    <row r="3290" spans="1:24" x14ac:dyDescent="0.25">
      <c r="A3290" t="s">
        <v>242</v>
      </c>
      <c r="B3290" t="s">
        <v>24</v>
      </c>
      <c r="C3290" t="s">
        <v>7447</v>
      </c>
      <c r="D3290" t="s">
        <v>14042</v>
      </c>
      <c r="E3290" t="s">
        <v>14043</v>
      </c>
      <c r="F3290" s="1" t="s">
        <v>14044</v>
      </c>
      <c r="G3290" t="s">
        <v>305</v>
      </c>
      <c r="H3290" t="s">
        <v>30</v>
      </c>
      <c r="I3290" t="s">
        <v>31</v>
      </c>
      <c r="J3290" t="s">
        <v>139</v>
      </c>
      <c r="K3290" s="2" t="s">
        <v>412</v>
      </c>
      <c r="L3290" t="s">
        <v>413</v>
      </c>
      <c r="M3290" t="s">
        <v>900</v>
      </c>
      <c r="N3290" t="s">
        <v>3</v>
      </c>
      <c r="O3290" t="s">
        <v>390</v>
      </c>
      <c r="P3290" t="s">
        <v>2157</v>
      </c>
      <c r="Q3290" t="s">
        <v>1040</v>
      </c>
      <c r="R3290" t="s">
        <v>393</v>
      </c>
      <c r="S3290" t="s">
        <v>770</v>
      </c>
      <c r="T3290" t="s">
        <v>14045</v>
      </c>
      <c r="U3290" s="3">
        <v>25000</v>
      </c>
      <c r="V3290" s="3">
        <v>0</v>
      </c>
      <c r="W3290" s="3">
        <v>25000</v>
      </c>
      <c r="X3290"/>
    </row>
    <row r="3291" spans="1:24" x14ac:dyDescent="0.25">
      <c r="A3291" t="s">
        <v>109</v>
      </c>
      <c r="B3291" t="s">
        <v>24</v>
      </c>
      <c r="C3291" t="s">
        <v>7447</v>
      </c>
      <c r="D3291" t="s">
        <v>14046</v>
      </c>
      <c r="E3291" t="s">
        <v>14047</v>
      </c>
      <c r="F3291" s="1" t="s">
        <v>14048</v>
      </c>
      <c r="G3291" t="s">
        <v>305</v>
      </c>
      <c r="H3291" t="s">
        <v>30</v>
      </c>
      <c r="I3291" t="s">
        <v>31</v>
      </c>
      <c r="J3291" t="s">
        <v>139</v>
      </c>
      <c r="K3291" s="2" t="s">
        <v>2551</v>
      </c>
      <c r="L3291" t="s">
        <v>413</v>
      </c>
      <c r="M3291" t="s">
        <v>5875</v>
      </c>
      <c r="N3291" t="s">
        <v>3</v>
      </c>
      <c r="O3291" t="s">
        <v>223</v>
      </c>
      <c r="P3291" t="s">
        <v>2058</v>
      </c>
      <c r="Q3291" t="s">
        <v>1061</v>
      </c>
      <c r="R3291" t="s">
        <v>153</v>
      </c>
      <c r="S3291" t="s">
        <v>226</v>
      </c>
      <c r="T3291" t="s">
        <v>14049</v>
      </c>
      <c r="U3291" s="3">
        <v>6667</v>
      </c>
      <c r="V3291" s="3">
        <v>0</v>
      </c>
      <c r="W3291" s="3">
        <v>6667</v>
      </c>
      <c r="X3291"/>
    </row>
    <row r="3292" spans="1:24" x14ac:dyDescent="0.25">
      <c r="A3292" t="s">
        <v>242</v>
      </c>
      <c r="B3292" t="s">
        <v>24</v>
      </c>
      <c r="C3292" t="s">
        <v>7447</v>
      </c>
      <c r="D3292" t="s">
        <v>14050</v>
      </c>
      <c r="E3292" t="s">
        <v>14051</v>
      </c>
      <c r="F3292" s="1" t="s">
        <v>14052</v>
      </c>
      <c r="G3292" t="s">
        <v>305</v>
      </c>
      <c r="H3292" t="s">
        <v>30</v>
      </c>
      <c r="I3292" t="s">
        <v>31</v>
      </c>
      <c r="J3292" t="s">
        <v>139</v>
      </c>
      <c r="K3292" s="2" t="s">
        <v>412</v>
      </c>
      <c r="L3292" t="s">
        <v>413</v>
      </c>
      <c r="M3292" t="s">
        <v>900</v>
      </c>
      <c r="N3292" t="s">
        <v>3</v>
      </c>
      <c r="O3292" t="s">
        <v>979</v>
      </c>
      <c r="P3292" t="s">
        <v>1626</v>
      </c>
      <c r="Q3292" t="s">
        <v>4628</v>
      </c>
      <c r="R3292" t="s">
        <v>393</v>
      </c>
      <c r="S3292" t="s">
        <v>556</v>
      </c>
      <c r="T3292" t="s">
        <v>14053</v>
      </c>
      <c r="U3292" s="3">
        <v>25000</v>
      </c>
      <c r="V3292" s="3">
        <v>0</v>
      </c>
      <c r="W3292" s="3">
        <v>25000</v>
      </c>
      <c r="X3292"/>
    </row>
    <row r="3293" spans="1:24" x14ac:dyDescent="0.25">
      <c r="A3293" t="s">
        <v>23</v>
      </c>
      <c r="B3293" t="s">
        <v>24</v>
      </c>
      <c r="C3293" t="s">
        <v>7447</v>
      </c>
      <c r="D3293" t="s">
        <v>14054</v>
      </c>
      <c r="E3293" t="s">
        <v>14055</v>
      </c>
      <c r="F3293" s="1" t="s">
        <v>14056</v>
      </c>
      <c r="G3293" t="s">
        <v>305</v>
      </c>
      <c r="H3293" t="s">
        <v>30</v>
      </c>
      <c r="I3293" t="s">
        <v>31</v>
      </c>
      <c r="J3293" t="s">
        <v>139</v>
      </c>
      <c r="K3293" s="2" t="s">
        <v>412</v>
      </c>
      <c r="L3293" t="s">
        <v>413</v>
      </c>
      <c r="M3293" t="s">
        <v>414</v>
      </c>
      <c r="N3293" t="s">
        <v>3</v>
      </c>
      <c r="O3293" t="s">
        <v>313</v>
      </c>
      <c r="P3293" t="s">
        <v>1585</v>
      </c>
      <c r="Q3293" t="s">
        <v>14057</v>
      </c>
      <c r="R3293" t="s">
        <v>40</v>
      </c>
      <c r="S3293" t="s">
        <v>202</v>
      </c>
      <c r="T3293" t="s">
        <v>14058</v>
      </c>
      <c r="U3293" s="3">
        <v>8333</v>
      </c>
      <c r="V3293" s="3">
        <v>0</v>
      </c>
      <c r="W3293" s="3">
        <v>8333</v>
      </c>
      <c r="X3293"/>
    </row>
    <row r="3294" spans="1:24" x14ac:dyDescent="0.25">
      <c r="A3294" t="s">
        <v>109</v>
      </c>
      <c r="B3294" t="s">
        <v>24</v>
      </c>
      <c r="C3294" t="s">
        <v>7447</v>
      </c>
      <c r="D3294" t="s">
        <v>14059</v>
      </c>
      <c r="E3294" t="s">
        <v>14060</v>
      </c>
      <c r="F3294" s="1" t="s">
        <v>14061</v>
      </c>
      <c r="G3294" t="s">
        <v>106</v>
      </c>
      <c r="H3294" t="s">
        <v>30</v>
      </c>
      <c r="I3294" t="s">
        <v>31</v>
      </c>
      <c r="J3294" t="s">
        <v>139</v>
      </c>
      <c r="K3294" s="2" t="s">
        <v>412</v>
      </c>
      <c r="L3294" t="s">
        <v>413</v>
      </c>
      <c r="M3294" t="s">
        <v>792</v>
      </c>
      <c r="N3294" t="s">
        <v>3</v>
      </c>
      <c r="O3294" t="s">
        <v>208</v>
      </c>
      <c r="P3294" t="s">
        <v>13418</v>
      </c>
      <c r="Q3294" t="s">
        <v>1131</v>
      </c>
      <c r="R3294" t="s">
        <v>153</v>
      </c>
      <c r="S3294" t="s">
        <v>1711</v>
      </c>
      <c r="T3294" t="s">
        <v>14062</v>
      </c>
      <c r="U3294" s="3">
        <v>1334</v>
      </c>
      <c r="V3294" s="3">
        <v>0</v>
      </c>
      <c r="W3294" s="3">
        <v>1334</v>
      </c>
      <c r="X3294"/>
    </row>
    <row r="3295" spans="1:24" x14ac:dyDescent="0.25">
      <c r="A3295" t="s">
        <v>242</v>
      </c>
      <c r="B3295" t="s">
        <v>24</v>
      </c>
      <c r="C3295" t="s">
        <v>7447</v>
      </c>
      <c r="D3295" t="s">
        <v>14063</v>
      </c>
      <c r="E3295" t="s">
        <v>14064</v>
      </c>
      <c r="F3295" s="1" t="s">
        <v>14065</v>
      </c>
      <c r="G3295" t="s">
        <v>121</v>
      </c>
      <c r="H3295" t="s">
        <v>30</v>
      </c>
      <c r="I3295" t="s">
        <v>31</v>
      </c>
      <c r="J3295" t="s">
        <v>139</v>
      </c>
      <c r="K3295" s="2" t="s">
        <v>412</v>
      </c>
      <c r="L3295" t="s">
        <v>413</v>
      </c>
      <c r="M3295" t="s">
        <v>900</v>
      </c>
      <c r="N3295" t="s">
        <v>3</v>
      </c>
      <c r="O3295" t="s">
        <v>741</v>
      </c>
      <c r="P3295" t="s">
        <v>1222</v>
      </c>
      <c r="Q3295" t="s">
        <v>34</v>
      </c>
      <c r="R3295" t="s">
        <v>393</v>
      </c>
      <c r="S3295" t="s">
        <v>770</v>
      </c>
      <c r="T3295" t="s">
        <v>14066</v>
      </c>
      <c r="U3295" s="3">
        <v>8333</v>
      </c>
      <c r="V3295" s="3">
        <v>0</v>
      </c>
      <c r="W3295" s="3">
        <v>8333</v>
      </c>
      <c r="X3295"/>
    </row>
    <row r="3296" spans="1:24" x14ac:dyDescent="0.25">
      <c r="A3296" t="s">
        <v>109</v>
      </c>
      <c r="B3296" t="s">
        <v>24</v>
      </c>
      <c r="C3296" t="s">
        <v>7447</v>
      </c>
      <c r="D3296" t="s">
        <v>14067</v>
      </c>
      <c r="E3296" t="s">
        <v>14068</v>
      </c>
      <c r="F3296" s="1" t="s">
        <v>14069</v>
      </c>
      <c r="G3296" t="s">
        <v>158</v>
      </c>
      <c r="H3296" t="s">
        <v>30</v>
      </c>
      <c r="I3296" t="s">
        <v>31</v>
      </c>
      <c r="J3296" t="s">
        <v>139</v>
      </c>
      <c r="K3296" s="2" t="s">
        <v>412</v>
      </c>
      <c r="L3296" t="s">
        <v>413</v>
      </c>
      <c r="M3296" t="s">
        <v>792</v>
      </c>
      <c r="N3296" t="s">
        <v>3</v>
      </c>
      <c r="O3296" t="s">
        <v>122</v>
      </c>
      <c r="P3296" t="s">
        <v>7673</v>
      </c>
      <c r="Q3296" t="s">
        <v>34</v>
      </c>
      <c r="R3296" t="s">
        <v>1262</v>
      </c>
      <c r="S3296" t="s">
        <v>34</v>
      </c>
      <c r="T3296" t="s">
        <v>14070</v>
      </c>
      <c r="U3296" s="3">
        <v>8334</v>
      </c>
      <c r="V3296" s="3">
        <v>0</v>
      </c>
      <c r="W3296" s="3">
        <v>8334</v>
      </c>
      <c r="X3296"/>
    </row>
    <row r="3297" spans="1:24" x14ac:dyDescent="0.25">
      <c r="A3297" t="s">
        <v>109</v>
      </c>
      <c r="B3297" t="s">
        <v>24</v>
      </c>
      <c r="C3297" t="s">
        <v>7447</v>
      </c>
      <c r="D3297" t="s">
        <v>14071</v>
      </c>
      <c r="E3297" t="s">
        <v>14072</v>
      </c>
      <c r="F3297" s="1" t="s">
        <v>14073</v>
      </c>
      <c r="G3297" t="s">
        <v>305</v>
      </c>
      <c r="H3297" t="s">
        <v>30</v>
      </c>
      <c r="I3297" t="s">
        <v>31</v>
      </c>
      <c r="J3297" t="s">
        <v>139</v>
      </c>
      <c r="K3297" s="2" t="s">
        <v>412</v>
      </c>
      <c r="L3297" t="s">
        <v>413</v>
      </c>
      <c r="M3297" t="s">
        <v>792</v>
      </c>
      <c r="N3297" t="s">
        <v>3</v>
      </c>
      <c r="O3297" t="s">
        <v>208</v>
      </c>
      <c r="P3297" t="s">
        <v>1061</v>
      </c>
      <c r="Q3297" t="s">
        <v>2058</v>
      </c>
      <c r="R3297" t="s">
        <v>153</v>
      </c>
      <c r="S3297" t="s">
        <v>187</v>
      </c>
      <c r="T3297" t="s">
        <v>14074</v>
      </c>
      <c r="U3297" s="3">
        <v>8334</v>
      </c>
      <c r="V3297" s="3">
        <v>0</v>
      </c>
      <c r="W3297" s="3">
        <v>8334</v>
      </c>
      <c r="X3297"/>
    </row>
    <row r="3298" spans="1:24" x14ac:dyDescent="0.25">
      <c r="A3298" t="s">
        <v>23</v>
      </c>
      <c r="B3298" t="s">
        <v>24</v>
      </c>
      <c r="C3298" t="s">
        <v>7447</v>
      </c>
      <c r="D3298" t="s">
        <v>14075</v>
      </c>
      <c r="E3298" t="s">
        <v>14076</v>
      </c>
      <c r="F3298" s="1" t="s">
        <v>14077</v>
      </c>
      <c r="G3298" t="s">
        <v>113</v>
      </c>
      <c r="H3298" t="s">
        <v>30</v>
      </c>
      <c r="I3298" t="s">
        <v>31</v>
      </c>
      <c r="J3298" t="s">
        <v>139</v>
      </c>
      <c r="K3298" s="2" t="s">
        <v>412</v>
      </c>
      <c r="L3298" t="s">
        <v>413</v>
      </c>
      <c r="M3298" t="s">
        <v>414</v>
      </c>
      <c r="N3298" t="s">
        <v>3</v>
      </c>
      <c r="O3298" t="s">
        <v>177</v>
      </c>
      <c r="P3298" t="s">
        <v>620</v>
      </c>
      <c r="Q3298" t="s">
        <v>4472</v>
      </c>
      <c r="R3298" t="s">
        <v>40</v>
      </c>
      <c r="S3298" t="s">
        <v>99</v>
      </c>
      <c r="T3298" t="s">
        <v>14078</v>
      </c>
      <c r="U3298" s="3">
        <v>25000</v>
      </c>
      <c r="V3298" s="3">
        <v>0</v>
      </c>
      <c r="W3298" s="3">
        <v>25000</v>
      </c>
      <c r="X3298"/>
    </row>
    <row r="3299" spans="1:24" x14ac:dyDescent="0.25">
      <c r="A3299" t="s">
        <v>109</v>
      </c>
      <c r="B3299" t="s">
        <v>24</v>
      </c>
      <c r="C3299" t="s">
        <v>7447</v>
      </c>
      <c r="D3299" t="s">
        <v>14079</v>
      </c>
      <c r="E3299" t="s">
        <v>14080</v>
      </c>
      <c r="F3299" s="1" t="s">
        <v>14081</v>
      </c>
      <c r="G3299" t="s">
        <v>113</v>
      </c>
      <c r="H3299" t="s">
        <v>30</v>
      </c>
      <c r="I3299" t="s">
        <v>31</v>
      </c>
      <c r="J3299" t="s">
        <v>139</v>
      </c>
      <c r="K3299" s="2" t="s">
        <v>412</v>
      </c>
      <c r="L3299" t="s">
        <v>413</v>
      </c>
      <c r="M3299" t="s">
        <v>792</v>
      </c>
      <c r="N3299" t="s">
        <v>3</v>
      </c>
      <c r="O3299" t="s">
        <v>262</v>
      </c>
      <c r="P3299" t="s">
        <v>1045</v>
      </c>
      <c r="Q3299" t="s">
        <v>3695</v>
      </c>
      <c r="R3299" t="s">
        <v>153</v>
      </c>
      <c r="S3299" t="s">
        <v>187</v>
      </c>
      <c r="T3299" t="s">
        <v>14082</v>
      </c>
      <c r="U3299" s="3">
        <v>1334</v>
      </c>
      <c r="V3299" s="3">
        <v>0</v>
      </c>
      <c r="W3299" s="3">
        <v>1334</v>
      </c>
      <c r="X3299"/>
    </row>
    <row r="3300" spans="1:24" x14ac:dyDescent="0.25">
      <c r="A3300" t="s">
        <v>23</v>
      </c>
      <c r="B3300" t="s">
        <v>24</v>
      </c>
      <c r="C3300" t="s">
        <v>7447</v>
      </c>
      <c r="D3300" t="s">
        <v>745</v>
      </c>
      <c r="E3300" t="s">
        <v>14083</v>
      </c>
      <c r="F3300" s="1" t="s">
        <v>14084</v>
      </c>
      <c r="G3300" t="s">
        <v>747</v>
      </c>
      <c r="H3300" t="s">
        <v>30</v>
      </c>
      <c r="I3300" t="s">
        <v>31</v>
      </c>
      <c r="J3300" t="s">
        <v>32</v>
      </c>
      <c r="K3300" s="2" t="s">
        <v>6386</v>
      </c>
      <c r="L3300" t="s">
        <v>34</v>
      </c>
      <c r="M3300" t="s">
        <v>8025</v>
      </c>
      <c r="N3300" t="s">
        <v>36</v>
      </c>
      <c r="O3300" t="s">
        <v>338</v>
      </c>
      <c r="P3300" t="s">
        <v>339</v>
      </c>
      <c r="Q3300" t="s">
        <v>451</v>
      </c>
      <c r="R3300" t="s">
        <v>153</v>
      </c>
      <c r="S3300" t="s">
        <v>117</v>
      </c>
      <c r="T3300" t="s">
        <v>14085</v>
      </c>
      <c r="U3300" s="3">
        <v>60000</v>
      </c>
      <c r="V3300" s="3">
        <v>16200</v>
      </c>
      <c r="W3300" s="3">
        <v>76200</v>
      </c>
      <c r="X3300"/>
    </row>
    <row r="3301" spans="1:24" x14ac:dyDescent="0.25">
      <c r="A3301" t="s">
        <v>23</v>
      </c>
      <c r="B3301" t="s">
        <v>24</v>
      </c>
      <c r="C3301" t="s">
        <v>7447</v>
      </c>
      <c r="D3301" t="s">
        <v>14086</v>
      </c>
      <c r="E3301" t="s">
        <v>14087</v>
      </c>
      <c r="F3301" s="1" t="s">
        <v>14088</v>
      </c>
      <c r="G3301" t="s">
        <v>147</v>
      </c>
      <c r="H3301" t="s">
        <v>30</v>
      </c>
      <c r="I3301" t="s">
        <v>31</v>
      </c>
      <c r="J3301" t="s">
        <v>139</v>
      </c>
      <c r="K3301" s="2" t="s">
        <v>2551</v>
      </c>
      <c r="L3301" t="s">
        <v>413</v>
      </c>
      <c r="M3301" t="s">
        <v>2552</v>
      </c>
      <c r="N3301" t="s">
        <v>3</v>
      </c>
      <c r="O3301" t="s">
        <v>37</v>
      </c>
      <c r="P3301" t="s">
        <v>1548</v>
      </c>
      <c r="Q3301" t="s">
        <v>613</v>
      </c>
      <c r="R3301" t="s">
        <v>40</v>
      </c>
      <c r="S3301" t="s">
        <v>41</v>
      </c>
      <c r="T3301" t="s">
        <v>14089</v>
      </c>
      <c r="U3301" s="3">
        <v>20000</v>
      </c>
      <c r="V3301" s="3">
        <v>0</v>
      </c>
      <c r="W3301" s="3">
        <v>20000</v>
      </c>
      <c r="X3301"/>
    </row>
    <row r="3302" spans="1:24" x14ac:dyDescent="0.25">
      <c r="A3302" t="s">
        <v>109</v>
      </c>
      <c r="B3302" t="s">
        <v>24</v>
      </c>
      <c r="C3302" t="s">
        <v>7447</v>
      </c>
      <c r="D3302" t="s">
        <v>14090</v>
      </c>
      <c r="E3302" t="s">
        <v>14091</v>
      </c>
      <c r="F3302" s="1" t="s">
        <v>14092</v>
      </c>
      <c r="G3302" t="s">
        <v>192</v>
      </c>
      <c r="H3302" t="s">
        <v>30</v>
      </c>
      <c r="I3302" t="s">
        <v>31</v>
      </c>
      <c r="J3302" t="s">
        <v>139</v>
      </c>
      <c r="K3302" s="2" t="s">
        <v>412</v>
      </c>
      <c r="L3302" t="s">
        <v>413</v>
      </c>
      <c r="M3302" t="s">
        <v>792</v>
      </c>
      <c r="N3302" t="s">
        <v>3</v>
      </c>
      <c r="O3302" t="s">
        <v>262</v>
      </c>
      <c r="P3302" t="s">
        <v>6741</v>
      </c>
      <c r="Q3302" t="s">
        <v>7820</v>
      </c>
      <c r="R3302" t="s">
        <v>153</v>
      </c>
      <c r="S3302" t="s">
        <v>187</v>
      </c>
      <c r="T3302" t="s">
        <v>14093</v>
      </c>
      <c r="U3302" s="3">
        <v>8334</v>
      </c>
      <c r="V3302" s="3">
        <v>0</v>
      </c>
      <c r="W3302" s="3">
        <v>8334</v>
      </c>
      <c r="X3302"/>
    </row>
    <row r="3303" spans="1:24" x14ac:dyDescent="0.25">
      <c r="A3303" t="s">
        <v>242</v>
      </c>
      <c r="B3303" t="s">
        <v>24</v>
      </c>
      <c r="C3303" t="s">
        <v>7447</v>
      </c>
      <c r="D3303" t="s">
        <v>14094</v>
      </c>
      <c r="E3303" t="s">
        <v>14095</v>
      </c>
      <c r="F3303" s="1" t="s">
        <v>14096</v>
      </c>
      <c r="G3303" t="s">
        <v>430</v>
      </c>
      <c r="H3303" t="s">
        <v>30</v>
      </c>
      <c r="I3303" t="s">
        <v>31</v>
      </c>
      <c r="J3303" t="s">
        <v>139</v>
      </c>
      <c r="K3303" s="2" t="s">
        <v>2551</v>
      </c>
      <c r="L3303" t="s">
        <v>413</v>
      </c>
      <c r="M3303" t="s">
        <v>7526</v>
      </c>
      <c r="N3303" t="s">
        <v>3</v>
      </c>
      <c r="O3303" t="s">
        <v>785</v>
      </c>
      <c r="P3303" t="s">
        <v>2368</v>
      </c>
      <c r="Q3303" t="s">
        <v>1168</v>
      </c>
      <c r="R3303" t="s">
        <v>393</v>
      </c>
      <c r="S3303" t="s">
        <v>770</v>
      </c>
      <c r="T3303" t="s">
        <v>14097</v>
      </c>
      <c r="U3303" s="3">
        <v>20000</v>
      </c>
      <c r="V3303" s="3">
        <v>0</v>
      </c>
      <c r="W3303" s="3">
        <v>20000</v>
      </c>
      <c r="X3303"/>
    </row>
    <row r="3304" spans="1:24" x14ac:dyDescent="0.25">
      <c r="A3304" t="s">
        <v>23</v>
      </c>
      <c r="B3304" t="s">
        <v>24</v>
      </c>
      <c r="C3304" t="s">
        <v>7447</v>
      </c>
      <c r="D3304" t="s">
        <v>14098</v>
      </c>
      <c r="E3304" t="s">
        <v>14099</v>
      </c>
      <c r="F3304" s="1" t="s">
        <v>14100</v>
      </c>
      <c r="G3304" t="s">
        <v>80</v>
      </c>
      <c r="H3304" t="s">
        <v>30</v>
      </c>
      <c r="I3304" t="s">
        <v>31</v>
      </c>
      <c r="J3304" t="s">
        <v>139</v>
      </c>
      <c r="K3304" s="2" t="s">
        <v>412</v>
      </c>
      <c r="L3304" t="s">
        <v>413</v>
      </c>
      <c r="M3304" t="s">
        <v>414</v>
      </c>
      <c r="N3304" t="s">
        <v>3</v>
      </c>
      <c r="O3304" t="s">
        <v>37</v>
      </c>
      <c r="P3304" t="s">
        <v>485</v>
      </c>
      <c r="Q3304" t="s">
        <v>700</v>
      </c>
      <c r="R3304" t="s">
        <v>40</v>
      </c>
      <c r="S3304" t="s">
        <v>288</v>
      </c>
      <c r="T3304" t="s">
        <v>14101</v>
      </c>
      <c r="U3304" s="3">
        <v>8333</v>
      </c>
      <c r="V3304" s="3">
        <v>0</v>
      </c>
      <c r="W3304" s="3">
        <v>8333</v>
      </c>
      <c r="X3304"/>
    </row>
    <row r="3305" spans="1:24" x14ac:dyDescent="0.25">
      <c r="A3305" t="s">
        <v>109</v>
      </c>
      <c r="B3305" t="s">
        <v>24</v>
      </c>
      <c r="C3305" t="s">
        <v>7447</v>
      </c>
      <c r="D3305" t="s">
        <v>14102</v>
      </c>
      <c r="E3305" t="s">
        <v>14103</v>
      </c>
      <c r="F3305" s="1" t="s">
        <v>14104</v>
      </c>
      <c r="G3305" t="s">
        <v>237</v>
      </c>
      <c r="H3305" t="s">
        <v>30</v>
      </c>
      <c r="I3305" t="s">
        <v>31</v>
      </c>
      <c r="J3305" t="s">
        <v>139</v>
      </c>
      <c r="K3305" s="2" t="s">
        <v>412</v>
      </c>
      <c r="L3305" t="s">
        <v>413</v>
      </c>
      <c r="M3305" t="s">
        <v>792</v>
      </c>
      <c r="N3305" t="s">
        <v>3</v>
      </c>
      <c r="O3305" t="s">
        <v>223</v>
      </c>
      <c r="P3305" t="s">
        <v>7673</v>
      </c>
      <c r="Q3305" t="s">
        <v>4869</v>
      </c>
      <c r="R3305" t="s">
        <v>153</v>
      </c>
      <c r="S3305" t="s">
        <v>226</v>
      </c>
      <c r="T3305" t="s">
        <v>14105</v>
      </c>
      <c r="U3305" s="3">
        <v>25000</v>
      </c>
      <c r="V3305" s="3">
        <v>0</v>
      </c>
      <c r="W3305" s="3">
        <v>25000</v>
      </c>
      <c r="X3305"/>
    </row>
    <row r="3306" spans="1:24" x14ac:dyDescent="0.25">
      <c r="A3306" t="s">
        <v>242</v>
      </c>
      <c r="B3306" t="s">
        <v>24</v>
      </c>
      <c r="C3306" t="s">
        <v>7447</v>
      </c>
      <c r="D3306" t="s">
        <v>14106</v>
      </c>
      <c r="E3306" t="s">
        <v>14107</v>
      </c>
      <c r="F3306" s="1" t="s">
        <v>14108</v>
      </c>
      <c r="G3306" t="s">
        <v>113</v>
      </c>
      <c r="H3306" t="s">
        <v>30</v>
      </c>
      <c r="I3306" t="s">
        <v>31</v>
      </c>
      <c r="J3306" t="s">
        <v>139</v>
      </c>
      <c r="K3306" s="2" t="s">
        <v>412</v>
      </c>
      <c r="L3306" t="s">
        <v>413</v>
      </c>
      <c r="M3306" t="s">
        <v>900</v>
      </c>
      <c r="N3306" t="s">
        <v>3</v>
      </c>
      <c r="O3306" t="s">
        <v>741</v>
      </c>
      <c r="P3306" t="s">
        <v>1271</v>
      </c>
      <c r="Q3306" t="s">
        <v>1045</v>
      </c>
      <c r="R3306" t="s">
        <v>393</v>
      </c>
      <c r="S3306" t="s">
        <v>394</v>
      </c>
      <c r="T3306" t="s">
        <v>14109</v>
      </c>
      <c r="U3306" s="3">
        <v>16666</v>
      </c>
      <c r="V3306" s="3">
        <v>0</v>
      </c>
      <c r="W3306" s="3">
        <v>16666</v>
      </c>
      <c r="X3306"/>
    </row>
    <row r="3307" spans="1:24" x14ac:dyDescent="0.25">
      <c r="A3307" t="s">
        <v>109</v>
      </c>
      <c r="B3307" t="s">
        <v>24</v>
      </c>
      <c r="C3307" t="s">
        <v>7447</v>
      </c>
      <c r="D3307" t="s">
        <v>14110</v>
      </c>
      <c r="E3307" t="s">
        <v>14111</v>
      </c>
      <c r="F3307" s="1" t="s">
        <v>14112</v>
      </c>
      <c r="G3307" t="s">
        <v>305</v>
      </c>
      <c r="H3307" t="s">
        <v>30</v>
      </c>
      <c r="I3307" t="s">
        <v>31</v>
      </c>
      <c r="J3307" t="s">
        <v>139</v>
      </c>
      <c r="K3307" s="2" t="s">
        <v>412</v>
      </c>
      <c r="L3307" t="s">
        <v>413</v>
      </c>
      <c r="M3307" t="s">
        <v>792</v>
      </c>
      <c r="N3307" t="s">
        <v>3</v>
      </c>
      <c r="O3307" t="s">
        <v>117</v>
      </c>
      <c r="P3307" t="s">
        <v>3179</v>
      </c>
      <c r="Q3307" t="s">
        <v>159</v>
      </c>
      <c r="R3307" t="s">
        <v>153</v>
      </c>
      <c r="S3307" t="s">
        <v>117</v>
      </c>
      <c r="T3307" t="s">
        <v>14113</v>
      </c>
      <c r="U3307" s="3">
        <v>25000</v>
      </c>
      <c r="V3307" s="3">
        <v>0</v>
      </c>
      <c r="W3307" s="3">
        <v>25000</v>
      </c>
      <c r="X3307"/>
    </row>
    <row r="3308" spans="1:24" x14ac:dyDescent="0.25">
      <c r="A3308" t="s">
        <v>23</v>
      </c>
      <c r="B3308" t="s">
        <v>24</v>
      </c>
      <c r="C3308" t="s">
        <v>7447</v>
      </c>
      <c r="D3308" t="s">
        <v>14114</v>
      </c>
      <c r="E3308" t="s">
        <v>14115</v>
      </c>
      <c r="F3308" s="1" t="s">
        <v>14116</v>
      </c>
      <c r="G3308" t="s">
        <v>147</v>
      </c>
      <c r="H3308" t="s">
        <v>30</v>
      </c>
      <c r="I3308" t="s">
        <v>31</v>
      </c>
      <c r="J3308" t="s">
        <v>139</v>
      </c>
      <c r="K3308" s="2" t="s">
        <v>412</v>
      </c>
      <c r="L3308" t="s">
        <v>413</v>
      </c>
      <c r="M3308" t="s">
        <v>414</v>
      </c>
      <c r="N3308" t="s">
        <v>3</v>
      </c>
      <c r="O3308" t="s">
        <v>357</v>
      </c>
      <c r="P3308" t="s">
        <v>502</v>
      </c>
      <c r="Q3308" t="s">
        <v>563</v>
      </c>
      <c r="R3308" t="s">
        <v>40</v>
      </c>
      <c r="S3308" t="s">
        <v>202</v>
      </c>
      <c r="T3308" t="s">
        <v>14117</v>
      </c>
      <c r="U3308" s="3">
        <v>25000</v>
      </c>
      <c r="V3308" s="3">
        <v>0</v>
      </c>
      <c r="W3308" s="3">
        <v>25000</v>
      </c>
      <c r="X3308"/>
    </row>
    <row r="3309" spans="1:24" x14ac:dyDescent="0.25">
      <c r="A3309" t="s">
        <v>242</v>
      </c>
      <c r="B3309" t="s">
        <v>24</v>
      </c>
      <c r="C3309" t="s">
        <v>7447</v>
      </c>
      <c r="D3309" t="s">
        <v>14118</v>
      </c>
      <c r="E3309" t="s">
        <v>14119</v>
      </c>
      <c r="F3309" s="1" t="s">
        <v>14120</v>
      </c>
      <c r="G3309" t="s">
        <v>3611</v>
      </c>
      <c r="H3309" t="s">
        <v>2117</v>
      </c>
      <c r="I3309" t="s">
        <v>34</v>
      </c>
      <c r="J3309" t="s">
        <v>139</v>
      </c>
      <c r="K3309" s="2" t="s">
        <v>2551</v>
      </c>
      <c r="L3309" t="s">
        <v>413</v>
      </c>
      <c r="M3309" t="s">
        <v>7526</v>
      </c>
      <c r="N3309" t="s">
        <v>3</v>
      </c>
      <c r="O3309" t="s">
        <v>741</v>
      </c>
      <c r="P3309" t="s">
        <v>1493</v>
      </c>
      <c r="Q3309" t="s">
        <v>2468</v>
      </c>
      <c r="R3309" t="s">
        <v>393</v>
      </c>
      <c r="S3309" t="s">
        <v>770</v>
      </c>
      <c r="T3309" t="s">
        <v>14121</v>
      </c>
      <c r="U3309" s="3">
        <v>500</v>
      </c>
      <c r="V3309" s="3">
        <v>0</v>
      </c>
      <c r="W3309" s="3">
        <v>500</v>
      </c>
      <c r="X3309"/>
    </row>
    <row r="3310" spans="1:24" x14ac:dyDescent="0.25">
      <c r="A3310" t="s">
        <v>242</v>
      </c>
      <c r="B3310" t="s">
        <v>24</v>
      </c>
      <c r="C3310" t="s">
        <v>7447</v>
      </c>
      <c r="D3310" t="s">
        <v>14122</v>
      </c>
      <c r="E3310" t="s">
        <v>14123</v>
      </c>
      <c r="F3310" s="1" t="s">
        <v>14124</v>
      </c>
      <c r="G3310" t="s">
        <v>80</v>
      </c>
      <c r="H3310" t="s">
        <v>30</v>
      </c>
      <c r="I3310" t="s">
        <v>31</v>
      </c>
      <c r="J3310" t="s">
        <v>139</v>
      </c>
      <c r="K3310" s="2" t="s">
        <v>783</v>
      </c>
      <c r="L3310" t="s">
        <v>413</v>
      </c>
      <c r="M3310" t="s">
        <v>784</v>
      </c>
      <c r="N3310" t="s">
        <v>3</v>
      </c>
      <c r="O3310" t="s">
        <v>1124</v>
      </c>
      <c r="P3310" t="s">
        <v>255</v>
      </c>
      <c r="Q3310" t="s">
        <v>1173</v>
      </c>
      <c r="R3310" t="s">
        <v>393</v>
      </c>
      <c r="S3310" t="s">
        <v>556</v>
      </c>
      <c r="T3310" t="s">
        <v>14125</v>
      </c>
      <c r="U3310" s="3">
        <v>39323</v>
      </c>
      <c r="V3310" s="3">
        <v>0</v>
      </c>
      <c r="W3310" s="3">
        <v>39323</v>
      </c>
      <c r="X3310"/>
    </row>
    <row r="3311" spans="1:24" x14ac:dyDescent="0.25">
      <c r="A3311" t="s">
        <v>23</v>
      </c>
      <c r="B3311" t="s">
        <v>24</v>
      </c>
      <c r="C3311" t="s">
        <v>7447</v>
      </c>
      <c r="D3311" t="s">
        <v>14126</v>
      </c>
      <c r="E3311" t="s">
        <v>14127</v>
      </c>
      <c r="F3311" s="1" t="s">
        <v>14128</v>
      </c>
      <c r="G3311" t="s">
        <v>579</v>
      </c>
      <c r="H3311" t="s">
        <v>30</v>
      </c>
      <c r="I3311" t="s">
        <v>31</v>
      </c>
      <c r="J3311" t="s">
        <v>139</v>
      </c>
      <c r="K3311" s="2" t="s">
        <v>412</v>
      </c>
      <c r="L3311" t="s">
        <v>413</v>
      </c>
      <c r="M3311" t="s">
        <v>414</v>
      </c>
      <c r="N3311" t="s">
        <v>3</v>
      </c>
      <c r="O3311" t="s">
        <v>431</v>
      </c>
      <c r="P3311" t="s">
        <v>2905</v>
      </c>
      <c r="Q3311" t="s">
        <v>532</v>
      </c>
      <c r="R3311" t="s">
        <v>40</v>
      </c>
      <c r="S3311" t="s">
        <v>49</v>
      </c>
      <c r="T3311" t="s">
        <v>14129</v>
      </c>
      <c r="U3311" s="3">
        <v>25000</v>
      </c>
      <c r="V3311" s="3">
        <v>0</v>
      </c>
      <c r="W3311" s="3">
        <v>25000</v>
      </c>
      <c r="X3311"/>
    </row>
    <row r="3312" spans="1:24" x14ac:dyDescent="0.25">
      <c r="A3312" t="s">
        <v>242</v>
      </c>
      <c r="B3312" t="s">
        <v>24</v>
      </c>
      <c r="C3312" t="s">
        <v>7447</v>
      </c>
      <c r="D3312" t="s">
        <v>14130</v>
      </c>
      <c r="E3312" t="s">
        <v>14131</v>
      </c>
      <c r="F3312" s="1" t="s">
        <v>14132</v>
      </c>
      <c r="G3312" t="s">
        <v>113</v>
      </c>
      <c r="H3312" t="s">
        <v>30</v>
      </c>
      <c r="I3312" t="s">
        <v>31</v>
      </c>
      <c r="J3312" t="s">
        <v>139</v>
      </c>
      <c r="K3312" s="2" t="s">
        <v>2551</v>
      </c>
      <c r="L3312" t="s">
        <v>413</v>
      </c>
      <c r="M3312" t="s">
        <v>7526</v>
      </c>
      <c r="N3312" t="s">
        <v>3</v>
      </c>
      <c r="O3312" t="s">
        <v>1130</v>
      </c>
      <c r="P3312" t="s">
        <v>1647</v>
      </c>
      <c r="Q3312" t="s">
        <v>10629</v>
      </c>
      <c r="R3312" t="s">
        <v>393</v>
      </c>
      <c r="S3312" t="s">
        <v>394</v>
      </c>
      <c r="T3312" t="s">
        <v>14133</v>
      </c>
      <c r="U3312" s="3">
        <v>20000</v>
      </c>
      <c r="V3312" s="3">
        <v>0</v>
      </c>
      <c r="W3312" s="3">
        <v>20000</v>
      </c>
      <c r="X3312"/>
    </row>
    <row r="3313" spans="1:24" x14ac:dyDescent="0.25">
      <c r="A3313" t="s">
        <v>23</v>
      </c>
      <c r="B3313" t="s">
        <v>24</v>
      </c>
      <c r="C3313" t="s">
        <v>7447</v>
      </c>
      <c r="D3313" t="s">
        <v>14134</v>
      </c>
      <c r="E3313" t="s">
        <v>14135</v>
      </c>
      <c r="F3313" s="1" t="s">
        <v>14136</v>
      </c>
      <c r="G3313" t="s">
        <v>305</v>
      </c>
      <c r="H3313" t="s">
        <v>30</v>
      </c>
      <c r="I3313" t="s">
        <v>31</v>
      </c>
      <c r="J3313" t="s">
        <v>139</v>
      </c>
      <c r="K3313" s="2" t="s">
        <v>959</v>
      </c>
      <c r="L3313" t="s">
        <v>413</v>
      </c>
      <c r="M3313" t="s">
        <v>960</v>
      </c>
      <c r="N3313" t="s">
        <v>3</v>
      </c>
      <c r="O3313" t="s">
        <v>298</v>
      </c>
      <c r="P3313" t="s">
        <v>358</v>
      </c>
      <c r="Q3313" t="s">
        <v>315</v>
      </c>
      <c r="R3313" t="s">
        <v>40</v>
      </c>
      <c r="S3313" t="s">
        <v>202</v>
      </c>
      <c r="T3313" t="s">
        <v>14137</v>
      </c>
      <c r="U3313" s="3">
        <v>45000</v>
      </c>
      <c r="V3313" s="3">
        <v>0</v>
      </c>
      <c r="W3313" s="3">
        <v>45000</v>
      </c>
      <c r="X3313"/>
    </row>
    <row r="3314" spans="1:24" x14ac:dyDescent="0.25">
      <c r="A3314" t="s">
        <v>23</v>
      </c>
      <c r="B3314" t="s">
        <v>24</v>
      </c>
      <c r="C3314" t="s">
        <v>7447</v>
      </c>
      <c r="D3314" t="s">
        <v>14138</v>
      </c>
      <c r="E3314" t="s">
        <v>14139</v>
      </c>
      <c r="F3314" s="1" t="s">
        <v>14140</v>
      </c>
      <c r="G3314" t="s">
        <v>80</v>
      </c>
      <c r="H3314" t="s">
        <v>30</v>
      </c>
      <c r="I3314" t="s">
        <v>31</v>
      </c>
      <c r="J3314" t="s">
        <v>139</v>
      </c>
      <c r="K3314" s="2" t="s">
        <v>412</v>
      </c>
      <c r="L3314" t="s">
        <v>413</v>
      </c>
      <c r="M3314" t="s">
        <v>414</v>
      </c>
      <c r="N3314" t="s">
        <v>3</v>
      </c>
      <c r="O3314" t="s">
        <v>81</v>
      </c>
      <c r="P3314" t="s">
        <v>5344</v>
      </c>
      <c r="Q3314" t="s">
        <v>2478</v>
      </c>
      <c r="R3314" t="s">
        <v>34</v>
      </c>
      <c r="S3314" t="s">
        <v>34</v>
      </c>
      <c r="T3314" t="s">
        <v>14141</v>
      </c>
      <c r="U3314" s="3">
        <v>25000</v>
      </c>
      <c r="V3314" s="3">
        <v>0</v>
      </c>
      <c r="W3314" s="3">
        <v>25000</v>
      </c>
      <c r="X3314"/>
    </row>
    <row r="3315" spans="1:24" x14ac:dyDescent="0.25">
      <c r="A3315" t="s">
        <v>109</v>
      </c>
      <c r="B3315" t="s">
        <v>24</v>
      </c>
      <c r="C3315" t="s">
        <v>7447</v>
      </c>
      <c r="D3315" t="s">
        <v>14142</v>
      </c>
      <c r="E3315" t="s">
        <v>14143</v>
      </c>
      <c r="F3315" s="1" t="s">
        <v>14144</v>
      </c>
      <c r="G3315" t="s">
        <v>113</v>
      </c>
      <c r="H3315" t="s">
        <v>30</v>
      </c>
      <c r="I3315" t="s">
        <v>31</v>
      </c>
      <c r="J3315" t="s">
        <v>139</v>
      </c>
      <c r="K3315" s="2" t="s">
        <v>2551</v>
      </c>
      <c r="L3315" t="s">
        <v>413</v>
      </c>
      <c r="M3315" t="s">
        <v>5875</v>
      </c>
      <c r="N3315" t="s">
        <v>3</v>
      </c>
      <c r="O3315" t="s">
        <v>150</v>
      </c>
      <c r="P3315" t="s">
        <v>1205</v>
      </c>
      <c r="Q3315" t="s">
        <v>254</v>
      </c>
      <c r="R3315" t="s">
        <v>153</v>
      </c>
      <c r="S3315" t="s">
        <v>150</v>
      </c>
      <c r="T3315" t="s">
        <v>14145</v>
      </c>
      <c r="U3315" s="3">
        <v>13334</v>
      </c>
      <c r="V3315" s="3">
        <v>0</v>
      </c>
      <c r="W3315" s="3">
        <v>13334</v>
      </c>
      <c r="X3315"/>
    </row>
    <row r="3316" spans="1:24" x14ac:dyDescent="0.25">
      <c r="A3316" t="s">
        <v>109</v>
      </c>
      <c r="B3316" t="s">
        <v>24</v>
      </c>
      <c r="C3316" t="s">
        <v>7447</v>
      </c>
      <c r="D3316" t="s">
        <v>14146</v>
      </c>
      <c r="E3316" t="s">
        <v>14147</v>
      </c>
      <c r="F3316" s="1" t="s">
        <v>14148</v>
      </c>
      <c r="G3316" t="s">
        <v>305</v>
      </c>
      <c r="H3316" t="s">
        <v>30</v>
      </c>
      <c r="I3316" t="s">
        <v>31</v>
      </c>
      <c r="J3316" t="s">
        <v>139</v>
      </c>
      <c r="K3316" s="2" t="s">
        <v>2551</v>
      </c>
      <c r="L3316" t="s">
        <v>413</v>
      </c>
      <c r="M3316" t="s">
        <v>5875</v>
      </c>
      <c r="N3316" t="s">
        <v>3</v>
      </c>
      <c r="O3316" t="s">
        <v>262</v>
      </c>
      <c r="P3316" t="s">
        <v>1350</v>
      </c>
      <c r="Q3316" t="s">
        <v>2071</v>
      </c>
      <c r="R3316" t="s">
        <v>393</v>
      </c>
      <c r="S3316" t="s">
        <v>770</v>
      </c>
      <c r="T3316" t="s">
        <v>14149</v>
      </c>
      <c r="U3316" s="3">
        <v>6667</v>
      </c>
      <c r="V3316" s="3">
        <v>0</v>
      </c>
      <c r="W3316" s="3">
        <v>6667</v>
      </c>
      <c r="X3316"/>
    </row>
    <row r="3317" spans="1:24" x14ac:dyDescent="0.25">
      <c r="A3317" t="s">
        <v>23</v>
      </c>
      <c r="B3317" t="s">
        <v>24</v>
      </c>
      <c r="C3317" t="s">
        <v>7447</v>
      </c>
      <c r="D3317" t="s">
        <v>14150</v>
      </c>
      <c r="E3317" t="s">
        <v>14151</v>
      </c>
      <c r="F3317" s="1" t="s">
        <v>14152</v>
      </c>
      <c r="G3317" t="s">
        <v>80</v>
      </c>
      <c r="H3317" t="s">
        <v>30</v>
      </c>
      <c r="I3317" t="s">
        <v>31</v>
      </c>
      <c r="J3317" t="s">
        <v>139</v>
      </c>
      <c r="K3317" s="2" t="s">
        <v>2551</v>
      </c>
      <c r="L3317" t="s">
        <v>413</v>
      </c>
      <c r="M3317" t="s">
        <v>2552</v>
      </c>
      <c r="N3317" t="s">
        <v>3</v>
      </c>
      <c r="O3317" t="s">
        <v>262</v>
      </c>
      <c r="P3317" t="s">
        <v>1056</v>
      </c>
      <c r="Q3317" t="s">
        <v>451</v>
      </c>
      <c r="R3317" t="s">
        <v>280</v>
      </c>
      <c r="S3317" t="s">
        <v>564</v>
      </c>
      <c r="T3317" t="s">
        <v>14153</v>
      </c>
      <c r="U3317" s="3">
        <v>20000</v>
      </c>
      <c r="V3317" s="3">
        <v>0</v>
      </c>
      <c r="W3317" s="3">
        <v>20000</v>
      </c>
      <c r="X3317"/>
    </row>
    <row r="3318" spans="1:24" x14ac:dyDescent="0.25">
      <c r="A3318" t="s">
        <v>109</v>
      </c>
      <c r="B3318" t="s">
        <v>24</v>
      </c>
      <c r="C3318" t="s">
        <v>7447</v>
      </c>
      <c r="D3318" t="s">
        <v>14154</v>
      </c>
      <c r="E3318" t="s">
        <v>14155</v>
      </c>
      <c r="F3318" s="1" t="s">
        <v>14156</v>
      </c>
      <c r="G3318" t="s">
        <v>106</v>
      </c>
      <c r="H3318" t="s">
        <v>30</v>
      </c>
      <c r="I3318" t="s">
        <v>31</v>
      </c>
      <c r="J3318" t="s">
        <v>139</v>
      </c>
      <c r="K3318" s="2" t="s">
        <v>412</v>
      </c>
      <c r="L3318" t="s">
        <v>413</v>
      </c>
      <c r="M3318" t="s">
        <v>792</v>
      </c>
      <c r="N3318" t="s">
        <v>3</v>
      </c>
      <c r="O3318" t="s">
        <v>972</v>
      </c>
      <c r="P3318" t="s">
        <v>973</v>
      </c>
      <c r="Q3318" t="s">
        <v>2881</v>
      </c>
      <c r="R3318" t="s">
        <v>153</v>
      </c>
      <c r="S3318" t="s">
        <v>240</v>
      </c>
      <c r="T3318" t="s">
        <v>14157</v>
      </c>
      <c r="U3318" s="3">
        <v>8334</v>
      </c>
      <c r="V3318" s="3">
        <v>0</v>
      </c>
      <c r="W3318" s="3">
        <v>8334</v>
      </c>
      <c r="X3318"/>
    </row>
    <row r="3319" spans="1:24" x14ac:dyDescent="0.25">
      <c r="A3319" t="s">
        <v>109</v>
      </c>
      <c r="B3319" t="s">
        <v>24</v>
      </c>
      <c r="C3319" t="s">
        <v>7447</v>
      </c>
      <c r="D3319" t="s">
        <v>14158</v>
      </c>
      <c r="E3319" t="s">
        <v>14159</v>
      </c>
      <c r="F3319" s="1" t="s">
        <v>14160</v>
      </c>
      <c r="G3319" t="s">
        <v>237</v>
      </c>
      <c r="H3319" t="s">
        <v>30</v>
      </c>
      <c r="I3319" t="s">
        <v>31</v>
      </c>
      <c r="J3319" t="s">
        <v>139</v>
      </c>
      <c r="K3319" s="2" t="s">
        <v>412</v>
      </c>
      <c r="L3319" t="s">
        <v>413</v>
      </c>
      <c r="M3319" t="s">
        <v>792</v>
      </c>
      <c r="N3319" t="s">
        <v>3</v>
      </c>
      <c r="O3319" t="s">
        <v>1484</v>
      </c>
      <c r="P3319" t="s">
        <v>2008</v>
      </c>
      <c r="Q3319" t="s">
        <v>217</v>
      </c>
      <c r="R3319" t="s">
        <v>153</v>
      </c>
      <c r="S3319" t="s">
        <v>117</v>
      </c>
      <c r="T3319" t="s">
        <v>14161</v>
      </c>
      <c r="U3319" s="3">
        <v>25000</v>
      </c>
      <c r="V3319" s="3">
        <v>0</v>
      </c>
      <c r="W3319" s="3">
        <v>25000</v>
      </c>
      <c r="X3319"/>
    </row>
    <row r="3320" spans="1:24" x14ac:dyDescent="0.25">
      <c r="A3320" t="s">
        <v>109</v>
      </c>
      <c r="B3320" t="s">
        <v>24</v>
      </c>
      <c r="C3320" t="s">
        <v>7447</v>
      </c>
      <c r="D3320" t="s">
        <v>14162</v>
      </c>
      <c r="E3320" t="s">
        <v>14163</v>
      </c>
      <c r="F3320" s="1" t="s">
        <v>14164</v>
      </c>
      <c r="G3320" t="s">
        <v>237</v>
      </c>
      <c r="H3320" t="s">
        <v>30</v>
      </c>
      <c r="I3320" t="s">
        <v>31</v>
      </c>
      <c r="J3320" t="s">
        <v>139</v>
      </c>
      <c r="K3320" s="2" t="s">
        <v>412</v>
      </c>
      <c r="L3320" t="s">
        <v>413</v>
      </c>
      <c r="M3320" t="s">
        <v>792</v>
      </c>
      <c r="N3320" t="s">
        <v>3</v>
      </c>
      <c r="O3320" t="s">
        <v>117</v>
      </c>
      <c r="P3320" t="s">
        <v>2617</v>
      </c>
      <c r="Q3320" t="s">
        <v>185</v>
      </c>
      <c r="R3320" t="s">
        <v>153</v>
      </c>
      <c r="S3320" t="s">
        <v>117</v>
      </c>
      <c r="T3320" t="s">
        <v>14165</v>
      </c>
      <c r="U3320" s="3">
        <v>16667</v>
      </c>
      <c r="V3320" s="3">
        <v>0</v>
      </c>
      <c r="W3320" s="3">
        <v>16667</v>
      </c>
      <c r="X3320"/>
    </row>
    <row r="3321" spans="1:24" x14ac:dyDescent="0.25">
      <c r="A3321" t="s">
        <v>242</v>
      </c>
      <c r="B3321" t="s">
        <v>24</v>
      </c>
      <c r="C3321" t="s">
        <v>7447</v>
      </c>
      <c r="D3321" t="s">
        <v>14166</v>
      </c>
      <c r="E3321" t="s">
        <v>14167</v>
      </c>
      <c r="F3321" s="1" t="s">
        <v>14168</v>
      </c>
      <c r="G3321" t="s">
        <v>305</v>
      </c>
      <c r="H3321" t="s">
        <v>30</v>
      </c>
      <c r="I3321" t="s">
        <v>31</v>
      </c>
      <c r="J3321" t="s">
        <v>139</v>
      </c>
      <c r="K3321" s="2" t="s">
        <v>2551</v>
      </c>
      <c r="L3321" t="s">
        <v>413</v>
      </c>
      <c r="M3321" t="s">
        <v>7526</v>
      </c>
      <c r="N3321" t="s">
        <v>3</v>
      </c>
      <c r="O3321" t="s">
        <v>741</v>
      </c>
      <c r="P3321" t="s">
        <v>1156</v>
      </c>
      <c r="Q3321" t="s">
        <v>1039</v>
      </c>
      <c r="R3321" t="s">
        <v>393</v>
      </c>
      <c r="S3321" t="s">
        <v>770</v>
      </c>
      <c r="T3321" t="s">
        <v>14169</v>
      </c>
      <c r="U3321" s="3">
        <v>20000</v>
      </c>
      <c r="V3321" s="3">
        <v>0</v>
      </c>
      <c r="W3321" s="3">
        <v>20000</v>
      </c>
      <c r="X3321"/>
    </row>
    <row r="3322" spans="1:24" x14ac:dyDescent="0.25">
      <c r="A3322" t="s">
        <v>109</v>
      </c>
      <c r="B3322" t="s">
        <v>24</v>
      </c>
      <c r="C3322" t="s">
        <v>7447</v>
      </c>
      <c r="D3322" t="s">
        <v>14170</v>
      </c>
      <c r="E3322" t="s">
        <v>14171</v>
      </c>
      <c r="F3322" s="1" t="s">
        <v>14172</v>
      </c>
      <c r="G3322" t="s">
        <v>80</v>
      </c>
      <c r="H3322" t="s">
        <v>30</v>
      </c>
      <c r="I3322" t="s">
        <v>31</v>
      </c>
      <c r="J3322" t="s">
        <v>139</v>
      </c>
      <c r="K3322" s="2" t="s">
        <v>959</v>
      </c>
      <c r="L3322" t="s">
        <v>413</v>
      </c>
      <c r="M3322" t="s">
        <v>4432</v>
      </c>
      <c r="N3322" t="s">
        <v>3</v>
      </c>
      <c r="O3322" t="s">
        <v>262</v>
      </c>
      <c r="P3322" t="s">
        <v>1335</v>
      </c>
      <c r="Q3322" t="s">
        <v>2013</v>
      </c>
      <c r="R3322" t="s">
        <v>153</v>
      </c>
      <c r="S3322" t="s">
        <v>187</v>
      </c>
      <c r="T3322" t="s">
        <v>14173</v>
      </c>
      <c r="U3322" s="3">
        <v>45000</v>
      </c>
      <c r="V3322" s="3">
        <v>0</v>
      </c>
      <c r="W3322" s="3">
        <v>45000</v>
      </c>
      <c r="X3322"/>
    </row>
    <row r="3323" spans="1:24" x14ac:dyDescent="0.25">
      <c r="A3323" t="s">
        <v>23</v>
      </c>
      <c r="B3323" t="s">
        <v>24</v>
      </c>
      <c r="C3323" t="s">
        <v>7447</v>
      </c>
      <c r="D3323" t="s">
        <v>14174</v>
      </c>
      <c r="E3323" t="s">
        <v>14175</v>
      </c>
      <c r="F3323" s="1" t="s">
        <v>14176</v>
      </c>
      <c r="G3323" t="s">
        <v>113</v>
      </c>
      <c r="H3323" t="s">
        <v>30</v>
      </c>
      <c r="I3323" t="s">
        <v>31</v>
      </c>
      <c r="J3323" t="s">
        <v>139</v>
      </c>
      <c r="K3323" s="2" t="s">
        <v>412</v>
      </c>
      <c r="L3323" t="s">
        <v>413</v>
      </c>
      <c r="M3323" t="s">
        <v>414</v>
      </c>
      <c r="N3323" t="s">
        <v>3</v>
      </c>
      <c r="O3323" t="s">
        <v>37</v>
      </c>
      <c r="P3323" t="s">
        <v>700</v>
      </c>
      <c r="Q3323" t="s">
        <v>34</v>
      </c>
      <c r="R3323" t="s">
        <v>34</v>
      </c>
      <c r="S3323" t="s">
        <v>34</v>
      </c>
      <c r="T3323" t="s">
        <v>14177</v>
      </c>
      <c r="U3323" s="3">
        <v>1666</v>
      </c>
      <c r="V3323" s="3">
        <v>0</v>
      </c>
      <c r="W3323" s="3">
        <v>1666</v>
      </c>
      <c r="X3323"/>
    </row>
    <row r="3324" spans="1:24" x14ac:dyDescent="0.25">
      <c r="A3324" t="s">
        <v>23</v>
      </c>
      <c r="B3324" t="s">
        <v>24</v>
      </c>
      <c r="C3324" t="s">
        <v>7447</v>
      </c>
      <c r="D3324" t="s">
        <v>14178</v>
      </c>
      <c r="E3324" t="s">
        <v>14179</v>
      </c>
      <c r="F3324" s="1" t="s">
        <v>14180</v>
      </c>
      <c r="G3324" t="s">
        <v>106</v>
      </c>
      <c r="H3324" t="s">
        <v>30</v>
      </c>
      <c r="I3324" t="s">
        <v>31</v>
      </c>
      <c r="J3324" t="s">
        <v>139</v>
      </c>
      <c r="K3324" s="2" t="s">
        <v>2551</v>
      </c>
      <c r="L3324" t="s">
        <v>413</v>
      </c>
      <c r="M3324" t="s">
        <v>2552</v>
      </c>
      <c r="N3324" t="s">
        <v>3</v>
      </c>
      <c r="O3324" t="s">
        <v>313</v>
      </c>
      <c r="P3324" t="s">
        <v>3012</v>
      </c>
      <c r="Q3324" t="s">
        <v>8288</v>
      </c>
      <c r="R3324" t="s">
        <v>40</v>
      </c>
      <c r="S3324" t="s">
        <v>202</v>
      </c>
      <c r="T3324" t="s">
        <v>14181</v>
      </c>
      <c r="U3324" s="3">
        <v>6666</v>
      </c>
      <c r="V3324" s="3">
        <v>0</v>
      </c>
      <c r="W3324" s="3">
        <v>6666</v>
      </c>
      <c r="X3324"/>
    </row>
    <row r="3325" spans="1:24" x14ac:dyDescent="0.25">
      <c r="A3325" t="s">
        <v>242</v>
      </c>
      <c r="B3325" t="s">
        <v>24</v>
      </c>
      <c r="C3325" t="s">
        <v>7447</v>
      </c>
      <c r="D3325" t="s">
        <v>14182</v>
      </c>
      <c r="E3325" t="s">
        <v>14183</v>
      </c>
      <c r="F3325" s="1" t="s">
        <v>14184</v>
      </c>
      <c r="G3325" t="s">
        <v>1095</v>
      </c>
      <c r="H3325" t="s">
        <v>30</v>
      </c>
      <c r="I3325" t="s">
        <v>31</v>
      </c>
      <c r="J3325" t="s">
        <v>139</v>
      </c>
      <c r="K3325" s="2" t="s">
        <v>959</v>
      </c>
      <c r="L3325" t="s">
        <v>6615</v>
      </c>
      <c r="M3325" t="s">
        <v>6616</v>
      </c>
      <c r="N3325" t="s">
        <v>3</v>
      </c>
      <c r="O3325" t="s">
        <v>390</v>
      </c>
      <c r="P3325" t="s">
        <v>1579</v>
      </c>
      <c r="Q3325" t="s">
        <v>270</v>
      </c>
      <c r="R3325" t="s">
        <v>393</v>
      </c>
      <c r="S3325" t="s">
        <v>394</v>
      </c>
      <c r="T3325" t="s">
        <v>14185</v>
      </c>
      <c r="U3325" s="3">
        <v>45000</v>
      </c>
      <c r="V3325" s="3">
        <v>0</v>
      </c>
      <c r="W3325" s="3">
        <v>45000</v>
      </c>
      <c r="X3325"/>
    </row>
    <row r="3326" spans="1:24" x14ac:dyDescent="0.25">
      <c r="A3326" t="s">
        <v>23</v>
      </c>
      <c r="B3326" t="s">
        <v>24</v>
      </c>
      <c r="C3326" t="s">
        <v>7447</v>
      </c>
      <c r="D3326" t="s">
        <v>14186</v>
      </c>
      <c r="E3326" t="s">
        <v>14187</v>
      </c>
      <c r="F3326" s="1" t="s">
        <v>14188</v>
      </c>
      <c r="G3326" t="s">
        <v>106</v>
      </c>
      <c r="H3326" t="s">
        <v>30</v>
      </c>
      <c r="I3326" t="s">
        <v>31</v>
      </c>
      <c r="J3326" t="s">
        <v>139</v>
      </c>
      <c r="K3326" s="2" t="s">
        <v>412</v>
      </c>
      <c r="L3326" t="s">
        <v>413</v>
      </c>
      <c r="M3326" t="s">
        <v>414</v>
      </c>
      <c r="N3326" t="s">
        <v>3</v>
      </c>
      <c r="O3326" t="s">
        <v>431</v>
      </c>
      <c r="P3326" t="s">
        <v>10860</v>
      </c>
      <c r="Q3326" t="s">
        <v>314</v>
      </c>
      <c r="R3326" t="s">
        <v>40</v>
      </c>
      <c r="S3326" t="s">
        <v>49</v>
      </c>
      <c r="T3326" t="s">
        <v>14189</v>
      </c>
      <c r="U3326" s="3">
        <v>16666</v>
      </c>
      <c r="V3326" s="3">
        <v>0</v>
      </c>
      <c r="W3326" s="3">
        <v>16666</v>
      </c>
      <c r="X3326"/>
    </row>
    <row r="3327" spans="1:24" x14ac:dyDescent="0.25">
      <c r="A3327" t="s">
        <v>109</v>
      </c>
      <c r="B3327" t="s">
        <v>24</v>
      </c>
      <c r="C3327" t="s">
        <v>7447</v>
      </c>
      <c r="D3327" t="s">
        <v>14190</v>
      </c>
      <c r="E3327" t="s">
        <v>14191</v>
      </c>
      <c r="F3327" s="1" t="s">
        <v>14192</v>
      </c>
      <c r="G3327" t="s">
        <v>147</v>
      </c>
      <c r="H3327" t="s">
        <v>30</v>
      </c>
      <c r="I3327" t="s">
        <v>31</v>
      </c>
      <c r="J3327" t="s">
        <v>139</v>
      </c>
      <c r="K3327" s="2" t="s">
        <v>2551</v>
      </c>
      <c r="L3327" t="s">
        <v>413</v>
      </c>
      <c r="M3327" t="s">
        <v>5875</v>
      </c>
      <c r="N3327" t="s">
        <v>3</v>
      </c>
      <c r="O3327" t="s">
        <v>262</v>
      </c>
      <c r="P3327" t="s">
        <v>2459</v>
      </c>
      <c r="Q3327" t="s">
        <v>6741</v>
      </c>
      <c r="R3327" t="s">
        <v>153</v>
      </c>
      <c r="S3327" t="s">
        <v>117</v>
      </c>
      <c r="T3327" t="s">
        <v>14193</v>
      </c>
      <c r="U3327" s="3">
        <v>20000</v>
      </c>
      <c r="V3327" s="3">
        <v>0</v>
      </c>
      <c r="W3327" s="3">
        <v>20000</v>
      </c>
      <c r="X3327"/>
    </row>
    <row r="3328" spans="1:24" x14ac:dyDescent="0.25">
      <c r="A3328" t="s">
        <v>109</v>
      </c>
      <c r="B3328" t="s">
        <v>24</v>
      </c>
      <c r="C3328" t="s">
        <v>7447</v>
      </c>
      <c r="D3328" t="s">
        <v>14194</v>
      </c>
      <c r="E3328" t="s">
        <v>14195</v>
      </c>
      <c r="F3328" s="1" t="s">
        <v>14196</v>
      </c>
      <c r="G3328" t="s">
        <v>113</v>
      </c>
      <c r="H3328" t="s">
        <v>30</v>
      </c>
      <c r="I3328" t="s">
        <v>31</v>
      </c>
      <c r="J3328" t="s">
        <v>139</v>
      </c>
      <c r="K3328" s="2" t="s">
        <v>8636</v>
      </c>
      <c r="L3328" t="s">
        <v>34</v>
      </c>
      <c r="M3328" t="s">
        <v>8637</v>
      </c>
      <c r="N3328" t="s">
        <v>3</v>
      </c>
      <c r="O3328" t="s">
        <v>972</v>
      </c>
      <c r="P3328" t="s">
        <v>14197</v>
      </c>
      <c r="Q3328" t="s">
        <v>2391</v>
      </c>
      <c r="R3328" t="s">
        <v>153</v>
      </c>
      <c r="S3328" t="s">
        <v>972</v>
      </c>
      <c r="T3328" t="s">
        <v>14198</v>
      </c>
      <c r="U3328" s="3">
        <v>25000</v>
      </c>
      <c r="V3328" s="3">
        <v>0</v>
      </c>
      <c r="W3328" s="3">
        <v>25000</v>
      </c>
      <c r="X3328"/>
    </row>
    <row r="3329" spans="1:24" x14ac:dyDescent="0.25">
      <c r="A3329" t="s">
        <v>23</v>
      </c>
      <c r="B3329" t="s">
        <v>24</v>
      </c>
      <c r="C3329" t="s">
        <v>7447</v>
      </c>
      <c r="D3329" t="s">
        <v>14199</v>
      </c>
      <c r="E3329" t="s">
        <v>14200</v>
      </c>
      <c r="F3329" s="1" t="s">
        <v>14201</v>
      </c>
      <c r="G3329" t="s">
        <v>106</v>
      </c>
      <c r="H3329" t="s">
        <v>30</v>
      </c>
      <c r="I3329" t="s">
        <v>31</v>
      </c>
      <c r="J3329" t="s">
        <v>139</v>
      </c>
      <c r="K3329" s="2" t="s">
        <v>2551</v>
      </c>
      <c r="L3329" t="s">
        <v>413</v>
      </c>
      <c r="M3329" t="s">
        <v>2552</v>
      </c>
      <c r="N3329" t="s">
        <v>3</v>
      </c>
      <c r="O3329" t="s">
        <v>37</v>
      </c>
      <c r="P3329" t="s">
        <v>293</v>
      </c>
      <c r="Q3329" t="s">
        <v>75</v>
      </c>
      <c r="R3329" t="s">
        <v>352</v>
      </c>
      <c r="S3329" t="s">
        <v>34</v>
      </c>
      <c r="T3329" t="s">
        <v>14202</v>
      </c>
      <c r="U3329" s="3">
        <v>6666</v>
      </c>
      <c r="V3329" s="3">
        <v>0</v>
      </c>
      <c r="W3329" s="3">
        <v>6666</v>
      </c>
      <c r="X3329"/>
    </row>
    <row r="3330" spans="1:24" x14ac:dyDescent="0.25">
      <c r="A3330" t="s">
        <v>109</v>
      </c>
      <c r="B3330" t="s">
        <v>24</v>
      </c>
      <c r="C3330" t="s">
        <v>7447</v>
      </c>
      <c r="D3330" t="s">
        <v>14203</v>
      </c>
      <c r="E3330" t="s">
        <v>14204</v>
      </c>
      <c r="F3330" s="1" t="s">
        <v>14205</v>
      </c>
      <c r="G3330" t="s">
        <v>113</v>
      </c>
      <c r="H3330" t="s">
        <v>30</v>
      </c>
      <c r="I3330" t="s">
        <v>31</v>
      </c>
      <c r="J3330" t="s">
        <v>139</v>
      </c>
      <c r="K3330" s="2" t="s">
        <v>2551</v>
      </c>
      <c r="L3330" t="s">
        <v>413</v>
      </c>
      <c r="M3330" t="s">
        <v>5875</v>
      </c>
      <c r="N3330" t="s">
        <v>3</v>
      </c>
      <c r="O3330" t="s">
        <v>126</v>
      </c>
      <c r="P3330" t="s">
        <v>2542</v>
      </c>
      <c r="Q3330" t="s">
        <v>2071</v>
      </c>
      <c r="R3330" t="s">
        <v>153</v>
      </c>
      <c r="S3330" t="s">
        <v>187</v>
      </c>
      <c r="T3330" t="s">
        <v>14206</v>
      </c>
      <c r="U3330" s="3">
        <v>6667</v>
      </c>
      <c r="V3330" s="3">
        <v>0</v>
      </c>
      <c r="W3330" s="3">
        <v>6667</v>
      </c>
      <c r="X3330"/>
    </row>
    <row r="3331" spans="1:24" x14ac:dyDescent="0.25">
      <c r="A3331" t="s">
        <v>109</v>
      </c>
      <c r="B3331" t="s">
        <v>24</v>
      </c>
      <c r="C3331" t="s">
        <v>7447</v>
      </c>
      <c r="D3331" t="s">
        <v>14207</v>
      </c>
      <c r="E3331" t="s">
        <v>14208</v>
      </c>
      <c r="F3331" s="1" t="s">
        <v>14209</v>
      </c>
      <c r="G3331" t="s">
        <v>305</v>
      </c>
      <c r="H3331" t="s">
        <v>30</v>
      </c>
      <c r="I3331" t="s">
        <v>31</v>
      </c>
      <c r="J3331" t="s">
        <v>139</v>
      </c>
      <c r="K3331" s="2" t="s">
        <v>412</v>
      </c>
      <c r="L3331" t="s">
        <v>413</v>
      </c>
      <c r="M3331" t="s">
        <v>792</v>
      </c>
      <c r="N3331" t="s">
        <v>3</v>
      </c>
      <c r="O3331" t="s">
        <v>223</v>
      </c>
      <c r="P3331" t="s">
        <v>2623</v>
      </c>
      <c r="Q3331" t="s">
        <v>4869</v>
      </c>
      <c r="R3331" t="s">
        <v>153</v>
      </c>
      <c r="S3331" t="s">
        <v>226</v>
      </c>
      <c r="T3331" t="s">
        <v>14210</v>
      </c>
      <c r="U3331" s="3">
        <v>8334</v>
      </c>
      <c r="V3331" s="3">
        <v>0</v>
      </c>
      <c r="W3331" s="3">
        <v>8334</v>
      </c>
      <c r="X3331"/>
    </row>
    <row r="3332" spans="1:24" x14ac:dyDescent="0.25">
      <c r="A3332" t="s">
        <v>109</v>
      </c>
      <c r="B3332" t="s">
        <v>24</v>
      </c>
      <c r="C3332" t="s">
        <v>7447</v>
      </c>
      <c r="D3332" t="s">
        <v>14211</v>
      </c>
      <c r="E3332" t="s">
        <v>14212</v>
      </c>
      <c r="F3332" s="1" t="s">
        <v>14213</v>
      </c>
      <c r="G3332" t="s">
        <v>80</v>
      </c>
      <c r="H3332" t="s">
        <v>30</v>
      </c>
      <c r="I3332" t="s">
        <v>31</v>
      </c>
      <c r="J3332" t="s">
        <v>139</v>
      </c>
      <c r="K3332" s="2" t="s">
        <v>412</v>
      </c>
      <c r="L3332" t="s">
        <v>413</v>
      </c>
      <c r="M3332" t="s">
        <v>792</v>
      </c>
      <c r="N3332" t="s">
        <v>3</v>
      </c>
      <c r="O3332" t="s">
        <v>223</v>
      </c>
      <c r="P3332" t="s">
        <v>224</v>
      </c>
      <c r="Q3332" t="s">
        <v>1061</v>
      </c>
      <c r="R3332" t="s">
        <v>153</v>
      </c>
      <c r="S3332" t="s">
        <v>226</v>
      </c>
      <c r="T3332" t="s">
        <v>14214</v>
      </c>
      <c r="U3332" s="3">
        <v>25000</v>
      </c>
      <c r="V3332" s="3">
        <v>0</v>
      </c>
      <c r="W3332" s="3">
        <v>25000</v>
      </c>
      <c r="X3332"/>
    </row>
    <row r="3333" spans="1:24" x14ac:dyDescent="0.25">
      <c r="A3333" t="s">
        <v>242</v>
      </c>
      <c r="B3333" t="s">
        <v>24</v>
      </c>
      <c r="C3333" t="s">
        <v>7447</v>
      </c>
      <c r="D3333" t="s">
        <v>14215</v>
      </c>
      <c r="E3333" t="s">
        <v>14216</v>
      </c>
      <c r="F3333" s="1" t="s">
        <v>14217</v>
      </c>
      <c r="G3333" t="s">
        <v>80</v>
      </c>
      <c r="H3333" t="s">
        <v>30</v>
      </c>
      <c r="I3333" t="s">
        <v>31</v>
      </c>
      <c r="J3333" t="s">
        <v>139</v>
      </c>
      <c r="K3333" s="2" t="s">
        <v>2551</v>
      </c>
      <c r="L3333" t="s">
        <v>413</v>
      </c>
      <c r="M3333" t="s">
        <v>7526</v>
      </c>
      <c r="N3333" t="s">
        <v>3</v>
      </c>
      <c r="O3333" t="s">
        <v>262</v>
      </c>
      <c r="P3333" t="s">
        <v>6621</v>
      </c>
      <c r="Q3333" t="s">
        <v>1736</v>
      </c>
      <c r="R3333" t="s">
        <v>153</v>
      </c>
      <c r="S3333" t="s">
        <v>187</v>
      </c>
      <c r="T3333" t="s">
        <v>14218</v>
      </c>
      <c r="U3333" s="3">
        <v>20000</v>
      </c>
      <c r="V3333" s="3">
        <v>0</v>
      </c>
      <c r="W3333" s="3">
        <v>20000</v>
      </c>
      <c r="X3333"/>
    </row>
    <row r="3334" spans="1:24" x14ac:dyDescent="0.25">
      <c r="A3334" t="s">
        <v>109</v>
      </c>
      <c r="B3334" t="s">
        <v>24</v>
      </c>
      <c r="C3334" t="s">
        <v>7447</v>
      </c>
      <c r="D3334" t="s">
        <v>14219</v>
      </c>
      <c r="E3334" t="s">
        <v>14220</v>
      </c>
      <c r="F3334" s="1" t="s">
        <v>14221</v>
      </c>
      <c r="G3334" t="s">
        <v>619</v>
      </c>
      <c r="H3334" t="s">
        <v>30</v>
      </c>
      <c r="I3334" t="s">
        <v>31</v>
      </c>
      <c r="J3334" t="s">
        <v>139</v>
      </c>
      <c r="K3334" s="2" t="s">
        <v>412</v>
      </c>
      <c r="L3334" t="s">
        <v>413</v>
      </c>
      <c r="M3334" t="s">
        <v>792</v>
      </c>
      <c r="N3334" t="s">
        <v>3</v>
      </c>
      <c r="O3334" t="s">
        <v>262</v>
      </c>
      <c r="P3334" t="s">
        <v>5148</v>
      </c>
      <c r="Q3334" t="s">
        <v>2224</v>
      </c>
      <c r="R3334" t="s">
        <v>153</v>
      </c>
      <c r="S3334" t="s">
        <v>187</v>
      </c>
      <c r="T3334" t="s">
        <v>14222</v>
      </c>
      <c r="U3334" s="3">
        <v>25000</v>
      </c>
      <c r="V3334" s="3">
        <v>0</v>
      </c>
      <c r="W3334" s="3">
        <v>25000</v>
      </c>
      <c r="X3334"/>
    </row>
    <row r="3335" spans="1:24" x14ac:dyDescent="0.25">
      <c r="A3335" t="s">
        <v>242</v>
      </c>
      <c r="B3335" t="s">
        <v>24</v>
      </c>
      <c r="C3335" t="s">
        <v>7447</v>
      </c>
      <c r="D3335" t="s">
        <v>14223</v>
      </c>
      <c r="E3335" t="s">
        <v>14224</v>
      </c>
      <c r="F3335" s="1" t="s">
        <v>14225</v>
      </c>
      <c r="G3335" t="s">
        <v>305</v>
      </c>
      <c r="H3335" t="s">
        <v>30</v>
      </c>
      <c r="I3335" t="s">
        <v>31</v>
      </c>
      <c r="J3335" t="s">
        <v>139</v>
      </c>
      <c r="K3335" s="2" t="s">
        <v>2551</v>
      </c>
      <c r="L3335" t="s">
        <v>413</v>
      </c>
      <c r="M3335" t="s">
        <v>7526</v>
      </c>
      <c r="N3335" t="s">
        <v>3</v>
      </c>
      <c r="O3335" t="s">
        <v>741</v>
      </c>
      <c r="P3335" t="s">
        <v>1493</v>
      </c>
      <c r="Q3335" t="s">
        <v>1385</v>
      </c>
      <c r="R3335" t="s">
        <v>393</v>
      </c>
      <c r="S3335" t="s">
        <v>770</v>
      </c>
      <c r="T3335" t="s">
        <v>14226</v>
      </c>
      <c r="U3335" s="3">
        <v>6666</v>
      </c>
      <c r="V3335" s="3">
        <v>0</v>
      </c>
      <c r="W3335" s="3">
        <v>6666</v>
      </c>
      <c r="X3335"/>
    </row>
    <row r="3336" spans="1:24" x14ac:dyDescent="0.25">
      <c r="A3336" t="s">
        <v>109</v>
      </c>
      <c r="B3336" t="s">
        <v>24</v>
      </c>
      <c r="C3336" t="s">
        <v>7447</v>
      </c>
      <c r="D3336" t="s">
        <v>14227</v>
      </c>
      <c r="E3336" t="s">
        <v>14228</v>
      </c>
      <c r="F3336" s="1" t="s">
        <v>14229</v>
      </c>
      <c r="G3336" t="s">
        <v>14230</v>
      </c>
      <c r="H3336" t="s">
        <v>1278</v>
      </c>
      <c r="I3336" t="s">
        <v>3030</v>
      </c>
      <c r="J3336" t="s">
        <v>139</v>
      </c>
      <c r="K3336" s="2" t="s">
        <v>2551</v>
      </c>
      <c r="L3336" t="s">
        <v>413</v>
      </c>
      <c r="M3336" t="s">
        <v>5875</v>
      </c>
      <c r="N3336" t="s">
        <v>3</v>
      </c>
      <c r="O3336" t="s">
        <v>184</v>
      </c>
      <c r="P3336" t="s">
        <v>6423</v>
      </c>
      <c r="Q3336" t="s">
        <v>34</v>
      </c>
      <c r="R3336" t="s">
        <v>153</v>
      </c>
      <c r="S3336" t="s">
        <v>187</v>
      </c>
      <c r="T3336" t="s">
        <v>14231</v>
      </c>
      <c r="U3336" s="3">
        <v>20000</v>
      </c>
      <c r="V3336" s="3">
        <v>0</v>
      </c>
      <c r="W3336" s="3">
        <v>20000</v>
      </c>
      <c r="X3336"/>
    </row>
    <row r="3337" spans="1:24" x14ac:dyDescent="0.25">
      <c r="A3337" t="s">
        <v>23</v>
      </c>
      <c r="B3337" t="s">
        <v>24</v>
      </c>
      <c r="C3337" t="s">
        <v>7447</v>
      </c>
      <c r="D3337" t="s">
        <v>14232</v>
      </c>
      <c r="E3337" t="s">
        <v>14233</v>
      </c>
      <c r="F3337" s="1" t="s">
        <v>14234</v>
      </c>
      <c r="G3337" t="s">
        <v>192</v>
      </c>
      <c r="H3337" t="s">
        <v>30</v>
      </c>
      <c r="I3337" t="s">
        <v>31</v>
      </c>
      <c r="J3337" t="s">
        <v>139</v>
      </c>
      <c r="K3337" s="2" t="s">
        <v>412</v>
      </c>
      <c r="L3337" t="s">
        <v>413</v>
      </c>
      <c r="M3337" t="s">
        <v>414</v>
      </c>
      <c r="N3337" t="s">
        <v>3</v>
      </c>
      <c r="O3337" t="s">
        <v>37</v>
      </c>
      <c r="P3337" t="s">
        <v>569</v>
      </c>
      <c r="Q3337" t="s">
        <v>848</v>
      </c>
      <c r="R3337" t="s">
        <v>40</v>
      </c>
      <c r="S3337" t="s">
        <v>41</v>
      </c>
      <c r="T3337" t="s">
        <v>14235</v>
      </c>
      <c r="U3337" s="3">
        <v>25000</v>
      </c>
      <c r="V3337" s="3">
        <v>0</v>
      </c>
      <c r="W3337" s="3">
        <v>25000</v>
      </c>
      <c r="X3337"/>
    </row>
    <row r="3338" spans="1:24" x14ac:dyDescent="0.25">
      <c r="A3338" t="s">
        <v>109</v>
      </c>
      <c r="B3338" t="s">
        <v>24</v>
      </c>
      <c r="C3338" t="s">
        <v>7447</v>
      </c>
      <c r="D3338" t="s">
        <v>14236</v>
      </c>
      <c r="E3338" t="s">
        <v>14237</v>
      </c>
      <c r="F3338" s="1" t="s">
        <v>14238</v>
      </c>
      <c r="G3338" t="s">
        <v>80</v>
      </c>
      <c r="H3338" t="s">
        <v>30</v>
      </c>
      <c r="I3338" t="s">
        <v>31</v>
      </c>
      <c r="J3338" t="s">
        <v>139</v>
      </c>
      <c r="K3338" s="2" t="s">
        <v>2551</v>
      </c>
      <c r="L3338" t="s">
        <v>413</v>
      </c>
      <c r="M3338" t="s">
        <v>5875</v>
      </c>
      <c r="N3338" t="s">
        <v>3</v>
      </c>
      <c r="O3338" t="s">
        <v>262</v>
      </c>
      <c r="P3338" t="s">
        <v>1056</v>
      </c>
      <c r="Q3338" t="s">
        <v>712</v>
      </c>
      <c r="R3338" t="s">
        <v>40</v>
      </c>
      <c r="S3338" t="s">
        <v>407</v>
      </c>
      <c r="T3338" t="s">
        <v>14239</v>
      </c>
      <c r="U3338" s="3">
        <v>20000</v>
      </c>
      <c r="V3338" s="3">
        <v>0</v>
      </c>
      <c r="W3338" s="3">
        <v>20000</v>
      </c>
      <c r="X3338"/>
    </row>
    <row r="3339" spans="1:24" x14ac:dyDescent="0.25">
      <c r="A3339" t="s">
        <v>242</v>
      </c>
      <c r="B3339" t="s">
        <v>24</v>
      </c>
      <c r="C3339" t="s">
        <v>7447</v>
      </c>
      <c r="D3339" t="s">
        <v>14240</v>
      </c>
      <c r="E3339" t="s">
        <v>14241</v>
      </c>
      <c r="F3339" s="1" t="s">
        <v>14242</v>
      </c>
      <c r="G3339" t="s">
        <v>305</v>
      </c>
      <c r="H3339" t="s">
        <v>30</v>
      </c>
      <c r="I3339" t="s">
        <v>31</v>
      </c>
      <c r="J3339" t="s">
        <v>139</v>
      </c>
      <c r="K3339" s="2" t="s">
        <v>412</v>
      </c>
      <c r="L3339" t="s">
        <v>413</v>
      </c>
      <c r="M3339" t="s">
        <v>900</v>
      </c>
      <c r="N3339" t="s">
        <v>3</v>
      </c>
      <c r="O3339" t="s">
        <v>979</v>
      </c>
      <c r="P3339" t="s">
        <v>1361</v>
      </c>
      <c r="Q3339" t="s">
        <v>1410</v>
      </c>
      <c r="R3339" t="s">
        <v>393</v>
      </c>
      <c r="S3339" t="s">
        <v>770</v>
      </c>
      <c r="T3339" t="s">
        <v>14243</v>
      </c>
      <c r="U3339" s="3">
        <v>25000</v>
      </c>
      <c r="V3339" s="3">
        <v>0</v>
      </c>
      <c r="W3339" s="3">
        <v>25000</v>
      </c>
      <c r="X3339"/>
    </row>
    <row r="3340" spans="1:24" x14ac:dyDescent="0.25">
      <c r="A3340" t="s">
        <v>23</v>
      </c>
      <c r="B3340" t="s">
        <v>24</v>
      </c>
      <c r="C3340" t="s">
        <v>7447</v>
      </c>
      <c r="D3340" t="s">
        <v>14244</v>
      </c>
      <c r="E3340" t="s">
        <v>14245</v>
      </c>
      <c r="F3340" s="1" t="s">
        <v>14246</v>
      </c>
      <c r="G3340" t="s">
        <v>305</v>
      </c>
      <c r="H3340" t="s">
        <v>30</v>
      </c>
      <c r="I3340" t="s">
        <v>31</v>
      </c>
      <c r="J3340" t="s">
        <v>139</v>
      </c>
      <c r="K3340" s="2" t="s">
        <v>412</v>
      </c>
      <c r="L3340" t="s">
        <v>413</v>
      </c>
      <c r="M3340" t="s">
        <v>414</v>
      </c>
      <c r="N3340" t="s">
        <v>3</v>
      </c>
      <c r="O3340" t="s">
        <v>177</v>
      </c>
      <c r="P3340" t="s">
        <v>3024</v>
      </c>
      <c r="Q3340" t="s">
        <v>34</v>
      </c>
      <c r="R3340" t="s">
        <v>34</v>
      </c>
      <c r="S3340" t="s">
        <v>34</v>
      </c>
      <c r="T3340" t="s">
        <v>14247</v>
      </c>
      <c r="U3340" s="3">
        <v>8333</v>
      </c>
      <c r="V3340" s="3">
        <v>0</v>
      </c>
      <c r="W3340" s="3">
        <v>8333</v>
      </c>
      <c r="X3340"/>
    </row>
    <row r="3341" spans="1:24" x14ac:dyDescent="0.25">
      <c r="A3341" t="s">
        <v>23</v>
      </c>
      <c r="B3341" t="s">
        <v>24</v>
      </c>
      <c r="C3341" t="s">
        <v>7447</v>
      </c>
      <c r="D3341" t="s">
        <v>14248</v>
      </c>
      <c r="E3341" t="s">
        <v>14249</v>
      </c>
      <c r="F3341" s="1" t="s">
        <v>14250</v>
      </c>
      <c r="G3341" t="s">
        <v>305</v>
      </c>
      <c r="H3341" t="s">
        <v>30</v>
      </c>
      <c r="I3341" t="s">
        <v>31</v>
      </c>
      <c r="J3341" t="s">
        <v>139</v>
      </c>
      <c r="K3341" s="2" t="s">
        <v>412</v>
      </c>
      <c r="L3341" t="s">
        <v>413</v>
      </c>
      <c r="M3341" t="s">
        <v>414</v>
      </c>
      <c r="N3341" t="s">
        <v>3</v>
      </c>
      <c r="O3341" t="s">
        <v>298</v>
      </c>
      <c r="P3341" t="s">
        <v>2652</v>
      </c>
      <c r="Q3341" t="s">
        <v>12904</v>
      </c>
      <c r="R3341" t="s">
        <v>40</v>
      </c>
      <c r="S3341" t="s">
        <v>202</v>
      </c>
      <c r="T3341" t="s">
        <v>14251</v>
      </c>
      <c r="U3341" s="3">
        <v>25000</v>
      </c>
      <c r="V3341" s="3">
        <v>0</v>
      </c>
      <c r="W3341" s="3">
        <v>25000</v>
      </c>
      <c r="X3341"/>
    </row>
    <row r="3342" spans="1:24" x14ac:dyDescent="0.25">
      <c r="A3342" t="s">
        <v>242</v>
      </c>
      <c r="B3342" t="s">
        <v>24</v>
      </c>
      <c r="C3342" t="s">
        <v>7447</v>
      </c>
      <c r="D3342" t="s">
        <v>14252</v>
      </c>
      <c r="E3342" t="s">
        <v>14253</v>
      </c>
      <c r="F3342" s="1" t="s">
        <v>14254</v>
      </c>
      <c r="G3342" t="s">
        <v>80</v>
      </c>
      <c r="H3342" t="s">
        <v>30</v>
      </c>
      <c r="I3342" t="s">
        <v>31</v>
      </c>
      <c r="J3342" t="s">
        <v>139</v>
      </c>
      <c r="K3342" s="2" t="s">
        <v>412</v>
      </c>
      <c r="L3342" t="s">
        <v>413</v>
      </c>
      <c r="M3342" t="s">
        <v>900</v>
      </c>
      <c r="N3342" t="s">
        <v>3</v>
      </c>
      <c r="O3342" t="s">
        <v>390</v>
      </c>
      <c r="P3342" t="s">
        <v>10342</v>
      </c>
      <c r="Q3342" t="s">
        <v>1097</v>
      </c>
      <c r="R3342" t="s">
        <v>393</v>
      </c>
      <c r="S3342" t="s">
        <v>394</v>
      </c>
      <c r="T3342" t="s">
        <v>14255</v>
      </c>
      <c r="U3342" s="3">
        <v>25000</v>
      </c>
      <c r="V3342" s="3">
        <v>0</v>
      </c>
      <c r="W3342" s="3">
        <v>25000</v>
      </c>
      <c r="X3342"/>
    </row>
    <row r="3343" spans="1:24" x14ac:dyDescent="0.25">
      <c r="A3343" t="s">
        <v>109</v>
      </c>
      <c r="B3343" t="s">
        <v>24</v>
      </c>
      <c r="C3343" t="s">
        <v>7447</v>
      </c>
      <c r="D3343" t="s">
        <v>14256</v>
      </c>
      <c r="E3343" t="s">
        <v>14257</v>
      </c>
      <c r="F3343" s="1" t="s">
        <v>14258</v>
      </c>
      <c r="G3343" t="s">
        <v>305</v>
      </c>
      <c r="H3343" t="s">
        <v>30</v>
      </c>
      <c r="I3343" t="s">
        <v>31</v>
      </c>
      <c r="J3343" t="s">
        <v>139</v>
      </c>
      <c r="K3343" s="2" t="s">
        <v>2551</v>
      </c>
      <c r="L3343" t="s">
        <v>413</v>
      </c>
      <c r="M3343" t="s">
        <v>5875</v>
      </c>
      <c r="N3343" t="s">
        <v>3</v>
      </c>
      <c r="O3343" t="s">
        <v>122</v>
      </c>
      <c r="P3343" t="s">
        <v>8376</v>
      </c>
      <c r="Q3343" t="s">
        <v>14259</v>
      </c>
      <c r="R3343" t="s">
        <v>153</v>
      </c>
      <c r="S3343" t="s">
        <v>972</v>
      </c>
      <c r="T3343" t="s">
        <v>14260</v>
      </c>
      <c r="U3343" s="3">
        <v>6667</v>
      </c>
      <c r="V3343" s="3">
        <v>0</v>
      </c>
      <c r="W3343" s="3">
        <v>6667</v>
      </c>
      <c r="X3343"/>
    </row>
    <row r="3344" spans="1:24" x14ac:dyDescent="0.25">
      <c r="A3344" t="s">
        <v>23</v>
      </c>
      <c r="B3344" t="s">
        <v>24</v>
      </c>
      <c r="C3344" t="s">
        <v>7447</v>
      </c>
      <c r="D3344" t="s">
        <v>14261</v>
      </c>
      <c r="E3344" t="s">
        <v>14262</v>
      </c>
      <c r="F3344" s="1" t="s">
        <v>14263</v>
      </c>
      <c r="G3344" t="s">
        <v>113</v>
      </c>
      <c r="H3344" t="s">
        <v>30</v>
      </c>
      <c r="I3344" t="s">
        <v>31</v>
      </c>
      <c r="J3344" t="s">
        <v>139</v>
      </c>
      <c r="K3344" s="2" t="s">
        <v>412</v>
      </c>
      <c r="L3344" t="s">
        <v>413</v>
      </c>
      <c r="M3344" t="s">
        <v>414</v>
      </c>
      <c r="N3344" t="s">
        <v>3</v>
      </c>
      <c r="O3344" t="s">
        <v>561</v>
      </c>
      <c r="P3344" t="s">
        <v>807</v>
      </c>
      <c r="Q3344" t="s">
        <v>2881</v>
      </c>
      <c r="R3344" t="s">
        <v>280</v>
      </c>
      <c r="S3344" t="s">
        <v>564</v>
      </c>
      <c r="T3344" t="s">
        <v>14264</v>
      </c>
      <c r="U3344" s="3">
        <v>25000</v>
      </c>
      <c r="V3344" s="3">
        <v>0</v>
      </c>
      <c r="W3344" s="3">
        <v>25000</v>
      </c>
      <c r="X3344"/>
    </row>
    <row r="3345" spans="1:24" x14ac:dyDescent="0.25">
      <c r="A3345" t="s">
        <v>109</v>
      </c>
      <c r="B3345" t="s">
        <v>24</v>
      </c>
      <c r="C3345" t="s">
        <v>7447</v>
      </c>
      <c r="D3345" t="s">
        <v>14265</v>
      </c>
      <c r="E3345" t="s">
        <v>14266</v>
      </c>
      <c r="F3345" s="1" t="s">
        <v>14267</v>
      </c>
      <c r="G3345" t="s">
        <v>14268</v>
      </c>
      <c r="H3345" t="s">
        <v>30</v>
      </c>
      <c r="I3345" t="s">
        <v>31</v>
      </c>
      <c r="J3345" t="s">
        <v>139</v>
      </c>
      <c r="K3345" s="2" t="s">
        <v>959</v>
      </c>
      <c r="L3345" t="s">
        <v>413</v>
      </c>
      <c r="M3345" t="s">
        <v>4432</v>
      </c>
      <c r="N3345" t="s">
        <v>3</v>
      </c>
      <c r="O3345" t="s">
        <v>262</v>
      </c>
      <c r="P3345" t="s">
        <v>1969</v>
      </c>
      <c r="Q3345" t="s">
        <v>867</v>
      </c>
      <c r="R3345" t="s">
        <v>153</v>
      </c>
      <c r="S3345" t="s">
        <v>187</v>
      </c>
      <c r="T3345" t="s">
        <v>14269</v>
      </c>
      <c r="U3345" s="3">
        <v>45000</v>
      </c>
      <c r="V3345" s="3">
        <v>0</v>
      </c>
      <c r="W3345" s="3">
        <v>45000</v>
      </c>
      <c r="X3345"/>
    </row>
    <row r="3346" spans="1:24" x14ac:dyDescent="0.25">
      <c r="A3346" t="s">
        <v>23</v>
      </c>
      <c r="B3346" t="s">
        <v>24</v>
      </c>
      <c r="C3346" t="s">
        <v>7447</v>
      </c>
      <c r="D3346" t="s">
        <v>14270</v>
      </c>
      <c r="E3346" t="s">
        <v>14271</v>
      </c>
      <c r="F3346" s="1" t="s">
        <v>14272</v>
      </c>
      <c r="G3346" t="s">
        <v>305</v>
      </c>
      <c r="H3346" t="s">
        <v>30</v>
      </c>
      <c r="I3346" t="s">
        <v>31</v>
      </c>
      <c r="J3346" t="s">
        <v>139</v>
      </c>
      <c r="K3346" s="2" t="s">
        <v>412</v>
      </c>
      <c r="L3346" t="s">
        <v>413</v>
      </c>
      <c r="M3346" t="s">
        <v>414</v>
      </c>
      <c r="N3346" t="s">
        <v>3</v>
      </c>
      <c r="O3346" t="s">
        <v>431</v>
      </c>
      <c r="P3346" t="s">
        <v>580</v>
      </c>
      <c r="Q3346" t="s">
        <v>532</v>
      </c>
      <c r="R3346" t="s">
        <v>40</v>
      </c>
      <c r="S3346" t="s">
        <v>49</v>
      </c>
      <c r="T3346" t="s">
        <v>14273</v>
      </c>
      <c r="U3346" s="3">
        <v>25000</v>
      </c>
      <c r="V3346" s="3">
        <v>0</v>
      </c>
      <c r="W3346" s="3">
        <v>25000</v>
      </c>
      <c r="X3346"/>
    </row>
    <row r="3347" spans="1:24" x14ac:dyDescent="0.25">
      <c r="A3347" t="s">
        <v>109</v>
      </c>
      <c r="B3347" t="s">
        <v>24</v>
      </c>
      <c r="C3347" t="s">
        <v>7447</v>
      </c>
      <c r="D3347" t="s">
        <v>14274</v>
      </c>
      <c r="E3347" t="s">
        <v>14275</v>
      </c>
      <c r="F3347" s="1" t="s">
        <v>14276</v>
      </c>
      <c r="G3347" t="s">
        <v>80</v>
      </c>
      <c r="H3347" t="s">
        <v>30</v>
      </c>
      <c r="I3347" t="s">
        <v>31</v>
      </c>
      <c r="J3347" t="s">
        <v>139</v>
      </c>
      <c r="K3347" s="2" t="s">
        <v>412</v>
      </c>
      <c r="L3347" t="s">
        <v>413</v>
      </c>
      <c r="M3347" t="s">
        <v>792</v>
      </c>
      <c r="N3347" t="s">
        <v>3</v>
      </c>
      <c r="O3347" t="s">
        <v>223</v>
      </c>
      <c r="P3347" t="s">
        <v>794</v>
      </c>
      <c r="Q3347" t="s">
        <v>232</v>
      </c>
      <c r="R3347" t="s">
        <v>153</v>
      </c>
      <c r="S3347" t="s">
        <v>1761</v>
      </c>
      <c r="T3347" t="s">
        <v>14277</v>
      </c>
      <c r="U3347" s="3">
        <v>25000</v>
      </c>
      <c r="V3347" s="3">
        <v>0</v>
      </c>
      <c r="W3347" s="3">
        <v>25000</v>
      </c>
      <c r="X3347"/>
    </row>
    <row r="3348" spans="1:24" x14ac:dyDescent="0.25">
      <c r="A3348" t="s">
        <v>242</v>
      </c>
      <c r="B3348" t="s">
        <v>24</v>
      </c>
      <c r="C3348" t="s">
        <v>7447</v>
      </c>
      <c r="D3348" t="s">
        <v>14278</v>
      </c>
      <c r="E3348" t="s">
        <v>14279</v>
      </c>
      <c r="F3348" s="1" t="s">
        <v>14280</v>
      </c>
      <c r="G3348" t="s">
        <v>305</v>
      </c>
      <c r="H3348" t="s">
        <v>30</v>
      </c>
      <c r="I3348" t="s">
        <v>31</v>
      </c>
      <c r="J3348" t="s">
        <v>139</v>
      </c>
      <c r="K3348" s="2" t="s">
        <v>412</v>
      </c>
      <c r="L3348" t="s">
        <v>413</v>
      </c>
      <c r="M3348" t="s">
        <v>900</v>
      </c>
      <c r="N3348" t="s">
        <v>3</v>
      </c>
      <c r="O3348" t="s">
        <v>785</v>
      </c>
      <c r="P3348" t="s">
        <v>1350</v>
      </c>
      <c r="Q3348" t="s">
        <v>1168</v>
      </c>
      <c r="R3348" t="s">
        <v>393</v>
      </c>
      <c r="S3348" t="s">
        <v>394</v>
      </c>
      <c r="T3348" t="s">
        <v>14281</v>
      </c>
      <c r="U3348" s="3">
        <v>16666</v>
      </c>
      <c r="V3348" s="3">
        <v>0</v>
      </c>
      <c r="W3348" s="3">
        <v>16666</v>
      </c>
      <c r="X3348"/>
    </row>
    <row r="3349" spans="1:24" x14ac:dyDescent="0.25">
      <c r="A3349" t="s">
        <v>109</v>
      </c>
      <c r="B3349" t="s">
        <v>24</v>
      </c>
      <c r="C3349" t="s">
        <v>7447</v>
      </c>
      <c r="D3349" t="s">
        <v>14282</v>
      </c>
      <c r="E3349" t="s">
        <v>14283</v>
      </c>
      <c r="F3349" s="1" t="s">
        <v>14284</v>
      </c>
      <c r="G3349" t="s">
        <v>121</v>
      </c>
      <c r="H3349" t="s">
        <v>30</v>
      </c>
      <c r="I3349" t="s">
        <v>31</v>
      </c>
      <c r="J3349" t="s">
        <v>139</v>
      </c>
      <c r="K3349" s="2" t="s">
        <v>412</v>
      </c>
      <c r="L3349" t="s">
        <v>413</v>
      </c>
      <c r="M3349" t="s">
        <v>792</v>
      </c>
      <c r="N3349" t="s">
        <v>3</v>
      </c>
      <c r="O3349" t="s">
        <v>262</v>
      </c>
      <c r="P3349" t="s">
        <v>1350</v>
      </c>
      <c r="Q3349" t="s">
        <v>1780</v>
      </c>
      <c r="R3349" t="s">
        <v>393</v>
      </c>
      <c r="S3349" t="s">
        <v>394</v>
      </c>
      <c r="T3349" t="s">
        <v>14285</v>
      </c>
      <c r="U3349" s="3">
        <v>16667</v>
      </c>
      <c r="V3349" s="3">
        <v>0</v>
      </c>
      <c r="W3349" s="3">
        <v>16667</v>
      </c>
      <c r="X3349"/>
    </row>
    <row r="3350" spans="1:24" x14ac:dyDescent="0.25">
      <c r="A3350" t="s">
        <v>242</v>
      </c>
      <c r="B3350" t="s">
        <v>24</v>
      </c>
      <c r="C3350" t="s">
        <v>7447</v>
      </c>
      <c r="D3350" t="s">
        <v>14286</v>
      </c>
      <c r="E3350" t="s">
        <v>14287</v>
      </c>
      <c r="F3350" s="1" t="s">
        <v>14288</v>
      </c>
      <c r="G3350" t="s">
        <v>782</v>
      </c>
      <c r="H3350" t="s">
        <v>30</v>
      </c>
      <c r="I3350" t="s">
        <v>132</v>
      </c>
      <c r="J3350" t="s">
        <v>139</v>
      </c>
      <c r="K3350" s="2" t="s">
        <v>2551</v>
      </c>
      <c r="L3350" t="s">
        <v>413</v>
      </c>
      <c r="M3350" t="s">
        <v>7526</v>
      </c>
      <c r="N3350" t="s">
        <v>3</v>
      </c>
      <c r="O3350" t="s">
        <v>741</v>
      </c>
      <c r="P3350" t="s">
        <v>1193</v>
      </c>
      <c r="Q3350" t="s">
        <v>34</v>
      </c>
      <c r="R3350" t="s">
        <v>627</v>
      </c>
      <c r="S3350" t="s">
        <v>34</v>
      </c>
      <c r="T3350" t="s">
        <v>14289</v>
      </c>
      <c r="U3350" s="3">
        <v>20000</v>
      </c>
      <c r="V3350" s="3">
        <v>0</v>
      </c>
      <c r="W3350" s="3">
        <v>20000</v>
      </c>
      <c r="X3350"/>
    </row>
    <row r="3351" spans="1:24" x14ac:dyDescent="0.25">
      <c r="A3351" t="s">
        <v>242</v>
      </c>
      <c r="B3351" t="s">
        <v>24</v>
      </c>
      <c r="C3351" t="s">
        <v>7447</v>
      </c>
      <c r="D3351" t="s">
        <v>14290</v>
      </c>
      <c r="E3351" t="s">
        <v>14291</v>
      </c>
      <c r="F3351" s="1" t="s">
        <v>14292</v>
      </c>
      <c r="G3351" t="s">
        <v>305</v>
      </c>
      <c r="H3351" t="s">
        <v>30</v>
      </c>
      <c r="I3351" t="s">
        <v>31</v>
      </c>
      <c r="J3351" t="s">
        <v>139</v>
      </c>
      <c r="K3351" s="2" t="s">
        <v>412</v>
      </c>
      <c r="L3351" t="s">
        <v>413</v>
      </c>
      <c r="M3351" t="s">
        <v>900</v>
      </c>
      <c r="N3351" t="s">
        <v>3</v>
      </c>
      <c r="O3351" t="s">
        <v>741</v>
      </c>
      <c r="P3351" t="s">
        <v>1271</v>
      </c>
      <c r="Q3351" t="s">
        <v>1493</v>
      </c>
      <c r="R3351" t="s">
        <v>393</v>
      </c>
      <c r="S3351" t="s">
        <v>770</v>
      </c>
      <c r="T3351" t="s">
        <v>14293</v>
      </c>
      <c r="U3351" s="3">
        <v>25000</v>
      </c>
      <c r="V3351" s="3">
        <v>0</v>
      </c>
      <c r="W3351" s="3">
        <v>25000</v>
      </c>
      <c r="X3351"/>
    </row>
    <row r="3352" spans="1:24" x14ac:dyDescent="0.25">
      <c r="A3352" t="s">
        <v>242</v>
      </c>
      <c r="B3352" t="s">
        <v>24</v>
      </c>
      <c r="C3352" t="s">
        <v>7447</v>
      </c>
      <c r="D3352" t="s">
        <v>14294</v>
      </c>
      <c r="E3352" t="s">
        <v>14295</v>
      </c>
      <c r="F3352" s="1" t="s">
        <v>14296</v>
      </c>
      <c r="G3352" t="s">
        <v>147</v>
      </c>
      <c r="H3352" t="s">
        <v>30</v>
      </c>
      <c r="I3352" t="s">
        <v>31</v>
      </c>
      <c r="J3352" t="s">
        <v>139</v>
      </c>
      <c r="K3352" s="2" t="s">
        <v>412</v>
      </c>
      <c r="L3352" t="s">
        <v>413</v>
      </c>
      <c r="M3352" t="s">
        <v>900</v>
      </c>
      <c r="N3352" t="s">
        <v>3</v>
      </c>
      <c r="O3352" t="s">
        <v>666</v>
      </c>
      <c r="P3352" t="s">
        <v>1285</v>
      </c>
      <c r="Q3352" t="s">
        <v>34</v>
      </c>
      <c r="R3352" t="s">
        <v>627</v>
      </c>
      <c r="S3352" t="s">
        <v>34</v>
      </c>
      <c r="T3352" t="s">
        <v>14297</v>
      </c>
      <c r="U3352" s="3">
        <v>25000</v>
      </c>
      <c r="V3352" s="3">
        <v>0</v>
      </c>
      <c r="W3352" s="3">
        <v>25000</v>
      </c>
      <c r="X3352"/>
    </row>
    <row r="3353" spans="1:24" x14ac:dyDescent="0.25">
      <c r="A3353" t="s">
        <v>109</v>
      </c>
      <c r="B3353" t="s">
        <v>24</v>
      </c>
      <c r="C3353" t="s">
        <v>7447</v>
      </c>
      <c r="D3353" t="s">
        <v>14298</v>
      </c>
      <c r="E3353" t="s">
        <v>14299</v>
      </c>
      <c r="F3353" s="1" t="s">
        <v>14300</v>
      </c>
      <c r="G3353" t="s">
        <v>305</v>
      </c>
      <c r="H3353" t="s">
        <v>30</v>
      </c>
      <c r="I3353" t="s">
        <v>31</v>
      </c>
      <c r="J3353" t="s">
        <v>139</v>
      </c>
      <c r="K3353" s="2" t="s">
        <v>412</v>
      </c>
      <c r="L3353" t="s">
        <v>413</v>
      </c>
      <c r="M3353" t="s">
        <v>792</v>
      </c>
      <c r="N3353" t="s">
        <v>3</v>
      </c>
      <c r="O3353" t="s">
        <v>184</v>
      </c>
      <c r="P3353" t="s">
        <v>185</v>
      </c>
      <c r="Q3353" t="s">
        <v>5058</v>
      </c>
      <c r="R3353" t="s">
        <v>153</v>
      </c>
      <c r="S3353" t="s">
        <v>187</v>
      </c>
      <c r="T3353" t="s">
        <v>14301</v>
      </c>
      <c r="U3353" s="3">
        <v>25000</v>
      </c>
      <c r="V3353" s="3">
        <v>0</v>
      </c>
      <c r="W3353" s="3">
        <v>25000</v>
      </c>
      <c r="X3353"/>
    </row>
    <row r="3354" spans="1:24" x14ac:dyDescent="0.25">
      <c r="A3354" t="s">
        <v>109</v>
      </c>
      <c r="B3354" t="s">
        <v>24</v>
      </c>
      <c r="C3354" t="s">
        <v>7447</v>
      </c>
      <c r="D3354" t="s">
        <v>14302</v>
      </c>
      <c r="E3354" t="s">
        <v>14303</v>
      </c>
      <c r="F3354" s="1" t="s">
        <v>14304</v>
      </c>
      <c r="G3354" t="s">
        <v>305</v>
      </c>
      <c r="H3354" t="s">
        <v>30</v>
      </c>
      <c r="I3354" t="s">
        <v>31</v>
      </c>
      <c r="J3354" t="s">
        <v>139</v>
      </c>
      <c r="K3354" s="2" t="s">
        <v>412</v>
      </c>
      <c r="L3354" t="s">
        <v>413</v>
      </c>
      <c r="M3354" t="s">
        <v>792</v>
      </c>
      <c r="N3354" t="s">
        <v>3</v>
      </c>
      <c r="O3354" t="s">
        <v>262</v>
      </c>
      <c r="P3354" t="s">
        <v>2058</v>
      </c>
      <c r="Q3354" t="s">
        <v>1704</v>
      </c>
      <c r="R3354" t="s">
        <v>153</v>
      </c>
      <c r="S3354" t="s">
        <v>226</v>
      </c>
      <c r="T3354" t="s">
        <v>14305</v>
      </c>
      <c r="U3354" s="3">
        <v>25000</v>
      </c>
      <c r="V3354" s="3">
        <v>0</v>
      </c>
      <c r="W3354" s="3">
        <v>25000</v>
      </c>
      <c r="X3354"/>
    </row>
    <row r="3355" spans="1:24" x14ac:dyDescent="0.25">
      <c r="A3355" t="s">
        <v>242</v>
      </c>
      <c r="B3355" t="s">
        <v>24</v>
      </c>
      <c r="C3355" t="s">
        <v>7447</v>
      </c>
      <c r="D3355" t="s">
        <v>14306</v>
      </c>
      <c r="E3355" t="s">
        <v>14307</v>
      </c>
      <c r="F3355" s="1" t="s">
        <v>14308</v>
      </c>
      <c r="G3355" t="s">
        <v>305</v>
      </c>
      <c r="H3355" t="s">
        <v>30</v>
      </c>
      <c r="I3355" t="s">
        <v>31</v>
      </c>
      <c r="J3355" t="s">
        <v>139</v>
      </c>
      <c r="K3355" s="2" t="s">
        <v>412</v>
      </c>
      <c r="L3355" t="s">
        <v>413</v>
      </c>
      <c r="M3355" t="s">
        <v>900</v>
      </c>
      <c r="N3355" t="s">
        <v>3</v>
      </c>
      <c r="O3355" t="s">
        <v>1130</v>
      </c>
      <c r="P3355" t="s">
        <v>2272</v>
      </c>
      <c r="Q3355" t="s">
        <v>2608</v>
      </c>
      <c r="R3355" t="s">
        <v>393</v>
      </c>
      <c r="S3355" t="s">
        <v>556</v>
      </c>
      <c r="T3355" t="s">
        <v>14309</v>
      </c>
      <c r="U3355" s="3">
        <v>25000</v>
      </c>
      <c r="V3355" s="3">
        <v>0</v>
      </c>
      <c r="W3355" s="3">
        <v>25000</v>
      </c>
      <c r="X3355"/>
    </row>
    <row r="3356" spans="1:24" x14ac:dyDescent="0.25">
      <c r="A3356" t="s">
        <v>23</v>
      </c>
      <c r="B3356" t="s">
        <v>24</v>
      </c>
      <c r="C3356" t="s">
        <v>7447</v>
      </c>
      <c r="D3356" t="s">
        <v>14310</v>
      </c>
      <c r="E3356" t="s">
        <v>14311</v>
      </c>
      <c r="F3356" s="1" t="s">
        <v>14312</v>
      </c>
      <c r="G3356" t="s">
        <v>1843</v>
      </c>
      <c r="H3356" t="s">
        <v>30</v>
      </c>
      <c r="I3356" t="s">
        <v>132</v>
      </c>
      <c r="J3356" t="s">
        <v>139</v>
      </c>
      <c r="K3356" s="2" t="s">
        <v>959</v>
      </c>
      <c r="L3356" t="s">
        <v>413</v>
      </c>
      <c r="M3356" t="s">
        <v>960</v>
      </c>
      <c r="N3356" t="s">
        <v>3</v>
      </c>
      <c r="O3356" t="s">
        <v>298</v>
      </c>
      <c r="P3356" t="s">
        <v>358</v>
      </c>
      <c r="Q3356" t="s">
        <v>1010</v>
      </c>
      <c r="R3356" t="s">
        <v>280</v>
      </c>
      <c r="S3356" t="s">
        <v>564</v>
      </c>
      <c r="T3356" t="s">
        <v>14313</v>
      </c>
      <c r="U3356" s="3">
        <v>36667</v>
      </c>
      <c r="V3356" s="3">
        <v>0</v>
      </c>
      <c r="W3356" s="3">
        <v>36667</v>
      </c>
      <c r="X3356"/>
    </row>
    <row r="3357" spans="1:24" x14ac:dyDescent="0.25">
      <c r="A3357" t="s">
        <v>109</v>
      </c>
      <c r="B3357" t="s">
        <v>24</v>
      </c>
      <c r="C3357" t="s">
        <v>7447</v>
      </c>
      <c r="D3357" t="s">
        <v>14314</v>
      </c>
      <c r="E3357" t="s">
        <v>14315</v>
      </c>
      <c r="F3357" s="1" t="s">
        <v>14316</v>
      </c>
      <c r="G3357" t="s">
        <v>237</v>
      </c>
      <c r="H3357" t="s">
        <v>30</v>
      </c>
      <c r="I3357" t="s">
        <v>31</v>
      </c>
      <c r="J3357" t="s">
        <v>139</v>
      </c>
      <c r="K3357" s="2" t="s">
        <v>412</v>
      </c>
      <c r="L3357" t="s">
        <v>413</v>
      </c>
      <c r="M3357" t="s">
        <v>792</v>
      </c>
      <c r="N3357" t="s">
        <v>3</v>
      </c>
      <c r="O3357" t="s">
        <v>262</v>
      </c>
      <c r="P3357" t="s">
        <v>2469</v>
      </c>
      <c r="Q3357" t="s">
        <v>1920</v>
      </c>
      <c r="R3357" t="s">
        <v>393</v>
      </c>
      <c r="S3357" t="s">
        <v>394</v>
      </c>
      <c r="T3357" t="s">
        <v>14317</v>
      </c>
      <c r="U3357" s="3">
        <v>25000</v>
      </c>
      <c r="V3357" s="3">
        <v>0</v>
      </c>
      <c r="W3357" s="3">
        <v>25000</v>
      </c>
      <c r="X3357"/>
    </row>
    <row r="3358" spans="1:24" x14ac:dyDescent="0.25">
      <c r="A3358" t="s">
        <v>242</v>
      </c>
      <c r="B3358" t="s">
        <v>24</v>
      </c>
      <c r="C3358" t="s">
        <v>7447</v>
      </c>
      <c r="D3358" t="s">
        <v>14318</v>
      </c>
      <c r="E3358" t="s">
        <v>14319</v>
      </c>
      <c r="F3358" s="1" t="s">
        <v>14320</v>
      </c>
      <c r="G3358" t="s">
        <v>113</v>
      </c>
      <c r="H3358" t="s">
        <v>30</v>
      </c>
      <c r="I3358" t="s">
        <v>31</v>
      </c>
      <c r="J3358" t="s">
        <v>139</v>
      </c>
      <c r="K3358" s="2" t="s">
        <v>412</v>
      </c>
      <c r="L3358" t="s">
        <v>413</v>
      </c>
      <c r="M3358" t="s">
        <v>900</v>
      </c>
      <c r="N3358" t="s">
        <v>3</v>
      </c>
      <c r="O3358" t="s">
        <v>785</v>
      </c>
      <c r="P3358" t="s">
        <v>392</v>
      </c>
      <c r="Q3358" t="s">
        <v>1569</v>
      </c>
      <c r="R3358" t="s">
        <v>627</v>
      </c>
      <c r="S3358" t="s">
        <v>34</v>
      </c>
      <c r="T3358" t="s">
        <v>14321</v>
      </c>
      <c r="U3358" s="3">
        <v>25000</v>
      </c>
      <c r="V3358" s="3">
        <v>0</v>
      </c>
      <c r="W3358" s="3">
        <v>25000</v>
      </c>
      <c r="X3358"/>
    </row>
    <row r="3359" spans="1:24" x14ac:dyDescent="0.25">
      <c r="A3359" t="s">
        <v>109</v>
      </c>
      <c r="B3359" t="s">
        <v>24</v>
      </c>
      <c r="C3359" t="s">
        <v>7447</v>
      </c>
      <c r="D3359" t="s">
        <v>14322</v>
      </c>
      <c r="E3359" t="s">
        <v>14323</v>
      </c>
      <c r="F3359" s="1" t="s">
        <v>14324</v>
      </c>
      <c r="G3359" t="s">
        <v>106</v>
      </c>
      <c r="H3359" t="s">
        <v>30</v>
      </c>
      <c r="I3359" t="s">
        <v>31</v>
      </c>
      <c r="J3359" t="s">
        <v>139</v>
      </c>
      <c r="K3359" s="2" t="s">
        <v>412</v>
      </c>
      <c r="L3359" t="s">
        <v>413</v>
      </c>
      <c r="M3359" t="s">
        <v>792</v>
      </c>
      <c r="N3359" t="s">
        <v>3</v>
      </c>
      <c r="O3359" t="s">
        <v>223</v>
      </c>
      <c r="P3359" t="s">
        <v>2058</v>
      </c>
      <c r="Q3359" t="s">
        <v>34</v>
      </c>
      <c r="R3359" t="s">
        <v>153</v>
      </c>
      <c r="S3359" t="s">
        <v>226</v>
      </c>
      <c r="T3359" t="s">
        <v>14325</v>
      </c>
      <c r="U3359" s="3">
        <v>25000</v>
      </c>
      <c r="V3359" s="3">
        <v>0</v>
      </c>
      <c r="W3359" s="3">
        <v>25000</v>
      </c>
      <c r="X3359"/>
    </row>
    <row r="3360" spans="1:24" x14ac:dyDescent="0.25">
      <c r="A3360" t="s">
        <v>242</v>
      </c>
      <c r="B3360" t="s">
        <v>24</v>
      </c>
      <c r="C3360" t="s">
        <v>7447</v>
      </c>
      <c r="D3360" t="s">
        <v>14326</v>
      </c>
      <c r="E3360" t="s">
        <v>14327</v>
      </c>
      <c r="F3360" s="1" t="s">
        <v>14328</v>
      </c>
      <c r="G3360" t="s">
        <v>14268</v>
      </c>
      <c r="H3360" t="s">
        <v>30</v>
      </c>
      <c r="I3360" t="s">
        <v>31</v>
      </c>
      <c r="J3360" t="s">
        <v>139</v>
      </c>
      <c r="K3360" s="2" t="s">
        <v>959</v>
      </c>
      <c r="L3360" t="s">
        <v>6615</v>
      </c>
      <c r="M3360" t="s">
        <v>6616</v>
      </c>
      <c r="N3360" t="s">
        <v>3</v>
      </c>
      <c r="O3360" t="s">
        <v>741</v>
      </c>
      <c r="P3360" t="s">
        <v>1023</v>
      </c>
      <c r="Q3360" t="s">
        <v>1039</v>
      </c>
      <c r="R3360" t="s">
        <v>393</v>
      </c>
      <c r="S3360" t="s">
        <v>770</v>
      </c>
      <c r="T3360" t="s">
        <v>14329</v>
      </c>
      <c r="U3360" s="3">
        <v>45000</v>
      </c>
      <c r="V3360" s="3">
        <v>0</v>
      </c>
      <c r="W3360" s="3">
        <v>45000</v>
      </c>
      <c r="X3360"/>
    </row>
    <row r="3361" spans="1:24" x14ac:dyDescent="0.25">
      <c r="A3361" t="s">
        <v>23</v>
      </c>
      <c r="B3361" t="s">
        <v>24</v>
      </c>
      <c r="C3361" t="s">
        <v>7447</v>
      </c>
      <c r="D3361" t="s">
        <v>14330</v>
      </c>
      <c r="E3361" t="s">
        <v>14331</v>
      </c>
      <c r="F3361" s="1" t="s">
        <v>14332</v>
      </c>
      <c r="G3361" t="s">
        <v>106</v>
      </c>
      <c r="H3361" t="s">
        <v>30</v>
      </c>
      <c r="I3361" t="s">
        <v>31</v>
      </c>
      <c r="J3361" t="s">
        <v>139</v>
      </c>
      <c r="K3361" s="2" t="s">
        <v>412</v>
      </c>
      <c r="L3361" t="s">
        <v>413</v>
      </c>
      <c r="M3361" t="s">
        <v>414</v>
      </c>
      <c r="N3361" t="s">
        <v>3</v>
      </c>
      <c r="O3361" t="s">
        <v>725</v>
      </c>
      <c r="P3361" t="s">
        <v>345</v>
      </c>
      <c r="Q3361" t="s">
        <v>34</v>
      </c>
      <c r="R3361" t="s">
        <v>34</v>
      </c>
      <c r="S3361" t="s">
        <v>34</v>
      </c>
      <c r="T3361" t="s">
        <v>14333</v>
      </c>
      <c r="U3361" s="3">
        <v>25000</v>
      </c>
      <c r="V3361" s="3">
        <v>0</v>
      </c>
      <c r="W3361" s="3">
        <v>25000</v>
      </c>
      <c r="X3361"/>
    </row>
    <row r="3362" spans="1:24" x14ac:dyDescent="0.25">
      <c r="A3362" t="s">
        <v>109</v>
      </c>
      <c r="B3362" t="s">
        <v>24</v>
      </c>
      <c r="C3362" t="s">
        <v>7447</v>
      </c>
      <c r="D3362" t="s">
        <v>14334</v>
      </c>
      <c r="E3362" t="s">
        <v>14335</v>
      </c>
      <c r="F3362" s="1" t="s">
        <v>14336</v>
      </c>
      <c r="G3362" t="s">
        <v>80</v>
      </c>
      <c r="H3362" t="s">
        <v>30</v>
      </c>
      <c r="I3362" t="s">
        <v>31</v>
      </c>
      <c r="J3362" t="s">
        <v>139</v>
      </c>
      <c r="K3362" s="2" t="s">
        <v>412</v>
      </c>
      <c r="L3362" t="s">
        <v>413</v>
      </c>
      <c r="M3362" t="s">
        <v>792</v>
      </c>
      <c r="N3362" t="s">
        <v>3</v>
      </c>
      <c r="O3362" t="s">
        <v>262</v>
      </c>
      <c r="P3362" t="s">
        <v>1760</v>
      </c>
      <c r="Q3362" t="s">
        <v>5503</v>
      </c>
      <c r="R3362" t="s">
        <v>153</v>
      </c>
      <c r="S3362" t="s">
        <v>187</v>
      </c>
      <c r="T3362" t="s">
        <v>14337</v>
      </c>
      <c r="U3362" s="3">
        <v>25000</v>
      </c>
      <c r="V3362" s="3">
        <v>0</v>
      </c>
      <c r="W3362" s="3">
        <v>25000</v>
      </c>
      <c r="X3362"/>
    </row>
    <row r="3363" spans="1:24" x14ac:dyDescent="0.25">
      <c r="A3363" t="s">
        <v>23</v>
      </c>
      <c r="B3363" t="s">
        <v>24</v>
      </c>
      <c r="C3363" t="s">
        <v>7447</v>
      </c>
      <c r="D3363" t="s">
        <v>14338</v>
      </c>
      <c r="E3363" t="s">
        <v>14339</v>
      </c>
      <c r="F3363" s="1" t="s">
        <v>14340</v>
      </c>
      <c r="G3363" t="s">
        <v>147</v>
      </c>
      <c r="H3363" t="s">
        <v>30</v>
      </c>
      <c r="I3363" t="s">
        <v>31</v>
      </c>
      <c r="J3363" t="s">
        <v>139</v>
      </c>
      <c r="K3363" s="2" t="s">
        <v>2551</v>
      </c>
      <c r="L3363" t="s">
        <v>413</v>
      </c>
      <c r="M3363" t="s">
        <v>2552</v>
      </c>
      <c r="N3363" t="s">
        <v>3</v>
      </c>
      <c r="O3363" t="s">
        <v>262</v>
      </c>
      <c r="P3363" t="s">
        <v>701</v>
      </c>
      <c r="Q3363" t="s">
        <v>14341</v>
      </c>
      <c r="R3363" t="s">
        <v>393</v>
      </c>
      <c r="S3363" t="s">
        <v>556</v>
      </c>
      <c r="T3363" t="s">
        <v>14342</v>
      </c>
      <c r="U3363" s="3">
        <v>20000</v>
      </c>
      <c r="V3363" s="3">
        <v>0</v>
      </c>
      <c r="W3363" s="3">
        <v>20000</v>
      </c>
      <c r="X3363"/>
    </row>
    <row r="3364" spans="1:24" x14ac:dyDescent="0.25">
      <c r="A3364" t="s">
        <v>109</v>
      </c>
      <c r="B3364" t="s">
        <v>24</v>
      </c>
      <c r="C3364" t="s">
        <v>7447</v>
      </c>
      <c r="D3364" t="s">
        <v>14343</v>
      </c>
      <c r="E3364" t="s">
        <v>14344</v>
      </c>
      <c r="F3364" s="1" t="s">
        <v>14345</v>
      </c>
      <c r="G3364" t="s">
        <v>113</v>
      </c>
      <c r="H3364" t="s">
        <v>30</v>
      </c>
      <c r="I3364" t="s">
        <v>31</v>
      </c>
      <c r="J3364" t="s">
        <v>139</v>
      </c>
      <c r="K3364" s="2" t="s">
        <v>2551</v>
      </c>
      <c r="L3364" t="s">
        <v>413</v>
      </c>
      <c r="M3364" t="s">
        <v>5875</v>
      </c>
      <c r="N3364" t="s">
        <v>3</v>
      </c>
      <c r="O3364" t="s">
        <v>117</v>
      </c>
      <c r="P3364" t="s">
        <v>2432</v>
      </c>
      <c r="Q3364" t="s">
        <v>254</v>
      </c>
      <c r="R3364" t="s">
        <v>153</v>
      </c>
      <c r="S3364" t="s">
        <v>117</v>
      </c>
      <c r="T3364" t="s">
        <v>14346</v>
      </c>
      <c r="U3364" s="3">
        <v>20000</v>
      </c>
      <c r="V3364" s="3">
        <v>0</v>
      </c>
      <c r="W3364" s="3">
        <v>20000</v>
      </c>
      <c r="X3364"/>
    </row>
    <row r="3365" spans="1:24" x14ac:dyDescent="0.25">
      <c r="A3365" t="s">
        <v>23</v>
      </c>
      <c r="B3365" t="s">
        <v>24</v>
      </c>
      <c r="C3365" t="s">
        <v>7447</v>
      </c>
      <c r="D3365" t="s">
        <v>14347</v>
      </c>
      <c r="E3365" t="s">
        <v>14348</v>
      </c>
      <c r="F3365" s="1" t="s">
        <v>14349</v>
      </c>
      <c r="G3365" t="s">
        <v>305</v>
      </c>
      <c r="H3365" t="s">
        <v>30</v>
      </c>
      <c r="I3365" t="s">
        <v>31</v>
      </c>
      <c r="J3365" t="s">
        <v>139</v>
      </c>
      <c r="K3365" s="2" t="s">
        <v>412</v>
      </c>
      <c r="L3365" t="s">
        <v>413</v>
      </c>
      <c r="M3365" t="s">
        <v>414</v>
      </c>
      <c r="N3365" t="s">
        <v>3</v>
      </c>
      <c r="O3365" t="s">
        <v>298</v>
      </c>
      <c r="P3365" t="s">
        <v>315</v>
      </c>
      <c r="Q3365" t="s">
        <v>34</v>
      </c>
      <c r="R3365" t="s">
        <v>34</v>
      </c>
      <c r="S3365" t="s">
        <v>34</v>
      </c>
      <c r="T3365" t="s">
        <v>14350</v>
      </c>
      <c r="U3365" s="3">
        <v>25000</v>
      </c>
      <c r="V3365" s="3">
        <v>0</v>
      </c>
      <c r="W3365" s="3">
        <v>25000</v>
      </c>
      <c r="X3365"/>
    </row>
    <row r="3366" spans="1:24" x14ac:dyDescent="0.25">
      <c r="A3366" t="s">
        <v>242</v>
      </c>
      <c r="B3366" t="s">
        <v>24</v>
      </c>
      <c r="C3366" t="s">
        <v>7447</v>
      </c>
      <c r="D3366" t="s">
        <v>14351</v>
      </c>
      <c r="E3366" t="s">
        <v>14352</v>
      </c>
      <c r="F3366" s="1" t="s">
        <v>14353</v>
      </c>
      <c r="G3366" t="s">
        <v>305</v>
      </c>
      <c r="H3366" t="s">
        <v>30</v>
      </c>
      <c r="I3366" t="s">
        <v>31</v>
      </c>
      <c r="J3366" t="s">
        <v>139</v>
      </c>
      <c r="K3366" s="2" t="s">
        <v>412</v>
      </c>
      <c r="L3366" t="s">
        <v>413</v>
      </c>
      <c r="M3366" t="s">
        <v>900</v>
      </c>
      <c r="N3366" t="s">
        <v>3</v>
      </c>
      <c r="O3366" t="s">
        <v>767</v>
      </c>
      <c r="P3366" t="s">
        <v>768</v>
      </c>
      <c r="Q3366" t="s">
        <v>3498</v>
      </c>
      <c r="R3366" t="s">
        <v>393</v>
      </c>
      <c r="S3366" t="s">
        <v>770</v>
      </c>
      <c r="T3366" t="s">
        <v>14354</v>
      </c>
      <c r="U3366" s="3">
        <v>25000</v>
      </c>
      <c r="V3366" s="3">
        <v>0</v>
      </c>
      <c r="W3366" s="3">
        <v>25000</v>
      </c>
      <c r="X3366"/>
    </row>
    <row r="3367" spans="1:24" x14ac:dyDescent="0.25">
      <c r="A3367" t="s">
        <v>23</v>
      </c>
      <c r="B3367" t="s">
        <v>24</v>
      </c>
      <c r="C3367" t="s">
        <v>7447</v>
      </c>
      <c r="D3367" t="s">
        <v>14355</v>
      </c>
      <c r="E3367" t="s">
        <v>14356</v>
      </c>
      <c r="F3367" s="1" t="s">
        <v>14357</v>
      </c>
      <c r="G3367" t="s">
        <v>1843</v>
      </c>
      <c r="H3367" t="s">
        <v>30</v>
      </c>
      <c r="I3367" t="s">
        <v>132</v>
      </c>
      <c r="J3367" t="s">
        <v>139</v>
      </c>
      <c r="K3367" s="2" t="s">
        <v>2551</v>
      </c>
      <c r="L3367" t="s">
        <v>413</v>
      </c>
      <c r="M3367" t="s">
        <v>2552</v>
      </c>
      <c r="N3367" t="s">
        <v>3</v>
      </c>
      <c r="O3367" t="s">
        <v>313</v>
      </c>
      <c r="P3367" t="s">
        <v>14358</v>
      </c>
      <c r="Q3367" t="s">
        <v>350</v>
      </c>
      <c r="R3367" t="s">
        <v>40</v>
      </c>
      <c r="S3367" t="s">
        <v>202</v>
      </c>
      <c r="T3367" t="s">
        <v>14359</v>
      </c>
      <c r="U3367" s="3">
        <v>20000</v>
      </c>
      <c r="V3367" s="3">
        <v>0</v>
      </c>
      <c r="W3367" s="3">
        <v>20000</v>
      </c>
      <c r="X3367"/>
    </row>
    <row r="3368" spans="1:24" x14ac:dyDescent="0.25">
      <c r="A3368" t="s">
        <v>23</v>
      </c>
      <c r="B3368" t="s">
        <v>24</v>
      </c>
      <c r="C3368" t="s">
        <v>7447</v>
      </c>
      <c r="D3368" t="s">
        <v>14360</v>
      </c>
      <c r="E3368" t="s">
        <v>14361</v>
      </c>
      <c r="F3368" s="1" t="s">
        <v>14362</v>
      </c>
      <c r="G3368" t="s">
        <v>305</v>
      </c>
      <c r="H3368" t="s">
        <v>30</v>
      </c>
      <c r="I3368" t="s">
        <v>31</v>
      </c>
      <c r="J3368" t="s">
        <v>139</v>
      </c>
      <c r="K3368" s="2" t="s">
        <v>412</v>
      </c>
      <c r="L3368" t="s">
        <v>413</v>
      </c>
      <c r="M3368" t="s">
        <v>414</v>
      </c>
      <c r="N3368" t="s">
        <v>3</v>
      </c>
      <c r="O3368" t="s">
        <v>177</v>
      </c>
      <c r="P3368" t="s">
        <v>1314</v>
      </c>
      <c r="Q3368" t="s">
        <v>34</v>
      </c>
      <c r="R3368" t="s">
        <v>40</v>
      </c>
      <c r="S3368" t="s">
        <v>99</v>
      </c>
      <c r="T3368" t="s">
        <v>14363</v>
      </c>
      <c r="U3368" s="3">
        <v>16667</v>
      </c>
      <c r="V3368" s="3">
        <v>0</v>
      </c>
      <c r="W3368" s="3">
        <v>16667</v>
      </c>
      <c r="X3368"/>
    </row>
    <row r="3369" spans="1:24" x14ac:dyDescent="0.25">
      <c r="A3369" t="s">
        <v>109</v>
      </c>
      <c r="B3369" t="s">
        <v>24</v>
      </c>
      <c r="C3369" t="s">
        <v>3164</v>
      </c>
      <c r="D3369" t="s">
        <v>14364</v>
      </c>
      <c r="E3369" t="s">
        <v>14365</v>
      </c>
      <c r="F3369" s="1" t="s">
        <v>14366</v>
      </c>
      <c r="G3369" t="s">
        <v>192</v>
      </c>
      <c r="H3369" t="s">
        <v>30</v>
      </c>
      <c r="I3369" t="s">
        <v>31</v>
      </c>
      <c r="J3369" t="s">
        <v>32</v>
      </c>
      <c r="K3369" s="2" t="s">
        <v>2004</v>
      </c>
      <c r="L3369" t="s">
        <v>7707</v>
      </c>
      <c r="M3369" t="s">
        <v>7708</v>
      </c>
      <c r="N3369" t="s">
        <v>36</v>
      </c>
      <c r="O3369" t="s">
        <v>1484</v>
      </c>
      <c r="P3369" t="s">
        <v>217</v>
      </c>
      <c r="Q3369" t="s">
        <v>1533</v>
      </c>
      <c r="R3369" t="s">
        <v>153</v>
      </c>
      <c r="S3369" t="s">
        <v>150</v>
      </c>
      <c r="T3369" t="s">
        <v>14367</v>
      </c>
      <c r="U3369" s="3">
        <v>100000</v>
      </c>
      <c r="V3369" s="3">
        <v>27000</v>
      </c>
      <c r="W3369" s="3">
        <v>127000</v>
      </c>
      <c r="X3369"/>
    </row>
    <row r="3370" spans="1:24" x14ac:dyDescent="0.25">
      <c r="A3370" t="s">
        <v>109</v>
      </c>
      <c r="B3370" t="s">
        <v>24</v>
      </c>
      <c r="C3370" t="s">
        <v>7447</v>
      </c>
      <c r="D3370" t="s">
        <v>14368</v>
      </c>
      <c r="E3370" t="s">
        <v>14369</v>
      </c>
      <c r="F3370" s="1" t="s">
        <v>14370</v>
      </c>
      <c r="G3370" t="s">
        <v>80</v>
      </c>
      <c r="H3370" t="s">
        <v>30</v>
      </c>
      <c r="I3370" t="s">
        <v>31</v>
      </c>
      <c r="J3370" t="s">
        <v>139</v>
      </c>
      <c r="K3370" s="2" t="s">
        <v>412</v>
      </c>
      <c r="L3370" t="s">
        <v>413</v>
      </c>
      <c r="M3370" t="s">
        <v>792</v>
      </c>
      <c r="N3370" t="s">
        <v>3</v>
      </c>
      <c r="O3370" t="s">
        <v>223</v>
      </c>
      <c r="P3370" t="s">
        <v>2058</v>
      </c>
      <c r="Q3370" t="s">
        <v>224</v>
      </c>
      <c r="R3370" t="s">
        <v>153</v>
      </c>
      <c r="S3370" t="s">
        <v>226</v>
      </c>
      <c r="T3370" t="s">
        <v>14371</v>
      </c>
      <c r="U3370" s="3">
        <v>25000</v>
      </c>
      <c r="V3370" s="3">
        <v>0</v>
      </c>
      <c r="W3370" s="3">
        <v>25000</v>
      </c>
      <c r="X3370"/>
    </row>
    <row r="3371" spans="1:24" x14ac:dyDescent="0.25">
      <c r="A3371" t="s">
        <v>23</v>
      </c>
      <c r="B3371" t="s">
        <v>24</v>
      </c>
      <c r="C3371" t="s">
        <v>7447</v>
      </c>
      <c r="D3371" t="s">
        <v>14372</v>
      </c>
      <c r="E3371" t="s">
        <v>14373</v>
      </c>
      <c r="F3371" s="1" t="s">
        <v>14374</v>
      </c>
      <c r="G3371" t="s">
        <v>579</v>
      </c>
      <c r="H3371" t="s">
        <v>30</v>
      </c>
      <c r="I3371" t="s">
        <v>31</v>
      </c>
      <c r="J3371" t="s">
        <v>139</v>
      </c>
      <c r="K3371" s="2" t="s">
        <v>412</v>
      </c>
      <c r="L3371" t="s">
        <v>413</v>
      </c>
      <c r="M3371" t="s">
        <v>414</v>
      </c>
      <c r="N3371" t="s">
        <v>3</v>
      </c>
      <c r="O3371" t="s">
        <v>193</v>
      </c>
      <c r="P3371" t="s">
        <v>479</v>
      </c>
      <c r="Q3371" t="s">
        <v>1746</v>
      </c>
      <c r="R3371" t="s">
        <v>161</v>
      </c>
      <c r="S3371" t="s">
        <v>479</v>
      </c>
      <c r="T3371" t="s">
        <v>14375</v>
      </c>
      <c r="U3371" s="3">
        <v>25000</v>
      </c>
      <c r="V3371" s="3">
        <v>0</v>
      </c>
      <c r="W3371" s="3">
        <v>25000</v>
      </c>
      <c r="X3371"/>
    </row>
    <row r="3372" spans="1:24" x14ac:dyDescent="0.25">
      <c r="A3372" t="s">
        <v>109</v>
      </c>
      <c r="B3372" t="s">
        <v>24</v>
      </c>
      <c r="C3372" t="s">
        <v>7447</v>
      </c>
      <c r="D3372" t="s">
        <v>14376</v>
      </c>
      <c r="E3372" t="s">
        <v>14377</v>
      </c>
      <c r="F3372" s="1" t="s">
        <v>14378</v>
      </c>
      <c r="G3372" t="s">
        <v>305</v>
      </c>
      <c r="H3372" t="s">
        <v>30</v>
      </c>
      <c r="I3372" t="s">
        <v>31</v>
      </c>
      <c r="J3372" t="s">
        <v>139</v>
      </c>
      <c r="K3372" s="2" t="s">
        <v>412</v>
      </c>
      <c r="L3372" t="s">
        <v>413</v>
      </c>
      <c r="M3372" t="s">
        <v>792</v>
      </c>
      <c r="N3372" t="s">
        <v>3</v>
      </c>
      <c r="O3372" t="s">
        <v>262</v>
      </c>
      <c r="P3372" t="s">
        <v>7743</v>
      </c>
      <c r="Q3372" t="s">
        <v>1445</v>
      </c>
      <c r="R3372" t="s">
        <v>153</v>
      </c>
      <c r="S3372" t="s">
        <v>1711</v>
      </c>
      <c r="T3372" t="s">
        <v>14379</v>
      </c>
      <c r="U3372" s="3">
        <v>25000</v>
      </c>
      <c r="V3372" s="3">
        <v>0</v>
      </c>
      <c r="W3372" s="3">
        <v>25000</v>
      </c>
      <c r="X3372"/>
    </row>
    <row r="3373" spans="1:24" x14ac:dyDescent="0.25">
      <c r="A3373" t="s">
        <v>23</v>
      </c>
      <c r="B3373" t="s">
        <v>24</v>
      </c>
      <c r="C3373" t="s">
        <v>7447</v>
      </c>
      <c r="D3373" t="s">
        <v>14380</v>
      </c>
      <c r="E3373" t="s">
        <v>14381</v>
      </c>
      <c r="F3373" s="1" t="s">
        <v>14382</v>
      </c>
      <c r="G3373" t="s">
        <v>80</v>
      </c>
      <c r="H3373" t="s">
        <v>30</v>
      </c>
      <c r="I3373" t="s">
        <v>31</v>
      </c>
      <c r="J3373" t="s">
        <v>139</v>
      </c>
      <c r="K3373" s="2" t="s">
        <v>2551</v>
      </c>
      <c r="L3373" t="s">
        <v>413</v>
      </c>
      <c r="M3373" t="s">
        <v>2552</v>
      </c>
      <c r="N3373" t="s">
        <v>3</v>
      </c>
      <c r="O3373" t="s">
        <v>37</v>
      </c>
      <c r="P3373" t="s">
        <v>1548</v>
      </c>
      <c r="Q3373" t="s">
        <v>701</v>
      </c>
      <c r="R3373" t="s">
        <v>40</v>
      </c>
      <c r="S3373" t="s">
        <v>41</v>
      </c>
      <c r="T3373" t="s">
        <v>14383</v>
      </c>
      <c r="U3373" s="3">
        <v>6666</v>
      </c>
      <c r="V3373" s="3">
        <v>0</v>
      </c>
      <c r="W3373" s="3">
        <v>6666</v>
      </c>
      <c r="X3373"/>
    </row>
    <row r="3374" spans="1:24" x14ac:dyDescent="0.25">
      <c r="A3374" t="s">
        <v>23</v>
      </c>
      <c r="B3374" t="s">
        <v>24</v>
      </c>
      <c r="C3374" t="s">
        <v>7447</v>
      </c>
      <c r="D3374" t="s">
        <v>14384</v>
      </c>
      <c r="E3374" t="s">
        <v>14385</v>
      </c>
      <c r="F3374" s="1" t="s">
        <v>14386</v>
      </c>
      <c r="G3374" t="s">
        <v>106</v>
      </c>
      <c r="H3374" t="s">
        <v>30</v>
      </c>
      <c r="I3374" t="s">
        <v>31</v>
      </c>
      <c r="J3374" t="s">
        <v>139</v>
      </c>
      <c r="K3374" s="2" t="s">
        <v>412</v>
      </c>
      <c r="L3374" t="s">
        <v>413</v>
      </c>
      <c r="M3374" t="s">
        <v>414</v>
      </c>
      <c r="N3374" t="s">
        <v>3</v>
      </c>
      <c r="O3374" t="s">
        <v>357</v>
      </c>
      <c r="P3374" t="s">
        <v>502</v>
      </c>
      <c r="Q3374" t="s">
        <v>3113</v>
      </c>
      <c r="R3374" t="s">
        <v>40</v>
      </c>
      <c r="S3374" t="s">
        <v>202</v>
      </c>
      <c r="T3374" t="s">
        <v>14387</v>
      </c>
      <c r="U3374" s="3">
        <v>25000</v>
      </c>
      <c r="V3374" s="3">
        <v>0</v>
      </c>
      <c r="W3374" s="3">
        <v>25000</v>
      </c>
      <c r="X3374"/>
    </row>
    <row r="3375" spans="1:24" x14ac:dyDescent="0.25">
      <c r="A3375" t="s">
        <v>109</v>
      </c>
      <c r="B3375" t="s">
        <v>24</v>
      </c>
      <c r="C3375" t="s">
        <v>7447</v>
      </c>
      <c r="D3375" t="s">
        <v>14388</v>
      </c>
      <c r="E3375" t="s">
        <v>14389</v>
      </c>
      <c r="F3375" s="1" t="s">
        <v>14390</v>
      </c>
      <c r="G3375" t="s">
        <v>305</v>
      </c>
      <c r="H3375" t="s">
        <v>30</v>
      </c>
      <c r="I3375" t="s">
        <v>31</v>
      </c>
      <c r="J3375" t="s">
        <v>139</v>
      </c>
      <c r="K3375" s="2" t="s">
        <v>2551</v>
      </c>
      <c r="L3375" t="s">
        <v>413</v>
      </c>
      <c r="M3375" t="s">
        <v>5875</v>
      </c>
      <c r="N3375" t="s">
        <v>3</v>
      </c>
      <c r="O3375" t="s">
        <v>184</v>
      </c>
      <c r="P3375" t="s">
        <v>2118</v>
      </c>
      <c r="Q3375" t="s">
        <v>6677</v>
      </c>
      <c r="R3375" t="s">
        <v>153</v>
      </c>
      <c r="S3375" t="s">
        <v>226</v>
      </c>
      <c r="T3375" t="s">
        <v>14391</v>
      </c>
      <c r="U3375" s="3">
        <v>6667</v>
      </c>
      <c r="V3375" s="3">
        <v>0</v>
      </c>
      <c r="W3375" s="3">
        <v>6667</v>
      </c>
      <c r="X3375"/>
    </row>
    <row r="3376" spans="1:24" x14ac:dyDescent="0.25">
      <c r="A3376" t="s">
        <v>23</v>
      </c>
      <c r="B3376" t="s">
        <v>24</v>
      </c>
      <c r="C3376" t="s">
        <v>7447</v>
      </c>
      <c r="D3376" t="s">
        <v>14392</v>
      </c>
      <c r="E3376" t="s">
        <v>14393</v>
      </c>
      <c r="F3376" s="1" t="s">
        <v>14394</v>
      </c>
      <c r="G3376" t="s">
        <v>305</v>
      </c>
      <c r="H3376" t="s">
        <v>30</v>
      </c>
      <c r="I3376" t="s">
        <v>31</v>
      </c>
      <c r="J3376" t="s">
        <v>139</v>
      </c>
      <c r="K3376" s="2" t="s">
        <v>412</v>
      </c>
      <c r="L3376" t="s">
        <v>413</v>
      </c>
      <c r="M3376" t="s">
        <v>414</v>
      </c>
      <c r="N3376" t="s">
        <v>3</v>
      </c>
      <c r="O3376" t="s">
        <v>725</v>
      </c>
      <c r="P3376" t="s">
        <v>679</v>
      </c>
      <c r="Q3376" t="s">
        <v>34</v>
      </c>
      <c r="R3376" t="s">
        <v>153</v>
      </c>
      <c r="S3376" t="s">
        <v>226</v>
      </c>
      <c r="T3376" t="s">
        <v>14395</v>
      </c>
      <c r="U3376" s="3">
        <v>25000</v>
      </c>
      <c r="V3376" s="3">
        <v>0</v>
      </c>
      <c r="W3376" s="3">
        <v>25000</v>
      </c>
      <c r="X3376"/>
    </row>
    <row r="3377" spans="1:24" x14ac:dyDescent="0.25">
      <c r="A3377" t="s">
        <v>242</v>
      </c>
      <c r="B3377" t="s">
        <v>24</v>
      </c>
      <c r="C3377" t="s">
        <v>7447</v>
      </c>
      <c r="D3377" t="s">
        <v>14396</v>
      </c>
      <c r="E3377" t="s">
        <v>14397</v>
      </c>
      <c r="F3377" s="1" t="s">
        <v>14398</v>
      </c>
      <c r="G3377" t="s">
        <v>305</v>
      </c>
      <c r="H3377" t="s">
        <v>30</v>
      </c>
      <c r="I3377" t="s">
        <v>31</v>
      </c>
      <c r="J3377" t="s">
        <v>139</v>
      </c>
      <c r="K3377" s="2" t="s">
        <v>412</v>
      </c>
      <c r="L3377" t="s">
        <v>413</v>
      </c>
      <c r="M3377" t="s">
        <v>900</v>
      </c>
      <c r="N3377" t="s">
        <v>3</v>
      </c>
      <c r="O3377" t="s">
        <v>666</v>
      </c>
      <c r="P3377" t="s">
        <v>2272</v>
      </c>
      <c r="Q3377" t="s">
        <v>1920</v>
      </c>
      <c r="R3377" t="s">
        <v>393</v>
      </c>
      <c r="S3377" t="s">
        <v>770</v>
      </c>
      <c r="T3377" t="s">
        <v>14399</v>
      </c>
      <c r="U3377" s="3">
        <v>25000</v>
      </c>
      <c r="V3377" s="3">
        <v>0</v>
      </c>
      <c r="W3377" s="3">
        <v>25000</v>
      </c>
      <c r="X3377"/>
    </row>
    <row r="3378" spans="1:24" x14ac:dyDescent="0.25">
      <c r="A3378" t="s">
        <v>109</v>
      </c>
      <c r="B3378" t="s">
        <v>24</v>
      </c>
      <c r="C3378" t="s">
        <v>7447</v>
      </c>
      <c r="D3378" t="s">
        <v>14400</v>
      </c>
      <c r="E3378" t="s">
        <v>14401</v>
      </c>
      <c r="F3378" s="1" t="s">
        <v>14402</v>
      </c>
      <c r="G3378" t="s">
        <v>147</v>
      </c>
      <c r="H3378" t="s">
        <v>30</v>
      </c>
      <c r="I3378" t="s">
        <v>31</v>
      </c>
      <c r="J3378" t="s">
        <v>139</v>
      </c>
      <c r="K3378" s="2" t="s">
        <v>412</v>
      </c>
      <c r="L3378" t="s">
        <v>413</v>
      </c>
      <c r="M3378" t="s">
        <v>792</v>
      </c>
      <c r="N3378" t="s">
        <v>3</v>
      </c>
      <c r="O3378" t="s">
        <v>117</v>
      </c>
      <c r="P3378" t="s">
        <v>254</v>
      </c>
      <c r="Q3378" t="s">
        <v>6644</v>
      </c>
      <c r="R3378" t="s">
        <v>153</v>
      </c>
      <c r="S3378" t="s">
        <v>117</v>
      </c>
      <c r="T3378" t="s">
        <v>14403</v>
      </c>
      <c r="U3378" s="3">
        <v>25000</v>
      </c>
      <c r="V3378" s="3">
        <v>0</v>
      </c>
      <c r="W3378" s="3">
        <v>25000</v>
      </c>
      <c r="X3378"/>
    </row>
    <row r="3379" spans="1:24" x14ac:dyDescent="0.25">
      <c r="A3379" t="s">
        <v>109</v>
      </c>
      <c r="B3379" t="s">
        <v>24</v>
      </c>
      <c r="C3379" t="s">
        <v>7447</v>
      </c>
      <c r="D3379" t="s">
        <v>14404</v>
      </c>
      <c r="E3379" t="s">
        <v>14405</v>
      </c>
      <c r="F3379" s="1" t="s">
        <v>14406</v>
      </c>
      <c r="G3379" t="s">
        <v>80</v>
      </c>
      <c r="H3379" t="s">
        <v>30</v>
      </c>
      <c r="I3379" t="s">
        <v>31</v>
      </c>
      <c r="J3379" t="s">
        <v>139</v>
      </c>
      <c r="K3379" s="2" t="s">
        <v>2551</v>
      </c>
      <c r="L3379" t="s">
        <v>413</v>
      </c>
      <c r="M3379" t="s">
        <v>5875</v>
      </c>
      <c r="N3379" t="s">
        <v>3</v>
      </c>
      <c r="O3379" t="s">
        <v>262</v>
      </c>
      <c r="P3379" t="s">
        <v>2272</v>
      </c>
      <c r="Q3379" t="s">
        <v>231</v>
      </c>
      <c r="R3379" t="s">
        <v>393</v>
      </c>
      <c r="S3379" t="s">
        <v>394</v>
      </c>
      <c r="T3379" t="s">
        <v>14407</v>
      </c>
      <c r="U3379" s="3">
        <v>6667</v>
      </c>
      <c r="V3379" s="3">
        <v>0</v>
      </c>
      <c r="W3379" s="3">
        <v>6667</v>
      </c>
      <c r="X3379"/>
    </row>
    <row r="3380" spans="1:24" x14ac:dyDescent="0.25">
      <c r="A3380" t="s">
        <v>242</v>
      </c>
      <c r="B3380" t="s">
        <v>24</v>
      </c>
      <c r="C3380" t="s">
        <v>7447</v>
      </c>
      <c r="D3380" t="s">
        <v>14408</v>
      </c>
      <c r="E3380" t="s">
        <v>14409</v>
      </c>
      <c r="F3380" s="1" t="s">
        <v>14410</v>
      </c>
      <c r="G3380" t="s">
        <v>80</v>
      </c>
      <c r="H3380" t="s">
        <v>30</v>
      </c>
      <c r="I3380" t="s">
        <v>31</v>
      </c>
      <c r="J3380" t="s">
        <v>139</v>
      </c>
      <c r="K3380" s="2" t="s">
        <v>412</v>
      </c>
      <c r="L3380" t="s">
        <v>413</v>
      </c>
      <c r="M3380" t="s">
        <v>900</v>
      </c>
      <c r="N3380" t="s">
        <v>3</v>
      </c>
      <c r="O3380" t="s">
        <v>1130</v>
      </c>
      <c r="P3380" t="s">
        <v>843</v>
      </c>
      <c r="Q3380" t="s">
        <v>1141</v>
      </c>
      <c r="R3380" t="s">
        <v>393</v>
      </c>
      <c r="S3380" t="s">
        <v>394</v>
      </c>
      <c r="T3380" t="s">
        <v>14411</v>
      </c>
      <c r="U3380" s="3">
        <v>25000</v>
      </c>
      <c r="V3380" s="3">
        <v>0</v>
      </c>
      <c r="W3380" s="3">
        <v>25000</v>
      </c>
      <c r="X3380"/>
    </row>
    <row r="3381" spans="1:24" x14ac:dyDescent="0.25">
      <c r="A3381" t="s">
        <v>23</v>
      </c>
      <c r="B3381" t="s">
        <v>24</v>
      </c>
      <c r="C3381" t="s">
        <v>7447</v>
      </c>
      <c r="D3381" t="s">
        <v>14412</v>
      </c>
      <c r="E3381" t="s">
        <v>14413</v>
      </c>
      <c r="F3381" s="1" t="s">
        <v>14414</v>
      </c>
      <c r="G3381" t="s">
        <v>106</v>
      </c>
      <c r="H3381" t="s">
        <v>30</v>
      </c>
      <c r="I3381" t="s">
        <v>31</v>
      </c>
      <c r="J3381" t="s">
        <v>139</v>
      </c>
      <c r="K3381" s="2" t="s">
        <v>412</v>
      </c>
      <c r="L3381" t="s">
        <v>413</v>
      </c>
      <c r="M3381" t="s">
        <v>414</v>
      </c>
      <c r="N3381" t="s">
        <v>3</v>
      </c>
      <c r="O3381" t="s">
        <v>725</v>
      </c>
      <c r="P3381" t="s">
        <v>727</v>
      </c>
      <c r="Q3381" t="s">
        <v>2091</v>
      </c>
      <c r="R3381" t="s">
        <v>40</v>
      </c>
      <c r="S3381" t="s">
        <v>202</v>
      </c>
      <c r="T3381" t="s">
        <v>14415</v>
      </c>
      <c r="U3381" s="3">
        <v>25000</v>
      </c>
      <c r="V3381" s="3">
        <v>0</v>
      </c>
      <c r="W3381" s="3">
        <v>25000</v>
      </c>
      <c r="X3381"/>
    </row>
    <row r="3382" spans="1:24" x14ac:dyDescent="0.25">
      <c r="A3382" t="s">
        <v>109</v>
      </c>
      <c r="B3382" t="s">
        <v>24</v>
      </c>
      <c r="C3382" t="s">
        <v>7447</v>
      </c>
      <c r="D3382" t="s">
        <v>14416</v>
      </c>
      <c r="E3382" t="s">
        <v>14417</v>
      </c>
      <c r="F3382" s="1" t="s">
        <v>14418</v>
      </c>
      <c r="G3382" t="s">
        <v>147</v>
      </c>
      <c r="H3382" t="s">
        <v>30</v>
      </c>
      <c r="I3382" t="s">
        <v>31</v>
      </c>
      <c r="J3382" t="s">
        <v>139</v>
      </c>
      <c r="K3382" s="2" t="s">
        <v>412</v>
      </c>
      <c r="L3382" t="s">
        <v>413</v>
      </c>
      <c r="M3382" t="s">
        <v>792</v>
      </c>
      <c r="N3382" t="s">
        <v>3</v>
      </c>
      <c r="O3382" t="s">
        <v>117</v>
      </c>
      <c r="P3382" t="s">
        <v>2491</v>
      </c>
      <c r="Q3382" t="s">
        <v>10901</v>
      </c>
      <c r="R3382" t="s">
        <v>153</v>
      </c>
      <c r="S3382" t="s">
        <v>117</v>
      </c>
      <c r="T3382" t="s">
        <v>14419</v>
      </c>
      <c r="U3382" s="3">
        <v>16667</v>
      </c>
      <c r="V3382" s="3">
        <v>0</v>
      </c>
      <c r="W3382" s="3">
        <v>16667</v>
      </c>
      <c r="X3382"/>
    </row>
    <row r="3383" spans="1:24" x14ac:dyDescent="0.25">
      <c r="A3383" t="s">
        <v>23</v>
      </c>
      <c r="B3383" t="s">
        <v>24</v>
      </c>
      <c r="C3383" t="s">
        <v>7447</v>
      </c>
      <c r="D3383" t="s">
        <v>14420</v>
      </c>
      <c r="E3383" t="s">
        <v>14421</v>
      </c>
      <c r="F3383" s="1" t="s">
        <v>14422</v>
      </c>
      <c r="G3383" t="s">
        <v>113</v>
      </c>
      <c r="H3383" t="s">
        <v>30</v>
      </c>
      <c r="I3383" t="s">
        <v>31</v>
      </c>
      <c r="J3383" t="s">
        <v>139</v>
      </c>
      <c r="K3383" s="2" t="s">
        <v>412</v>
      </c>
      <c r="L3383" t="s">
        <v>413</v>
      </c>
      <c r="M3383" t="s">
        <v>414</v>
      </c>
      <c r="N3383" t="s">
        <v>3</v>
      </c>
      <c r="O3383" t="s">
        <v>37</v>
      </c>
      <c r="P3383" t="s">
        <v>486</v>
      </c>
      <c r="Q3383" t="s">
        <v>172</v>
      </c>
      <c r="R3383" t="s">
        <v>352</v>
      </c>
      <c r="S3383" t="s">
        <v>34</v>
      </c>
      <c r="T3383" t="s">
        <v>14423</v>
      </c>
      <c r="U3383" s="3">
        <v>1666</v>
      </c>
      <c r="V3383" s="3">
        <v>0</v>
      </c>
      <c r="W3383" s="3">
        <v>1666</v>
      </c>
      <c r="X3383"/>
    </row>
    <row r="3384" spans="1:24" x14ac:dyDescent="0.25">
      <c r="A3384" t="s">
        <v>242</v>
      </c>
      <c r="B3384" t="s">
        <v>24</v>
      </c>
      <c r="C3384" t="s">
        <v>3164</v>
      </c>
      <c r="D3384" t="s">
        <v>14424</v>
      </c>
      <c r="E3384" t="s">
        <v>14425</v>
      </c>
      <c r="F3384" s="1" t="s">
        <v>14426</v>
      </c>
      <c r="G3384" t="s">
        <v>305</v>
      </c>
      <c r="H3384" t="s">
        <v>30</v>
      </c>
      <c r="I3384" t="s">
        <v>31</v>
      </c>
      <c r="J3384" t="s">
        <v>139</v>
      </c>
      <c r="K3384" s="2" t="s">
        <v>13624</v>
      </c>
      <c r="L3384" t="s">
        <v>413</v>
      </c>
      <c r="M3384" t="s">
        <v>13625</v>
      </c>
      <c r="N3384" t="s">
        <v>36</v>
      </c>
      <c r="O3384" t="s">
        <v>979</v>
      </c>
      <c r="P3384" t="s">
        <v>224</v>
      </c>
      <c r="Q3384" t="s">
        <v>1008</v>
      </c>
      <c r="R3384" t="s">
        <v>393</v>
      </c>
      <c r="S3384" t="s">
        <v>394</v>
      </c>
      <c r="T3384" t="s">
        <v>14427</v>
      </c>
      <c r="U3384" s="3">
        <v>50000</v>
      </c>
      <c r="V3384" s="3">
        <v>0</v>
      </c>
      <c r="W3384" s="3">
        <v>50000</v>
      </c>
      <c r="X3384"/>
    </row>
    <row r="3385" spans="1:24" x14ac:dyDescent="0.25">
      <c r="A3385" t="s">
        <v>109</v>
      </c>
      <c r="B3385" t="s">
        <v>24</v>
      </c>
      <c r="C3385" t="s">
        <v>7447</v>
      </c>
      <c r="D3385" t="s">
        <v>14428</v>
      </c>
      <c r="E3385" t="s">
        <v>14429</v>
      </c>
      <c r="F3385" s="1" t="s">
        <v>14430</v>
      </c>
      <c r="G3385" t="s">
        <v>305</v>
      </c>
      <c r="H3385" t="s">
        <v>30</v>
      </c>
      <c r="I3385" t="s">
        <v>31</v>
      </c>
      <c r="J3385" t="s">
        <v>139</v>
      </c>
      <c r="K3385" s="2" t="s">
        <v>412</v>
      </c>
      <c r="L3385" t="s">
        <v>413</v>
      </c>
      <c r="M3385" t="s">
        <v>792</v>
      </c>
      <c r="N3385" t="s">
        <v>3</v>
      </c>
      <c r="O3385" t="s">
        <v>126</v>
      </c>
      <c r="P3385" t="s">
        <v>2245</v>
      </c>
      <c r="Q3385" t="s">
        <v>14431</v>
      </c>
      <c r="R3385" t="s">
        <v>34</v>
      </c>
      <c r="S3385" t="s">
        <v>34</v>
      </c>
      <c r="T3385" t="s">
        <v>14432</v>
      </c>
      <c r="U3385" s="3">
        <v>25000</v>
      </c>
      <c r="V3385" s="3">
        <v>0</v>
      </c>
      <c r="W3385" s="3">
        <v>25000</v>
      </c>
      <c r="X3385"/>
    </row>
    <row r="3386" spans="1:24" x14ac:dyDescent="0.25">
      <c r="A3386" t="s">
        <v>23</v>
      </c>
      <c r="B3386" t="s">
        <v>24</v>
      </c>
      <c r="C3386" t="s">
        <v>7447</v>
      </c>
      <c r="D3386" t="s">
        <v>14433</v>
      </c>
      <c r="E3386" t="s">
        <v>14434</v>
      </c>
      <c r="F3386" s="1" t="s">
        <v>14435</v>
      </c>
      <c r="G3386" t="s">
        <v>916</v>
      </c>
      <c r="H3386" t="s">
        <v>30</v>
      </c>
      <c r="I3386" t="s">
        <v>31</v>
      </c>
      <c r="J3386" t="s">
        <v>139</v>
      </c>
      <c r="K3386" s="2" t="s">
        <v>2551</v>
      </c>
      <c r="L3386" t="s">
        <v>413</v>
      </c>
      <c r="M3386" t="s">
        <v>2552</v>
      </c>
      <c r="N3386" t="s">
        <v>3</v>
      </c>
      <c r="O3386" t="s">
        <v>177</v>
      </c>
      <c r="P3386" t="s">
        <v>507</v>
      </c>
      <c r="Q3386" t="s">
        <v>2124</v>
      </c>
      <c r="R3386" t="s">
        <v>40</v>
      </c>
      <c r="S3386" t="s">
        <v>99</v>
      </c>
      <c r="T3386" t="s">
        <v>14436</v>
      </c>
      <c r="U3386" s="3">
        <v>20000</v>
      </c>
      <c r="V3386" s="3">
        <v>0</v>
      </c>
      <c r="W3386" s="3">
        <v>20000</v>
      </c>
      <c r="X3386"/>
    </row>
    <row r="3387" spans="1:24" x14ac:dyDescent="0.25">
      <c r="A3387" t="s">
        <v>109</v>
      </c>
      <c r="B3387" t="s">
        <v>24</v>
      </c>
      <c r="C3387" t="s">
        <v>7447</v>
      </c>
      <c r="D3387" t="s">
        <v>14437</v>
      </c>
      <c r="E3387" t="s">
        <v>14438</v>
      </c>
      <c r="F3387" s="1" t="s">
        <v>14439</v>
      </c>
      <c r="G3387" t="s">
        <v>113</v>
      </c>
      <c r="H3387" t="s">
        <v>30</v>
      </c>
      <c r="I3387" t="s">
        <v>31</v>
      </c>
      <c r="J3387" t="s">
        <v>139</v>
      </c>
      <c r="K3387" s="2" t="s">
        <v>2551</v>
      </c>
      <c r="L3387" t="s">
        <v>413</v>
      </c>
      <c r="M3387" t="s">
        <v>5875</v>
      </c>
      <c r="N3387" t="s">
        <v>3</v>
      </c>
      <c r="O3387" t="s">
        <v>223</v>
      </c>
      <c r="P3387" t="s">
        <v>2862</v>
      </c>
      <c r="Q3387" t="s">
        <v>3271</v>
      </c>
      <c r="R3387" t="s">
        <v>1262</v>
      </c>
      <c r="S3387" t="s">
        <v>34</v>
      </c>
      <c r="T3387" t="s">
        <v>14440</v>
      </c>
      <c r="U3387" s="3">
        <v>20000</v>
      </c>
      <c r="V3387" s="3">
        <v>0</v>
      </c>
      <c r="W3387" s="3">
        <v>20000</v>
      </c>
      <c r="X3387"/>
    </row>
    <row r="3388" spans="1:24" x14ac:dyDescent="0.25">
      <c r="A3388" t="s">
        <v>109</v>
      </c>
      <c r="B3388" t="s">
        <v>24</v>
      </c>
      <c r="C3388" t="s">
        <v>7447</v>
      </c>
      <c r="D3388" t="s">
        <v>14441</v>
      </c>
      <c r="E3388" t="s">
        <v>14442</v>
      </c>
      <c r="F3388" s="1" t="s">
        <v>14443</v>
      </c>
      <c r="G3388" t="s">
        <v>305</v>
      </c>
      <c r="H3388" t="s">
        <v>30</v>
      </c>
      <c r="I3388" t="s">
        <v>31</v>
      </c>
      <c r="J3388" t="s">
        <v>139</v>
      </c>
      <c r="K3388" s="2" t="s">
        <v>412</v>
      </c>
      <c r="L3388" t="s">
        <v>413</v>
      </c>
      <c r="M3388" t="s">
        <v>792</v>
      </c>
      <c r="N3388" t="s">
        <v>3</v>
      </c>
      <c r="O3388" t="s">
        <v>122</v>
      </c>
      <c r="P3388" t="s">
        <v>12311</v>
      </c>
      <c r="Q3388" t="s">
        <v>6257</v>
      </c>
      <c r="R3388" t="s">
        <v>153</v>
      </c>
      <c r="S3388" t="s">
        <v>226</v>
      </c>
      <c r="T3388" t="s">
        <v>14444</v>
      </c>
      <c r="U3388" s="3">
        <v>16667</v>
      </c>
      <c r="V3388" s="3">
        <v>0</v>
      </c>
      <c r="W3388" s="3">
        <v>16667</v>
      </c>
      <c r="X3388"/>
    </row>
    <row r="3389" spans="1:24" x14ac:dyDescent="0.25">
      <c r="A3389" t="s">
        <v>109</v>
      </c>
      <c r="B3389" t="s">
        <v>24</v>
      </c>
      <c r="C3389" t="s">
        <v>7447</v>
      </c>
      <c r="D3389" t="s">
        <v>14445</v>
      </c>
      <c r="E3389" t="s">
        <v>14446</v>
      </c>
      <c r="F3389" s="1" t="s">
        <v>14447</v>
      </c>
      <c r="G3389" t="s">
        <v>305</v>
      </c>
      <c r="H3389" t="s">
        <v>30</v>
      </c>
      <c r="I3389" t="s">
        <v>31</v>
      </c>
      <c r="J3389" t="s">
        <v>139</v>
      </c>
      <c r="K3389" s="2" t="s">
        <v>412</v>
      </c>
      <c r="L3389" t="s">
        <v>413</v>
      </c>
      <c r="M3389" t="s">
        <v>792</v>
      </c>
      <c r="N3389" t="s">
        <v>3</v>
      </c>
      <c r="O3389" t="s">
        <v>262</v>
      </c>
      <c r="P3389" t="s">
        <v>2058</v>
      </c>
      <c r="Q3389" t="s">
        <v>1271</v>
      </c>
      <c r="R3389" t="s">
        <v>393</v>
      </c>
      <c r="S3389" t="s">
        <v>770</v>
      </c>
      <c r="T3389" t="s">
        <v>14448</v>
      </c>
      <c r="U3389" s="3">
        <v>25000</v>
      </c>
      <c r="V3389" s="3">
        <v>0</v>
      </c>
      <c r="W3389" s="3">
        <v>25000</v>
      </c>
      <c r="X3389"/>
    </row>
    <row r="3390" spans="1:24" x14ac:dyDescent="0.25">
      <c r="A3390" t="s">
        <v>23</v>
      </c>
      <c r="B3390" t="s">
        <v>24</v>
      </c>
      <c r="C3390" t="s">
        <v>7447</v>
      </c>
      <c r="D3390" t="s">
        <v>14449</v>
      </c>
      <c r="E3390" t="s">
        <v>14450</v>
      </c>
      <c r="F3390" s="1" t="s">
        <v>14451</v>
      </c>
      <c r="G3390" t="s">
        <v>106</v>
      </c>
      <c r="H3390" t="s">
        <v>30</v>
      </c>
      <c r="I3390" t="s">
        <v>31</v>
      </c>
      <c r="J3390" t="s">
        <v>139</v>
      </c>
      <c r="K3390" s="2" t="s">
        <v>959</v>
      </c>
      <c r="L3390" t="s">
        <v>413</v>
      </c>
      <c r="M3390" t="s">
        <v>960</v>
      </c>
      <c r="N3390" t="s">
        <v>3</v>
      </c>
      <c r="O3390" t="s">
        <v>306</v>
      </c>
      <c r="P3390" t="s">
        <v>501</v>
      </c>
      <c r="Q3390" t="s">
        <v>591</v>
      </c>
      <c r="R3390" t="s">
        <v>40</v>
      </c>
      <c r="S3390" t="s">
        <v>99</v>
      </c>
      <c r="T3390" t="s">
        <v>14452</v>
      </c>
      <c r="U3390" s="3">
        <v>45000</v>
      </c>
      <c r="V3390" s="3">
        <v>0</v>
      </c>
      <c r="W3390" s="3">
        <v>45000</v>
      </c>
      <c r="X3390"/>
    </row>
    <row r="3391" spans="1:24" x14ac:dyDescent="0.25">
      <c r="A3391" t="s">
        <v>23</v>
      </c>
      <c r="B3391" t="s">
        <v>24</v>
      </c>
      <c r="C3391" t="s">
        <v>7447</v>
      </c>
      <c r="D3391" t="s">
        <v>14453</v>
      </c>
      <c r="E3391" t="s">
        <v>14454</v>
      </c>
      <c r="F3391" s="1" t="s">
        <v>14455</v>
      </c>
      <c r="G3391" t="s">
        <v>305</v>
      </c>
      <c r="H3391" t="s">
        <v>30</v>
      </c>
      <c r="I3391" t="s">
        <v>31</v>
      </c>
      <c r="J3391" t="s">
        <v>139</v>
      </c>
      <c r="K3391" s="2" t="s">
        <v>412</v>
      </c>
      <c r="L3391" t="s">
        <v>413</v>
      </c>
      <c r="M3391" t="s">
        <v>414</v>
      </c>
      <c r="N3391" t="s">
        <v>3</v>
      </c>
      <c r="O3391" t="s">
        <v>313</v>
      </c>
      <c r="P3391" t="s">
        <v>3012</v>
      </c>
      <c r="Q3391" t="s">
        <v>34</v>
      </c>
      <c r="R3391" t="s">
        <v>40</v>
      </c>
      <c r="S3391" t="s">
        <v>202</v>
      </c>
      <c r="T3391" t="s">
        <v>14456</v>
      </c>
      <c r="U3391" s="3">
        <v>25000</v>
      </c>
      <c r="V3391" s="3">
        <v>0</v>
      </c>
      <c r="W3391" s="3">
        <v>25000</v>
      </c>
      <c r="X3391"/>
    </row>
    <row r="3392" spans="1:24" x14ac:dyDescent="0.25">
      <c r="A3392" t="s">
        <v>109</v>
      </c>
      <c r="B3392" t="s">
        <v>24</v>
      </c>
      <c r="C3392" t="s">
        <v>7447</v>
      </c>
      <c r="D3392" t="s">
        <v>14457</v>
      </c>
      <c r="E3392" t="s">
        <v>14458</v>
      </c>
      <c r="F3392" s="1" t="s">
        <v>14459</v>
      </c>
      <c r="G3392" t="s">
        <v>106</v>
      </c>
      <c r="H3392" t="s">
        <v>30</v>
      </c>
      <c r="I3392" t="s">
        <v>31</v>
      </c>
      <c r="J3392" t="s">
        <v>139</v>
      </c>
      <c r="K3392" s="2" t="s">
        <v>412</v>
      </c>
      <c r="L3392" t="s">
        <v>413</v>
      </c>
      <c r="M3392" t="s">
        <v>792</v>
      </c>
      <c r="N3392" t="s">
        <v>3</v>
      </c>
      <c r="O3392" t="s">
        <v>223</v>
      </c>
      <c r="P3392" t="s">
        <v>224</v>
      </c>
      <c r="Q3392" t="s">
        <v>11668</v>
      </c>
      <c r="R3392" t="s">
        <v>153</v>
      </c>
      <c r="S3392" t="s">
        <v>226</v>
      </c>
      <c r="T3392" t="s">
        <v>14460</v>
      </c>
      <c r="U3392" s="3">
        <v>25000</v>
      </c>
      <c r="V3392" s="3">
        <v>0</v>
      </c>
      <c r="W3392" s="3">
        <v>25000</v>
      </c>
      <c r="X3392"/>
    </row>
    <row r="3393" spans="1:24" x14ac:dyDescent="0.25">
      <c r="A3393" t="s">
        <v>109</v>
      </c>
      <c r="B3393" t="s">
        <v>24</v>
      </c>
      <c r="C3393" t="s">
        <v>7447</v>
      </c>
      <c r="D3393" t="s">
        <v>14461</v>
      </c>
      <c r="E3393" t="s">
        <v>14462</v>
      </c>
      <c r="F3393" s="1" t="s">
        <v>14463</v>
      </c>
      <c r="G3393" t="s">
        <v>305</v>
      </c>
      <c r="H3393" t="s">
        <v>30</v>
      </c>
      <c r="I3393" t="s">
        <v>31</v>
      </c>
      <c r="J3393" t="s">
        <v>139</v>
      </c>
      <c r="K3393" s="2" t="s">
        <v>412</v>
      </c>
      <c r="L3393" t="s">
        <v>413</v>
      </c>
      <c r="M3393" t="s">
        <v>792</v>
      </c>
      <c r="N3393" t="s">
        <v>3</v>
      </c>
      <c r="O3393" t="s">
        <v>223</v>
      </c>
      <c r="P3393" t="s">
        <v>224</v>
      </c>
      <c r="Q3393" t="s">
        <v>1983</v>
      </c>
      <c r="R3393" t="s">
        <v>153</v>
      </c>
      <c r="S3393" t="s">
        <v>226</v>
      </c>
      <c r="T3393" t="s">
        <v>14464</v>
      </c>
      <c r="U3393" s="3">
        <v>16667</v>
      </c>
      <c r="V3393" s="3">
        <v>0</v>
      </c>
      <c r="W3393" s="3">
        <v>16667</v>
      </c>
      <c r="X3393"/>
    </row>
    <row r="3394" spans="1:24" x14ac:dyDescent="0.25">
      <c r="A3394" t="s">
        <v>109</v>
      </c>
      <c r="B3394" t="s">
        <v>24</v>
      </c>
      <c r="C3394" t="s">
        <v>7447</v>
      </c>
      <c r="D3394" t="s">
        <v>14465</v>
      </c>
      <c r="E3394" t="s">
        <v>14466</v>
      </c>
      <c r="F3394" s="1" t="s">
        <v>14467</v>
      </c>
      <c r="G3394" t="s">
        <v>305</v>
      </c>
      <c r="H3394" t="s">
        <v>30</v>
      </c>
      <c r="I3394" t="s">
        <v>31</v>
      </c>
      <c r="J3394" t="s">
        <v>139</v>
      </c>
      <c r="K3394" s="2" t="s">
        <v>412</v>
      </c>
      <c r="L3394" t="s">
        <v>413</v>
      </c>
      <c r="M3394" t="s">
        <v>792</v>
      </c>
      <c r="N3394" t="s">
        <v>3</v>
      </c>
      <c r="O3394" t="s">
        <v>184</v>
      </c>
      <c r="P3394" t="s">
        <v>1350</v>
      </c>
      <c r="Q3394" t="s">
        <v>5522</v>
      </c>
      <c r="R3394" t="s">
        <v>153</v>
      </c>
      <c r="S3394" t="s">
        <v>187</v>
      </c>
      <c r="T3394" t="s">
        <v>14468</v>
      </c>
      <c r="U3394" s="3">
        <v>8334</v>
      </c>
      <c r="V3394" s="3">
        <v>0</v>
      </c>
      <c r="W3394" s="3">
        <v>8334</v>
      </c>
      <c r="X3394"/>
    </row>
    <row r="3395" spans="1:24" x14ac:dyDescent="0.25">
      <c r="A3395" t="s">
        <v>23</v>
      </c>
      <c r="B3395" t="s">
        <v>24</v>
      </c>
      <c r="C3395" t="s">
        <v>7447</v>
      </c>
      <c r="D3395" t="s">
        <v>14469</v>
      </c>
      <c r="E3395" t="s">
        <v>14470</v>
      </c>
      <c r="F3395" s="1" t="s">
        <v>14471</v>
      </c>
      <c r="G3395" t="s">
        <v>430</v>
      </c>
      <c r="H3395" t="s">
        <v>30</v>
      </c>
      <c r="I3395" t="s">
        <v>31</v>
      </c>
      <c r="J3395" t="s">
        <v>32</v>
      </c>
      <c r="K3395" s="2" t="s">
        <v>1072</v>
      </c>
      <c r="L3395" t="s">
        <v>1106</v>
      </c>
      <c r="M3395" t="s">
        <v>1107</v>
      </c>
      <c r="N3395" t="s">
        <v>36</v>
      </c>
      <c r="O3395" t="s">
        <v>431</v>
      </c>
      <c r="P3395" t="s">
        <v>269</v>
      </c>
      <c r="Q3395" t="s">
        <v>34</v>
      </c>
      <c r="R3395" t="s">
        <v>40</v>
      </c>
      <c r="S3395" t="s">
        <v>49</v>
      </c>
      <c r="T3395" t="s">
        <v>14472</v>
      </c>
      <c r="U3395" s="3">
        <v>63103</v>
      </c>
      <c r="V3395" s="3">
        <v>0</v>
      </c>
      <c r="W3395" s="3">
        <v>63103</v>
      </c>
      <c r="X3395"/>
    </row>
    <row r="3396" spans="1:24" x14ac:dyDescent="0.25">
      <c r="A3396" t="s">
        <v>23</v>
      </c>
      <c r="B3396" t="s">
        <v>24</v>
      </c>
      <c r="C3396" t="s">
        <v>7447</v>
      </c>
      <c r="D3396" t="s">
        <v>14473</v>
      </c>
      <c r="E3396" t="s">
        <v>14474</v>
      </c>
      <c r="F3396" s="1" t="s">
        <v>14475</v>
      </c>
      <c r="G3396" t="s">
        <v>305</v>
      </c>
      <c r="H3396" t="s">
        <v>30</v>
      </c>
      <c r="I3396" t="s">
        <v>31</v>
      </c>
      <c r="J3396" t="s">
        <v>139</v>
      </c>
      <c r="K3396" s="2" t="s">
        <v>959</v>
      </c>
      <c r="L3396" t="s">
        <v>413</v>
      </c>
      <c r="M3396" t="s">
        <v>960</v>
      </c>
      <c r="N3396" t="s">
        <v>3</v>
      </c>
      <c r="O3396" t="s">
        <v>262</v>
      </c>
      <c r="P3396" t="s">
        <v>2652</v>
      </c>
      <c r="Q3396" t="s">
        <v>1010</v>
      </c>
      <c r="R3396" t="s">
        <v>40</v>
      </c>
      <c r="S3396" t="s">
        <v>202</v>
      </c>
      <c r="T3396" t="s">
        <v>14476</v>
      </c>
      <c r="U3396" s="3">
        <v>45000</v>
      </c>
      <c r="V3396" s="3">
        <v>0</v>
      </c>
      <c r="W3396" s="3">
        <v>45000</v>
      </c>
      <c r="X3396"/>
    </row>
    <row r="3397" spans="1:24" x14ac:dyDescent="0.25">
      <c r="A3397" t="s">
        <v>109</v>
      </c>
      <c r="B3397" t="s">
        <v>24</v>
      </c>
      <c r="C3397" t="s">
        <v>7447</v>
      </c>
      <c r="D3397" t="s">
        <v>14477</v>
      </c>
      <c r="E3397" t="s">
        <v>14478</v>
      </c>
      <c r="F3397" s="1" t="s">
        <v>14479</v>
      </c>
      <c r="G3397" t="s">
        <v>305</v>
      </c>
      <c r="H3397" t="s">
        <v>30</v>
      </c>
      <c r="I3397" t="s">
        <v>31</v>
      </c>
      <c r="J3397" t="s">
        <v>139</v>
      </c>
      <c r="K3397" s="2" t="s">
        <v>2551</v>
      </c>
      <c r="L3397" t="s">
        <v>413</v>
      </c>
      <c r="M3397" t="s">
        <v>5875</v>
      </c>
      <c r="N3397" t="s">
        <v>3</v>
      </c>
      <c r="O3397" t="s">
        <v>117</v>
      </c>
      <c r="P3397" t="s">
        <v>14480</v>
      </c>
      <c r="Q3397" t="s">
        <v>642</v>
      </c>
      <c r="R3397" t="s">
        <v>153</v>
      </c>
      <c r="S3397" t="s">
        <v>117</v>
      </c>
      <c r="T3397" t="s">
        <v>14481</v>
      </c>
      <c r="U3397" s="3">
        <v>20000</v>
      </c>
      <c r="V3397" s="3">
        <v>0</v>
      </c>
      <c r="W3397" s="3">
        <v>20000</v>
      </c>
      <c r="X3397"/>
    </row>
    <row r="3398" spans="1:24" x14ac:dyDescent="0.25">
      <c r="A3398" t="s">
        <v>23</v>
      </c>
      <c r="B3398" t="s">
        <v>24</v>
      </c>
      <c r="C3398" t="s">
        <v>7447</v>
      </c>
      <c r="D3398" t="s">
        <v>14482</v>
      </c>
      <c r="E3398" t="s">
        <v>14483</v>
      </c>
      <c r="F3398" s="1" t="s">
        <v>14484</v>
      </c>
      <c r="G3398" t="s">
        <v>305</v>
      </c>
      <c r="H3398" t="s">
        <v>30</v>
      </c>
      <c r="I3398" t="s">
        <v>31</v>
      </c>
      <c r="J3398" t="s">
        <v>139</v>
      </c>
      <c r="K3398" s="2" t="s">
        <v>412</v>
      </c>
      <c r="L3398" t="s">
        <v>413</v>
      </c>
      <c r="M3398" t="s">
        <v>414</v>
      </c>
      <c r="N3398" t="s">
        <v>3</v>
      </c>
      <c r="O3398" t="s">
        <v>357</v>
      </c>
      <c r="P3398" t="s">
        <v>14485</v>
      </c>
      <c r="Q3398" t="s">
        <v>3425</v>
      </c>
      <c r="R3398" t="s">
        <v>40</v>
      </c>
      <c r="S3398" t="s">
        <v>62</v>
      </c>
      <c r="T3398" t="s">
        <v>14486</v>
      </c>
      <c r="U3398" s="3">
        <v>1667</v>
      </c>
      <c r="V3398" s="3">
        <v>0</v>
      </c>
      <c r="W3398" s="3">
        <v>1667</v>
      </c>
      <c r="X3398"/>
    </row>
    <row r="3399" spans="1:24" x14ac:dyDescent="0.25">
      <c r="A3399" t="s">
        <v>23</v>
      </c>
      <c r="B3399" t="s">
        <v>24</v>
      </c>
      <c r="C3399" t="s">
        <v>7447</v>
      </c>
      <c r="D3399" t="s">
        <v>14487</v>
      </c>
      <c r="E3399" t="s">
        <v>14488</v>
      </c>
      <c r="F3399" s="1" t="s">
        <v>14489</v>
      </c>
      <c r="G3399" t="s">
        <v>121</v>
      </c>
      <c r="H3399" t="s">
        <v>30</v>
      </c>
      <c r="I3399" t="s">
        <v>31</v>
      </c>
      <c r="J3399" t="s">
        <v>139</v>
      </c>
      <c r="K3399" s="2" t="s">
        <v>959</v>
      </c>
      <c r="L3399" t="s">
        <v>413</v>
      </c>
      <c r="M3399" t="s">
        <v>960</v>
      </c>
      <c r="N3399" t="s">
        <v>3</v>
      </c>
      <c r="O3399" t="s">
        <v>262</v>
      </c>
      <c r="P3399" t="s">
        <v>625</v>
      </c>
      <c r="Q3399" t="s">
        <v>1017</v>
      </c>
      <c r="R3399" t="s">
        <v>393</v>
      </c>
      <c r="S3399" t="s">
        <v>556</v>
      </c>
      <c r="T3399" t="s">
        <v>14490</v>
      </c>
      <c r="U3399" s="3">
        <v>15000</v>
      </c>
      <c r="V3399" s="3">
        <v>0</v>
      </c>
      <c r="W3399" s="3">
        <v>15000</v>
      </c>
      <c r="X3399"/>
    </row>
    <row r="3400" spans="1:24" x14ac:dyDescent="0.25">
      <c r="A3400" t="s">
        <v>109</v>
      </c>
      <c r="B3400" t="s">
        <v>24</v>
      </c>
      <c r="C3400" t="s">
        <v>7447</v>
      </c>
      <c r="D3400" t="s">
        <v>14491</v>
      </c>
      <c r="E3400" t="s">
        <v>14492</v>
      </c>
      <c r="F3400" s="1" t="s">
        <v>14493</v>
      </c>
      <c r="G3400" t="s">
        <v>305</v>
      </c>
      <c r="H3400" t="s">
        <v>30</v>
      </c>
      <c r="I3400" t="s">
        <v>31</v>
      </c>
      <c r="J3400" t="s">
        <v>139</v>
      </c>
      <c r="K3400" s="2" t="s">
        <v>412</v>
      </c>
      <c r="L3400" t="s">
        <v>413</v>
      </c>
      <c r="M3400" t="s">
        <v>792</v>
      </c>
      <c r="N3400" t="s">
        <v>3</v>
      </c>
      <c r="O3400" t="s">
        <v>150</v>
      </c>
      <c r="P3400" t="s">
        <v>374</v>
      </c>
      <c r="Q3400" t="s">
        <v>2008</v>
      </c>
      <c r="R3400" t="s">
        <v>153</v>
      </c>
      <c r="S3400" t="s">
        <v>1711</v>
      </c>
      <c r="T3400" t="s">
        <v>14494</v>
      </c>
      <c r="U3400" s="3">
        <v>25000</v>
      </c>
      <c r="V3400" s="3">
        <v>0</v>
      </c>
      <c r="W3400" s="3">
        <v>25000</v>
      </c>
      <c r="X3400"/>
    </row>
    <row r="3401" spans="1:24" x14ac:dyDescent="0.25">
      <c r="A3401" t="s">
        <v>23</v>
      </c>
      <c r="B3401" t="s">
        <v>24</v>
      </c>
      <c r="C3401" t="s">
        <v>7447</v>
      </c>
      <c r="D3401" t="s">
        <v>14495</v>
      </c>
      <c r="E3401" t="s">
        <v>14496</v>
      </c>
      <c r="F3401" s="1" t="s">
        <v>14497</v>
      </c>
      <c r="G3401" t="s">
        <v>113</v>
      </c>
      <c r="H3401" t="s">
        <v>30</v>
      </c>
      <c r="I3401" t="s">
        <v>31</v>
      </c>
      <c r="J3401" t="s">
        <v>139</v>
      </c>
      <c r="K3401" s="2" t="s">
        <v>2551</v>
      </c>
      <c r="L3401" t="s">
        <v>413</v>
      </c>
      <c r="M3401" t="s">
        <v>2552</v>
      </c>
      <c r="N3401" t="s">
        <v>3</v>
      </c>
      <c r="O3401" t="s">
        <v>37</v>
      </c>
      <c r="P3401" t="s">
        <v>1010</v>
      </c>
      <c r="Q3401" t="s">
        <v>34</v>
      </c>
      <c r="R3401" t="s">
        <v>1810</v>
      </c>
      <c r="S3401" t="s">
        <v>34</v>
      </c>
      <c r="T3401" t="s">
        <v>14498</v>
      </c>
      <c r="U3401" s="3">
        <v>20000</v>
      </c>
      <c r="V3401" s="3">
        <v>0</v>
      </c>
      <c r="W3401" s="3">
        <v>20000</v>
      </c>
      <c r="X3401"/>
    </row>
    <row r="3402" spans="1:24" x14ac:dyDescent="0.25">
      <c r="A3402" t="s">
        <v>23</v>
      </c>
      <c r="B3402" t="s">
        <v>24</v>
      </c>
      <c r="C3402" t="s">
        <v>7447</v>
      </c>
      <c r="D3402" t="s">
        <v>14499</v>
      </c>
      <c r="E3402" t="s">
        <v>14500</v>
      </c>
      <c r="F3402" s="1" t="s">
        <v>14501</v>
      </c>
      <c r="G3402" t="s">
        <v>106</v>
      </c>
      <c r="H3402" t="s">
        <v>30</v>
      </c>
      <c r="I3402" t="s">
        <v>31</v>
      </c>
      <c r="J3402" t="s">
        <v>139</v>
      </c>
      <c r="K3402" s="2" t="s">
        <v>412</v>
      </c>
      <c r="L3402" t="s">
        <v>413</v>
      </c>
      <c r="M3402" t="s">
        <v>414</v>
      </c>
      <c r="N3402" t="s">
        <v>3</v>
      </c>
      <c r="O3402" t="s">
        <v>298</v>
      </c>
      <c r="P3402" t="s">
        <v>299</v>
      </c>
      <c r="Q3402" t="s">
        <v>300</v>
      </c>
      <c r="R3402" t="s">
        <v>40</v>
      </c>
      <c r="S3402" t="s">
        <v>202</v>
      </c>
      <c r="T3402" t="s">
        <v>14502</v>
      </c>
      <c r="U3402" s="3">
        <v>1666</v>
      </c>
      <c r="V3402" s="3">
        <v>0</v>
      </c>
      <c r="W3402" s="3">
        <v>1666</v>
      </c>
      <c r="X3402"/>
    </row>
    <row r="3403" spans="1:24" x14ac:dyDescent="0.25">
      <c r="A3403" t="s">
        <v>23</v>
      </c>
      <c r="B3403" t="s">
        <v>24</v>
      </c>
      <c r="C3403" t="s">
        <v>7447</v>
      </c>
      <c r="D3403" t="s">
        <v>14503</v>
      </c>
      <c r="E3403" t="s">
        <v>14504</v>
      </c>
      <c r="F3403" s="1" t="s">
        <v>14505</v>
      </c>
      <c r="G3403" t="s">
        <v>147</v>
      </c>
      <c r="H3403" t="s">
        <v>30</v>
      </c>
      <c r="I3403" t="s">
        <v>31</v>
      </c>
      <c r="J3403" t="s">
        <v>139</v>
      </c>
      <c r="K3403" s="2" t="s">
        <v>412</v>
      </c>
      <c r="L3403" t="s">
        <v>413</v>
      </c>
      <c r="M3403" t="s">
        <v>414</v>
      </c>
      <c r="N3403" t="s">
        <v>3</v>
      </c>
      <c r="O3403" t="s">
        <v>431</v>
      </c>
      <c r="P3403" t="s">
        <v>3018</v>
      </c>
      <c r="Q3403" t="s">
        <v>3452</v>
      </c>
      <c r="R3403" t="s">
        <v>153</v>
      </c>
      <c r="S3403" t="s">
        <v>226</v>
      </c>
      <c r="T3403" t="s">
        <v>14506</v>
      </c>
      <c r="U3403" s="3">
        <v>25000</v>
      </c>
      <c r="V3403" s="3">
        <v>0</v>
      </c>
      <c r="W3403" s="3">
        <v>25000</v>
      </c>
      <c r="X3403"/>
    </row>
    <row r="3404" spans="1:24" x14ac:dyDescent="0.25">
      <c r="A3404" t="s">
        <v>23</v>
      </c>
      <c r="B3404" t="s">
        <v>24</v>
      </c>
      <c r="C3404" t="s">
        <v>7447</v>
      </c>
      <c r="D3404" t="s">
        <v>14507</v>
      </c>
      <c r="E3404" t="s">
        <v>14508</v>
      </c>
      <c r="F3404" s="1" t="s">
        <v>14509</v>
      </c>
      <c r="G3404" t="s">
        <v>106</v>
      </c>
      <c r="H3404" t="s">
        <v>30</v>
      </c>
      <c r="I3404" t="s">
        <v>31</v>
      </c>
      <c r="J3404" t="s">
        <v>139</v>
      </c>
      <c r="K3404" s="2" t="s">
        <v>412</v>
      </c>
      <c r="L3404" t="s">
        <v>413</v>
      </c>
      <c r="M3404" t="s">
        <v>414</v>
      </c>
      <c r="N3404" t="s">
        <v>3</v>
      </c>
      <c r="O3404" t="s">
        <v>298</v>
      </c>
      <c r="P3404" t="s">
        <v>3113</v>
      </c>
      <c r="Q3404" t="s">
        <v>34</v>
      </c>
      <c r="R3404" t="s">
        <v>40</v>
      </c>
      <c r="S3404" t="s">
        <v>202</v>
      </c>
      <c r="T3404" t="s">
        <v>14510</v>
      </c>
      <c r="U3404" s="3">
        <v>25000</v>
      </c>
      <c r="V3404" s="3">
        <v>0</v>
      </c>
      <c r="W3404" s="3">
        <v>25000</v>
      </c>
      <c r="X3404"/>
    </row>
    <row r="3405" spans="1:24" x14ac:dyDescent="0.25">
      <c r="A3405" t="s">
        <v>23</v>
      </c>
      <c r="B3405" t="s">
        <v>24</v>
      </c>
      <c r="C3405" t="s">
        <v>7447</v>
      </c>
      <c r="D3405" t="s">
        <v>14511</v>
      </c>
      <c r="E3405" t="s">
        <v>14512</v>
      </c>
      <c r="F3405" s="1" t="s">
        <v>14513</v>
      </c>
      <c r="G3405" t="s">
        <v>106</v>
      </c>
      <c r="H3405" t="s">
        <v>30</v>
      </c>
      <c r="I3405" t="s">
        <v>31</v>
      </c>
      <c r="J3405" t="s">
        <v>139</v>
      </c>
      <c r="K3405" s="2" t="s">
        <v>2551</v>
      </c>
      <c r="L3405" t="s">
        <v>413</v>
      </c>
      <c r="M3405" t="s">
        <v>2552</v>
      </c>
      <c r="N3405" t="s">
        <v>3</v>
      </c>
      <c r="O3405" t="s">
        <v>298</v>
      </c>
      <c r="P3405" t="s">
        <v>911</v>
      </c>
      <c r="Q3405" t="s">
        <v>1585</v>
      </c>
      <c r="R3405" t="s">
        <v>40</v>
      </c>
      <c r="S3405" t="s">
        <v>202</v>
      </c>
      <c r="T3405" t="s">
        <v>14514</v>
      </c>
      <c r="U3405" s="3">
        <v>20000</v>
      </c>
      <c r="V3405" s="3">
        <v>0</v>
      </c>
      <c r="W3405" s="3">
        <v>20000</v>
      </c>
      <c r="X3405"/>
    </row>
    <row r="3406" spans="1:24" x14ac:dyDescent="0.25">
      <c r="A3406" t="s">
        <v>242</v>
      </c>
      <c r="B3406" t="s">
        <v>24</v>
      </c>
      <c r="C3406" t="s">
        <v>7447</v>
      </c>
      <c r="D3406" t="s">
        <v>14515</v>
      </c>
      <c r="E3406" t="s">
        <v>14516</v>
      </c>
      <c r="F3406" s="1" t="s">
        <v>14517</v>
      </c>
      <c r="G3406" t="s">
        <v>305</v>
      </c>
      <c r="H3406" t="s">
        <v>30</v>
      </c>
      <c r="I3406" t="s">
        <v>31</v>
      </c>
      <c r="J3406" t="s">
        <v>139</v>
      </c>
      <c r="K3406" s="2" t="s">
        <v>412</v>
      </c>
      <c r="L3406" t="s">
        <v>413</v>
      </c>
      <c r="M3406" t="s">
        <v>900</v>
      </c>
      <c r="N3406" t="s">
        <v>3</v>
      </c>
      <c r="O3406" t="s">
        <v>979</v>
      </c>
      <c r="P3406" t="s">
        <v>901</v>
      </c>
      <c r="Q3406" t="s">
        <v>34</v>
      </c>
      <c r="R3406" t="s">
        <v>393</v>
      </c>
      <c r="S3406" t="s">
        <v>770</v>
      </c>
      <c r="T3406" t="s">
        <v>14518</v>
      </c>
      <c r="U3406" s="3">
        <v>25000</v>
      </c>
      <c r="V3406" s="3">
        <v>0</v>
      </c>
      <c r="W3406" s="3">
        <v>25000</v>
      </c>
      <c r="X3406"/>
    </row>
    <row r="3407" spans="1:24" x14ac:dyDescent="0.25">
      <c r="A3407" t="s">
        <v>23</v>
      </c>
      <c r="B3407" t="s">
        <v>24</v>
      </c>
      <c r="C3407" t="s">
        <v>7447</v>
      </c>
      <c r="D3407" t="s">
        <v>14519</v>
      </c>
      <c r="E3407" t="s">
        <v>14520</v>
      </c>
      <c r="F3407" s="1" t="s">
        <v>14521</v>
      </c>
      <c r="G3407" t="s">
        <v>782</v>
      </c>
      <c r="H3407" t="s">
        <v>30</v>
      </c>
      <c r="I3407" t="s">
        <v>132</v>
      </c>
      <c r="J3407" t="s">
        <v>139</v>
      </c>
      <c r="K3407" s="2" t="s">
        <v>412</v>
      </c>
      <c r="L3407" t="s">
        <v>413</v>
      </c>
      <c r="M3407" t="s">
        <v>414</v>
      </c>
      <c r="N3407" t="s">
        <v>3</v>
      </c>
      <c r="O3407" t="s">
        <v>193</v>
      </c>
      <c r="P3407" t="s">
        <v>866</v>
      </c>
      <c r="Q3407" t="s">
        <v>4244</v>
      </c>
      <c r="R3407" t="s">
        <v>161</v>
      </c>
      <c r="S3407" t="s">
        <v>479</v>
      </c>
      <c r="T3407" t="s">
        <v>14522</v>
      </c>
      <c r="U3407" s="3">
        <v>25000</v>
      </c>
      <c r="V3407" s="3">
        <v>0</v>
      </c>
      <c r="W3407" s="3">
        <v>25000</v>
      </c>
      <c r="X3407"/>
    </row>
    <row r="3408" spans="1:24" x14ac:dyDescent="0.25">
      <c r="A3408" t="s">
        <v>242</v>
      </c>
      <c r="B3408" t="s">
        <v>24</v>
      </c>
      <c r="C3408" t="s">
        <v>7447</v>
      </c>
      <c r="D3408" t="s">
        <v>14523</v>
      </c>
      <c r="E3408" t="s">
        <v>14524</v>
      </c>
      <c r="F3408" s="1" t="s">
        <v>14525</v>
      </c>
      <c r="G3408" t="s">
        <v>305</v>
      </c>
      <c r="H3408" t="s">
        <v>30</v>
      </c>
      <c r="I3408" t="s">
        <v>31</v>
      </c>
      <c r="J3408" t="s">
        <v>139</v>
      </c>
      <c r="K3408" s="2" t="s">
        <v>412</v>
      </c>
      <c r="L3408" t="s">
        <v>413</v>
      </c>
      <c r="M3408" t="s">
        <v>900</v>
      </c>
      <c r="N3408" t="s">
        <v>3</v>
      </c>
      <c r="O3408" t="s">
        <v>741</v>
      </c>
      <c r="P3408" t="s">
        <v>877</v>
      </c>
      <c r="Q3408" t="s">
        <v>1251</v>
      </c>
      <c r="R3408" t="s">
        <v>393</v>
      </c>
      <c r="S3408" t="s">
        <v>770</v>
      </c>
      <c r="T3408" t="s">
        <v>14526</v>
      </c>
      <c r="U3408" s="3">
        <v>25000</v>
      </c>
      <c r="V3408" s="3">
        <v>0</v>
      </c>
      <c r="W3408" s="3">
        <v>25000</v>
      </c>
      <c r="X3408"/>
    </row>
    <row r="3409" spans="1:24" x14ac:dyDescent="0.25">
      <c r="A3409" t="s">
        <v>23</v>
      </c>
      <c r="B3409" t="s">
        <v>24</v>
      </c>
      <c r="C3409" t="s">
        <v>7447</v>
      </c>
      <c r="D3409" t="s">
        <v>14527</v>
      </c>
      <c r="E3409" t="s">
        <v>14528</v>
      </c>
      <c r="F3409" s="1" t="s">
        <v>14529</v>
      </c>
      <c r="G3409" t="s">
        <v>305</v>
      </c>
      <c r="H3409" t="s">
        <v>30</v>
      </c>
      <c r="I3409" t="s">
        <v>31</v>
      </c>
      <c r="J3409" t="s">
        <v>139</v>
      </c>
      <c r="K3409" s="2" t="s">
        <v>412</v>
      </c>
      <c r="L3409" t="s">
        <v>413</v>
      </c>
      <c r="M3409" t="s">
        <v>414</v>
      </c>
      <c r="N3409" t="s">
        <v>3</v>
      </c>
      <c r="O3409" t="s">
        <v>405</v>
      </c>
      <c r="P3409" t="s">
        <v>712</v>
      </c>
      <c r="Q3409" t="s">
        <v>1173</v>
      </c>
      <c r="R3409" t="s">
        <v>40</v>
      </c>
      <c r="S3409" t="s">
        <v>407</v>
      </c>
      <c r="T3409" t="s">
        <v>14530</v>
      </c>
      <c r="U3409" s="3">
        <v>25000</v>
      </c>
      <c r="V3409" s="3">
        <v>0</v>
      </c>
      <c r="W3409" s="3">
        <v>25000</v>
      </c>
      <c r="X3409"/>
    </row>
    <row r="3410" spans="1:24" x14ac:dyDescent="0.25">
      <c r="A3410" t="s">
        <v>242</v>
      </c>
      <c r="B3410" t="s">
        <v>24</v>
      </c>
      <c r="C3410" t="s">
        <v>7447</v>
      </c>
      <c r="D3410" t="s">
        <v>14531</v>
      </c>
      <c r="E3410" t="s">
        <v>14532</v>
      </c>
      <c r="F3410" s="1" t="s">
        <v>14533</v>
      </c>
      <c r="G3410" t="s">
        <v>113</v>
      </c>
      <c r="H3410" t="s">
        <v>30</v>
      </c>
      <c r="I3410" t="s">
        <v>31</v>
      </c>
      <c r="J3410" t="s">
        <v>139</v>
      </c>
      <c r="K3410" s="2" t="s">
        <v>412</v>
      </c>
      <c r="L3410" t="s">
        <v>413</v>
      </c>
      <c r="M3410" t="s">
        <v>900</v>
      </c>
      <c r="N3410" t="s">
        <v>3</v>
      </c>
      <c r="O3410" t="s">
        <v>741</v>
      </c>
      <c r="P3410" t="s">
        <v>625</v>
      </c>
      <c r="Q3410" t="s">
        <v>1061</v>
      </c>
      <c r="R3410" t="s">
        <v>393</v>
      </c>
      <c r="S3410" t="s">
        <v>394</v>
      </c>
      <c r="T3410" t="s">
        <v>14534</v>
      </c>
      <c r="U3410" s="3">
        <v>25000</v>
      </c>
      <c r="V3410" s="3">
        <v>0</v>
      </c>
      <c r="W3410" s="3">
        <v>25000</v>
      </c>
      <c r="X3410"/>
    </row>
    <row r="3411" spans="1:24" x14ac:dyDescent="0.25">
      <c r="A3411" t="s">
        <v>23</v>
      </c>
      <c r="B3411" t="s">
        <v>24</v>
      </c>
      <c r="C3411" t="s">
        <v>7447</v>
      </c>
      <c r="D3411" t="s">
        <v>14535</v>
      </c>
      <c r="E3411" t="s">
        <v>14536</v>
      </c>
      <c r="F3411" s="1" t="s">
        <v>14537</v>
      </c>
      <c r="G3411" t="s">
        <v>80</v>
      </c>
      <c r="H3411" t="s">
        <v>30</v>
      </c>
      <c r="I3411" t="s">
        <v>31</v>
      </c>
      <c r="J3411" t="s">
        <v>139</v>
      </c>
      <c r="K3411" s="2" t="s">
        <v>412</v>
      </c>
      <c r="L3411" t="s">
        <v>413</v>
      </c>
      <c r="M3411" t="s">
        <v>414</v>
      </c>
      <c r="N3411" t="s">
        <v>3</v>
      </c>
      <c r="O3411" t="s">
        <v>561</v>
      </c>
      <c r="P3411" t="s">
        <v>1731</v>
      </c>
      <c r="Q3411" t="s">
        <v>2727</v>
      </c>
      <c r="R3411" t="s">
        <v>280</v>
      </c>
      <c r="S3411" t="s">
        <v>564</v>
      </c>
      <c r="T3411" t="s">
        <v>14538</v>
      </c>
      <c r="U3411" s="3">
        <v>25000</v>
      </c>
      <c r="V3411" s="3">
        <v>0</v>
      </c>
      <c r="W3411" s="3">
        <v>25000</v>
      </c>
      <c r="X3411"/>
    </row>
    <row r="3412" spans="1:24" x14ac:dyDescent="0.25">
      <c r="A3412" t="s">
        <v>242</v>
      </c>
      <c r="B3412" t="s">
        <v>24</v>
      </c>
      <c r="C3412" t="s">
        <v>7447</v>
      </c>
      <c r="D3412" t="s">
        <v>14539</v>
      </c>
      <c r="E3412" t="s">
        <v>14540</v>
      </c>
      <c r="F3412" s="1" t="s">
        <v>14541</v>
      </c>
      <c r="G3412" t="s">
        <v>305</v>
      </c>
      <c r="H3412" t="s">
        <v>30</v>
      </c>
      <c r="I3412" t="s">
        <v>31</v>
      </c>
      <c r="J3412" t="s">
        <v>139</v>
      </c>
      <c r="K3412" s="2" t="s">
        <v>412</v>
      </c>
      <c r="L3412" t="s">
        <v>413</v>
      </c>
      <c r="M3412" t="s">
        <v>900</v>
      </c>
      <c r="N3412" t="s">
        <v>3</v>
      </c>
      <c r="O3412" t="s">
        <v>979</v>
      </c>
      <c r="P3412" t="s">
        <v>1079</v>
      </c>
      <c r="Q3412" t="s">
        <v>2762</v>
      </c>
      <c r="R3412" t="s">
        <v>393</v>
      </c>
      <c r="S3412" t="s">
        <v>394</v>
      </c>
      <c r="T3412" t="s">
        <v>14542</v>
      </c>
      <c r="U3412" s="3">
        <v>8333</v>
      </c>
      <c r="V3412" s="3">
        <v>0</v>
      </c>
      <c r="W3412" s="3">
        <v>8333</v>
      </c>
      <c r="X3412"/>
    </row>
    <row r="3413" spans="1:24" x14ac:dyDescent="0.25">
      <c r="A3413" t="s">
        <v>101</v>
      </c>
      <c r="B3413" t="s">
        <v>24</v>
      </c>
      <c r="C3413" t="s">
        <v>3164</v>
      </c>
      <c r="D3413" t="s">
        <v>14543</v>
      </c>
      <c r="E3413" t="s">
        <v>14544</v>
      </c>
      <c r="F3413" s="1" t="s">
        <v>14545</v>
      </c>
      <c r="G3413" t="s">
        <v>6783</v>
      </c>
      <c r="H3413" t="s">
        <v>30</v>
      </c>
      <c r="I3413" t="s">
        <v>31</v>
      </c>
      <c r="J3413" t="s">
        <v>32</v>
      </c>
      <c r="K3413" s="2" t="s">
        <v>9197</v>
      </c>
      <c r="L3413" t="s">
        <v>9198</v>
      </c>
      <c r="M3413" t="s">
        <v>9199</v>
      </c>
      <c r="N3413" t="s">
        <v>36</v>
      </c>
      <c r="O3413" t="s">
        <v>262</v>
      </c>
      <c r="P3413" t="s">
        <v>3666</v>
      </c>
      <c r="Q3413" t="s">
        <v>600</v>
      </c>
      <c r="R3413" t="s">
        <v>40</v>
      </c>
      <c r="S3413" t="s">
        <v>202</v>
      </c>
      <c r="T3413" t="s">
        <v>14546</v>
      </c>
      <c r="U3413" s="3">
        <v>15000</v>
      </c>
      <c r="V3413" s="3">
        <v>4050</v>
      </c>
      <c r="W3413" s="3">
        <v>19050</v>
      </c>
      <c r="X3413"/>
    </row>
    <row r="3414" spans="1:24" x14ac:dyDescent="0.25">
      <c r="A3414" t="s">
        <v>23</v>
      </c>
      <c r="B3414" t="s">
        <v>24</v>
      </c>
      <c r="C3414" t="s">
        <v>7447</v>
      </c>
      <c r="D3414" t="s">
        <v>14547</v>
      </c>
      <c r="E3414" t="s">
        <v>14548</v>
      </c>
      <c r="F3414" s="1" t="s">
        <v>14549</v>
      </c>
      <c r="G3414" t="s">
        <v>113</v>
      </c>
      <c r="H3414" t="s">
        <v>30</v>
      </c>
      <c r="I3414" t="s">
        <v>31</v>
      </c>
      <c r="J3414" t="s">
        <v>139</v>
      </c>
      <c r="K3414" s="2" t="s">
        <v>412</v>
      </c>
      <c r="L3414" t="s">
        <v>413</v>
      </c>
      <c r="M3414" t="s">
        <v>414</v>
      </c>
      <c r="N3414" t="s">
        <v>3</v>
      </c>
      <c r="O3414" t="s">
        <v>405</v>
      </c>
      <c r="P3414" t="s">
        <v>10170</v>
      </c>
      <c r="Q3414" t="s">
        <v>3652</v>
      </c>
      <c r="R3414" t="s">
        <v>40</v>
      </c>
      <c r="S3414" t="s">
        <v>407</v>
      </c>
      <c r="T3414" t="s">
        <v>14550</v>
      </c>
      <c r="U3414" s="3">
        <v>25000</v>
      </c>
      <c r="V3414" s="3">
        <v>0</v>
      </c>
      <c r="W3414" s="3">
        <v>25000</v>
      </c>
      <c r="X3414"/>
    </row>
    <row r="3415" spans="1:24" x14ac:dyDescent="0.25">
      <c r="A3415" t="s">
        <v>23</v>
      </c>
      <c r="B3415" t="s">
        <v>24</v>
      </c>
      <c r="C3415" t="s">
        <v>7447</v>
      </c>
      <c r="D3415" t="s">
        <v>14551</v>
      </c>
      <c r="E3415" t="s">
        <v>14552</v>
      </c>
      <c r="F3415" s="1" t="s">
        <v>14553</v>
      </c>
      <c r="G3415" t="s">
        <v>80</v>
      </c>
      <c r="H3415" t="s">
        <v>30</v>
      </c>
      <c r="I3415" t="s">
        <v>31</v>
      </c>
      <c r="J3415" t="s">
        <v>139</v>
      </c>
      <c r="K3415" s="2" t="s">
        <v>412</v>
      </c>
      <c r="L3415" t="s">
        <v>413</v>
      </c>
      <c r="M3415" t="s">
        <v>414</v>
      </c>
      <c r="N3415" t="s">
        <v>3</v>
      </c>
      <c r="O3415" t="s">
        <v>262</v>
      </c>
      <c r="P3415" t="s">
        <v>6170</v>
      </c>
      <c r="Q3415" t="s">
        <v>34</v>
      </c>
      <c r="R3415" t="s">
        <v>393</v>
      </c>
      <c r="S3415" t="s">
        <v>770</v>
      </c>
      <c r="T3415" t="s">
        <v>14554</v>
      </c>
      <c r="U3415" s="3">
        <v>25000</v>
      </c>
      <c r="V3415" s="3">
        <v>0</v>
      </c>
      <c r="W3415" s="3">
        <v>25000</v>
      </c>
      <c r="X3415"/>
    </row>
    <row r="3416" spans="1:24" x14ac:dyDescent="0.25">
      <c r="A3416" t="s">
        <v>23</v>
      </c>
      <c r="B3416" t="s">
        <v>24</v>
      </c>
      <c r="C3416" t="s">
        <v>7447</v>
      </c>
      <c r="D3416" t="s">
        <v>14555</v>
      </c>
      <c r="E3416" t="s">
        <v>14556</v>
      </c>
      <c r="F3416" s="1" t="s">
        <v>14557</v>
      </c>
      <c r="G3416" t="s">
        <v>113</v>
      </c>
      <c r="H3416" t="s">
        <v>30</v>
      </c>
      <c r="I3416" t="s">
        <v>31</v>
      </c>
      <c r="J3416" t="s">
        <v>139</v>
      </c>
      <c r="K3416" s="2" t="s">
        <v>412</v>
      </c>
      <c r="L3416" t="s">
        <v>413</v>
      </c>
      <c r="M3416" t="s">
        <v>414</v>
      </c>
      <c r="N3416" t="s">
        <v>3</v>
      </c>
      <c r="O3416" t="s">
        <v>37</v>
      </c>
      <c r="P3416" t="s">
        <v>700</v>
      </c>
      <c r="Q3416" t="s">
        <v>61</v>
      </c>
      <c r="R3416" t="s">
        <v>40</v>
      </c>
      <c r="S3416" t="s">
        <v>288</v>
      </c>
      <c r="T3416" t="s">
        <v>14558</v>
      </c>
      <c r="U3416" s="3">
        <v>25000</v>
      </c>
      <c r="V3416" s="3">
        <v>0</v>
      </c>
      <c r="W3416" s="3">
        <v>25000</v>
      </c>
      <c r="X3416"/>
    </row>
    <row r="3417" spans="1:24" x14ac:dyDescent="0.25">
      <c r="A3417" t="s">
        <v>23</v>
      </c>
      <c r="B3417" t="s">
        <v>24</v>
      </c>
      <c r="C3417" t="s">
        <v>7447</v>
      </c>
      <c r="D3417" t="s">
        <v>14559</v>
      </c>
      <c r="E3417" t="s">
        <v>14560</v>
      </c>
      <c r="F3417" s="1" t="s">
        <v>14561</v>
      </c>
      <c r="G3417" t="s">
        <v>106</v>
      </c>
      <c r="H3417" t="s">
        <v>30</v>
      </c>
      <c r="I3417" t="s">
        <v>31</v>
      </c>
      <c r="J3417" t="s">
        <v>139</v>
      </c>
      <c r="K3417" s="2" t="s">
        <v>412</v>
      </c>
      <c r="L3417" t="s">
        <v>413</v>
      </c>
      <c r="M3417" t="s">
        <v>414</v>
      </c>
      <c r="N3417" t="s">
        <v>3</v>
      </c>
      <c r="O3417" t="s">
        <v>357</v>
      </c>
      <c r="P3417" t="s">
        <v>679</v>
      </c>
      <c r="Q3417" t="s">
        <v>3935</v>
      </c>
      <c r="R3417" t="s">
        <v>40</v>
      </c>
      <c r="S3417" t="s">
        <v>202</v>
      </c>
      <c r="T3417" t="s">
        <v>14562</v>
      </c>
      <c r="U3417" s="3">
        <v>25000</v>
      </c>
      <c r="V3417" s="3">
        <v>0</v>
      </c>
      <c r="W3417" s="3">
        <v>25000</v>
      </c>
      <c r="X3417"/>
    </row>
    <row r="3418" spans="1:24" x14ac:dyDescent="0.25">
      <c r="A3418" t="s">
        <v>23</v>
      </c>
      <c r="B3418" t="s">
        <v>24</v>
      </c>
      <c r="C3418" t="s">
        <v>7447</v>
      </c>
      <c r="D3418" t="s">
        <v>14563</v>
      </c>
      <c r="E3418" t="s">
        <v>14564</v>
      </c>
      <c r="F3418" s="1" t="s">
        <v>14565</v>
      </c>
      <c r="G3418" t="s">
        <v>147</v>
      </c>
      <c r="H3418" t="s">
        <v>30</v>
      </c>
      <c r="I3418" t="s">
        <v>31</v>
      </c>
      <c r="J3418" t="s">
        <v>139</v>
      </c>
      <c r="K3418" s="2" t="s">
        <v>412</v>
      </c>
      <c r="L3418" t="s">
        <v>413</v>
      </c>
      <c r="M3418" t="s">
        <v>414</v>
      </c>
      <c r="N3418" t="s">
        <v>3</v>
      </c>
      <c r="O3418" t="s">
        <v>357</v>
      </c>
      <c r="P3418" t="s">
        <v>74</v>
      </c>
      <c r="Q3418" t="s">
        <v>254</v>
      </c>
      <c r="R3418" t="s">
        <v>280</v>
      </c>
      <c r="S3418" t="s">
        <v>281</v>
      </c>
      <c r="T3418" t="s">
        <v>14566</v>
      </c>
      <c r="U3418" s="3">
        <v>8333</v>
      </c>
      <c r="V3418" s="3">
        <v>0</v>
      </c>
      <c r="W3418" s="3">
        <v>8333</v>
      </c>
      <c r="X3418"/>
    </row>
    <row r="3419" spans="1:24" x14ac:dyDescent="0.25">
      <c r="A3419" t="s">
        <v>242</v>
      </c>
      <c r="B3419" t="s">
        <v>24</v>
      </c>
      <c r="C3419" t="s">
        <v>7447</v>
      </c>
      <c r="D3419" t="s">
        <v>14567</v>
      </c>
      <c r="E3419" t="s">
        <v>14568</v>
      </c>
      <c r="F3419" s="1" t="s">
        <v>14569</v>
      </c>
      <c r="G3419" t="s">
        <v>192</v>
      </c>
      <c r="H3419" t="s">
        <v>30</v>
      </c>
      <c r="I3419" t="s">
        <v>31</v>
      </c>
      <c r="J3419" t="s">
        <v>139</v>
      </c>
      <c r="K3419" s="2" t="s">
        <v>959</v>
      </c>
      <c r="L3419" t="s">
        <v>6615</v>
      </c>
      <c r="M3419" t="s">
        <v>6616</v>
      </c>
      <c r="N3419" t="s">
        <v>3</v>
      </c>
      <c r="O3419" t="s">
        <v>741</v>
      </c>
      <c r="P3419" t="s">
        <v>1157</v>
      </c>
      <c r="Q3419" t="s">
        <v>1022</v>
      </c>
      <c r="R3419" t="s">
        <v>393</v>
      </c>
      <c r="S3419" t="s">
        <v>770</v>
      </c>
      <c r="T3419" t="s">
        <v>14570</v>
      </c>
      <c r="U3419" s="3">
        <v>45000</v>
      </c>
      <c r="V3419" s="3">
        <v>0</v>
      </c>
      <c r="W3419" s="3">
        <v>45000</v>
      </c>
      <c r="X3419"/>
    </row>
    <row r="3420" spans="1:24" x14ac:dyDescent="0.25">
      <c r="A3420" t="s">
        <v>242</v>
      </c>
      <c r="B3420" t="s">
        <v>24</v>
      </c>
      <c r="C3420" t="s">
        <v>7447</v>
      </c>
      <c r="D3420" t="s">
        <v>14571</v>
      </c>
      <c r="E3420" t="s">
        <v>14572</v>
      </c>
      <c r="F3420" s="1" t="s">
        <v>14573</v>
      </c>
      <c r="G3420" t="s">
        <v>113</v>
      </c>
      <c r="H3420" t="s">
        <v>30</v>
      </c>
      <c r="I3420" t="s">
        <v>31</v>
      </c>
      <c r="J3420" t="s">
        <v>139</v>
      </c>
      <c r="K3420" s="2" t="s">
        <v>2551</v>
      </c>
      <c r="L3420" t="s">
        <v>413</v>
      </c>
      <c r="M3420" t="s">
        <v>7526</v>
      </c>
      <c r="N3420" t="s">
        <v>3</v>
      </c>
      <c r="O3420" t="s">
        <v>741</v>
      </c>
      <c r="P3420" t="s">
        <v>1686</v>
      </c>
      <c r="Q3420" t="s">
        <v>34</v>
      </c>
      <c r="R3420" t="s">
        <v>393</v>
      </c>
      <c r="S3420" t="s">
        <v>394</v>
      </c>
      <c r="T3420" t="s">
        <v>14574</v>
      </c>
      <c r="U3420" s="3">
        <v>20000</v>
      </c>
      <c r="V3420" s="3">
        <v>0</v>
      </c>
      <c r="W3420" s="3">
        <v>20000</v>
      </c>
      <c r="X3420"/>
    </row>
    <row r="3421" spans="1:24" x14ac:dyDescent="0.25">
      <c r="A3421" t="s">
        <v>23</v>
      </c>
      <c r="B3421" t="s">
        <v>24</v>
      </c>
      <c r="C3421" t="s">
        <v>7447</v>
      </c>
      <c r="D3421" t="s">
        <v>14575</v>
      </c>
      <c r="E3421" t="s">
        <v>14576</v>
      </c>
      <c r="F3421" s="1" t="s">
        <v>14577</v>
      </c>
      <c r="G3421" t="s">
        <v>782</v>
      </c>
      <c r="H3421" t="s">
        <v>30</v>
      </c>
      <c r="I3421" t="s">
        <v>132</v>
      </c>
      <c r="J3421" t="s">
        <v>139</v>
      </c>
      <c r="K3421" s="2" t="s">
        <v>412</v>
      </c>
      <c r="L3421" t="s">
        <v>413</v>
      </c>
      <c r="M3421" t="s">
        <v>414</v>
      </c>
      <c r="N3421" t="s">
        <v>3</v>
      </c>
      <c r="O3421" t="s">
        <v>262</v>
      </c>
      <c r="P3421" t="s">
        <v>201</v>
      </c>
      <c r="Q3421" t="s">
        <v>13020</v>
      </c>
      <c r="R3421" t="s">
        <v>393</v>
      </c>
      <c r="S3421" t="s">
        <v>556</v>
      </c>
      <c r="T3421" t="s">
        <v>14578</v>
      </c>
      <c r="U3421" s="3">
        <v>25000</v>
      </c>
      <c r="V3421" s="3">
        <v>0</v>
      </c>
      <c r="W3421" s="3">
        <v>25000</v>
      </c>
      <c r="X3421"/>
    </row>
    <row r="3422" spans="1:24" x14ac:dyDescent="0.25">
      <c r="A3422" t="s">
        <v>242</v>
      </c>
      <c r="B3422" t="s">
        <v>24</v>
      </c>
      <c r="C3422" t="s">
        <v>7447</v>
      </c>
      <c r="D3422" t="s">
        <v>14579</v>
      </c>
      <c r="E3422" t="s">
        <v>14580</v>
      </c>
      <c r="F3422" s="1" t="s">
        <v>14581</v>
      </c>
      <c r="G3422" t="s">
        <v>14582</v>
      </c>
      <c r="H3422" t="s">
        <v>30</v>
      </c>
      <c r="I3422" t="s">
        <v>132</v>
      </c>
      <c r="J3422" t="s">
        <v>139</v>
      </c>
      <c r="K3422" s="2" t="s">
        <v>14583</v>
      </c>
      <c r="L3422" t="s">
        <v>13480</v>
      </c>
      <c r="M3422" t="s">
        <v>14584</v>
      </c>
      <c r="N3422" t="s">
        <v>3</v>
      </c>
      <c r="O3422" t="s">
        <v>979</v>
      </c>
      <c r="P3422" t="s">
        <v>980</v>
      </c>
      <c r="Q3422" t="s">
        <v>1061</v>
      </c>
      <c r="R3422" t="s">
        <v>393</v>
      </c>
      <c r="S3422" t="s">
        <v>394</v>
      </c>
      <c r="T3422" t="s">
        <v>14585</v>
      </c>
      <c r="U3422" s="3">
        <v>60000</v>
      </c>
      <c r="V3422" s="3">
        <v>0</v>
      </c>
      <c r="W3422" s="3">
        <v>60000</v>
      </c>
      <c r="X3422"/>
    </row>
    <row r="3423" spans="1:24" x14ac:dyDescent="0.25">
      <c r="A3423" t="s">
        <v>23</v>
      </c>
      <c r="B3423" t="s">
        <v>24</v>
      </c>
      <c r="C3423" t="s">
        <v>7447</v>
      </c>
      <c r="D3423" t="s">
        <v>14586</v>
      </c>
      <c r="E3423" t="s">
        <v>14587</v>
      </c>
      <c r="F3423" s="1" t="s">
        <v>14588</v>
      </c>
      <c r="G3423" t="s">
        <v>192</v>
      </c>
      <c r="H3423" t="s">
        <v>30</v>
      </c>
      <c r="I3423" t="s">
        <v>31</v>
      </c>
      <c r="J3423" t="s">
        <v>139</v>
      </c>
      <c r="K3423" s="2" t="s">
        <v>412</v>
      </c>
      <c r="L3423" t="s">
        <v>413</v>
      </c>
      <c r="M3423" t="s">
        <v>414</v>
      </c>
      <c r="N3423" t="s">
        <v>3</v>
      </c>
      <c r="O3423" t="s">
        <v>81</v>
      </c>
      <c r="P3423" t="s">
        <v>2081</v>
      </c>
      <c r="Q3423" t="s">
        <v>74</v>
      </c>
      <c r="R3423" t="s">
        <v>40</v>
      </c>
      <c r="S3423" t="s">
        <v>62</v>
      </c>
      <c r="T3423" t="s">
        <v>14589</v>
      </c>
      <c r="U3423" s="3">
        <v>1666</v>
      </c>
      <c r="V3423" s="3">
        <v>0</v>
      </c>
      <c r="W3423" s="3">
        <v>1666</v>
      </c>
      <c r="X3423"/>
    </row>
    <row r="3424" spans="1:24" x14ac:dyDescent="0.25">
      <c r="A3424" t="s">
        <v>23</v>
      </c>
      <c r="B3424" t="s">
        <v>24</v>
      </c>
      <c r="C3424" t="s">
        <v>7447</v>
      </c>
      <c r="D3424" t="s">
        <v>14590</v>
      </c>
      <c r="E3424" t="s">
        <v>14591</v>
      </c>
      <c r="F3424" s="1" t="s">
        <v>14592</v>
      </c>
      <c r="G3424" t="s">
        <v>106</v>
      </c>
      <c r="H3424" t="s">
        <v>30</v>
      </c>
      <c r="I3424" t="s">
        <v>31</v>
      </c>
      <c r="J3424" t="s">
        <v>139</v>
      </c>
      <c r="K3424" s="2" t="s">
        <v>412</v>
      </c>
      <c r="L3424" t="s">
        <v>413</v>
      </c>
      <c r="M3424" t="s">
        <v>414</v>
      </c>
      <c r="N3424" t="s">
        <v>3</v>
      </c>
      <c r="O3424" t="s">
        <v>298</v>
      </c>
      <c r="P3424" t="s">
        <v>345</v>
      </c>
      <c r="Q3424" t="s">
        <v>308</v>
      </c>
      <c r="R3424" t="s">
        <v>40</v>
      </c>
      <c r="S3424" t="s">
        <v>202</v>
      </c>
      <c r="T3424" t="s">
        <v>14593</v>
      </c>
      <c r="U3424" s="3">
        <v>25000</v>
      </c>
      <c r="V3424" s="3">
        <v>0</v>
      </c>
      <c r="W3424" s="3">
        <v>25000</v>
      </c>
      <c r="X3424"/>
    </row>
    <row r="3425" spans="1:24" x14ac:dyDescent="0.25">
      <c r="A3425" t="s">
        <v>23</v>
      </c>
      <c r="B3425" t="s">
        <v>24</v>
      </c>
      <c r="C3425" t="s">
        <v>7447</v>
      </c>
      <c r="D3425" t="s">
        <v>14594</v>
      </c>
      <c r="E3425" t="s">
        <v>14595</v>
      </c>
      <c r="F3425" s="1" t="s">
        <v>14596</v>
      </c>
      <c r="G3425" t="s">
        <v>147</v>
      </c>
      <c r="H3425" t="s">
        <v>30</v>
      </c>
      <c r="I3425" t="s">
        <v>31</v>
      </c>
      <c r="J3425" t="s">
        <v>139</v>
      </c>
      <c r="K3425" s="2" t="s">
        <v>959</v>
      </c>
      <c r="L3425" t="s">
        <v>413</v>
      </c>
      <c r="M3425" t="s">
        <v>960</v>
      </c>
      <c r="N3425" t="s">
        <v>3</v>
      </c>
      <c r="O3425" t="s">
        <v>81</v>
      </c>
      <c r="P3425" t="s">
        <v>10860</v>
      </c>
      <c r="Q3425" t="s">
        <v>159</v>
      </c>
      <c r="R3425" t="s">
        <v>40</v>
      </c>
      <c r="S3425" t="s">
        <v>49</v>
      </c>
      <c r="T3425" t="s">
        <v>14597</v>
      </c>
      <c r="U3425" s="3">
        <v>45000</v>
      </c>
      <c r="V3425" s="3">
        <v>0</v>
      </c>
      <c r="W3425" s="3">
        <v>45000</v>
      </c>
      <c r="X3425"/>
    </row>
    <row r="3426" spans="1:24" x14ac:dyDescent="0.25">
      <c r="A3426" t="s">
        <v>23</v>
      </c>
      <c r="B3426" t="s">
        <v>24</v>
      </c>
      <c r="C3426" t="s">
        <v>7447</v>
      </c>
      <c r="D3426" t="s">
        <v>14598</v>
      </c>
      <c r="E3426" t="s">
        <v>14599</v>
      </c>
      <c r="F3426" s="1" t="s">
        <v>14600</v>
      </c>
      <c r="G3426" t="s">
        <v>80</v>
      </c>
      <c r="H3426" t="s">
        <v>30</v>
      </c>
      <c r="I3426" t="s">
        <v>31</v>
      </c>
      <c r="J3426" t="s">
        <v>139</v>
      </c>
      <c r="K3426" s="2" t="s">
        <v>412</v>
      </c>
      <c r="L3426" t="s">
        <v>413</v>
      </c>
      <c r="M3426" t="s">
        <v>414</v>
      </c>
      <c r="N3426" t="s">
        <v>3</v>
      </c>
      <c r="O3426" t="s">
        <v>298</v>
      </c>
      <c r="P3426" t="s">
        <v>358</v>
      </c>
      <c r="Q3426" t="s">
        <v>11545</v>
      </c>
      <c r="R3426" t="s">
        <v>40</v>
      </c>
      <c r="S3426" t="s">
        <v>202</v>
      </c>
      <c r="T3426" t="s">
        <v>14601</v>
      </c>
      <c r="U3426" s="3">
        <v>1666</v>
      </c>
      <c r="V3426" s="3">
        <v>0</v>
      </c>
      <c r="W3426" s="3">
        <v>1666</v>
      </c>
      <c r="X3426"/>
    </row>
    <row r="3427" spans="1:24" x14ac:dyDescent="0.25">
      <c r="A3427" t="s">
        <v>23</v>
      </c>
      <c r="B3427" t="s">
        <v>24</v>
      </c>
      <c r="C3427" t="s">
        <v>7447</v>
      </c>
      <c r="D3427" t="s">
        <v>14602</v>
      </c>
      <c r="E3427" t="s">
        <v>14603</v>
      </c>
      <c r="F3427" s="1" t="s">
        <v>14604</v>
      </c>
      <c r="G3427" t="s">
        <v>305</v>
      </c>
      <c r="H3427" t="s">
        <v>30</v>
      </c>
      <c r="I3427" t="s">
        <v>31</v>
      </c>
      <c r="J3427" t="s">
        <v>139</v>
      </c>
      <c r="K3427" s="2" t="s">
        <v>412</v>
      </c>
      <c r="L3427" t="s">
        <v>413</v>
      </c>
      <c r="M3427" t="s">
        <v>414</v>
      </c>
      <c r="N3427" t="s">
        <v>3</v>
      </c>
      <c r="O3427" t="s">
        <v>298</v>
      </c>
      <c r="P3427" t="s">
        <v>358</v>
      </c>
      <c r="Q3427" t="s">
        <v>911</v>
      </c>
      <c r="R3427" t="s">
        <v>40</v>
      </c>
      <c r="S3427" t="s">
        <v>202</v>
      </c>
      <c r="T3427" t="s">
        <v>14605</v>
      </c>
      <c r="U3427" s="3">
        <v>25000</v>
      </c>
      <c r="V3427" s="3">
        <v>0</v>
      </c>
      <c r="W3427" s="3">
        <v>25000</v>
      </c>
      <c r="X3427"/>
    </row>
    <row r="3428" spans="1:24" x14ac:dyDescent="0.25">
      <c r="A3428" t="s">
        <v>23</v>
      </c>
      <c r="B3428" t="s">
        <v>24</v>
      </c>
      <c r="C3428" t="s">
        <v>7447</v>
      </c>
      <c r="D3428" t="s">
        <v>14606</v>
      </c>
      <c r="E3428" t="s">
        <v>14607</v>
      </c>
      <c r="F3428" s="1" t="s">
        <v>14608</v>
      </c>
      <c r="G3428" t="s">
        <v>430</v>
      </c>
      <c r="H3428" t="s">
        <v>30</v>
      </c>
      <c r="I3428" t="s">
        <v>31</v>
      </c>
      <c r="J3428" t="s">
        <v>139</v>
      </c>
      <c r="K3428" s="2" t="s">
        <v>412</v>
      </c>
      <c r="L3428" t="s">
        <v>413</v>
      </c>
      <c r="M3428" t="s">
        <v>414</v>
      </c>
      <c r="N3428" t="s">
        <v>3</v>
      </c>
      <c r="O3428" t="s">
        <v>262</v>
      </c>
      <c r="P3428" t="s">
        <v>1585</v>
      </c>
      <c r="Q3428" t="s">
        <v>1085</v>
      </c>
      <c r="R3428" t="s">
        <v>34</v>
      </c>
      <c r="S3428" t="s">
        <v>34</v>
      </c>
      <c r="T3428" t="s">
        <v>14609</v>
      </c>
      <c r="U3428" s="3">
        <v>25000</v>
      </c>
      <c r="V3428" s="3">
        <v>0</v>
      </c>
      <c r="W3428" s="3">
        <v>25000</v>
      </c>
      <c r="X3428"/>
    </row>
    <row r="3429" spans="1:24" x14ac:dyDescent="0.25">
      <c r="A3429" t="s">
        <v>23</v>
      </c>
      <c r="B3429" t="s">
        <v>24</v>
      </c>
      <c r="C3429" t="s">
        <v>7447</v>
      </c>
      <c r="D3429" t="s">
        <v>14610</v>
      </c>
      <c r="E3429" t="s">
        <v>14611</v>
      </c>
      <c r="F3429" s="1" t="s">
        <v>14612</v>
      </c>
      <c r="G3429" t="s">
        <v>106</v>
      </c>
      <c r="H3429" t="s">
        <v>30</v>
      </c>
      <c r="I3429" t="s">
        <v>31</v>
      </c>
      <c r="J3429" t="s">
        <v>139</v>
      </c>
      <c r="K3429" s="2" t="s">
        <v>412</v>
      </c>
      <c r="L3429" t="s">
        <v>413</v>
      </c>
      <c r="M3429" t="s">
        <v>414</v>
      </c>
      <c r="N3429" t="s">
        <v>3</v>
      </c>
      <c r="O3429" t="s">
        <v>431</v>
      </c>
      <c r="P3429" t="s">
        <v>866</v>
      </c>
      <c r="Q3429" t="s">
        <v>580</v>
      </c>
      <c r="R3429" t="s">
        <v>40</v>
      </c>
      <c r="S3429" t="s">
        <v>49</v>
      </c>
      <c r="T3429" t="s">
        <v>14613</v>
      </c>
      <c r="U3429" s="3">
        <v>25000</v>
      </c>
      <c r="V3429" s="3">
        <v>0</v>
      </c>
      <c r="W3429" s="3">
        <v>25000</v>
      </c>
      <c r="X3429"/>
    </row>
    <row r="3430" spans="1:24" x14ac:dyDescent="0.25">
      <c r="A3430" t="s">
        <v>23</v>
      </c>
      <c r="B3430" t="s">
        <v>24</v>
      </c>
      <c r="C3430" t="s">
        <v>7447</v>
      </c>
      <c r="D3430" t="s">
        <v>14614</v>
      </c>
      <c r="E3430" t="s">
        <v>14615</v>
      </c>
      <c r="F3430" s="1" t="s">
        <v>14616</v>
      </c>
      <c r="G3430" t="s">
        <v>80</v>
      </c>
      <c r="H3430" t="s">
        <v>30</v>
      </c>
      <c r="I3430" t="s">
        <v>31</v>
      </c>
      <c r="J3430" t="s">
        <v>32</v>
      </c>
      <c r="K3430" s="2" t="s">
        <v>3874</v>
      </c>
      <c r="L3430" t="s">
        <v>6413</v>
      </c>
      <c r="M3430" t="s">
        <v>6414</v>
      </c>
      <c r="N3430" t="s">
        <v>36</v>
      </c>
      <c r="O3430" t="s">
        <v>725</v>
      </c>
      <c r="P3430" t="s">
        <v>726</v>
      </c>
      <c r="Q3430" t="s">
        <v>1844</v>
      </c>
      <c r="R3430" t="s">
        <v>40</v>
      </c>
      <c r="S3430" t="s">
        <v>202</v>
      </c>
      <c r="T3430" t="s">
        <v>14617</v>
      </c>
      <c r="U3430" s="3">
        <v>35505</v>
      </c>
      <c r="V3430" s="3">
        <v>9586</v>
      </c>
      <c r="W3430" s="3">
        <v>45091</v>
      </c>
      <c r="X3430"/>
    </row>
    <row r="3431" spans="1:24" x14ac:dyDescent="0.25">
      <c r="A3431" t="s">
        <v>23</v>
      </c>
      <c r="B3431" t="s">
        <v>24</v>
      </c>
      <c r="C3431" t="s">
        <v>7447</v>
      </c>
      <c r="D3431" t="s">
        <v>14618</v>
      </c>
      <c r="E3431" t="s">
        <v>14619</v>
      </c>
      <c r="F3431" s="1" t="s">
        <v>14620</v>
      </c>
      <c r="G3431" t="s">
        <v>305</v>
      </c>
      <c r="H3431" t="s">
        <v>30</v>
      </c>
      <c r="I3431" t="s">
        <v>31</v>
      </c>
      <c r="J3431" t="s">
        <v>139</v>
      </c>
      <c r="K3431" s="2" t="s">
        <v>412</v>
      </c>
      <c r="L3431" t="s">
        <v>413</v>
      </c>
      <c r="M3431" t="s">
        <v>414</v>
      </c>
      <c r="N3431" t="s">
        <v>3</v>
      </c>
      <c r="O3431" t="s">
        <v>177</v>
      </c>
      <c r="P3431" t="s">
        <v>1819</v>
      </c>
      <c r="Q3431" t="s">
        <v>34</v>
      </c>
      <c r="R3431" t="s">
        <v>40</v>
      </c>
      <c r="S3431" t="s">
        <v>99</v>
      </c>
      <c r="T3431" t="s">
        <v>14621</v>
      </c>
      <c r="U3431" s="3">
        <v>8333</v>
      </c>
      <c r="V3431" s="3">
        <v>0</v>
      </c>
      <c r="W3431" s="3">
        <v>8333</v>
      </c>
      <c r="X3431"/>
    </row>
    <row r="3432" spans="1:24" x14ac:dyDescent="0.25">
      <c r="A3432" t="s">
        <v>23</v>
      </c>
      <c r="B3432" t="s">
        <v>24</v>
      </c>
      <c r="C3432" t="s">
        <v>7447</v>
      </c>
      <c r="D3432" t="s">
        <v>14622</v>
      </c>
      <c r="E3432" t="s">
        <v>14623</v>
      </c>
      <c r="F3432" s="1" t="s">
        <v>14624</v>
      </c>
      <c r="G3432" t="s">
        <v>106</v>
      </c>
      <c r="H3432" t="s">
        <v>30</v>
      </c>
      <c r="I3432" t="s">
        <v>31</v>
      </c>
      <c r="J3432" t="s">
        <v>139</v>
      </c>
      <c r="K3432" s="2" t="s">
        <v>412</v>
      </c>
      <c r="L3432" t="s">
        <v>413</v>
      </c>
      <c r="M3432" t="s">
        <v>414</v>
      </c>
      <c r="N3432" t="s">
        <v>3</v>
      </c>
      <c r="O3432" t="s">
        <v>338</v>
      </c>
      <c r="P3432" t="s">
        <v>3788</v>
      </c>
      <c r="Q3432" t="s">
        <v>3743</v>
      </c>
      <c r="R3432" t="s">
        <v>1810</v>
      </c>
      <c r="S3432" t="s">
        <v>34</v>
      </c>
      <c r="T3432" t="s">
        <v>14625</v>
      </c>
      <c r="U3432" s="3">
        <v>8333</v>
      </c>
      <c r="V3432" s="3">
        <v>0</v>
      </c>
      <c r="W3432" s="3">
        <v>8333</v>
      </c>
      <c r="X3432"/>
    </row>
    <row r="3433" spans="1:24" x14ac:dyDescent="0.25">
      <c r="A3433" t="s">
        <v>23</v>
      </c>
      <c r="B3433" t="s">
        <v>24</v>
      </c>
      <c r="C3433" t="s">
        <v>7447</v>
      </c>
      <c r="D3433" t="s">
        <v>14626</v>
      </c>
      <c r="E3433" t="s">
        <v>14627</v>
      </c>
      <c r="F3433" s="1" t="s">
        <v>14628</v>
      </c>
      <c r="G3433" t="s">
        <v>1355</v>
      </c>
      <c r="H3433" t="s">
        <v>30</v>
      </c>
      <c r="I3433" t="s">
        <v>31</v>
      </c>
      <c r="J3433" t="s">
        <v>32</v>
      </c>
      <c r="K3433" s="2" t="s">
        <v>3874</v>
      </c>
      <c r="L3433" t="s">
        <v>3875</v>
      </c>
      <c r="M3433" t="s">
        <v>3876</v>
      </c>
      <c r="N3433" t="s">
        <v>36</v>
      </c>
      <c r="O3433" t="s">
        <v>725</v>
      </c>
      <c r="P3433" t="s">
        <v>679</v>
      </c>
      <c r="Q3433" t="s">
        <v>727</v>
      </c>
      <c r="R3433" t="s">
        <v>153</v>
      </c>
      <c r="S3433" t="s">
        <v>226</v>
      </c>
      <c r="T3433" t="s">
        <v>14629</v>
      </c>
      <c r="U3433" s="3">
        <v>49357</v>
      </c>
      <c r="V3433" s="3">
        <v>13326</v>
      </c>
      <c r="W3433" s="3">
        <v>62683</v>
      </c>
      <c r="X3433"/>
    </row>
    <row r="3434" spans="1:24" x14ac:dyDescent="0.25">
      <c r="A3434" t="s">
        <v>23</v>
      </c>
      <c r="B3434" t="s">
        <v>24</v>
      </c>
      <c r="C3434" t="s">
        <v>7447</v>
      </c>
      <c r="D3434" t="s">
        <v>14630</v>
      </c>
      <c r="E3434" t="s">
        <v>14631</v>
      </c>
      <c r="F3434" s="1" t="s">
        <v>14632</v>
      </c>
      <c r="G3434" t="s">
        <v>579</v>
      </c>
      <c r="H3434" t="s">
        <v>30</v>
      </c>
      <c r="I3434" t="s">
        <v>31</v>
      </c>
      <c r="J3434" t="s">
        <v>139</v>
      </c>
      <c r="K3434" s="2" t="s">
        <v>959</v>
      </c>
      <c r="L3434" t="s">
        <v>413</v>
      </c>
      <c r="M3434" t="s">
        <v>960</v>
      </c>
      <c r="N3434" t="s">
        <v>3</v>
      </c>
      <c r="O3434" t="s">
        <v>725</v>
      </c>
      <c r="P3434" t="s">
        <v>502</v>
      </c>
      <c r="Q3434" t="s">
        <v>580</v>
      </c>
      <c r="R3434" t="s">
        <v>40</v>
      </c>
      <c r="S3434" t="s">
        <v>202</v>
      </c>
      <c r="T3434" t="s">
        <v>14633</v>
      </c>
      <c r="U3434" s="3">
        <v>45000</v>
      </c>
      <c r="V3434" s="3">
        <v>0</v>
      </c>
      <c r="W3434" s="3">
        <v>45000</v>
      </c>
      <c r="X3434"/>
    </row>
    <row r="3435" spans="1:24" x14ac:dyDescent="0.25">
      <c r="A3435" t="s">
        <v>23</v>
      </c>
      <c r="B3435" t="s">
        <v>24</v>
      </c>
      <c r="C3435" t="s">
        <v>7447</v>
      </c>
      <c r="D3435" t="s">
        <v>14634</v>
      </c>
      <c r="E3435" t="s">
        <v>14635</v>
      </c>
      <c r="F3435" s="1" t="s">
        <v>14636</v>
      </c>
      <c r="G3435" t="s">
        <v>147</v>
      </c>
      <c r="H3435" t="s">
        <v>30</v>
      </c>
      <c r="I3435" t="s">
        <v>31</v>
      </c>
      <c r="J3435" t="s">
        <v>139</v>
      </c>
      <c r="K3435" s="2" t="s">
        <v>412</v>
      </c>
      <c r="L3435" t="s">
        <v>413</v>
      </c>
      <c r="M3435" t="s">
        <v>414</v>
      </c>
      <c r="N3435" t="s">
        <v>3</v>
      </c>
      <c r="O3435" t="s">
        <v>298</v>
      </c>
      <c r="P3435" t="s">
        <v>327</v>
      </c>
      <c r="Q3435" t="s">
        <v>358</v>
      </c>
      <c r="R3435" t="s">
        <v>40</v>
      </c>
      <c r="S3435" t="s">
        <v>202</v>
      </c>
      <c r="T3435" t="s">
        <v>14637</v>
      </c>
      <c r="U3435" s="3">
        <v>1667</v>
      </c>
      <c r="V3435" s="3">
        <v>0</v>
      </c>
      <c r="W3435" s="3">
        <v>1667</v>
      </c>
      <c r="X3435"/>
    </row>
    <row r="3436" spans="1:24" x14ac:dyDescent="0.25">
      <c r="A3436" t="s">
        <v>109</v>
      </c>
      <c r="B3436" t="s">
        <v>24</v>
      </c>
      <c r="C3436" t="s">
        <v>7447</v>
      </c>
      <c r="D3436" t="s">
        <v>14638</v>
      </c>
      <c r="E3436" t="s">
        <v>14639</v>
      </c>
      <c r="F3436" s="1" t="s">
        <v>14640</v>
      </c>
      <c r="G3436" t="s">
        <v>113</v>
      </c>
      <c r="H3436" t="s">
        <v>30</v>
      </c>
      <c r="I3436" t="s">
        <v>31</v>
      </c>
      <c r="J3436" t="s">
        <v>32</v>
      </c>
      <c r="K3436" s="2" t="s">
        <v>7043</v>
      </c>
      <c r="L3436" t="s">
        <v>2005</v>
      </c>
      <c r="M3436" t="s">
        <v>7044</v>
      </c>
      <c r="N3436" t="s">
        <v>36</v>
      </c>
      <c r="O3436" t="s">
        <v>208</v>
      </c>
      <c r="P3436" t="s">
        <v>1553</v>
      </c>
      <c r="Q3436" t="s">
        <v>1061</v>
      </c>
      <c r="R3436" t="s">
        <v>153</v>
      </c>
      <c r="S3436" t="s">
        <v>117</v>
      </c>
      <c r="T3436" t="s">
        <v>14641</v>
      </c>
      <c r="U3436" s="3">
        <v>250000</v>
      </c>
      <c r="V3436" s="3">
        <v>67500</v>
      </c>
      <c r="W3436" s="3">
        <v>317500</v>
      </c>
      <c r="X3436"/>
    </row>
    <row r="3437" spans="1:24" x14ac:dyDescent="0.25">
      <c r="A3437" t="s">
        <v>23</v>
      </c>
      <c r="B3437" t="s">
        <v>24</v>
      </c>
      <c r="C3437" t="s">
        <v>7447</v>
      </c>
      <c r="D3437" t="s">
        <v>14642</v>
      </c>
      <c r="E3437" t="s">
        <v>14643</v>
      </c>
      <c r="F3437" s="1" t="s">
        <v>14644</v>
      </c>
      <c r="G3437" t="s">
        <v>80</v>
      </c>
      <c r="H3437" t="s">
        <v>30</v>
      </c>
      <c r="I3437" t="s">
        <v>31</v>
      </c>
      <c r="J3437" t="s">
        <v>139</v>
      </c>
      <c r="K3437" s="2" t="s">
        <v>412</v>
      </c>
      <c r="L3437" t="s">
        <v>413</v>
      </c>
      <c r="M3437" t="s">
        <v>414</v>
      </c>
      <c r="N3437" t="s">
        <v>3</v>
      </c>
      <c r="O3437" t="s">
        <v>37</v>
      </c>
      <c r="P3437" t="s">
        <v>462</v>
      </c>
      <c r="Q3437" t="s">
        <v>613</v>
      </c>
      <c r="R3437" t="s">
        <v>40</v>
      </c>
      <c r="S3437" t="s">
        <v>99</v>
      </c>
      <c r="T3437" t="s">
        <v>14645</v>
      </c>
      <c r="U3437" s="3">
        <v>1666</v>
      </c>
      <c r="V3437" s="3">
        <v>0</v>
      </c>
      <c r="W3437" s="3">
        <v>1666</v>
      </c>
      <c r="X3437"/>
    </row>
    <row r="3438" spans="1:24" x14ac:dyDescent="0.25">
      <c r="A3438" t="s">
        <v>109</v>
      </c>
      <c r="B3438" t="s">
        <v>24</v>
      </c>
      <c r="C3438" t="s">
        <v>7447</v>
      </c>
      <c r="D3438" t="s">
        <v>14646</v>
      </c>
      <c r="E3438" t="s">
        <v>14647</v>
      </c>
      <c r="F3438" s="1" t="s">
        <v>14648</v>
      </c>
      <c r="G3438" t="s">
        <v>1256</v>
      </c>
      <c r="H3438" t="s">
        <v>30</v>
      </c>
      <c r="I3438" t="s">
        <v>31</v>
      </c>
      <c r="J3438" t="s">
        <v>32</v>
      </c>
      <c r="K3438" s="2" t="s">
        <v>7043</v>
      </c>
      <c r="L3438" t="s">
        <v>2005</v>
      </c>
      <c r="M3438" t="s">
        <v>7044</v>
      </c>
      <c r="N3438" t="s">
        <v>36</v>
      </c>
      <c r="O3438" t="s">
        <v>117</v>
      </c>
      <c r="P3438" t="s">
        <v>7094</v>
      </c>
      <c r="Q3438" t="s">
        <v>2682</v>
      </c>
      <c r="R3438" t="s">
        <v>153</v>
      </c>
      <c r="S3438" t="s">
        <v>117</v>
      </c>
      <c r="T3438" t="s">
        <v>14649</v>
      </c>
      <c r="U3438" s="3">
        <v>249900</v>
      </c>
      <c r="V3438" s="3">
        <v>67473</v>
      </c>
      <c r="W3438" s="3">
        <v>317373</v>
      </c>
      <c r="X3438"/>
    </row>
    <row r="3439" spans="1:24" x14ac:dyDescent="0.25">
      <c r="A3439" t="s">
        <v>23</v>
      </c>
      <c r="B3439" t="s">
        <v>24</v>
      </c>
      <c r="C3439" t="s">
        <v>7447</v>
      </c>
      <c r="D3439" t="s">
        <v>14650</v>
      </c>
      <c r="E3439" t="s">
        <v>14651</v>
      </c>
      <c r="F3439" s="1" t="s">
        <v>14652</v>
      </c>
      <c r="G3439" t="s">
        <v>14653</v>
      </c>
      <c r="H3439" t="s">
        <v>14654</v>
      </c>
      <c r="I3439" t="s">
        <v>34</v>
      </c>
      <c r="J3439" t="s">
        <v>139</v>
      </c>
      <c r="K3439" s="2" t="s">
        <v>959</v>
      </c>
      <c r="L3439" t="s">
        <v>413</v>
      </c>
      <c r="M3439" t="s">
        <v>960</v>
      </c>
      <c r="N3439" t="s">
        <v>3</v>
      </c>
      <c r="O3439" t="s">
        <v>431</v>
      </c>
      <c r="P3439" t="s">
        <v>1210</v>
      </c>
      <c r="Q3439" t="s">
        <v>34</v>
      </c>
      <c r="R3439" t="s">
        <v>34</v>
      </c>
      <c r="S3439" t="s">
        <v>34</v>
      </c>
      <c r="T3439" t="s">
        <v>14655</v>
      </c>
      <c r="U3439" s="3">
        <v>723</v>
      </c>
      <c r="V3439" s="3">
        <v>0</v>
      </c>
      <c r="W3439" s="3">
        <v>723</v>
      </c>
      <c r="X3439"/>
    </row>
    <row r="3440" spans="1:24" x14ac:dyDescent="0.25">
      <c r="A3440" t="s">
        <v>23</v>
      </c>
      <c r="B3440" t="s">
        <v>24</v>
      </c>
      <c r="C3440" t="s">
        <v>7447</v>
      </c>
      <c r="D3440" t="s">
        <v>14656</v>
      </c>
      <c r="E3440" t="s">
        <v>14657</v>
      </c>
      <c r="F3440" s="1" t="s">
        <v>14658</v>
      </c>
      <c r="G3440" t="s">
        <v>80</v>
      </c>
      <c r="H3440" t="s">
        <v>30</v>
      </c>
      <c r="I3440" t="s">
        <v>31</v>
      </c>
      <c r="J3440" t="s">
        <v>139</v>
      </c>
      <c r="K3440" s="2" t="s">
        <v>412</v>
      </c>
      <c r="L3440" t="s">
        <v>413</v>
      </c>
      <c r="M3440" t="s">
        <v>414</v>
      </c>
      <c r="N3440" t="s">
        <v>3</v>
      </c>
      <c r="O3440" t="s">
        <v>405</v>
      </c>
      <c r="P3440" t="s">
        <v>569</v>
      </c>
      <c r="Q3440" t="s">
        <v>600</v>
      </c>
      <c r="R3440" t="s">
        <v>40</v>
      </c>
      <c r="S3440" t="s">
        <v>407</v>
      </c>
      <c r="T3440" t="s">
        <v>14659</v>
      </c>
      <c r="U3440" s="3">
        <v>25000</v>
      </c>
      <c r="V3440" s="3">
        <v>0</v>
      </c>
      <c r="W3440" s="3">
        <v>25000</v>
      </c>
      <c r="X3440"/>
    </row>
    <row r="3441" spans="1:24" x14ac:dyDescent="0.25">
      <c r="A3441" t="s">
        <v>23</v>
      </c>
      <c r="B3441" t="s">
        <v>24</v>
      </c>
      <c r="C3441" t="s">
        <v>7447</v>
      </c>
      <c r="D3441" t="s">
        <v>14660</v>
      </c>
      <c r="E3441" t="s">
        <v>14661</v>
      </c>
      <c r="F3441" s="1" t="s">
        <v>14662</v>
      </c>
      <c r="G3441" t="s">
        <v>305</v>
      </c>
      <c r="H3441" t="s">
        <v>30</v>
      </c>
      <c r="I3441" t="s">
        <v>31</v>
      </c>
      <c r="J3441" t="s">
        <v>139</v>
      </c>
      <c r="K3441" s="2" t="s">
        <v>412</v>
      </c>
      <c r="L3441" t="s">
        <v>413</v>
      </c>
      <c r="M3441" t="s">
        <v>414</v>
      </c>
      <c r="N3441" t="s">
        <v>3</v>
      </c>
      <c r="O3441" t="s">
        <v>298</v>
      </c>
      <c r="P3441" t="s">
        <v>680</v>
      </c>
      <c r="Q3441" t="s">
        <v>2583</v>
      </c>
      <c r="R3441" t="s">
        <v>40</v>
      </c>
      <c r="S3441" t="s">
        <v>202</v>
      </c>
      <c r="T3441" t="s">
        <v>14663</v>
      </c>
      <c r="U3441" s="3">
        <v>25000</v>
      </c>
      <c r="V3441" s="3">
        <v>0</v>
      </c>
      <c r="W3441" s="3">
        <v>25000</v>
      </c>
      <c r="X3441"/>
    </row>
    <row r="3442" spans="1:24" x14ac:dyDescent="0.25">
      <c r="A3442" t="s">
        <v>23</v>
      </c>
      <c r="B3442" t="s">
        <v>24</v>
      </c>
      <c r="C3442" t="s">
        <v>3164</v>
      </c>
      <c r="D3442" t="s">
        <v>14664</v>
      </c>
      <c r="E3442" t="s">
        <v>14665</v>
      </c>
      <c r="F3442" s="1" t="s">
        <v>7257</v>
      </c>
      <c r="G3442" t="s">
        <v>775</v>
      </c>
      <c r="H3442" t="s">
        <v>30</v>
      </c>
      <c r="I3442" t="s">
        <v>31</v>
      </c>
      <c r="J3442" t="s">
        <v>32</v>
      </c>
      <c r="K3442" s="2" t="s">
        <v>748</v>
      </c>
      <c r="L3442" t="s">
        <v>34</v>
      </c>
      <c r="M3442" t="s">
        <v>749</v>
      </c>
      <c r="N3442" t="s">
        <v>36</v>
      </c>
      <c r="O3442" t="s">
        <v>37</v>
      </c>
      <c r="P3442" t="s">
        <v>34</v>
      </c>
      <c r="Q3442" t="s">
        <v>34</v>
      </c>
      <c r="R3442" t="s">
        <v>34</v>
      </c>
      <c r="S3442" t="s">
        <v>34</v>
      </c>
      <c r="T3442" t="s">
        <v>34</v>
      </c>
      <c r="U3442" s="3">
        <v>47000</v>
      </c>
      <c r="V3442" s="3">
        <v>0</v>
      </c>
      <c r="W3442" s="3">
        <v>47000</v>
      </c>
      <c r="X3442"/>
    </row>
    <row r="3443" spans="1:24" x14ac:dyDescent="0.25">
      <c r="A3443" t="s">
        <v>23</v>
      </c>
      <c r="B3443" t="s">
        <v>24</v>
      </c>
      <c r="C3443" t="s">
        <v>7447</v>
      </c>
      <c r="D3443" t="s">
        <v>14666</v>
      </c>
      <c r="E3443" t="s">
        <v>14667</v>
      </c>
      <c r="F3443" s="1" t="s">
        <v>14668</v>
      </c>
      <c r="G3443" t="s">
        <v>80</v>
      </c>
      <c r="H3443" t="s">
        <v>30</v>
      </c>
      <c r="I3443" t="s">
        <v>31</v>
      </c>
      <c r="J3443" t="s">
        <v>139</v>
      </c>
      <c r="K3443" s="2" t="s">
        <v>412</v>
      </c>
      <c r="L3443" t="s">
        <v>413</v>
      </c>
      <c r="M3443" t="s">
        <v>414</v>
      </c>
      <c r="N3443" t="s">
        <v>3</v>
      </c>
      <c r="O3443" t="s">
        <v>81</v>
      </c>
      <c r="P3443" t="s">
        <v>254</v>
      </c>
      <c r="Q3443" t="s">
        <v>2523</v>
      </c>
      <c r="R3443" t="s">
        <v>280</v>
      </c>
      <c r="S3443" t="s">
        <v>281</v>
      </c>
      <c r="T3443" t="s">
        <v>14669</v>
      </c>
      <c r="U3443" s="3">
        <v>25000</v>
      </c>
      <c r="V3443" s="3">
        <v>0</v>
      </c>
      <c r="W3443" s="3">
        <v>25000</v>
      </c>
      <c r="X3443"/>
    </row>
    <row r="3444" spans="1:24" x14ac:dyDescent="0.25">
      <c r="A3444" t="s">
        <v>23</v>
      </c>
      <c r="B3444" t="s">
        <v>24</v>
      </c>
      <c r="C3444" t="s">
        <v>7447</v>
      </c>
      <c r="D3444" t="s">
        <v>14670</v>
      </c>
      <c r="E3444" t="s">
        <v>14671</v>
      </c>
      <c r="F3444" s="1" t="s">
        <v>14672</v>
      </c>
      <c r="G3444" t="s">
        <v>916</v>
      </c>
      <c r="H3444" t="s">
        <v>30</v>
      </c>
      <c r="I3444" t="s">
        <v>31</v>
      </c>
      <c r="J3444" t="s">
        <v>139</v>
      </c>
      <c r="K3444" s="2" t="s">
        <v>412</v>
      </c>
      <c r="L3444" t="s">
        <v>413</v>
      </c>
      <c r="M3444" t="s">
        <v>414</v>
      </c>
      <c r="N3444" t="s">
        <v>3</v>
      </c>
      <c r="O3444" t="s">
        <v>37</v>
      </c>
      <c r="P3444" t="s">
        <v>2881</v>
      </c>
      <c r="Q3444" t="s">
        <v>712</v>
      </c>
      <c r="R3444" t="s">
        <v>280</v>
      </c>
      <c r="S3444" t="s">
        <v>281</v>
      </c>
      <c r="T3444" t="s">
        <v>14673</v>
      </c>
      <c r="U3444" s="3">
        <v>25000</v>
      </c>
      <c r="V3444" s="3">
        <v>0</v>
      </c>
      <c r="W3444" s="3">
        <v>25000</v>
      </c>
      <c r="X3444"/>
    </row>
    <row r="3445" spans="1:24" x14ac:dyDescent="0.25">
      <c r="A3445" t="s">
        <v>23</v>
      </c>
      <c r="B3445" t="s">
        <v>24</v>
      </c>
      <c r="C3445" t="s">
        <v>3164</v>
      </c>
      <c r="D3445" t="s">
        <v>14674</v>
      </c>
      <c r="E3445" t="s">
        <v>14675</v>
      </c>
      <c r="F3445" s="1" t="s">
        <v>14676</v>
      </c>
      <c r="G3445" t="s">
        <v>80</v>
      </c>
      <c r="H3445" t="s">
        <v>30</v>
      </c>
      <c r="I3445" t="s">
        <v>31</v>
      </c>
      <c r="J3445" t="s">
        <v>32</v>
      </c>
      <c r="K3445" s="2" t="s">
        <v>14677</v>
      </c>
      <c r="L3445" t="s">
        <v>170</v>
      </c>
      <c r="M3445" t="s">
        <v>14678</v>
      </c>
      <c r="N3445" t="s">
        <v>36</v>
      </c>
      <c r="O3445" t="s">
        <v>37</v>
      </c>
      <c r="P3445" t="s">
        <v>61</v>
      </c>
      <c r="Q3445" t="s">
        <v>6989</v>
      </c>
      <c r="R3445" t="s">
        <v>40</v>
      </c>
      <c r="S3445" t="s">
        <v>288</v>
      </c>
      <c r="T3445" t="s">
        <v>14679</v>
      </c>
      <c r="U3445" s="3">
        <v>147877</v>
      </c>
      <c r="V3445" s="3">
        <v>39927</v>
      </c>
      <c r="W3445" s="3">
        <v>187804</v>
      </c>
      <c r="X3445"/>
    </row>
    <row r="3446" spans="1:24" x14ac:dyDescent="0.25">
      <c r="A3446" t="s">
        <v>101</v>
      </c>
      <c r="B3446" t="s">
        <v>24</v>
      </c>
      <c r="C3446" t="s">
        <v>3164</v>
      </c>
      <c r="D3446" t="s">
        <v>14680</v>
      </c>
      <c r="E3446" t="s">
        <v>14681</v>
      </c>
      <c r="F3446" s="1" t="s">
        <v>14682</v>
      </c>
      <c r="G3446" t="s">
        <v>1146</v>
      </c>
      <c r="H3446" t="s">
        <v>30</v>
      </c>
      <c r="I3446" t="s">
        <v>31</v>
      </c>
      <c r="J3446" t="s">
        <v>32</v>
      </c>
      <c r="K3446" s="2" t="s">
        <v>9197</v>
      </c>
      <c r="L3446" t="s">
        <v>9198</v>
      </c>
      <c r="M3446" t="s">
        <v>9199</v>
      </c>
      <c r="N3446" t="s">
        <v>36</v>
      </c>
      <c r="O3446" t="s">
        <v>262</v>
      </c>
      <c r="P3446" t="s">
        <v>92</v>
      </c>
      <c r="Q3446" t="s">
        <v>255</v>
      </c>
      <c r="R3446" t="s">
        <v>393</v>
      </c>
      <c r="S3446" t="s">
        <v>743</v>
      </c>
      <c r="T3446" t="s">
        <v>14683</v>
      </c>
      <c r="U3446" s="3">
        <v>15000</v>
      </c>
      <c r="V3446" s="3">
        <v>4050</v>
      </c>
      <c r="W3446" s="3">
        <v>19050</v>
      </c>
      <c r="X3446"/>
    </row>
    <row r="3447" spans="1:24" x14ac:dyDescent="0.25">
      <c r="A3447" t="s">
        <v>23</v>
      </c>
      <c r="B3447" t="s">
        <v>24</v>
      </c>
      <c r="C3447" t="s">
        <v>7447</v>
      </c>
      <c r="D3447" t="s">
        <v>14684</v>
      </c>
      <c r="E3447" t="s">
        <v>14685</v>
      </c>
      <c r="F3447" s="1" t="s">
        <v>14686</v>
      </c>
      <c r="G3447" t="s">
        <v>775</v>
      </c>
      <c r="H3447" t="s">
        <v>30</v>
      </c>
      <c r="I3447" t="s">
        <v>31</v>
      </c>
      <c r="J3447" t="s">
        <v>32</v>
      </c>
      <c r="K3447" s="2" t="s">
        <v>6386</v>
      </c>
      <c r="L3447" t="s">
        <v>34</v>
      </c>
      <c r="M3447" t="s">
        <v>8025</v>
      </c>
      <c r="N3447" t="s">
        <v>36</v>
      </c>
      <c r="O3447" t="s">
        <v>37</v>
      </c>
      <c r="P3447" t="s">
        <v>3438</v>
      </c>
      <c r="Q3447" t="s">
        <v>933</v>
      </c>
      <c r="R3447" t="s">
        <v>40</v>
      </c>
      <c r="S3447" t="s">
        <v>99</v>
      </c>
      <c r="T3447" t="s">
        <v>14687</v>
      </c>
      <c r="U3447" s="3">
        <v>60000</v>
      </c>
      <c r="V3447" s="3">
        <v>16200</v>
      </c>
      <c r="W3447" s="3">
        <v>76200</v>
      </c>
      <c r="X3447"/>
    </row>
    <row r="3448" spans="1:24" x14ac:dyDescent="0.25">
      <c r="A3448" t="s">
        <v>101</v>
      </c>
      <c r="B3448" t="s">
        <v>24</v>
      </c>
      <c r="C3448" t="s">
        <v>3164</v>
      </c>
      <c r="D3448" t="s">
        <v>14688</v>
      </c>
      <c r="E3448" t="s">
        <v>14689</v>
      </c>
      <c r="F3448" s="1" t="s">
        <v>7885</v>
      </c>
      <c r="G3448" t="s">
        <v>147</v>
      </c>
      <c r="H3448" t="s">
        <v>30</v>
      </c>
      <c r="I3448" t="s">
        <v>31</v>
      </c>
      <c r="J3448" t="s">
        <v>32</v>
      </c>
      <c r="K3448" s="2" t="s">
        <v>7886</v>
      </c>
      <c r="L3448" t="s">
        <v>34</v>
      </c>
      <c r="M3448" t="s">
        <v>7887</v>
      </c>
      <c r="N3448" t="s">
        <v>36</v>
      </c>
      <c r="O3448" t="s">
        <v>177</v>
      </c>
      <c r="P3448" t="s">
        <v>4101</v>
      </c>
      <c r="Q3448" t="s">
        <v>2931</v>
      </c>
      <c r="R3448" t="s">
        <v>40</v>
      </c>
      <c r="S3448" t="s">
        <v>288</v>
      </c>
      <c r="T3448" t="s">
        <v>14690</v>
      </c>
      <c r="U3448" s="3">
        <v>99760</v>
      </c>
      <c r="V3448" s="3">
        <v>0</v>
      </c>
      <c r="W3448" s="3">
        <v>99760</v>
      </c>
      <c r="X3448"/>
    </row>
    <row r="3449" spans="1:24" x14ac:dyDescent="0.25">
      <c r="A3449" t="s">
        <v>101</v>
      </c>
      <c r="B3449" t="s">
        <v>24</v>
      </c>
      <c r="C3449" t="s">
        <v>3164</v>
      </c>
      <c r="D3449" t="s">
        <v>14691</v>
      </c>
      <c r="E3449" t="s">
        <v>14692</v>
      </c>
      <c r="F3449" s="1" t="s">
        <v>14693</v>
      </c>
      <c r="G3449" t="s">
        <v>80</v>
      </c>
      <c r="H3449" t="s">
        <v>30</v>
      </c>
      <c r="I3449" t="s">
        <v>31</v>
      </c>
      <c r="J3449" t="s">
        <v>139</v>
      </c>
      <c r="K3449" s="2" t="s">
        <v>12513</v>
      </c>
      <c r="L3449" t="s">
        <v>12514</v>
      </c>
      <c r="M3449" t="s">
        <v>12515</v>
      </c>
      <c r="N3449" t="s">
        <v>3</v>
      </c>
      <c r="O3449" t="s">
        <v>298</v>
      </c>
      <c r="P3449" t="s">
        <v>299</v>
      </c>
      <c r="Q3449" t="s">
        <v>224</v>
      </c>
      <c r="R3449" t="s">
        <v>1262</v>
      </c>
      <c r="S3449" t="s">
        <v>34</v>
      </c>
      <c r="T3449" t="s">
        <v>14694</v>
      </c>
      <c r="U3449" s="3">
        <v>18750</v>
      </c>
      <c r="V3449" s="3">
        <v>0</v>
      </c>
      <c r="W3449" s="3">
        <v>18750</v>
      </c>
      <c r="X3449"/>
    </row>
    <row r="3450" spans="1:24" x14ac:dyDescent="0.25">
      <c r="A3450" t="s">
        <v>109</v>
      </c>
      <c r="B3450" t="s">
        <v>24</v>
      </c>
      <c r="C3450" t="s">
        <v>3164</v>
      </c>
      <c r="D3450" t="s">
        <v>7118</v>
      </c>
      <c r="E3450" t="s">
        <v>14695</v>
      </c>
      <c r="F3450" s="1" t="s">
        <v>14696</v>
      </c>
      <c r="G3450" t="s">
        <v>121</v>
      </c>
      <c r="H3450" t="s">
        <v>30</v>
      </c>
      <c r="I3450" t="s">
        <v>31</v>
      </c>
      <c r="J3450" t="s">
        <v>32</v>
      </c>
      <c r="K3450" s="2" t="s">
        <v>2004</v>
      </c>
      <c r="L3450" t="s">
        <v>7707</v>
      </c>
      <c r="M3450" t="s">
        <v>7708</v>
      </c>
      <c r="N3450" t="s">
        <v>36</v>
      </c>
      <c r="O3450" t="s">
        <v>150</v>
      </c>
      <c r="P3450" t="s">
        <v>2617</v>
      </c>
      <c r="Q3450" t="s">
        <v>2008</v>
      </c>
      <c r="R3450" t="s">
        <v>153</v>
      </c>
      <c r="S3450" t="s">
        <v>1711</v>
      </c>
      <c r="T3450" t="s">
        <v>14697</v>
      </c>
      <c r="U3450" s="3">
        <v>100000</v>
      </c>
      <c r="V3450" s="3">
        <v>27000</v>
      </c>
      <c r="W3450" s="3">
        <v>127000</v>
      </c>
      <c r="X3450"/>
    </row>
    <row r="3451" spans="1:24" x14ac:dyDescent="0.25">
      <c r="A3451" t="s">
        <v>109</v>
      </c>
      <c r="B3451" t="s">
        <v>24</v>
      </c>
      <c r="C3451" t="s">
        <v>7447</v>
      </c>
      <c r="D3451" t="s">
        <v>14698</v>
      </c>
      <c r="E3451" t="s">
        <v>14699</v>
      </c>
      <c r="F3451" s="1" t="s">
        <v>14700</v>
      </c>
      <c r="G3451" t="s">
        <v>113</v>
      </c>
      <c r="H3451" t="s">
        <v>30</v>
      </c>
      <c r="I3451" t="s">
        <v>31</v>
      </c>
      <c r="J3451" t="s">
        <v>32</v>
      </c>
      <c r="K3451" s="2" t="s">
        <v>7043</v>
      </c>
      <c r="L3451" t="s">
        <v>2005</v>
      </c>
      <c r="M3451" t="s">
        <v>7044</v>
      </c>
      <c r="N3451" t="s">
        <v>36</v>
      </c>
      <c r="O3451" t="s">
        <v>150</v>
      </c>
      <c r="P3451" t="s">
        <v>987</v>
      </c>
      <c r="Q3451" t="s">
        <v>159</v>
      </c>
      <c r="R3451" t="s">
        <v>153</v>
      </c>
      <c r="S3451" t="s">
        <v>117</v>
      </c>
      <c r="T3451" t="s">
        <v>14701</v>
      </c>
      <c r="U3451" s="3">
        <v>249999</v>
      </c>
      <c r="V3451" s="3">
        <v>67500</v>
      </c>
      <c r="W3451" s="3">
        <v>317499</v>
      </c>
      <c r="X3451"/>
    </row>
    <row r="3452" spans="1:24" x14ac:dyDescent="0.25">
      <c r="A3452" t="s">
        <v>101</v>
      </c>
      <c r="B3452" t="s">
        <v>24</v>
      </c>
      <c r="C3452" t="s">
        <v>3164</v>
      </c>
      <c r="D3452" t="s">
        <v>14702</v>
      </c>
      <c r="E3452" t="s">
        <v>14703</v>
      </c>
      <c r="F3452" s="1" t="s">
        <v>14704</v>
      </c>
      <c r="G3452" t="s">
        <v>192</v>
      </c>
      <c r="H3452" t="s">
        <v>30</v>
      </c>
      <c r="I3452" t="s">
        <v>31</v>
      </c>
      <c r="J3452" t="s">
        <v>32</v>
      </c>
      <c r="K3452" s="2" t="s">
        <v>9197</v>
      </c>
      <c r="L3452" t="s">
        <v>9198</v>
      </c>
      <c r="M3452" t="s">
        <v>9199</v>
      </c>
      <c r="N3452" t="s">
        <v>36</v>
      </c>
      <c r="O3452" t="s">
        <v>117</v>
      </c>
      <c r="P3452" t="s">
        <v>3194</v>
      </c>
      <c r="Q3452" t="s">
        <v>987</v>
      </c>
      <c r="R3452" t="s">
        <v>153</v>
      </c>
      <c r="S3452" t="s">
        <v>117</v>
      </c>
      <c r="T3452" t="s">
        <v>14705</v>
      </c>
      <c r="U3452" s="3">
        <v>15000</v>
      </c>
      <c r="V3452" s="3">
        <v>4050</v>
      </c>
      <c r="W3452" s="3">
        <v>19050</v>
      </c>
      <c r="X3452"/>
    </row>
    <row r="3453" spans="1:24" x14ac:dyDescent="0.25">
      <c r="A3453" t="s">
        <v>23</v>
      </c>
      <c r="B3453" t="s">
        <v>24</v>
      </c>
      <c r="C3453" t="s">
        <v>7447</v>
      </c>
      <c r="D3453" t="s">
        <v>14706</v>
      </c>
      <c r="E3453" t="s">
        <v>14707</v>
      </c>
      <c r="F3453" s="1" t="s">
        <v>14708</v>
      </c>
      <c r="G3453" t="s">
        <v>1355</v>
      </c>
      <c r="H3453" t="s">
        <v>30</v>
      </c>
      <c r="I3453" t="s">
        <v>31</v>
      </c>
      <c r="J3453" t="s">
        <v>32</v>
      </c>
      <c r="K3453" s="2" t="s">
        <v>14709</v>
      </c>
      <c r="L3453" t="s">
        <v>2005</v>
      </c>
      <c r="M3453" t="s">
        <v>14710</v>
      </c>
      <c r="N3453" t="s">
        <v>36</v>
      </c>
      <c r="O3453" t="s">
        <v>262</v>
      </c>
      <c r="P3453" t="s">
        <v>2632</v>
      </c>
      <c r="Q3453" t="s">
        <v>1008</v>
      </c>
      <c r="R3453" t="s">
        <v>393</v>
      </c>
      <c r="S3453" t="s">
        <v>743</v>
      </c>
      <c r="T3453" t="s">
        <v>14711</v>
      </c>
      <c r="U3453" s="3">
        <v>68182</v>
      </c>
      <c r="V3453" s="3">
        <v>18409</v>
      </c>
      <c r="W3453" s="3">
        <v>86591</v>
      </c>
      <c r="X3453"/>
    </row>
    <row r="3454" spans="1:24" x14ac:dyDescent="0.25">
      <c r="A3454" t="s">
        <v>242</v>
      </c>
      <c r="B3454" t="s">
        <v>24</v>
      </c>
      <c r="C3454" t="s">
        <v>3164</v>
      </c>
      <c r="D3454" t="s">
        <v>14712</v>
      </c>
      <c r="E3454" t="s">
        <v>14713</v>
      </c>
      <c r="F3454" s="1" t="s">
        <v>14714</v>
      </c>
      <c r="G3454" t="s">
        <v>113</v>
      </c>
      <c r="H3454" t="s">
        <v>30</v>
      </c>
      <c r="I3454" t="s">
        <v>31</v>
      </c>
      <c r="J3454" t="s">
        <v>139</v>
      </c>
      <c r="K3454" s="2" t="s">
        <v>14715</v>
      </c>
      <c r="L3454" t="s">
        <v>34</v>
      </c>
      <c r="M3454" t="s">
        <v>14716</v>
      </c>
      <c r="N3454" t="s">
        <v>3</v>
      </c>
      <c r="O3454" t="s">
        <v>1008</v>
      </c>
      <c r="P3454" t="s">
        <v>34</v>
      </c>
      <c r="Q3454" t="s">
        <v>34</v>
      </c>
      <c r="R3454" t="s">
        <v>34</v>
      </c>
      <c r="S3454" t="s">
        <v>34</v>
      </c>
      <c r="T3454" t="s">
        <v>34</v>
      </c>
      <c r="U3454" s="3">
        <v>10000</v>
      </c>
      <c r="V3454" s="3">
        <v>0</v>
      </c>
      <c r="W3454" s="3">
        <v>10000</v>
      </c>
      <c r="X3454"/>
    </row>
    <row r="3455" spans="1:24" x14ac:dyDescent="0.25">
      <c r="A3455" t="s">
        <v>101</v>
      </c>
      <c r="B3455" t="s">
        <v>24</v>
      </c>
      <c r="C3455" t="s">
        <v>3164</v>
      </c>
      <c r="D3455" t="s">
        <v>14717</v>
      </c>
      <c r="E3455" t="s">
        <v>14718</v>
      </c>
      <c r="F3455" s="1" t="s">
        <v>14719</v>
      </c>
      <c r="G3455" t="s">
        <v>619</v>
      </c>
      <c r="H3455" t="s">
        <v>30</v>
      </c>
      <c r="I3455" t="s">
        <v>31</v>
      </c>
      <c r="J3455" t="s">
        <v>32</v>
      </c>
      <c r="K3455" s="2" t="s">
        <v>9197</v>
      </c>
      <c r="L3455" t="s">
        <v>9198</v>
      </c>
      <c r="M3455" t="s">
        <v>9199</v>
      </c>
      <c r="N3455" t="s">
        <v>36</v>
      </c>
      <c r="O3455" t="s">
        <v>150</v>
      </c>
      <c r="P3455" t="s">
        <v>2101</v>
      </c>
      <c r="Q3455" t="s">
        <v>812</v>
      </c>
      <c r="R3455" t="s">
        <v>153</v>
      </c>
      <c r="S3455" t="s">
        <v>150</v>
      </c>
      <c r="T3455" t="s">
        <v>14720</v>
      </c>
      <c r="U3455" s="3">
        <v>15000</v>
      </c>
      <c r="V3455" s="3">
        <v>4050</v>
      </c>
      <c r="W3455" s="3">
        <v>19050</v>
      </c>
      <c r="X3455"/>
    </row>
    <row r="3456" spans="1:24" x14ac:dyDescent="0.25">
      <c r="A3456" t="s">
        <v>242</v>
      </c>
      <c r="B3456" t="s">
        <v>24</v>
      </c>
      <c r="C3456" t="s">
        <v>3164</v>
      </c>
      <c r="D3456" t="s">
        <v>14721</v>
      </c>
      <c r="E3456" t="s">
        <v>14722</v>
      </c>
      <c r="F3456" s="1" t="s">
        <v>14723</v>
      </c>
      <c r="G3456" t="s">
        <v>7859</v>
      </c>
      <c r="H3456" t="s">
        <v>30</v>
      </c>
      <c r="I3456" t="s">
        <v>31</v>
      </c>
      <c r="J3456" t="s">
        <v>139</v>
      </c>
      <c r="K3456" s="2" t="s">
        <v>13624</v>
      </c>
      <c r="L3456" t="s">
        <v>413</v>
      </c>
      <c r="M3456" t="s">
        <v>13625</v>
      </c>
      <c r="N3456" t="s">
        <v>36</v>
      </c>
      <c r="O3456" t="s">
        <v>767</v>
      </c>
      <c r="P3456" t="s">
        <v>1445</v>
      </c>
      <c r="Q3456" t="s">
        <v>1061</v>
      </c>
      <c r="R3456" t="s">
        <v>393</v>
      </c>
      <c r="S3456" t="s">
        <v>394</v>
      </c>
      <c r="T3456" t="s">
        <v>14724</v>
      </c>
      <c r="U3456" s="3">
        <v>50000</v>
      </c>
      <c r="V3456" s="3">
        <v>0</v>
      </c>
      <c r="W3456" s="3">
        <v>50000</v>
      </c>
      <c r="X3456"/>
    </row>
    <row r="3457" spans="1:24" x14ac:dyDescent="0.25">
      <c r="A3457" t="s">
        <v>109</v>
      </c>
      <c r="B3457" t="s">
        <v>24</v>
      </c>
      <c r="C3457" t="s">
        <v>7447</v>
      </c>
      <c r="D3457" t="s">
        <v>14725</v>
      </c>
      <c r="E3457" t="s">
        <v>14726</v>
      </c>
      <c r="F3457" s="1" t="s">
        <v>14727</v>
      </c>
      <c r="G3457" t="s">
        <v>121</v>
      </c>
      <c r="H3457" t="s">
        <v>30</v>
      </c>
      <c r="I3457" t="s">
        <v>31</v>
      </c>
      <c r="J3457" t="s">
        <v>32</v>
      </c>
      <c r="K3457" s="2" t="s">
        <v>7043</v>
      </c>
      <c r="L3457" t="s">
        <v>2005</v>
      </c>
      <c r="M3457" t="s">
        <v>7044</v>
      </c>
      <c r="N3457" t="s">
        <v>36</v>
      </c>
      <c r="O3457" t="s">
        <v>1484</v>
      </c>
      <c r="P3457" t="s">
        <v>3337</v>
      </c>
      <c r="Q3457" t="s">
        <v>3905</v>
      </c>
      <c r="R3457" t="s">
        <v>153</v>
      </c>
      <c r="S3457" t="s">
        <v>117</v>
      </c>
      <c r="T3457" t="s">
        <v>14728</v>
      </c>
      <c r="U3457" s="3">
        <v>250000</v>
      </c>
      <c r="V3457" s="3">
        <v>67500</v>
      </c>
      <c r="W3457" s="3">
        <v>317500</v>
      </c>
      <c r="X3457"/>
    </row>
    <row r="3458" spans="1:24" x14ac:dyDescent="0.25">
      <c r="A3458" t="s">
        <v>101</v>
      </c>
      <c r="B3458" t="s">
        <v>24</v>
      </c>
      <c r="C3458" t="s">
        <v>3164</v>
      </c>
      <c r="D3458" t="s">
        <v>14729</v>
      </c>
      <c r="E3458" t="s">
        <v>14730</v>
      </c>
      <c r="F3458" s="1" t="s">
        <v>14731</v>
      </c>
      <c r="G3458" t="s">
        <v>113</v>
      </c>
      <c r="H3458" t="s">
        <v>30</v>
      </c>
      <c r="I3458" t="s">
        <v>31</v>
      </c>
      <c r="J3458" t="s">
        <v>32</v>
      </c>
      <c r="K3458" s="2" t="s">
        <v>9197</v>
      </c>
      <c r="L3458" t="s">
        <v>9198</v>
      </c>
      <c r="M3458" t="s">
        <v>9199</v>
      </c>
      <c r="N3458" t="s">
        <v>36</v>
      </c>
      <c r="O3458" t="s">
        <v>117</v>
      </c>
      <c r="P3458" t="s">
        <v>151</v>
      </c>
      <c r="Q3458" t="s">
        <v>254</v>
      </c>
      <c r="R3458" t="s">
        <v>153</v>
      </c>
      <c r="S3458" t="s">
        <v>150</v>
      </c>
      <c r="T3458" t="s">
        <v>14732</v>
      </c>
      <c r="U3458" s="3">
        <v>15000</v>
      </c>
      <c r="V3458" s="3">
        <v>4050</v>
      </c>
      <c r="W3458" s="3">
        <v>19050</v>
      </c>
      <c r="X3458"/>
    </row>
    <row r="3459" spans="1:24" x14ac:dyDescent="0.25">
      <c r="A3459" t="s">
        <v>101</v>
      </c>
      <c r="B3459" t="s">
        <v>24</v>
      </c>
      <c r="C3459" t="s">
        <v>3164</v>
      </c>
      <c r="D3459" t="s">
        <v>14733</v>
      </c>
      <c r="E3459" t="s">
        <v>14734</v>
      </c>
      <c r="F3459" s="1" t="s">
        <v>14735</v>
      </c>
      <c r="G3459" t="s">
        <v>1015</v>
      </c>
      <c r="H3459" t="s">
        <v>30</v>
      </c>
      <c r="I3459" t="s">
        <v>31</v>
      </c>
      <c r="J3459" t="s">
        <v>32</v>
      </c>
      <c r="K3459" s="2" t="s">
        <v>9197</v>
      </c>
      <c r="L3459" t="s">
        <v>9198</v>
      </c>
      <c r="M3459" t="s">
        <v>9199</v>
      </c>
      <c r="N3459" t="s">
        <v>36</v>
      </c>
      <c r="O3459" t="s">
        <v>262</v>
      </c>
      <c r="P3459" t="s">
        <v>3685</v>
      </c>
      <c r="Q3459" t="s">
        <v>1147</v>
      </c>
      <c r="R3459" t="s">
        <v>393</v>
      </c>
      <c r="S3459" t="s">
        <v>743</v>
      </c>
      <c r="T3459" t="s">
        <v>14736</v>
      </c>
      <c r="U3459" s="3">
        <v>15000</v>
      </c>
      <c r="V3459" s="3">
        <v>4050</v>
      </c>
      <c r="W3459" s="3">
        <v>19050</v>
      </c>
      <c r="X3459"/>
    </row>
    <row r="3460" spans="1:24" x14ac:dyDescent="0.25">
      <c r="A3460" t="s">
        <v>101</v>
      </c>
      <c r="B3460" t="s">
        <v>24</v>
      </c>
      <c r="C3460" t="s">
        <v>3164</v>
      </c>
      <c r="D3460" t="s">
        <v>14737</v>
      </c>
      <c r="E3460" t="s">
        <v>14738</v>
      </c>
      <c r="F3460" s="1" t="s">
        <v>14739</v>
      </c>
      <c r="G3460" t="s">
        <v>14740</v>
      </c>
      <c r="H3460" t="s">
        <v>30</v>
      </c>
      <c r="I3460" t="s">
        <v>31</v>
      </c>
      <c r="J3460" t="s">
        <v>32</v>
      </c>
      <c r="K3460" s="2" t="s">
        <v>9197</v>
      </c>
      <c r="L3460" t="s">
        <v>14741</v>
      </c>
      <c r="M3460" t="s">
        <v>9199</v>
      </c>
      <c r="N3460" t="s">
        <v>36</v>
      </c>
      <c r="O3460" t="s">
        <v>117</v>
      </c>
      <c r="P3460" t="s">
        <v>11668</v>
      </c>
      <c r="Q3460" t="s">
        <v>1295</v>
      </c>
      <c r="R3460" t="s">
        <v>153</v>
      </c>
      <c r="S3460" t="s">
        <v>117</v>
      </c>
      <c r="T3460" t="s">
        <v>14742</v>
      </c>
      <c r="U3460" s="3">
        <v>20000</v>
      </c>
      <c r="V3460" s="3">
        <v>4050</v>
      </c>
      <c r="W3460" s="3">
        <v>24050</v>
      </c>
      <c r="X3460"/>
    </row>
    <row r="3461" spans="1:24" x14ac:dyDescent="0.25">
      <c r="A3461" t="s">
        <v>101</v>
      </c>
      <c r="B3461" t="s">
        <v>24</v>
      </c>
      <c r="C3461" t="s">
        <v>3164</v>
      </c>
      <c r="D3461" t="s">
        <v>14743</v>
      </c>
      <c r="E3461" t="s">
        <v>14744</v>
      </c>
      <c r="F3461" s="1" t="s">
        <v>14745</v>
      </c>
      <c r="G3461" t="s">
        <v>147</v>
      </c>
      <c r="H3461" t="s">
        <v>30</v>
      </c>
      <c r="I3461" t="s">
        <v>31</v>
      </c>
      <c r="J3461" t="s">
        <v>32</v>
      </c>
      <c r="K3461" s="2" t="s">
        <v>9197</v>
      </c>
      <c r="L3461" t="s">
        <v>9198</v>
      </c>
      <c r="M3461" t="s">
        <v>9199</v>
      </c>
      <c r="N3461" t="s">
        <v>36</v>
      </c>
      <c r="O3461" t="s">
        <v>117</v>
      </c>
      <c r="P3461" t="s">
        <v>152</v>
      </c>
      <c r="Q3461" t="s">
        <v>6835</v>
      </c>
      <c r="R3461" t="s">
        <v>153</v>
      </c>
      <c r="S3461" t="s">
        <v>150</v>
      </c>
      <c r="T3461" t="s">
        <v>14746</v>
      </c>
      <c r="U3461" s="3">
        <v>15000</v>
      </c>
      <c r="V3461" s="3">
        <v>4050</v>
      </c>
      <c r="W3461" s="3">
        <v>19050</v>
      </c>
      <c r="X3461"/>
    </row>
    <row r="3462" spans="1:24" x14ac:dyDescent="0.25">
      <c r="A3462" t="s">
        <v>109</v>
      </c>
      <c r="B3462" t="s">
        <v>24</v>
      </c>
      <c r="C3462" t="s">
        <v>3164</v>
      </c>
      <c r="D3462" t="s">
        <v>14747</v>
      </c>
      <c r="E3462" t="s">
        <v>14748</v>
      </c>
      <c r="F3462" s="1" t="s">
        <v>14749</v>
      </c>
      <c r="G3462" t="s">
        <v>7011</v>
      </c>
      <c r="H3462" t="s">
        <v>30</v>
      </c>
      <c r="I3462" t="s">
        <v>31</v>
      </c>
      <c r="J3462" t="s">
        <v>32</v>
      </c>
      <c r="K3462" s="2" t="s">
        <v>14750</v>
      </c>
      <c r="L3462" t="s">
        <v>2005</v>
      </c>
      <c r="M3462" t="s">
        <v>14751</v>
      </c>
      <c r="N3462" t="s">
        <v>36</v>
      </c>
      <c r="O3462" t="s">
        <v>1484</v>
      </c>
      <c r="P3462" t="s">
        <v>2492</v>
      </c>
      <c r="Q3462" t="s">
        <v>34</v>
      </c>
      <c r="R3462" t="s">
        <v>153</v>
      </c>
      <c r="S3462" t="s">
        <v>1711</v>
      </c>
      <c r="T3462" t="s">
        <v>14752</v>
      </c>
      <c r="U3462" s="3">
        <v>99470</v>
      </c>
      <c r="V3462" s="3">
        <v>26857</v>
      </c>
      <c r="W3462" s="3">
        <v>126327</v>
      </c>
      <c r="X3462"/>
    </row>
    <row r="3463" spans="1:24" x14ac:dyDescent="0.25">
      <c r="A3463" t="s">
        <v>101</v>
      </c>
      <c r="B3463" t="s">
        <v>24</v>
      </c>
      <c r="C3463" t="s">
        <v>3164</v>
      </c>
      <c r="D3463" t="s">
        <v>14753</v>
      </c>
      <c r="E3463" t="s">
        <v>14754</v>
      </c>
      <c r="F3463" s="1" t="s">
        <v>14755</v>
      </c>
      <c r="G3463" t="s">
        <v>113</v>
      </c>
      <c r="H3463" t="s">
        <v>30</v>
      </c>
      <c r="I3463" t="s">
        <v>31</v>
      </c>
      <c r="J3463" t="s">
        <v>32</v>
      </c>
      <c r="K3463" s="2" t="s">
        <v>7886</v>
      </c>
      <c r="L3463" t="s">
        <v>34</v>
      </c>
      <c r="M3463" t="s">
        <v>7887</v>
      </c>
      <c r="N3463" t="s">
        <v>36</v>
      </c>
      <c r="O3463" t="s">
        <v>338</v>
      </c>
      <c r="P3463" t="s">
        <v>4101</v>
      </c>
      <c r="Q3463" t="s">
        <v>637</v>
      </c>
      <c r="R3463" t="s">
        <v>40</v>
      </c>
      <c r="S3463" t="s">
        <v>288</v>
      </c>
      <c r="T3463" t="s">
        <v>14756</v>
      </c>
      <c r="U3463" s="3">
        <v>99760</v>
      </c>
      <c r="V3463" s="3">
        <v>0</v>
      </c>
      <c r="W3463" s="3">
        <v>99760</v>
      </c>
      <c r="X3463"/>
    </row>
    <row r="3464" spans="1:24" x14ac:dyDescent="0.25">
      <c r="A3464" t="s">
        <v>109</v>
      </c>
      <c r="B3464" t="s">
        <v>24</v>
      </c>
      <c r="C3464" t="s">
        <v>3164</v>
      </c>
      <c r="D3464" t="s">
        <v>14364</v>
      </c>
      <c r="E3464" t="s">
        <v>14757</v>
      </c>
      <c r="F3464" s="1" t="s">
        <v>14758</v>
      </c>
      <c r="G3464" t="s">
        <v>192</v>
      </c>
      <c r="H3464" t="s">
        <v>30</v>
      </c>
      <c r="I3464" t="s">
        <v>31</v>
      </c>
      <c r="J3464" t="s">
        <v>32</v>
      </c>
      <c r="K3464" s="2" t="s">
        <v>14750</v>
      </c>
      <c r="L3464" t="s">
        <v>2005</v>
      </c>
      <c r="M3464" t="s">
        <v>14751</v>
      </c>
      <c r="N3464" t="s">
        <v>36</v>
      </c>
      <c r="O3464" t="s">
        <v>1484</v>
      </c>
      <c r="P3464" t="s">
        <v>217</v>
      </c>
      <c r="Q3464" t="s">
        <v>5162</v>
      </c>
      <c r="R3464" t="s">
        <v>153</v>
      </c>
      <c r="S3464" t="s">
        <v>1711</v>
      </c>
      <c r="T3464" t="s">
        <v>14759</v>
      </c>
      <c r="U3464" s="3">
        <v>100000</v>
      </c>
      <c r="V3464" s="3">
        <v>27000</v>
      </c>
      <c r="W3464" s="3">
        <v>127000</v>
      </c>
      <c r="X3464"/>
    </row>
    <row r="3465" spans="1:24" x14ac:dyDescent="0.25">
      <c r="A3465" t="s">
        <v>101</v>
      </c>
      <c r="B3465" t="s">
        <v>24</v>
      </c>
      <c r="C3465" t="s">
        <v>3164</v>
      </c>
      <c r="D3465" t="s">
        <v>14760</v>
      </c>
      <c r="E3465" t="s">
        <v>14761</v>
      </c>
      <c r="F3465" s="1" t="s">
        <v>14762</v>
      </c>
      <c r="G3465" t="s">
        <v>80</v>
      </c>
      <c r="H3465" t="s">
        <v>30</v>
      </c>
      <c r="I3465" t="s">
        <v>31</v>
      </c>
      <c r="J3465" t="s">
        <v>32</v>
      </c>
      <c r="K3465" s="2" t="s">
        <v>9197</v>
      </c>
      <c r="L3465" t="s">
        <v>9198</v>
      </c>
      <c r="M3465" t="s">
        <v>9199</v>
      </c>
      <c r="N3465" t="s">
        <v>36</v>
      </c>
      <c r="O3465" t="s">
        <v>262</v>
      </c>
      <c r="P3465" t="s">
        <v>637</v>
      </c>
      <c r="Q3465" t="s">
        <v>278</v>
      </c>
      <c r="R3465" t="s">
        <v>280</v>
      </c>
      <c r="S3465" t="s">
        <v>281</v>
      </c>
      <c r="T3465" t="s">
        <v>14763</v>
      </c>
      <c r="U3465" s="3">
        <v>15000</v>
      </c>
      <c r="V3465" s="3">
        <v>4050</v>
      </c>
      <c r="W3465" s="3">
        <v>19050</v>
      </c>
      <c r="X3465"/>
    </row>
    <row r="3466" spans="1:24" x14ac:dyDescent="0.25">
      <c r="A3466" t="s">
        <v>109</v>
      </c>
      <c r="B3466" t="s">
        <v>24</v>
      </c>
      <c r="C3466" t="s">
        <v>3164</v>
      </c>
      <c r="D3466" t="s">
        <v>14764</v>
      </c>
      <c r="E3466" t="s">
        <v>14765</v>
      </c>
      <c r="F3466" s="1" t="s">
        <v>14766</v>
      </c>
      <c r="G3466" t="s">
        <v>14767</v>
      </c>
      <c r="H3466" t="s">
        <v>30</v>
      </c>
      <c r="I3466" t="s">
        <v>31</v>
      </c>
      <c r="J3466" t="s">
        <v>32</v>
      </c>
      <c r="K3466" s="2" t="s">
        <v>8497</v>
      </c>
      <c r="L3466" t="s">
        <v>413</v>
      </c>
      <c r="M3466" t="s">
        <v>8498</v>
      </c>
      <c r="N3466" t="s">
        <v>36</v>
      </c>
      <c r="O3466" t="s">
        <v>215</v>
      </c>
      <c r="P3466" t="s">
        <v>4937</v>
      </c>
      <c r="Q3466" t="s">
        <v>216</v>
      </c>
      <c r="R3466" t="s">
        <v>153</v>
      </c>
      <c r="S3466" t="s">
        <v>218</v>
      </c>
      <c r="T3466" t="s">
        <v>14768</v>
      </c>
      <c r="U3466" s="3">
        <v>268110</v>
      </c>
      <c r="V3466" s="3">
        <v>31890</v>
      </c>
      <c r="W3466" s="3">
        <v>300000</v>
      </c>
      <c r="X3466"/>
    </row>
    <row r="3467" spans="1:24" x14ac:dyDescent="0.25">
      <c r="A3467" t="s">
        <v>101</v>
      </c>
      <c r="B3467" t="s">
        <v>24</v>
      </c>
      <c r="C3467" t="s">
        <v>3164</v>
      </c>
      <c r="D3467" t="s">
        <v>88</v>
      </c>
      <c r="E3467" t="s">
        <v>14769</v>
      </c>
      <c r="F3467" s="1" t="s">
        <v>14770</v>
      </c>
      <c r="G3467" t="s">
        <v>46</v>
      </c>
      <c r="H3467" t="s">
        <v>30</v>
      </c>
      <c r="I3467" t="s">
        <v>31</v>
      </c>
      <c r="J3467" t="s">
        <v>32</v>
      </c>
      <c r="K3467" s="2" t="s">
        <v>14770</v>
      </c>
      <c r="L3467" t="s">
        <v>34</v>
      </c>
      <c r="M3467" t="s">
        <v>14771</v>
      </c>
      <c r="N3467" t="s">
        <v>36</v>
      </c>
      <c r="O3467" t="s">
        <v>1124</v>
      </c>
      <c r="P3467" t="s">
        <v>56</v>
      </c>
      <c r="Q3467" t="s">
        <v>92</v>
      </c>
      <c r="R3467" t="s">
        <v>627</v>
      </c>
      <c r="S3467" t="s">
        <v>34</v>
      </c>
      <c r="T3467" t="s">
        <v>14772</v>
      </c>
      <c r="U3467" s="3">
        <v>500000</v>
      </c>
      <c r="V3467" s="3">
        <v>129870</v>
      </c>
      <c r="W3467" s="3">
        <v>629870</v>
      </c>
      <c r="X3467"/>
    </row>
    <row r="3468" spans="1:24" x14ac:dyDescent="0.25">
      <c r="A3468" t="s">
        <v>101</v>
      </c>
      <c r="B3468" t="s">
        <v>24</v>
      </c>
      <c r="C3468" t="s">
        <v>3164</v>
      </c>
      <c r="D3468" t="s">
        <v>10780</v>
      </c>
      <c r="E3468" t="s">
        <v>14773</v>
      </c>
      <c r="F3468" s="1" t="s">
        <v>14774</v>
      </c>
      <c r="G3468" t="s">
        <v>80</v>
      </c>
      <c r="H3468" t="s">
        <v>30</v>
      </c>
      <c r="I3468" t="s">
        <v>31</v>
      </c>
      <c r="J3468" t="s">
        <v>32</v>
      </c>
      <c r="K3468" s="2" t="s">
        <v>7886</v>
      </c>
      <c r="L3468" t="s">
        <v>34</v>
      </c>
      <c r="M3468" t="s">
        <v>7887</v>
      </c>
      <c r="N3468" t="s">
        <v>36</v>
      </c>
      <c r="O3468" t="s">
        <v>313</v>
      </c>
      <c r="P3468" t="s">
        <v>4101</v>
      </c>
      <c r="Q3468" t="s">
        <v>512</v>
      </c>
      <c r="R3468" t="s">
        <v>40</v>
      </c>
      <c r="S3468" t="s">
        <v>41</v>
      </c>
      <c r="T3468" t="s">
        <v>14775</v>
      </c>
      <c r="U3468" s="3">
        <v>99760</v>
      </c>
      <c r="V3468" s="3">
        <v>0</v>
      </c>
      <c r="W3468" s="3">
        <v>99760</v>
      </c>
      <c r="X3468"/>
    </row>
    <row r="3469" spans="1:24" x14ac:dyDescent="0.25">
      <c r="A3469" t="s">
        <v>109</v>
      </c>
      <c r="B3469" t="s">
        <v>24</v>
      </c>
      <c r="C3469" t="s">
        <v>3164</v>
      </c>
      <c r="D3469" t="s">
        <v>14776</v>
      </c>
      <c r="E3469" t="s">
        <v>14777</v>
      </c>
      <c r="F3469" s="1" t="s">
        <v>14778</v>
      </c>
      <c r="G3469" t="s">
        <v>305</v>
      </c>
      <c r="H3469" t="s">
        <v>30</v>
      </c>
      <c r="I3469" t="s">
        <v>31</v>
      </c>
      <c r="J3469" t="s">
        <v>32</v>
      </c>
      <c r="K3469" s="2" t="s">
        <v>14750</v>
      </c>
      <c r="L3469" t="s">
        <v>2005</v>
      </c>
      <c r="M3469" t="s">
        <v>14751</v>
      </c>
      <c r="N3469" t="s">
        <v>36</v>
      </c>
      <c r="O3469" t="s">
        <v>1484</v>
      </c>
      <c r="P3469" t="s">
        <v>2491</v>
      </c>
      <c r="Q3469" t="s">
        <v>34</v>
      </c>
      <c r="R3469" t="s">
        <v>153</v>
      </c>
      <c r="S3469" t="s">
        <v>1711</v>
      </c>
      <c r="T3469" t="s">
        <v>14779</v>
      </c>
      <c r="U3469" s="3">
        <v>100000</v>
      </c>
      <c r="V3469" s="3">
        <v>27000</v>
      </c>
      <c r="W3469" s="3">
        <v>127000</v>
      </c>
      <c r="X3469"/>
    </row>
    <row r="3470" spans="1:24" x14ac:dyDescent="0.25">
      <c r="A3470" t="s">
        <v>101</v>
      </c>
      <c r="B3470" t="s">
        <v>24</v>
      </c>
      <c r="C3470" t="s">
        <v>3164</v>
      </c>
      <c r="D3470" t="s">
        <v>14780</v>
      </c>
      <c r="E3470" t="s">
        <v>14781</v>
      </c>
      <c r="F3470" s="1" t="s">
        <v>14782</v>
      </c>
      <c r="G3470" t="s">
        <v>916</v>
      </c>
      <c r="H3470" t="s">
        <v>30</v>
      </c>
      <c r="I3470" t="s">
        <v>31</v>
      </c>
      <c r="J3470" t="s">
        <v>139</v>
      </c>
      <c r="K3470" s="2" t="s">
        <v>12513</v>
      </c>
      <c r="L3470" t="s">
        <v>12514</v>
      </c>
      <c r="M3470" t="s">
        <v>14783</v>
      </c>
      <c r="N3470" t="s">
        <v>3</v>
      </c>
      <c r="O3470" t="s">
        <v>117</v>
      </c>
      <c r="P3470" t="s">
        <v>152</v>
      </c>
      <c r="Q3470" t="s">
        <v>151</v>
      </c>
      <c r="R3470" t="s">
        <v>153</v>
      </c>
      <c r="S3470" t="s">
        <v>150</v>
      </c>
      <c r="T3470" t="s">
        <v>14784</v>
      </c>
      <c r="U3470" s="3">
        <v>33750</v>
      </c>
      <c r="V3470" s="3">
        <v>0</v>
      </c>
      <c r="W3470" s="3">
        <v>33750</v>
      </c>
      <c r="X3470"/>
    </row>
    <row r="3471" spans="1:24" x14ac:dyDescent="0.25">
      <c r="A3471" t="s">
        <v>109</v>
      </c>
      <c r="B3471" t="s">
        <v>24</v>
      </c>
      <c r="C3471" t="s">
        <v>3164</v>
      </c>
      <c r="D3471" t="s">
        <v>14785</v>
      </c>
      <c r="E3471" t="s">
        <v>14786</v>
      </c>
      <c r="F3471" s="1" t="s">
        <v>14787</v>
      </c>
      <c r="G3471" t="s">
        <v>158</v>
      </c>
      <c r="H3471" t="s">
        <v>30</v>
      </c>
      <c r="I3471" t="s">
        <v>31</v>
      </c>
      <c r="J3471" t="s">
        <v>32</v>
      </c>
      <c r="K3471" s="2" t="s">
        <v>14750</v>
      </c>
      <c r="L3471" t="s">
        <v>2005</v>
      </c>
      <c r="M3471" t="s">
        <v>14751</v>
      </c>
      <c r="N3471" t="s">
        <v>36</v>
      </c>
      <c r="O3471" t="s">
        <v>1484</v>
      </c>
      <c r="P3471" t="s">
        <v>2491</v>
      </c>
      <c r="Q3471" t="s">
        <v>2492</v>
      </c>
      <c r="R3471" t="s">
        <v>153</v>
      </c>
      <c r="S3471" t="s">
        <v>1711</v>
      </c>
      <c r="T3471" t="s">
        <v>14788</v>
      </c>
      <c r="U3471" s="3">
        <v>100000</v>
      </c>
      <c r="V3471" s="3">
        <v>27000</v>
      </c>
      <c r="W3471" s="3">
        <v>127000</v>
      </c>
      <c r="X3471"/>
    </row>
    <row r="3472" spans="1:24" x14ac:dyDescent="0.25">
      <c r="A3472" t="s">
        <v>101</v>
      </c>
      <c r="B3472" t="s">
        <v>24</v>
      </c>
      <c r="C3472" t="s">
        <v>3164</v>
      </c>
      <c r="D3472" t="s">
        <v>14789</v>
      </c>
      <c r="E3472" t="s">
        <v>14790</v>
      </c>
      <c r="F3472" s="1" t="s">
        <v>14791</v>
      </c>
      <c r="G3472" t="s">
        <v>113</v>
      </c>
      <c r="H3472" t="s">
        <v>30</v>
      </c>
      <c r="I3472" t="s">
        <v>31</v>
      </c>
      <c r="J3472" t="s">
        <v>139</v>
      </c>
      <c r="K3472" s="2" t="s">
        <v>12513</v>
      </c>
      <c r="L3472" t="s">
        <v>12514</v>
      </c>
      <c r="M3472" t="s">
        <v>14783</v>
      </c>
      <c r="N3472" t="s">
        <v>3</v>
      </c>
      <c r="O3472" t="s">
        <v>117</v>
      </c>
      <c r="P3472" t="s">
        <v>3230</v>
      </c>
      <c r="Q3472" t="s">
        <v>2432</v>
      </c>
      <c r="R3472" t="s">
        <v>153</v>
      </c>
      <c r="S3472" t="s">
        <v>117</v>
      </c>
      <c r="T3472" t="s">
        <v>14792</v>
      </c>
      <c r="U3472" s="3">
        <v>18750</v>
      </c>
      <c r="V3472" s="3">
        <v>0</v>
      </c>
      <c r="W3472" s="3">
        <v>18750</v>
      </c>
      <c r="X3472"/>
    </row>
    <row r="3473" spans="1:24" x14ac:dyDescent="0.25">
      <c r="A3473" t="s">
        <v>109</v>
      </c>
      <c r="B3473" t="s">
        <v>24</v>
      </c>
      <c r="C3473" t="s">
        <v>3164</v>
      </c>
      <c r="D3473" t="s">
        <v>14793</v>
      </c>
      <c r="E3473" t="s">
        <v>14794</v>
      </c>
      <c r="F3473" s="1" t="s">
        <v>14795</v>
      </c>
      <c r="G3473" t="s">
        <v>113</v>
      </c>
      <c r="H3473" t="s">
        <v>30</v>
      </c>
      <c r="I3473" t="s">
        <v>31</v>
      </c>
      <c r="J3473" t="s">
        <v>32</v>
      </c>
      <c r="K3473" s="2" t="s">
        <v>14750</v>
      </c>
      <c r="L3473" t="s">
        <v>2005</v>
      </c>
      <c r="M3473" t="s">
        <v>14751</v>
      </c>
      <c r="N3473" t="s">
        <v>36</v>
      </c>
      <c r="O3473" t="s">
        <v>215</v>
      </c>
      <c r="P3473" t="s">
        <v>6359</v>
      </c>
      <c r="Q3473" t="s">
        <v>238</v>
      </c>
      <c r="R3473" t="s">
        <v>153</v>
      </c>
      <c r="S3473" t="s">
        <v>218</v>
      </c>
      <c r="T3473" t="s">
        <v>14796</v>
      </c>
      <c r="U3473" s="3">
        <v>99580</v>
      </c>
      <c r="V3473" s="3">
        <v>26887</v>
      </c>
      <c r="W3473" s="3">
        <v>126467</v>
      </c>
      <c r="X3473"/>
    </row>
    <row r="3474" spans="1:24" x14ac:dyDescent="0.25">
      <c r="A3474" t="s">
        <v>242</v>
      </c>
      <c r="B3474" t="s">
        <v>24</v>
      </c>
      <c r="C3474" t="s">
        <v>7447</v>
      </c>
      <c r="D3474" t="s">
        <v>14797</v>
      </c>
      <c r="E3474" t="s">
        <v>14798</v>
      </c>
      <c r="F3474" s="1" t="s">
        <v>14799</v>
      </c>
      <c r="G3474" t="s">
        <v>14800</v>
      </c>
      <c r="H3474" t="s">
        <v>30</v>
      </c>
      <c r="I3474" t="s">
        <v>31</v>
      </c>
      <c r="J3474" t="s">
        <v>32</v>
      </c>
      <c r="K3474" s="2" t="s">
        <v>6386</v>
      </c>
      <c r="L3474" t="s">
        <v>34</v>
      </c>
      <c r="M3474" t="s">
        <v>6387</v>
      </c>
      <c r="N3474" t="s">
        <v>36</v>
      </c>
      <c r="O3474" t="s">
        <v>1130</v>
      </c>
      <c r="P3474" t="s">
        <v>8958</v>
      </c>
      <c r="Q3474" t="s">
        <v>5344</v>
      </c>
      <c r="R3474" t="s">
        <v>393</v>
      </c>
      <c r="S3474" t="s">
        <v>394</v>
      </c>
      <c r="T3474" t="s">
        <v>14801</v>
      </c>
      <c r="U3474" s="3">
        <v>55000</v>
      </c>
      <c r="V3474" s="3">
        <v>8949</v>
      </c>
      <c r="W3474" s="3">
        <v>63949</v>
      </c>
      <c r="X3474"/>
    </row>
    <row r="3475" spans="1:24" x14ac:dyDescent="0.25">
      <c r="A3475" t="s">
        <v>23</v>
      </c>
      <c r="B3475" t="s">
        <v>24</v>
      </c>
      <c r="C3475" t="s">
        <v>7447</v>
      </c>
      <c r="D3475" t="s">
        <v>14802</v>
      </c>
      <c r="E3475" t="s">
        <v>14803</v>
      </c>
      <c r="F3475" s="1" t="s">
        <v>14804</v>
      </c>
      <c r="G3475" t="s">
        <v>113</v>
      </c>
      <c r="H3475" t="s">
        <v>30</v>
      </c>
      <c r="I3475" t="s">
        <v>31</v>
      </c>
      <c r="J3475" t="s">
        <v>32</v>
      </c>
      <c r="K3475" s="2" t="s">
        <v>3383</v>
      </c>
      <c r="L3475" t="s">
        <v>3098</v>
      </c>
      <c r="M3475" t="s">
        <v>3384</v>
      </c>
      <c r="N3475" t="s">
        <v>36</v>
      </c>
      <c r="O3475" t="s">
        <v>262</v>
      </c>
      <c r="P3475" t="s">
        <v>1173</v>
      </c>
      <c r="Q3475" t="s">
        <v>496</v>
      </c>
      <c r="R3475" t="s">
        <v>352</v>
      </c>
      <c r="S3475" t="s">
        <v>34</v>
      </c>
      <c r="T3475" t="s">
        <v>14805</v>
      </c>
      <c r="U3475" s="3">
        <v>56071</v>
      </c>
      <c r="V3475" s="3">
        <v>15139</v>
      </c>
      <c r="W3475" s="3">
        <v>71210</v>
      </c>
      <c r="X3475"/>
    </row>
    <row r="3476" spans="1:24" x14ac:dyDescent="0.25">
      <c r="A3476" t="s">
        <v>23</v>
      </c>
      <c r="B3476" t="s">
        <v>24</v>
      </c>
      <c r="C3476" t="s">
        <v>7447</v>
      </c>
      <c r="D3476" t="s">
        <v>58</v>
      </c>
      <c r="E3476" t="s">
        <v>14806</v>
      </c>
      <c r="F3476" s="1" t="s">
        <v>14807</v>
      </c>
      <c r="G3476" t="s">
        <v>80</v>
      </c>
      <c r="H3476" t="s">
        <v>30</v>
      </c>
      <c r="I3476" t="s">
        <v>31</v>
      </c>
      <c r="J3476" t="s">
        <v>32</v>
      </c>
      <c r="K3476" s="2" t="s">
        <v>14808</v>
      </c>
      <c r="L3476" t="s">
        <v>6717</v>
      </c>
      <c r="M3476" t="s">
        <v>14809</v>
      </c>
      <c r="N3476" t="s">
        <v>36</v>
      </c>
      <c r="O3476" t="s">
        <v>37</v>
      </c>
      <c r="P3476" t="s">
        <v>61</v>
      </c>
      <c r="Q3476" t="s">
        <v>486</v>
      </c>
      <c r="R3476" t="s">
        <v>40</v>
      </c>
      <c r="S3476" t="s">
        <v>41</v>
      </c>
      <c r="T3476" t="s">
        <v>14810</v>
      </c>
      <c r="U3476" s="3">
        <v>154835</v>
      </c>
      <c r="V3476" s="3">
        <v>41805</v>
      </c>
      <c r="W3476" s="3">
        <v>196640</v>
      </c>
      <c r="X3476"/>
    </row>
    <row r="3477" spans="1:24" x14ac:dyDescent="0.25">
      <c r="A3477" t="s">
        <v>23</v>
      </c>
      <c r="B3477" t="s">
        <v>24</v>
      </c>
      <c r="C3477" t="s">
        <v>7447</v>
      </c>
      <c r="D3477" t="s">
        <v>58</v>
      </c>
      <c r="E3477" t="s">
        <v>14811</v>
      </c>
      <c r="F3477" s="1" t="s">
        <v>14812</v>
      </c>
      <c r="G3477" t="s">
        <v>80</v>
      </c>
      <c r="H3477" t="s">
        <v>30</v>
      </c>
      <c r="I3477" t="s">
        <v>31</v>
      </c>
      <c r="J3477" t="s">
        <v>32</v>
      </c>
      <c r="K3477" s="2" t="s">
        <v>14709</v>
      </c>
      <c r="L3477" t="s">
        <v>14813</v>
      </c>
      <c r="M3477" t="s">
        <v>14814</v>
      </c>
      <c r="N3477" t="s">
        <v>36</v>
      </c>
      <c r="O3477" t="s">
        <v>37</v>
      </c>
      <c r="P3477" t="s">
        <v>2632</v>
      </c>
      <c r="Q3477" t="s">
        <v>620</v>
      </c>
      <c r="R3477" t="s">
        <v>40</v>
      </c>
      <c r="S3477" t="s">
        <v>288</v>
      </c>
      <c r="T3477" t="s">
        <v>14815</v>
      </c>
      <c r="U3477" s="3">
        <v>14891</v>
      </c>
      <c r="V3477" s="3">
        <v>0</v>
      </c>
      <c r="W3477" s="3">
        <v>14891</v>
      </c>
      <c r="X3477"/>
    </row>
    <row r="3478" spans="1:24" x14ac:dyDescent="0.25">
      <c r="A3478" t="s">
        <v>101</v>
      </c>
      <c r="B3478" t="s">
        <v>24</v>
      </c>
      <c r="C3478" t="s">
        <v>3164</v>
      </c>
      <c r="D3478" t="s">
        <v>14816</v>
      </c>
      <c r="E3478" t="s">
        <v>14817</v>
      </c>
      <c r="F3478" s="1" t="s">
        <v>14818</v>
      </c>
      <c r="G3478" t="s">
        <v>147</v>
      </c>
      <c r="H3478" t="s">
        <v>30</v>
      </c>
      <c r="I3478" t="s">
        <v>31</v>
      </c>
      <c r="J3478" t="s">
        <v>32</v>
      </c>
      <c r="K3478" s="2" t="s">
        <v>14819</v>
      </c>
      <c r="L3478" t="s">
        <v>34</v>
      </c>
      <c r="M3478" t="s">
        <v>14820</v>
      </c>
      <c r="N3478" t="s">
        <v>36</v>
      </c>
      <c r="O3478" t="s">
        <v>177</v>
      </c>
      <c r="P3478" t="s">
        <v>620</v>
      </c>
      <c r="Q3478" t="s">
        <v>507</v>
      </c>
      <c r="R3478" t="s">
        <v>34</v>
      </c>
      <c r="S3478" t="s">
        <v>34</v>
      </c>
      <c r="T3478" t="s">
        <v>14821</v>
      </c>
      <c r="U3478" s="3">
        <v>25000</v>
      </c>
      <c r="V3478" s="3">
        <v>0</v>
      </c>
      <c r="W3478" s="3">
        <v>25000</v>
      </c>
      <c r="X3478"/>
    </row>
    <row r="3479" spans="1:24" x14ac:dyDescent="0.25">
      <c r="A3479" t="s">
        <v>101</v>
      </c>
      <c r="B3479" t="s">
        <v>24</v>
      </c>
      <c r="C3479" t="s">
        <v>3164</v>
      </c>
      <c r="D3479" t="s">
        <v>14822</v>
      </c>
      <c r="E3479" t="s">
        <v>14823</v>
      </c>
      <c r="F3479" s="1" t="s">
        <v>14824</v>
      </c>
      <c r="G3479" t="s">
        <v>147</v>
      </c>
      <c r="H3479" t="s">
        <v>30</v>
      </c>
      <c r="I3479" t="s">
        <v>31</v>
      </c>
      <c r="J3479" t="s">
        <v>32</v>
      </c>
      <c r="K3479" s="2" t="s">
        <v>14819</v>
      </c>
      <c r="L3479" t="s">
        <v>34</v>
      </c>
      <c r="M3479" t="s">
        <v>14820</v>
      </c>
      <c r="N3479" t="s">
        <v>36</v>
      </c>
      <c r="O3479" t="s">
        <v>81</v>
      </c>
      <c r="P3479" t="s">
        <v>425</v>
      </c>
      <c r="Q3479" t="s">
        <v>3788</v>
      </c>
      <c r="R3479" t="s">
        <v>34</v>
      </c>
      <c r="S3479" t="s">
        <v>34</v>
      </c>
      <c r="T3479" t="s">
        <v>14825</v>
      </c>
      <c r="U3479" s="3">
        <v>25000</v>
      </c>
      <c r="V3479" s="3">
        <v>0</v>
      </c>
      <c r="W3479" s="3">
        <v>25000</v>
      </c>
      <c r="X3479"/>
    </row>
    <row r="3480" spans="1:24" x14ac:dyDescent="0.25">
      <c r="A3480" t="s">
        <v>101</v>
      </c>
      <c r="B3480" t="s">
        <v>24</v>
      </c>
      <c r="C3480" t="s">
        <v>3164</v>
      </c>
      <c r="D3480" t="s">
        <v>14826</v>
      </c>
      <c r="E3480" t="s">
        <v>14827</v>
      </c>
      <c r="F3480" s="1" t="s">
        <v>14828</v>
      </c>
      <c r="G3480" t="s">
        <v>80</v>
      </c>
      <c r="H3480" t="s">
        <v>30</v>
      </c>
      <c r="I3480" t="s">
        <v>31</v>
      </c>
      <c r="J3480" t="s">
        <v>32</v>
      </c>
      <c r="K3480" s="2" t="s">
        <v>14819</v>
      </c>
      <c r="L3480" t="s">
        <v>34</v>
      </c>
      <c r="M3480" t="s">
        <v>14820</v>
      </c>
      <c r="N3480" t="s">
        <v>36</v>
      </c>
      <c r="O3480" t="s">
        <v>405</v>
      </c>
      <c r="P3480" t="s">
        <v>406</v>
      </c>
      <c r="Q3480" t="s">
        <v>3667</v>
      </c>
      <c r="R3480" t="s">
        <v>34</v>
      </c>
      <c r="S3480" t="s">
        <v>34</v>
      </c>
      <c r="T3480" t="s">
        <v>14829</v>
      </c>
      <c r="U3480" s="3">
        <v>25000</v>
      </c>
      <c r="V3480" s="3">
        <v>0</v>
      </c>
      <c r="W3480" s="3">
        <v>25000</v>
      </c>
      <c r="X3480"/>
    </row>
    <row r="3481" spans="1:24" x14ac:dyDescent="0.25">
      <c r="A3481" t="s">
        <v>101</v>
      </c>
      <c r="B3481" t="s">
        <v>24</v>
      </c>
      <c r="C3481" t="s">
        <v>3164</v>
      </c>
      <c r="D3481" t="s">
        <v>14830</v>
      </c>
      <c r="E3481" t="s">
        <v>14831</v>
      </c>
      <c r="F3481" s="1" t="s">
        <v>14832</v>
      </c>
      <c r="G3481" t="s">
        <v>430</v>
      </c>
      <c r="H3481" t="s">
        <v>30</v>
      </c>
      <c r="I3481" t="s">
        <v>31</v>
      </c>
      <c r="J3481" t="s">
        <v>32</v>
      </c>
      <c r="K3481" s="2" t="s">
        <v>14819</v>
      </c>
      <c r="L3481" t="s">
        <v>34</v>
      </c>
      <c r="M3481" t="s">
        <v>14820</v>
      </c>
      <c r="N3481" t="s">
        <v>36</v>
      </c>
      <c r="O3481" t="s">
        <v>177</v>
      </c>
      <c r="P3481" t="s">
        <v>4472</v>
      </c>
      <c r="Q3481" t="s">
        <v>47</v>
      </c>
      <c r="R3481" t="s">
        <v>34</v>
      </c>
      <c r="S3481" t="s">
        <v>34</v>
      </c>
      <c r="T3481" t="s">
        <v>14833</v>
      </c>
      <c r="U3481" s="3">
        <v>25000</v>
      </c>
      <c r="V3481" s="3">
        <v>0</v>
      </c>
      <c r="W3481" s="3">
        <v>25000</v>
      </c>
      <c r="X3481"/>
    </row>
    <row r="3482" spans="1:24" x14ac:dyDescent="0.25">
      <c r="A3482" t="s">
        <v>242</v>
      </c>
      <c r="B3482" t="s">
        <v>24</v>
      </c>
      <c r="C3482" t="s">
        <v>7447</v>
      </c>
      <c r="D3482" t="s">
        <v>12122</v>
      </c>
      <c r="E3482" t="s">
        <v>14834</v>
      </c>
      <c r="F3482" s="1" t="s">
        <v>14835</v>
      </c>
      <c r="G3482" t="s">
        <v>305</v>
      </c>
      <c r="H3482" t="s">
        <v>30</v>
      </c>
      <c r="I3482" t="s">
        <v>31</v>
      </c>
      <c r="J3482" t="s">
        <v>32</v>
      </c>
      <c r="K3482" s="2" t="s">
        <v>14836</v>
      </c>
      <c r="L3482" t="s">
        <v>413</v>
      </c>
      <c r="M3482" t="s">
        <v>14837</v>
      </c>
      <c r="N3482" t="s">
        <v>36</v>
      </c>
      <c r="O3482" t="s">
        <v>741</v>
      </c>
      <c r="P3482" t="s">
        <v>1385</v>
      </c>
      <c r="Q3482" t="s">
        <v>34</v>
      </c>
      <c r="R3482" t="s">
        <v>393</v>
      </c>
      <c r="S3482" t="s">
        <v>770</v>
      </c>
      <c r="T3482" t="s">
        <v>14838</v>
      </c>
      <c r="U3482" s="3">
        <v>900000</v>
      </c>
      <c r="V3482" s="3">
        <v>0</v>
      </c>
      <c r="W3482" s="3">
        <v>900000</v>
      </c>
      <c r="X3482"/>
    </row>
    <row r="3483" spans="1:24" x14ac:dyDescent="0.25">
      <c r="A3483" t="s">
        <v>242</v>
      </c>
      <c r="B3483" t="s">
        <v>24</v>
      </c>
      <c r="C3483" t="s">
        <v>7447</v>
      </c>
      <c r="D3483" t="s">
        <v>14839</v>
      </c>
      <c r="E3483" t="s">
        <v>14840</v>
      </c>
      <c r="F3483" s="1" t="s">
        <v>14841</v>
      </c>
      <c r="G3483" t="s">
        <v>3647</v>
      </c>
      <c r="H3483" t="s">
        <v>30</v>
      </c>
      <c r="I3483" t="s">
        <v>31</v>
      </c>
      <c r="J3483" t="s">
        <v>32</v>
      </c>
      <c r="K3483" s="2" t="s">
        <v>14842</v>
      </c>
      <c r="L3483" t="s">
        <v>14843</v>
      </c>
      <c r="M3483" t="s">
        <v>14837</v>
      </c>
      <c r="N3483" t="s">
        <v>36</v>
      </c>
      <c r="O3483" t="s">
        <v>1124</v>
      </c>
      <c r="P3483" t="s">
        <v>255</v>
      </c>
      <c r="Q3483" t="s">
        <v>3657</v>
      </c>
      <c r="R3483" t="s">
        <v>393</v>
      </c>
      <c r="S3483" t="s">
        <v>556</v>
      </c>
      <c r="T3483" t="s">
        <v>14844</v>
      </c>
      <c r="U3483" s="3">
        <v>100000</v>
      </c>
      <c r="V3483" s="3">
        <v>0</v>
      </c>
      <c r="W3483" s="3">
        <v>100000</v>
      </c>
      <c r="X3483"/>
    </row>
    <row r="3484" spans="1:24" x14ac:dyDescent="0.25">
      <c r="A3484" t="s">
        <v>242</v>
      </c>
      <c r="B3484" t="s">
        <v>24</v>
      </c>
      <c r="C3484" t="s">
        <v>7447</v>
      </c>
      <c r="D3484" t="s">
        <v>14845</v>
      </c>
      <c r="E3484" t="s">
        <v>14846</v>
      </c>
      <c r="F3484" s="1" t="s">
        <v>14847</v>
      </c>
      <c r="G3484" t="s">
        <v>10446</v>
      </c>
      <c r="H3484" t="s">
        <v>30</v>
      </c>
      <c r="I3484" t="s">
        <v>31</v>
      </c>
      <c r="J3484" t="s">
        <v>32</v>
      </c>
      <c r="K3484" s="2" t="s">
        <v>14836</v>
      </c>
      <c r="L3484" t="s">
        <v>413</v>
      </c>
      <c r="M3484" t="s">
        <v>14837</v>
      </c>
      <c r="N3484" t="s">
        <v>36</v>
      </c>
      <c r="O3484" t="s">
        <v>1124</v>
      </c>
      <c r="P3484" t="s">
        <v>6468</v>
      </c>
      <c r="Q3484" t="s">
        <v>255</v>
      </c>
      <c r="R3484" t="s">
        <v>153</v>
      </c>
      <c r="S3484" t="s">
        <v>187</v>
      </c>
      <c r="T3484" t="s">
        <v>14848</v>
      </c>
      <c r="U3484" s="3">
        <v>900000</v>
      </c>
      <c r="V3484" s="3">
        <v>0</v>
      </c>
      <c r="W3484" s="3">
        <v>900000</v>
      </c>
      <c r="X3484"/>
    </row>
    <row r="3485" spans="1:24" x14ac:dyDescent="0.25">
      <c r="A3485" t="s">
        <v>242</v>
      </c>
      <c r="B3485" t="s">
        <v>24</v>
      </c>
      <c r="C3485" t="s">
        <v>7447</v>
      </c>
      <c r="D3485" t="s">
        <v>14849</v>
      </c>
      <c r="E3485" t="s">
        <v>14850</v>
      </c>
      <c r="F3485" s="1" t="s">
        <v>14851</v>
      </c>
      <c r="G3485" t="s">
        <v>1216</v>
      </c>
      <c r="H3485" t="s">
        <v>30</v>
      </c>
      <c r="I3485" t="s">
        <v>31</v>
      </c>
      <c r="J3485" t="s">
        <v>32</v>
      </c>
      <c r="K3485" s="2" t="s">
        <v>14836</v>
      </c>
      <c r="L3485" t="s">
        <v>413</v>
      </c>
      <c r="M3485" t="s">
        <v>14837</v>
      </c>
      <c r="N3485" t="s">
        <v>36</v>
      </c>
      <c r="O3485" t="s">
        <v>741</v>
      </c>
      <c r="P3485" t="s">
        <v>1285</v>
      </c>
      <c r="Q3485" t="s">
        <v>5284</v>
      </c>
      <c r="R3485" t="s">
        <v>393</v>
      </c>
      <c r="S3485" t="s">
        <v>394</v>
      </c>
      <c r="T3485" t="s">
        <v>14852</v>
      </c>
      <c r="U3485" s="3">
        <v>400000</v>
      </c>
      <c r="V3485" s="3">
        <v>0</v>
      </c>
      <c r="W3485" s="3">
        <v>400000</v>
      </c>
      <c r="X3485"/>
    </row>
    <row r="3486" spans="1:24" x14ac:dyDescent="0.25">
      <c r="A3486" t="s">
        <v>242</v>
      </c>
      <c r="B3486" t="s">
        <v>24</v>
      </c>
      <c r="C3486" t="s">
        <v>7447</v>
      </c>
      <c r="D3486" t="s">
        <v>14853</v>
      </c>
      <c r="E3486" t="s">
        <v>14854</v>
      </c>
      <c r="F3486" s="1" t="s">
        <v>14855</v>
      </c>
      <c r="G3486" t="s">
        <v>1015</v>
      </c>
      <c r="H3486" t="s">
        <v>30</v>
      </c>
      <c r="I3486" t="s">
        <v>31</v>
      </c>
      <c r="J3486" t="s">
        <v>32</v>
      </c>
      <c r="K3486" s="2" t="s">
        <v>14836</v>
      </c>
      <c r="L3486" t="s">
        <v>413</v>
      </c>
      <c r="M3486" t="s">
        <v>14837</v>
      </c>
      <c r="N3486" t="s">
        <v>36</v>
      </c>
      <c r="O3486" t="s">
        <v>1016</v>
      </c>
      <c r="P3486" t="s">
        <v>4472</v>
      </c>
      <c r="Q3486" t="s">
        <v>9256</v>
      </c>
      <c r="R3486" t="s">
        <v>393</v>
      </c>
      <c r="S3486" t="s">
        <v>394</v>
      </c>
      <c r="T3486" t="s">
        <v>14856</v>
      </c>
      <c r="U3486" s="3">
        <v>400000</v>
      </c>
      <c r="V3486" s="3">
        <v>0</v>
      </c>
      <c r="W3486" s="3">
        <v>400000</v>
      </c>
      <c r="X3486"/>
    </row>
    <row r="3487" spans="1:24" x14ac:dyDescent="0.25">
      <c r="A3487" t="s">
        <v>242</v>
      </c>
      <c r="B3487" t="s">
        <v>24</v>
      </c>
      <c r="C3487" t="s">
        <v>7447</v>
      </c>
      <c r="D3487" t="s">
        <v>14857</v>
      </c>
      <c r="E3487" t="s">
        <v>14858</v>
      </c>
      <c r="F3487" s="1" t="s">
        <v>14859</v>
      </c>
      <c r="G3487" t="s">
        <v>121</v>
      </c>
      <c r="H3487" t="s">
        <v>30</v>
      </c>
      <c r="I3487" t="s">
        <v>31</v>
      </c>
      <c r="J3487" t="s">
        <v>32</v>
      </c>
      <c r="K3487" s="2" t="s">
        <v>14836</v>
      </c>
      <c r="L3487" t="s">
        <v>413</v>
      </c>
      <c r="M3487" t="s">
        <v>14837</v>
      </c>
      <c r="N3487" t="s">
        <v>36</v>
      </c>
      <c r="O3487" t="s">
        <v>1124</v>
      </c>
      <c r="P3487" t="s">
        <v>1431</v>
      </c>
      <c r="Q3487" t="s">
        <v>34</v>
      </c>
      <c r="R3487" t="s">
        <v>393</v>
      </c>
      <c r="S3487" t="s">
        <v>394</v>
      </c>
      <c r="T3487" t="s">
        <v>14860</v>
      </c>
      <c r="U3487" s="3">
        <v>900000</v>
      </c>
      <c r="V3487" s="3">
        <v>0</v>
      </c>
      <c r="W3487" s="3">
        <v>900000</v>
      </c>
      <c r="X3487"/>
    </row>
    <row r="3488" spans="1:24" x14ac:dyDescent="0.25">
      <c r="A3488" t="s">
        <v>242</v>
      </c>
      <c r="B3488" t="s">
        <v>24</v>
      </c>
      <c r="C3488" t="s">
        <v>7447</v>
      </c>
      <c r="D3488" t="s">
        <v>14861</v>
      </c>
      <c r="E3488" t="s">
        <v>14862</v>
      </c>
      <c r="F3488" s="1" t="s">
        <v>14863</v>
      </c>
      <c r="G3488" t="s">
        <v>1240</v>
      </c>
      <c r="H3488" t="s">
        <v>30</v>
      </c>
      <c r="I3488" t="s">
        <v>31</v>
      </c>
      <c r="J3488" t="s">
        <v>32</v>
      </c>
      <c r="K3488" s="2" t="s">
        <v>14836</v>
      </c>
      <c r="L3488" t="s">
        <v>413</v>
      </c>
      <c r="M3488" t="s">
        <v>14837</v>
      </c>
      <c r="N3488" t="s">
        <v>36</v>
      </c>
      <c r="O3488" t="s">
        <v>262</v>
      </c>
      <c r="P3488" t="s">
        <v>1920</v>
      </c>
      <c r="Q3488" t="s">
        <v>1553</v>
      </c>
      <c r="R3488" t="s">
        <v>393</v>
      </c>
      <c r="S3488" t="s">
        <v>394</v>
      </c>
      <c r="T3488" t="s">
        <v>14864</v>
      </c>
      <c r="U3488" s="3">
        <v>900000</v>
      </c>
      <c r="V3488" s="3">
        <v>0</v>
      </c>
      <c r="W3488" s="3">
        <v>900000</v>
      </c>
      <c r="X3488"/>
    </row>
    <row r="3489" spans="1:24" x14ac:dyDescent="0.25">
      <c r="A3489" t="s">
        <v>242</v>
      </c>
      <c r="B3489" t="s">
        <v>24</v>
      </c>
      <c r="C3489" t="s">
        <v>7447</v>
      </c>
      <c r="D3489" t="s">
        <v>14865</v>
      </c>
      <c r="E3489" t="s">
        <v>14866</v>
      </c>
      <c r="F3489" s="1" t="s">
        <v>14867</v>
      </c>
      <c r="G3489" t="s">
        <v>80</v>
      </c>
      <c r="H3489" t="s">
        <v>30</v>
      </c>
      <c r="I3489" t="s">
        <v>31</v>
      </c>
      <c r="J3489" t="s">
        <v>32</v>
      </c>
      <c r="K3489" s="2" t="s">
        <v>14836</v>
      </c>
      <c r="L3489" t="s">
        <v>413</v>
      </c>
      <c r="M3489" t="s">
        <v>14837</v>
      </c>
      <c r="N3489" t="s">
        <v>36</v>
      </c>
      <c r="O3489" t="s">
        <v>1124</v>
      </c>
      <c r="P3489" t="s">
        <v>4114</v>
      </c>
      <c r="Q3489" t="s">
        <v>10984</v>
      </c>
      <c r="R3489" t="s">
        <v>393</v>
      </c>
      <c r="S3489" t="s">
        <v>394</v>
      </c>
      <c r="T3489" t="s">
        <v>14868</v>
      </c>
      <c r="U3489" s="3">
        <v>900000</v>
      </c>
      <c r="V3489" s="3">
        <v>0</v>
      </c>
      <c r="W3489" s="3">
        <v>900000</v>
      </c>
      <c r="X3489"/>
    </row>
    <row r="3490" spans="1:24" x14ac:dyDescent="0.25">
      <c r="A3490" t="s">
        <v>242</v>
      </c>
      <c r="B3490" t="s">
        <v>24</v>
      </c>
      <c r="C3490" t="s">
        <v>7447</v>
      </c>
      <c r="D3490" t="s">
        <v>14869</v>
      </c>
      <c r="E3490" t="s">
        <v>14870</v>
      </c>
      <c r="F3490" s="1" t="s">
        <v>14871</v>
      </c>
      <c r="G3490" t="s">
        <v>305</v>
      </c>
      <c r="H3490" t="s">
        <v>30</v>
      </c>
      <c r="I3490" t="s">
        <v>31</v>
      </c>
      <c r="J3490" t="s">
        <v>32</v>
      </c>
      <c r="K3490" s="2" t="s">
        <v>14836</v>
      </c>
      <c r="L3490" t="s">
        <v>413</v>
      </c>
      <c r="M3490" t="s">
        <v>14837</v>
      </c>
      <c r="N3490" t="s">
        <v>36</v>
      </c>
      <c r="O3490" t="s">
        <v>822</v>
      </c>
      <c r="P3490" t="s">
        <v>1626</v>
      </c>
      <c r="Q3490" t="s">
        <v>10702</v>
      </c>
      <c r="R3490" t="s">
        <v>393</v>
      </c>
      <c r="S3490" t="s">
        <v>394</v>
      </c>
      <c r="T3490" t="s">
        <v>14872</v>
      </c>
      <c r="U3490" s="3">
        <v>900000</v>
      </c>
      <c r="V3490" s="3">
        <v>0</v>
      </c>
      <c r="W3490" s="3">
        <v>900000</v>
      </c>
      <c r="X3490"/>
    </row>
    <row r="3491" spans="1:24" x14ac:dyDescent="0.25">
      <c r="A3491" t="s">
        <v>101</v>
      </c>
      <c r="B3491" t="s">
        <v>24</v>
      </c>
      <c r="C3491" t="s">
        <v>3164</v>
      </c>
      <c r="D3491" t="s">
        <v>14873</v>
      </c>
      <c r="E3491" t="s">
        <v>14874</v>
      </c>
      <c r="F3491" s="1" t="s">
        <v>14875</v>
      </c>
      <c r="G3491" t="s">
        <v>305</v>
      </c>
      <c r="H3491" t="s">
        <v>30</v>
      </c>
      <c r="I3491" t="s">
        <v>31</v>
      </c>
      <c r="J3491" t="s">
        <v>32</v>
      </c>
      <c r="K3491" s="2" t="s">
        <v>14819</v>
      </c>
      <c r="L3491" t="s">
        <v>34</v>
      </c>
      <c r="M3491" t="s">
        <v>14820</v>
      </c>
      <c r="N3491" t="s">
        <v>36</v>
      </c>
      <c r="O3491" t="s">
        <v>262</v>
      </c>
      <c r="P3491" t="s">
        <v>2071</v>
      </c>
      <c r="Q3491" t="s">
        <v>812</v>
      </c>
      <c r="R3491" t="s">
        <v>34</v>
      </c>
      <c r="S3491" t="s">
        <v>34</v>
      </c>
      <c r="T3491" t="s">
        <v>14876</v>
      </c>
      <c r="U3491" s="3">
        <v>25000</v>
      </c>
      <c r="V3491" s="3">
        <v>0</v>
      </c>
      <c r="W3491" s="3">
        <v>25000</v>
      </c>
      <c r="X3491"/>
    </row>
    <row r="3492" spans="1:24" x14ac:dyDescent="0.25">
      <c r="A3492" t="s">
        <v>109</v>
      </c>
      <c r="B3492" t="s">
        <v>24</v>
      </c>
      <c r="C3492" t="s">
        <v>3164</v>
      </c>
      <c r="D3492" t="s">
        <v>14877</v>
      </c>
      <c r="E3492" t="s">
        <v>14878</v>
      </c>
      <c r="F3492" s="1" t="s">
        <v>14879</v>
      </c>
      <c r="G3492" t="s">
        <v>113</v>
      </c>
      <c r="H3492" t="s">
        <v>30</v>
      </c>
      <c r="I3492" t="s">
        <v>31</v>
      </c>
      <c r="J3492" t="s">
        <v>32</v>
      </c>
      <c r="K3492" s="2" t="s">
        <v>14880</v>
      </c>
      <c r="L3492" t="s">
        <v>2005</v>
      </c>
      <c r="M3492" t="s">
        <v>14881</v>
      </c>
      <c r="N3492" t="s">
        <v>36</v>
      </c>
      <c r="O3492" t="s">
        <v>262</v>
      </c>
      <c r="P3492" t="s">
        <v>254</v>
      </c>
      <c r="Q3492" t="s">
        <v>56</v>
      </c>
      <c r="R3492" t="s">
        <v>393</v>
      </c>
      <c r="S3492" t="s">
        <v>556</v>
      </c>
      <c r="T3492" t="s">
        <v>14882</v>
      </c>
      <c r="U3492" s="3">
        <v>150767</v>
      </c>
      <c r="V3492" s="3">
        <v>38907</v>
      </c>
      <c r="W3492" s="3">
        <v>189674</v>
      </c>
      <c r="X3492"/>
    </row>
    <row r="3493" spans="1:24" x14ac:dyDescent="0.25">
      <c r="A3493" t="s">
        <v>242</v>
      </c>
      <c r="B3493" t="s">
        <v>24</v>
      </c>
      <c r="C3493" t="s">
        <v>7447</v>
      </c>
      <c r="D3493" t="s">
        <v>14883</v>
      </c>
      <c r="E3493" t="s">
        <v>14884</v>
      </c>
      <c r="F3493" s="1" t="s">
        <v>14885</v>
      </c>
      <c r="G3493" t="s">
        <v>192</v>
      </c>
      <c r="H3493" t="s">
        <v>30</v>
      </c>
      <c r="I3493" t="s">
        <v>31</v>
      </c>
      <c r="J3493" t="s">
        <v>32</v>
      </c>
      <c r="K3493" s="2" t="s">
        <v>14836</v>
      </c>
      <c r="L3493" t="s">
        <v>413</v>
      </c>
      <c r="M3493" t="s">
        <v>14837</v>
      </c>
      <c r="N3493" t="s">
        <v>36</v>
      </c>
      <c r="O3493" t="s">
        <v>1124</v>
      </c>
      <c r="P3493" t="s">
        <v>56</v>
      </c>
      <c r="Q3493" t="s">
        <v>1319</v>
      </c>
      <c r="R3493" t="s">
        <v>393</v>
      </c>
      <c r="S3493" t="s">
        <v>556</v>
      </c>
      <c r="T3493" t="s">
        <v>14886</v>
      </c>
      <c r="U3493" s="3">
        <v>400000</v>
      </c>
      <c r="V3493" s="3">
        <v>0</v>
      </c>
      <c r="W3493" s="3">
        <v>400000</v>
      </c>
      <c r="X3493"/>
    </row>
    <row r="3494" spans="1:24" x14ac:dyDescent="0.25">
      <c r="A3494" t="s">
        <v>242</v>
      </c>
      <c r="B3494" t="s">
        <v>24</v>
      </c>
      <c r="C3494" t="s">
        <v>7447</v>
      </c>
      <c r="D3494" t="s">
        <v>14887</v>
      </c>
      <c r="E3494" t="s">
        <v>14888</v>
      </c>
      <c r="F3494" s="1" t="s">
        <v>14889</v>
      </c>
      <c r="G3494" t="s">
        <v>7859</v>
      </c>
      <c r="H3494" t="s">
        <v>30</v>
      </c>
      <c r="I3494" t="s">
        <v>31</v>
      </c>
      <c r="J3494" t="s">
        <v>32</v>
      </c>
      <c r="K3494" s="2" t="s">
        <v>14836</v>
      </c>
      <c r="L3494" t="s">
        <v>413</v>
      </c>
      <c r="M3494" t="s">
        <v>14837</v>
      </c>
      <c r="N3494" t="s">
        <v>36</v>
      </c>
      <c r="O3494" t="s">
        <v>262</v>
      </c>
      <c r="P3494" t="s">
        <v>2405</v>
      </c>
      <c r="Q3494" t="s">
        <v>6388</v>
      </c>
      <c r="R3494" t="s">
        <v>393</v>
      </c>
      <c r="S3494" t="s">
        <v>770</v>
      </c>
      <c r="T3494" t="s">
        <v>14890</v>
      </c>
      <c r="U3494" s="3">
        <v>900000</v>
      </c>
      <c r="V3494" s="3">
        <v>0</v>
      </c>
      <c r="W3494" s="3">
        <v>900000</v>
      </c>
      <c r="X3494"/>
    </row>
    <row r="3495" spans="1:24" x14ac:dyDescent="0.25">
      <c r="A3495" t="s">
        <v>101</v>
      </c>
      <c r="B3495" t="s">
        <v>24</v>
      </c>
      <c r="C3495" t="s">
        <v>3164</v>
      </c>
      <c r="D3495" t="s">
        <v>14891</v>
      </c>
      <c r="E3495" t="s">
        <v>14892</v>
      </c>
      <c r="F3495" s="1" t="s">
        <v>14893</v>
      </c>
      <c r="G3495" t="s">
        <v>619</v>
      </c>
      <c r="H3495" t="s">
        <v>30</v>
      </c>
      <c r="I3495" t="s">
        <v>31</v>
      </c>
      <c r="J3495" t="s">
        <v>32</v>
      </c>
      <c r="K3495" s="2" t="s">
        <v>14819</v>
      </c>
      <c r="L3495" t="s">
        <v>34</v>
      </c>
      <c r="M3495" t="s">
        <v>14820</v>
      </c>
      <c r="N3495" t="s">
        <v>36</v>
      </c>
      <c r="O3495" t="s">
        <v>177</v>
      </c>
      <c r="P3495" t="s">
        <v>532</v>
      </c>
      <c r="Q3495" t="s">
        <v>3788</v>
      </c>
      <c r="R3495" t="s">
        <v>34</v>
      </c>
      <c r="S3495" t="s">
        <v>34</v>
      </c>
      <c r="T3495" t="s">
        <v>14894</v>
      </c>
      <c r="U3495" s="3">
        <v>25000</v>
      </c>
      <c r="V3495" s="3">
        <v>0</v>
      </c>
      <c r="W3495" s="3">
        <v>25000</v>
      </c>
      <c r="X3495"/>
    </row>
    <row r="3496" spans="1:24" x14ac:dyDescent="0.25">
      <c r="A3496" t="s">
        <v>109</v>
      </c>
      <c r="B3496" t="s">
        <v>24</v>
      </c>
      <c r="C3496" t="s">
        <v>3164</v>
      </c>
      <c r="D3496" t="s">
        <v>14895</v>
      </c>
      <c r="E3496" t="s">
        <v>14896</v>
      </c>
      <c r="F3496" s="1" t="s">
        <v>14897</v>
      </c>
      <c r="G3496" t="s">
        <v>192</v>
      </c>
      <c r="H3496" t="s">
        <v>30</v>
      </c>
      <c r="I3496" t="s">
        <v>31</v>
      </c>
      <c r="J3496" t="s">
        <v>32</v>
      </c>
      <c r="K3496" s="2" t="s">
        <v>14880</v>
      </c>
      <c r="L3496" t="s">
        <v>2005</v>
      </c>
      <c r="M3496" t="s">
        <v>14881</v>
      </c>
      <c r="N3496" t="s">
        <v>36</v>
      </c>
      <c r="O3496" t="s">
        <v>117</v>
      </c>
      <c r="P3496" t="s">
        <v>1465</v>
      </c>
      <c r="Q3496" t="s">
        <v>209</v>
      </c>
      <c r="R3496" t="s">
        <v>153</v>
      </c>
      <c r="S3496" t="s">
        <v>117</v>
      </c>
      <c r="T3496" t="s">
        <v>14898</v>
      </c>
      <c r="U3496" s="3">
        <v>148524</v>
      </c>
      <c r="V3496" s="3">
        <v>40101</v>
      </c>
      <c r="W3496" s="3">
        <v>188625</v>
      </c>
      <c r="X3496"/>
    </row>
    <row r="3497" spans="1:24" x14ac:dyDescent="0.25">
      <c r="A3497" t="s">
        <v>109</v>
      </c>
      <c r="B3497" t="s">
        <v>24</v>
      </c>
      <c r="C3497" t="s">
        <v>7447</v>
      </c>
      <c r="D3497" t="s">
        <v>14899</v>
      </c>
      <c r="E3497" t="s">
        <v>14900</v>
      </c>
      <c r="F3497" s="1" t="s">
        <v>14901</v>
      </c>
      <c r="G3497" t="s">
        <v>121</v>
      </c>
      <c r="H3497" t="s">
        <v>30</v>
      </c>
      <c r="I3497" t="s">
        <v>31</v>
      </c>
      <c r="J3497" t="s">
        <v>32</v>
      </c>
      <c r="K3497" s="2" t="s">
        <v>7043</v>
      </c>
      <c r="L3497" t="s">
        <v>2005</v>
      </c>
      <c r="M3497" t="s">
        <v>7044</v>
      </c>
      <c r="N3497" t="s">
        <v>36</v>
      </c>
      <c r="O3497" t="s">
        <v>117</v>
      </c>
      <c r="P3497" t="s">
        <v>159</v>
      </c>
      <c r="Q3497" t="s">
        <v>2722</v>
      </c>
      <c r="R3497" t="s">
        <v>153</v>
      </c>
      <c r="S3497" t="s">
        <v>117</v>
      </c>
      <c r="T3497" t="s">
        <v>14902</v>
      </c>
      <c r="U3497" s="3">
        <v>300800</v>
      </c>
      <c r="V3497" s="3">
        <v>81216</v>
      </c>
      <c r="W3497" s="3">
        <v>382016</v>
      </c>
      <c r="X3497"/>
    </row>
    <row r="3498" spans="1:24" x14ac:dyDescent="0.25">
      <c r="A3498" t="s">
        <v>242</v>
      </c>
      <c r="B3498" t="s">
        <v>24</v>
      </c>
      <c r="C3498" t="s">
        <v>7447</v>
      </c>
      <c r="D3498" t="s">
        <v>3833</v>
      </c>
      <c r="E3498" t="s">
        <v>14903</v>
      </c>
      <c r="F3498" s="1" t="s">
        <v>14904</v>
      </c>
      <c r="G3498" t="s">
        <v>10446</v>
      </c>
      <c r="H3498" t="s">
        <v>30</v>
      </c>
      <c r="I3498" t="s">
        <v>31</v>
      </c>
      <c r="J3498" t="s">
        <v>32</v>
      </c>
      <c r="K3498" s="2" t="s">
        <v>14836</v>
      </c>
      <c r="L3498" t="s">
        <v>413</v>
      </c>
      <c r="M3498" t="s">
        <v>14837</v>
      </c>
      <c r="N3498" t="s">
        <v>36</v>
      </c>
      <c r="O3498" t="s">
        <v>767</v>
      </c>
      <c r="P3498" t="s">
        <v>1046</v>
      </c>
      <c r="Q3498" t="s">
        <v>34</v>
      </c>
      <c r="R3498" t="s">
        <v>393</v>
      </c>
      <c r="S3498" t="s">
        <v>394</v>
      </c>
      <c r="T3498" t="s">
        <v>14905</v>
      </c>
      <c r="U3498" s="3">
        <v>400000</v>
      </c>
      <c r="V3498" s="3">
        <v>0</v>
      </c>
      <c r="W3498" s="3">
        <v>400000</v>
      </c>
      <c r="X3498"/>
    </row>
    <row r="3499" spans="1:24" x14ac:dyDescent="0.25">
      <c r="A3499" t="s">
        <v>242</v>
      </c>
      <c r="B3499" t="s">
        <v>24</v>
      </c>
      <c r="C3499" t="s">
        <v>7447</v>
      </c>
      <c r="D3499" t="s">
        <v>14906</v>
      </c>
      <c r="E3499" t="s">
        <v>14907</v>
      </c>
      <c r="F3499" s="1" t="s">
        <v>14908</v>
      </c>
      <c r="G3499" t="s">
        <v>121</v>
      </c>
      <c r="H3499" t="s">
        <v>30</v>
      </c>
      <c r="I3499" t="s">
        <v>31</v>
      </c>
      <c r="J3499" t="s">
        <v>32</v>
      </c>
      <c r="K3499" s="2" t="s">
        <v>14842</v>
      </c>
      <c r="L3499" t="s">
        <v>14843</v>
      </c>
      <c r="M3499" t="s">
        <v>14837</v>
      </c>
      <c r="N3499" t="s">
        <v>36</v>
      </c>
      <c r="O3499" t="s">
        <v>741</v>
      </c>
      <c r="P3499" t="s">
        <v>1039</v>
      </c>
      <c r="Q3499" t="s">
        <v>34</v>
      </c>
      <c r="R3499" t="s">
        <v>393</v>
      </c>
      <c r="S3499" t="s">
        <v>770</v>
      </c>
      <c r="T3499" t="s">
        <v>14909</v>
      </c>
      <c r="U3499" s="3">
        <v>100000</v>
      </c>
      <c r="V3499" s="3">
        <v>0</v>
      </c>
      <c r="W3499" s="3">
        <v>100000</v>
      </c>
      <c r="X3499"/>
    </row>
    <row r="3500" spans="1:24" x14ac:dyDescent="0.25">
      <c r="A3500" t="s">
        <v>109</v>
      </c>
      <c r="B3500" t="s">
        <v>24</v>
      </c>
      <c r="C3500" t="s">
        <v>3164</v>
      </c>
      <c r="D3500" t="s">
        <v>14910</v>
      </c>
      <c r="E3500" t="s">
        <v>14911</v>
      </c>
      <c r="F3500" s="1" t="s">
        <v>14912</v>
      </c>
      <c r="G3500" t="s">
        <v>121</v>
      </c>
      <c r="H3500" t="s">
        <v>30</v>
      </c>
      <c r="I3500" t="s">
        <v>31</v>
      </c>
      <c r="J3500" t="s">
        <v>32</v>
      </c>
      <c r="K3500" s="2" t="s">
        <v>7001</v>
      </c>
      <c r="L3500" t="s">
        <v>14913</v>
      </c>
      <c r="M3500" t="s">
        <v>14914</v>
      </c>
      <c r="N3500" t="s">
        <v>36</v>
      </c>
      <c r="O3500" t="s">
        <v>223</v>
      </c>
      <c r="P3500" t="s">
        <v>2118</v>
      </c>
      <c r="Q3500" t="s">
        <v>6257</v>
      </c>
      <c r="R3500" t="s">
        <v>153</v>
      </c>
      <c r="S3500" t="s">
        <v>226</v>
      </c>
      <c r="T3500" t="s">
        <v>14915</v>
      </c>
      <c r="U3500" s="3">
        <v>218450</v>
      </c>
      <c r="V3500" s="3">
        <v>25502</v>
      </c>
      <c r="W3500" s="3">
        <v>243952</v>
      </c>
      <c r="X3500"/>
    </row>
    <row r="3501" spans="1:24" x14ac:dyDescent="0.25">
      <c r="A3501" t="s">
        <v>109</v>
      </c>
      <c r="B3501" t="s">
        <v>24</v>
      </c>
      <c r="C3501" t="s">
        <v>3164</v>
      </c>
      <c r="D3501" t="s">
        <v>14916</v>
      </c>
      <c r="E3501" t="s">
        <v>14917</v>
      </c>
      <c r="F3501" s="1" t="s">
        <v>14918</v>
      </c>
      <c r="G3501" t="s">
        <v>207</v>
      </c>
      <c r="H3501" t="s">
        <v>30</v>
      </c>
      <c r="I3501" t="s">
        <v>31</v>
      </c>
      <c r="J3501" t="s">
        <v>32</v>
      </c>
      <c r="K3501" s="2" t="s">
        <v>14880</v>
      </c>
      <c r="L3501" t="s">
        <v>2005</v>
      </c>
      <c r="M3501" t="s">
        <v>14881</v>
      </c>
      <c r="N3501" t="s">
        <v>36</v>
      </c>
      <c r="O3501" t="s">
        <v>262</v>
      </c>
      <c r="P3501" t="s">
        <v>1983</v>
      </c>
      <c r="Q3501" t="s">
        <v>2111</v>
      </c>
      <c r="R3501" t="s">
        <v>40</v>
      </c>
      <c r="S3501" t="s">
        <v>202</v>
      </c>
      <c r="T3501" t="s">
        <v>14919</v>
      </c>
      <c r="U3501" s="3">
        <v>150000</v>
      </c>
      <c r="V3501" s="3">
        <v>40500</v>
      </c>
      <c r="W3501" s="3">
        <v>190500</v>
      </c>
      <c r="X3501"/>
    </row>
    <row r="3502" spans="1:24" x14ac:dyDescent="0.25">
      <c r="A3502" t="s">
        <v>109</v>
      </c>
      <c r="B3502" t="s">
        <v>24</v>
      </c>
      <c r="C3502" t="s">
        <v>7447</v>
      </c>
      <c r="D3502" t="s">
        <v>3334</v>
      </c>
      <c r="E3502" t="s">
        <v>14920</v>
      </c>
      <c r="F3502" s="1" t="s">
        <v>14921</v>
      </c>
      <c r="G3502" t="s">
        <v>192</v>
      </c>
      <c r="H3502" t="s">
        <v>30</v>
      </c>
      <c r="I3502" t="s">
        <v>31</v>
      </c>
      <c r="J3502" t="s">
        <v>32</v>
      </c>
      <c r="K3502" s="2" t="s">
        <v>7043</v>
      </c>
      <c r="L3502" t="s">
        <v>2005</v>
      </c>
      <c r="M3502" t="s">
        <v>7044</v>
      </c>
      <c r="N3502" t="s">
        <v>36</v>
      </c>
      <c r="O3502" t="s">
        <v>117</v>
      </c>
      <c r="P3502" t="s">
        <v>14922</v>
      </c>
      <c r="Q3502" t="s">
        <v>2787</v>
      </c>
      <c r="R3502" t="s">
        <v>153</v>
      </c>
      <c r="S3502" t="s">
        <v>226</v>
      </c>
      <c r="T3502" t="s">
        <v>14923</v>
      </c>
      <c r="U3502" s="3">
        <v>300800</v>
      </c>
      <c r="V3502" s="3">
        <v>81216</v>
      </c>
      <c r="W3502" s="3">
        <v>382016</v>
      </c>
      <c r="X3502"/>
    </row>
    <row r="3503" spans="1:24" x14ac:dyDescent="0.25">
      <c r="A3503" t="s">
        <v>242</v>
      </c>
      <c r="B3503" t="s">
        <v>24</v>
      </c>
      <c r="C3503" t="s">
        <v>7447</v>
      </c>
      <c r="D3503" t="s">
        <v>14924</v>
      </c>
      <c r="E3503" t="s">
        <v>14925</v>
      </c>
      <c r="F3503" s="1" t="s">
        <v>14926</v>
      </c>
      <c r="G3503" t="s">
        <v>13834</v>
      </c>
      <c r="H3503" t="s">
        <v>30</v>
      </c>
      <c r="I3503" t="s">
        <v>31</v>
      </c>
      <c r="J3503" t="s">
        <v>32</v>
      </c>
      <c r="K3503" s="2" t="s">
        <v>6386</v>
      </c>
      <c r="L3503" t="s">
        <v>34</v>
      </c>
      <c r="M3503" t="s">
        <v>6387</v>
      </c>
      <c r="N3503" t="s">
        <v>36</v>
      </c>
      <c r="O3503" t="s">
        <v>262</v>
      </c>
      <c r="P3503" t="s">
        <v>56</v>
      </c>
      <c r="Q3503" t="s">
        <v>1157</v>
      </c>
      <c r="R3503" t="s">
        <v>393</v>
      </c>
      <c r="S3503" t="s">
        <v>556</v>
      </c>
      <c r="T3503" t="s">
        <v>14927</v>
      </c>
      <c r="U3503" s="3">
        <v>54519</v>
      </c>
      <c r="V3503" s="3">
        <v>7879</v>
      </c>
      <c r="W3503" s="3">
        <v>62398</v>
      </c>
      <c r="X3503"/>
    </row>
    <row r="3504" spans="1:24" x14ac:dyDescent="0.25">
      <c r="A3504" t="s">
        <v>101</v>
      </c>
      <c r="B3504" t="s">
        <v>24</v>
      </c>
      <c r="C3504" t="s">
        <v>3164</v>
      </c>
      <c r="D3504" t="s">
        <v>103</v>
      </c>
      <c r="E3504" t="s">
        <v>14928</v>
      </c>
      <c r="F3504" s="1" t="s">
        <v>14929</v>
      </c>
      <c r="G3504" t="s">
        <v>14930</v>
      </c>
      <c r="H3504" t="s">
        <v>14931</v>
      </c>
      <c r="I3504" t="s">
        <v>34</v>
      </c>
      <c r="J3504" t="s">
        <v>32</v>
      </c>
      <c r="K3504" s="2" t="s">
        <v>14932</v>
      </c>
      <c r="L3504" t="s">
        <v>34</v>
      </c>
      <c r="M3504" t="s">
        <v>3163</v>
      </c>
      <c r="N3504" t="s">
        <v>135</v>
      </c>
      <c r="O3504" t="s">
        <v>103</v>
      </c>
      <c r="P3504" t="s">
        <v>103</v>
      </c>
      <c r="Q3504" t="s">
        <v>103</v>
      </c>
      <c r="R3504" t="s">
        <v>103</v>
      </c>
      <c r="S3504" t="s">
        <v>103</v>
      </c>
      <c r="T3504" t="s">
        <v>103</v>
      </c>
      <c r="U3504" s="3">
        <v>40000</v>
      </c>
      <c r="V3504" s="3">
        <v>0</v>
      </c>
      <c r="W3504" s="3">
        <v>40000</v>
      </c>
      <c r="X3504"/>
    </row>
    <row r="3505" spans="1:24" x14ac:dyDescent="0.25">
      <c r="A3505" t="s">
        <v>109</v>
      </c>
      <c r="B3505" t="s">
        <v>24</v>
      </c>
      <c r="C3505" t="s">
        <v>7447</v>
      </c>
      <c r="D3505" t="s">
        <v>14933</v>
      </c>
      <c r="E3505" t="s">
        <v>14934</v>
      </c>
      <c r="F3505" s="1" t="s">
        <v>14935</v>
      </c>
      <c r="G3505" t="s">
        <v>113</v>
      </c>
      <c r="H3505" t="s">
        <v>30</v>
      </c>
      <c r="I3505" t="s">
        <v>31</v>
      </c>
      <c r="J3505" t="s">
        <v>32</v>
      </c>
      <c r="K3505" s="2" t="s">
        <v>7043</v>
      </c>
      <c r="L3505" t="s">
        <v>2005</v>
      </c>
      <c r="M3505" t="s">
        <v>7044</v>
      </c>
      <c r="N3505" t="s">
        <v>36</v>
      </c>
      <c r="O3505" t="s">
        <v>117</v>
      </c>
      <c r="P3505" t="s">
        <v>159</v>
      </c>
      <c r="Q3505" t="s">
        <v>254</v>
      </c>
      <c r="R3505" t="s">
        <v>161</v>
      </c>
      <c r="S3505" t="s">
        <v>162</v>
      </c>
      <c r="T3505" t="s">
        <v>14936</v>
      </c>
      <c r="U3505" s="3">
        <v>250000</v>
      </c>
      <c r="V3505" s="3">
        <v>67500</v>
      </c>
      <c r="W3505" s="3">
        <v>317500</v>
      </c>
      <c r="X3505"/>
    </row>
    <row r="3506" spans="1:24" x14ac:dyDescent="0.25">
      <c r="A3506" t="s">
        <v>23</v>
      </c>
      <c r="B3506" t="s">
        <v>24</v>
      </c>
      <c r="C3506" t="s">
        <v>7447</v>
      </c>
      <c r="D3506" t="s">
        <v>14937</v>
      </c>
      <c r="E3506" t="s">
        <v>14938</v>
      </c>
      <c r="F3506" s="1" t="s">
        <v>14939</v>
      </c>
      <c r="G3506" t="s">
        <v>430</v>
      </c>
      <c r="H3506" t="s">
        <v>30</v>
      </c>
      <c r="I3506" t="s">
        <v>31</v>
      </c>
      <c r="J3506" t="s">
        <v>32</v>
      </c>
      <c r="K3506" s="2" t="s">
        <v>3383</v>
      </c>
      <c r="L3506" t="s">
        <v>3098</v>
      </c>
      <c r="M3506" t="s">
        <v>3384</v>
      </c>
      <c r="N3506" t="s">
        <v>36</v>
      </c>
      <c r="O3506" t="s">
        <v>262</v>
      </c>
      <c r="P3506" t="s">
        <v>420</v>
      </c>
      <c r="Q3506" t="s">
        <v>34</v>
      </c>
      <c r="R3506" t="s">
        <v>393</v>
      </c>
      <c r="S3506" t="s">
        <v>556</v>
      </c>
      <c r="T3506" t="s">
        <v>14940</v>
      </c>
      <c r="U3506" s="3">
        <v>66107</v>
      </c>
      <c r="V3506" s="3">
        <v>17849</v>
      </c>
      <c r="W3506" s="3">
        <v>83956</v>
      </c>
      <c r="X3506"/>
    </row>
    <row r="3507" spans="1:24" x14ac:dyDescent="0.25">
      <c r="A3507" t="s">
        <v>242</v>
      </c>
      <c r="B3507" t="s">
        <v>24</v>
      </c>
      <c r="C3507" t="s">
        <v>7447</v>
      </c>
      <c r="D3507" t="s">
        <v>3151</v>
      </c>
      <c r="E3507" t="s">
        <v>14941</v>
      </c>
      <c r="F3507" s="1" t="s">
        <v>14942</v>
      </c>
      <c r="G3507" t="s">
        <v>1015</v>
      </c>
      <c r="H3507" t="s">
        <v>30</v>
      </c>
      <c r="I3507" t="s">
        <v>31</v>
      </c>
      <c r="J3507" t="s">
        <v>32</v>
      </c>
      <c r="K3507" s="2" t="s">
        <v>14836</v>
      </c>
      <c r="L3507" t="s">
        <v>413</v>
      </c>
      <c r="M3507" t="s">
        <v>14837</v>
      </c>
      <c r="N3507" t="s">
        <v>36</v>
      </c>
      <c r="O3507" t="s">
        <v>390</v>
      </c>
      <c r="P3507" t="s">
        <v>9817</v>
      </c>
      <c r="Q3507" t="s">
        <v>2999</v>
      </c>
      <c r="R3507" t="s">
        <v>393</v>
      </c>
      <c r="S3507" t="s">
        <v>770</v>
      </c>
      <c r="T3507" t="s">
        <v>14943</v>
      </c>
      <c r="U3507" s="3">
        <v>900000</v>
      </c>
      <c r="V3507" s="3">
        <v>0</v>
      </c>
      <c r="W3507" s="3">
        <v>900000</v>
      </c>
      <c r="X3507"/>
    </row>
    <row r="3508" spans="1:24" x14ac:dyDescent="0.25">
      <c r="A3508" t="s">
        <v>101</v>
      </c>
      <c r="B3508" t="s">
        <v>24</v>
      </c>
      <c r="C3508" t="s">
        <v>3164</v>
      </c>
      <c r="D3508" t="s">
        <v>14944</v>
      </c>
      <c r="E3508" t="s">
        <v>14945</v>
      </c>
      <c r="F3508" s="1" t="s">
        <v>14946</v>
      </c>
      <c r="G3508" t="s">
        <v>147</v>
      </c>
      <c r="H3508" t="s">
        <v>30</v>
      </c>
      <c r="I3508" t="s">
        <v>31</v>
      </c>
      <c r="J3508" t="s">
        <v>32</v>
      </c>
      <c r="K3508" s="2" t="s">
        <v>14819</v>
      </c>
      <c r="L3508" t="s">
        <v>34</v>
      </c>
      <c r="M3508" t="s">
        <v>14820</v>
      </c>
      <c r="N3508" t="s">
        <v>36</v>
      </c>
      <c r="O3508" t="s">
        <v>262</v>
      </c>
      <c r="P3508" t="s">
        <v>2218</v>
      </c>
      <c r="Q3508" t="s">
        <v>254</v>
      </c>
      <c r="R3508" t="s">
        <v>34</v>
      </c>
      <c r="S3508" t="s">
        <v>34</v>
      </c>
      <c r="T3508" t="s">
        <v>14947</v>
      </c>
      <c r="U3508" s="3">
        <v>25000</v>
      </c>
      <c r="V3508" s="3">
        <v>0</v>
      </c>
      <c r="W3508" s="3">
        <v>25000</v>
      </c>
      <c r="X3508"/>
    </row>
    <row r="3509" spans="1:24" x14ac:dyDescent="0.25">
      <c r="A3509" t="s">
        <v>23</v>
      </c>
      <c r="B3509" t="s">
        <v>24</v>
      </c>
      <c r="C3509" t="s">
        <v>7447</v>
      </c>
      <c r="D3509" t="s">
        <v>3508</v>
      </c>
      <c r="E3509" t="s">
        <v>14948</v>
      </c>
      <c r="F3509" s="1" t="s">
        <v>14949</v>
      </c>
      <c r="G3509" t="s">
        <v>121</v>
      </c>
      <c r="H3509" t="s">
        <v>30</v>
      </c>
      <c r="I3509" t="s">
        <v>31</v>
      </c>
      <c r="J3509" t="s">
        <v>32</v>
      </c>
      <c r="K3509" s="2" t="s">
        <v>14709</v>
      </c>
      <c r="L3509" t="s">
        <v>14813</v>
      </c>
      <c r="M3509" t="s">
        <v>14814</v>
      </c>
      <c r="N3509" t="s">
        <v>36</v>
      </c>
      <c r="O3509" t="s">
        <v>37</v>
      </c>
      <c r="P3509" t="s">
        <v>1086</v>
      </c>
      <c r="Q3509" t="s">
        <v>61</v>
      </c>
      <c r="R3509" t="s">
        <v>393</v>
      </c>
      <c r="S3509" t="s">
        <v>556</v>
      </c>
      <c r="T3509" t="s">
        <v>14950</v>
      </c>
      <c r="U3509" s="3">
        <v>14954</v>
      </c>
      <c r="V3509" s="3">
        <v>0</v>
      </c>
      <c r="W3509" s="3">
        <v>14954</v>
      </c>
      <c r="X3509"/>
    </row>
    <row r="3510" spans="1:24" x14ac:dyDescent="0.25">
      <c r="A3510" t="s">
        <v>101</v>
      </c>
      <c r="B3510" t="s">
        <v>24</v>
      </c>
      <c r="C3510" t="s">
        <v>3164</v>
      </c>
      <c r="D3510" t="s">
        <v>14951</v>
      </c>
      <c r="E3510" t="s">
        <v>14952</v>
      </c>
      <c r="F3510" s="1" t="s">
        <v>14953</v>
      </c>
      <c r="G3510" t="s">
        <v>192</v>
      </c>
      <c r="H3510" t="s">
        <v>30</v>
      </c>
      <c r="I3510" t="s">
        <v>31</v>
      </c>
      <c r="J3510" t="s">
        <v>32</v>
      </c>
      <c r="K3510" s="2" t="s">
        <v>14819</v>
      </c>
      <c r="L3510" t="s">
        <v>34</v>
      </c>
      <c r="M3510" t="s">
        <v>14820</v>
      </c>
      <c r="N3510" t="s">
        <v>36</v>
      </c>
      <c r="O3510" t="s">
        <v>262</v>
      </c>
      <c r="P3510" t="s">
        <v>159</v>
      </c>
      <c r="Q3510" t="s">
        <v>5646</v>
      </c>
      <c r="R3510" t="s">
        <v>34</v>
      </c>
      <c r="S3510" t="s">
        <v>34</v>
      </c>
      <c r="T3510" t="s">
        <v>14954</v>
      </c>
      <c r="U3510" s="3">
        <v>25000</v>
      </c>
      <c r="V3510" s="3">
        <v>0</v>
      </c>
      <c r="W3510" s="3">
        <v>25000</v>
      </c>
      <c r="X3510"/>
    </row>
    <row r="3511" spans="1:24" x14ac:dyDescent="0.25">
      <c r="A3511" t="s">
        <v>109</v>
      </c>
      <c r="B3511" t="s">
        <v>24</v>
      </c>
      <c r="C3511" t="s">
        <v>3164</v>
      </c>
      <c r="D3511" t="s">
        <v>14955</v>
      </c>
      <c r="E3511" t="s">
        <v>14956</v>
      </c>
      <c r="F3511" s="1" t="s">
        <v>14957</v>
      </c>
      <c r="G3511" t="s">
        <v>207</v>
      </c>
      <c r="H3511" t="s">
        <v>30</v>
      </c>
      <c r="I3511" t="s">
        <v>31</v>
      </c>
      <c r="J3511" t="s">
        <v>32</v>
      </c>
      <c r="K3511" s="2" t="s">
        <v>14880</v>
      </c>
      <c r="L3511" t="s">
        <v>2005</v>
      </c>
      <c r="M3511" t="s">
        <v>14881</v>
      </c>
      <c r="N3511" t="s">
        <v>36</v>
      </c>
      <c r="O3511" t="s">
        <v>262</v>
      </c>
      <c r="P3511" t="s">
        <v>178</v>
      </c>
      <c r="Q3511" t="s">
        <v>2111</v>
      </c>
      <c r="R3511" t="s">
        <v>40</v>
      </c>
      <c r="S3511" t="s">
        <v>99</v>
      </c>
      <c r="T3511" t="s">
        <v>14958</v>
      </c>
      <c r="U3511" s="3">
        <v>150000</v>
      </c>
      <c r="V3511" s="3">
        <v>40500</v>
      </c>
      <c r="W3511" s="3">
        <v>190500</v>
      </c>
      <c r="X3511"/>
    </row>
    <row r="3512" spans="1:24" x14ac:dyDescent="0.25">
      <c r="A3512" t="s">
        <v>242</v>
      </c>
      <c r="B3512" t="s">
        <v>24</v>
      </c>
      <c r="C3512" t="s">
        <v>7447</v>
      </c>
      <c r="D3512" t="s">
        <v>14959</v>
      </c>
      <c r="E3512" t="s">
        <v>14960</v>
      </c>
      <c r="F3512" s="1" t="s">
        <v>14961</v>
      </c>
      <c r="G3512" t="s">
        <v>2856</v>
      </c>
      <c r="H3512" t="s">
        <v>30</v>
      </c>
      <c r="I3512" t="s">
        <v>31</v>
      </c>
      <c r="J3512" t="s">
        <v>32</v>
      </c>
      <c r="K3512" s="2" t="s">
        <v>14836</v>
      </c>
      <c r="L3512" t="s">
        <v>413</v>
      </c>
      <c r="M3512" t="s">
        <v>14837</v>
      </c>
      <c r="N3512" t="s">
        <v>36</v>
      </c>
      <c r="O3512" t="s">
        <v>1008</v>
      </c>
      <c r="P3512" t="s">
        <v>445</v>
      </c>
      <c r="Q3512" t="s">
        <v>1173</v>
      </c>
      <c r="R3512" t="s">
        <v>393</v>
      </c>
      <c r="S3512" t="s">
        <v>743</v>
      </c>
      <c r="T3512" t="s">
        <v>14962</v>
      </c>
      <c r="U3512" s="3">
        <v>900000</v>
      </c>
      <c r="V3512" s="3">
        <v>0</v>
      </c>
      <c r="W3512" s="3">
        <v>900000</v>
      </c>
      <c r="X3512"/>
    </row>
    <row r="3513" spans="1:24" x14ac:dyDescent="0.25">
      <c r="A3513" t="s">
        <v>101</v>
      </c>
      <c r="B3513" t="s">
        <v>24</v>
      </c>
      <c r="C3513" t="s">
        <v>3164</v>
      </c>
      <c r="D3513" t="s">
        <v>14963</v>
      </c>
      <c r="E3513" t="s">
        <v>14964</v>
      </c>
      <c r="F3513" s="1" t="s">
        <v>14965</v>
      </c>
      <c r="G3513" t="s">
        <v>113</v>
      </c>
      <c r="H3513" t="s">
        <v>30</v>
      </c>
      <c r="I3513" t="s">
        <v>31</v>
      </c>
      <c r="J3513" t="s">
        <v>32</v>
      </c>
      <c r="K3513" s="2" t="s">
        <v>14819</v>
      </c>
      <c r="L3513" t="s">
        <v>34</v>
      </c>
      <c r="M3513" t="s">
        <v>14820</v>
      </c>
      <c r="N3513" t="s">
        <v>36</v>
      </c>
      <c r="O3513" t="s">
        <v>262</v>
      </c>
      <c r="P3513" t="s">
        <v>3795</v>
      </c>
      <c r="Q3513" t="s">
        <v>2661</v>
      </c>
      <c r="R3513" t="s">
        <v>34</v>
      </c>
      <c r="S3513" t="s">
        <v>34</v>
      </c>
      <c r="T3513" t="s">
        <v>14966</v>
      </c>
      <c r="U3513" s="3">
        <v>25000</v>
      </c>
      <c r="V3513" s="3">
        <v>0</v>
      </c>
      <c r="W3513" s="3">
        <v>25000</v>
      </c>
      <c r="X3513"/>
    </row>
    <row r="3514" spans="1:24" x14ac:dyDescent="0.25">
      <c r="A3514" t="s">
        <v>109</v>
      </c>
      <c r="B3514" t="s">
        <v>24</v>
      </c>
      <c r="C3514" t="s">
        <v>3164</v>
      </c>
      <c r="D3514" t="s">
        <v>14967</v>
      </c>
      <c r="E3514" t="s">
        <v>14968</v>
      </c>
      <c r="F3514" s="1" t="s">
        <v>14969</v>
      </c>
      <c r="G3514" t="s">
        <v>121</v>
      </c>
      <c r="H3514" t="s">
        <v>30</v>
      </c>
      <c r="I3514" t="s">
        <v>31</v>
      </c>
      <c r="J3514" t="s">
        <v>32</v>
      </c>
      <c r="K3514" s="2" t="s">
        <v>7001</v>
      </c>
      <c r="L3514" t="s">
        <v>14913</v>
      </c>
      <c r="M3514" t="s">
        <v>14914</v>
      </c>
      <c r="N3514" t="s">
        <v>36</v>
      </c>
      <c r="O3514" t="s">
        <v>223</v>
      </c>
      <c r="P3514" t="s">
        <v>3271</v>
      </c>
      <c r="Q3514" t="s">
        <v>6677</v>
      </c>
      <c r="R3514" t="s">
        <v>153</v>
      </c>
      <c r="S3514" t="s">
        <v>1711</v>
      </c>
      <c r="T3514" t="s">
        <v>14970</v>
      </c>
      <c r="U3514" s="3">
        <v>228488</v>
      </c>
      <c r="V3514" s="3">
        <v>25512</v>
      </c>
      <c r="W3514" s="3">
        <v>254000</v>
      </c>
      <c r="X3514"/>
    </row>
    <row r="3515" spans="1:24" x14ac:dyDescent="0.25">
      <c r="A3515" t="s">
        <v>242</v>
      </c>
      <c r="B3515" t="s">
        <v>24</v>
      </c>
      <c r="C3515" t="s">
        <v>7447</v>
      </c>
      <c r="D3515" t="s">
        <v>14971</v>
      </c>
      <c r="E3515" t="s">
        <v>14972</v>
      </c>
      <c r="F3515" s="1" t="s">
        <v>14973</v>
      </c>
      <c r="G3515" t="s">
        <v>305</v>
      </c>
      <c r="H3515" t="s">
        <v>30</v>
      </c>
      <c r="I3515" t="s">
        <v>31</v>
      </c>
      <c r="J3515" t="s">
        <v>32</v>
      </c>
      <c r="K3515" s="2" t="s">
        <v>14842</v>
      </c>
      <c r="L3515" t="s">
        <v>14843</v>
      </c>
      <c r="M3515" t="s">
        <v>14837</v>
      </c>
      <c r="N3515" t="s">
        <v>36</v>
      </c>
      <c r="O3515" t="s">
        <v>741</v>
      </c>
      <c r="P3515" t="s">
        <v>1157</v>
      </c>
      <c r="Q3515" t="s">
        <v>1023</v>
      </c>
      <c r="R3515" t="s">
        <v>393</v>
      </c>
      <c r="S3515" t="s">
        <v>770</v>
      </c>
      <c r="T3515" t="s">
        <v>14974</v>
      </c>
      <c r="U3515" s="3">
        <v>100000</v>
      </c>
      <c r="V3515" s="3">
        <v>0</v>
      </c>
      <c r="W3515" s="3">
        <v>100000</v>
      </c>
      <c r="X3515"/>
    </row>
    <row r="3516" spans="1:24" x14ac:dyDescent="0.25">
      <c r="A3516" t="s">
        <v>109</v>
      </c>
      <c r="B3516" t="s">
        <v>24</v>
      </c>
      <c r="C3516" t="s">
        <v>3164</v>
      </c>
      <c r="D3516" t="s">
        <v>14975</v>
      </c>
      <c r="E3516" t="s">
        <v>14976</v>
      </c>
      <c r="F3516" s="1" t="s">
        <v>14977</v>
      </c>
      <c r="G3516" t="s">
        <v>1355</v>
      </c>
      <c r="H3516" t="s">
        <v>30</v>
      </c>
      <c r="I3516" t="s">
        <v>31</v>
      </c>
      <c r="J3516" t="s">
        <v>32</v>
      </c>
      <c r="K3516" s="2" t="s">
        <v>14880</v>
      </c>
      <c r="L3516" t="s">
        <v>2005</v>
      </c>
      <c r="M3516" t="s">
        <v>14881</v>
      </c>
      <c r="N3516" t="s">
        <v>36</v>
      </c>
      <c r="O3516" t="s">
        <v>117</v>
      </c>
      <c r="P3516" t="s">
        <v>6644</v>
      </c>
      <c r="Q3516" t="s">
        <v>151</v>
      </c>
      <c r="R3516" t="s">
        <v>153</v>
      </c>
      <c r="S3516" t="s">
        <v>117</v>
      </c>
      <c r="T3516" t="s">
        <v>14978</v>
      </c>
      <c r="U3516" s="3">
        <v>150000</v>
      </c>
      <c r="V3516" s="3">
        <v>40500</v>
      </c>
      <c r="W3516" s="3">
        <v>190500</v>
      </c>
      <c r="X3516"/>
    </row>
    <row r="3517" spans="1:24" x14ac:dyDescent="0.25">
      <c r="A3517" t="s">
        <v>109</v>
      </c>
      <c r="B3517" t="s">
        <v>24</v>
      </c>
      <c r="C3517" t="s">
        <v>3164</v>
      </c>
      <c r="D3517" t="s">
        <v>14979</v>
      </c>
      <c r="E3517" t="s">
        <v>14980</v>
      </c>
      <c r="F3517" s="1" t="s">
        <v>14981</v>
      </c>
      <c r="G3517" t="s">
        <v>207</v>
      </c>
      <c r="H3517" t="s">
        <v>30</v>
      </c>
      <c r="I3517" t="s">
        <v>31</v>
      </c>
      <c r="J3517" t="s">
        <v>32</v>
      </c>
      <c r="K3517" s="2" t="s">
        <v>14880</v>
      </c>
      <c r="L3517" t="s">
        <v>2005</v>
      </c>
      <c r="M3517" t="s">
        <v>14881</v>
      </c>
      <c r="N3517" t="s">
        <v>36</v>
      </c>
      <c r="O3517" t="s">
        <v>117</v>
      </c>
      <c r="P3517" t="s">
        <v>11967</v>
      </c>
      <c r="Q3517" t="s">
        <v>2542</v>
      </c>
      <c r="R3517" t="s">
        <v>1262</v>
      </c>
      <c r="S3517" t="s">
        <v>34</v>
      </c>
      <c r="T3517" t="s">
        <v>14982</v>
      </c>
      <c r="U3517" s="3">
        <v>143750</v>
      </c>
      <c r="V3517" s="3">
        <v>38813</v>
      </c>
      <c r="W3517" s="3">
        <v>182563</v>
      </c>
      <c r="X3517"/>
    </row>
    <row r="3518" spans="1:24" x14ac:dyDescent="0.25">
      <c r="A3518" t="s">
        <v>101</v>
      </c>
      <c r="B3518" t="s">
        <v>24</v>
      </c>
      <c r="C3518" t="s">
        <v>3164</v>
      </c>
      <c r="D3518" t="s">
        <v>14983</v>
      </c>
      <c r="E3518" t="s">
        <v>14984</v>
      </c>
      <c r="F3518" s="1" t="s">
        <v>14985</v>
      </c>
      <c r="G3518" t="s">
        <v>207</v>
      </c>
      <c r="H3518" t="s">
        <v>30</v>
      </c>
      <c r="I3518" t="s">
        <v>31</v>
      </c>
      <c r="J3518" t="s">
        <v>32</v>
      </c>
      <c r="K3518" s="2" t="s">
        <v>14819</v>
      </c>
      <c r="L3518" t="s">
        <v>34</v>
      </c>
      <c r="M3518" t="s">
        <v>14820</v>
      </c>
      <c r="N3518" t="s">
        <v>36</v>
      </c>
      <c r="O3518" t="s">
        <v>262</v>
      </c>
      <c r="P3518" t="s">
        <v>2111</v>
      </c>
      <c r="Q3518" t="s">
        <v>254</v>
      </c>
      <c r="R3518" t="s">
        <v>34</v>
      </c>
      <c r="S3518" t="s">
        <v>34</v>
      </c>
      <c r="T3518" t="s">
        <v>14986</v>
      </c>
      <c r="U3518" s="3">
        <v>25000</v>
      </c>
      <c r="V3518" s="3">
        <v>0</v>
      </c>
      <c r="W3518" s="3">
        <v>25000</v>
      </c>
      <c r="X3518"/>
    </row>
    <row r="3519" spans="1:24" x14ac:dyDescent="0.25">
      <c r="A3519" t="s">
        <v>109</v>
      </c>
      <c r="B3519" t="s">
        <v>24</v>
      </c>
      <c r="C3519" t="s">
        <v>3164</v>
      </c>
      <c r="D3519" t="s">
        <v>14987</v>
      </c>
      <c r="E3519" t="s">
        <v>14988</v>
      </c>
      <c r="F3519" s="1" t="s">
        <v>14989</v>
      </c>
      <c r="G3519" t="s">
        <v>121</v>
      </c>
      <c r="H3519" t="s">
        <v>30</v>
      </c>
      <c r="I3519" t="s">
        <v>31</v>
      </c>
      <c r="J3519" t="s">
        <v>32</v>
      </c>
      <c r="K3519" s="2" t="s">
        <v>7001</v>
      </c>
      <c r="L3519" t="s">
        <v>14913</v>
      </c>
      <c r="M3519" t="s">
        <v>14914</v>
      </c>
      <c r="N3519" t="s">
        <v>36</v>
      </c>
      <c r="O3519" t="s">
        <v>223</v>
      </c>
      <c r="P3519" t="s">
        <v>2468</v>
      </c>
      <c r="Q3519" t="s">
        <v>2118</v>
      </c>
      <c r="R3519" t="s">
        <v>153</v>
      </c>
      <c r="S3519" t="s">
        <v>226</v>
      </c>
      <c r="T3519" t="s">
        <v>14990</v>
      </c>
      <c r="U3519" s="3">
        <v>218488</v>
      </c>
      <c r="V3519" s="3">
        <v>25512</v>
      </c>
      <c r="W3519" s="3">
        <v>244000</v>
      </c>
      <c r="X3519"/>
    </row>
    <row r="3520" spans="1:24" x14ac:dyDescent="0.25">
      <c r="A3520" t="s">
        <v>109</v>
      </c>
      <c r="B3520" t="s">
        <v>24</v>
      </c>
      <c r="C3520" t="s">
        <v>3164</v>
      </c>
      <c r="D3520" t="s">
        <v>14991</v>
      </c>
      <c r="E3520" t="s">
        <v>14992</v>
      </c>
      <c r="F3520" s="1" t="s">
        <v>14993</v>
      </c>
      <c r="G3520" t="s">
        <v>207</v>
      </c>
      <c r="H3520" t="s">
        <v>30</v>
      </c>
      <c r="I3520" t="s">
        <v>31</v>
      </c>
      <c r="J3520" t="s">
        <v>32</v>
      </c>
      <c r="K3520" s="2" t="s">
        <v>14880</v>
      </c>
      <c r="L3520" t="s">
        <v>2005</v>
      </c>
      <c r="M3520" t="s">
        <v>14881</v>
      </c>
      <c r="N3520" t="s">
        <v>36</v>
      </c>
      <c r="O3520" t="s">
        <v>117</v>
      </c>
      <c r="P3520" t="s">
        <v>3194</v>
      </c>
      <c r="Q3520" t="s">
        <v>254</v>
      </c>
      <c r="R3520" t="s">
        <v>153</v>
      </c>
      <c r="S3520" t="s">
        <v>117</v>
      </c>
      <c r="T3520" t="s">
        <v>14994</v>
      </c>
      <c r="U3520" s="3">
        <v>148400</v>
      </c>
      <c r="V3520" s="3">
        <v>40068</v>
      </c>
      <c r="W3520" s="3">
        <v>188468</v>
      </c>
      <c r="X3520"/>
    </row>
    <row r="3521" spans="1:24" x14ac:dyDescent="0.25">
      <c r="A3521" t="s">
        <v>242</v>
      </c>
      <c r="B3521" t="s">
        <v>24</v>
      </c>
      <c r="C3521" t="s">
        <v>7447</v>
      </c>
      <c r="D3521" t="s">
        <v>776</v>
      </c>
      <c r="E3521" t="s">
        <v>14995</v>
      </c>
      <c r="F3521" s="1" t="s">
        <v>14996</v>
      </c>
      <c r="G3521" t="s">
        <v>778</v>
      </c>
      <c r="H3521" t="s">
        <v>30</v>
      </c>
      <c r="I3521" t="s">
        <v>31</v>
      </c>
      <c r="J3521" t="s">
        <v>32</v>
      </c>
      <c r="K3521" s="2" t="s">
        <v>6386</v>
      </c>
      <c r="L3521" t="s">
        <v>34</v>
      </c>
      <c r="M3521" t="s">
        <v>6387</v>
      </c>
      <c r="N3521" t="s">
        <v>36</v>
      </c>
      <c r="O3521" t="s">
        <v>262</v>
      </c>
      <c r="P3521" t="s">
        <v>620</v>
      </c>
      <c r="Q3521" t="s">
        <v>626</v>
      </c>
      <c r="R3521" t="s">
        <v>393</v>
      </c>
      <c r="S3521" t="s">
        <v>394</v>
      </c>
      <c r="T3521" t="s">
        <v>14997</v>
      </c>
      <c r="U3521" s="3">
        <v>27500</v>
      </c>
      <c r="V3521" s="3">
        <v>9323</v>
      </c>
      <c r="W3521" s="3">
        <v>36823</v>
      </c>
      <c r="X3521"/>
    </row>
    <row r="3522" spans="1:24" x14ac:dyDescent="0.25">
      <c r="A3522" t="s">
        <v>242</v>
      </c>
      <c r="B3522" t="s">
        <v>24</v>
      </c>
      <c r="C3522" t="s">
        <v>7447</v>
      </c>
      <c r="D3522" t="s">
        <v>1149</v>
      </c>
      <c r="E3522" t="s">
        <v>14998</v>
      </c>
      <c r="F3522" s="1" t="s">
        <v>14999</v>
      </c>
      <c r="G3522" t="s">
        <v>113</v>
      </c>
      <c r="H3522" t="s">
        <v>30</v>
      </c>
      <c r="I3522" t="s">
        <v>31</v>
      </c>
      <c r="J3522" t="s">
        <v>32</v>
      </c>
      <c r="K3522" s="2" t="s">
        <v>14842</v>
      </c>
      <c r="L3522" t="s">
        <v>14843</v>
      </c>
      <c r="M3522" t="s">
        <v>14837</v>
      </c>
      <c r="N3522" t="s">
        <v>36</v>
      </c>
      <c r="O3522" t="s">
        <v>1008</v>
      </c>
      <c r="P3522" t="s">
        <v>270</v>
      </c>
      <c r="Q3522" t="s">
        <v>933</v>
      </c>
      <c r="R3522" t="s">
        <v>393</v>
      </c>
      <c r="S3522" t="s">
        <v>743</v>
      </c>
      <c r="T3522" t="s">
        <v>15000</v>
      </c>
      <c r="U3522" s="3">
        <v>100000</v>
      </c>
      <c r="V3522" s="3">
        <v>0</v>
      </c>
      <c r="W3522" s="3">
        <v>100000</v>
      </c>
      <c r="X3522"/>
    </row>
    <row r="3523" spans="1:24" x14ac:dyDescent="0.25">
      <c r="A3523" t="s">
        <v>23</v>
      </c>
      <c r="B3523" t="s">
        <v>24</v>
      </c>
      <c r="C3523" t="s">
        <v>7447</v>
      </c>
      <c r="D3523" t="s">
        <v>15001</v>
      </c>
      <c r="E3523" t="s">
        <v>15002</v>
      </c>
      <c r="F3523" s="1" t="s">
        <v>15003</v>
      </c>
      <c r="G3523" t="s">
        <v>106</v>
      </c>
      <c r="H3523" t="s">
        <v>30</v>
      </c>
      <c r="I3523" t="s">
        <v>31</v>
      </c>
      <c r="J3523" t="s">
        <v>32</v>
      </c>
      <c r="K3523" s="2" t="s">
        <v>3383</v>
      </c>
      <c r="L3523" t="s">
        <v>3098</v>
      </c>
      <c r="M3523" t="s">
        <v>3384</v>
      </c>
      <c r="N3523" t="s">
        <v>36</v>
      </c>
      <c r="O3523" t="s">
        <v>262</v>
      </c>
      <c r="P3523" t="s">
        <v>420</v>
      </c>
      <c r="Q3523" t="s">
        <v>496</v>
      </c>
      <c r="R3523" t="s">
        <v>40</v>
      </c>
      <c r="S3523" t="s">
        <v>41</v>
      </c>
      <c r="T3523" t="s">
        <v>15004</v>
      </c>
      <c r="U3523" s="3">
        <v>55060</v>
      </c>
      <c r="V3523" s="3">
        <v>14866</v>
      </c>
      <c r="W3523" s="3">
        <v>69926</v>
      </c>
      <c r="X3523"/>
    </row>
    <row r="3524" spans="1:24" x14ac:dyDescent="0.25">
      <c r="A3524" t="s">
        <v>109</v>
      </c>
      <c r="B3524" t="s">
        <v>24</v>
      </c>
      <c r="C3524" t="s">
        <v>7447</v>
      </c>
      <c r="D3524" t="s">
        <v>15005</v>
      </c>
      <c r="E3524" t="s">
        <v>15006</v>
      </c>
      <c r="F3524" s="1" t="s">
        <v>34</v>
      </c>
      <c r="G3524" t="s">
        <v>15007</v>
      </c>
      <c r="H3524" t="s">
        <v>1278</v>
      </c>
      <c r="I3524" t="s">
        <v>15008</v>
      </c>
      <c r="J3524" t="s">
        <v>139</v>
      </c>
      <c r="K3524" s="2" t="s">
        <v>15009</v>
      </c>
      <c r="L3524" t="s">
        <v>276</v>
      </c>
      <c r="M3524" t="s">
        <v>15010</v>
      </c>
      <c r="N3524" t="s">
        <v>3</v>
      </c>
      <c r="O3524" t="s">
        <v>2857</v>
      </c>
      <c r="P3524" t="s">
        <v>34</v>
      </c>
      <c r="Q3524" t="s">
        <v>34</v>
      </c>
      <c r="R3524" t="s">
        <v>34</v>
      </c>
      <c r="S3524" t="s">
        <v>34</v>
      </c>
      <c r="T3524" t="s">
        <v>34</v>
      </c>
      <c r="U3524" s="3">
        <v>649</v>
      </c>
      <c r="V3524" s="3">
        <v>0</v>
      </c>
      <c r="W3524" s="3">
        <v>649</v>
      </c>
      <c r="X3524"/>
    </row>
    <row r="3525" spans="1:24" x14ac:dyDescent="0.25">
      <c r="A3525" t="s">
        <v>23</v>
      </c>
      <c r="B3525" t="s">
        <v>24</v>
      </c>
      <c r="C3525" t="s">
        <v>7447</v>
      </c>
      <c r="D3525" t="s">
        <v>1170</v>
      </c>
      <c r="E3525" t="s">
        <v>15011</v>
      </c>
      <c r="F3525" s="1" t="s">
        <v>15012</v>
      </c>
      <c r="G3525" t="s">
        <v>121</v>
      </c>
      <c r="H3525" t="s">
        <v>30</v>
      </c>
      <c r="I3525" t="s">
        <v>31</v>
      </c>
      <c r="J3525" t="s">
        <v>32</v>
      </c>
      <c r="K3525" s="2" t="s">
        <v>3383</v>
      </c>
      <c r="L3525" t="s">
        <v>3098</v>
      </c>
      <c r="M3525" t="s">
        <v>3384</v>
      </c>
      <c r="N3525" t="s">
        <v>36</v>
      </c>
      <c r="O3525" t="s">
        <v>262</v>
      </c>
      <c r="P3525" t="s">
        <v>420</v>
      </c>
      <c r="Q3525" t="s">
        <v>1542</v>
      </c>
      <c r="R3525" t="s">
        <v>40</v>
      </c>
      <c r="S3525" t="s">
        <v>62</v>
      </c>
      <c r="T3525" t="s">
        <v>15013</v>
      </c>
      <c r="U3525" s="3">
        <v>65948</v>
      </c>
      <c r="V3525" s="3">
        <v>17806</v>
      </c>
      <c r="W3525" s="3">
        <v>83754</v>
      </c>
      <c r="X3525"/>
    </row>
    <row r="3526" spans="1:24" x14ac:dyDescent="0.25">
      <c r="A3526" t="s">
        <v>242</v>
      </c>
      <c r="B3526" t="s">
        <v>24</v>
      </c>
      <c r="C3526" t="s">
        <v>7447</v>
      </c>
      <c r="D3526" t="s">
        <v>6994</v>
      </c>
      <c r="E3526" t="s">
        <v>15014</v>
      </c>
      <c r="F3526" s="1" t="s">
        <v>15015</v>
      </c>
      <c r="G3526" t="s">
        <v>80</v>
      </c>
      <c r="H3526" t="s">
        <v>30</v>
      </c>
      <c r="I3526" t="s">
        <v>31</v>
      </c>
      <c r="J3526" t="s">
        <v>32</v>
      </c>
      <c r="K3526" s="2" t="s">
        <v>14842</v>
      </c>
      <c r="L3526" t="s">
        <v>14843</v>
      </c>
      <c r="M3526" t="s">
        <v>14837</v>
      </c>
      <c r="N3526" t="s">
        <v>36</v>
      </c>
      <c r="O3526" t="s">
        <v>1008</v>
      </c>
      <c r="P3526" t="s">
        <v>1008</v>
      </c>
      <c r="Q3526" t="s">
        <v>1319</v>
      </c>
      <c r="R3526" t="s">
        <v>393</v>
      </c>
      <c r="S3526" t="s">
        <v>743</v>
      </c>
      <c r="T3526" t="s">
        <v>15016</v>
      </c>
      <c r="U3526" s="3">
        <v>100000</v>
      </c>
      <c r="V3526" s="3">
        <v>0</v>
      </c>
      <c r="W3526" s="3">
        <v>100000</v>
      </c>
      <c r="X3526"/>
    </row>
    <row r="3527" spans="1:24" x14ac:dyDescent="0.25">
      <c r="A3527" t="s">
        <v>101</v>
      </c>
      <c r="B3527" t="s">
        <v>24</v>
      </c>
      <c r="C3527" t="s">
        <v>3164</v>
      </c>
      <c r="D3527" t="s">
        <v>15017</v>
      </c>
      <c r="E3527" t="s">
        <v>15018</v>
      </c>
      <c r="F3527" s="1" t="s">
        <v>15019</v>
      </c>
      <c r="G3527" t="s">
        <v>147</v>
      </c>
      <c r="H3527" t="s">
        <v>30</v>
      </c>
      <c r="I3527" t="s">
        <v>31</v>
      </c>
      <c r="J3527" t="s">
        <v>32</v>
      </c>
      <c r="K3527" s="2" t="s">
        <v>14819</v>
      </c>
      <c r="L3527" t="s">
        <v>34</v>
      </c>
      <c r="M3527" t="s">
        <v>14820</v>
      </c>
      <c r="N3527" t="s">
        <v>36</v>
      </c>
      <c r="O3527" t="s">
        <v>357</v>
      </c>
      <c r="P3527" t="s">
        <v>159</v>
      </c>
      <c r="Q3527" t="s">
        <v>374</v>
      </c>
      <c r="R3527" t="s">
        <v>34</v>
      </c>
      <c r="S3527" t="s">
        <v>34</v>
      </c>
      <c r="T3527" t="s">
        <v>15020</v>
      </c>
      <c r="U3527" s="3">
        <v>25000</v>
      </c>
      <c r="V3527" s="3">
        <v>0</v>
      </c>
      <c r="W3527" s="3">
        <v>25000</v>
      </c>
      <c r="X3527"/>
    </row>
    <row r="3528" spans="1:24" x14ac:dyDescent="0.25">
      <c r="A3528" t="s">
        <v>109</v>
      </c>
      <c r="B3528" t="s">
        <v>24</v>
      </c>
      <c r="C3528" t="s">
        <v>3164</v>
      </c>
      <c r="D3528" t="s">
        <v>15021</v>
      </c>
      <c r="E3528" t="s">
        <v>15022</v>
      </c>
      <c r="F3528" s="1" t="s">
        <v>15023</v>
      </c>
      <c r="G3528" t="s">
        <v>121</v>
      </c>
      <c r="H3528" t="s">
        <v>30</v>
      </c>
      <c r="I3528" t="s">
        <v>31</v>
      </c>
      <c r="J3528" t="s">
        <v>32</v>
      </c>
      <c r="K3528" s="2" t="s">
        <v>7001</v>
      </c>
      <c r="L3528" t="s">
        <v>14913</v>
      </c>
      <c r="M3528" t="s">
        <v>14914</v>
      </c>
      <c r="N3528" t="s">
        <v>36</v>
      </c>
      <c r="O3528" t="s">
        <v>223</v>
      </c>
      <c r="P3528" t="s">
        <v>1829</v>
      </c>
      <c r="Q3528" t="s">
        <v>2861</v>
      </c>
      <c r="R3528" t="s">
        <v>153</v>
      </c>
      <c r="S3528" t="s">
        <v>226</v>
      </c>
      <c r="T3528" t="s">
        <v>15024</v>
      </c>
      <c r="U3528" s="3">
        <v>228485</v>
      </c>
      <c r="V3528" s="3">
        <v>25511</v>
      </c>
      <c r="W3528" s="3">
        <v>253996</v>
      </c>
      <c r="X3528"/>
    </row>
    <row r="3529" spans="1:24" x14ac:dyDescent="0.25">
      <c r="A3529" t="s">
        <v>101</v>
      </c>
      <c r="B3529" t="s">
        <v>24</v>
      </c>
      <c r="C3529" t="s">
        <v>3164</v>
      </c>
      <c r="D3529" t="s">
        <v>15025</v>
      </c>
      <c r="E3529" t="s">
        <v>15026</v>
      </c>
      <c r="F3529" s="1" t="s">
        <v>15027</v>
      </c>
      <c r="G3529" t="s">
        <v>121</v>
      </c>
      <c r="H3529" t="s">
        <v>30</v>
      </c>
      <c r="I3529" t="s">
        <v>31</v>
      </c>
      <c r="J3529" t="s">
        <v>32</v>
      </c>
      <c r="K3529" s="2" t="s">
        <v>14819</v>
      </c>
      <c r="L3529" t="s">
        <v>34</v>
      </c>
      <c r="M3529" t="s">
        <v>14820</v>
      </c>
      <c r="N3529" t="s">
        <v>36</v>
      </c>
      <c r="O3529" t="s">
        <v>37</v>
      </c>
      <c r="P3529" t="s">
        <v>61</v>
      </c>
      <c r="Q3529" t="s">
        <v>3408</v>
      </c>
      <c r="R3529" t="s">
        <v>34</v>
      </c>
      <c r="S3529" t="s">
        <v>34</v>
      </c>
      <c r="T3529" t="s">
        <v>15028</v>
      </c>
      <c r="U3529" s="3">
        <v>25000</v>
      </c>
      <c r="V3529" s="3">
        <v>0</v>
      </c>
      <c r="W3529" s="3">
        <v>25000</v>
      </c>
      <c r="X3529"/>
    </row>
    <row r="3530" spans="1:24" x14ac:dyDescent="0.25">
      <c r="A3530" t="s">
        <v>109</v>
      </c>
      <c r="B3530" t="s">
        <v>24</v>
      </c>
      <c r="C3530" t="s">
        <v>3164</v>
      </c>
      <c r="D3530" t="s">
        <v>15029</v>
      </c>
      <c r="E3530" t="s">
        <v>15030</v>
      </c>
      <c r="F3530" s="1" t="s">
        <v>15031</v>
      </c>
      <c r="G3530" t="s">
        <v>113</v>
      </c>
      <c r="H3530" t="s">
        <v>30</v>
      </c>
      <c r="I3530" t="s">
        <v>31</v>
      </c>
      <c r="J3530" t="s">
        <v>32</v>
      </c>
      <c r="K3530" s="2" t="s">
        <v>15032</v>
      </c>
      <c r="L3530" t="s">
        <v>34</v>
      </c>
      <c r="M3530" t="s">
        <v>15033</v>
      </c>
      <c r="N3530" t="s">
        <v>36</v>
      </c>
      <c r="O3530" t="s">
        <v>262</v>
      </c>
      <c r="P3530" t="s">
        <v>14922</v>
      </c>
      <c r="Q3530" t="s">
        <v>3788</v>
      </c>
      <c r="R3530" t="s">
        <v>153</v>
      </c>
      <c r="S3530" t="s">
        <v>1711</v>
      </c>
      <c r="T3530" t="s">
        <v>15034</v>
      </c>
      <c r="U3530" s="3">
        <v>200000</v>
      </c>
      <c r="V3530" s="3">
        <v>0</v>
      </c>
      <c r="W3530" s="3">
        <v>200000</v>
      </c>
      <c r="X3530"/>
    </row>
    <row r="3531" spans="1:24" x14ac:dyDescent="0.25">
      <c r="A3531" t="s">
        <v>101</v>
      </c>
      <c r="B3531" t="s">
        <v>24</v>
      </c>
      <c r="C3531" t="s">
        <v>3164</v>
      </c>
      <c r="D3531" t="s">
        <v>15035</v>
      </c>
      <c r="E3531" t="s">
        <v>15036</v>
      </c>
      <c r="F3531" s="1" t="s">
        <v>15037</v>
      </c>
      <c r="G3531" t="s">
        <v>305</v>
      </c>
      <c r="H3531" t="s">
        <v>30</v>
      </c>
      <c r="I3531" t="s">
        <v>31</v>
      </c>
      <c r="J3531" t="s">
        <v>32</v>
      </c>
      <c r="K3531" s="2" t="s">
        <v>14819</v>
      </c>
      <c r="L3531" t="s">
        <v>34</v>
      </c>
      <c r="M3531" t="s">
        <v>14820</v>
      </c>
      <c r="N3531" t="s">
        <v>36</v>
      </c>
      <c r="O3531" t="s">
        <v>177</v>
      </c>
      <c r="P3531" t="s">
        <v>563</v>
      </c>
      <c r="Q3531" t="s">
        <v>12904</v>
      </c>
      <c r="R3531" t="s">
        <v>34</v>
      </c>
      <c r="S3531" t="s">
        <v>34</v>
      </c>
      <c r="T3531" t="s">
        <v>15038</v>
      </c>
      <c r="U3531" s="3">
        <v>25000</v>
      </c>
      <c r="V3531" s="3">
        <v>0</v>
      </c>
      <c r="W3531" s="3">
        <v>25000</v>
      </c>
      <c r="X3531"/>
    </row>
    <row r="3532" spans="1:24" x14ac:dyDescent="0.25">
      <c r="A3532" t="s">
        <v>109</v>
      </c>
      <c r="B3532" t="s">
        <v>24</v>
      </c>
      <c r="C3532" t="s">
        <v>3164</v>
      </c>
      <c r="D3532" t="s">
        <v>15039</v>
      </c>
      <c r="E3532" t="s">
        <v>15040</v>
      </c>
      <c r="F3532" s="1" t="s">
        <v>15041</v>
      </c>
      <c r="G3532" t="s">
        <v>14740</v>
      </c>
      <c r="H3532" t="s">
        <v>30</v>
      </c>
      <c r="I3532" t="s">
        <v>31</v>
      </c>
      <c r="J3532" t="s">
        <v>32</v>
      </c>
      <c r="K3532" s="2" t="s">
        <v>15042</v>
      </c>
      <c r="L3532" t="s">
        <v>15043</v>
      </c>
      <c r="M3532" t="s">
        <v>15044</v>
      </c>
      <c r="N3532" t="s">
        <v>36</v>
      </c>
      <c r="O3532" t="s">
        <v>122</v>
      </c>
      <c r="P3532" t="s">
        <v>3271</v>
      </c>
      <c r="Q3532" t="s">
        <v>7673</v>
      </c>
      <c r="R3532" t="s">
        <v>153</v>
      </c>
      <c r="S3532" t="s">
        <v>1711</v>
      </c>
      <c r="T3532" t="s">
        <v>15045</v>
      </c>
      <c r="U3532" s="3">
        <v>268110</v>
      </c>
      <c r="V3532" s="3">
        <v>31890</v>
      </c>
      <c r="W3532" s="3">
        <v>300000</v>
      </c>
      <c r="X3532"/>
    </row>
    <row r="3533" spans="1:24" x14ac:dyDescent="0.25">
      <c r="A3533" t="s">
        <v>109</v>
      </c>
      <c r="B3533" t="s">
        <v>24</v>
      </c>
      <c r="C3533" t="s">
        <v>3164</v>
      </c>
      <c r="D3533" t="s">
        <v>15046</v>
      </c>
      <c r="E3533" t="s">
        <v>15047</v>
      </c>
      <c r="F3533" s="1" t="s">
        <v>15048</v>
      </c>
      <c r="G3533" t="s">
        <v>113</v>
      </c>
      <c r="H3533" t="s">
        <v>30</v>
      </c>
      <c r="I3533" t="s">
        <v>31</v>
      </c>
      <c r="J3533" t="s">
        <v>32</v>
      </c>
      <c r="K3533" s="2" t="s">
        <v>14880</v>
      </c>
      <c r="L3533" t="s">
        <v>2005</v>
      </c>
      <c r="M3533" t="s">
        <v>14881</v>
      </c>
      <c r="N3533" t="s">
        <v>36</v>
      </c>
      <c r="O3533" t="s">
        <v>117</v>
      </c>
      <c r="P3533" t="s">
        <v>15049</v>
      </c>
      <c r="Q3533" t="s">
        <v>2267</v>
      </c>
      <c r="R3533" t="s">
        <v>153</v>
      </c>
      <c r="S3533" t="s">
        <v>117</v>
      </c>
      <c r="T3533" t="s">
        <v>15050</v>
      </c>
      <c r="U3533" s="3">
        <v>88950</v>
      </c>
      <c r="V3533" s="3">
        <v>24017</v>
      </c>
      <c r="W3533" s="3">
        <v>112967</v>
      </c>
      <c r="X3533"/>
    </row>
    <row r="3534" spans="1:24" x14ac:dyDescent="0.25">
      <c r="A3534" t="s">
        <v>109</v>
      </c>
      <c r="B3534" t="s">
        <v>24</v>
      </c>
      <c r="C3534" t="s">
        <v>3164</v>
      </c>
      <c r="D3534" t="s">
        <v>14983</v>
      </c>
      <c r="E3534" t="s">
        <v>15051</v>
      </c>
      <c r="F3534" s="1" t="s">
        <v>15052</v>
      </c>
      <c r="G3534" t="s">
        <v>207</v>
      </c>
      <c r="H3534" t="s">
        <v>30</v>
      </c>
      <c r="I3534" t="s">
        <v>31</v>
      </c>
      <c r="J3534" t="s">
        <v>32</v>
      </c>
      <c r="K3534" s="2" t="s">
        <v>14880</v>
      </c>
      <c r="L3534" t="s">
        <v>2005</v>
      </c>
      <c r="M3534" t="s">
        <v>14881</v>
      </c>
      <c r="N3534" t="s">
        <v>36</v>
      </c>
      <c r="O3534" t="s">
        <v>117</v>
      </c>
      <c r="P3534" t="s">
        <v>2111</v>
      </c>
      <c r="Q3534" t="s">
        <v>1465</v>
      </c>
      <c r="R3534" t="s">
        <v>153</v>
      </c>
      <c r="S3534" t="s">
        <v>117</v>
      </c>
      <c r="T3534" t="s">
        <v>15053</v>
      </c>
      <c r="U3534" s="3">
        <v>150000</v>
      </c>
      <c r="V3534" s="3">
        <v>40500</v>
      </c>
      <c r="W3534" s="3">
        <v>190500</v>
      </c>
      <c r="X3534"/>
    </row>
    <row r="3535" spans="1:24" x14ac:dyDescent="0.25">
      <c r="A3535" t="s">
        <v>101</v>
      </c>
      <c r="B3535" t="s">
        <v>24</v>
      </c>
      <c r="C3535" t="s">
        <v>3164</v>
      </c>
      <c r="D3535" t="s">
        <v>15054</v>
      </c>
      <c r="E3535" t="s">
        <v>15055</v>
      </c>
      <c r="F3535" s="1" t="s">
        <v>15056</v>
      </c>
      <c r="G3535" t="s">
        <v>113</v>
      </c>
      <c r="H3535" t="s">
        <v>30</v>
      </c>
      <c r="I3535" t="s">
        <v>31</v>
      </c>
      <c r="J3535" t="s">
        <v>32</v>
      </c>
      <c r="K3535" s="2" t="s">
        <v>14819</v>
      </c>
      <c r="L3535" t="s">
        <v>34</v>
      </c>
      <c r="M3535" t="s">
        <v>14820</v>
      </c>
      <c r="N3535" t="s">
        <v>36</v>
      </c>
      <c r="O3535" t="s">
        <v>561</v>
      </c>
      <c r="P3535" t="s">
        <v>632</v>
      </c>
      <c r="Q3535" t="s">
        <v>10678</v>
      </c>
      <c r="R3535" t="s">
        <v>34</v>
      </c>
      <c r="S3535" t="s">
        <v>34</v>
      </c>
      <c r="T3535" t="s">
        <v>15057</v>
      </c>
      <c r="U3535" s="3">
        <v>25000</v>
      </c>
      <c r="V3535" s="3">
        <v>0</v>
      </c>
      <c r="W3535" s="3">
        <v>25000</v>
      </c>
      <c r="X3535"/>
    </row>
    <row r="3536" spans="1:24" x14ac:dyDescent="0.25">
      <c r="A3536" t="s">
        <v>101</v>
      </c>
      <c r="B3536" t="s">
        <v>24</v>
      </c>
      <c r="C3536" t="s">
        <v>7447</v>
      </c>
      <c r="D3536" t="s">
        <v>1604</v>
      </c>
      <c r="E3536" t="s">
        <v>15058</v>
      </c>
      <c r="F3536" s="1" t="s">
        <v>15059</v>
      </c>
      <c r="G3536" t="s">
        <v>113</v>
      </c>
      <c r="H3536" t="s">
        <v>30</v>
      </c>
      <c r="I3536" t="s">
        <v>31</v>
      </c>
      <c r="J3536" t="s">
        <v>32</v>
      </c>
      <c r="K3536" s="2" t="s">
        <v>15060</v>
      </c>
      <c r="L3536" t="s">
        <v>34</v>
      </c>
      <c r="M3536" t="s">
        <v>15061</v>
      </c>
      <c r="N3536" t="s">
        <v>36</v>
      </c>
      <c r="O3536" t="s">
        <v>741</v>
      </c>
      <c r="P3536" t="s">
        <v>625</v>
      </c>
      <c r="Q3536" t="s">
        <v>2166</v>
      </c>
      <c r="R3536" t="s">
        <v>393</v>
      </c>
      <c r="S3536" t="s">
        <v>394</v>
      </c>
      <c r="T3536" t="s">
        <v>15062</v>
      </c>
      <c r="U3536" s="3">
        <v>150000</v>
      </c>
      <c r="V3536" s="3">
        <v>40500</v>
      </c>
      <c r="W3536" s="3">
        <v>190500</v>
      </c>
      <c r="X3536"/>
    </row>
    <row r="3537" spans="1:24" x14ac:dyDescent="0.25">
      <c r="A3537" t="s">
        <v>109</v>
      </c>
      <c r="B3537" t="s">
        <v>24</v>
      </c>
      <c r="C3537" t="s">
        <v>3164</v>
      </c>
      <c r="D3537" t="s">
        <v>15063</v>
      </c>
      <c r="E3537" t="s">
        <v>15064</v>
      </c>
      <c r="F3537" s="1" t="s">
        <v>15065</v>
      </c>
      <c r="G3537" t="s">
        <v>207</v>
      </c>
      <c r="H3537" t="s">
        <v>30</v>
      </c>
      <c r="I3537" t="s">
        <v>31</v>
      </c>
      <c r="J3537" t="s">
        <v>32</v>
      </c>
      <c r="K3537" s="2" t="s">
        <v>14880</v>
      </c>
      <c r="L3537" t="s">
        <v>2005</v>
      </c>
      <c r="M3537" t="s">
        <v>14881</v>
      </c>
      <c r="N3537" t="s">
        <v>36</v>
      </c>
      <c r="O3537" t="s">
        <v>150</v>
      </c>
      <c r="P3537" t="s">
        <v>902</v>
      </c>
      <c r="Q3537" t="s">
        <v>151</v>
      </c>
      <c r="R3537" t="s">
        <v>153</v>
      </c>
      <c r="S3537" t="s">
        <v>150</v>
      </c>
      <c r="T3537" t="s">
        <v>15066</v>
      </c>
      <c r="U3537" s="3">
        <v>149567</v>
      </c>
      <c r="V3537" s="3">
        <v>40383</v>
      </c>
      <c r="W3537" s="3">
        <v>189950</v>
      </c>
      <c r="X3537"/>
    </row>
    <row r="3538" spans="1:24" x14ac:dyDescent="0.25">
      <c r="A3538" t="s">
        <v>101</v>
      </c>
      <c r="B3538" t="s">
        <v>24</v>
      </c>
      <c r="C3538" t="s">
        <v>7447</v>
      </c>
      <c r="D3538" t="s">
        <v>4089</v>
      </c>
      <c r="E3538" t="s">
        <v>15067</v>
      </c>
      <c r="F3538" s="1" t="s">
        <v>15068</v>
      </c>
      <c r="G3538" t="s">
        <v>4092</v>
      </c>
      <c r="H3538" t="s">
        <v>30</v>
      </c>
      <c r="I3538" t="s">
        <v>31</v>
      </c>
      <c r="J3538" t="s">
        <v>32</v>
      </c>
      <c r="K3538" s="2" t="s">
        <v>15060</v>
      </c>
      <c r="L3538" t="s">
        <v>34</v>
      </c>
      <c r="M3538" t="s">
        <v>15061</v>
      </c>
      <c r="N3538" t="s">
        <v>36</v>
      </c>
      <c r="O3538" t="s">
        <v>1008</v>
      </c>
      <c r="P3538" t="s">
        <v>625</v>
      </c>
      <c r="Q3538" t="s">
        <v>1516</v>
      </c>
      <c r="R3538" t="s">
        <v>40</v>
      </c>
      <c r="S3538" t="s">
        <v>62</v>
      </c>
      <c r="T3538" t="s">
        <v>15069</v>
      </c>
      <c r="U3538" s="3">
        <v>146884</v>
      </c>
      <c r="V3538" s="3">
        <v>39659</v>
      </c>
      <c r="W3538" s="3">
        <v>186543</v>
      </c>
      <c r="X3538"/>
    </row>
    <row r="3539" spans="1:24" x14ac:dyDescent="0.25">
      <c r="A3539" t="s">
        <v>101</v>
      </c>
      <c r="B3539" t="s">
        <v>24</v>
      </c>
      <c r="C3539" t="s">
        <v>7447</v>
      </c>
      <c r="D3539" t="s">
        <v>15070</v>
      </c>
      <c r="E3539" t="s">
        <v>15071</v>
      </c>
      <c r="F3539" s="1" t="s">
        <v>15072</v>
      </c>
      <c r="G3539" t="s">
        <v>113</v>
      </c>
      <c r="H3539" t="s">
        <v>30</v>
      </c>
      <c r="I3539" t="s">
        <v>31</v>
      </c>
      <c r="J3539" t="s">
        <v>32</v>
      </c>
      <c r="K3539" s="2" t="s">
        <v>15060</v>
      </c>
      <c r="L3539" t="s">
        <v>34</v>
      </c>
      <c r="M3539" t="s">
        <v>15061</v>
      </c>
      <c r="N3539" t="s">
        <v>36</v>
      </c>
      <c r="O3539" t="s">
        <v>741</v>
      </c>
      <c r="P3539" t="s">
        <v>1193</v>
      </c>
      <c r="Q3539" t="s">
        <v>1096</v>
      </c>
      <c r="R3539" t="s">
        <v>627</v>
      </c>
      <c r="S3539" t="s">
        <v>34</v>
      </c>
      <c r="T3539" t="s">
        <v>15073</v>
      </c>
      <c r="U3539" s="3">
        <v>149855</v>
      </c>
      <c r="V3539" s="3">
        <v>40461</v>
      </c>
      <c r="W3539" s="3">
        <v>190316</v>
      </c>
      <c r="X3539"/>
    </row>
    <row r="3540" spans="1:24" x14ac:dyDescent="0.25">
      <c r="A3540" t="s">
        <v>242</v>
      </c>
      <c r="B3540" t="s">
        <v>24</v>
      </c>
      <c r="C3540" t="s">
        <v>7447</v>
      </c>
      <c r="D3540" t="s">
        <v>15074</v>
      </c>
      <c r="E3540" t="s">
        <v>15075</v>
      </c>
      <c r="F3540" s="1" t="s">
        <v>15076</v>
      </c>
      <c r="G3540" t="s">
        <v>3287</v>
      </c>
      <c r="H3540" t="s">
        <v>30</v>
      </c>
      <c r="I3540" t="s">
        <v>31</v>
      </c>
      <c r="J3540" t="s">
        <v>32</v>
      </c>
      <c r="K3540" s="2" t="s">
        <v>14842</v>
      </c>
      <c r="L3540" t="s">
        <v>14843</v>
      </c>
      <c r="M3540" t="s">
        <v>14837</v>
      </c>
      <c r="N3540" t="s">
        <v>36</v>
      </c>
      <c r="O3540" t="s">
        <v>741</v>
      </c>
      <c r="P3540" t="s">
        <v>2886</v>
      </c>
      <c r="Q3540" t="s">
        <v>1017</v>
      </c>
      <c r="R3540" t="s">
        <v>393</v>
      </c>
      <c r="S3540" t="s">
        <v>770</v>
      </c>
      <c r="T3540" t="s">
        <v>15077</v>
      </c>
      <c r="U3540" s="3">
        <v>100000</v>
      </c>
      <c r="V3540" s="3">
        <v>0</v>
      </c>
      <c r="W3540" s="3">
        <v>100000</v>
      </c>
      <c r="X3540"/>
    </row>
    <row r="3541" spans="1:24" x14ac:dyDescent="0.25">
      <c r="A3541" t="s">
        <v>109</v>
      </c>
      <c r="B3541" t="s">
        <v>24</v>
      </c>
      <c r="C3541" t="s">
        <v>3164</v>
      </c>
      <c r="D3541" t="s">
        <v>15078</v>
      </c>
      <c r="E3541" t="s">
        <v>15079</v>
      </c>
      <c r="F3541" s="1" t="s">
        <v>15080</v>
      </c>
      <c r="G3541" t="s">
        <v>15081</v>
      </c>
      <c r="H3541" t="s">
        <v>30</v>
      </c>
      <c r="I3541" t="s">
        <v>31</v>
      </c>
      <c r="J3541" t="s">
        <v>32</v>
      </c>
      <c r="K3541" s="2" t="s">
        <v>15042</v>
      </c>
      <c r="L3541" t="s">
        <v>15043</v>
      </c>
      <c r="M3541" t="s">
        <v>15044</v>
      </c>
      <c r="N3541" t="s">
        <v>36</v>
      </c>
      <c r="O3541" t="s">
        <v>215</v>
      </c>
      <c r="P3541" t="s">
        <v>159</v>
      </c>
      <c r="Q3541" t="s">
        <v>3271</v>
      </c>
      <c r="R3541" t="s">
        <v>153</v>
      </c>
      <c r="S3541" t="s">
        <v>117</v>
      </c>
      <c r="T3541" t="s">
        <v>15082</v>
      </c>
      <c r="U3541" s="3">
        <v>268110</v>
      </c>
      <c r="V3541" s="3">
        <v>31890</v>
      </c>
      <c r="W3541" s="3">
        <v>300000</v>
      </c>
      <c r="X3541"/>
    </row>
    <row r="3542" spans="1:24" x14ac:dyDescent="0.25">
      <c r="A3542" t="s">
        <v>101</v>
      </c>
      <c r="B3542" t="s">
        <v>24</v>
      </c>
      <c r="C3542" t="s">
        <v>3164</v>
      </c>
      <c r="D3542" t="s">
        <v>15083</v>
      </c>
      <c r="E3542" t="s">
        <v>15084</v>
      </c>
      <c r="F3542" s="1" t="s">
        <v>15085</v>
      </c>
      <c r="G3542" t="s">
        <v>305</v>
      </c>
      <c r="H3542" t="s">
        <v>30</v>
      </c>
      <c r="I3542" t="s">
        <v>31</v>
      </c>
      <c r="J3542" t="s">
        <v>139</v>
      </c>
      <c r="K3542" s="2" t="s">
        <v>12513</v>
      </c>
      <c r="L3542" t="s">
        <v>12514</v>
      </c>
      <c r="M3542" t="s">
        <v>14783</v>
      </c>
      <c r="N3542" t="s">
        <v>3</v>
      </c>
      <c r="O3542" t="s">
        <v>150</v>
      </c>
      <c r="P3542" t="s">
        <v>5344</v>
      </c>
      <c r="Q3542" t="s">
        <v>6784</v>
      </c>
      <c r="R3542" t="s">
        <v>153</v>
      </c>
      <c r="S3542" t="s">
        <v>150</v>
      </c>
      <c r="T3542" t="s">
        <v>15086</v>
      </c>
      <c r="U3542" s="3">
        <v>33700</v>
      </c>
      <c r="V3542" s="3">
        <v>0</v>
      </c>
      <c r="W3542" s="3">
        <v>33700</v>
      </c>
      <c r="X3542"/>
    </row>
    <row r="3543" spans="1:24" x14ac:dyDescent="0.25">
      <c r="A3543" t="s">
        <v>101</v>
      </c>
      <c r="B3543" t="s">
        <v>24</v>
      </c>
      <c r="C3543" t="s">
        <v>7447</v>
      </c>
      <c r="D3543" t="s">
        <v>15087</v>
      </c>
      <c r="E3543" t="s">
        <v>15088</v>
      </c>
      <c r="F3543" s="1" t="s">
        <v>15089</v>
      </c>
      <c r="G3543" t="s">
        <v>207</v>
      </c>
      <c r="H3543" t="s">
        <v>30</v>
      </c>
      <c r="I3543" t="s">
        <v>31</v>
      </c>
      <c r="J3543" t="s">
        <v>139</v>
      </c>
      <c r="K3543" s="2" t="s">
        <v>15090</v>
      </c>
      <c r="L3543" t="s">
        <v>34</v>
      </c>
      <c r="M3543" t="s">
        <v>15091</v>
      </c>
      <c r="N3543" t="s">
        <v>3</v>
      </c>
      <c r="O3543" t="s">
        <v>117</v>
      </c>
      <c r="P3543" t="s">
        <v>7709</v>
      </c>
      <c r="Q3543" t="s">
        <v>2432</v>
      </c>
      <c r="R3543" t="s">
        <v>153</v>
      </c>
      <c r="S3543" t="s">
        <v>187</v>
      </c>
      <c r="T3543" t="s">
        <v>15092</v>
      </c>
      <c r="U3543" s="3">
        <v>45000</v>
      </c>
      <c r="V3543" s="3">
        <v>0</v>
      </c>
      <c r="W3543" s="3">
        <v>45000</v>
      </c>
      <c r="X3543"/>
    </row>
    <row r="3544" spans="1:24" x14ac:dyDescent="0.25">
      <c r="A3544" t="s">
        <v>101</v>
      </c>
      <c r="B3544" t="s">
        <v>24</v>
      </c>
      <c r="C3544" t="s">
        <v>7447</v>
      </c>
      <c r="D3544" t="s">
        <v>4482</v>
      </c>
      <c r="E3544" t="s">
        <v>15093</v>
      </c>
      <c r="F3544" s="1" t="s">
        <v>15094</v>
      </c>
      <c r="G3544" t="s">
        <v>3287</v>
      </c>
      <c r="H3544" t="s">
        <v>30</v>
      </c>
      <c r="I3544" t="s">
        <v>31</v>
      </c>
      <c r="J3544" t="s">
        <v>32</v>
      </c>
      <c r="K3544" s="2" t="s">
        <v>15060</v>
      </c>
      <c r="L3544" t="s">
        <v>34</v>
      </c>
      <c r="M3544" t="s">
        <v>15061</v>
      </c>
      <c r="N3544" t="s">
        <v>36</v>
      </c>
      <c r="O3544" t="s">
        <v>741</v>
      </c>
      <c r="P3544" t="s">
        <v>1188</v>
      </c>
      <c r="Q3544" t="s">
        <v>2400</v>
      </c>
      <c r="R3544" t="s">
        <v>393</v>
      </c>
      <c r="S3544" t="s">
        <v>394</v>
      </c>
      <c r="T3544" t="s">
        <v>15095</v>
      </c>
      <c r="U3544" s="3">
        <v>149952</v>
      </c>
      <c r="V3544" s="3">
        <v>40487</v>
      </c>
      <c r="W3544" s="3">
        <v>190439</v>
      </c>
      <c r="X3544"/>
    </row>
    <row r="3545" spans="1:24" x14ac:dyDescent="0.25">
      <c r="A3545" t="s">
        <v>109</v>
      </c>
      <c r="B3545" t="s">
        <v>24</v>
      </c>
      <c r="C3545" t="s">
        <v>3164</v>
      </c>
      <c r="D3545" t="s">
        <v>15096</v>
      </c>
      <c r="E3545" t="s">
        <v>15097</v>
      </c>
      <c r="F3545" s="1" t="s">
        <v>15098</v>
      </c>
      <c r="G3545" t="s">
        <v>158</v>
      </c>
      <c r="H3545" t="s">
        <v>30</v>
      </c>
      <c r="I3545" t="s">
        <v>31</v>
      </c>
      <c r="J3545" t="s">
        <v>32</v>
      </c>
      <c r="K3545" s="2" t="s">
        <v>14880</v>
      </c>
      <c r="L3545" t="s">
        <v>2005</v>
      </c>
      <c r="M3545" t="s">
        <v>14881</v>
      </c>
      <c r="N3545" t="s">
        <v>36</v>
      </c>
      <c r="O3545" t="s">
        <v>223</v>
      </c>
      <c r="P3545" t="s">
        <v>1465</v>
      </c>
      <c r="Q3545" t="s">
        <v>186</v>
      </c>
      <c r="R3545" t="s">
        <v>153</v>
      </c>
      <c r="S3545" t="s">
        <v>226</v>
      </c>
      <c r="T3545" t="s">
        <v>15099</v>
      </c>
      <c r="U3545" s="3">
        <v>150000</v>
      </c>
      <c r="V3545" s="3">
        <v>40500</v>
      </c>
      <c r="W3545" s="3">
        <v>190500</v>
      </c>
      <c r="X3545"/>
    </row>
    <row r="3546" spans="1:24" x14ac:dyDescent="0.25">
      <c r="A3546" t="s">
        <v>242</v>
      </c>
      <c r="B3546" t="s">
        <v>24</v>
      </c>
      <c r="C3546" t="s">
        <v>7447</v>
      </c>
      <c r="D3546" t="s">
        <v>15100</v>
      </c>
      <c r="E3546" t="s">
        <v>15101</v>
      </c>
      <c r="F3546" s="1" t="s">
        <v>15102</v>
      </c>
      <c r="G3546" t="s">
        <v>113</v>
      </c>
      <c r="H3546" t="s">
        <v>30</v>
      </c>
      <c r="I3546" t="s">
        <v>31</v>
      </c>
      <c r="J3546" t="s">
        <v>32</v>
      </c>
      <c r="K3546" s="2" t="s">
        <v>14836</v>
      </c>
      <c r="L3546" t="s">
        <v>413</v>
      </c>
      <c r="M3546" t="s">
        <v>14837</v>
      </c>
      <c r="N3546" t="s">
        <v>36</v>
      </c>
      <c r="O3546" t="s">
        <v>785</v>
      </c>
      <c r="P3546" t="s">
        <v>1569</v>
      </c>
      <c r="Q3546" t="s">
        <v>255</v>
      </c>
      <c r="R3546" t="s">
        <v>393</v>
      </c>
      <c r="S3546" t="s">
        <v>394</v>
      </c>
      <c r="T3546" t="s">
        <v>15103</v>
      </c>
      <c r="U3546" s="3">
        <v>900000</v>
      </c>
      <c r="V3546" s="3">
        <v>0</v>
      </c>
      <c r="W3546" s="3">
        <v>900000</v>
      </c>
      <c r="X3546"/>
    </row>
    <row r="3547" spans="1:24" x14ac:dyDescent="0.25">
      <c r="A3547" t="s">
        <v>101</v>
      </c>
      <c r="B3547" t="s">
        <v>24</v>
      </c>
      <c r="C3547" t="s">
        <v>3164</v>
      </c>
      <c r="D3547" t="s">
        <v>103</v>
      </c>
      <c r="E3547" t="s">
        <v>15104</v>
      </c>
      <c r="F3547" s="1" t="s">
        <v>15105</v>
      </c>
      <c r="G3547" t="s">
        <v>15106</v>
      </c>
      <c r="H3547" t="s">
        <v>15107</v>
      </c>
      <c r="I3547" t="s">
        <v>34</v>
      </c>
      <c r="J3547" t="s">
        <v>32</v>
      </c>
      <c r="K3547" s="2" t="s">
        <v>14932</v>
      </c>
      <c r="L3547" t="s">
        <v>34</v>
      </c>
      <c r="M3547" t="s">
        <v>3163</v>
      </c>
      <c r="N3547" t="s">
        <v>135</v>
      </c>
      <c r="O3547" t="s">
        <v>103</v>
      </c>
      <c r="P3547" t="s">
        <v>103</v>
      </c>
      <c r="Q3547" t="s">
        <v>103</v>
      </c>
      <c r="R3547" t="s">
        <v>103</v>
      </c>
      <c r="S3547" t="s">
        <v>103</v>
      </c>
      <c r="T3547" t="s">
        <v>103</v>
      </c>
      <c r="U3547" s="3">
        <v>40000</v>
      </c>
      <c r="V3547" s="3">
        <v>0</v>
      </c>
      <c r="W3547" s="3">
        <v>40000</v>
      </c>
      <c r="X3547"/>
    </row>
    <row r="3548" spans="1:24" x14ac:dyDescent="0.25">
      <c r="A3548" t="s">
        <v>101</v>
      </c>
      <c r="B3548" t="s">
        <v>24</v>
      </c>
      <c r="C3548" t="s">
        <v>3164</v>
      </c>
      <c r="D3548" t="s">
        <v>15108</v>
      </c>
      <c r="E3548" t="s">
        <v>15109</v>
      </c>
      <c r="F3548" s="1" t="s">
        <v>15110</v>
      </c>
      <c r="G3548" t="s">
        <v>80</v>
      </c>
      <c r="H3548" t="s">
        <v>30</v>
      </c>
      <c r="I3548" t="s">
        <v>31</v>
      </c>
      <c r="J3548" t="s">
        <v>139</v>
      </c>
      <c r="K3548" s="2" t="s">
        <v>15111</v>
      </c>
      <c r="L3548" t="s">
        <v>15112</v>
      </c>
      <c r="M3548" t="s">
        <v>3163</v>
      </c>
      <c r="N3548" t="s">
        <v>135</v>
      </c>
      <c r="O3548" t="s">
        <v>103</v>
      </c>
      <c r="P3548" t="s">
        <v>34</v>
      </c>
      <c r="Q3548" t="s">
        <v>34</v>
      </c>
      <c r="R3548" t="s">
        <v>34</v>
      </c>
      <c r="S3548" t="s">
        <v>34</v>
      </c>
      <c r="T3548" t="s">
        <v>34</v>
      </c>
      <c r="U3548" s="3">
        <v>75000</v>
      </c>
      <c r="V3548" s="3">
        <v>0</v>
      </c>
      <c r="W3548" s="3">
        <v>75000</v>
      </c>
      <c r="X3548"/>
    </row>
    <row r="3549" spans="1:24" x14ac:dyDescent="0.25">
      <c r="A3549" t="s">
        <v>23</v>
      </c>
      <c r="B3549" t="s">
        <v>24</v>
      </c>
      <c r="C3549" t="s">
        <v>3164</v>
      </c>
      <c r="D3549" t="s">
        <v>15113</v>
      </c>
      <c r="E3549" t="s">
        <v>15114</v>
      </c>
      <c r="F3549" s="1" t="s">
        <v>8761</v>
      </c>
      <c r="G3549" t="s">
        <v>80</v>
      </c>
      <c r="H3549" t="s">
        <v>30</v>
      </c>
      <c r="I3549" t="s">
        <v>31</v>
      </c>
      <c r="J3549" t="s">
        <v>32</v>
      </c>
      <c r="K3549" s="2" t="s">
        <v>8762</v>
      </c>
      <c r="L3549" t="s">
        <v>34</v>
      </c>
      <c r="M3549" t="s">
        <v>8763</v>
      </c>
      <c r="N3549" t="s">
        <v>36</v>
      </c>
      <c r="O3549" t="s">
        <v>37</v>
      </c>
      <c r="P3549" t="s">
        <v>727</v>
      </c>
      <c r="Q3549" t="s">
        <v>3935</v>
      </c>
      <c r="R3549" t="s">
        <v>40</v>
      </c>
      <c r="S3549" t="s">
        <v>202</v>
      </c>
      <c r="T3549" t="s">
        <v>8764</v>
      </c>
      <c r="U3549" s="3">
        <v>200000</v>
      </c>
      <c r="V3549" s="3">
        <v>0</v>
      </c>
      <c r="W3549" s="3">
        <v>200000</v>
      </c>
      <c r="X3549"/>
    </row>
    <row r="3550" spans="1:24" x14ac:dyDescent="0.25">
      <c r="A3550" t="s">
        <v>23</v>
      </c>
      <c r="B3550" t="s">
        <v>24</v>
      </c>
      <c r="C3550" t="s">
        <v>3164</v>
      </c>
      <c r="D3550" t="s">
        <v>15115</v>
      </c>
      <c r="E3550" t="s">
        <v>15116</v>
      </c>
      <c r="F3550" s="1" t="s">
        <v>8762</v>
      </c>
      <c r="G3550" t="s">
        <v>158</v>
      </c>
      <c r="H3550" t="s">
        <v>30</v>
      </c>
      <c r="I3550" t="s">
        <v>31</v>
      </c>
      <c r="J3550" t="s">
        <v>32</v>
      </c>
      <c r="K3550" s="2" t="s">
        <v>8762</v>
      </c>
      <c r="L3550" t="s">
        <v>34</v>
      </c>
      <c r="M3550" t="s">
        <v>8763</v>
      </c>
      <c r="N3550" t="s">
        <v>36</v>
      </c>
      <c r="O3550" t="s">
        <v>37</v>
      </c>
      <c r="P3550" t="s">
        <v>727</v>
      </c>
      <c r="Q3550" t="s">
        <v>3935</v>
      </c>
      <c r="R3550" t="s">
        <v>40</v>
      </c>
      <c r="S3550" t="s">
        <v>202</v>
      </c>
      <c r="T3550" t="s">
        <v>8764</v>
      </c>
      <c r="U3550" s="3">
        <v>200000</v>
      </c>
      <c r="V3550" s="3">
        <v>0</v>
      </c>
      <c r="W3550" s="3">
        <v>200000</v>
      </c>
      <c r="X3550"/>
    </row>
    <row r="3551" spans="1:24" x14ac:dyDescent="0.25">
      <c r="A3551" t="s">
        <v>23</v>
      </c>
      <c r="B3551" t="s">
        <v>24</v>
      </c>
      <c r="C3551" t="s">
        <v>3164</v>
      </c>
      <c r="D3551" t="s">
        <v>3758</v>
      </c>
      <c r="E3551" t="s">
        <v>15117</v>
      </c>
      <c r="F3551" s="1" t="s">
        <v>15118</v>
      </c>
      <c r="G3551" t="s">
        <v>1355</v>
      </c>
      <c r="H3551" t="s">
        <v>30</v>
      </c>
      <c r="I3551" t="s">
        <v>31</v>
      </c>
      <c r="J3551" t="s">
        <v>32</v>
      </c>
      <c r="K3551" s="2" t="s">
        <v>8762</v>
      </c>
      <c r="L3551" t="s">
        <v>34</v>
      </c>
      <c r="M3551" t="s">
        <v>8763</v>
      </c>
      <c r="N3551" t="s">
        <v>36</v>
      </c>
      <c r="O3551" t="s">
        <v>37</v>
      </c>
      <c r="P3551" t="s">
        <v>727</v>
      </c>
      <c r="Q3551" t="s">
        <v>3935</v>
      </c>
      <c r="R3551" t="s">
        <v>40</v>
      </c>
      <c r="S3551" t="s">
        <v>202</v>
      </c>
      <c r="T3551" t="s">
        <v>8764</v>
      </c>
      <c r="U3551" s="3">
        <v>200000</v>
      </c>
      <c r="V3551" s="3">
        <v>0</v>
      </c>
      <c r="W3551" s="3">
        <v>200000</v>
      </c>
      <c r="X3551"/>
    </row>
    <row r="3552" spans="1:24" x14ac:dyDescent="0.25">
      <c r="A3552" t="s">
        <v>101</v>
      </c>
      <c r="B3552" t="s">
        <v>24</v>
      </c>
      <c r="C3552" t="s">
        <v>3164</v>
      </c>
      <c r="D3552" t="s">
        <v>15119</v>
      </c>
      <c r="E3552" t="s">
        <v>15120</v>
      </c>
      <c r="F3552" s="1" t="s">
        <v>15121</v>
      </c>
      <c r="G3552" t="s">
        <v>1355</v>
      </c>
      <c r="H3552" t="s">
        <v>30</v>
      </c>
      <c r="I3552" t="s">
        <v>31</v>
      </c>
      <c r="J3552" t="s">
        <v>32</v>
      </c>
      <c r="K3552" s="2" t="s">
        <v>14819</v>
      </c>
      <c r="L3552" t="s">
        <v>34</v>
      </c>
      <c r="M3552" t="s">
        <v>14820</v>
      </c>
      <c r="N3552" t="s">
        <v>36</v>
      </c>
      <c r="O3552" t="s">
        <v>37</v>
      </c>
      <c r="P3552" t="s">
        <v>315</v>
      </c>
      <c r="Q3552" t="s">
        <v>462</v>
      </c>
      <c r="R3552" t="s">
        <v>34</v>
      </c>
      <c r="S3552" t="s">
        <v>34</v>
      </c>
      <c r="T3552" t="s">
        <v>15122</v>
      </c>
      <c r="U3552" s="3">
        <v>25000</v>
      </c>
      <c r="V3552" s="3">
        <v>0</v>
      </c>
      <c r="W3552" s="3">
        <v>25000</v>
      </c>
      <c r="X3552"/>
    </row>
    <row r="3553" spans="1:24" x14ac:dyDescent="0.25">
      <c r="A3553" t="s">
        <v>23</v>
      </c>
      <c r="B3553" t="s">
        <v>24</v>
      </c>
      <c r="C3553" t="s">
        <v>7447</v>
      </c>
      <c r="D3553" t="s">
        <v>6959</v>
      </c>
      <c r="E3553" t="s">
        <v>15123</v>
      </c>
      <c r="F3553" s="1" t="s">
        <v>15124</v>
      </c>
      <c r="G3553" t="s">
        <v>121</v>
      </c>
      <c r="H3553" t="s">
        <v>30</v>
      </c>
      <c r="I3553" t="s">
        <v>31</v>
      </c>
      <c r="J3553" t="s">
        <v>32</v>
      </c>
      <c r="K3553" s="2" t="s">
        <v>15125</v>
      </c>
      <c r="L3553" t="s">
        <v>2916</v>
      </c>
      <c r="M3553" t="s">
        <v>15126</v>
      </c>
      <c r="N3553" t="s">
        <v>36</v>
      </c>
      <c r="O3553" t="s">
        <v>37</v>
      </c>
      <c r="P3553" t="s">
        <v>866</v>
      </c>
      <c r="Q3553" t="s">
        <v>39</v>
      </c>
      <c r="R3553" t="s">
        <v>393</v>
      </c>
      <c r="S3553" t="s">
        <v>556</v>
      </c>
      <c r="T3553" t="s">
        <v>15127</v>
      </c>
      <c r="U3553" s="3">
        <v>129644</v>
      </c>
      <c r="V3553" s="3">
        <v>35004</v>
      </c>
      <c r="W3553" s="3">
        <v>164648</v>
      </c>
      <c r="X3553"/>
    </row>
    <row r="3554" spans="1:24" x14ac:dyDescent="0.25">
      <c r="A3554" t="s">
        <v>109</v>
      </c>
      <c r="B3554" t="s">
        <v>24</v>
      </c>
      <c r="C3554" t="s">
        <v>7447</v>
      </c>
      <c r="D3554" t="s">
        <v>15128</v>
      </c>
      <c r="E3554" t="s">
        <v>15129</v>
      </c>
      <c r="F3554" s="1" t="s">
        <v>15130</v>
      </c>
      <c r="G3554" t="s">
        <v>121</v>
      </c>
      <c r="H3554" t="s">
        <v>30</v>
      </c>
      <c r="I3554" t="s">
        <v>31</v>
      </c>
      <c r="J3554" t="s">
        <v>32</v>
      </c>
      <c r="K3554" s="2" t="s">
        <v>15131</v>
      </c>
      <c r="L3554" t="s">
        <v>34</v>
      </c>
      <c r="M3554" t="s">
        <v>15132</v>
      </c>
      <c r="N3554" t="s">
        <v>36</v>
      </c>
      <c r="O3554" t="s">
        <v>262</v>
      </c>
      <c r="P3554" t="s">
        <v>1056</v>
      </c>
      <c r="Q3554" t="s">
        <v>3271</v>
      </c>
      <c r="R3554" t="s">
        <v>153</v>
      </c>
      <c r="S3554" t="s">
        <v>226</v>
      </c>
      <c r="T3554" t="s">
        <v>15133</v>
      </c>
      <c r="U3554" s="3">
        <v>251980</v>
      </c>
      <c r="V3554" s="3">
        <v>47349</v>
      </c>
      <c r="W3554" s="3">
        <v>299329</v>
      </c>
      <c r="X3554"/>
    </row>
    <row r="3555" spans="1:24" x14ac:dyDescent="0.25">
      <c r="A3555" t="s">
        <v>23</v>
      </c>
      <c r="B3555" t="s">
        <v>24</v>
      </c>
      <c r="C3555" t="s">
        <v>7447</v>
      </c>
      <c r="D3555" t="s">
        <v>15134</v>
      </c>
      <c r="E3555" t="s">
        <v>15135</v>
      </c>
      <c r="F3555" s="1" t="s">
        <v>15136</v>
      </c>
      <c r="G3555" t="s">
        <v>147</v>
      </c>
      <c r="H3555" t="s">
        <v>30</v>
      </c>
      <c r="I3555" t="s">
        <v>31</v>
      </c>
      <c r="J3555" t="s">
        <v>32</v>
      </c>
      <c r="K3555" s="2" t="s">
        <v>15137</v>
      </c>
      <c r="L3555" t="s">
        <v>2005</v>
      </c>
      <c r="M3555" t="s">
        <v>15138</v>
      </c>
      <c r="N3555" t="s">
        <v>36</v>
      </c>
      <c r="O3555" t="s">
        <v>37</v>
      </c>
      <c r="P3555" t="s">
        <v>551</v>
      </c>
      <c r="Q3555" t="s">
        <v>34</v>
      </c>
      <c r="R3555" t="s">
        <v>1810</v>
      </c>
      <c r="S3555" t="s">
        <v>34</v>
      </c>
      <c r="T3555" t="s">
        <v>15139</v>
      </c>
      <c r="U3555" s="3">
        <v>72275</v>
      </c>
      <c r="V3555" s="3">
        <v>19514</v>
      </c>
      <c r="W3555" s="3">
        <v>91789</v>
      </c>
      <c r="X3555"/>
    </row>
    <row r="3556" spans="1:24" x14ac:dyDescent="0.25">
      <c r="A3556" t="s">
        <v>242</v>
      </c>
      <c r="B3556" t="s">
        <v>24</v>
      </c>
      <c r="C3556" t="s">
        <v>7447</v>
      </c>
      <c r="D3556" t="s">
        <v>6919</v>
      </c>
      <c r="E3556" t="s">
        <v>15140</v>
      </c>
      <c r="F3556" s="1" t="s">
        <v>15141</v>
      </c>
      <c r="G3556" t="s">
        <v>207</v>
      </c>
      <c r="H3556" t="s">
        <v>30</v>
      </c>
      <c r="I3556" t="s">
        <v>31</v>
      </c>
      <c r="J3556" t="s">
        <v>32</v>
      </c>
      <c r="K3556" s="2" t="s">
        <v>14836</v>
      </c>
      <c r="L3556" t="s">
        <v>413</v>
      </c>
      <c r="M3556" t="s">
        <v>14837</v>
      </c>
      <c r="N3556" t="s">
        <v>36</v>
      </c>
      <c r="O3556" t="s">
        <v>1124</v>
      </c>
      <c r="P3556" t="s">
        <v>2307</v>
      </c>
      <c r="Q3556" t="s">
        <v>15142</v>
      </c>
      <c r="R3556" t="s">
        <v>393</v>
      </c>
      <c r="S3556" t="s">
        <v>556</v>
      </c>
      <c r="T3556" t="s">
        <v>15143</v>
      </c>
      <c r="U3556" s="3">
        <v>400000</v>
      </c>
      <c r="V3556" s="3">
        <v>0</v>
      </c>
      <c r="W3556" s="3">
        <v>400000</v>
      </c>
      <c r="X3556"/>
    </row>
    <row r="3557" spans="1:24" x14ac:dyDescent="0.25">
      <c r="A3557" t="s">
        <v>101</v>
      </c>
      <c r="B3557" t="s">
        <v>24</v>
      </c>
      <c r="C3557" t="s">
        <v>3164</v>
      </c>
      <c r="D3557" t="s">
        <v>15144</v>
      </c>
      <c r="E3557" t="s">
        <v>15145</v>
      </c>
      <c r="F3557" s="1" t="s">
        <v>15146</v>
      </c>
      <c r="G3557" t="s">
        <v>237</v>
      </c>
      <c r="H3557" t="s">
        <v>30</v>
      </c>
      <c r="I3557" t="s">
        <v>31</v>
      </c>
      <c r="J3557" t="s">
        <v>32</v>
      </c>
      <c r="K3557" s="2" t="s">
        <v>14819</v>
      </c>
      <c r="L3557" t="s">
        <v>34</v>
      </c>
      <c r="M3557" t="s">
        <v>14820</v>
      </c>
      <c r="N3557" t="s">
        <v>36</v>
      </c>
      <c r="O3557" t="s">
        <v>262</v>
      </c>
      <c r="P3557" t="s">
        <v>2643</v>
      </c>
      <c r="Q3557" t="s">
        <v>2026</v>
      </c>
      <c r="R3557" t="s">
        <v>34</v>
      </c>
      <c r="S3557" t="s">
        <v>34</v>
      </c>
      <c r="T3557" t="s">
        <v>15147</v>
      </c>
      <c r="U3557" s="3">
        <v>25000</v>
      </c>
      <c r="V3557" s="3">
        <v>0</v>
      </c>
      <c r="W3557" s="3">
        <v>25000</v>
      </c>
      <c r="X3557"/>
    </row>
    <row r="3558" spans="1:24" x14ac:dyDescent="0.25">
      <c r="A3558" t="s">
        <v>101</v>
      </c>
      <c r="B3558" t="s">
        <v>24</v>
      </c>
      <c r="C3558" t="s">
        <v>3164</v>
      </c>
      <c r="D3558" t="s">
        <v>15148</v>
      </c>
      <c r="E3558" t="s">
        <v>15149</v>
      </c>
      <c r="F3558" s="1" t="s">
        <v>15150</v>
      </c>
      <c r="G3558" t="s">
        <v>305</v>
      </c>
      <c r="H3558" t="s">
        <v>30</v>
      </c>
      <c r="I3558" t="s">
        <v>31</v>
      </c>
      <c r="J3558" t="s">
        <v>32</v>
      </c>
      <c r="K3558" s="2" t="s">
        <v>15151</v>
      </c>
      <c r="L3558" t="s">
        <v>34</v>
      </c>
      <c r="M3558" t="s">
        <v>2923</v>
      </c>
      <c r="N3558" t="s">
        <v>135</v>
      </c>
      <c r="O3558" t="s">
        <v>313</v>
      </c>
      <c r="P3558" t="s">
        <v>34</v>
      </c>
      <c r="Q3558" t="s">
        <v>34</v>
      </c>
      <c r="R3558" t="s">
        <v>34</v>
      </c>
      <c r="S3558" t="s">
        <v>34</v>
      </c>
      <c r="T3558" t="s">
        <v>34</v>
      </c>
      <c r="U3558" s="3">
        <v>32000</v>
      </c>
      <c r="V3558" s="3">
        <v>0</v>
      </c>
      <c r="W3558" s="3">
        <v>32000</v>
      </c>
      <c r="X3558"/>
    </row>
    <row r="3559" spans="1:24" x14ac:dyDescent="0.25">
      <c r="A3559" t="s">
        <v>23</v>
      </c>
      <c r="B3559" t="s">
        <v>24</v>
      </c>
      <c r="C3559" t="s">
        <v>7447</v>
      </c>
      <c r="D3559" t="s">
        <v>3703</v>
      </c>
      <c r="E3559" t="s">
        <v>15152</v>
      </c>
      <c r="F3559" s="1" t="s">
        <v>15153</v>
      </c>
      <c r="G3559" t="s">
        <v>121</v>
      </c>
      <c r="H3559" t="s">
        <v>30</v>
      </c>
      <c r="I3559" t="s">
        <v>31</v>
      </c>
      <c r="J3559" t="s">
        <v>32</v>
      </c>
      <c r="K3559" s="2" t="s">
        <v>15125</v>
      </c>
      <c r="L3559" t="s">
        <v>2005</v>
      </c>
      <c r="M3559" t="s">
        <v>15154</v>
      </c>
      <c r="N3559" t="s">
        <v>36</v>
      </c>
      <c r="O3559" t="s">
        <v>262</v>
      </c>
      <c r="P3559" t="s">
        <v>625</v>
      </c>
      <c r="Q3559" t="s">
        <v>1008</v>
      </c>
      <c r="R3559" t="s">
        <v>393</v>
      </c>
      <c r="S3559" t="s">
        <v>556</v>
      </c>
      <c r="T3559" t="s">
        <v>15155</v>
      </c>
      <c r="U3559" s="3">
        <v>52756</v>
      </c>
      <c r="V3559" s="3">
        <v>14244</v>
      </c>
      <c r="W3559" s="3">
        <v>67000</v>
      </c>
      <c r="X3559"/>
    </row>
    <row r="3560" spans="1:24" x14ac:dyDescent="0.25">
      <c r="A3560" t="s">
        <v>101</v>
      </c>
      <c r="B3560" t="s">
        <v>24</v>
      </c>
      <c r="C3560" t="s">
        <v>3164</v>
      </c>
      <c r="D3560" t="s">
        <v>3147</v>
      </c>
      <c r="E3560" t="s">
        <v>15156</v>
      </c>
      <c r="F3560" s="1" t="s">
        <v>15157</v>
      </c>
      <c r="G3560" t="s">
        <v>80</v>
      </c>
      <c r="H3560" t="s">
        <v>30</v>
      </c>
      <c r="I3560" t="s">
        <v>31</v>
      </c>
      <c r="J3560" t="s">
        <v>32</v>
      </c>
      <c r="K3560" s="2" t="s">
        <v>14819</v>
      </c>
      <c r="L3560" t="s">
        <v>34</v>
      </c>
      <c r="M3560" t="s">
        <v>14820</v>
      </c>
      <c r="N3560" t="s">
        <v>36</v>
      </c>
      <c r="O3560" t="s">
        <v>177</v>
      </c>
      <c r="P3560" t="s">
        <v>1844</v>
      </c>
      <c r="Q3560" t="s">
        <v>34</v>
      </c>
      <c r="R3560" t="s">
        <v>34</v>
      </c>
      <c r="S3560" t="s">
        <v>34</v>
      </c>
      <c r="T3560" t="s">
        <v>15158</v>
      </c>
      <c r="U3560" s="3">
        <v>25000</v>
      </c>
      <c r="V3560" s="3">
        <v>0</v>
      </c>
      <c r="W3560" s="3">
        <v>25000</v>
      </c>
      <c r="X3560"/>
    </row>
    <row r="3561" spans="1:24" x14ac:dyDescent="0.25">
      <c r="A3561" t="s">
        <v>101</v>
      </c>
      <c r="B3561" t="s">
        <v>24</v>
      </c>
      <c r="C3561" t="s">
        <v>3164</v>
      </c>
      <c r="D3561" t="s">
        <v>15159</v>
      </c>
      <c r="E3561" t="s">
        <v>15160</v>
      </c>
      <c r="F3561" s="1" t="s">
        <v>15161</v>
      </c>
      <c r="G3561" t="s">
        <v>80</v>
      </c>
      <c r="H3561" t="s">
        <v>30</v>
      </c>
      <c r="I3561" t="s">
        <v>31</v>
      </c>
      <c r="J3561" t="s">
        <v>139</v>
      </c>
      <c r="K3561" s="2" t="s">
        <v>12513</v>
      </c>
      <c r="L3561" t="s">
        <v>12514</v>
      </c>
      <c r="M3561" t="s">
        <v>15162</v>
      </c>
      <c r="N3561" t="s">
        <v>3</v>
      </c>
      <c r="O3561" t="s">
        <v>1008</v>
      </c>
      <c r="P3561" t="s">
        <v>625</v>
      </c>
      <c r="Q3561" t="s">
        <v>1008</v>
      </c>
      <c r="R3561" t="s">
        <v>393</v>
      </c>
      <c r="S3561" t="s">
        <v>556</v>
      </c>
      <c r="T3561" t="s">
        <v>15163</v>
      </c>
      <c r="U3561" s="3">
        <v>15000</v>
      </c>
      <c r="V3561" s="3">
        <v>0</v>
      </c>
      <c r="W3561" s="3">
        <v>15000</v>
      </c>
      <c r="X3561"/>
    </row>
    <row r="3562" spans="1:24" x14ac:dyDescent="0.25">
      <c r="A3562" t="s">
        <v>23</v>
      </c>
      <c r="B3562" t="s">
        <v>24</v>
      </c>
      <c r="C3562" t="s">
        <v>7447</v>
      </c>
      <c r="D3562" t="s">
        <v>15164</v>
      </c>
      <c r="E3562" t="s">
        <v>15165</v>
      </c>
      <c r="F3562" s="1" t="s">
        <v>15166</v>
      </c>
      <c r="G3562" t="s">
        <v>305</v>
      </c>
      <c r="H3562" t="s">
        <v>30</v>
      </c>
      <c r="I3562" t="s">
        <v>31</v>
      </c>
      <c r="J3562" t="s">
        <v>32</v>
      </c>
      <c r="K3562" s="2" t="s">
        <v>15125</v>
      </c>
      <c r="L3562" t="s">
        <v>2916</v>
      </c>
      <c r="M3562" t="s">
        <v>15126</v>
      </c>
      <c r="N3562" t="s">
        <v>36</v>
      </c>
      <c r="O3562" t="s">
        <v>262</v>
      </c>
      <c r="P3562" t="s">
        <v>1147</v>
      </c>
      <c r="Q3562" t="s">
        <v>56</v>
      </c>
      <c r="R3562" t="s">
        <v>393</v>
      </c>
      <c r="S3562" t="s">
        <v>556</v>
      </c>
      <c r="T3562" t="s">
        <v>15167</v>
      </c>
      <c r="U3562" s="3">
        <v>115273</v>
      </c>
      <c r="V3562" s="3">
        <v>31124</v>
      </c>
      <c r="W3562" s="3">
        <v>146397</v>
      </c>
      <c r="X3562"/>
    </row>
    <row r="3563" spans="1:24" x14ac:dyDescent="0.25">
      <c r="A3563" t="s">
        <v>23</v>
      </c>
      <c r="B3563" t="s">
        <v>24</v>
      </c>
      <c r="C3563" t="s">
        <v>7447</v>
      </c>
      <c r="D3563" t="s">
        <v>15168</v>
      </c>
      <c r="E3563" t="s">
        <v>15169</v>
      </c>
      <c r="F3563" s="1" t="s">
        <v>15170</v>
      </c>
      <c r="G3563" t="s">
        <v>80</v>
      </c>
      <c r="H3563" t="s">
        <v>30</v>
      </c>
      <c r="I3563" t="s">
        <v>31</v>
      </c>
      <c r="J3563" t="s">
        <v>139</v>
      </c>
      <c r="K3563" s="2" t="s">
        <v>7419</v>
      </c>
      <c r="L3563" t="s">
        <v>276</v>
      </c>
      <c r="M3563" t="s">
        <v>7420</v>
      </c>
      <c r="N3563" t="s">
        <v>3</v>
      </c>
      <c r="O3563" t="s">
        <v>298</v>
      </c>
      <c r="P3563" t="s">
        <v>2091</v>
      </c>
      <c r="Q3563" t="s">
        <v>2652</v>
      </c>
      <c r="R3563" t="s">
        <v>40</v>
      </c>
      <c r="S3563" t="s">
        <v>202</v>
      </c>
      <c r="T3563" t="s">
        <v>15171</v>
      </c>
      <c r="U3563" s="3">
        <v>4193</v>
      </c>
      <c r="V3563" s="3">
        <v>0</v>
      </c>
      <c r="W3563" s="3">
        <v>4193</v>
      </c>
      <c r="X3563"/>
    </row>
    <row r="3564" spans="1:24" x14ac:dyDescent="0.25">
      <c r="A3564" t="s">
        <v>101</v>
      </c>
      <c r="B3564" t="s">
        <v>24</v>
      </c>
      <c r="C3564" t="s">
        <v>3164</v>
      </c>
      <c r="D3564" t="s">
        <v>15172</v>
      </c>
      <c r="E3564" t="s">
        <v>15173</v>
      </c>
      <c r="F3564" s="1" t="s">
        <v>15174</v>
      </c>
      <c r="G3564" t="s">
        <v>3647</v>
      </c>
      <c r="H3564" t="s">
        <v>30</v>
      </c>
      <c r="I3564" t="s">
        <v>31</v>
      </c>
      <c r="J3564" t="s">
        <v>139</v>
      </c>
      <c r="K3564" s="2" t="s">
        <v>12513</v>
      </c>
      <c r="L3564" t="s">
        <v>15175</v>
      </c>
      <c r="M3564" t="s">
        <v>15176</v>
      </c>
      <c r="N3564" t="s">
        <v>36</v>
      </c>
      <c r="O3564" t="s">
        <v>262</v>
      </c>
      <c r="P3564" t="s">
        <v>4244</v>
      </c>
      <c r="Q3564" t="s">
        <v>1746</v>
      </c>
      <c r="R3564" t="s">
        <v>161</v>
      </c>
      <c r="S3564" t="s">
        <v>162</v>
      </c>
      <c r="T3564" t="s">
        <v>15177</v>
      </c>
      <c r="U3564" s="3">
        <v>65000</v>
      </c>
      <c r="V3564" s="3">
        <v>0</v>
      </c>
      <c r="W3564" s="3">
        <v>65000</v>
      </c>
      <c r="X3564"/>
    </row>
    <row r="3565" spans="1:24" x14ac:dyDescent="0.25">
      <c r="A3565" t="s">
        <v>101</v>
      </c>
      <c r="B3565" t="s">
        <v>24</v>
      </c>
      <c r="C3565" t="s">
        <v>3164</v>
      </c>
      <c r="D3565" t="s">
        <v>15178</v>
      </c>
      <c r="E3565" t="s">
        <v>15179</v>
      </c>
      <c r="F3565" s="1" t="s">
        <v>15180</v>
      </c>
      <c r="G3565" t="s">
        <v>3647</v>
      </c>
      <c r="H3565" t="s">
        <v>30</v>
      </c>
      <c r="I3565" t="s">
        <v>31</v>
      </c>
      <c r="J3565" t="s">
        <v>139</v>
      </c>
      <c r="K3565" s="2" t="s">
        <v>12513</v>
      </c>
      <c r="L3565" t="s">
        <v>15175</v>
      </c>
      <c r="M3565" t="s">
        <v>15176</v>
      </c>
      <c r="N3565" t="s">
        <v>36</v>
      </c>
      <c r="O3565" t="s">
        <v>262</v>
      </c>
      <c r="P3565" t="s">
        <v>293</v>
      </c>
      <c r="Q3565" t="s">
        <v>332</v>
      </c>
      <c r="R3565" t="s">
        <v>40</v>
      </c>
      <c r="S3565" t="s">
        <v>99</v>
      </c>
      <c r="T3565" t="s">
        <v>15181</v>
      </c>
      <c r="U3565" s="3">
        <v>32500</v>
      </c>
      <c r="V3565" s="3">
        <v>0</v>
      </c>
      <c r="W3565" s="3">
        <v>32500</v>
      </c>
      <c r="X3565"/>
    </row>
    <row r="3566" spans="1:24" x14ac:dyDescent="0.25">
      <c r="A3566" t="s">
        <v>101</v>
      </c>
      <c r="B3566" t="s">
        <v>24</v>
      </c>
      <c r="C3566" t="s">
        <v>3164</v>
      </c>
      <c r="D3566" t="s">
        <v>15182</v>
      </c>
      <c r="E3566" t="s">
        <v>15183</v>
      </c>
      <c r="F3566" s="1" t="s">
        <v>15184</v>
      </c>
      <c r="G3566" t="s">
        <v>237</v>
      </c>
      <c r="H3566" t="s">
        <v>30</v>
      </c>
      <c r="I3566" t="s">
        <v>31</v>
      </c>
      <c r="J3566" t="s">
        <v>32</v>
      </c>
      <c r="K3566" s="2" t="s">
        <v>14819</v>
      </c>
      <c r="L3566" t="s">
        <v>34</v>
      </c>
      <c r="M3566" t="s">
        <v>14820</v>
      </c>
      <c r="N3566" t="s">
        <v>36</v>
      </c>
      <c r="O3566" t="s">
        <v>262</v>
      </c>
      <c r="P3566" t="s">
        <v>5646</v>
      </c>
      <c r="Q3566" t="s">
        <v>159</v>
      </c>
      <c r="R3566" t="s">
        <v>34</v>
      </c>
      <c r="S3566" t="s">
        <v>34</v>
      </c>
      <c r="T3566" t="s">
        <v>15185</v>
      </c>
      <c r="U3566" s="3">
        <v>25000</v>
      </c>
      <c r="V3566" s="3">
        <v>0</v>
      </c>
      <c r="W3566" s="3">
        <v>25000</v>
      </c>
      <c r="X3566"/>
    </row>
    <row r="3567" spans="1:24" x14ac:dyDescent="0.25">
      <c r="A3567" t="s">
        <v>109</v>
      </c>
      <c r="B3567" t="s">
        <v>24</v>
      </c>
      <c r="C3567" t="s">
        <v>3164</v>
      </c>
      <c r="D3567" t="s">
        <v>6705</v>
      </c>
      <c r="E3567" t="s">
        <v>15186</v>
      </c>
      <c r="F3567" s="1" t="s">
        <v>8488</v>
      </c>
      <c r="G3567" t="s">
        <v>6463</v>
      </c>
      <c r="H3567" t="s">
        <v>30</v>
      </c>
      <c r="I3567" t="s">
        <v>31</v>
      </c>
      <c r="J3567" t="s">
        <v>32</v>
      </c>
      <c r="K3567" s="2" t="s">
        <v>748</v>
      </c>
      <c r="L3567" t="s">
        <v>34</v>
      </c>
      <c r="M3567" t="s">
        <v>7255</v>
      </c>
      <c r="N3567" t="s">
        <v>36</v>
      </c>
      <c r="O3567" t="s">
        <v>184</v>
      </c>
      <c r="P3567" t="s">
        <v>34</v>
      </c>
      <c r="Q3567" t="s">
        <v>34</v>
      </c>
      <c r="R3567" t="s">
        <v>34</v>
      </c>
      <c r="S3567" t="s">
        <v>34</v>
      </c>
      <c r="T3567" t="s">
        <v>34</v>
      </c>
      <c r="U3567" s="3">
        <v>16000</v>
      </c>
      <c r="V3567" s="3">
        <v>0</v>
      </c>
      <c r="W3567" s="3">
        <v>16000</v>
      </c>
      <c r="X3567"/>
    </row>
    <row r="3568" spans="1:24" x14ac:dyDescent="0.25">
      <c r="A3568" t="s">
        <v>101</v>
      </c>
      <c r="B3568" t="s">
        <v>24</v>
      </c>
      <c r="C3568" t="s">
        <v>3164</v>
      </c>
      <c r="D3568" t="s">
        <v>15187</v>
      </c>
      <c r="E3568" t="s">
        <v>15188</v>
      </c>
      <c r="F3568" s="1" t="s">
        <v>15189</v>
      </c>
      <c r="G3568" t="s">
        <v>113</v>
      </c>
      <c r="H3568" t="s">
        <v>30</v>
      </c>
      <c r="I3568" t="s">
        <v>31</v>
      </c>
      <c r="J3568" t="s">
        <v>139</v>
      </c>
      <c r="K3568" s="2" t="s">
        <v>12513</v>
      </c>
      <c r="L3568" t="s">
        <v>12514</v>
      </c>
      <c r="M3568" t="s">
        <v>15162</v>
      </c>
      <c r="N3568" t="s">
        <v>3</v>
      </c>
      <c r="O3568" t="s">
        <v>979</v>
      </c>
      <c r="P3568" t="s">
        <v>1709</v>
      </c>
      <c r="Q3568" t="s">
        <v>1736</v>
      </c>
      <c r="R3568" t="s">
        <v>393</v>
      </c>
      <c r="S3568" t="s">
        <v>770</v>
      </c>
      <c r="T3568" t="s">
        <v>15190</v>
      </c>
      <c r="U3568" s="3">
        <v>15000</v>
      </c>
      <c r="V3568" s="3">
        <v>0</v>
      </c>
      <c r="W3568" s="3">
        <v>15000</v>
      </c>
      <c r="X3568"/>
    </row>
    <row r="3569" spans="1:24" x14ac:dyDescent="0.25">
      <c r="A3569" t="s">
        <v>23</v>
      </c>
      <c r="B3569" t="s">
        <v>24</v>
      </c>
      <c r="C3569" t="s">
        <v>7447</v>
      </c>
      <c r="D3569" t="s">
        <v>15191</v>
      </c>
      <c r="E3569" t="s">
        <v>15192</v>
      </c>
      <c r="F3569" s="1" t="s">
        <v>15193</v>
      </c>
      <c r="G3569" t="s">
        <v>121</v>
      </c>
      <c r="H3569" t="s">
        <v>30</v>
      </c>
      <c r="I3569" t="s">
        <v>31</v>
      </c>
      <c r="J3569" t="s">
        <v>32</v>
      </c>
      <c r="K3569" s="2" t="s">
        <v>15125</v>
      </c>
      <c r="L3569" t="s">
        <v>14813</v>
      </c>
      <c r="M3569" t="s">
        <v>15194</v>
      </c>
      <c r="N3569" t="s">
        <v>36</v>
      </c>
      <c r="O3569" t="s">
        <v>262</v>
      </c>
      <c r="P3569" t="s">
        <v>625</v>
      </c>
      <c r="Q3569" t="s">
        <v>255</v>
      </c>
      <c r="R3569" t="s">
        <v>393</v>
      </c>
      <c r="S3569" t="s">
        <v>556</v>
      </c>
      <c r="T3569" t="s">
        <v>15195</v>
      </c>
      <c r="U3569" s="3">
        <v>21791</v>
      </c>
      <c r="V3569" s="3">
        <v>0</v>
      </c>
      <c r="W3569" s="3">
        <v>21791</v>
      </c>
      <c r="X3569"/>
    </row>
    <row r="3570" spans="1:24" x14ac:dyDescent="0.25">
      <c r="A3570" t="s">
        <v>101</v>
      </c>
      <c r="B3570" t="s">
        <v>24</v>
      </c>
      <c r="C3570" t="s">
        <v>3164</v>
      </c>
      <c r="D3570" t="s">
        <v>15196</v>
      </c>
      <c r="E3570" t="s">
        <v>15197</v>
      </c>
      <c r="F3570" s="1" t="s">
        <v>15198</v>
      </c>
      <c r="G3570" t="s">
        <v>113</v>
      </c>
      <c r="H3570" t="s">
        <v>30</v>
      </c>
      <c r="I3570" t="s">
        <v>31</v>
      </c>
      <c r="J3570" t="s">
        <v>32</v>
      </c>
      <c r="K3570" s="2" t="s">
        <v>3368</v>
      </c>
      <c r="L3570" t="s">
        <v>115</v>
      </c>
      <c r="M3570" t="s">
        <v>15199</v>
      </c>
      <c r="N3570" t="s">
        <v>36</v>
      </c>
      <c r="O3570" t="s">
        <v>37</v>
      </c>
      <c r="P3570" t="s">
        <v>68</v>
      </c>
      <c r="Q3570" t="s">
        <v>462</v>
      </c>
      <c r="R3570" t="s">
        <v>34</v>
      </c>
      <c r="S3570" t="s">
        <v>34</v>
      </c>
      <c r="T3570" t="s">
        <v>15200</v>
      </c>
      <c r="U3570" s="3">
        <v>50000</v>
      </c>
      <c r="V3570" s="3">
        <v>13500</v>
      </c>
      <c r="W3570" s="3">
        <v>63500</v>
      </c>
      <c r="X3570"/>
    </row>
    <row r="3571" spans="1:24" x14ac:dyDescent="0.25">
      <c r="A3571" t="s">
        <v>23</v>
      </c>
      <c r="B3571" t="s">
        <v>24</v>
      </c>
      <c r="C3571" t="s">
        <v>7447</v>
      </c>
      <c r="D3571" t="s">
        <v>3703</v>
      </c>
      <c r="E3571" t="s">
        <v>15201</v>
      </c>
      <c r="F3571" s="1" t="s">
        <v>15202</v>
      </c>
      <c r="G3571" t="s">
        <v>121</v>
      </c>
      <c r="H3571" t="s">
        <v>30</v>
      </c>
      <c r="I3571" t="s">
        <v>31</v>
      </c>
      <c r="J3571" t="s">
        <v>32</v>
      </c>
      <c r="K3571" s="2" t="s">
        <v>15203</v>
      </c>
      <c r="L3571" t="s">
        <v>2005</v>
      </c>
      <c r="M3571" t="s">
        <v>15204</v>
      </c>
      <c r="N3571" t="s">
        <v>36</v>
      </c>
      <c r="O3571" t="s">
        <v>262</v>
      </c>
      <c r="P3571" t="s">
        <v>625</v>
      </c>
      <c r="Q3571" t="s">
        <v>1319</v>
      </c>
      <c r="R3571" t="s">
        <v>393</v>
      </c>
      <c r="S3571" t="s">
        <v>556</v>
      </c>
      <c r="T3571" t="s">
        <v>15205</v>
      </c>
      <c r="U3571" s="3">
        <v>63974</v>
      </c>
      <c r="V3571" s="3">
        <v>17273</v>
      </c>
      <c r="W3571" s="3">
        <v>81247</v>
      </c>
      <c r="X3571"/>
    </row>
    <row r="3572" spans="1:24" x14ac:dyDescent="0.25">
      <c r="A3572" t="s">
        <v>23</v>
      </c>
      <c r="B3572" t="s">
        <v>24</v>
      </c>
      <c r="C3572" t="s">
        <v>7447</v>
      </c>
      <c r="D3572" t="s">
        <v>15206</v>
      </c>
      <c r="E3572" t="s">
        <v>15207</v>
      </c>
      <c r="F3572" s="1" t="s">
        <v>15208</v>
      </c>
      <c r="G3572" t="s">
        <v>113</v>
      </c>
      <c r="H3572" t="s">
        <v>30</v>
      </c>
      <c r="I3572" t="s">
        <v>31</v>
      </c>
      <c r="J3572" t="s">
        <v>32</v>
      </c>
      <c r="K3572" s="2" t="s">
        <v>15203</v>
      </c>
      <c r="L3572" t="s">
        <v>2005</v>
      </c>
      <c r="M3572" t="s">
        <v>15204</v>
      </c>
      <c r="N3572" t="s">
        <v>36</v>
      </c>
      <c r="O3572" t="s">
        <v>262</v>
      </c>
      <c r="P3572" t="s">
        <v>1314</v>
      </c>
      <c r="Q3572" t="s">
        <v>2523</v>
      </c>
      <c r="R3572" t="s">
        <v>34</v>
      </c>
      <c r="S3572" t="s">
        <v>34</v>
      </c>
      <c r="T3572" t="s">
        <v>15209</v>
      </c>
      <c r="U3572" s="3">
        <v>74388</v>
      </c>
      <c r="V3572" s="3">
        <v>20085</v>
      </c>
      <c r="W3572" s="3">
        <v>94473</v>
      </c>
      <c r="X3572"/>
    </row>
    <row r="3573" spans="1:24" x14ac:dyDescent="0.25">
      <c r="A3573" t="s">
        <v>23</v>
      </c>
      <c r="B3573" t="s">
        <v>24</v>
      </c>
      <c r="C3573" t="s">
        <v>7447</v>
      </c>
      <c r="D3573" t="s">
        <v>15210</v>
      </c>
      <c r="E3573" t="s">
        <v>15211</v>
      </c>
      <c r="F3573" s="1" t="s">
        <v>15212</v>
      </c>
      <c r="G3573" t="s">
        <v>147</v>
      </c>
      <c r="H3573" t="s">
        <v>30</v>
      </c>
      <c r="I3573" t="s">
        <v>31</v>
      </c>
      <c r="J3573" t="s">
        <v>32</v>
      </c>
      <c r="K3573" s="2" t="s">
        <v>15203</v>
      </c>
      <c r="L3573" t="s">
        <v>3098</v>
      </c>
      <c r="M3573" t="s">
        <v>15213</v>
      </c>
      <c r="N3573" t="s">
        <v>36</v>
      </c>
      <c r="O3573" t="s">
        <v>37</v>
      </c>
      <c r="P3573" t="s">
        <v>1017</v>
      </c>
      <c r="Q3573" t="s">
        <v>1314</v>
      </c>
      <c r="R3573" t="s">
        <v>352</v>
      </c>
      <c r="S3573" t="s">
        <v>34</v>
      </c>
      <c r="T3573" t="s">
        <v>15214</v>
      </c>
      <c r="U3573" s="3">
        <v>80496</v>
      </c>
      <c r="V3573" s="3">
        <v>21734</v>
      </c>
      <c r="W3573" s="3">
        <v>102230</v>
      </c>
      <c r="X3573"/>
    </row>
    <row r="3574" spans="1:24" x14ac:dyDescent="0.25">
      <c r="A3574" t="s">
        <v>23</v>
      </c>
      <c r="B3574" t="s">
        <v>24</v>
      </c>
      <c r="C3574" t="s">
        <v>7447</v>
      </c>
      <c r="D3574" t="s">
        <v>2912</v>
      </c>
      <c r="E3574" t="s">
        <v>15215</v>
      </c>
      <c r="F3574" s="1" t="s">
        <v>15216</v>
      </c>
      <c r="G3574" t="s">
        <v>113</v>
      </c>
      <c r="H3574" t="s">
        <v>30</v>
      </c>
      <c r="I3574" t="s">
        <v>31</v>
      </c>
      <c r="J3574" t="s">
        <v>32</v>
      </c>
      <c r="K3574" s="2" t="s">
        <v>15125</v>
      </c>
      <c r="L3574" t="s">
        <v>2005</v>
      </c>
      <c r="M3574" t="s">
        <v>15154</v>
      </c>
      <c r="N3574" t="s">
        <v>36</v>
      </c>
      <c r="O3574" t="s">
        <v>262</v>
      </c>
      <c r="P3574" t="s">
        <v>625</v>
      </c>
      <c r="Q3574" t="s">
        <v>12281</v>
      </c>
      <c r="R3574" t="s">
        <v>40</v>
      </c>
      <c r="S3574" t="s">
        <v>41</v>
      </c>
      <c r="T3574" t="s">
        <v>15217</v>
      </c>
      <c r="U3574" s="3">
        <v>54883</v>
      </c>
      <c r="V3574" s="3">
        <v>14818</v>
      </c>
      <c r="W3574" s="3">
        <v>69701</v>
      </c>
      <c r="X3574"/>
    </row>
    <row r="3575" spans="1:24" x14ac:dyDescent="0.25">
      <c r="A3575" t="s">
        <v>23</v>
      </c>
      <c r="B3575" t="s">
        <v>24</v>
      </c>
      <c r="C3575" t="s">
        <v>7447</v>
      </c>
      <c r="D3575" t="s">
        <v>15218</v>
      </c>
      <c r="E3575" t="s">
        <v>15219</v>
      </c>
      <c r="F3575" s="1" t="s">
        <v>15220</v>
      </c>
      <c r="G3575" t="s">
        <v>113</v>
      </c>
      <c r="H3575" t="s">
        <v>30</v>
      </c>
      <c r="I3575" t="s">
        <v>31</v>
      </c>
      <c r="J3575" t="s">
        <v>32</v>
      </c>
      <c r="K3575" s="2" t="s">
        <v>15125</v>
      </c>
      <c r="L3575" t="s">
        <v>2005</v>
      </c>
      <c r="M3575" t="s">
        <v>15154</v>
      </c>
      <c r="N3575" t="s">
        <v>36</v>
      </c>
      <c r="O3575" t="s">
        <v>37</v>
      </c>
      <c r="P3575" t="s">
        <v>3598</v>
      </c>
      <c r="Q3575" t="s">
        <v>1188</v>
      </c>
      <c r="R3575" t="s">
        <v>393</v>
      </c>
      <c r="S3575" t="s">
        <v>394</v>
      </c>
      <c r="T3575" t="s">
        <v>15221</v>
      </c>
      <c r="U3575" s="3">
        <v>53895</v>
      </c>
      <c r="V3575" s="3">
        <v>14552</v>
      </c>
      <c r="W3575" s="3">
        <v>68447</v>
      </c>
      <c r="X3575"/>
    </row>
    <row r="3576" spans="1:24" x14ac:dyDescent="0.25">
      <c r="A3576" t="s">
        <v>23</v>
      </c>
      <c r="B3576" t="s">
        <v>24</v>
      </c>
      <c r="C3576" t="s">
        <v>7447</v>
      </c>
      <c r="D3576" t="s">
        <v>15222</v>
      </c>
      <c r="E3576" t="s">
        <v>15223</v>
      </c>
      <c r="F3576" s="1" t="s">
        <v>15224</v>
      </c>
      <c r="G3576" t="s">
        <v>113</v>
      </c>
      <c r="H3576" t="s">
        <v>30</v>
      </c>
      <c r="I3576" t="s">
        <v>31</v>
      </c>
      <c r="J3576" t="s">
        <v>32</v>
      </c>
      <c r="K3576" s="2" t="s">
        <v>15203</v>
      </c>
      <c r="L3576" t="s">
        <v>2005</v>
      </c>
      <c r="M3576" t="s">
        <v>15204</v>
      </c>
      <c r="N3576" t="s">
        <v>36</v>
      </c>
      <c r="O3576" t="s">
        <v>262</v>
      </c>
      <c r="P3576" t="s">
        <v>3113</v>
      </c>
      <c r="Q3576" t="s">
        <v>1188</v>
      </c>
      <c r="R3576" t="s">
        <v>393</v>
      </c>
      <c r="S3576" t="s">
        <v>394</v>
      </c>
      <c r="T3576" t="s">
        <v>15225</v>
      </c>
      <c r="U3576" s="3">
        <v>48788</v>
      </c>
      <c r="V3576" s="3">
        <v>13173</v>
      </c>
      <c r="W3576" s="3">
        <v>61961</v>
      </c>
      <c r="X3576"/>
    </row>
    <row r="3577" spans="1:24" x14ac:dyDescent="0.25">
      <c r="A3577" t="s">
        <v>101</v>
      </c>
      <c r="B3577" t="s">
        <v>24</v>
      </c>
      <c r="C3577" t="s">
        <v>3164</v>
      </c>
      <c r="D3577" t="s">
        <v>15226</v>
      </c>
      <c r="E3577" t="s">
        <v>15227</v>
      </c>
      <c r="F3577" s="1" t="s">
        <v>15228</v>
      </c>
      <c r="G3577" t="s">
        <v>237</v>
      </c>
      <c r="H3577" t="s">
        <v>30</v>
      </c>
      <c r="I3577" t="s">
        <v>31</v>
      </c>
      <c r="J3577" t="s">
        <v>139</v>
      </c>
      <c r="K3577" s="2" t="s">
        <v>12513</v>
      </c>
      <c r="L3577" t="s">
        <v>12514</v>
      </c>
      <c r="M3577" t="s">
        <v>14783</v>
      </c>
      <c r="N3577" t="s">
        <v>3</v>
      </c>
      <c r="O3577" t="s">
        <v>262</v>
      </c>
      <c r="P3577" t="s">
        <v>1039</v>
      </c>
      <c r="Q3577" t="s">
        <v>1157</v>
      </c>
      <c r="R3577" t="s">
        <v>393</v>
      </c>
      <c r="S3577" t="s">
        <v>770</v>
      </c>
      <c r="T3577" t="s">
        <v>15229</v>
      </c>
      <c r="U3577" s="3">
        <v>18750</v>
      </c>
      <c r="V3577" s="3">
        <v>0</v>
      </c>
      <c r="W3577" s="3">
        <v>18750</v>
      </c>
      <c r="X3577"/>
    </row>
    <row r="3578" spans="1:24" x14ac:dyDescent="0.25">
      <c r="A3578" t="s">
        <v>23</v>
      </c>
      <c r="B3578" t="s">
        <v>24</v>
      </c>
      <c r="C3578" t="s">
        <v>7447</v>
      </c>
      <c r="D3578" t="s">
        <v>15230</v>
      </c>
      <c r="E3578" t="s">
        <v>15231</v>
      </c>
      <c r="F3578" s="1" t="s">
        <v>15232</v>
      </c>
      <c r="G3578" t="s">
        <v>121</v>
      </c>
      <c r="H3578" t="s">
        <v>30</v>
      </c>
      <c r="I3578" t="s">
        <v>31</v>
      </c>
      <c r="J3578" t="s">
        <v>32</v>
      </c>
      <c r="K3578" s="2" t="s">
        <v>15203</v>
      </c>
      <c r="L3578" t="s">
        <v>2005</v>
      </c>
      <c r="M3578" t="s">
        <v>15204</v>
      </c>
      <c r="N3578" t="s">
        <v>36</v>
      </c>
      <c r="O3578" t="s">
        <v>37</v>
      </c>
      <c r="P3578" t="s">
        <v>1673</v>
      </c>
      <c r="Q3578" t="s">
        <v>626</v>
      </c>
      <c r="R3578" t="s">
        <v>40</v>
      </c>
      <c r="S3578" t="s">
        <v>99</v>
      </c>
      <c r="T3578" t="s">
        <v>15233</v>
      </c>
      <c r="U3578" s="3">
        <v>77244</v>
      </c>
      <c r="V3578" s="3">
        <v>20856</v>
      </c>
      <c r="W3578" s="3">
        <v>98100</v>
      </c>
      <c r="X3578"/>
    </row>
    <row r="3579" spans="1:24" x14ac:dyDescent="0.25">
      <c r="A3579" t="s">
        <v>23</v>
      </c>
      <c r="B3579" t="s">
        <v>24</v>
      </c>
      <c r="C3579" t="s">
        <v>7447</v>
      </c>
      <c r="D3579" t="s">
        <v>3491</v>
      </c>
      <c r="E3579" t="s">
        <v>15234</v>
      </c>
      <c r="F3579" s="1" t="s">
        <v>15235</v>
      </c>
      <c r="G3579" t="s">
        <v>113</v>
      </c>
      <c r="H3579" t="s">
        <v>30</v>
      </c>
      <c r="I3579" t="s">
        <v>31</v>
      </c>
      <c r="J3579" t="s">
        <v>32</v>
      </c>
      <c r="K3579" s="2" t="s">
        <v>15203</v>
      </c>
      <c r="L3579" t="s">
        <v>2005</v>
      </c>
      <c r="M3579" t="s">
        <v>15204</v>
      </c>
      <c r="N3579" t="s">
        <v>36</v>
      </c>
      <c r="O3579" t="s">
        <v>37</v>
      </c>
      <c r="P3579" t="s">
        <v>1673</v>
      </c>
      <c r="Q3579" t="s">
        <v>2478</v>
      </c>
      <c r="R3579" t="s">
        <v>393</v>
      </c>
      <c r="S3579" t="s">
        <v>556</v>
      </c>
      <c r="T3579" t="s">
        <v>15236</v>
      </c>
      <c r="U3579" s="3">
        <v>68833</v>
      </c>
      <c r="V3579" s="3">
        <v>18585</v>
      </c>
      <c r="W3579" s="3">
        <v>87418</v>
      </c>
      <c r="X3579"/>
    </row>
    <row r="3580" spans="1:24" x14ac:dyDescent="0.25">
      <c r="A3580" t="s">
        <v>23</v>
      </c>
      <c r="B3580" t="s">
        <v>24</v>
      </c>
      <c r="C3580" t="s">
        <v>7447</v>
      </c>
      <c r="D3580" t="s">
        <v>15237</v>
      </c>
      <c r="E3580" t="s">
        <v>15238</v>
      </c>
      <c r="F3580" s="1" t="s">
        <v>15239</v>
      </c>
      <c r="G3580" t="s">
        <v>305</v>
      </c>
      <c r="H3580" t="s">
        <v>30</v>
      </c>
      <c r="I3580" t="s">
        <v>31</v>
      </c>
      <c r="J3580" t="s">
        <v>32</v>
      </c>
      <c r="K3580" s="2" t="s">
        <v>15203</v>
      </c>
      <c r="L3580" t="s">
        <v>3098</v>
      </c>
      <c r="M3580" t="s">
        <v>15213</v>
      </c>
      <c r="N3580" t="s">
        <v>36</v>
      </c>
      <c r="O3580" t="s">
        <v>262</v>
      </c>
      <c r="P3580" t="s">
        <v>1319</v>
      </c>
      <c r="Q3580" t="s">
        <v>3113</v>
      </c>
      <c r="R3580" t="s">
        <v>153</v>
      </c>
      <c r="S3580" t="s">
        <v>226</v>
      </c>
      <c r="T3580" t="s">
        <v>15240</v>
      </c>
      <c r="U3580" s="3">
        <v>102100</v>
      </c>
      <c r="V3580" s="3">
        <v>27567</v>
      </c>
      <c r="W3580" s="3">
        <v>129667</v>
      </c>
      <c r="X3580"/>
    </row>
    <row r="3581" spans="1:24" x14ac:dyDescent="0.25">
      <c r="A3581" t="s">
        <v>242</v>
      </c>
      <c r="B3581" t="s">
        <v>24</v>
      </c>
      <c r="C3581" t="s">
        <v>3164</v>
      </c>
      <c r="D3581" t="s">
        <v>15241</v>
      </c>
      <c r="E3581" t="s">
        <v>15242</v>
      </c>
      <c r="F3581" s="1" t="s">
        <v>9084</v>
      </c>
      <c r="G3581" t="s">
        <v>305</v>
      </c>
      <c r="H3581" t="s">
        <v>30</v>
      </c>
      <c r="I3581" t="s">
        <v>31</v>
      </c>
      <c r="J3581" t="s">
        <v>32</v>
      </c>
      <c r="K3581" s="2" t="s">
        <v>853</v>
      </c>
      <c r="L3581" t="s">
        <v>34</v>
      </c>
      <c r="M3581" t="s">
        <v>854</v>
      </c>
      <c r="N3581" t="s">
        <v>135</v>
      </c>
      <c r="O3581" t="s">
        <v>979</v>
      </c>
      <c r="P3581" t="s">
        <v>34</v>
      </c>
      <c r="Q3581" t="s">
        <v>34</v>
      </c>
      <c r="R3581" t="s">
        <v>34</v>
      </c>
      <c r="S3581" t="s">
        <v>34</v>
      </c>
      <c r="T3581" t="s">
        <v>34</v>
      </c>
      <c r="U3581" s="3">
        <v>230000</v>
      </c>
      <c r="V3581" s="3">
        <v>0</v>
      </c>
      <c r="W3581" s="3">
        <v>230000</v>
      </c>
      <c r="X3581"/>
    </row>
    <row r="3582" spans="1:24" x14ac:dyDescent="0.25">
      <c r="A3582" t="s">
        <v>242</v>
      </c>
      <c r="B3582" t="s">
        <v>24</v>
      </c>
      <c r="C3582" t="s">
        <v>3164</v>
      </c>
      <c r="D3582" t="s">
        <v>15243</v>
      </c>
      <c r="E3582" t="s">
        <v>15244</v>
      </c>
      <c r="F3582" s="1" t="s">
        <v>34</v>
      </c>
      <c r="G3582" t="s">
        <v>80</v>
      </c>
      <c r="H3582" t="s">
        <v>30</v>
      </c>
      <c r="I3582" t="s">
        <v>31</v>
      </c>
      <c r="J3582" t="s">
        <v>32</v>
      </c>
      <c r="K3582" s="2" t="s">
        <v>853</v>
      </c>
      <c r="L3582" t="s">
        <v>34</v>
      </c>
      <c r="M3582" t="s">
        <v>854</v>
      </c>
      <c r="N3582" t="s">
        <v>135</v>
      </c>
      <c r="O3582" t="s">
        <v>2857</v>
      </c>
      <c r="P3582" t="s">
        <v>34</v>
      </c>
      <c r="Q3582" t="s">
        <v>34</v>
      </c>
      <c r="R3582" t="s">
        <v>34</v>
      </c>
      <c r="S3582" t="s">
        <v>34</v>
      </c>
      <c r="T3582" t="s">
        <v>34</v>
      </c>
      <c r="U3582" s="3">
        <v>230000</v>
      </c>
      <c r="V3582" s="3">
        <v>0</v>
      </c>
      <c r="W3582" s="3">
        <v>230000</v>
      </c>
      <c r="X3582"/>
    </row>
    <row r="3583" spans="1:24" x14ac:dyDescent="0.25">
      <c r="A3583" t="s">
        <v>242</v>
      </c>
      <c r="B3583" t="s">
        <v>24</v>
      </c>
      <c r="C3583" t="s">
        <v>7447</v>
      </c>
      <c r="D3583" t="s">
        <v>15245</v>
      </c>
      <c r="E3583" t="s">
        <v>15246</v>
      </c>
      <c r="F3583" s="1" t="s">
        <v>15247</v>
      </c>
      <c r="G3583" t="s">
        <v>3285</v>
      </c>
      <c r="H3583" t="s">
        <v>30</v>
      </c>
      <c r="I3583" t="s">
        <v>31</v>
      </c>
      <c r="J3583" t="s">
        <v>139</v>
      </c>
      <c r="K3583" s="2" t="s">
        <v>15009</v>
      </c>
      <c r="L3583" t="s">
        <v>276</v>
      </c>
      <c r="M3583" t="s">
        <v>15248</v>
      </c>
      <c r="N3583" t="s">
        <v>3</v>
      </c>
      <c r="O3583" t="s">
        <v>666</v>
      </c>
      <c r="P3583" t="s">
        <v>1367</v>
      </c>
      <c r="Q3583" t="s">
        <v>1366</v>
      </c>
      <c r="R3583" t="s">
        <v>393</v>
      </c>
      <c r="S3583" t="s">
        <v>770</v>
      </c>
      <c r="T3583" t="s">
        <v>15249</v>
      </c>
      <c r="U3583" s="3">
        <v>30000</v>
      </c>
      <c r="V3583" s="3">
        <v>0</v>
      </c>
      <c r="W3583" s="3">
        <v>30000</v>
      </c>
      <c r="X3583"/>
    </row>
    <row r="3584" spans="1:24" x14ac:dyDescent="0.25">
      <c r="A3584" t="s">
        <v>101</v>
      </c>
      <c r="B3584" t="s">
        <v>24</v>
      </c>
      <c r="C3584" t="s">
        <v>7447</v>
      </c>
      <c r="D3584" t="s">
        <v>15250</v>
      </c>
      <c r="E3584" t="s">
        <v>15251</v>
      </c>
      <c r="F3584" s="1" t="s">
        <v>15252</v>
      </c>
      <c r="G3584" t="s">
        <v>113</v>
      </c>
      <c r="H3584" t="s">
        <v>30</v>
      </c>
      <c r="I3584" t="s">
        <v>31</v>
      </c>
      <c r="J3584" t="s">
        <v>139</v>
      </c>
      <c r="K3584" s="2" t="s">
        <v>12513</v>
      </c>
      <c r="L3584" t="s">
        <v>12514</v>
      </c>
      <c r="M3584" t="s">
        <v>15162</v>
      </c>
      <c r="N3584" t="s">
        <v>3</v>
      </c>
      <c r="O3584" t="s">
        <v>262</v>
      </c>
      <c r="P3584" t="s">
        <v>1920</v>
      </c>
      <c r="Q3584" t="s">
        <v>1709</v>
      </c>
      <c r="R3584" t="s">
        <v>393</v>
      </c>
      <c r="S3584" t="s">
        <v>770</v>
      </c>
      <c r="T3584" t="s">
        <v>15253</v>
      </c>
      <c r="U3584" s="3">
        <v>33750</v>
      </c>
      <c r="V3584" s="3">
        <v>0</v>
      </c>
      <c r="W3584" s="3">
        <v>33750</v>
      </c>
      <c r="X3584"/>
    </row>
    <row r="3585" spans="1:24" x14ac:dyDescent="0.25">
      <c r="A3585" t="s">
        <v>242</v>
      </c>
      <c r="B3585" t="s">
        <v>24</v>
      </c>
      <c r="C3585" t="s">
        <v>7447</v>
      </c>
      <c r="D3585" t="s">
        <v>15254</v>
      </c>
      <c r="E3585" t="s">
        <v>15255</v>
      </c>
      <c r="F3585" s="1" t="s">
        <v>15256</v>
      </c>
      <c r="G3585" t="s">
        <v>10446</v>
      </c>
      <c r="H3585" t="s">
        <v>30</v>
      </c>
      <c r="I3585" t="s">
        <v>31</v>
      </c>
      <c r="J3585" t="s">
        <v>32</v>
      </c>
      <c r="K3585" s="2" t="s">
        <v>14842</v>
      </c>
      <c r="L3585" t="s">
        <v>14843</v>
      </c>
      <c r="M3585" t="s">
        <v>14837</v>
      </c>
      <c r="N3585" t="s">
        <v>36</v>
      </c>
      <c r="O3585" t="s">
        <v>1130</v>
      </c>
      <c r="P3585" t="s">
        <v>1178</v>
      </c>
      <c r="Q3585" t="s">
        <v>5485</v>
      </c>
      <c r="R3585" t="s">
        <v>393</v>
      </c>
      <c r="S3585" t="s">
        <v>394</v>
      </c>
      <c r="T3585" t="s">
        <v>15257</v>
      </c>
      <c r="U3585" s="3">
        <v>100000</v>
      </c>
      <c r="V3585" s="3">
        <v>0</v>
      </c>
      <c r="W3585" s="3">
        <v>100000</v>
      </c>
      <c r="X3585"/>
    </row>
    <row r="3586" spans="1:24" x14ac:dyDescent="0.25">
      <c r="A3586" t="s">
        <v>101</v>
      </c>
      <c r="B3586" t="s">
        <v>24</v>
      </c>
      <c r="C3586" t="s">
        <v>7447</v>
      </c>
      <c r="D3586" t="s">
        <v>15258</v>
      </c>
      <c r="E3586" t="s">
        <v>15259</v>
      </c>
      <c r="F3586" s="1" t="s">
        <v>15260</v>
      </c>
      <c r="G3586" t="s">
        <v>147</v>
      </c>
      <c r="H3586" t="s">
        <v>30</v>
      </c>
      <c r="I3586" t="s">
        <v>31</v>
      </c>
      <c r="J3586" t="s">
        <v>32</v>
      </c>
      <c r="K3586" s="2" t="s">
        <v>15261</v>
      </c>
      <c r="L3586" t="s">
        <v>3875</v>
      </c>
      <c r="M3586" t="s">
        <v>15262</v>
      </c>
      <c r="N3586" t="s">
        <v>36</v>
      </c>
      <c r="O3586" t="s">
        <v>357</v>
      </c>
      <c r="P3586" t="s">
        <v>2373</v>
      </c>
      <c r="Q3586" t="s">
        <v>2931</v>
      </c>
      <c r="R3586" t="s">
        <v>40</v>
      </c>
      <c r="S3586" t="s">
        <v>99</v>
      </c>
      <c r="T3586" t="s">
        <v>15263</v>
      </c>
      <c r="U3586" s="3">
        <v>74160</v>
      </c>
      <c r="V3586" s="3">
        <v>20023</v>
      </c>
      <c r="W3586" s="3">
        <v>94183</v>
      </c>
      <c r="X3586"/>
    </row>
    <row r="3587" spans="1:24" x14ac:dyDescent="0.25">
      <c r="A3587" t="s">
        <v>109</v>
      </c>
      <c r="B3587" t="s">
        <v>24</v>
      </c>
      <c r="C3587" t="s">
        <v>7447</v>
      </c>
      <c r="D3587" t="s">
        <v>15264</v>
      </c>
      <c r="E3587" t="s">
        <v>15265</v>
      </c>
      <c r="F3587" s="1" t="s">
        <v>15266</v>
      </c>
      <c r="G3587" t="s">
        <v>113</v>
      </c>
      <c r="H3587" t="s">
        <v>30</v>
      </c>
      <c r="I3587" t="s">
        <v>31</v>
      </c>
      <c r="J3587" t="s">
        <v>32</v>
      </c>
      <c r="K3587" s="2" t="s">
        <v>15267</v>
      </c>
      <c r="L3587" t="s">
        <v>2005</v>
      </c>
      <c r="M3587" t="s">
        <v>15268</v>
      </c>
      <c r="N3587" t="s">
        <v>36</v>
      </c>
      <c r="O3587" t="s">
        <v>150</v>
      </c>
      <c r="P3587" t="s">
        <v>5712</v>
      </c>
      <c r="Q3587" t="s">
        <v>11323</v>
      </c>
      <c r="R3587" t="s">
        <v>153</v>
      </c>
      <c r="S3587" t="s">
        <v>150</v>
      </c>
      <c r="T3587" t="s">
        <v>15269</v>
      </c>
      <c r="U3587" s="3">
        <v>100000</v>
      </c>
      <c r="V3587" s="3">
        <v>27000</v>
      </c>
      <c r="W3587" s="3">
        <v>127000</v>
      </c>
      <c r="X3587"/>
    </row>
    <row r="3588" spans="1:24" x14ac:dyDescent="0.25">
      <c r="A3588" t="s">
        <v>23</v>
      </c>
      <c r="B3588" t="s">
        <v>24</v>
      </c>
      <c r="C3588" t="s">
        <v>7447</v>
      </c>
      <c r="D3588" t="s">
        <v>4019</v>
      </c>
      <c r="E3588" t="s">
        <v>15270</v>
      </c>
      <c r="F3588" s="1" t="s">
        <v>15271</v>
      </c>
      <c r="G3588" t="s">
        <v>1146</v>
      </c>
      <c r="H3588" t="s">
        <v>30</v>
      </c>
      <c r="I3588" t="s">
        <v>31</v>
      </c>
      <c r="J3588" t="s">
        <v>32</v>
      </c>
      <c r="K3588" s="2" t="s">
        <v>6970</v>
      </c>
      <c r="L3588" t="s">
        <v>2916</v>
      </c>
      <c r="M3588" t="s">
        <v>15272</v>
      </c>
      <c r="N3588" t="s">
        <v>36</v>
      </c>
      <c r="O3588" t="s">
        <v>262</v>
      </c>
      <c r="P3588" t="s">
        <v>255</v>
      </c>
      <c r="Q3588" t="s">
        <v>38</v>
      </c>
      <c r="R3588" t="s">
        <v>393</v>
      </c>
      <c r="S3588" t="s">
        <v>556</v>
      </c>
      <c r="T3588" t="s">
        <v>15273</v>
      </c>
      <c r="U3588" s="3">
        <v>87317</v>
      </c>
      <c r="V3588" s="3">
        <v>23576</v>
      </c>
      <c r="W3588" s="3">
        <v>110893</v>
      </c>
      <c r="X3588"/>
    </row>
    <row r="3589" spans="1:24" x14ac:dyDescent="0.25">
      <c r="A3589" t="s">
        <v>109</v>
      </c>
      <c r="B3589" t="s">
        <v>24</v>
      </c>
      <c r="C3589" t="s">
        <v>7447</v>
      </c>
      <c r="D3589" t="s">
        <v>7143</v>
      </c>
      <c r="E3589" t="s">
        <v>15274</v>
      </c>
      <c r="F3589" s="1" t="s">
        <v>15275</v>
      </c>
      <c r="G3589" t="s">
        <v>147</v>
      </c>
      <c r="H3589" t="s">
        <v>30</v>
      </c>
      <c r="I3589" t="s">
        <v>31</v>
      </c>
      <c r="J3589" t="s">
        <v>32</v>
      </c>
      <c r="K3589" s="2" t="s">
        <v>15267</v>
      </c>
      <c r="L3589" t="s">
        <v>2005</v>
      </c>
      <c r="M3589" t="s">
        <v>15268</v>
      </c>
      <c r="N3589" t="s">
        <v>36</v>
      </c>
      <c r="O3589" t="s">
        <v>150</v>
      </c>
      <c r="P3589" t="s">
        <v>7069</v>
      </c>
      <c r="Q3589" t="s">
        <v>34</v>
      </c>
      <c r="R3589" t="s">
        <v>1262</v>
      </c>
      <c r="S3589" t="s">
        <v>34</v>
      </c>
      <c r="T3589" t="s">
        <v>15276</v>
      </c>
      <c r="U3589" s="3">
        <v>100000</v>
      </c>
      <c r="V3589" s="3">
        <v>27000</v>
      </c>
      <c r="W3589" s="3">
        <v>127000</v>
      </c>
      <c r="X3589"/>
    </row>
    <row r="3590" spans="1:24" x14ac:dyDescent="0.25">
      <c r="A3590" t="s">
        <v>109</v>
      </c>
      <c r="B3590" t="s">
        <v>24</v>
      </c>
      <c r="C3590" t="s">
        <v>7447</v>
      </c>
      <c r="D3590" t="s">
        <v>15277</v>
      </c>
      <c r="E3590" t="s">
        <v>15278</v>
      </c>
      <c r="F3590" s="1" t="s">
        <v>15279</v>
      </c>
      <c r="G3590" t="s">
        <v>14767</v>
      </c>
      <c r="H3590" t="s">
        <v>30</v>
      </c>
      <c r="I3590" t="s">
        <v>31</v>
      </c>
      <c r="J3590" t="s">
        <v>32</v>
      </c>
      <c r="K3590" s="2" t="s">
        <v>15267</v>
      </c>
      <c r="L3590" t="s">
        <v>2005</v>
      </c>
      <c r="M3590" t="s">
        <v>15268</v>
      </c>
      <c r="N3590" t="s">
        <v>36</v>
      </c>
      <c r="O3590" t="s">
        <v>117</v>
      </c>
      <c r="P3590" t="s">
        <v>9490</v>
      </c>
      <c r="Q3590" t="s">
        <v>10901</v>
      </c>
      <c r="R3590" t="s">
        <v>153</v>
      </c>
      <c r="S3590" t="s">
        <v>117</v>
      </c>
      <c r="T3590" t="s">
        <v>15280</v>
      </c>
      <c r="U3590" s="3">
        <v>100000</v>
      </c>
      <c r="V3590" s="3">
        <v>27000</v>
      </c>
      <c r="W3590" s="3">
        <v>127000</v>
      </c>
      <c r="X3590"/>
    </row>
    <row r="3591" spans="1:24" x14ac:dyDescent="0.25">
      <c r="A3591" t="s">
        <v>101</v>
      </c>
      <c r="B3591" t="s">
        <v>24</v>
      </c>
      <c r="C3591" t="s">
        <v>7447</v>
      </c>
      <c r="D3591" t="s">
        <v>15281</v>
      </c>
      <c r="E3591" t="s">
        <v>15282</v>
      </c>
      <c r="F3591" s="1" t="s">
        <v>15283</v>
      </c>
      <c r="G3591" t="s">
        <v>80</v>
      </c>
      <c r="H3591" t="s">
        <v>30</v>
      </c>
      <c r="I3591" t="s">
        <v>31</v>
      </c>
      <c r="J3591" t="s">
        <v>32</v>
      </c>
      <c r="K3591" s="2" t="s">
        <v>15261</v>
      </c>
      <c r="L3591" t="s">
        <v>3875</v>
      </c>
      <c r="M3591" t="s">
        <v>15262</v>
      </c>
      <c r="N3591" t="s">
        <v>36</v>
      </c>
      <c r="O3591" t="s">
        <v>357</v>
      </c>
      <c r="P3591" t="s">
        <v>502</v>
      </c>
      <c r="Q3591" t="s">
        <v>2478</v>
      </c>
      <c r="R3591" t="s">
        <v>40</v>
      </c>
      <c r="S3591" t="s">
        <v>41</v>
      </c>
      <c r="T3591" t="s">
        <v>15284</v>
      </c>
      <c r="U3591" s="3">
        <v>74890</v>
      </c>
      <c r="V3591" s="3">
        <v>20220</v>
      </c>
      <c r="W3591" s="3">
        <v>95110</v>
      </c>
      <c r="X3591"/>
    </row>
    <row r="3592" spans="1:24" x14ac:dyDescent="0.25">
      <c r="A3592" t="s">
        <v>109</v>
      </c>
      <c r="B3592" t="s">
        <v>24</v>
      </c>
      <c r="C3592" t="s">
        <v>7447</v>
      </c>
      <c r="D3592" t="s">
        <v>15285</v>
      </c>
      <c r="E3592" t="s">
        <v>15286</v>
      </c>
      <c r="F3592" s="1" t="s">
        <v>14648</v>
      </c>
      <c r="G3592" t="s">
        <v>7370</v>
      </c>
      <c r="H3592" t="s">
        <v>30</v>
      </c>
      <c r="I3592" t="s">
        <v>31</v>
      </c>
      <c r="J3592" t="s">
        <v>32</v>
      </c>
      <c r="K3592" s="2" t="s">
        <v>748</v>
      </c>
      <c r="L3592" t="s">
        <v>34</v>
      </c>
      <c r="M3592" t="s">
        <v>7255</v>
      </c>
      <c r="N3592" t="s">
        <v>36</v>
      </c>
      <c r="O3592" t="s">
        <v>208</v>
      </c>
      <c r="P3592" t="s">
        <v>34</v>
      </c>
      <c r="Q3592" t="s">
        <v>34</v>
      </c>
      <c r="R3592" t="s">
        <v>34</v>
      </c>
      <c r="S3592" t="s">
        <v>34</v>
      </c>
      <c r="T3592" t="s">
        <v>34</v>
      </c>
      <c r="U3592" s="3">
        <v>16000</v>
      </c>
      <c r="V3592" s="3">
        <v>0</v>
      </c>
      <c r="W3592" s="3">
        <v>16000</v>
      </c>
      <c r="X3592"/>
    </row>
    <row r="3593" spans="1:24" x14ac:dyDescent="0.25">
      <c r="A3593" t="s">
        <v>23</v>
      </c>
      <c r="B3593" t="s">
        <v>24</v>
      </c>
      <c r="C3593" t="s">
        <v>7447</v>
      </c>
      <c r="D3593" t="s">
        <v>15287</v>
      </c>
      <c r="E3593" t="s">
        <v>15288</v>
      </c>
      <c r="F3593" s="1" t="s">
        <v>12970</v>
      </c>
      <c r="G3593" t="s">
        <v>15289</v>
      </c>
      <c r="H3593" t="s">
        <v>30</v>
      </c>
      <c r="I3593" t="s">
        <v>31</v>
      </c>
      <c r="J3593" t="s">
        <v>32</v>
      </c>
      <c r="K3593" s="2" t="s">
        <v>748</v>
      </c>
      <c r="L3593" t="s">
        <v>34</v>
      </c>
      <c r="M3593" t="s">
        <v>749</v>
      </c>
      <c r="N3593" t="s">
        <v>36</v>
      </c>
      <c r="O3593" t="s">
        <v>298</v>
      </c>
      <c r="P3593" t="s">
        <v>34</v>
      </c>
      <c r="Q3593" t="s">
        <v>34</v>
      </c>
      <c r="R3593" t="s">
        <v>34</v>
      </c>
      <c r="S3593" t="s">
        <v>34</v>
      </c>
      <c r="T3593" t="s">
        <v>34</v>
      </c>
      <c r="U3593" s="3">
        <v>21460</v>
      </c>
      <c r="V3593" s="3">
        <v>0</v>
      </c>
      <c r="W3593" s="3">
        <v>21460</v>
      </c>
      <c r="X3593"/>
    </row>
    <row r="3594" spans="1:24" x14ac:dyDescent="0.25">
      <c r="A3594" t="s">
        <v>242</v>
      </c>
      <c r="B3594" t="s">
        <v>24</v>
      </c>
      <c r="C3594" t="s">
        <v>7447</v>
      </c>
      <c r="D3594" t="s">
        <v>10671</v>
      </c>
      <c r="E3594" t="s">
        <v>15290</v>
      </c>
      <c r="F3594" s="1" t="s">
        <v>10673</v>
      </c>
      <c r="G3594" t="s">
        <v>3285</v>
      </c>
      <c r="H3594" t="s">
        <v>30</v>
      </c>
      <c r="I3594" t="s">
        <v>31</v>
      </c>
      <c r="J3594" t="s">
        <v>32</v>
      </c>
      <c r="K3594" s="2" t="s">
        <v>266</v>
      </c>
      <c r="L3594" t="s">
        <v>3249</v>
      </c>
      <c r="M3594" t="s">
        <v>3250</v>
      </c>
      <c r="N3594" t="s">
        <v>36</v>
      </c>
      <c r="O3594" t="s">
        <v>2857</v>
      </c>
      <c r="P3594" t="s">
        <v>34</v>
      </c>
      <c r="Q3594" t="s">
        <v>34</v>
      </c>
      <c r="R3594" t="s">
        <v>34</v>
      </c>
      <c r="S3594" t="s">
        <v>34</v>
      </c>
      <c r="T3594" t="s">
        <v>34</v>
      </c>
      <c r="U3594" s="3">
        <v>20000</v>
      </c>
      <c r="V3594" s="3">
        <v>0</v>
      </c>
      <c r="W3594" s="3">
        <v>20000</v>
      </c>
      <c r="X3594"/>
    </row>
    <row r="3595" spans="1:24" x14ac:dyDescent="0.25">
      <c r="A3595" t="s">
        <v>242</v>
      </c>
      <c r="B3595" t="s">
        <v>24</v>
      </c>
      <c r="C3595" t="s">
        <v>7447</v>
      </c>
      <c r="D3595" t="s">
        <v>10870</v>
      </c>
      <c r="E3595" t="s">
        <v>15291</v>
      </c>
      <c r="F3595" s="1" t="s">
        <v>10872</v>
      </c>
      <c r="G3595" t="s">
        <v>3287</v>
      </c>
      <c r="H3595" t="s">
        <v>30</v>
      </c>
      <c r="I3595" t="s">
        <v>31</v>
      </c>
      <c r="J3595" t="s">
        <v>32</v>
      </c>
      <c r="K3595" s="2" t="s">
        <v>1112</v>
      </c>
      <c r="L3595" t="s">
        <v>3252</v>
      </c>
      <c r="M3595" t="s">
        <v>3253</v>
      </c>
      <c r="N3595" t="s">
        <v>36</v>
      </c>
      <c r="O3595" t="s">
        <v>2857</v>
      </c>
      <c r="P3595" t="s">
        <v>34</v>
      </c>
      <c r="Q3595" t="s">
        <v>34</v>
      </c>
      <c r="R3595" t="s">
        <v>34</v>
      </c>
      <c r="S3595" t="s">
        <v>34</v>
      </c>
      <c r="T3595" t="s">
        <v>34</v>
      </c>
      <c r="U3595" s="3">
        <v>70000</v>
      </c>
      <c r="V3595" s="3">
        <v>18900</v>
      </c>
      <c r="W3595" s="3">
        <v>88900</v>
      </c>
      <c r="X3595"/>
    </row>
    <row r="3596" spans="1:24" x14ac:dyDescent="0.25">
      <c r="A3596" t="s">
        <v>242</v>
      </c>
      <c r="B3596" t="s">
        <v>24</v>
      </c>
      <c r="C3596" t="s">
        <v>7447</v>
      </c>
      <c r="D3596" t="s">
        <v>10520</v>
      </c>
      <c r="E3596" t="s">
        <v>15292</v>
      </c>
      <c r="F3596" s="1" t="s">
        <v>10522</v>
      </c>
      <c r="G3596" t="s">
        <v>113</v>
      </c>
      <c r="H3596" t="s">
        <v>30</v>
      </c>
      <c r="I3596" t="s">
        <v>31</v>
      </c>
      <c r="J3596" t="s">
        <v>32</v>
      </c>
      <c r="K3596" s="2" t="s">
        <v>1112</v>
      </c>
      <c r="L3596" t="s">
        <v>3252</v>
      </c>
      <c r="M3596" t="s">
        <v>3253</v>
      </c>
      <c r="N3596" t="s">
        <v>36</v>
      </c>
      <c r="O3596" t="s">
        <v>2857</v>
      </c>
      <c r="P3596" t="s">
        <v>34</v>
      </c>
      <c r="Q3596" t="s">
        <v>34</v>
      </c>
      <c r="R3596" t="s">
        <v>34</v>
      </c>
      <c r="S3596" t="s">
        <v>34</v>
      </c>
      <c r="T3596" t="s">
        <v>34</v>
      </c>
      <c r="U3596" s="3">
        <v>70000</v>
      </c>
      <c r="V3596" s="3">
        <v>18900</v>
      </c>
      <c r="W3596" s="3">
        <v>88900</v>
      </c>
      <c r="X3596"/>
    </row>
    <row r="3597" spans="1:24" x14ac:dyDescent="0.25">
      <c r="A3597" t="s">
        <v>242</v>
      </c>
      <c r="B3597" t="s">
        <v>24</v>
      </c>
      <c r="C3597" t="s">
        <v>7447</v>
      </c>
      <c r="D3597" t="s">
        <v>10368</v>
      </c>
      <c r="E3597" t="s">
        <v>15293</v>
      </c>
      <c r="F3597" s="1" t="s">
        <v>10370</v>
      </c>
      <c r="G3597" t="s">
        <v>80</v>
      </c>
      <c r="H3597" t="s">
        <v>30</v>
      </c>
      <c r="I3597" t="s">
        <v>31</v>
      </c>
      <c r="J3597" t="s">
        <v>32</v>
      </c>
      <c r="K3597" s="2" t="s">
        <v>266</v>
      </c>
      <c r="L3597" t="s">
        <v>3249</v>
      </c>
      <c r="M3597" t="s">
        <v>3250</v>
      </c>
      <c r="N3597" t="s">
        <v>36</v>
      </c>
      <c r="O3597" t="s">
        <v>2857</v>
      </c>
      <c r="P3597" t="s">
        <v>34</v>
      </c>
      <c r="Q3597" t="s">
        <v>34</v>
      </c>
      <c r="R3597" t="s">
        <v>34</v>
      </c>
      <c r="S3597" t="s">
        <v>34</v>
      </c>
      <c r="T3597" t="s">
        <v>34</v>
      </c>
      <c r="U3597" s="3">
        <v>20000</v>
      </c>
      <c r="V3597" s="3">
        <v>0</v>
      </c>
      <c r="W3597" s="3">
        <v>20000</v>
      </c>
      <c r="X3597"/>
    </row>
    <row r="3598" spans="1:24" x14ac:dyDescent="0.25">
      <c r="A3598" t="s">
        <v>242</v>
      </c>
      <c r="B3598" t="s">
        <v>24</v>
      </c>
      <c r="C3598" t="s">
        <v>7447</v>
      </c>
      <c r="D3598" t="s">
        <v>11623</v>
      </c>
      <c r="E3598" t="s">
        <v>15294</v>
      </c>
      <c r="F3598" s="1" t="s">
        <v>11625</v>
      </c>
      <c r="G3598" t="s">
        <v>121</v>
      </c>
      <c r="H3598" t="s">
        <v>30</v>
      </c>
      <c r="I3598" t="s">
        <v>31</v>
      </c>
      <c r="J3598" t="s">
        <v>32</v>
      </c>
      <c r="K3598" s="2" t="s">
        <v>388</v>
      </c>
      <c r="L3598" t="s">
        <v>3263</v>
      </c>
      <c r="M3598" t="s">
        <v>3264</v>
      </c>
      <c r="N3598" t="s">
        <v>36</v>
      </c>
      <c r="O3598" t="s">
        <v>2857</v>
      </c>
      <c r="P3598" t="s">
        <v>34</v>
      </c>
      <c r="Q3598" t="s">
        <v>34</v>
      </c>
      <c r="R3598" t="s">
        <v>34</v>
      </c>
      <c r="S3598" t="s">
        <v>34</v>
      </c>
      <c r="T3598" t="s">
        <v>34</v>
      </c>
      <c r="U3598" s="3">
        <v>15000</v>
      </c>
      <c r="V3598" s="3">
        <v>0</v>
      </c>
      <c r="W3598" s="3">
        <v>15000</v>
      </c>
      <c r="X3598"/>
    </row>
    <row r="3599" spans="1:24" x14ac:dyDescent="0.25">
      <c r="A3599" t="s">
        <v>242</v>
      </c>
      <c r="B3599" t="s">
        <v>24</v>
      </c>
      <c r="C3599" t="s">
        <v>7447</v>
      </c>
      <c r="D3599" t="s">
        <v>10335</v>
      </c>
      <c r="E3599" t="s">
        <v>15295</v>
      </c>
      <c r="F3599" s="1" t="s">
        <v>10337</v>
      </c>
      <c r="G3599" t="s">
        <v>3285</v>
      </c>
      <c r="H3599" t="s">
        <v>30</v>
      </c>
      <c r="I3599" t="s">
        <v>31</v>
      </c>
      <c r="J3599" t="s">
        <v>32</v>
      </c>
      <c r="K3599" s="2" t="s">
        <v>388</v>
      </c>
      <c r="L3599" t="s">
        <v>3263</v>
      </c>
      <c r="M3599" t="s">
        <v>3264</v>
      </c>
      <c r="N3599" t="s">
        <v>36</v>
      </c>
      <c r="O3599" t="s">
        <v>2857</v>
      </c>
      <c r="P3599" t="s">
        <v>34</v>
      </c>
      <c r="Q3599" t="s">
        <v>34</v>
      </c>
      <c r="R3599" t="s">
        <v>34</v>
      </c>
      <c r="S3599" t="s">
        <v>34</v>
      </c>
      <c r="T3599" t="s">
        <v>34</v>
      </c>
      <c r="U3599" s="3">
        <v>15000</v>
      </c>
      <c r="V3599" s="3">
        <v>0</v>
      </c>
      <c r="W3599" s="3">
        <v>15000</v>
      </c>
      <c r="X3599"/>
    </row>
    <row r="3600" spans="1:24" x14ac:dyDescent="0.25">
      <c r="A3600" t="s">
        <v>242</v>
      </c>
      <c r="B3600" t="s">
        <v>24</v>
      </c>
      <c r="C3600" t="s">
        <v>7447</v>
      </c>
      <c r="D3600" t="s">
        <v>11567</v>
      </c>
      <c r="E3600" t="s">
        <v>15296</v>
      </c>
      <c r="F3600" s="1" t="s">
        <v>11569</v>
      </c>
      <c r="G3600" t="s">
        <v>121</v>
      </c>
      <c r="H3600" t="s">
        <v>30</v>
      </c>
      <c r="I3600" t="s">
        <v>31</v>
      </c>
      <c r="J3600" t="s">
        <v>32</v>
      </c>
      <c r="K3600" s="2" t="s">
        <v>388</v>
      </c>
      <c r="L3600" t="s">
        <v>3263</v>
      </c>
      <c r="M3600" t="s">
        <v>3264</v>
      </c>
      <c r="N3600" t="s">
        <v>36</v>
      </c>
      <c r="O3600" t="s">
        <v>2857</v>
      </c>
      <c r="P3600" t="s">
        <v>34</v>
      </c>
      <c r="Q3600" t="s">
        <v>34</v>
      </c>
      <c r="R3600" t="s">
        <v>34</v>
      </c>
      <c r="S3600" t="s">
        <v>34</v>
      </c>
      <c r="T3600" t="s">
        <v>34</v>
      </c>
      <c r="U3600" s="3">
        <v>15000</v>
      </c>
      <c r="V3600" s="3">
        <v>0</v>
      </c>
      <c r="W3600" s="3">
        <v>15000</v>
      </c>
      <c r="X3600"/>
    </row>
    <row r="3601" spans="1:24" x14ac:dyDescent="0.25">
      <c r="A3601" t="s">
        <v>242</v>
      </c>
      <c r="B3601" t="s">
        <v>24</v>
      </c>
      <c r="C3601" t="s">
        <v>7447</v>
      </c>
      <c r="D3601" t="s">
        <v>10699</v>
      </c>
      <c r="E3601" t="s">
        <v>15297</v>
      </c>
      <c r="F3601" s="1" t="s">
        <v>10701</v>
      </c>
      <c r="G3601" t="s">
        <v>3285</v>
      </c>
      <c r="H3601" t="s">
        <v>30</v>
      </c>
      <c r="I3601" t="s">
        <v>31</v>
      </c>
      <c r="J3601" t="s">
        <v>32</v>
      </c>
      <c r="K3601" s="2" t="s">
        <v>388</v>
      </c>
      <c r="L3601" t="s">
        <v>3263</v>
      </c>
      <c r="M3601" t="s">
        <v>3264</v>
      </c>
      <c r="N3601" t="s">
        <v>36</v>
      </c>
      <c r="O3601" t="s">
        <v>2857</v>
      </c>
      <c r="P3601" t="s">
        <v>34</v>
      </c>
      <c r="Q3601" t="s">
        <v>34</v>
      </c>
      <c r="R3601" t="s">
        <v>34</v>
      </c>
      <c r="S3601" t="s">
        <v>34</v>
      </c>
      <c r="T3601" t="s">
        <v>34</v>
      </c>
      <c r="U3601" s="3">
        <v>15000</v>
      </c>
      <c r="V3601" s="3">
        <v>0</v>
      </c>
      <c r="W3601" s="3">
        <v>15000</v>
      </c>
      <c r="X3601"/>
    </row>
    <row r="3602" spans="1:24" x14ac:dyDescent="0.25">
      <c r="A3602" t="s">
        <v>23</v>
      </c>
      <c r="B3602" t="s">
        <v>24</v>
      </c>
      <c r="C3602" t="s">
        <v>7447</v>
      </c>
      <c r="D3602" t="s">
        <v>15298</v>
      </c>
      <c r="E3602" t="s">
        <v>15299</v>
      </c>
      <c r="F3602" s="1" t="s">
        <v>9151</v>
      </c>
      <c r="G3602" t="s">
        <v>15300</v>
      </c>
      <c r="H3602" t="s">
        <v>30</v>
      </c>
      <c r="I3602" t="s">
        <v>31</v>
      </c>
      <c r="J3602" t="s">
        <v>32</v>
      </c>
      <c r="K3602" s="2" t="s">
        <v>748</v>
      </c>
      <c r="L3602" t="s">
        <v>34</v>
      </c>
      <c r="M3602" t="s">
        <v>749</v>
      </c>
      <c r="N3602" t="s">
        <v>36</v>
      </c>
      <c r="O3602" t="s">
        <v>298</v>
      </c>
      <c r="P3602" t="s">
        <v>34</v>
      </c>
      <c r="Q3602" t="s">
        <v>34</v>
      </c>
      <c r="R3602" t="s">
        <v>34</v>
      </c>
      <c r="S3602" t="s">
        <v>34</v>
      </c>
      <c r="T3602" t="s">
        <v>34</v>
      </c>
      <c r="U3602" s="3">
        <v>47000</v>
      </c>
      <c r="V3602" s="3">
        <v>0</v>
      </c>
      <c r="W3602" s="3">
        <v>47000</v>
      </c>
      <c r="X3602"/>
    </row>
    <row r="3603" spans="1:24" x14ac:dyDescent="0.25">
      <c r="A3603" t="s">
        <v>242</v>
      </c>
      <c r="B3603" t="s">
        <v>24</v>
      </c>
      <c r="C3603" t="s">
        <v>7447</v>
      </c>
      <c r="D3603" t="s">
        <v>12996</v>
      </c>
      <c r="E3603" t="s">
        <v>15301</v>
      </c>
      <c r="F3603" s="1" t="s">
        <v>12998</v>
      </c>
      <c r="G3603" t="s">
        <v>1146</v>
      </c>
      <c r="H3603" t="s">
        <v>30</v>
      </c>
      <c r="I3603" t="s">
        <v>31</v>
      </c>
      <c r="J3603" t="s">
        <v>32</v>
      </c>
      <c r="K3603" s="2" t="s">
        <v>388</v>
      </c>
      <c r="L3603" t="s">
        <v>3263</v>
      </c>
      <c r="M3603" t="s">
        <v>3264</v>
      </c>
      <c r="N3603" t="s">
        <v>36</v>
      </c>
      <c r="O3603" t="s">
        <v>2857</v>
      </c>
      <c r="P3603" t="s">
        <v>34</v>
      </c>
      <c r="Q3603" t="s">
        <v>34</v>
      </c>
      <c r="R3603" t="s">
        <v>34</v>
      </c>
      <c r="S3603" t="s">
        <v>34</v>
      </c>
      <c r="T3603" t="s">
        <v>34</v>
      </c>
      <c r="U3603" s="3">
        <v>15000</v>
      </c>
      <c r="V3603" s="3">
        <v>0</v>
      </c>
      <c r="W3603" s="3">
        <v>15000</v>
      </c>
      <c r="X3603"/>
    </row>
    <row r="3604" spans="1:24" x14ac:dyDescent="0.25">
      <c r="A3604" t="s">
        <v>23</v>
      </c>
      <c r="B3604" t="s">
        <v>24</v>
      </c>
      <c r="C3604" t="s">
        <v>7447</v>
      </c>
      <c r="D3604" t="s">
        <v>738</v>
      </c>
      <c r="E3604" t="s">
        <v>15302</v>
      </c>
      <c r="F3604" s="1" t="s">
        <v>15303</v>
      </c>
      <c r="G3604" t="s">
        <v>80</v>
      </c>
      <c r="H3604" t="s">
        <v>30</v>
      </c>
      <c r="I3604" t="s">
        <v>31</v>
      </c>
      <c r="J3604" t="s">
        <v>32</v>
      </c>
      <c r="K3604" s="2" t="s">
        <v>15304</v>
      </c>
      <c r="L3604" t="s">
        <v>14813</v>
      </c>
      <c r="M3604" t="s">
        <v>15305</v>
      </c>
      <c r="N3604" t="s">
        <v>36</v>
      </c>
      <c r="O3604" t="s">
        <v>37</v>
      </c>
      <c r="P3604" t="s">
        <v>742</v>
      </c>
      <c r="Q3604" t="s">
        <v>270</v>
      </c>
      <c r="R3604" t="s">
        <v>393</v>
      </c>
      <c r="S3604" t="s">
        <v>743</v>
      </c>
      <c r="T3604" t="s">
        <v>15306</v>
      </c>
      <c r="U3604" s="3">
        <v>25000</v>
      </c>
      <c r="V3604" s="3">
        <v>0</v>
      </c>
      <c r="W3604" s="3">
        <v>25000</v>
      </c>
      <c r="X3604"/>
    </row>
    <row r="3605" spans="1:24" x14ac:dyDescent="0.25">
      <c r="A3605" t="s">
        <v>242</v>
      </c>
      <c r="B3605" t="s">
        <v>24</v>
      </c>
      <c r="C3605" t="s">
        <v>7447</v>
      </c>
      <c r="D3605" t="s">
        <v>10410</v>
      </c>
      <c r="E3605" t="s">
        <v>15307</v>
      </c>
      <c r="F3605" s="1" t="s">
        <v>10412</v>
      </c>
      <c r="G3605" t="s">
        <v>430</v>
      </c>
      <c r="H3605" t="s">
        <v>30</v>
      </c>
      <c r="I3605" t="s">
        <v>31</v>
      </c>
      <c r="J3605" t="s">
        <v>32</v>
      </c>
      <c r="K3605" s="2" t="s">
        <v>266</v>
      </c>
      <c r="L3605" t="s">
        <v>3249</v>
      </c>
      <c r="M3605" t="s">
        <v>3250</v>
      </c>
      <c r="N3605" t="s">
        <v>36</v>
      </c>
      <c r="O3605" t="s">
        <v>2857</v>
      </c>
      <c r="P3605" t="s">
        <v>34</v>
      </c>
      <c r="Q3605" t="s">
        <v>34</v>
      </c>
      <c r="R3605" t="s">
        <v>34</v>
      </c>
      <c r="S3605" t="s">
        <v>34</v>
      </c>
      <c r="T3605" t="s">
        <v>34</v>
      </c>
      <c r="U3605" s="3">
        <v>20000</v>
      </c>
      <c r="V3605" s="3">
        <v>0</v>
      </c>
      <c r="W3605" s="3">
        <v>20000</v>
      </c>
      <c r="X3605"/>
    </row>
    <row r="3606" spans="1:24" x14ac:dyDescent="0.25">
      <c r="A3606" t="s">
        <v>242</v>
      </c>
      <c r="B3606" t="s">
        <v>24</v>
      </c>
      <c r="C3606" t="s">
        <v>7447</v>
      </c>
      <c r="D3606" t="s">
        <v>11456</v>
      </c>
      <c r="E3606" t="s">
        <v>15308</v>
      </c>
      <c r="F3606" s="1" t="s">
        <v>11458</v>
      </c>
      <c r="G3606" t="s">
        <v>3285</v>
      </c>
      <c r="H3606" t="s">
        <v>30</v>
      </c>
      <c r="I3606" t="s">
        <v>31</v>
      </c>
      <c r="J3606" t="s">
        <v>32</v>
      </c>
      <c r="K3606" s="2" t="s">
        <v>266</v>
      </c>
      <c r="L3606" t="s">
        <v>3249</v>
      </c>
      <c r="M3606" t="s">
        <v>3250</v>
      </c>
      <c r="N3606" t="s">
        <v>36</v>
      </c>
      <c r="O3606" t="s">
        <v>2857</v>
      </c>
      <c r="P3606" t="s">
        <v>34</v>
      </c>
      <c r="Q3606" t="s">
        <v>34</v>
      </c>
      <c r="R3606" t="s">
        <v>34</v>
      </c>
      <c r="S3606" t="s">
        <v>34</v>
      </c>
      <c r="T3606" t="s">
        <v>34</v>
      </c>
      <c r="U3606" s="3">
        <v>20000</v>
      </c>
      <c r="V3606" s="3">
        <v>0</v>
      </c>
      <c r="W3606" s="3">
        <v>20000</v>
      </c>
      <c r="X3606"/>
    </row>
    <row r="3607" spans="1:24" x14ac:dyDescent="0.25">
      <c r="A3607" t="s">
        <v>242</v>
      </c>
      <c r="B3607" t="s">
        <v>24</v>
      </c>
      <c r="C3607" t="s">
        <v>7447</v>
      </c>
      <c r="D3607" t="s">
        <v>10309</v>
      </c>
      <c r="E3607" t="s">
        <v>15309</v>
      </c>
      <c r="F3607" s="1" t="s">
        <v>10311</v>
      </c>
      <c r="G3607" t="s">
        <v>1015</v>
      </c>
      <c r="H3607" t="s">
        <v>30</v>
      </c>
      <c r="I3607" t="s">
        <v>31</v>
      </c>
      <c r="J3607" t="s">
        <v>32</v>
      </c>
      <c r="K3607" s="2" t="s">
        <v>388</v>
      </c>
      <c r="L3607" t="s">
        <v>3263</v>
      </c>
      <c r="M3607" t="s">
        <v>3264</v>
      </c>
      <c r="N3607" t="s">
        <v>36</v>
      </c>
      <c r="O3607" t="s">
        <v>2857</v>
      </c>
      <c r="P3607" t="s">
        <v>34</v>
      </c>
      <c r="Q3607" t="s">
        <v>34</v>
      </c>
      <c r="R3607" t="s">
        <v>34</v>
      </c>
      <c r="S3607" t="s">
        <v>34</v>
      </c>
      <c r="T3607" t="s">
        <v>34</v>
      </c>
      <c r="U3607" s="3">
        <v>15000</v>
      </c>
      <c r="V3607" s="3">
        <v>0</v>
      </c>
      <c r="W3607" s="3">
        <v>15000</v>
      </c>
      <c r="X3607"/>
    </row>
    <row r="3608" spans="1:24" x14ac:dyDescent="0.25">
      <c r="A3608" t="s">
        <v>242</v>
      </c>
      <c r="B3608" t="s">
        <v>24</v>
      </c>
      <c r="C3608" t="s">
        <v>7447</v>
      </c>
      <c r="D3608" t="s">
        <v>12010</v>
      </c>
      <c r="E3608" t="s">
        <v>15310</v>
      </c>
      <c r="F3608" s="1" t="s">
        <v>12012</v>
      </c>
      <c r="G3608" t="s">
        <v>80</v>
      </c>
      <c r="H3608" t="s">
        <v>30</v>
      </c>
      <c r="I3608" t="s">
        <v>31</v>
      </c>
      <c r="J3608" t="s">
        <v>32</v>
      </c>
      <c r="K3608" s="2" t="s">
        <v>266</v>
      </c>
      <c r="L3608" t="s">
        <v>3249</v>
      </c>
      <c r="M3608" t="s">
        <v>3250</v>
      </c>
      <c r="N3608" t="s">
        <v>36</v>
      </c>
      <c r="O3608" t="s">
        <v>2857</v>
      </c>
      <c r="P3608" t="s">
        <v>34</v>
      </c>
      <c r="Q3608" t="s">
        <v>34</v>
      </c>
      <c r="R3608" t="s">
        <v>34</v>
      </c>
      <c r="S3608" t="s">
        <v>34</v>
      </c>
      <c r="T3608" t="s">
        <v>34</v>
      </c>
      <c r="U3608" s="3">
        <v>20000</v>
      </c>
      <c r="V3608" s="3">
        <v>0</v>
      </c>
      <c r="W3608" s="3">
        <v>20000</v>
      </c>
      <c r="X3608"/>
    </row>
    <row r="3609" spans="1:24" x14ac:dyDescent="0.25">
      <c r="A3609" t="s">
        <v>242</v>
      </c>
      <c r="B3609" t="s">
        <v>24</v>
      </c>
      <c r="C3609" t="s">
        <v>7447</v>
      </c>
      <c r="D3609" t="s">
        <v>10321</v>
      </c>
      <c r="E3609" t="s">
        <v>15311</v>
      </c>
      <c r="F3609" s="1" t="s">
        <v>10323</v>
      </c>
      <c r="G3609" t="s">
        <v>237</v>
      </c>
      <c r="H3609" t="s">
        <v>30</v>
      </c>
      <c r="I3609" t="s">
        <v>31</v>
      </c>
      <c r="J3609" t="s">
        <v>32</v>
      </c>
      <c r="K3609" s="2" t="s">
        <v>266</v>
      </c>
      <c r="L3609" t="s">
        <v>3249</v>
      </c>
      <c r="M3609" t="s">
        <v>3250</v>
      </c>
      <c r="N3609" t="s">
        <v>36</v>
      </c>
      <c r="O3609" t="s">
        <v>2857</v>
      </c>
      <c r="P3609" t="s">
        <v>34</v>
      </c>
      <c r="Q3609" t="s">
        <v>34</v>
      </c>
      <c r="R3609" t="s">
        <v>34</v>
      </c>
      <c r="S3609" t="s">
        <v>34</v>
      </c>
      <c r="T3609" t="s">
        <v>34</v>
      </c>
      <c r="U3609" s="3">
        <v>20000</v>
      </c>
      <c r="V3609" s="3">
        <v>0</v>
      </c>
      <c r="W3609" s="3">
        <v>20000</v>
      </c>
      <c r="X3609"/>
    </row>
    <row r="3610" spans="1:24" x14ac:dyDescent="0.25">
      <c r="A3610" t="s">
        <v>242</v>
      </c>
      <c r="B3610" t="s">
        <v>24</v>
      </c>
      <c r="C3610" t="s">
        <v>7447</v>
      </c>
      <c r="D3610" t="s">
        <v>12288</v>
      </c>
      <c r="E3610" t="s">
        <v>15312</v>
      </c>
      <c r="F3610" s="1" t="s">
        <v>12290</v>
      </c>
      <c r="G3610" t="s">
        <v>3285</v>
      </c>
      <c r="H3610" t="s">
        <v>30</v>
      </c>
      <c r="I3610" t="s">
        <v>31</v>
      </c>
      <c r="J3610" t="s">
        <v>32</v>
      </c>
      <c r="K3610" s="2" t="s">
        <v>388</v>
      </c>
      <c r="L3610" t="s">
        <v>3263</v>
      </c>
      <c r="M3610" t="s">
        <v>3264</v>
      </c>
      <c r="N3610" t="s">
        <v>36</v>
      </c>
      <c r="O3610" t="s">
        <v>2857</v>
      </c>
      <c r="P3610" t="s">
        <v>34</v>
      </c>
      <c r="Q3610" t="s">
        <v>34</v>
      </c>
      <c r="R3610" t="s">
        <v>34</v>
      </c>
      <c r="S3610" t="s">
        <v>34</v>
      </c>
      <c r="T3610" t="s">
        <v>34</v>
      </c>
      <c r="U3610" s="3">
        <v>15000</v>
      </c>
      <c r="V3610" s="3">
        <v>0</v>
      </c>
      <c r="W3610" s="3">
        <v>15000</v>
      </c>
      <c r="X3610"/>
    </row>
    <row r="3611" spans="1:24" x14ac:dyDescent="0.25">
      <c r="A3611" t="s">
        <v>242</v>
      </c>
      <c r="B3611" t="s">
        <v>24</v>
      </c>
      <c r="C3611" t="s">
        <v>7447</v>
      </c>
      <c r="D3611" t="s">
        <v>10439</v>
      </c>
      <c r="E3611" t="s">
        <v>15313</v>
      </c>
      <c r="F3611" s="1" t="s">
        <v>10441</v>
      </c>
      <c r="G3611" t="s">
        <v>1015</v>
      </c>
      <c r="H3611" t="s">
        <v>30</v>
      </c>
      <c r="I3611" t="s">
        <v>31</v>
      </c>
      <c r="J3611" t="s">
        <v>32</v>
      </c>
      <c r="K3611" s="2" t="s">
        <v>388</v>
      </c>
      <c r="L3611" t="s">
        <v>3263</v>
      </c>
      <c r="M3611" t="s">
        <v>3264</v>
      </c>
      <c r="N3611" t="s">
        <v>36</v>
      </c>
      <c r="O3611" t="s">
        <v>2857</v>
      </c>
      <c r="P3611" t="s">
        <v>34</v>
      </c>
      <c r="Q3611" t="s">
        <v>34</v>
      </c>
      <c r="R3611" t="s">
        <v>34</v>
      </c>
      <c r="S3611" t="s">
        <v>34</v>
      </c>
      <c r="T3611" t="s">
        <v>34</v>
      </c>
      <c r="U3611" s="3">
        <v>15000</v>
      </c>
      <c r="V3611" s="3">
        <v>0</v>
      </c>
      <c r="W3611" s="3">
        <v>15000</v>
      </c>
      <c r="X3611"/>
    </row>
    <row r="3612" spans="1:24" x14ac:dyDescent="0.25">
      <c r="A3612" t="s">
        <v>242</v>
      </c>
      <c r="B3612" t="s">
        <v>24</v>
      </c>
      <c r="C3612" t="s">
        <v>7447</v>
      </c>
      <c r="D3612" t="s">
        <v>10733</v>
      </c>
      <c r="E3612" t="s">
        <v>15314</v>
      </c>
      <c r="F3612" s="1" t="s">
        <v>10735</v>
      </c>
      <c r="G3612" t="s">
        <v>1146</v>
      </c>
      <c r="H3612" t="s">
        <v>30</v>
      </c>
      <c r="I3612" t="s">
        <v>31</v>
      </c>
      <c r="J3612" t="s">
        <v>32</v>
      </c>
      <c r="K3612" s="2" t="s">
        <v>388</v>
      </c>
      <c r="L3612" t="s">
        <v>3263</v>
      </c>
      <c r="M3612" t="s">
        <v>3264</v>
      </c>
      <c r="N3612" t="s">
        <v>36</v>
      </c>
      <c r="O3612" t="s">
        <v>2857</v>
      </c>
      <c r="P3612" t="s">
        <v>34</v>
      </c>
      <c r="Q3612" t="s">
        <v>34</v>
      </c>
      <c r="R3612" t="s">
        <v>34</v>
      </c>
      <c r="S3612" t="s">
        <v>34</v>
      </c>
      <c r="T3612" t="s">
        <v>34</v>
      </c>
      <c r="U3612" s="3">
        <v>15000</v>
      </c>
      <c r="V3612" s="3">
        <v>0</v>
      </c>
      <c r="W3612" s="3">
        <v>15000</v>
      </c>
      <c r="X3612"/>
    </row>
    <row r="3613" spans="1:24" x14ac:dyDescent="0.25">
      <c r="A3613" t="s">
        <v>242</v>
      </c>
      <c r="B3613" t="s">
        <v>24</v>
      </c>
      <c r="C3613" t="s">
        <v>7447</v>
      </c>
      <c r="D3613" t="s">
        <v>11078</v>
      </c>
      <c r="E3613" t="s">
        <v>15315</v>
      </c>
      <c r="F3613" s="1" t="s">
        <v>11080</v>
      </c>
      <c r="G3613" t="s">
        <v>3287</v>
      </c>
      <c r="H3613" t="s">
        <v>30</v>
      </c>
      <c r="I3613" t="s">
        <v>31</v>
      </c>
      <c r="J3613" t="s">
        <v>32</v>
      </c>
      <c r="K3613" s="2" t="s">
        <v>266</v>
      </c>
      <c r="L3613" t="s">
        <v>3249</v>
      </c>
      <c r="M3613" t="s">
        <v>3250</v>
      </c>
      <c r="N3613" t="s">
        <v>36</v>
      </c>
      <c r="O3613" t="s">
        <v>2857</v>
      </c>
      <c r="P3613" t="s">
        <v>34</v>
      </c>
      <c r="Q3613" t="s">
        <v>34</v>
      </c>
      <c r="R3613" t="s">
        <v>34</v>
      </c>
      <c r="S3613" t="s">
        <v>34</v>
      </c>
      <c r="T3613" t="s">
        <v>34</v>
      </c>
      <c r="U3613" s="3">
        <v>20000</v>
      </c>
      <c r="V3613" s="3">
        <v>0</v>
      </c>
      <c r="W3613" s="3">
        <v>20000</v>
      </c>
      <c r="X3613"/>
    </row>
    <row r="3614" spans="1:24" x14ac:dyDescent="0.25">
      <c r="A3614" t="s">
        <v>109</v>
      </c>
      <c r="B3614" t="s">
        <v>24</v>
      </c>
      <c r="C3614" t="s">
        <v>7447</v>
      </c>
      <c r="D3614" t="s">
        <v>15316</v>
      </c>
      <c r="E3614" t="s">
        <v>15317</v>
      </c>
      <c r="F3614" s="1" t="s">
        <v>15318</v>
      </c>
      <c r="G3614" t="s">
        <v>192</v>
      </c>
      <c r="H3614" t="s">
        <v>30</v>
      </c>
      <c r="I3614" t="s">
        <v>31</v>
      </c>
      <c r="J3614" t="s">
        <v>32</v>
      </c>
      <c r="K3614" s="2" t="s">
        <v>15267</v>
      </c>
      <c r="L3614" t="s">
        <v>2005</v>
      </c>
      <c r="M3614" t="s">
        <v>15268</v>
      </c>
      <c r="N3614" t="s">
        <v>36</v>
      </c>
      <c r="O3614" t="s">
        <v>117</v>
      </c>
      <c r="P3614" t="s">
        <v>2026</v>
      </c>
      <c r="Q3614" t="s">
        <v>186</v>
      </c>
      <c r="R3614" t="s">
        <v>153</v>
      </c>
      <c r="S3614" t="s">
        <v>117</v>
      </c>
      <c r="T3614" t="s">
        <v>15319</v>
      </c>
      <c r="U3614" s="3">
        <v>100000</v>
      </c>
      <c r="V3614" s="3">
        <v>27000</v>
      </c>
      <c r="W3614" s="3">
        <v>127000</v>
      </c>
      <c r="X3614"/>
    </row>
    <row r="3615" spans="1:24" x14ac:dyDescent="0.25">
      <c r="A3615" t="s">
        <v>109</v>
      </c>
      <c r="B3615" t="s">
        <v>24</v>
      </c>
      <c r="C3615" t="s">
        <v>7447</v>
      </c>
      <c r="D3615" t="s">
        <v>15320</v>
      </c>
      <c r="E3615" t="s">
        <v>15321</v>
      </c>
      <c r="F3615" s="1" t="s">
        <v>7521</v>
      </c>
      <c r="G3615" t="s">
        <v>7370</v>
      </c>
      <c r="H3615" t="s">
        <v>30</v>
      </c>
      <c r="I3615" t="s">
        <v>31</v>
      </c>
      <c r="J3615" t="s">
        <v>32</v>
      </c>
      <c r="K3615" s="2" t="s">
        <v>748</v>
      </c>
      <c r="L3615" t="s">
        <v>34</v>
      </c>
      <c r="M3615" t="s">
        <v>7255</v>
      </c>
      <c r="N3615" t="s">
        <v>36</v>
      </c>
      <c r="O3615" t="s">
        <v>208</v>
      </c>
      <c r="P3615" t="s">
        <v>34</v>
      </c>
      <c r="Q3615" t="s">
        <v>34</v>
      </c>
      <c r="R3615" t="s">
        <v>34</v>
      </c>
      <c r="S3615" t="s">
        <v>34</v>
      </c>
      <c r="T3615" t="s">
        <v>34</v>
      </c>
      <c r="U3615" s="3">
        <v>16000</v>
      </c>
      <c r="V3615" s="3">
        <v>0</v>
      </c>
      <c r="W3615" s="3">
        <v>16000</v>
      </c>
      <c r="X3615"/>
    </row>
    <row r="3616" spans="1:24" x14ac:dyDescent="0.25">
      <c r="A3616" t="s">
        <v>242</v>
      </c>
      <c r="B3616" t="s">
        <v>24</v>
      </c>
      <c r="C3616" t="s">
        <v>7447</v>
      </c>
      <c r="D3616" t="s">
        <v>15322</v>
      </c>
      <c r="E3616" t="s">
        <v>15323</v>
      </c>
      <c r="F3616" s="1" t="s">
        <v>14926</v>
      </c>
      <c r="G3616" t="s">
        <v>13834</v>
      </c>
      <c r="H3616" t="s">
        <v>30</v>
      </c>
      <c r="I3616" t="s">
        <v>31</v>
      </c>
      <c r="J3616" t="s">
        <v>32</v>
      </c>
      <c r="K3616" s="2" t="s">
        <v>748</v>
      </c>
      <c r="L3616" t="s">
        <v>34</v>
      </c>
      <c r="M3616" t="s">
        <v>7364</v>
      </c>
      <c r="N3616" t="s">
        <v>36</v>
      </c>
      <c r="O3616" t="s">
        <v>1124</v>
      </c>
      <c r="P3616" t="s">
        <v>34</v>
      </c>
      <c r="Q3616" t="s">
        <v>34</v>
      </c>
      <c r="R3616" t="s">
        <v>34</v>
      </c>
      <c r="S3616" t="s">
        <v>34</v>
      </c>
      <c r="T3616" t="s">
        <v>34</v>
      </c>
      <c r="U3616" s="3">
        <v>18166</v>
      </c>
      <c r="V3616" s="3">
        <v>0</v>
      </c>
      <c r="W3616" s="3">
        <v>18166</v>
      </c>
      <c r="X3616"/>
    </row>
    <row r="3617" spans="1:24" x14ac:dyDescent="0.25">
      <c r="A3617" t="s">
        <v>242</v>
      </c>
      <c r="B3617" t="s">
        <v>24</v>
      </c>
      <c r="C3617" t="s">
        <v>7447</v>
      </c>
      <c r="D3617" t="s">
        <v>3504</v>
      </c>
      <c r="E3617" t="s">
        <v>15324</v>
      </c>
      <c r="F3617" s="1" t="s">
        <v>10209</v>
      </c>
      <c r="G3617" t="s">
        <v>113</v>
      </c>
      <c r="H3617" t="s">
        <v>30</v>
      </c>
      <c r="I3617" t="s">
        <v>31</v>
      </c>
      <c r="J3617" t="s">
        <v>32</v>
      </c>
      <c r="K3617" s="2" t="s">
        <v>266</v>
      </c>
      <c r="L3617" t="s">
        <v>3249</v>
      </c>
      <c r="M3617" t="s">
        <v>3250</v>
      </c>
      <c r="N3617" t="s">
        <v>36</v>
      </c>
      <c r="O3617" t="s">
        <v>2857</v>
      </c>
      <c r="P3617" t="s">
        <v>34</v>
      </c>
      <c r="Q3617" t="s">
        <v>34</v>
      </c>
      <c r="R3617" t="s">
        <v>34</v>
      </c>
      <c r="S3617" t="s">
        <v>34</v>
      </c>
      <c r="T3617" t="s">
        <v>34</v>
      </c>
      <c r="U3617" s="3">
        <v>20000</v>
      </c>
      <c r="V3617" s="3">
        <v>0</v>
      </c>
      <c r="W3617" s="3">
        <v>20000</v>
      </c>
      <c r="X3617"/>
    </row>
    <row r="3618" spans="1:24" x14ac:dyDescent="0.25">
      <c r="A3618" t="s">
        <v>242</v>
      </c>
      <c r="B3618" t="s">
        <v>24</v>
      </c>
      <c r="C3618" t="s">
        <v>7447</v>
      </c>
      <c r="D3618" t="s">
        <v>13208</v>
      </c>
      <c r="E3618" t="s">
        <v>15325</v>
      </c>
      <c r="F3618" s="1" t="s">
        <v>13210</v>
      </c>
      <c r="G3618" t="s">
        <v>1015</v>
      </c>
      <c r="H3618" t="s">
        <v>30</v>
      </c>
      <c r="I3618" t="s">
        <v>31</v>
      </c>
      <c r="J3618" t="s">
        <v>32</v>
      </c>
      <c r="K3618" s="2" t="s">
        <v>388</v>
      </c>
      <c r="L3618" t="s">
        <v>3263</v>
      </c>
      <c r="M3618" t="s">
        <v>3264</v>
      </c>
      <c r="N3618" t="s">
        <v>36</v>
      </c>
      <c r="O3618" t="s">
        <v>2857</v>
      </c>
      <c r="P3618" t="s">
        <v>34</v>
      </c>
      <c r="Q3618" t="s">
        <v>34</v>
      </c>
      <c r="R3618" t="s">
        <v>34</v>
      </c>
      <c r="S3618" t="s">
        <v>34</v>
      </c>
      <c r="T3618" t="s">
        <v>34</v>
      </c>
      <c r="U3618" s="3">
        <v>15000</v>
      </c>
      <c r="V3618" s="3">
        <v>0</v>
      </c>
      <c r="W3618" s="3">
        <v>15000</v>
      </c>
      <c r="X3618"/>
    </row>
    <row r="3619" spans="1:24" x14ac:dyDescent="0.25">
      <c r="A3619" t="s">
        <v>242</v>
      </c>
      <c r="B3619" t="s">
        <v>24</v>
      </c>
      <c r="C3619" t="s">
        <v>7447</v>
      </c>
      <c r="D3619" t="s">
        <v>12191</v>
      </c>
      <c r="E3619" t="s">
        <v>15326</v>
      </c>
      <c r="F3619" s="1" t="s">
        <v>12193</v>
      </c>
      <c r="G3619" t="s">
        <v>3285</v>
      </c>
      <c r="H3619" t="s">
        <v>30</v>
      </c>
      <c r="I3619" t="s">
        <v>31</v>
      </c>
      <c r="J3619" t="s">
        <v>32</v>
      </c>
      <c r="K3619" s="2" t="s">
        <v>1112</v>
      </c>
      <c r="L3619" t="s">
        <v>3252</v>
      </c>
      <c r="M3619" t="s">
        <v>3253</v>
      </c>
      <c r="N3619" t="s">
        <v>36</v>
      </c>
      <c r="O3619" t="s">
        <v>2857</v>
      </c>
      <c r="P3619" t="s">
        <v>34</v>
      </c>
      <c r="Q3619" t="s">
        <v>34</v>
      </c>
      <c r="R3619" t="s">
        <v>34</v>
      </c>
      <c r="S3619" t="s">
        <v>34</v>
      </c>
      <c r="T3619" t="s">
        <v>34</v>
      </c>
      <c r="U3619" s="3">
        <v>70000</v>
      </c>
      <c r="V3619" s="3">
        <v>18900</v>
      </c>
      <c r="W3619" s="3">
        <v>88900</v>
      </c>
      <c r="X3619"/>
    </row>
    <row r="3620" spans="1:24" x14ac:dyDescent="0.25">
      <c r="A3620" t="s">
        <v>109</v>
      </c>
      <c r="B3620" t="s">
        <v>24</v>
      </c>
      <c r="C3620" t="s">
        <v>7447</v>
      </c>
      <c r="D3620" t="s">
        <v>15327</v>
      </c>
      <c r="E3620" t="s">
        <v>15328</v>
      </c>
      <c r="F3620" s="1" t="s">
        <v>15329</v>
      </c>
      <c r="G3620" t="s">
        <v>6736</v>
      </c>
      <c r="H3620" t="s">
        <v>30</v>
      </c>
      <c r="I3620" t="s">
        <v>31</v>
      </c>
      <c r="J3620" t="s">
        <v>32</v>
      </c>
      <c r="K3620" s="2" t="s">
        <v>15267</v>
      </c>
      <c r="L3620" t="s">
        <v>2005</v>
      </c>
      <c r="M3620" t="s">
        <v>15268</v>
      </c>
      <c r="N3620" t="s">
        <v>36</v>
      </c>
      <c r="O3620" t="s">
        <v>150</v>
      </c>
      <c r="P3620" t="s">
        <v>2617</v>
      </c>
      <c r="Q3620" t="s">
        <v>5556</v>
      </c>
      <c r="R3620" t="s">
        <v>153</v>
      </c>
      <c r="S3620" t="s">
        <v>150</v>
      </c>
      <c r="T3620" t="s">
        <v>15330</v>
      </c>
      <c r="U3620" s="3">
        <v>100000</v>
      </c>
      <c r="V3620" s="3">
        <v>27000</v>
      </c>
      <c r="W3620" s="3">
        <v>127000</v>
      </c>
      <c r="X3620"/>
    </row>
    <row r="3621" spans="1:24" x14ac:dyDescent="0.25">
      <c r="A3621" t="s">
        <v>109</v>
      </c>
      <c r="B3621" t="s">
        <v>24</v>
      </c>
      <c r="C3621" t="s">
        <v>7447</v>
      </c>
      <c r="D3621" t="s">
        <v>15331</v>
      </c>
      <c r="E3621" t="s">
        <v>15332</v>
      </c>
      <c r="F3621" s="1" t="s">
        <v>15333</v>
      </c>
      <c r="G3621" t="s">
        <v>1355</v>
      </c>
      <c r="H3621" t="s">
        <v>30</v>
      </c>
      <c r="I3621" t="s">
        <v>31</v>
      </c>
      <c r="J3621" t="s">
        <v>32</v>
      </c>
      <c r="K3621" s="2" t="s">
        <v>15267</v>
      </c>
      <c r="L3621" t="s">
        <v>2005</v>
      </c>
      <c r="M3621" t="s">
        <v>15268</v>
      </c>
      <c r="N3621" t="s">
        <v>36</v>
      </c>
      <c r="O3621" t="s">
        <v>150</v>
      </c>
      <c r="P3621" t="s">
        <v>10901</v>
      </c>
      <c r="Q3621" t="s">
        <v>7069</v>
      </c>
      <c r="R3621" t="s">
        <v>153</v>
      </c>
      <c r="S3621" t="s">
        <v>150</v>
      </c>
      <c r="T3621" t="s">
        <v>15334</v>
      </c>
      <c r="U3621" s="3">
        <v>100000</v>
      </c>
      <c r="V3621" s="3">
        <v>27000</v>
      </c>
      <c r="W3621" s="3">
        <v>127000</v>
      </c>
      <c r="X3621"/>
    </row>
    <row r="3622" spans="1:24" x14ac:dyDescent="0.25">
      <c r="A3622" t="s">
        <v>242</v>
      </c>
      <c r="B3622" t="s">
        <v>24</v>
      </c>
      <c r="C3622" t="s">
        <v>7447</v>
      </c>
      <c r="D3622" t="s">
        <v>11074</v>
      </c>
      <c r="E3622" t="s">
        <v>15335</v>
      </c>
      <c r="F3622" s="1" t="s">
        <v>11076</v>
      </c>
      <c r="G3622" t="s">
        <v>106</v>
      </c>
      <c r="H3622" t="s">
        <v>30</v>
      </c>
      <c r="I3622" t="s">
        <v>31</v>
      </c>
      <c r="J3622" t="s">
        <v>32</v>
      </c>
      <c r="K3622" s="2" t="s">
        <v>266</v>
      </c>
      <c r="L3622" t="s">
        <v>3249</v>
      </c>
      <c r="M3622" t="s">
        <v>3250</v>
      </c>
      <c r="N3622" t="s">
        <v>36</v>
      </c>
      <c r="O3622" t="s">
        <v>2857</v>
      </c>
      <c r="P3622" t="s">
        <v>34</v>
      </c>
      <c r="Q3622" t="s">
        <v>34</v>
      </c>
      <c r="R3622" t="s">
        <v>34</v>
      </c>
      <c r="S3622" t="s">
        <v>34</v>
      </c>
      <c r="T3622" t="s">
        <v>34</v>
      </c>
      <c r="U3622" s="3">
        <v>20000</v>
      </c>
      <c r="V3622" s="3">
        <v>0</v>
      </c>
      <c r="W3622" s="3">
        <v>20000</v>
      </c>
      <c r="X3622"/>
    </row>
    <row r="3623" spans="1:24" x14ac:dyDescent="0.25">
      <c r="A3623" t="s">
        <v>242</v>
      </c>
      <c r="B3623" t="s">
        <v>24</v>
      </c>
      <c r="C3623" t="s">
        <v>7447</v>
      </c>
      <c r="D3623" t="s">
        <v>10385</v>
      </c>
      <c r="E3623" t="s">
        <v>15336</v>
      </c>
      <c r="F3623" s="1" t="s">
        <v>10387</v>
      </c>
      <c r="G3623" t="s">
        <v>1240</v>
      </c>
      <c r="H3623" t="s">
        <v>30</v>
      </c>
      <c r="I3623" t="s">
        <v>31</v>
      </c>
      <c r="J3623" t="s">
        <v>32</v>
      </c>
      <c r="K3623" s="2" t="s">
        <v>388</v>
      </c>
      <c r="L3623" t="s">
        <v>3263</v>
      </c>
      <c r="M3623" t="s">
        <v>3264</v>
      </c>
      <c r="N3623" t="s">
        <v>36</v>
      </c>
      <c r="O3623" t="s">
        <v>2857</v>
      </c>
      <c r="P3623" t="s">
        <v>34</v>
      </c>
      <c r="Q3623" t="s">
        <v>34</v>
      </c>
      <c r="R3623" t="s">
        <v>34</v>
      </c>
      <c r="S3623" t="s">
        <v>34</v>
      </c>
      <c r="T3623" t="s">
        <v>34</v>
      </c>
      <c r="U3623" s="3">
        <v>15000</v>
      </c>
      <c r="V3623" s="3">
        <v>0</v>
      </c>
      <c r="W3623" s="3">
        <v>15000</v>
      </c>
      <c r="X3623"/>
    </row>
    <row r="3624" spans="1:24" x14ac:dyDescent="0.25">
      <c r="A3624" t="s">
        <v>242</v>
      </c>
      <c r="B3624" t="s">
        <v>24</v>
      </c>
      <c r="C3624" t="s">
        <v>7447</v>
      </c>
      <c r="D3624" t="s">
        <v>10402</v>
      </c>
      <c r="E3624" t="s">
        <v>15337</v>
      </c>
      <c r="F3624" s="1" t="s">
        <v>10404</v>
      </c>
      <c r="G3624" t="s">
        <v>1146</v>
      </c>
      <c r="H3624" t="s">
        <v>30</v>
      </c>
      <c r="I3624" t="s">
        <v>31</v>
      </c>
      <c r="J3624" t="s">
        <v>32</v>
      </c>
      <c r="K3624" s="2" t="s">
        <v>266</v>
      </c>
      <c r="L3624" t="s">
        <v>3249</v>
      </c>
      <c r="M3624" t="s">
        <v>3250</v>
      </c>
      <c r="N3624" t="s">
        <v>36</v>
      </c>
      <c r="O3624" t="s">
        <v>2857</v>
      </c>
      <c r="P3624" t="s">
        <v>34</v>
      </c>
      <c r="Q3624" t="s">
        <v>34</v>
      </c>
      <c r="R3624" t="s">
        <v>34</v>
      </c>
      <c r="S3624" t="s">
        <v>34</v>
      </c>
      <c r="T3624" t="s">
        <v>34</v>
      </c>
      <c r="U3624" s="3">
        <v>20000</v>
      </c>
      <c r="V3624" s="3">
        <v>0</v>
      </c>
      <c r="W3624" s="3">
        <v>20000</v>
      </c>
      <c r="X3624"/>
    </row>
    <row r="3625" spans="1:24" x14ac:dyDescent="0.25">
      <c r="A3625" t="s">
        <v>242</v>
      </c>
      <c r="B3625" t="s">
        <v>24</v>
      </c>
      <c r="C3625" t="s">
        <v>7447</v>
      </c>
      <c r="D3625" t="s">
        <v>11093</v>
      </c>
      <c r="E3625" t="s">
        <v>15338</v>
      </c>
      <c r="F3625" s="1" t="s">
        <v>11095</v>
      </c>
      <c r="G3625" t="s">
        <v>15339</v>
      </c>
      <c r="H3625" t="s">
        <v>30</v>
      </c>
      <c r="I3625" t="s">
        <v>31</v>
      </c>
      <c r="J3625" t="s">
        <v>32</v>
      </c>
      <c r="K3625" s="2" t="s">
        <v>266</v>
      </c>
      <c r="L3625" t="s">
        <v>3249</v>
      </c>
      <c r="M3625" t="s">
        <v>3250</v>
      </c>
      <c r="N3625" t="s">
        <v>36</v>
      </c>
      <c r="O3625" t="s">
        <v>2857</v>
      </c>
      <c r="P3625" t="s">
        <v>34</v>
      </c>
      <c r="Q3625" t="s">
        <v>34</v>
      </c>
      <c r="R3625" t="s">
        <v>34</v>
      </c>
      <c r="S3625" t="s">
        <v>34</v>
      </c>
      <c r="T3625" t="s">
        <v>34</v>
      </c>
      <c r="U3625" s="3">
        <v>20000</v>
      </c>
      <c r="V3625" s="3">
        <v>0</v>
      </c>
      <c r="W3625" s="3">
        <v>20000</v>
      </c>
      <c r="X3625"/>
    </row>
    <row r="3626" spans="1:24" x14ac:dyDescent="0.25">
      <c r="A3626" t="s">
        <v>242</v>
      </c>
      <c r="B3626" t="s">
        <v>24</v>
      </c>
      <c r="C3626" t="s">
        <v>7447</v>
      </c>
      <c r="D3626" t="s">
        <v>15340</v>
      </c>
      <c r="E3626" t="s">
        <v>15341</v>
      </c>
      <c r="F3626" s="1" t="s">
        <v>13623</v>
      </c>
      <c r="G3626" t="s">
        <v>305</v>
      </c>
      <c r="H3626" t="s">
        <v>30</v>
      </c>
      <c r="I3626" t="s">
        <v>31</v>
      </c>
      <c r="J3626" t="s">
        <v>139</v>
      </c>
      <c r="K3626" s="2" t="s">
        <v>13624</v>
      </c>
      <c r="L3626" t="s">
        <v>15342</v>
      </c>
      <c r="M3626" t="s">
        <v>15343</v>
      </c>
      <c r="N3626" t="s">
        <v>36</v>
      </c>
      <c r="O3626" t="s">
        <v>741</v>
      </c>
      <c r="P3626" t="s">
        <v>34</v>
      </c>
      <c r="Q3626" t="s">
        <v>34</v>
      </c>
      <c r="R3626" t="s">
        <v>34</v>
      </c>
      <c r="S3626" t="s">
        <v>34</v>
      </c>
      <c r="T3626" t="s">
        <v>34</v>
      </c>
      <c r="U3626" s="3">
        <v>50000</v>
      </c>
      <c r="V3626" s="3">
        <v>0</v>
      </c>
      <c r="W3626" s="3">
        <v>50000</v>
      </c>
      <c r="X3626"/>
    </row>
    <row r="3627" spans="1:24" x14ac:dyDescent="0.25">
      <c r="A3627" t="s">
        <v>242</v>
      </c>
      <c r="B3627" t="s">
        <v>24</v>
      </c>
      <c r="C3627" t="s">
        <v>7447</v>
      </c>
      <c r="D3627" t="s">
        <v>13287</v>
      </c>
      <c r="E3627" t="s">
        <v>15344</v>
      </c>
      <c r="F3627" s="1" t="s">
        <v>13289</v>
      </c>
      <c r="G3627" t="s">
        <v>1146</v>
      </c>
      <c r="H3627" t="s">
        <v>30</v>
      </c>
      <c r="I3627" t="s">
        <v>31</v>
      </c>
      <c r="J3627" t="s">
        <v>32</v>
      </c>
      <c r="K3627" s="2" t="s">
        <v>388</v>
      </c>
      <c r="L3627" t="s">
        <v>3263</v>
      </c>
      <c r="M3627" t="s">
        <v>3264</v>
      </c>
      <c r="N3627" t="s">
        <v>36</v>
      </c>
      <c r="O3627" t="s">
        <v>2857</v>
      </c>
      <c r="P3627" t="s">
        <v>34</v>
      </c>
      <c r="Q3627" t="s">
        <v>34</v>
      </c>
      <c r="R3627" t="s">
        <v>34</v>
      </c>
      <c r="S3627" t="s">
        <v>34</v>
      </c>
      <c r="T3627" t="s">
        <v>34</v>
      </c>
      <c r="U3627" s="3">
        <v>15000</v>
      </c>
      <c r="V3627" s="3">
        <v>0</v>
      </c>
      <c r="W3627" s="3">
        <v>15000</v>
      </c>
      <c r="X3627"/>
    </row>
    <row r="3628" spans="1:24" x14ac:dyDescent="0.25">
      <c r="A3628" t="s">
        <v>242</v>
      </c>
      <c r="B3628" t="s">
        <v>24</v>
      </c>
      <c r="C3628" t="s">
        <v>7447</v>
      </c>
      <c r="D3628" t="s">
        <v>12738</v>
      </c>
      <c r="E3628" t="s">
        <v>15345</v>
      </c>
      <c r="F3628" s="1" t="s">
        <v>12740</v>
      </c>
      <c r="G3628" t="s">
        <v>3285</v>
      </c>
      <c r="H3628" t="s">
        <v>30</v>
      </c>
      <c r="I3628" t="s">
        <v>31</v>
      </c>
      <c r="J3628" t="s">
        <v>32</v>
      </c>
      <c r="K3628" s="2" t="s">
        <v>388</v>
      </c>
      <c r="L3628" t="s">
        <v>3263</v>
      </c>
      <c r="M3628" t="s">
        <v>3264</v>
      </c>
      <c r="N3628" t="s">
        <v>36</v>
      </c>
      <c r="O3628" t="s">
        <v>2857</v>
      </c>
      <c r="P3628" t="s">
        <v>34</v>
      </c>
      <c r="Q3628" t="s">
        <v>34</v>
      </c>
      <c r="R3628" t="s">
        <v>34</v>
      </c>
      <c r="S3628" t="s">
        <v>34</v>
      </c>
      <c r="T3628" t="s">
        <v>34</v>
      </c>
      <c r="U3628" s="3">
        <v>15000</v>
      </c>
      <c r="V3628" s="3">
        <v>0</v>
      </c>
      <c r="W3628" s="3">
        <v>15000</v>
      </c>
      <c r="X3628"/>
    </row>
    <row r="3629" spans="1:24" x14ac:dyDescent="0.25">
      <c r="A3629" t="s">
        <v>242</v>
      </c>
      <c r="B3629" t="s">
        <v>24</v>
      </c>
      <c r="C3629" t="s">
        <v>7447</v>
      </c>
      <c r="D3629" t="s">
        <v>10339</v>
      </c>
      <c r="E3629" t="s">
        <v>15346</v>
      </c>
      <c r="F3629" s="1" t="s">
        <v>10341</v>
      </c>
      <c r="G3629" t="s">
        <v>113</v>
      </c>
      <c r="H3629" t="s">
        <v>30</v>
      </c>
      <c r="I3629" t="s">
        <v>31</v>
      </c>
      <c r="J3629" t="s">
        <v>32</v>
      </c>
      <c r="K3629" s="2" t="s">
        <v>388</v>
      </c>
      <c r="L3629" t="s">
        <v>3263</v>
      </c>
      <c r="M3629" t="s">
        <v>3264</v>
      </c>
      <c r="N3629" t="s">
        <v>36</v>
      </c>
      <c r="O3629" t="s">
        <v>2857</v>
      </c>
      <c r="P3629" t="s">
        <v>34</v>
      </c>
      <c r="Q3629" t="s">
        <v>34</v>
      </c>
      <c r="R3629" t="s">
        <v>34</v>
      </c>
      <c r="S3629" t="s">
        <v>34</v>
      </c>
      <c r="T3629" t="s">
        <v>34</v>
      </c>
      <c r="U3629" s="3">
        <v>15000</v>
      </c>
      <c r="V3629" s="3">
        <v>0</v>
      </c>
      <c r="W3629" s="3">
        <v>15000</v>
      </c>
      <c r="X3629"/>
    </row>
    <row r="3630" spans="1:24" x14ac:dyDescent="0.25">
      <c r="A3630" t="s">
        <v>242</v>
      </c>
      <c r="B3630" t="s">
        <v>24</v>
      </c>
      <c r="C3630" t="s">
        <v>7447</v>
      </c>
      <c r="D3630" t="s">
        <v>4301</v>
      </c>
      <c r="E3630" t="s">
        <v>15347</v>
      </c>
      <c r="F3630" s="1" t="s">
        <v>10669</v>
      </c>
      <c r="G3630" t="s">
        <v>147</v>
      </c>
      <c r="H3630" t="s">
        <v>30</v>
      </c>
      <c r="I3630" t="s">
        <v>31</v>
      </c>
      <c r="J3630" t="s">
        <v>32</v>
      </c>
      <c r="K3630" s="2" t="s">
        <v>266</v>
      </c>
      <c r="L3630" t="s">
        <v>3249</v>
      </c>
      <c r="M3630" t="s">
        <v>3250</v>
      </c>
      <c r="N3630" t="s">
        <v>36</v>
      </c>
      <c r="O3630" t="s">
        <v>2857</v>
      </c>
      <c r="P3630" t="s">
        <v>34</v>
      </c>
      <c r="Q3630" t="s">
        <v>34</v>
      </c>
      <c r="R3630" t="s">
        <v>34</v>
      </c>
      <c r="S3630" t="s">
        <v>34</v>
      </c>
      <c r="T3630" t="s">
        <v>34</v>
      </c>
      <c r="U3630" s="3">
        <v>20000</v>
      </c>
      <c r="V3630" s="3">
        <v>0</v>
      </c>
      <c r="W3630" s="3">
        <v>20000</v>
      </c>
      <c r="X3630"/>
    </row>
    <row r="3631" spans="1:24" x14ac:dyDescent="0.25">
      <c r="A3631" t="s">
        <v>242</v>
      </c>
      <c r="B3631" t="s">
        <v>24</v>
      </c>
      <c r="C3631" t="s">
        <v>7447</v>
      </c>
      <c r="D3631" t="s">
        <v>11348</v>
      </c>
      <c r="E3631" t="s">
        <v>15348</v>
      </c>
      <c r="F3631" s="1" t="s">
        <v>11350</v>
      </c>
      <c r="G3631" t="s">
        <v>46</v>
      </c>
      <c r="H3631" t="s">
        <v>30</v>
      </c>
      <c r="I3631" t="s">
        <v>31</v>
      </c>
      <c r="J3631" t="s">
        <v>32</v>
      </c>
      <c r="K3631" s="2" t="s">
        <v>266</v>
      </c>
      <c r="L3631" t="s">
        <v>3249</v>
      </c>
      <c r="M3631" t="s">
        <v>3250</v>
      </c>
      <c r="N3631" t="s">
        <v>36</v>
      </c>
      <c r="O3631" t="s">
        <v>2857</v>
      </c>
      <c r="P3631" t="s">
        <v>34</v>
      </c>
      <c r="Q3631" t="s">
        <v>34</v>
      </c>
      <c r="R3631" t="s">
        <v>34</v>
      </c>
      <c r="S3631" t="s">
        <v>34</v>
      </c>
      <c r="T3631" t="s">
        <v>34</v>
      </c>
      <c r="U3631" s="3">
        <v>20000</v>
      </c>
      <c r="V3631" s="3">
        <v>0</v>
      </c>
      <c r="W3631" s="3">
        <v>20000</v>
      </c>
      <c r="X3631"/>
    </row>
    <row r="3632" spans="1:24" x14ac:dyDescent="0.25">
      <c r="A3632" t="s">
        <v>242</v>
      </c>
      <c r="B3632" t="s">
        <v>24</v>
      </c>
      <c r="C3632" t="s">
        <v>7447</v>
      </c>
      <c r="D3632" t="s">
        <v>10943</v>
      </c>
      <c r="E3632" t="s">
        <v>15349</v>
      </c>
      <c r="F3632" s="1" t="s">
        <v>10945</v>
      </c>
      <c r="G3632" t="s">
        <v>113</v>
      </c>
      <c r="H3632" t="s">
        <v>30</v>
      </c>
      <c r="I3632" t="s">
        <v>31</v>
      </c>
      <c r="J3632" t="s">
        <v>32</v>
      </c>
      <c r="K3632" s="2" t="s">
        <v>266</v>
      </c>
      <c r="L3632" t="s">
        <v>3249</v>
      </c>
      <c r="M3632" t="s">
        <v>3250</v>
      </c>
      <c r="N3632" t="s">
        <v>36</v>
      </c>
      <c r="O3632" t="s">
        <v>2857</v>
      </c>
      <c r="P3632" t="s">
        <v>34</v>
      </c>
      <c r="Q3632" t="s">
        <v>34</v>
      </c>
      <c r="R3632" t="s">
        <v>34</v>
      </c>
      <c r="S3632" t="s">
        <v>34</v>
      </c>
      <c r="T3632" t="s">
        <v>34</v>
      </c>
      <c r="U3632" s="3">
        <v>20000</v>
      </c>
      <c r="V3632" s="3">
        <v>0</v>
      </c>
      <c r="W3632" s="3">
        <v>20000</v>
      </c>
      <c r="X3632"/>
    </row>
    <row r="3633" spans="1:24" x14ac:dyDescent="0.25">
      <c r="A3633" t="s">
        <v>242</v>
      </c>
      <c r="B3633" t="s">
        <v>24</v>
      </c>
      <c r="C3633" t="s">
        <v>7447</v>
      </c>
      <c r="D3633" t="s">
        <v>10648</v>
      </c>
      <c r="E3633" t="s">
        <v>15350</v>
      </c>
      <c r="F3633" s="1" t="s">
        <v>10650</v>
      </c>
      <c r="G3633" t="s">
        <v>1240</v>
      </c>
      <c r="H3633" t="s">
        <v>30</v>
      </c>
      <c r="I3633" t="s">
        <v>31</v>
      </c>
      <c r="J3633" t="s">
        <v>32</v>
      </c>
      <c r="K3633" s="2" t="s">
        <v>266</v>
      </c>
      <c r="L3633" t="s">
        <v>3249</v>
      </c>
      <c r="M3633" t="s">
        <v>3250</v>
      </c>
      <c r="N3633" t="s">
        <v>36</v>
      </c>
      <c r="O3633" t="s">
        <v>2857</v>
      </c>
      <c r="P3633" t="s">
        <v>34</v>
      </c>
      <c r="Q3633" t="s">
        <v>34</v>
      </c>
      <c r="R3633" t="s">
        <v>34</v>
      </c>
      <c r="S3633" t="s">
        <v>34</v>
      </c>
      <c r="T3633" t="s">
        <v>34</v>
      </c>
      <c r="U3633" s="3">
        <v>20000</v>
      </c>
      <c r="V3633" s="3">
        <v>0</v>
      </c>
      <c r="W3633" s="3">
        <v>20000</v>
      </c>
      <c r="X3633"/>
    </row>
    <row r="3634" spans="1:24" x14ac:dyDescent="0.25">
      <c r="A3634" t="s">
        <v>242</v>
      </c>
      <c r="B3634" t="s">
        <v>24</v>
      </c>
      <c r="C3634" t="s">
        <v>7447</v>
      </c>
      <c r="D3634" t="s">
        <v>12296</v>
      </c>
      <c r="E3634" t="s">
        <v>15351</v>
      </c>
      <c r="F3634" s="1" t="s">
        <v>12298</v>
      </c>
      <c r="G3634" t="s">
        <v>113</v>
      </c>
      <c r="H3634" t="s">
        <v>30</v>
      </c>
      <c r="I3634" t="s">
        <v>31</v>
      </c>
      <c r="J3634" t="s">
        <v>32</v>
      </c>
      <c r="K3634" s="2" t="s">
        <v>266</v>
      </c>
      <c r="L3634" t="s">
        <v>3249</v>
      </c>
      <c r="M3634" t="s">
        <v>3250</v>
      </c>
      <c r="N3634" t="s">
        <v>36</v>
      </c>
      <c r="O3634" t="s">
        <v>2857</v>
      </c>
      <c r="P3634" t="s">
        <v>34</v>
      </c>
      <c r="Q3634" t="s">
        <v>34</v>
      </c>
      <c r="R3634" t="s">
        <v>34</v>
      </c>
      <c r="S3634" t="s">
        <v>34</v>
      </c>
      <c r="T3634" t="s">
        <v>34</v>
      </c>
      <c r="U3634" s="3">
        <v>20000</v>
      </c>
      <c r="V3634" s="3">
        <v>0</v>
      </c>
      <c r="W3634" s="3">
        <v>20000</v>
      </c>
      <c r="X3634"/>
    </row>
    <row r="3635" spans="1:24" x14ac:dyDescent="0.25">
      <c r="A3635" t="s">
        <v>109</v>
      </c>
      <c r="B3635" t="s">
        <v>24</v>
      </c>
      <c r="C3635" t="s">
        <v>7447</v>
      </c>
      <c r="D3635" t="s">
        <v>15352</v>
      </c>
      <c r="E3635" t="s">
        <v>15353</v>
      </c>
      <c r="F3635" s="1" t="s">
        <v>15354</v>
      </c>
      <c r="G3635" t="s">
        <v>6828</v>
      </c>
      <c r="H3635" t="s">
        <v>30</v>
      </c>
      <c r="I3635" t="s">
        <v>31</v>
      </c>
      <c r="J3635" t="s">
        <v>32</v>
      </c>
      <c r="K3635" s="2" t="s">
        <v>748</v>
      </c>
      <c r="L3635" t="s">
        <v>34</v>
      </c>
      <c r="M3635" t="s">
        <v>15355</v>
      </c>
      <c r="N3635" t="s">
        <v>36</v>
      </c>
      <c r="O3635" t="s">
        <v>117</v>
      </c>
      <c r="P3635" t="s">
        <v>34</v>
      </c>
      <c r="Q3635" t="s">
        <v>34</v>
      </c>
      <c r="R3635" t="s">
        <v>34</v>
      </c>
      <c r="S3635" t="s">
        <v>34</v>
      </c>
      <c r="T3635" t="s">
        <v>34</v>
      </c>
      <c r="U3635" s="3">
        <v>16000</v>
      </c>
      <c r="V3635" s="3">
        <v>0</v>
      </c>
      <c r="W3635" s="3">
        <v>16000</v>
      </c>
      <c r="X3635"/>
    </row>
    <row r="3636" spans="1:24" x14ac:dyDescent="0.25">
      <c r="A3636" t="s">
        <v>109</v>
      </c>
      <c r="B3636" t="s">
        <v>24</v>
      </c>
      <c r="C3636" t="s">
        <v>7447</v>
      </c>
      <c r="D3636" t="s">
        <v>15356</v>
      </c>
      <c r="E3636" t="s">
        <v>15357</v>
      </c>
      <c r="F3636" s="1" t="s">
        <v>15052</v>
      </c>
      <c r="G3636" t="s">
        <v>6783</v>
      </c>
      <c r="H3636" t="s">
        <v>30</v>
      </c>
      <c r="I3636" t="s">
        <v>31</v>
      </c>
      <c r="J3636" t="s">
        <v>32</v>
      </c>
      <c r="K3636" s="2" t="s">
        <v>748</v>
      </c>
      <c r="L3636" t="s">
        <v>34</v>
      </c>
      <c r="M3636" t="s">
        <v>15355</v>
      </c>
      <c r="N3636" t="s">
        <v>36</v>
      </c>
      <c r="O3636" t="s">
        <v>150</v>
      </c>
      <c r="P3636" t="s">
        <v>34</v>
      </c>
      <c r="Q3636" t="s">
        <v>34</v>
      </c>
      <c r="R3636" t="s">
        <v>34</v>
      </c>
      <c r="S3636" t="s">
        <v>34</v>
      </c>
      <c r="T3636" t="s">
        <v>34</v>
      </c>
      <c r="U3636" s="3">
        <v>16000</v>
      </c>
      <c r="V3636" s="3">
        <v>0</v>
      </c>
      <c r="W3636" s="3">
        <v>16000</v>
      </c>
      <c r="X3636"/>
    </row>
    <row r="3637" spans="1:24" x14ac:dyDescent="0.25">
      <c r="A3637" t="s">
        <v>242</v>
      </c>
      <c r="B3637" t="s">
        <v>24</v>
      </c>
      <c r="C3637" t="s">
        <v>7447</v>
      </c>
      <c r="D3637" t="s">
        <v>10911</v>
      </c>
      <c r="E3637" t="s">
        <v>15358</v>
      </c>
      <c r="F3637" s="1" t="s">
        <v>10913</v>
      </c>
      <c r="G3637" t="s">
        <v>113</v>
      </c>
      <c r="H3637" t="s">
        <v>30</v>
      </c>
      <c r="I3637" t="s">
        <v>31</v>
      </c>
      <c r="J3637" t="s">
        <v>32</v>
      </c>
      <c r="K3637" s="2" t="s">
        <v>266</v>
      </c>
      <c r="L3637" t="s">
        <v>3249</v>
      </c>
      <c r="M3637" t="s">
        <v>3250</v>
      </c>
      <c r="N3637" t="s">
        <v>36</v>
      </c>
      <c r="O3637" t="s">
        <v>2857</v>
      </c>
      <c r="P3637" t="s">
        <v>34</v>
      </c>
      <c r="Q3637" t="s">
        <v>34</v>
      </c>
      <c r="R3637" t="s">
        <v>34</v>
      </c>
      <c r="S3637" t="s">
        <v>34</v>
      </c>
      <c r="T3637" t="s">
        <v>34</v>
      </c>
      <c r="U3637" s="3">
        <v>20000</v>
      </c>
      <c r="V3637" s="3">
        <v>0</v>
      </c>
      <c r="W3637" s="3">
        <v>20000</v>
      </c>
      <c r="X3637"/>
    </row>
    <row r="3638" spans="1:24" x14ac:dyDescent="0.25">
      <c r="A3638" t="s">
        <v>242</v>
      </c>
      <c r="B3638" t="s">
        <v>24</v>
      </c>
      <c r="C3638" t="s">
        <v>7447</v>
      </c>
      <c r="D3638" t="s">
        <v>11440</v>
      </c>
      <c r="E3638" t="s">
        <v>15359</v>
      </c>
      <c r="F3638" s="1" t="s">
        <v>11442</v>
      </c>
      <c r="G3638" t="s">
        <v>113</v>
      </c>
      <c r="H3638" t="s">
        <v>30</v>
      </c>
      <c r="I3638" t="s">
        <v>31</v>
      </c>
      <c r="J3638" t="s">
        <v>32</v>
      </c>
      <c r="K3638" s="2" t="s">
        <v>266</v>
      </c>
      <c r="L3638" t="s">
        <v>3249</v>
      </c>
      <c r="M3638" t="s">
        <v>3250</v>
      </c>
      <c r="N3638" t="s">
        <v>36</v>
      </c>
      <c r="O3638" t="s">
        <v>2857</v>
      </c>
      <c r="P3638" t="s">
        <v>34</v>
      </c>
      <c r="Q3638" t="s">
        <v>34</v>
      </c>
      <c r="R3638" t="s">
        <v>34</v>
      </c>
      <c r="S3638" t="s">
        <v>34</v>
      </c>
      <c r="T3638" t="s">
        <v>34</v>
      </c>
      <c r="U3638" s="3">
        <v>20000</v>
      </c>
      <c r="V3638" s="3">
        <v>0</v>
      </c>
      <c r="W3638" s="3">
        <v>20000</v>
      </c>
      <c r="X3638"/>
    </row>
    <row r="3639" spans="1:24" x14ac:dyDescent="0.25">
      <c r="A3639" t="s">
        <v>242</v>
      </c>
      <c r="B3639" t="s">
        <v>24</v>
      </c>
      <c r="C3639" t="s">
        <v>7447</v>
      </c>
      <c r="D3639" t="s">
        <v>10278</v>
      </c>
      <c r="E3639" t="s">
        <v>15360</v>
      </c>
      <c r="F3639" s="1" t="s">
        <v>10280</v>
      </c>
      <c r="G3639" t="s">
        <v>305</v>
      </c>
      <c r="H3639" t="s">
        <v>30</v>
      </c>
      <c r="I3639" t="s">
        <v>31</v>
      </c>
      <c r="J3639" t="s">
        <v>32</v>
      </c>
      <c r="K3639" s="2" t="s">
        <v>266</v>
      </c>
      <c r="L3639" t="s">
        <v>3249</v>
      </c>
      <c r="M3639" t="s">
        <v>3250</v>
      </c>
      <c r="N3639" t="s">
        <v>36</v>
      </c>
      <c r="O3639" t="s">
        <v>2857</v>
      </c>
      <c r="P3639" t="s">
        <v>34</v>
      </c>
      <c r="Q3639" t="s">
        <v>34</v>
      </c>
      <c r="R3639" t="s">
        <v>34</v>
      </c>
      <c r="S3639" t="s">
        <v>34</v>
      </c>
      <c r="T3639" t="s">
        <v>34</v>
      </c>
      <c r="U3639" s="3">
        <v>5000</v>
      </c>
      <c r="V3639" s="3">
        <v>0</v>
      </c>
      <c r="W3639" s="3">
        <v>5000</v>
      </c>
      <c r="X3639"/>
    </row>
    <row r="3640" spans="1:24" x14ac:dyDescent="0.25">
      <c r="A3640" t="s">
        <v>242</v>
      </c>
      <c r="B3640" t="s">
        <v>24</v>
      </c>
      <c r="C3640" t="s">
        <v>7447</v>
      </c>
      <c r="D3640" t="s">
        <v>11796</v>
      </c>
      <c r="E3640" t="s">
        <v>15361</v>
      </c>
      <c r="F3640" s="1" t="s">
        <v>11798</v>
      </c>
      <c r="G3640" t="s">
        <v>3285</v>
      </c>
      <c r="H3640" t="s">
        <v>30</v>
      </c>
      <c r="I3640" t="s">
        <v>31</v>
      </c>
      <c r="J3640" t="s">
        <v>32</v>
      </c>
      <c r="K3640" s="2" t="s">
        <v>388</v>
      </c>
      <c r="L3640" t="s">
        <v>3263</v>
      </c>
      <c r="M3640" t="s">
        <v>3264</v>
      </c>
      <c r="N3640" t="s">
        <v>36</v>
      </c>
      <c r="O3640" t="s">
        <v>2857</v>
      </c>
      <c r="P3640" t="s">
        <v>34</v>
      </c>
      <c r="Q3640" t="s">
        <v>34</v>
      </c>
      <c r="R3640" t="s">
        <v>34</v>
      </c>
      <c r="S3640" t="s">
        <v>34</v>
      </c>
      <c r="T3640" t="s">
        <v>34</v>
      </c>
      <c r="U3640" s="3">
        <v>15000</v>
      </c>
      <c r="V3640" s="3">
        <v>0</v>
      </c>
      <c r="W3640" s="3">
        <v>15000</v>
      </c>
      <c r="X3640"/>
    </row>
    <row r="3641" spans="1:24" x14ac:dyDescent="0.25">
      <c r="A3641" t="s">
        <v>101</v>
      </c>
      <c r="B3641" t="s">
        <v>24</v>
      </c>
      <c r="C3641" t="s">
        <v>7447</v>
      </c>
      <c r="D3641" t="s">
        <v>103</v>
      </c>
      <c r="E3641" t="s">
        <v>15362</v>
      </c>
      <c r="F3641" s="1" t="s">
        <v>15363</v>
      </c>
      <c r="G3641" t="s">
        <v>15364</v>
      </c>
      <c r="H3641" t="s">
        <v>15365</v>
      </c>
      <c r="I3641" t="s">
        <v>34</v>
      </c>
      <c r="J3641" t="s">
        <v>32</v>
      </c>
      <c r="K3641" s="2" t="s">
        <v>14932</v>
      </c>
      <c r="L3641" t="s">
        <v>34</v>
      </c>
      <c r="M3641" t="s">
        <v>3163</v>
      </c>
      <c r="N3641" t="s">
        <v>135</v>
      </c>
      <c r="O3641" t="s">
        <v>103</v>
      </c>
      <c r="P3641" t="s">
        <v>103</v>
      </c>
      <c r="Q3641" t="s">
        <v>103</v>
      </c>
      <c r="R3641" t="s">
        <v>103</v>
      </c>
      <c r="S3641" t="s">
        <v>103</v>
      </c>
      <c r="T3641" t="s">
        <v>103</v>
      </c>
      <c r="U3641" s="3">
        <v>15929</v>
      </c>
      <c r="V3641" s="3">
        <v>0</v>
      </c>
      <c r="W3641" s="3">
        <v>15929</v>
      </c>
      <c r="X3641"/>
    </row>
    <row r="3642" spans="1:24" x14ac:dyDescent="0.25">
      <c r="A3642" t="s">
        <v>242</v>
      </c>
      <c r="B3642" t="s">
        <v>24</v>
      </c>
      <c r="C3642" t="s">
        <v>7447</v>
      </c>
      <c r="D3642" t="s">
        <v>11260</v>
      </c>
      <c r="E3642" t="s">
        <v>15366</v>
      </c>
      <c r="F3642" s="1" t="s">
        <v>11262</v>
      </c>
      <c r="G3642" t="s">
        <v>80</v>
      </c>
      <c r="H3642" t="s">
        <v>30</v>
      </c>
      <c r="I3642" t="s">
        <v>31</v>
      </c>
      <c r="J3642" t="s">
        <v>32</v>
      </c>
      <c r="K3642" s="2" t="s">
        <v>266</v>
      </c>
      <c r="L3642" t="s">
        <v>3249</v>
      </c>
      <c r="M3642" t="s">
        <v>3250</v>
      </c>
      <c r="N3642" t="s">
        <v>36</v>
      </c>
      <c r="O3642" t="s">
        <v>2857</v>
      </c>
      <c r="P3642" t="s">
        <v>34</v>
      </c>
      <c r="Q3642" t="s">
        <v>34</v>
      </c>
      <c r="R3642" t="s">
        <v>34</v>
      </c>
      <c r="S3642" t="s">
        <v>34</v>
      </c>
      <c r="T3642" t="s">
        <v>34</v>
      </c>
      <c r="U3642" s="3">
        <v>20000</v>
      </c>
      <c r="V3642" s="3">
        <v>0</v>
      </c>
      <c r="W3642" s="3">
        <v>20000</v>
      </c>
      <c r="X3642"/>
    </row>
    <row r="3643" spans="1:24" x14ac:dyDescent="0.25">
      <c r="A3643" t="s">
        <v>242</v>
      </c>
      <c r="B3643" t="s">
        <v>24</v>
      </c>
      <c r="C3643" t="s">
        <v>7447</v>
      </c>
      <c r="D3643" t="s">
        <v>10192</v>
      </c>
      <c r="E3643" t="s">
        <v>15367</v>
      </c>
      <c r="F3643" s="1" t="s">
        <v>10194</v>
      </c>
      <c r="G3643" t="s">
        <v>430</v>
      </c>
      <c r="H3643" t="s">
        <v>30</v>
      </c>
      <c r="I3643" t="s">
        <v>31</v>
      </c>
      <c r="J3643" t="s">
        <v>32</v>
      </c>
      <c r="K3643" s="2" t="s">
        <v>266</v>
      </c>
      <c r="L3643" t="s">
        <v>3249</v>
      </c>
      <c r="M3643" t="s">
        <v>3250</v>
      </c>
      <c r="N3643" t="s">
        <v>36</v>
      </c>
      <c r="O3643" t="s">
        <v>2857</v>
      </c>
      <c r="P3643" t="s">
        <v>34</v>
      </c>
      <c r="Q3643" t="s">
        <v>34</v>
      </c>
      <c r="R3643" t="s">
        <v>34</v>
      </c>
      <c r="S3643" t="s">
        <v>34</v>
      </c>
      <c r="T3643" t="s">
        <v>34</v>
      </c>
      <c r="U3643" s="3">
        <v>20000</v>
      </c>
      <c r="V3643" s="3">
        <v>0</v>
      </c>
      <c r="W3643" s="3">
        <v>20000</v>
      </c>
      <c r="X3643"/>
    </row>
    <row r="3644" spans="1:24" x14ac:dyDescent="0.25">
      <c r="A3644" t="s">
        <v>242</v>
      </c>
      <c r="B3644" t="s">
        <v>24</v>
      </c>
      <c r="C3644" t="s">
        <v>7447</v>
      </c>
      <c r="D3644" t="s">
        <v>13315</v>
      </c>
      <c r="E3644" t="s">
        <v>15368</v>
      </c>
      <c r="F3644" s="1" t="s">
        <v>13317</v>
      </c>
      <c r="G3644" t="s">
        <v>113</v>
      </c>
      <c r="H3644" t="s">
        <v>30</v>
      </c>
      <c r="I3644" t="s">
        <v>31</v>
      </c>
      <c r="J3644" t="s">
        <v>32</v>
      </c>
      <c r="K3644" s="2" t="s">
        <v>388</v>
      </c>
      <c r="L3644" t="s">
        <v>3263</v>
      </c>
      <c r="M3644" t="s">
        <v>3264</v>
      </c>
      <c r="N3644" t="s">
        <v>36</v>
      </c>
      <c r="O3644" t="s">
        <v>2857</v>
      </c>
      <c r="P3644" t="s">
        <v>34</v>
      </c>
      <c r="Q3644" t="s">
        <v>34</v>
      </c>
      <c r="R3644" t="s">
        <v>34</v>
      </c>
      <c r="S3644" t="s">
        <v>34</v>
      </c>
      <c r="T3644" t="s">
        <v>34</v>
      </c>
      <c r="U3644" s="3">
        <v>15000</v>
      </c>
      <c r="V3644" s="3">
        <v>0</v>
      </c>
      <c r="W3644" s="3">
        <v>15000</v>
      </c>
      <c r="X3644"/>
    </row>
    <row r="3645" spans="1:24" x14ac:dyDescent="0.25">
      <c r="A3645" t="s">
        <v>242</v>
      </c>
      <c r="B3645" t="s">
        <v>24</v>
      </c>
      <c r="C3645" t="s">
        <v>7447</v>
      </c>
      <c r="D3645" t="s">
        <v>15369</v>
      </c>
      <c r="E3645" t="s">
        <v>15370</v>
      </c>
      <c r="F3645" s="1" t="s">
        <v>14426</v>
      </c>
      <c r="G3645" t="s">
        <v>237</v>
      </c>
      <c r="H3645" t="s">
        <v>30</v>
      </c>
      <c r="I3645" t="s">
        <v>31</v>
      </c>
      <c r="J3645" t="s">
        <v>139</v>
      </c>
      <c r="K3645" s="2" t="s">
        <v>13624</v>
      </c>
      <c r="L3645" t="s">
        <v>15342</v>
      </c>
      <c r="M3645" t="s">
        <v>15343</v>
      </c>
      <c r="N3645" t="s">
        <v>36</v>
      </c>
      <c r="O3645" t="s">
        <v>34</v>
      </c>
      <c r="P3645" t="s">
        <v>34</v>
      </c>
      <c r="Q3645" t="s">
        <v>34</v>
      </c>
      <c r="R3645" t="s">
        <v>34</v>
      </c>
      <c r="S3645" t="s">
        <v>34</v>
      </c>
      <c r="T3645" t="s">
        <v>34</v>
      </c>
      <c r="U3645" s="3">
        <v>50000</v>
      </c>
      <c r="V3645" s="3">
        <v>0</v>
      </c>
      <c r="W3645" s="3">
        <v>50000</v>
      </c>
      <c r="X3645"/>
    </row>
    <row r="3646" spans="1:24" x14ac:dyDescent="0.25">
      <c r="A3646" t="s">
        <v>109</v>
      </c>
      <c r="B3646" t="s">
        <v>24</v>
      </c>
      <c r="C3646" t="s">
        <v>7447</v>
      </c>
      <c r="D3646" t="s">
        <v>15371</v>
      </c>
      <c r="E3646" t="s">
        <v>15372</v>
      </c>
      <c r="F3646" s="1" t="s">
        <v>15373</v>
      </c>
      <c r="G3646" t="s">
        <v>113</v>
      </c>
      <c r="H3646" t="s">
        <v>30</v>
      </c>
      <c r="I3646" t="s">
        <v>31</v>
      </c>
      <c r="J3646" t="s">
        <v>32</v>
      </c>
      <c r="K3646" s="2" t="s">
        <v>15267</v>
      </c>
      <c r="L3646" t="s">
        <v>2005</v>
      </c>
      <c r="M3646" t="s">
        <v>15268</v>
      </c>
      <c r="N3646" t="s">
        <v>36</v>
      </c>
      <c r="O3646" t="s">
        <v>1484</v>
      </c>
      <c r="P3646" t="s">
        <v>15374</v>
      </c>
      <c r="Q3646" t="s">
        <v>2862</v>
      </c>
      <c r="R3646" t="s">
        <v>153</v>
      </c>
      <c r="S3646" t="s">
        <v>1711</v>
      </c>
      <c r="T3646" t="s">
        <v>15375</v>
      </c>
      <c r="U3646" s="3">
        <v>100000</v>
      </c>
      <c r="V3646" s="3">
        <v>27000</v>
      </c>
      <c r="W3646" s="3">
        <v>127000</v>
      </c>
      <c r="X3646"/>
    </row>
    <row r="3647" spans="1:24" x14ac:dyDescent="0.25">
      <c r="A3647" t="s">
        <v>242</v>
      </c>
      <c r="B3647" t="s">
        <v>24</v>
      </c>
      <c r="C3647" t="s">
        <v>7447</v>
      </c>
      <c r="D3647" t="s">
        <v>15376</v>
      </c>
      <c r="E3647" t="s">
        <v>15377</v>
      </c>
      <c r="F3647" s="1" t="s">
        <v>15378</v>
      </c>
      <c r="G3647" t="s">
        <v>121</v>
      </c>
      <c r="H3647" t="s">
        <v>30</v>
      </c>
      <c r="I3647" t="s">
        <v>31</v>
      </c>
      <c r="J3647" t="s">
        <v>32</v>
      </c>
      <c r="K3647" s="2" t="s">
        <v>15379</v>
      </c>
      <c r="L3647" t="s">
        <v>34</v>
      </c>
      <c r="M3647" t="s">
        <v>15380</v>
      </c>
      <c r="N3647" t="s">
        <v>135</v>
      </c>
      <c r="O3647" t="s">
        <v>1008</v>
      </c>
      <c r="P3647" t="s">
        <v>34</v>
      </c>
      <c r="Q3647" t="s">
        <v>34</v>
      </c>
      <c r="R3647" t="s">
        <v>34</v>
      </c>
      <c r="S3647" t="s">
        <v>34</v>
      </c>
      <c r="T3647" t="s">
        <v>34</v>
      </c>
      <c r="U3647" s="3">
        <v>80000</v>
      </c>
      <c r="V3647" s="3">
        <v>21600</v>
      </c>
      <c r="W3647" s="3">
        <v>101600</v>
      </c>
      <c r="X3647"/>
    </row>
    <row r="3648" spans="1:24" x14ac:dyDescent="0.25">
      <c r="A3648" t="s">
        <v>242</v>
      </c>
      <c r="B3648" t="s">
        <v>24</v>
      </c>
      <c r="C3648" t="s">
        <v>7447</v>
      </c>
      <c r="D3648" t="s">
        <v>10204</v>
      </c>
      <c r="E3648" t="s">
        <v>15381</v>
      </c>
      <c r="F3648" s="1" t="s">
        <v>10206</v>
      </c>
      <c r="G3648" t="s">
        <v>3285</v>
      </c>
      <c r="H3648" t="s">
        <v>30</v>
      </c>
      <c r="I3648" t="s">
        <v>31</v>
      </c>
      <c r="J3648" t="s">
        <v>32</v>
      </c>
      <c r="K3648" s="2" t="s">
        <v>388</v>
      </c>
      <c r="L3648" t="s">
        <v>3263</v>
      </c>
      <c r="M3648" t="s">
        <v>3264</v>
      </c>
      <c r="N3648" t="s">
        <v>36</v>
      </c>
      <c r="O3648" t="s">
        <v>2857</v>
      </c>
      <c r="P3648" t="s">
        <v>34</v>
      </c>
      <c r="Q3648" t="s">
        <v>34</v>
      </c>
      <c r="R3648" t="s">
        <v>34</v>
      </c>
      <c r="S3648" t="s">
        <v>34</v>
      </c>
      <c r="T3648" t="s">
        <v>34</v>
      </c>
      <c r="U3648" s="3">
        <v>15000</v>
      </c>
      <c r="V3648" s="3">
        <v>0</v>
      </c>
      <c r="W3648" s="3">
        <v>15000</v>
      </c>
      <c r="X3648"/>
    </row>
    <row r="3649" spans="1:24" x14ac:dyDescent="0.25">
      <c r="A3649" t="s">
        <v>242</v>
      </c>
      <c r="B3649" t="s">
        <v>24</v>
      </c>
      <c r="C3649" t="s">
        <v>7447</v>
      </c>
      <c r="D3649" t="s">
        <v>11066</v>
      </c>
      <c r="E3649" t="s">
        <v>15382</v>
      </c>
      <c r="F3649" s="1" t="s">
        <v>11068</v>
      </c>
      <c r="G3649" t="s">
        <v>3287</v>
      </c>
      <c r="H3649" t="s">
        <v>30</v>
      </c>
      <c r="I3649" t="s">
        <v>31</v>
      </c>
      <c r="J3649" t="s">
        <v>32</v>
      </c>
      <c r="K3649" s="2" t="s">
        <v>266</v>
      </c>
      <c r="L3649" t="s">
        <v>3249</v>
      </c>
      <c r="M3649" t="s">
        <v>3250</v>
      </c>
      <c r="N3649" t="s">
        <v>36</v>
      </c>
      <c r="O3649" t="s">
        <v>2857</v>
      </c>
      <c r="P3649" t="s">
        <v>34</v>
      </c>
      <c r="Q3649" t="s">
        <v>34</v>
      </c>
      <c r="R3649" t="s">
        <v>34</v>
      </c>
      <c r="S3649" t="s">
        <v>34</v>
      </c>
      <c r="T3649" t="s">
        <v>34</v>
      </c>
      <c r="U3649" s="3">
        <v>20000</v>
      </c>
      <c r="V3649" s="3">
        <v>0</v>
      </c>
      <c r="W3649" s="3">
        <v>20000</v>
      </c>
      <c r="X3649"/>
    </row>
    <row r="3650" spans="1:24" x14ac:dyDescent="0.25">
      <c r="A3650" t="s">
        <v>242</v>
      </c>
      <c r="B3650" t="s">
        <v>24</v>
      </c>
      <c r="C3650" t="s">
        <v>7447</v>
      </c>
      <c r="D3650" t="s">
        <v>15383</v>
      </c>
      <c r="E3650" t="s">
        <v>15384</v>
      </c>
      <c r="F3650" s="1" t="s">
        <v>14723</v>
      </c>
      <c r="G3650" t="s">
        <v>305</v>
      </c>
      <c r="H3650" t="s">
        <v>30</v>
      </c>
      <c r="I3650" t="s">
        <v>31</v>
      </c>
      <c r="J3650" t="s">
        <v>139</v>
      </c>
      <c r="K3650" s="2" t="s">
        <v>13624</v>
      </c>
      <c r="L3650" t="s">
        <v>15342</v>
      </c>
      <c r="M3650" t="s">
        <v>15343</v>
      </c>
      <c r="N3650" t="s">
        <v>36</v>
      </c>
      <c r="O3650" t="s">
        <v>34</v>
      </c>
      <c r="P3650" t="s">
        <v>34</v>
      </c>
      <c r="Q3650" t="s">
        <v>34</v>
      </c>
      <c r="R3650" t="s">
        <v>34</v>
      </c>
      <c r="S3650" t="s">
        <v>34</v>
      </c>
      <c r="T3650" t="s">
        <v>34</v>
      </c>
      <c r="U3650" s="3">
        <v>50000</v>
      </c>
      <c r="V3650" s="3">
        <v>0</v>
      </c>
      <c r="W3650" s="3">
        <v>50000</v>
      </c>
      <c r="X3650"/>
    </row>
    <row r="3651" spans="1:24" x14ac:dyDescent="0.25">
      <c r="A3651" t="s">
        <v>101</v>
      </c>
      <c r="B3651" t="s">
        <v>24</v>
      </c>
      <c r="C3651" t="s">
        <v>7447</v>
      </c>
      <c r="D3651" t="s">
        <v>15087</v>
      </c>
      <c r="E3651" t="s">
        <v>15385</v>
      </c>
      <c r="F3651" s="1" t="s">
        <v>15386</v>
      </c>
      <c r="G3651" t="s">
        <v>207</v>
      </c>
      <c r="H3651" t="s">
        <v>30</v>
      </c>
      <c r="I3651" t="s">
        <v>31</v>
      </c>
      <c r="J3651" t="s">
        <v>139</v>
      </c>
      <c r="K3651" s="2" t="s">
        <v>15090</v>
      </c>
      <c r="L3651" t="s">
        <v>34</v>
      </c>
      <c r="M3651" t="s">
        <v>108</v>
      </c>
      <c r="N3651" t="s">
        <v>135</v>
      </c>
      <c r="O3651" t="s">
        <v>117</v>
      </c>
      <c r="P3651" t="s">
        <v>34</v>
      </c>
      <c r="Q3651" t="s">
        <v>34</v>
      </c>
      <c r="R3651" t="s">
        <v>34</v>
      </c>
      <c r="S3651" t="s">
        <v>34</v>
      </c>
      <c r="T3651" t="s">
        <v>34</v>
      </c>
      <c r="U3651" s="3">
        <v>25000</v>
      </c>
      <c r="V3651" s="3">
        <v>6750</v>
      </c>
      <c r="W3651" s="3">
        <v>31750</v>
      </c>
      <c r="X3651"/>
    </row>
    <row r="3652" spans="1:24" x14ac:dyDescent="0.25">
      <c r="A3652" t="s">
        <v>242</v>
      </c>
      <c r="B3652" t="s">
        <v>24</v>
      </c>
      <c r="C3652" t="s">
        <v>7447</v>
      </c>
      <c r="D3652" t="s">
        <v>11070</v>
      </c>
      <c r="E3652" t="s">
        <v>15387</v>
      </c>
      <c r="F3652" s="1" t="s">
        <v>11072</v>
      </c>
      <c r="G3652" t="s">
        <v>1146</v>
      </c>
      <c r="H3652" t="s">
        <v>30</v>
      </c>
      <c r="I3652" t="s">
        <v>31</v>
      </c>
      <c r="J3652" t="s">
        <v>32</v>
      </c>
      <c r="K3652" s="2" t="s">
        <v>266</v>
      </c>
      <c r="L3652" t="s">
        <v>3249</v>
      </c>
      <c r="M3652" t="s">
        <v>3250</v>
      </c>
      <c r="N3652" t="s">
        <v>36</v>
      </c>
      <c r="O3652" t="s">
        <v>2857</v>
      </c>
      <c r="P3652" t="s">
        <v>34</v>
      </c>
      <c r="Q3652" t="s">
        <v>34</v>
      </c>
      <c r="R3652" t="s">
        <v>34</v>
      </c>
      <c r="S3652" t="s">
        <v>34</v>
      </c>
      <c r="T3652" t="s">
        <v>34</v>
      </c>
      <c r="U3652" s="3">
        <v>20000</v>
      </c>
      <c r="V3652" s="3">
        <v>0</v>
      </c>
      <c r="W3652" s="3">
        <v>20000</v>
      </c>
      <c r="X3652"/>
    </row>
    <row r="3653" spans="1:24" x14ac:dyDescent="0.25">
      <c r="A3653" t="s">
        <v>242</v>
      </c>
      <c r="B3653" t="s">
        <v>24</v>
      </c>
      <c r="C3653" t="s">
        <v>7447</v>
      </c>
      <c r="D3653" t="s">
        <v>10317</v>
      </c>
      <c r="E3653" t="s">
        <v>15388</v>
      </c>
      <c r="F3653" s="1" t="s">
        <v>15389</v>
      </c>
      <c r="G3653" t="s">
        <v>1146</v>
      </c>
      <c r="H3653" t="s">
        <v>30</v>
      </c>
      <c r="I3653" t="s">
        <v>31</v>
      </c>
      <c r="J3653" t="s">
        <v>32</v>
      </c>
      <c r="K3653" s="2" t="s">
        <v>15379</v>
      </c>
      <c r="L3653" t="s">
        <v>34</v>
      </c>
      <c r="M3653" t="s">
        <v>15380</v>
      </c>
      <c r="N3653" t="s">
        <v>135</v>
      </c>
      <c r="O3653" t="s">
        <v>1008</v>
      </c>
      <c r="P3653" t="s">
        <v>34</v>
      </c>
      <c r="Q3653" t="s">
        <v>34</v>
      </c>
      <c r="R3653" t="s">
        <v>34</v>
      </c>
      <c r="S3653" t="s">
        <v>34</v>
      </c>
      <c r="T3653" t="s">
        <v>34</v>
      </c>
      <c r="U3653" s="3">
        <v>20000</v>
      </c>
      <c r="V3653" s="3">
        <v>5400</v>
      </c>
      <c r="W3653" s="3">
        <v>25400</v>
      </c>
      <c r="X3653"/>
    </row>
    <row r="3654" spans="1:24" x14ac:dyDescent="0.25">
      <c r="A3654" t="s">
        <v>242</v>
      </c>
      <c r="B3654" t="s">
        <v>24</v>
      </c>
      <c r="C3654" t="s">
        <v>7447</v>
      </c>
      <c r="D3654" t="s">
        <v>12545</v>
      </c>
      <c r="E3654" t="s">
        <v>15390</v>
      </c>
      <c r="F3654" s="1" t="s">
        <v>12547</v>
      </c>
      <c r="G3654" t="s">
        <v>207</v>
      </c>
      <c r="H3654" t="s">
        <v>30</v>
      </c>
      <c r="I3654" t="s">
        <v>31</v>
      </c>
      <c r="J3654" t="s">
        <v>32</v>
      </c>
      <c r="K3654" s="2" t="s">
        <v>266</v>
      </c>
      <c r="L3654" t="s">
        <v>3249</v>
      </c>
      <c r="M3654" t="s">
        <v>3250</v>
      </c>
      <c r="N3654" t="s">
        <v>36</v>
      </c>
      <c r="O3654" t="s">
        <v>2857</v>
      </c>
      <c r="P3654" t="s">
        <v>34</v>
      </c>
      <c r="Q3654" t="s">
        <v>34</v>
      </c>
      <c r="R3654" t="s">
        <v>34</v>
      </c>
      <c r="S3654" t="s">
        <v>34</v>
      </c>
      <c r="T3654" t="s">
        <v>34</v>
      </c>
      <c r="U3654" s="3">
        <v>20000</v>
      </c>
      <c r="V3654" s="3">
        <v>0</v>
      </c>
      <c r="W3654" s="3">
        <v>20000</v>
      </c>
      <c r="X3654"/>
    </row>
    <row r="3655" spans="1:24" x14ac:dyDescent="0.25">
      <c r="A3655" t="s">
        <v>109</v>
      </c>
      <c r="B3655" t="s">
        <v>24</v>
      </c>
      <c r="C3655" t="s">
        <v>7447</v>
      </c>
      <c r="D3655" t="s">
        <v>15391</v>
      </c>
      <c r="E3655" t="s">
        <v>15392</v>
      </c>
      <c r="F3655" s="1" t="s">
        <v>7958</v>
      </c>
      <c r="G3655" t="s">
        <v>14740</v>
      </c>
      <c r="H3655" t="s">
        <v>30</v>
      </c>
      <c r="I3655" t="s">
        <v>31</v>
      </c>
      <c r="J3655" t="s">
        <v>32</v>
      </c>
      <c r="K3655" s="2" t="s">
        <v>748</v>
      </c>
      <c r="L3655" t="s">
        <v>34</v>
      </c>
      <c r="M3655" t="s">
        <v>7255</v>
      </c>
      <c r="N3655" t="s">
        <v>36</v>
      </c>
      <c r="O3655" t="s">
        <v>1484</v>
      </c>
      <c r="P3655" t="s">
        <v>34</v>
      </c>
      <c r="Q3655" t="s">
        <v>34</v>
      </c>
      <c r="R3655" t="s">
        <v>34</v>
      </c>
      <c r="S3655" t="s">
        <v>34</v>
      </c>
      <c r="T3655" t="s">
        <v>34</v>
      </c>
      <c r="U3655" s="3">
        <v>16000</v>
      </c>
      <c r="V3655" s="3">
        <v>0</v>
      </c>
      <c r="W3655" s="3">
        <v>16000</v>
      </c>
      <c r="X3655"/>
    </row>
    <row r="3656" spans="1:24" x14ac:dyDescent="0.25">
      <c r="A3656" t="s">
        <v>242</v>
      </c>
      <c r="B3656" t="s">
        <v>24</v>
      </c>
      <c r="C3656" t="s">
        <v>7447</v>
      </c>
      <c r="D3656" t="s">
        <v>11472</v>
      </c>
      <c r="E3656" t="s">
        <v>15393</v>
      </c>
      <c r="F3656" s="1" t="s">
        <v>11474</v>
      </c>
      <c r="G3656" t="s">
        <v>73</v>
      </c>
      <c r="H3656" t="s">
        <v>30</v>
      </c>
      <c r="I3656" t="s">
        <v>31</v>
      </c>
      <c r="J3656" t="s">
        <v>32</v>
      </c>
      <c r="K3656" s="2" t="s">
        <v>266</v>
      </c>
      <c r="L3656" t="s">
        <v>3249</v>
      </c>
      <c r="M3656" t="s">
        <v>3250</v>
      </c>
      <c r="N3656" t="s">
        <v>36</v>
      </c>
      <c r="O3656" t="s">
        <v>2857</v>
      </c>
      <c r="P3656" t="s">
        <v>34</v>
      </c>
      <c r="Q3656" t="s">
        <v>34</v>
      </c>
      <c r="R3656" t="s">
        <v>34</v>
      </c>
      <c r="S3656" t="s">
        <v>34</v>
      </c>
      <c r="T3656" t="s">
        <v>34</v>
      </c>
      <c r="U3656" s="3">
        <v>20000</v>
      </c>
      <c r="V3656" s="3">
        <v>0</v>
      </c>
      <c r="W3656" s="3">
        <v>20000</v>
      </c>
      <c r="X3656"/>
    </row>
    <row r="3657" spans="1:24" x14ac:dyDescent="0.25">
      <c r="A3657" t="s">
        <v>242</v>
      </c>
      <c r="B3657" t="s">
        <v>24</v>
      </c>
      <c r="C3657" t="s">
        <v>7447</v>
      </c>
      <c r="D3657" t="s">
        <v>12767</v>
      </c>
      <c r="E3657" t="s">
        <v>15394</v>
      </c>
      <c r="F3657" s="1" t="s">
        <v>12769</v>
      </c>
      <c r="G3657" t="s">
        <v>80</v>
      </c>
      <c r="H3657" t="s">
        <v>30</v>
      </c>
      <c r="I3657" t="s">
        <v>31</v>
      </c>
      <c r="J3657" t="s">
        <v>32</v>
      </c>
      <c r="K3657" s="2" t="s">
        <v>388</v>
      </c>
      <c r="L3657" t="s">
        <v>3263</v>
      </c>
      <c r="M3657" t="s">
        <v>3264</v>
      </c>
      <c r="N3657" t="s">
        <v>36</v>
      </c>
      <c r="O3657" t="s">
        <v>2857</v>
      </c>
      <c r="P3657" t="s">
        <v>34</v>
      </c>
      <c r="Q3657" t="s">
        <v>34</v>
      </c>
      <c r="R3657" t="s">
        <v>34</v>
      </c>
      <c r="S3657" t="s">
        <v>34</v>
      </c>
      <c r="T3657" t="s">
        <v>34</v>
      </c>
      <c r="U3657" s="3">
        <v>15000</v>
      </c>
      <c r="V3657" s="3">
        <v>0</v>
      </c>
      <c r="W3657" s="3">
        <v>15000</v>
      </c>
      <c r="X3657"/>
    </row>
    <row r="3658" spans="1:24" x14ac:dyDescent="0.25">
      <c r="A3658" t="s">
        <v>242</v>
      </c>
      <c r="B3658" t="s">
        <v>24</v>
      </c>
      <c r="C3658" t="s">
        <v>7447</v>
      </c>
      <c r="D3658" t="s">
        <v>13134</v>
      </c>
      <c r="E3658" t="s">
        <v>15395</v>
      </c>
      <c r="F3658" s="1" t="s">
        <v>13136</v>
      </c>
      <c r="G3658" t="s">
        <v>113</v>
      </c>
      <c r="H3658" t="s">
        <v>30</v>
      </c>
      <c r="I3658" t="s">
        <v>31</v>
      </c>
      <c r="J3658" t="s">
        <v>32</v>
      </c>
      <c r="K3658" s="2" t="s">
        <v>266</v>
      </c>
      <c r="L3658" t="s">
        <v>3249</v>
      </c>
      <c r="M3658" t="s">
        <v>3250</v>
      </c>
      <c r="N3658" t="s">
        <v>36</v>
      </c>
      <c r="O3658" t="s">
        <v>2857</v>
      </c>
      <c r="P3658" t="s">
        <v>34</v>
      </c>
      <c r="Q3658" t="s">
        <v>34</v>
      </c>
      <c r="R3658" t="s">
        <v>34</v>
      </c>
      <c r="S3658" t="s">
        <v>34</v>
      </c>
      <c r="T3658" t="s">
        <v>34</v>
      </c>
      <c r="U3658" s="3">
        <v>20000</v>
      </c>
      <c r="V3658" s="3">
        <v>0</v>
      </c>
      <c r="W3658" s="3">
        <v>20000</v>
      </c>
      <c r="X3658"/>
    </row>
    <row r="3659" spans="1:24" x14ac:dyDescent="0.25">
      <c r="A3659" t="s">
        <v>242</v>
      </c>
      <c r="B3659" t="s">
        <v>24</v>
      </c>
      <c r="C3659" t="s">
        <v>7447</v>
      </c>
      <c r="D3659" t="s">
        <v>11101</v>
      </c>
      <c r="E3659" t="s">
        <v>15396</v>
      </c>
      <c r="F3659" s="1" t="s">
        <v>11103</v>
      </c>
      <c r="G3659" t="s">
        <v>3285</v>
      </c>
      <c r="H3659" t="s">
        <v>30</v>
      </c>
      <c r="I3659" t="s">
        <v>31</v>
      </c>
      <c r="J3659" t="s">
        <v>32</v>
      </c>
      <c r="K3659" s="2" t="s">
        <v>388</v>
      </c>
      <c r="L3659" t="s">
        <v>3263</v>
      </c>
      <c r="M3659" t="s">
        <v>3264</v>
      </c>
      <c r="N3659" t="s">
        <v>36</v>
      </c>
      <c r="O3659" t="s">
        <v>2857</v>
      </c>
      <c r="P3659" t="s">
        <v>34</v>
      </c>
      <c r="Q3659" t="s">
        <v>34</v>
      </c>
      <c r="R3659" t="s">
        <v>34</v>
      </c>
      <c r="S3659" t="s">
        <v>34</v>
      </c>
      <c r="T3659" t="s">
        <v>34</v>
      </c>
      <c r="U3659" s="3">
        <v>15000</v>
      </c>
      <c r="V3659" s="3">
        <v>0</v>
      </c>
      <c r="W3659" s="3">
        <v>15000</v>
      </c>
      <c r="X3659"/>
    </row>
    <row r="3660" spans="1:24" x14ac:dyDescent="0.25">
      <c r="A3660" t="s">
        <v>23</v>
      </c>
      <c r="B3660" t="s">
        <v>24</v>
      </c>
      <c r="C3660" t="s">
        <v>7447</v>
      </c>
      <c r="D3660" t="s">
        <v>26</v>
      </c>
      <c r="E3660" t="s">
        <v>15397</v>
      </c>
      <c r="F3660" s="1" t="s">
        <v>15398</v>
      </c>
      <c r="G3660" t="s">
        <v>121</v>
      </c>
      <c r="H3660" t="s">
        <v>30</v>
      </c>
      <c r="I3660" t="s">
        <v>31</v>
      </c>
      <c r="J3660" t="s">
        <v>32</v>
      </c>
      <c r="K3660" s="2" t="s">
        <v>15304</v>
      </c>
      <c r="L3660" t="s">
        <v>3098</v>
      </c>
      <c r="M3660" t="s">
        <v>15399</v>
      </c>
      <c r="N3660" t="s">
        <v>36</v>
      </c>
      <c r="O3660" t="s">
        <v>37</v>
      </c>
      <c r="P3660" t="s">
        <v>56</v>
      </c>
      <c r="Q3660" t="s">
        <v>1009</v>
      </c>
      <c r="R3660" t="s">
        <v>40</v>
      </c>
      <c r="S3660" t="s">
        <v>62</v>
      </c>
      <c r="T3660" t="s">
        <v>15400</v>
      </c>
      <c r="U3660" s="3">
        <v>163195</v>
      </c>
      <c r="V3660" s="3">
        <v>44063</v>
      </c>
      <c r="W3660" s="3">
        <v>207258</v>
      </c>
      <c r="X3660"/>
    </row>
    <row r="3661" spans="1:24" x14ac:dyDescent="0.25">
      <c r="A3661" t="s">
        <v>242</v>
      </c>
      <c r="B3661" t="s">
        <v>24</v>
      </c>
      <c r="C3661" t="s">
        <v>7447</v>
      </c>
      <c r="D3661" t="s">
        <v>10516</v>
      </c>
      <c r="E3661" t="s">
        <v>15401</v>
      </c>
      <c r="F3661" s="1" t="s">
        <v>10518</v>
      </c>
      <c r="G3661" t="s">
        <v>1146</v>
      </c>
      <c r="H3661" t="s">
        <v>30</v>
      </c>
      <c r="I3661" t="s">
        <v>31</v>
      </c>
      <c r="J3661" t="s">
        <v>32</v>
      </c>
      <c r="K3661" s="2" t="s">
        <v>388</v>
      </c>
      <c r="L3661" t="s">
        <v>3263</v>
      </c>
      <c r="M3661" t="s">
        <v>3264</v>
      </c>
      <c r="N3661" t="s">
        <v>36</v>
      </c>
      <c r="O3661" t="s">
        <v>2857</v>
      </c>
      <c r="P3661" t="s">
        <v>34</v>
      </c>
      <c r="Q3661" t="s">
        <v>34</v>
      </c>
      <c r="R3661" t="s">
        <v>34</v>
      </c>
      <c r="S3661" t="s">
        <v>34</v>
      </c>
      <c r="T3661" t="s">
        <v>34</v>
      </c>
      <c r="U3661" s="3">
        <v>15000</v>
      </c>
      <c r="V3661" s="3">
        <v>0</v>
      </c>
      <c r="W3661" s="3">
        <v>15000</v>
      </c>
      <c r="X3661"/>
    </row>
    <row r="3662" spans="1:24" x14ac:dyDescent="0.25">
      <c r="A3662" t="s">
        <v>101</v>
      </c>
      <c r="B3662" t="s">
        <v>24</v>
      </c>
      <c r="C3662" t="s">
        <v>7447</v>
      </c>
      <c r="D3662" t="s">
        <v>15402</v>
      </c>
      <c r="E3662" t="s">
        <v>15403</v>
      </c>
      <c r="F3662" s="1" t="s">
        <v>15404</v>
      </c>
      <c r="G3662" t="s">
        <v>113</v>
      </c>
      <c r="H3662" t="s">
        <v>30</v>
      </c>
      <c r="I3662" t="s">
        <v>31</v>
      </c>
      <c r="J3662" t="s">
        <v>139</v>
      </c>
      <c r="K3662" s="2" t="s">
        <v>12513</v>
      </c>
      <c r="L3662" t="s">
        <v>12514</v>
      </c>
      <c r="M3662" t="s">
        <v>14783</v>
      </c>
      <c r="N3662" t="s">
        <v>3</v>
      </c>
      <c r="O3662" t="s">
        <v>117</v>
      </c>
      <c r="P3662" t="s">
        <v>1710</v>
      </c>
      <c r="Q3662" t="s">
        <v>34</v>
      </c>
      <c r="R3662" t="s">
        <v>1262</v>
      </c>
      <c r="S3662" t="s">
        <v>34</v>
      </c>
      <c r="T3662" t="s">
        <v>15405</v>
      </c>
      <c r="U3662" s="3">
        <v>18750</v>
      </c>
      <c r="V3662" s="3">
        <v>0</v>
      </c>
      <c r="W3662" s="3">
        <v>18750</v>
      </c>
      <c r="X3662"/>
    </row>
    <row r="3663" spans="1:24" x14ac:dyDescent="0.25">
      <c r="A3663" t="s">
        <v>23</v>
      </c>
      <c r="B3663" t="s">
        <v>24</v>
      </c>
      <c r="C3663" t="s">
        <v>7447</v>
      </c>
      <c r="D3663" t="s">
        <v>4753</v>
      </c>
      <c r="E3663" t="s">
        <v>15406</v>
      </c>
      <c r="F3663" s="1" t="s">
        <v>15407</v>
      </c>
      <c r="G3663" t="s">
        <v>80</v>
      </c>
      <c r="H3663" t="s">
        <v>30</v>
      </c>
      <c r="I3663" t="s">
        <v>31</v>
      </c>
      <c r="J3663" t="s">
        <v>32</v>
      </c>
      <c r="K3663" s="2" t="s">
        <v>15408</v>
      </c>
      <c r="L3663" t="s">
        <v>3098</v>
      </c>
      <c r="M3663" t="s">
        <v>15409</v>
      </c>
      <c r="N3663" t="s">
        <v>36</v>
      </c>
      <c r="O3663" t="s">
        <v>262</v>
      </c>
      <c r="P3663" t="s">
        <v>1516</v>
      </c>
      <c r="Q3663" t="s">
        <v>34</v>
      </c>
      <c r="R3663" t="s">
        <v>393</v>
      </c>
      <c r="S3663" t="s">
        <v>556</v>
      </c>
      <c r="T3663" t="s">
        <v>15410</v>
      </c>
      <c r="U3663" s="3">
        <v>69609</v>
      </c>
      <c r="V3663" s="3">
        <v>18794</v>
      </c>
      <c r="W3663" s="3">
        <v>88403</v>
      </c>
      <c r="X3663"/>
    </row>
    <row r="3664" spans="1:24" x14ac:dyDescent="0.25">
      <c r="A3664" t="s">
        <v>23</v>
      </c>
      <c r="B3664" t="s">
        <v>24</v>
      </c>
      <c r="C3664" t="s">
        <v>7447</v>
      </c>
      <c r="D3664" t="s">
        <v>9233</v>
      </c>
      <c r="E3664" t="s">
        <v>15411</v>
      </c>
      <c r="F3664" s="1" t="s">
        <v>15412</v>
      </c>
      <c r="G3664" t="s">
        <v>121</v>
      </c>
      <c r="H3664" t="s">
        <v>30</v>
      </c>
      <c r="I3664" t="s">
        <v>31</v>
      </c>
      <c r="J3664" t="s">
        <v>32</v>
      </c>
      <c r="K3664" s="2" t="s">
        <v>15408</v>
      </c>
      <c r="L3664" t="s">
        <v>2005</v>
      </c>
      <c r="M3664" t="s">
        <v>15413</v>
      </c>
      <c r="N3664" t="s">
        <v>36</v>
      </c>
      <c r="O3664" t="s">
        <v>37</v>
      </c>
      <c r="P3664" t="s">
        <v>446</v>
      </c>
      <c r="Q3664" t="s">
        <v>34</v>
      </c>
      <c r="R3664" t="s">
        <v>40</v>
      </c>
      <c r="S3664" t="s">
        <v>41</v>
      </c>
      <c r="T3664" t="s">
        <v>15414</v>
      </c>
      <c r="U3664" s="3">
        <v>71657</v>
      </c>
      <c r="V3664" s="3">
        <v>19347</v>
      </c>
      <c r="W3664" s="3">
        <v>91004</v>
      </c>
      <c r="X3664"/>
    </row>
    <row r="3665" spans="1:24" x14ac:dyDescent="0.25">
      <c r="A3665" t="s">
        <v>101</v>
      </c>
      <c r="B3665" t="s">
        <v>24</v>
      </c>
      <c r="C3665" t="s">
        <v>7447</v>
      </c>
      <c r="D3665" t="s">
        <v>15415</v>
      </c>
      <c r="E3665" t="s">
        <v>15416</v>
      </c>
      <c r="F3665" s="1" t="s">
        <v>15417</v>
      </c>
      <c r="G3665" t="s">
        <v>619</v>
      </c>
      <c r="H3665" t="s">
        <v>30</v>
      </c>
      <c r="I3665" t="s">
        <v>31</v>
      </c>
      <c r="J3665" t="s">
        <v>32</v>
      </c>
      <c r="K3665" s="2" t="s">
        <v>15418</v>
      </c>
      <c r="L3665" t="s">
        <v>34</v>
      </c>
      <c r="M3665" t="s">
        <v>15419</v>
      </c>
      <c r="N3665" t="s">
        <v>36</v>
      </c>
      <c r="O3665" t="s">
        <v>2857</v>
      </c>
      <c r="P3665" t="s">
        <v>34</v>
      </c>
      <c r="Q3665" t="s">
        <v>34</v>
      </c>
      <c r="R3665" t="s">
        <v>34</v>
      </c>
      <c r="S3665" t="s">
        <v>34</v>
      </c>
      <c r="T3665" t="s">
        <v>15420</v>
      </c>
      <c r="U3665" s="3">
        <v>450000</v>
      </c>
      <c r="V3665" s="3">
        <v>0</v>
      </c>
      <c r="W3665" s="3">
        <v>450000</v>
      </c>
      <c r="X3665"/>
    </row>
    <row r="3666" spans="1:24" x14ac:dyDescent="0.25">
      <c r="A3666" t="s">
        <v>242</v>
      </c>
      <c r="B3666" t="s">
        <v>24</v>
      </c>
      <c r="C3666" t="s">
        <v>7447</v>
      </c>
      <c r="D3666" t="s">
        <v>10381</v>
      </c>
      <c r="E3666" t="s">
        <v>15421</v>
      </c>
      <c r="F3666" s="1" t="s">
        <v>10383</v>
      </c>
      <c r="G3666" t="s">
        <v>1146</v>
      </c>
      <c r="H3666" t="s">
        <v>30</v>
      </c>
      <c r="I3666" t="s">
        <v>31</v>
      </c>
      <c r="J3666" t="s">
        <v>32</v>
      </c>
      <c r="K3666" s="2" t="s">
        <v>388</v>
      </c>
      <c r="L3666" t="s">
        <v>3263</v>
      </c>
      <c r="M3666" t="s">
        <v>3264</v>
      </c>
      <c r="N3666" t="s">
        <v>36</v>
      </c>
      <c r="O3666" t="s">
        <v>2857</v>
      </c>
      <c r="P3666" t="s">
        <v>34</v>
      </c>
      <c r="Q3666" t="s">
        <v>34</v>
      </c>
      <c r="R3666" t="s">
        <v>34</v>
      </c>
      <c r="S3666" t="s">
        <v>34</v>
      </c>
      <c r="T3666" t="s">
        <v>34</v>
      </c>
      <c r="U3666" s="3">
        <v>15000</v>
      </c>
      <c r="V3666" s="3">
        <v>0</v>
      </c>
      <c r="W3666" s="3">
        <v>15000</v>
      </c>
      <c r="X3666"/>
    </row>
    <row r="3667" spans="1:24" x14ac:dyDescent="0.25">
      <c r="A3667" t="s">
        <v>101</v>
      </c>
      <c r="B3667" t="s">
        <v>24</v>
      </c>
      <c r="C3667" t="s">
        <v>7447</v>
      </c>
      <c r="D3667" t="s">
        <v>15422</v>
      </c>
      <c r="E3667" t="s">
        <v>15423</v>
      </c>
      <c r="F3667" s="1" t="s">
        <v>15424</v>
      </c>
      <c r="G3667" t="s">
        <v>158</v>
      </c>
      <c r="H3667" t="s">
        <v>30</v>
      </c>
      <c r="I3667" t="s">
        <v>31</v>
      </c>
      <c r="J3667" t="s">
        <v>32</v>
      </c>
      <c r="K3667" s="2" t="s">
        <v>15425</v>
      </c>
      <c r="L3667" t="s">
        <v>34</v>
      </c>
      <c r="M3667" t="s">
        <v>108</v>
      </c>
      <c r="N3667" t="s">
        <v>135</v>
      </c>
      <c r="O3667" t="s">
        <v>117</v>
      </c>
      <c r="P3667" t="s">
        <v>34</v>
      </c>
      <c r="Q3667" t="s">
        <v>34</v>
      </c>
      <c r="R3667" t="s">
        <v>34</v>
      </c>
      <c r="S3667" t="s">
        <v>34</v>
      </c>
      <c r="T3667" t="s">
        <v>34</v>
      </c>
      <c r="U3667" s="3">
        <v>450000</v>
      </c>
      <c r="V3667" s="3">
        <v>0</v>
      </c>
      <c r="W3667" s="3">
        <v>450000</v>
      </c>
      <c r="X3667"/>
    </row>
    <row r="3668" spans="1:24" x14ac:dyDescent="0.25">
      <c r="A3668" t="s">
        <v>23</v>
      </c>
      <c r="B3668" t="s">
        <v>24</v>
      </c>
      <c r="C3668" t="s">
        <v>7447</v>
      </c>
      <c r="D3668" t="s">
        <v>15426</v>
      </c>
      <c r="E3668" t="s">
        <v>15427</v>
      </c>
      <c r="F3668" s="1" t="s">
        <v>15428</v>
      </c>
      <c r="G3668" t="s">
        <v>80</v>
      </c>
      <c r="H3668" t="s">
        <v>30</v>
      </c>
      <c r="I3668" t="s">
        <v>31</v>
      </c>
      <c r="J3668" t="s">
        <v>32</v>
      </c>
      <c r="K3668" s="2" t="s">
        <v>15408</v>
      </c>
      <c r="L3668" t="s">
        <v>3098</v>
      </c>
      <c r="M3668" t="s">
        <v>15409</v>
      </c>
      <c r="N3668" t="s">
        <v>36</v>
      </c>
      <c r="O3668" t="s">
        <v>262</v>
      </c>
      <c r="P3668" t="s">
        <v>1516</v>
      </c>
      <c r="Q3668" t="s">
        <v>1008</v>
      </c>
      <c r="R3668" t="s">
        <v>153</v>
      </c>
      <c r="S3668" t="s">
        <v>226</v>
      </c>
      <c r="T3668" t="s">
        <v>15429</v>
      </c>
      <c r="U3668" s="3">
        <v>110206</v>
      </c>
      <c r="V3668" s="3">
        <v>29756</v>
      </c>
      <c r="W3668" s="3">
        <v>139962</v>
      </c>
      <c r="X3668"/>
    </row>
    <row r="3669" spans="1:24" x14ac:dyDescent="0.25">
      <c r="A3669" t="s">
        <v>242</v>
      </c>
      <c r="B3669" t="s">
        <v>24</v>
      </c>
      <c r="C3669" t="s">
        <v>7447</v>
      </c>
      <c r="D3669" t="s">
        <v>12413</v>
      </c>
      <c r="E3669" t="s">
        <v>15430</v>
      </c>
      <c r="F3669" s="1" t="s">
        <v>12415</v>
      </c>
      <c r="G3669" t="s">
        <v>3285</v>
      </c>
      <c r="H3669" t="s">
        <v>30</v>
      </c>
      <c r="I3669" t="s">
        <v>31</v>
      </c>
      <c r="J3669" t="s">
        <v>32</v>
      </c>
      <c r="K3669" s="2" t="s">
        <v>266</v>
      </c>
      <c r="L3669" t="s">
        <v>3249</v>
      </c>
      <c r="M3669" t="s">
        <v>3250</v>
      </c>
      <c r="N3669" t="s">
        <v>36</v>
      </c>
      <c r="O3669" t="s">
        <v>2857</v>
      </c>
      <c r="P3669" t="s">
        <v>34</v>
      </c>
      <c r="Q3669" t="s">
        <v>34</v>
      </c>
      <c r="R3669" t="s">
        <v>34</v>
      </c>
      <c r="S3669" t="s">
        <v>34</v>
      </c>
      <c r="T3669" t="s">
        <v>34</v>
      </c>
      <c r="U3669" s="3">
        <v>3334</v>
      </c>
      <c r="V3669" s="3">
        <v>0</v>
      </c>
      <c r="W3669" s="3">
        <v>3334</v>
      </c>
      <c r="X3669"/>
    </row>
    <row r="3670" spans="1:24" x14ac:dyDescent="0.25">
      <c r="A3670" t="s">
        <v>23</v>
      </c>
      <c r="B3670" t="s">
        <v>24</v>
      </c>
      <c r="C3670" t="s">
        <v>7447</v>
      </c>
      <c r="D3670" t="s">
        <v>15431</v>
      </c>
      <c r="E3670" t="s">
        <v>15432</v>
      </c>
      <c r="F3670" s="1" t="s">
        <v>7982</v>
      </c>
      <c r="G3670" t="s">
        <v>15081</v>
      </c>
      <c r="H3670" t="s">
        <v>30</v>
      </c>
      <c r="I3670" t="s">
        <v>31</v>
      </c>
      <c r="J3670" t="s">
        <v>32</v>
      </c>
      <c r="K3670" s="2" t="s">
        <v>748</v>
      </c>
      <c r="L3670" t="s">
        <v>34</v>
      </c>
      <c r="M3670" t="s">
        <v>749</v>
      </c>
      <c r="N3670" t="s">
        <v>36</v>
      </c>
      <c r="O3670" t="s">
        <v>177</v>
      </c>
      <c r="P3670" t="s">
        <v>34</v>
      </c>
      <c r="Q3670" t="s">
        <v>34</v>
      </c>
      <c r="R3670" t="s">
        <v>34</v>
      </c>
      <c r="S3670" t="s">
        <v>34</v>
      </c>
      <c r="T3670" t="s">
        <v>34</v>
      </c>
      <c r="U3670" s="3">
        <v>30500</v>
      </c>
      <c r="V3670" s="3">
        <v>0</v>
      </c>
      <c r="W3670" s="3">
        <v>30500</v>
      </c>
      <c r="X3670"/>
    </row>
    <row r="3671" spans="1:24" x14ac:dyDescent="0.25">
      <c r="A3671" t="s">
        <v>23</v>
      </c>
      <c r="B3671" t="s">
        <v>24</v>
      </c>
      <c r="C3671" t="s">
        <v>7447</v>
      </c>
      <c r="D3671" t="s">
        <v>15433</v>
      </c>
      <c r="E3671" t="s">
        <v>15434</v>
      </c>
      <c r="F3671" s="1" t="s">
        <v>7982</v>
      </c>
      <c r="G3671" t="s">
        <v>778</v>
      </c>
      <c r="H3671" t="s">
        <v>30</v>
      </c>
      <c r="I3671" t="s">
        <v>31</v>
      </c>
      <c r="J3671" t="s">
        <v>32</v>
      </c>
      <c r="K3671" s="2" t="s">
        <v>748</v>
      </c>
      <c r="L3671" t="s">
        <v>34</v>
      </c>
      <c r="M3671" t="s">
        <v>749</v>
      </c>
      <c r="N3671" t="s">
        <v>36</v>
      </c>
      <c r="O3671" t="s">
        <v>177</v>
      </c>
      <c r="P3671" t="s">
        <v>34</v>
      </c>
      <c r="Q3671" t="s">
        <v>34</v>
      </c>
      <c r="R3671" t="s">
        <v>34</v>
      </c>
      <c r="S3671" t="s">
        <v>34</v>
      </c>
      <c r="T3671" t="s">
        <v>34</v>
      </c>
      <c r="U3671" s="3">
        <v>30500</v>
      </c>
      <c r="V3671" s="3">
        <v>0</v>
      </c>
      <c r="W3671" s="3">
        <v>30500</v>
      </c>
      <c r="X3671"/>
    </row>
    <row r="3672" spans="1:24" x14ac:dyDescent="0.25">
      <c r="A3672" t="s">
        <v>23</v>
      </c>
      <c r="B3672" t="s">
        <v>24</v>
      </c>
      <c r="C3672" t="s">
        <v>7447</v>
      </c>
      <c r="D3672" t="s">
        <v>15435</v>
      </c>
      <c r="E3672" t="s">
        <v>15436</v>
      </c>
      <c r="F3672" s="1" t="s">
        <v>7982</v>
      </c>
      <c r="G3672" t="s">
        <v>6463</v>
      </c>
      <c r="H3672" t="s">
        <v>30</v>
      </c>
      <c r="I3672" t="s">
        <v>31</v>
      </c>
      <c r="J3672" t="s">
        <v>32</v>
      </c>
      <c r="K3672" s="2" t="s">
        <v>748</v>
      </c>
      <c r="L3672" t="s">
        <v>34</v>
      </c>
      <c r="M3672" t="s">
        <v>749</v>
      </c>
      <c r="N3672" t="s">
        <v>36</v>
      </c>
      <c r="O3672" t="s">
        <v>177</v>
      </c>
      <c r="P3672" t="s">
        <v>34</v>
      </c>
      <c r="Q3672" t="s">
        <v>34</v>
      </c>
      <c r="R3672" t="s">
        <v>34</v>
      </c>
      <c r="S3672" t="s">
        <v>34</v>
      </c>
      <c r="T3672" t="s">
        <v>34</v>
      </c>
      <c r="U3672" s="3">
        <v>30500</v>
      </c>
      <c r="V3672" s="3">
        <v>0</v>
      </c>
      <c r="W3672" s="3">
        <v>30500</v>
      </c>
      <c r="X3672"/>
    </row>
    <row r="3673" spans="1:24" x14ac:dyDescent="0.25">
      <c r="A3673" t="s">
        <v>242</v>
      </c>
      <c r="B3673" t="s">
        <v>24</v>
      </c>
      <c r="C3673" t="s">
        <v>7447</v>
      </c>
      <c r="D3673" t="s">
        <v>10452</v>
      </c>
      <c r="E3673" t="s">
        <v>15437</v>
      </c>
      <c r="F3673" s="1" t="s">
        <v>10454</v>
      </c>
      <c r="G3673" t="s">
        <v>1095</v>
      </c>
      <c r="H3673" t="s">
        <v>30</v>
      </c>
      <c r="I3673" t="s">
        <v>31</v>
      </c>
      <c r="J3673" t="s">
        <v>32</v>
      </c>
      <c r="K3673" s="2" t="s">
        <v>388</v>
      </c>
      <c r="L3673" t="s">
        <v>3263</v>
      </c>
      <c r="M3673" t="s">
        <v>3264</v>
      </c>
      <c r="N3673" t="s">
        <v>36</v>
      </c>
      <c r="O3673" t="s">
        <v>2857</v>
      </c>
      <c r="P3673" t="s">
        <v>34</v>
      </c>
      <c r="Q3673" t="s">
        <v>34</v>
      </c>
      <c r="R3673" t="s">
        <v>34</v>
      </c>
      <c r="S3673" t="s">
        <v>34</v>
      </c>
      <c r="T3673" t="s">
        <v>34</v>
      </c>
      <c r="U3673" s="3">
        <v>15000</v>
      </c>
      <c r="V3673" s="3">
        <v>0</v>
      </c>
      <c r="W3673" s="3">
        <v>15000</v>
      </c>
      <c r="X3673"/>
    </row>
    <row r="3674" spans="1:24" x14ac:dyDescent="0.25">
      <c r="A3674" t="s">
        <v>23</v>
      </c>
      <c r="B3674" t="s">
        <v>24</v>
      </c>
      <c r="C3674" t="s">
        <v>7447</v>
      </c>
      <c r="D3674" t="s">
        <v>15438</v>
      </c>
      <c r="E3674" t="s">
        <v>15439</v>
      </c>
      <c r="F3674" s="1" t="s">
        <v>15440</v>
      </c>
      <c r="G3674" t="s">
        <v>113</v>
      </c>
      <c r="H3674" t="s">
        <v>30</v>
      </c>
      <c r="I3674" t="s">
        <v>31</v>
      </c>
      <c r="J3674" t="s">
        <v>32</v>
      </c>
      <c r="K3674" s="2" t="s">
        <v>15408</v>
      </c>
      <c r="L3674" t="s">
        <v>2005</v>
      </c>
      <c r="M3674" t="s">
        <v>15413</v>
      </c>
      <c r="N3674" t="s">
        <v>36</v>
      </c>
      <c r="O3674" t="s">
        <v>37</v>
      </c>
      <c r="P3674" t="s">
        <v>1516</v>
      </c>
      <c r="Q3674" t="s">
        <v>496</v>
      </c>
      <c r="R3674" t="s">
        <v>40</v>
      </c>
      <c r="S3674" t="s">
        <v>62</v>
      </c>
      <c r="T3674" t="s">
        <v>15441</v>
      </c>
      <c r="U3674" s="3">
        <v>50549</v>
      </c>
      <c r="V3674" s="3">
        <v>13648</v>
      </c>
      <c r="W3674" s="3">
        <v>64197</v>
      </c>
      <c r="X3674"/>
    </row>
    <row r="3675" spans="1:24" x14ac:dyDescent="0.25">
      <c r="A3675" t="s">
        <v>23</v>
      </c>
      <c r="B3675" t="s">
        <v>24</v>
      </c>
      <c r="C3675" t="s">
        <v>7447</v>
      </c>
      <c r="D3675" t="s">
        <v>15442</v>
      </c>
      <c r="E3675" t="s">
        <v>15443</v>
      </c>
      <c r="F3675" s="1" t="s">
        <v>15444</v>
      </c>
      <c r="G3675" t="s">
        <v>430</v>
      </c>
      <c r="H3675" t="s">
        <v>30</v>
      </c>
      <c r="I3675" t="s">
        <v>31</v>
      </c>
      <c r="J3675" t="s">
        <v>32</v>
      </c>
      <c r="K3675" s="2" t="s">
        <v>15408</v>
      </c>
      <c r="L3675" t="s">
        <v>2005</v>
      </c>
      <c r="M3675" t="s">
        <v>15413</v>
      </c>
      <c r="N3675" t="s">
        <v>36</v>
      </c>
      <c r="O3675" t="s">
        <v>37</v>
      </c>
      <c r="P3675" t="s">
        <v>1516</v>
      </c>
      <c r="Q3675" t="s">
        <v>1542</v>
      </c>
      <c r="R3675" t="s">
        <v>393</v>
      </c>
      <c r="S3675" t="s">
        <v>556</v>
      </c>
      <c r="T3675" t="s">
        <v>15445</v>
      </c>
      <c r="U3675" s="3">
        <v>59564</v>
      </c>
      <c r="V3675" s="3">
        <v>16082</v>
      </c>
      <c r="W3675" s="3">
        <v>75646</v>
      </c>
      <c r="X3675"/>
    </row>
    <row r="3676" spans="1:24" x14ac:dyDescent="0.25">
      <c r="A3676" t="s">
        <v>242</v>
      </c>
      <c r="B3676" t="s">
        <v>24</v>
      </c>
      <c r="C3676" t="s">
        <v>7447</v>
      </c>
      <c r="D3676" t="s">
        <v>11364</v>
      </c>
      <c r="E3676" t="s">
        <v>15446</v>
      </c>
      <c r="F3676" s="1" t="s">
        <v>11366</v>
      </c>
      <c r="G3676" t="s">
        <v>3285</v>
      </c>
      <c r="H3676" t="s">
        <v>30</v>
      </c>
      <c r="I3676" t="s">
        <v>31</v>
      </c>
      <c r="J3676" t="s">
        <v>32</v>
      </c>
      <c r="K3676" s="2" t="s">
        <v>1112</v>
      </c>
      <c r="L3676" t="s">
        <v>3252</v>
      </c>
      <c r="M3676" t="s">
        <v>3253</v>
      </c>
      <c r="N3676" t="s">
        <v>36</v>
      </c>
      <c r="O3676" t="s">
        <v>2857</v>
      </c>
      <c r="P3676" t="s">
        <v>34</v>
      </c>
      <c r="Q3676" t="s">
        <v>34</v>
      </c>
      <c r="R3676" t="s">
        <v>34</v>
      </c>
      <c r="S3676" t="s">
        <v>34</v>
      </c>
      <c r="T3676" t="s">
        <v>34</v>
      </c>
      <c r="U3676" s="3">
        <v>70000</v>
      </c>
      <c r="V3676" s="3">
        <v>18900</v>
      </c>
      <c r="W3676" s="3">
        <v>88900</v>
      </c>
      <c r="X3676"/>
    </row>
    <row r="3677" spans="1:24" x14ac:dyDescent="0.25">
      <c r="A3677" t="s">
        <v>101</v>
      </c>
      <c r="B3677" t="s">
        <v>24</v>
      </c>
      <c r="C3677" t="s">
        <v>7447</v>
      </c>
      <c r="D3677" t="s">
        <v>15447</v>
      </c>
      <c r="E3677" t="s">
        <v>15448</v>
      </c>
      <c r="F3677" s="1" t="s">
        <v>15449</v>
      </c>
      <c r="G3677" t="s">
        <v>113</v>
      </c>
      <c r="H3677" t="s">
        <v>30</v>
      </c>
      <c r="I3677" t="s">
        <v>31</v>
      </c>
      <c r="J3677" t="s">
        <v>32</v>
      </c>
      <c r="K3677" s="2" t="s">
        <v>15261</v>
      </c>
      <c r="L3677" t="s">
        <v>3098</v>
      </c>
      <c r="M3677" t="s">
        <v>15450</v>
      </c>
      <c r="N3677" t="s">
        <v>36</v>
      </c>
      <c r="O3677" t="s">
        <v>357</v>
      </c>
      <c r="P3677" t="s">
        <v>2523</v>
      </c>
      <c r="Q3677" t="s">
        <v>374</v>
      </c>
      <c r="R3677" t="s">
        <v>40</v>
      </c>
      <c r="S3677" t="s">
        <v>99</v>
      </c>
      <c r="T3677" t="s">
        <v>15451</v>
      </c>
      <c r="U3677" s="3">
        <v>87115</v>
      </c>
      <c r="V3677" s="3">
        <v>23521</v>
      </c>
      <c r="W3677" s="3">
        <v>110636</v>
      </c>
      <c r="X3677"/>
    </row>
    <row r="3678" spans="1:24" x14ac:dyDescent="0.25">
      <c r="A3678" t="s">
        <v>242</v>
      </c>
      <c r="B3678" t="s">
        <v>24</v>
      </c>
      <c r="C3678" t="s">
        <v>7447</v>
      </c>
      <c r="D3678" t="s">
        <v>10352</v>
      </c>
      <c r="E3678" t="s">
        <v>15452</v>
      </c>
      <c r="F3678" s="1" t="s">
        <v>10354</v>
      </c>
      <c r="G3678" t="s">
        <v>1146</v>
      </c>
      <c r="H3678" t="s">
        <v>30</v>
      </c>
      <c r="I3678" t="s">
        <v>31</v>
      </c>
      <c r="J3678" t="s">
        <v>32</v>
      </c>
      <c r="K3678" s="2" t="s">
        <v>388</v>
      </c>
      <c r="L3678" t="s">
        <v>3263</v>
      </c>
      <c r="M3678" t="s">
        <v>3264</v>
      </c>
      <c r="N3678" t="s">
        <v>36</v>
      </c>
      <c r="O3678" t="s">
        <v>2857</v>
      </c>
      <c r="P3678" t="s">
        <v>34</v>
      </c>
      <c r="Q3678" t="s">
        <v>34</v>
      </c>
      <c r="R3678" t="s">
        <v>34</v>
      </c>
      <c r="S3678" t="s">
        <v>34</v>
      </c>
      <c r="T3678" t="s">
        <v>34</v>
      </c>
      <c r="U3678" s="3">
        <v>15000</v>
      </c>
      <c r="V3678" s="3">
        <v>0</v>
      </c>
      <c r="W3678" s="3">
        <v>15000</v>
      </c>
      <c r="X3678"/>
    </row>
    <row r="3679" spans="1:24" x14ac:dyDescent="0.25">
      <c r="A3679" t="s">
        <v>242</v>
      </c>
      <c r="B3679" t="s">
        <v>24</v>
      </c>
      <c r="C3679" t="s">
        <v>7447</v>
      </c>
      <c r="D3679" t="s">
        <v>14721</v>
      </c>
      <c r="E3679" t="s">
        <v>15453</v>
      </c>
      <c r="F3679" s="1" t="s">
        <v>15454</v>
      </c>
      <c r="G3679" t="s">
        <v>7859</v>
      </c>
      <c r="H3679" t="s">
        <v>30</v>
      </c>
      <c r="I3679" t="s">
        <v>31</v>
      </c>
      <c r="J3679" t="s">
        <v>32</v>
      </c>
      <c r="K3679" s="2" t="s">
        <v>15455</v>
      </c>
      <c r="L3679" t="s">
        <v>34</v>
      </c>
      <c r="M3679" t="s">
        <v>15456</v>
      </c>
      <c r="N3679" t="s">
        <v>135</v>
      </c>
      <c r="O3679" t="s">
        <v>767</v>
      </c>
      <c r="P3679" t="s">
        <v>34</v>
      </c>
      <c r="Q3679" t="s">
        <v>34</v>
      </c>
      <c r="R3679" t="s">
        <v>34</v>
      </c>
      <c r="S3679" t="s">
        <v>34</v>
      </c>
      <c r="T3679" t="s">
        <v>34</v>
      </c>
      <c r="U3679" s="3">
        <v>157480</v>
      </c>
      <c r="V3679" s="3">
        <v>42520</v>
      </c>
      <c r="W3679" s="3">
        <v>200000</v>
      </c>
      <c r="X3679"/>
    </row>
    <row r="3680" spans="1:24" x14ac:dyDescent="0.25">
      <c r="A3680" t="s">
        <v>242</v>
      </c>
      <c r="B3680" t="s">
        <v>24</v>
      </c>
      <c r="C3680" t="s">
        <v>7447</v>
      </c>
      <c r="D3680" t="s">
        <v>15383</v>
      </c>
      <c r="E3680" t="s">
        <v>15457</v>
      </c>
      <c r="F3680" s="1" t="s">
        <v>14723</v>
      </c>
      <c r="G3680" t="s">
        <v>305</v>
      </c>
      <c r="H3680" t="s">
        <v>30</v>
      </c>
      <c r="I3680" t="s">
        <v>31</v>
      </c>
      <c r="J3680" t="s">
        <v>32</v>
      </c>
      <c r="K3680" s="2" t="s">
        <v>15455</v>
      </c>
      <c r="L3680" t="s">
        <v>34</v>
      </c>
      <c r="M3680" t="s">
        <v>15456</v>
      </c>
      <c r="N3680" t="s">
        <v>135</v>
      </c>
      <c r="O3680" t="s">
        <v>767</v>
      </c>
      <c r="P3680" t="s">
        <v>34</v>
      </c>
      <c r="Q3680" t="s">
        <v>34</v>
      </c>
      <c r="R3680" t="s">
        <v>34</v>
      </c>
      <c r="S3680" t="s">
        <v>34</v>
      </c>
      <c r="T3680" t="s">
        <v>34</v>
      </c>
      <c r="U3680" s="3">
        <v>157480</v>
      </c>
      <c r="V3680" s="3">
        <v>42520</v>
      </c>
      <c r="W3680" s="3">
        <v>200000</v>
      </c>
      <c r="X3680"/>
    </row>
    <row r="3681" spans="1:24" x14ac:dyDescent="0.25">
      <c r="A3681" t="s">
        <v>242</v>
      </c>
      <c r="B3681" t="s">
        <v>24</v>
      </c>
      <c r="C3681" t="s">
        <v>7447</v>
      </c>
      <c r="D3681" t="s">
        <v>11890</v>
      </c>
      <c r="E3681" t="s">
        <v>15458</v>
      </c>
      <c r="F3681" s="1" t="s">
        <v>11892</v>
      </c>
      <c r="G3681" t="s">
        <v>73</v>
      </c>
      <c r="H3681" t="s">
        <v>30</v>
      </c>
      <c r="I3681" t="s">
        <v>31</v>
      </c>
      <c r="J3681" t="s">
        <v>32</v>
      </c>
      <c r="K3681" s="2" t="s">
        <v>266</v>
      </c>
      <c r="L3681" t="s">
        <v>3249</v>
      </c>
      <c r="M3681" t="s">
        <v>3250</v>
      </c>
      <c r="N3681" t="s">
        <v>36</v>
      </c>
      <c r="O3681" t="s">
        <v>2857</v>
      </c>
      <c r="P3681" t="s">
        <v>34</v>
      </c>
      <c r="Q3681" t="s">
        <v>34</v>
      </c>
      <c r="R3681" t="s">
        <v>34</v>
      </c>
      <c r="S3681" t="s">
        <v>34</v>
      </c>
      <c r="T3681" t="s">
        <v>34</v>
      </c>
      <c r="U3681" s="3">
        <v>20000</v>
      </c>
      <c r="V3681" s="3">
        <v>0</v>
      </c>
      <c r="W3681" s="3">
        <v>20000</v>
      </c>
      <c r="X3681"/>
    </row>
    <row r="3682" spans="1:24" x14ac:dyDescent="0.25">
      <c r="A3682" t="s">
        <v>242</v>
      </c>
      <c r="B3682" t="s">
        <v>24</v>
      </c>
      <c r="C3682" t="s">
        <v>7447</v>
      </c>
      <c r="D3682" t="s">
        <v>14424</v>
      </c>
      <c r="E3682" t="s">
        <v>15459</v>
      </c>
      <c r="F3682" s="1" t="s">
        <v>14426</v>
      </c>
      <c r="G3682" t="s">
        <v>3285</v>
      </c>
      <c r="H3682" t="s">
        <v>30</v>
      </c>
      <c r="I3682" t="s">
        <v>31</v>
      </c>
      <c r="J3682" t="s">
        <v>32</v>
      </c>
      <c r="K3682" s="2" t="s">
        <v>15455</v>
      </c>
      <c r="L3682" t="s">
        <v>34</v>
      </c>
      <c r="M3682" t="s">
        <v>15456</v>
      </c>
      <c r="N3682" t="s">
        <v>135</v>
      </c>
      <c r="O3682" t="s">
        <v>979</v>
      </c>
      <c r="P3682" t="s">
        <v>34</v>
      </c>
      <c r="Q3682" t="s">
        <v>34</v>
      </c>
      <c r="R3682" t="s">
        <v>34</v>
      </c>
      <c r="S3682" t="s">
        <v>34</v>
      </c>
      <c r="T3682" t="s">
        <v>34</v>
      </c>
      <c r="U3682" s="3">
        <v>157480</v>
      </c>
      <c r="V3682" s="3">
        <v>42520</v>
      </c>
      <c r="W3682" s="3">
        <v>200000</v>
      </c>
      <c r="X3682"/>
    </row>
    <row r="3683" spans="1:24" x14ac:dyDescent="0.25">
      <c r="A3683" t="s">
        <v>242</v>
      </c>
      <c r="B3683" t="s">
        <v>24</v>
      </c>
      <c r="C3683" t="s">
        <v>7447</v>
      </c>
      <c r="D3683" t="s">
        <v>15369</v>
      </c>
      <c r="E3683" t="s">
        <v>15460</v>
      </c>
      <c r="F3683" s="1" t="s">
        <v>14426</v>
      </c>
      <c r="G3683" t="s">
        <v>237</v>
      </c>
      <c r="H3683" t="s">
        <v>30</v>
      </c>
      <c r="I3683" t="s">
        <v>31</v>
      </c>
      <c r="J3683" t="s">
        <v>32</v>
      </c>
      <c r="K3683" s="2" t="s">
        <v>15455</v>
      </c>
      <c r="L3683" t="s">
        <v>34</v>
      </c>
      <c r="M3683" t="s">
        <v>15456</v>
      </c>
      <c r="N3683" t="s">
        <v>135</v>
      </c>
      <c r="O3683" t="s">
        <v>979</v>
      </c>
      <c r="P3683" t="s">
        <v>34</v>
      </c>
      <c r="Q3683" t="s">
        <v>34</v>
      </c>
      <c r="R3683" t="s">
        <v>34</v>
      </c>
      <c r="S3683" t="s">
        <v>34</v>
      </c>
      <c r="T3683" t="s">
        <v>34</v>
      </c>
      <c r="U3683" s="3">
        <v>157480</v>
      </c>
      <c r="V3683" s="3">
        <v>42520</v>
      </c>
      <c r="W3683" s="3">
        <v>200000</v>
      </c>
      <c r="X3683"/>
    </row>
    <row r="3684" spans="1:24" x14ac:dyDescent="0.25">
      <c r="A3684" t="s">
        <v>242</v>
      </c>
      <c r="B3684" t="s">
        <v>24</v>
      </c>
      <c r="C3684" t="s">
        <v>7447</v>
      </c>
      <c r="D3684" t="s">
        <v>13621</v>
      </c>
      <c r="E3684" t="s">
        <v>15461</v>
      </c>
      <c r="F3684" s="1" t="s">
        <v>13623</v>
      </c>
      <c r="G3684" t="s">
        <v>3285</v>
      </c>
      <c r="H3684" t="s">
        <v>30</v>
      </c>
      <c r="I3684" t="s">
        <v>31</v>
      </c>
      <c r="J3684" t="s">
        <v>32</v>
      </c>
      <c r="K3684" s="2" t="s">
        <v>15455</v>
      </c>
      <c r="L3684" t="s">
        <v>34</v>
      </c>
      <c r="M3684" t="s">
        <v>15456</v>
      </c>
      <c r="N3684" t="s">
        <v>135</v>
      </c>
      <c r="O3684" t="s">
        <v>741</v>
      </c>
      <c r="P3684" t="s">
        <v>34</v>
      </c>
      <c r="Q3684" t="s">
        <v>34</v>
      </c>
      <c r="R3684" t="s">
        <v>34</v>
      </c>
      <c r="S3684" t="s">
        <v>34</v>
      </c>
      <c r="T3684" t="s">
        <v>34</v>
      </c>
      <c r="U3684" s="3">
        <v>157480</v>
      </c>
      <c r="V3684" s="3">
        <v>42520</v>
      </c>
      <c r="W3684" s="3">
        <v>200000</v>
      </c>
      <c r="X3684"/>
    </row>
    <row r="3685" spans="1:24" x14ac:dyDescent="0.25">
      <c r="A3685" t="s">
        <v>242</v>
      </c>
      <c r="B3685" t="s">
        <v>24</v>
      </c>
      <c r="C3685" t="s">
        <v>7447</v>
      </c>
      <c r="D3685" t="s">
        <v>15340</v>
      </c>
      <c r="E3685" t="s">
        <v>15462</v>
      </c>
      <c r="F3685" s="1" t="s">
        <v>13623</v>
      </c>
      <c r="G3685" t="s">
        <v>305</v>
      </c>
      <c r="H3685" t="s">
        <v>30</v>
      </c>
      <c r="I3685" t="s">
        <v>31</v>
      </c>
      <c r="J3685" t="s">
        <v>32</v>
      </c>
      <c r="K3685" s="2" t="s">
        <v>15455</v>
      </c>
      <c r="L3685" t="s">
        <v>34</v>
      </c>
      <c r="M3685" t="s">
        <v>15456</v>
      </c>
      <c r="N3685" t="s">
        <v>135</v>
      </c>
      <c r="O3685" t="s">
        <v>741</v>
      </c>
      <c r="P3685" t="s">
        <v>34</v>
      </c>
      <c r="Q3685" t="s">
        <v>34</v>
      </c>
      <c r="R3685" t="s">
        <v>34</v>
      </c>
      <c r="S3685" t="s">
        <v>34</v>
      </c>
      <c r="T3685" t="s">
        <v>34</v>
      </c>
      <c r="U3685" s="3">
        <v>157480</v>
      </c>
      <c r="V3685" s="3">
        <v>42520</v>
      </c>
      <c r="W3685" s="3">
        <v>200000</v>
      </c>
      <c r="X3685"/>
    </row>
    <row r="3686" spans="1:24" x14ac:dyDescent="0.25">
      <c r="A3686" t="s">
        <v>23</v>
      </c>
      <c r="B3686" t="s">
        <v>24</v>
      </c>
      <c r="C3686" t="s">
        <v>7447</v>
      </c>
      <c r="D3686" t="s">
        <v>15463</v>
      </c>
      <c r="E3686" t="s">
        <v>15464</v>
      </c>
      <c r="F3686" s="1" t="s">
        <v>15465</v>
      </c>
      <c r="G3686" t="s">
        <v>147</v>
      </c>
      <c r="H3686" t="s">
        <v>30</v>
      </c>
      <c r="I3686" t="s">
        <v>31</v>
      </c>
      <c r="J3686" t="s">
        <v>32</v>
      </c>
      <c r="K3686" s="2" t="s">
        <v>15408</v>
      </c>
      <c r="L3686" t="s">
        <v>2005</v>
      </c>
      <c r="M3686" t="s">
        <v>15413</v>
      </c>
      <c r="N3686" t="s">
        <v>36</v>
      </c>
      <c r="O3686" t="s">
        <v>37</v>
      </c>
      <c r="P3686" t="s">
        <v>1516</v>
      </c>
      <c r="Q3686" t="s">
        <v>1002</v>
      </c>
      <c r="R3686" t="s">
        <v>40</v>
      </c>
      <c r="S3686" t="s">
        <v>41</v>
      </c>
      <c r="T3686" t="s">
        <v>15466</v>
      </c>
      <c r="U3686" s="3">
        <v>51223</v>
      </c>
      <c r="V3686" s="3">
        <v>13830</v>
      </c>
      <c r="W3686" s="3">
        <v>65053</v>
      </c>
      <c r="X3686"/>
    </row>
    <row r="3687" spans="1:24" x14ac:dyDescent="0.25">
      <c r="A3687" t="s">
        <v>242</v>
      </c>
      <c r="B3687" t="s">
        <v>24</v>
      </c>
      <c r="C3687" t="s">
        <v>7447</v>
      </c>
      <c r="D3687" t="s">
        <v>10196</v>
      </c>
      <c r="E3687" t="s">
        <v>15467</v>
      </c>
      <c r="F3687" s="1" t="s">
        <v>10198</v>
      </c>
      <c r="G3687" t="s">
        <v>29</v>
      </c>
      <c r="H3687" t="s">
        <v>30</v>
      </c>
      <c r="I3687" t="s">
        <v>31</v>
      </c>
      <c r="J3687" t="s">
        <v>32</v>
      </c>
      <c r="K3687" s="2" t="s">
        <v>266</v>
      </c>
      <c r="L3687" t="s">
        <v>3249</v>
      </c>
      <c r="M3687" t="s">
        <v>3250</v>
      </c>
      <c r="N3687" t="s">
        <v>36</v>
      </c>
      <c r="O3687" t="s">
        <v>2857</v>
      </c>
      <c r="P3687" t="s">
        <v>34</v>
      </c>
      <c r="Q3687" t="s">
        <v>34</v>
      </c>
      <c r="R3687" t="s">
        <v>34</v>
      </c>
      <c r="S3687" t="s">
        <v>34</v>
      </c>
      <c r="T3687" t="s">
        <v>34</v>
      </c>
      <c r="U3687" s="3">
        <v>20000</v>
      </c>
      <c r="V3687" s="3">
        <v>0</v>
      </c>
      <c r="W3687" s="3">
        <v>20000</v>
      </c>
      <c r="X3687"/>
    </row>
    <row r="3688" spans="1:24" x14ac:dyDescent="0.25">
      <c r="A3688" t="s">
        <v>23</v>
      </c>
      <c r="B3688" t="s">
        <v>24</v>
      </c>
      <c r="C3688" t="s">
        <v>7447</v>
      </c>
      <c r="D3688" t="s">
        <v>15468</v>
      </c>
      <c r="E3688" t="s">
        <v>15469</v>
      </c>
      <c r="F3688" s="1" t="s">
        <v>15470</v>
      </c>
      <c r="G3688" t="s">
        <v>80</v>
      </c>
      <c r="H3688" t="s">
        <v>30</v>
      </c>
      <c r="I3688" t="s">
        <v>31</v>
      </c>
      <c r="J3688" t="s">
        <v>32</v>
      </c>
      <c r="K3688" s="2" t="s">
        <v>15408</v>
      </c>
      <c r="L3688" t="s">
        <v>2005</v>
      </c>
      <c r="M3688" t="s">
        <v>15413</v>
      </c>
      <c r="N3688" t="s">
        <v>36</v>
      </c>
      <c r="O3688" t="s">
        <v>357</v>
      </c>
      <c r="P3688" t="s">
        <v>2906</v>
      </c>
      <c r="Q3688" t="s">
        <v>340</v>
      </c>
      <c r="R3688" t="s">
        <v>393</v>
      </c>
      <c r="S3688" t="s">
        <v>743</v>
      </c>
      <c r="T3688" t="s">
        <v>15471</v>
      </c>
      <c r="U3688" s="3">
        <v>68065</v>
      </c>
      <c r="V3688" s="3">
        <v>18378</v>
      </c>
      <c r="W3688" s="3">
        <v>86443</v>
      </c>
      <c r="X3688"/>
    </row>
    <row r="3689" spans="1:24" x14ac:dyDescent="0.25">
      <c r="A3689" t="s">
        <v>101</v>
      </c>
      <c r="B3689" t="s">
        <v>24</v>
      </c>
      <c r="C3689" t="s">
        <v>7447</v>
      </c>
      <c r="D3689" t="s">
        <v>4583</v>
      </c>
      <c r="E3689" t="s">
        <v>15472</v>
      </c>
      <c r="F3689" s="1" t="s">
        <v>15473</v>
      </c>
      <c r="G3689" t="s">
        <v>113</v>
      </c>
      <c r="H3689" t="s">
        <v>30</v>
      </c>
      <c r="I3689" t="s">
        <v>31</v>
      </c>
      <c r="J3689" t="s">
        <v>32</v>
      </c>
      <c r="K3689" s="2" t="s">
        <v>15261</v>
      </c>
      <c r="L3689" t="s">
        <v>3098</v>
      </c>
      <c r="M3689" t="s">
        <v>15450</v>
      </c>
      <c r="N3689" t="s">
        <v>36</v>
      </c>
      <c r="O3689" t="s">
        <v>37</v>
      </c>
      <c r="P3689" t="s">
        <v>625</v>
      </c>
      <c r="Q3689" t="s">
        <v>2931</v>
      </c>
      <c r="R3689" t="s">
        <v>40</v>
      </c>
      <c r="S3689" t="s">
        <v>99</v>
      </c>
      <c r="T3689" t="s">
        <v>15474</v>
      </c>
      <c r="U3689" s="3">
        <v>87490</v>
      </c>
      <c r="V3689" s="3">
        <v>23622</v>
      </c>
      <c r="W3689" s="3">
        <v>111112</v>
      </c>
      <c r="X3689"/>
    </row>
    <row r="3690" spans="1:24" x14ac:dyDescent="0.25">
      <c r="A3690" t="s">
        <v>109</v>
      </c>
      <c r="B3690" t="s">
        <v>24</v>
      </c>
      <c r="C3690" t="s">
        <v>7447</v>
      </c>
      <c r="D3690" t="s">
        <v>15475</v>
      </c>
      <c r="E3690" t="s">
        <v>15476</v>
      </c>
      <c r="F3690" s="1" t="s">
        <v>15477</v>
      </c>
      <c r="G3690" t="s">
        <v>916</v>
      </c>
      <c r="H3690" t="s">
        <v>30</v>
      </c>
      <c r="I3690" t="s">
        <v>31</v>
      </c>
      <c r="J3690" t="s">
        <v>32</v>
      </c>
      <c r="K3690" s="2" t="s">
        <v>15267</v>
      </c>
      <c r="L3690" t="s">
        <v>2005</v>
      </c>
      <c r="M3690" t="s">
        <v>15268</v>
      </c>
      <c r="N3690" t="s">
        <v>36</v>
      </c>
      <c r="O3690" t="s">
        <v>150</v>
      </c>
      <c r="P3690" t="s">
        <v>9490</v>
      </c>
      <c r="Q3690" t="s">
        <v>15478</v>
      </c>
      <c r="R3690" t="s">
        <v>153</v>
      </c>
      <c r="S3690" t="s">
        <v>117</v>
      </c>
      <c r="T3690" t="s">
        <v>15479</v>
      </c>
      <c r="U3690" s="3">
        <v>100000</v>
      </c>
      <c r="V3690" s="3">
        <v>27000</v>
      </c>
      <c r="W3690" s="3">
        <v>127000</v>
      </c>
      <c r="X3690"/>
    </row>
    <row r="3691" spans="1:24" x14ac:dyDescent="0.25">
      <c r="A3691" t="s">
        <v>242</v>
      </c>
      <c r="B3691" t="s">
        <v>24</v>
      </c>
      <c r="C3691" t="s">
        <v>7447</v>
      </c>
      <c r="D3691" t="s">
        <v>10393</v>
      </c>
      <c r="E3691" t="s">
        <v>15480</v>
      </c>
      <c r="F3691" s="1" t="s">
        <v>10395</v>
      </c>
      <c r="G3691" t="s">
        <v>121</v>
      </c>
      <c r="H3691" t="s">
        <v>30</v>
      </c>
      <c r="I3691" t="s">
        <v>31</v>
      </c>
      <c r="J3691" t="s">
        <v>32</v>
      </c>
      <c r="K3691" s="2" t="s">
        <v>266</v>
      </c>
      <c r="L3691" t="s">
        <v>3249</v>
      </c>
      <c r="M3691" t="s">
        <v>3250</v>
      </c>
      <c r="N3691" t="s">
        <v>36</v>
      </c>
      <c r="O3691" t="s">
        <v>2857</v>
      </c>
      <c r="P3691" t="s">
        <v>34</v>
      </c>
      <c r="Q3691" t="s">
        <v>34</v>
      </c>
      <c r="R3691" t="s">
        <v>34</v>
      </c>
      <c r="S3691" t="s">
        <v>34</v>
      </c>
      <c r="T3691" t="s">
        <v>34</v>
      </c>
      <c r="U3691" s="3">
        <v>20000</v>
      </c>
      <c r="V3691" s="3">
        <v>0</v>
      </c>
      <c r="W3691" s="3">
        <v>20000</v>
      </c>
      <c r="X3691"/>
    </row>
    <row r="3692" spans="1:24" x14ac:dyDescent="0.25">
      <c r="A3692" t="s">
        <v>242</v>
      </c>
      <c r="B3692" t="s">
        <v>24</v>
      </c>
      <c r="C3692" t="s">
        <v>7447</v>
      </c>
      <c r="D3692" t="s">
        <v>11109</v>
      </c>
      <c r="E3692" t="s">
        <v>15481</v>
      </c>
      <c r="F3692" s="1" t="s">
        <v>11111</v>
      </c>
      <c r="G3692" t="s">
        <v>3285</v>
      </c>
      <c r="H3692" t="s">
        <v>30</v>
      </c>
      <c r="I3692" t="s">
        <v>31</v>
      </c>
      <c r="J3692" t="s">
        <v>32</v>
      </c>
      <c r="K3692" s="2" t="s">
        <v>388</v>
      </c>
      <c r="L3692" t="s">
        <v>3263</v>
      </c>
      <c r="M3692" t="s">
        <v>3264</v>
      </c>
      <c r="N3692" t="s">
        <v>36</v>
      </c>
      <c r="O3692" t="s">
        <v>2857</v>
      </c>
      <c r="P3692" t="s">
        <v>34</v>
      </c>
      <c r="Q3692" t="s">
        <v>34</v>
      </c>
      <c r="R3692" t="s">
        <v>34</v>
      </c>
      <c r="S3692" t="s">
        <v>34</v>
      </c>
      <c r="T3692" t="s">
        <v>34</v>
      </c>
      <c r="U3692" s="3">
        <v>15000</v>
      </c>
      <c r="V3692" s="3">
        <v>0</v>
      </c>
      <c r="W3692" s="3">
        <v>15000</v>
      </c>
      <c r="X3692"/>
    </row>
    <row r="3693" spans="1:24" x14ac:dyDescent="0.25">
      <c r="A3693" t="s">
        <v>23</v>
      </c>
      <c r="B3693" t="s">
        <v>24</v>
      </c>
      <c r="C3693" t="s">
        <v>7447</v>
      </c>
      <c r="D3693" t="s">
        <v>8742</v>
      </c>
      <c r="E3693" t="s">
        <v>15482</v>
      </c>
      <c r="F3693" s="1" t="s">
        <v>15483</v>
      </c>
      <c r="G3693" t="s">
        <v>113</v>
      </c>
      <c r="H3693" t="s">
        <v>30</v>
      </c>
      <c r="I3693" t="s">
        <v>31</v>
      </c>
      <c r="J3693" t="s">
        <v>32</v>
      </c>
      <c r="K3693" s="2" t="s">
        <v>15408</v>
      </c>
      <c r="L3693" t="s">
        <v>2005</v>
      </c>
      <c r="M3693" t="s">
        <v>15413</v>
      </c>
      <c r="N3693" t="s">
        <v>36</v>
      </c>
      <c r="O3693" t="s">
        <v>262</v>
      </c>
      <c r="P3693" t="s">
        <v>3082</v>
      </c>
      <c r="Q3693" t="s">
        <v>39</v>
      </c>
      <c r="R3693" t="s">
        <v>393</v>
      </c>
      <c r="S3693" t="s">
        <v>556</v>
      </c>
      <c r="T3693" t="s">
        <v>15484</v>
      </c>
      <c r="U3693" s="3">
        <v>74688</v>
      </c>
      <c r="V3693" s="3">
        <v>20166</v>
      </c>
      <c r="W3693" s="3">
        <v>94854</v>
      </c>
      <c r="X3693"/>
    </row>
    <row r="3694" spans="1:24" x14ac:dyDescent="0.25">
      <c r="A3694" t="s">
        <v>23</v>
      </c>
      <c r="B3694" t="s">
        <v>24</v>
      </c>
      <c r="C3694" t="s">
        <v>7447</v>
      </c>
      <c r="D3694" t="s">
        <v>15485</v>
      </c>
      <c r="E3694" t="s">
        <v>15486</v>
      </c>
      <c r="F3694" s="1" t="s">
        <v>15487</v>
      </c>
      <c r="G3694" t="s">
        <v>80</v>
      </c>
      <c r="H3694" t="s">
        <v>30</v>
      </c>
      <c r="I3694" t="s">
        <v>31</v>
      </c>
      <c r="J3694" t="s">
        <v>32</v>
      </c>
      <c r="K3694" s="2" t="s">
        <v>15408</v>
      </c>
      <c r="L3694" t="s">
        <v>3098</v>
      </c>
      <c r="M3694" t="s">
        <v>15409</v>
      </c>
      <c r="N3694" t="s">
        <v>36</v>
      </c>
      <c r="O3694" t="s">
        <v>262</v>
      </c>
      <c r="P3694" t="s">
        <v>6984</v>
      </c>
      <c r="Q3694" t="s">
        <v>1516</v>
      </c>
      <c r="R3694" t="s">
        <v>393</v>
      </c>
      <c r="S3694" t="s">
        <v>394</v>
      </c>
      <c r="T3694" t="s">
        <v>15488</v>
      </c>
      <c r="U3694" s="3">
        <v>56789</v>
      </c>
      <c r="V3694" s="3">
        <v>15333</v>
      </c>
      <c r="W3694" s="3">
        <v>72122</v>
      </c>
      <c r="X3694"/>
    </row>
    <row r="3695" spans="1:24" x14ac:dyDescent="0.25">
      <c r="A3695" t="s">
        <v>101</v>
      </c>
      <c r="B3695" t="s">
        <v>24</v>
      </c>
      <c r="C3695" t="s">
        <v>7447</v>
      </c>
      <c r="D3695" t="s">
        <v>15489</v>
      </c>
      <c r="E3695" t="s">
        <v>15490</v>
      </c>
      <c r="F3695" s="1" t="s">
        <v>15491</v>
      </c>
      <c r="G3695" t="s">
        <v>619</v>
      </c>
      <c r="H3695" t="s">
        <v>30</v>
      </c>
      <c r="I3695" t="s">
        <v>31</v>
      </c>
      <c r="J3695" t="s">
        <v>32</v>
      </c>
      <c r="K3695" s="2" t="s">
        <v>15261</v>
      </c>
      <c r="L3695" t="s">
        <v>3875</v>
      </c>
      <c r="M3695" t="s">
        <v>15262</v>
      </c>
      <c r="N3695" t="s">
        <v>36</v>
      </c>
      <c r="O3695" t="s">
        <v>37</v>
      </c>
      <c r="P3695" t="s">
        <v>1056</v>
      </c>
      <c r="Q3695" t="s">
        <v>5297</v>
      </c>
      <c r="R3695" t="s">
        <v>153</v>
      </c>
      <c r="S3695" t="s">
        <v>226</v>
      </c>
      <c r="T3695" t="s">
        <v>15492</v>
      </c>
      <c r="U3695" s="3">
        <v>75000</v>
      </c>
      <c r="V3695" s="3">
        <v>20250</v>
      </c>
      <c r="W3695" s="3">
        <v>95250</v>
      </c>
      <c r="X3695"/>
    </row>
    <row r="3696" spans="1:24" x14ac:dyDescent="0.25">
      <c r="A3696" t="s">
        <v>109</v>
      </c>
      <c r="B3696" t="s">
        <v>24</v>
      </c>
      <c r="C3696" t="s">
        <v>7447</v>
      </c>
      <c r="D3696" t="s">
        <v>15493</v>
      </c>
      <c r="E3696" t="s">
        <v>15494</v>
      </c>
      <c r="F3696" s="1" t="s">
        <v>15495</v>
      </c>
      <c r="G3696" t="s">
        <v>147</v>
      </c>
      <c r="H3696" t="s">
        <v>30</v>
      </c>
      <c r="I3696" t="s">
        <v>31</v>
      </c>
      <c r="J3696" t="s">
        <v>32</v>
      </c>
      <c r="K3696" s="2" t="s">
        <v>15267</v>
      </c>
      <c r="L3696" t="s">
        <v>2005</v>
      </c>
      <c r="M3696" t="s">
        <v>15268</v>
      </c>
      <c r="N3696" t="s">
        <v>36</v>
      </c>
      <c r="O3696" t="s">
        <v>117</v>
      </c>
      <c r="P3696" t="s">
        <v>2218</v>
      </c>
      <c r="Q3696" t="s">
        <v>10901</v>
      </c>
      <c r="R3696" t="s">
        <v>153</v>
      </c>
      <c r="S3696" t="s">
        <v>117</v>
      </c>
      <c r="T3696" t="s">
        <v>15496</v>
      </c>
      <c r="U3696" s="3">
        <v>99988</v>
      </c>
      <c r="V3696" s="3">
        <v>26997</v>
      </c>
      <c r="W3696" s="3">
        <v>126985</v>
      </c>
      <c r="X3696"/>
    </row>
    <row r="3697" spans="1:24" x14ac:dyDescent="0.25">
      <c r="A3697" t="s">
        <v>101</v>
      </c>
      <c r="B3697" t="s">
        <v>24</v>
      </c>
      <c r="C3697" t="s">
        <v>7447</v>
      </c>
      <c r="D3697" t="s">
        <v>15497</v>
      </c>
      <c r="E3697" t="s">
        <v>15498</v>
      </c>
      <c r="F3697" s="1" t="s">
        <v>15499</v>
      </c>
      <c r="G3697" t="s">
        <v>15500</v>
      </c>
      <c r="H3697" t="s">
        <v>15501</v>
      </c>
      <c r="I3697" t="s">
        <v>34</v>
      </c>
      <c r="J3697" t="s">
        <v>32</v>
      </c>
      <c r="K3697" s="2" t="s">
        <v>15502</v>
      </c>
      <c r="L3697" t="s">
        <v>115</v>
      </c>
      <c r="M3697" t="s">
        <v>15503</v>
      </c>
      <c r="N3697" t="s">
        <v>3</v>
      </c>
      <c r="O3697" t="s">
        <v>37</v>
      </c>
      <c r="P3697" t="s">
        <v>3070</v>
      </c>
      <c r="Q3697" t="s">
        <v>34</v>
      </c>
      <c r="R3697" t="s">
        <v>34</v>
      </c>
      <c r="S3697" t="s">
        <v>34</v>
      </c>
      <c r="T3697" t="s">
        <v>15504</v>
      </c>
      <c r="U3697" s="3">
        <v>4315</v>
      </c>
      <c r="V3697" s="3">
        <v>0</v>
      </c>
      <c r="W3697" s="3">
        <v>4315</v>
      </c>
      <c r="X3697"/>
    </row>
    <row r="3698" spans="1:24" x14ac:dyDescent="0.25">
      <c r="A3698" t="s">
        <v>101</v>
      </c>
      <c r="B3698" t="s">
        <v>24</v>
      </c>
      <c r="C3698" t="s">
        <v>7447</v>
      </c>
      <c r="D3698" t="s">
        <v>15505</v>
      </c>
      <c r="E3698" t="s">
        <v>15506</v>
      </c>
      <c r="F3698" s="1" t="s">
        <v>15507</v>
      </c>
      <c r="G3698" t="s">
        <v>113</v>
      </c>
      <c r="H3698" t="s">
        <v>30</v>
      </c>
      <c r="I3698" t="s">
        <v>31</v>
      </c>
      <c r="J3698" t="s">
        <v>32</v>
      </c>
      <c r="K3698" s="2" t="s">
        <v>15261</v>
      </c>
      <c r="L3698" t="s">
        <v>3875</v>
      </c>
      <c r="M3698" t="s">
        <v>15262</v>
      </c>
      <c r="N3698" t="s">
        <v>36</v>
      </c>
      <c r="O3698" t="s">
        <v>313</v>
      </c>
      <c r="P3698" t="s">
        <v>2523</v>
      </c>
      <c r="Q3698" t="s">
        <v>255</v>
      </c>
      <c r="R3698" t="s">
        <v>393</v>
      </c>
      <c r="S3698" t="s">
        <v>556</v>
      </c>
      <c r="T3698" t="s">
        <v>15508</v>
      </c>
      <c r="U3698" s="3">
        <v>75000</v>
      </c>
      <c r="V3698" s="3">
        <v>20250</v>
      </c>
      <c r="W3698" s="3">
        <v>95250</v>
      </c>
      <c r="X3698"/>
    </row>
    <row r="3699" spans="1:24" x14ac:dyDescent="0.25">
      <c r="A3699" t="s">
        <v>23</v>
      </c>
      <c r="B3699" t="s">
        <v>24</v>
      </c>
      <c r="C3699" t="s">
        <v>7447</v>
      </c>
      <c r="D3699" t="s">
        <v>15509</v>
      </c>
      <c r="E3699" t="s">
        <v>15510</v>
      </c>
      <c r="F3699" s="1" t="s">
        <v>15511</v>
      </c>
      <c r="G3699" t="s">
        <v>73</v>
      </c>
      <c r="H3699" t="s">
        <v>30</v>
      </c>
      <c r="I3699" t="s">
        <v>31</v>
      </c>
      <c r="J3699" t="s">
        <v>32</v>
      </c>
      <c r="K3699" s="2" t="s">
        <v>15408</v>
      </c>
      <c r="L3699" t="s">
        <v>2005</v>
      </c>
      <c r="M3699" t="s">
        <v>15413</v>
      </c>
      <c r="N3699" t="s">
        <v>36</v>
      </c>
      <c r="O3699" t="s">
        <v>262</v>
      </c>
      <c r="P3699" t="s">
        <v>3065</v>
      </c>
      <c r="Q3699" t="s">
        <v>74</v>
      </c>
      <c r="R3699" t="s">
        <v>34</v>
      </c>
      <c r="S3699" t="s">
        <v>34</v>
      </c>
      <c r="T3699" t="s">
        <v>15512</v>
      </c>
      <c r="U3699" s="3">
        <v>74333</v>
      </c>
      <c r="V3699" s="3">
        <v>20070</v>
      </c>
      <c r="W3699" s="3">
        <v>94403</v>
      </c>
      <c r="X3699"/>
    </row>
    <row r="3700" spans="1:24" x14ac:dyDescent="0.25">
      <c r="A3700" t="s">
        <v>101</v>
      </c>
      <c r="B3700" t="s">
        <v>24</v>
      </c>
      <c r="C3700" t="s">
        <v>7447</v>
      </c>
      <c r="D3700" t="s">
        <v>15513</v>
      </c>
      <c r="E3700" t="s">
        <v>15514</v>
      </c>
      <c r="F3700" s="1" t="s">
        <v>15515</v>
      </c>
      <c r="G3700" t="s">
        <v>121</v>
      </c>
      <c r="H3700" t="s">
        <v>30</v>
      </c>
      <c r="I3700" t="s">
        <v>31</v>
      </c>
      <c r="J3700" t="s">
        <v>32</v>
      </c>
      <c r="K3700" s="2" t="s">
        <v>15261</v>
      </c>
      <c r="L3700" t="s">
        <v>3875</v>
      </c>
      <c r="M3700" t="s">
        <v>15262</v>
      </c>
      <c r="N3700" t="s">
        <v>36</v>
      </c>
      <c r="O3700" t="s">
        <v>357</v>
      </c>
      <c r="P3700" t="s">
        <v>254</v>
      </c>
      <c r="Q3700" t="s">
        <v>1845</v>
      </c>
      <c r="R3700" t="s">
        <v>40</v>
      </c>
      <c r="S3700" t="s">
        <v>41</v>
      </c>
      <c r="T3700" t="s">
        <v>15516</v>
      </c>
      <c r="U3700" s="3">
        <v>73066</v>
      </c>
      <c r="V3700" s="3">
        <v>19728</v>
      </c>
      <c r="W3700" s="3">
        <v>92794</v>
      </c>
      <c r="X3700"/>
    </row>
    <row r="3701" spans="1:24" x14ac:dyDescent="0.25">
      <c r="A3701" t="s">
        <v>109</v>
      </c>
      <c r="B3701" t="s">
        <v>24</v>
      </c>
      <c r="C3701" t="s">
        <v>7447</v>
      </c>
      <c r="D3701" t="s">
        <v>7138</v>
      </c>
      <c r="E3701" t="s">
        <v>15517</v>
      </c>
      <c r="F3701" s="1" t="s">
        <v>15518</v>
      </c>
      <c r="G3701" t="s">
        <v>158</v>
      </c>
      <c r="H3701" t="s">
        <v>30</v>
      </c>
      <c r="I3701" t="s">
        <v>31</v>
      </c>
      <c r="J3701" t="s">
        <v>32</v>
      </c>
      <c r="K3701" s="2" t="s">
        <v>15267</v>
      </c>
      <c r="L3701" t="s">
        <v>2005</v>
      </c>
      <c r="M3701" t="s">
        <v>15268</v>
      </c>
      <c r="N3701" t="s">
        <v>36</v>
      </c>
      <c r="O3701" t="s">
        <v>972</v>
      </c>
      <c r="P3701" t="s">
        <v>8646</v>
      </c>
      <c r="Q3701" t="s">
        <v>5646</v>
      </c>
      <c r="R3701" t="s">
        <v>153</v>
      </c>
      <c r="S3701" t="s">
        <v>150</v>
      </c>
      <c r="T3701" t="s">
        <v>15519</v>
      </c>
      <c r="U3701" s="3">
        <v>100000</v>
      </c>
      <c r="V3701" s="3">
        <v>27000</v>
      </c>
      <c r="W3701" s="3">
        <v>127000</v>
      </c>
      <c r="X3701"/>
    </row>
    <row r="3702" spans="1:24" x14ac:dyDescent="0.25">
      <c r="A3702" t="s">
        <v>109</v>
      </c>
      <c r="B3702" t="s">
        <v>24</v>
      </c>
      <c r="C3702" t="s">
        <v>7447</v>
      </c>
      <c r="D3702" t="s">
        <v>15520</v>
      </c>
      <c r="E3702" t="s">
        <v>15521</v>
      </c>
      <c r="F3702" s="1" t="s">
        <v>15522</v>
      </c>
      <c r="G3702" t="s">
        <v>237</v>
      </c>
      <c r="H3702" t="s">
        <v>30</v>
      </c>
      <c r="I3702" t="s">
        <v>31</v>
      </c>
      <c r="J3702" t="s">
        <v>32</v>
      </c>
      <c r="K3702" s="2" t="s">
        <v>15267</v>
      </c>
      <c r="L3702" t="s">
        <v>2005</v>
      </c>
      <c r="M3702" t="s">
        <v>15268</v>
      </c>
      <c r="N3702" t="s">
        <v>36</v>
      </c>
      <c r="O3702" t="s">
        <v>150</v>
      </c>
      <c r="P3702" t="s">
        <v>1533</v>
      </c>
      <c r="Q3702" t="s">
        <v>15523</v>
      </c>
      <c r="R3702" t="s">
        <v>153</v>
      </c>
      <c r="S3702" t="s">
        <v>150</v>
      </c>
      <c r="T3702" t="s">
        <v>15524</v>
      </c>
      <c r="U3702" s="3">
        <v>100000</v>
      </c>
      <c r="V3702" s="3">
        <v>27000</v>
      </c>
      <c r="W3702" s="3">
        <v>127000</v>
      </c>
      <c r="X3702"/>
    </row>
    <row r="3703" spans="1:24" x14ac:dyDescent="0.25">
      <c r="A3703" t="s">
        <v>101</v>
      </c>
      <c r="B3703" t="s">
        <v>24</v>
      </c>
      <c r="C3703" t="s">
        <v>7447</v>
      </c>
      <c r="D3703" t="s">
        <v>15525</v>
      </c>
      <c r="E3703" t="s">
        <v>15526</v>
      </c>
      <c r="F3703" s="1" t="s">
        <v>15527</v>
      </c>
      <c r="G3703" t="s">
        <v>80</v>
      </c>
      <c r="H3703" t="s">
        <v>30</v>
      </c>
      <c r="I3703" t="s">
        <v>31</v>
      </c>
      <c r="J3703" t="s">
        <v>139</v>
      </c>
      <c r="K3703" s="2" t="s">
        <v>12513</v>
      </c>
      <c r="L3703" t="s">
        <v>15175</v>
      </c>
      <c r="M3703" t="s">
        <v>15528</v>
      </c>
      <c r="N3703" t="s">
        <v>36</v>
      </c>
      <c r="O3703" t="s">
        <v>262</v>
      </c>
      <c r="P3703" t="s">
        <v>694</v>
      </c>
      <c r="Q3703" t="s">
        <v>507</v>
      </c>
      <c r="R3703" t="s">
        <v>40</v>
      </c>
      <c r="S3703" t="s">
        <v>99</v>
      </c>
      <c r="T3703" t="s">
        <v>15529</v>
      </c>
      <c r="U3703" s="3">
        <v>65000</v>
      </c>
      <c r="V3703" s="3">
        <v>0</v>
      </c>
      <c r="W3703" s="3">
        <v>65000</v>
      </c>
      <c r="X3703"/>
    </row>
    <row r="3704" spans="1:24" x14ac:dyDescent="0.25">
      <c r="A3704" t="s">
        <v>101</v>
      </c>
      <c r="B3704" t="s">
        <v>24</v>
      </c>
      <c r="C3704" t="s">
        <v>7447</v>
      </c>
      <c r="D3704" t="s">
        <v>15530</v>
      </c>
      <c r="E3704" t="s">
        <v>15531</v>
      </c>
      <c r="F3704" s="1" t="s">
        <v>15532</v>
      </c>
      <c r="G3704" t="s">
        <v>168</v>
      </c>
      <c r="H3704" t="s">
        <v>30</v>
      </c>
      <c r="I3704" t="s">
        <v>31</v>
      </c>
      <c r="J3704" t="s">
        <v>139</v>
      </c>
      <c r="K3704" s="2" t="s">
        <v>12513</v>
      </c>
      <c r="L3704" t="s">
        <v>15175</v>
      </c>
      <c r="M3704" t="s">
        <v>15528</v>
      </c>
      <c r="N3704" t="s">
        <v>36</v>
      </c>
      <c r="O3704" t="s">
        <v>262</v>
      </c>
      <c r="P3704" t="s">
        <v>2138</v>
      </c>
      <c r="Q3704" t="s">
        <v>895</v>
      </c>
      <c r="R3704" t="s">
        <v>280</v>
      </c>
      <c r="S3704" t="s">
        <v>281</v>
      </c>
      <c r="T3704" t="s">
        <v>15533</v>
      </c>
      <c r="U3704" s="3">
        <v>65000</v>
      </c>
      <c r="V3704" s="3">
        <v>0</v>
      </c>
      <c r="W3704" s="3">
        <v>65000</v>
      </c>
      <c r="X3704"/>
    </row>
    <row r="3705" spans="1:24" x14ac:dyDescent="0.25">
      <c r="A3705" t="s">
        <v>101</v>
      </c>
      <c r="B3705" t="s">
        <v>24</v>
      </c>
      <c r="C3705" t="s">
        <v>24</v>
      </c>
      <c r="D3705" t="s">
        <v>15534</v>
      </c>
      <c r="E3705" t="s">
        <v>15535</v>
      </c>
      <c r="F3705" s="1" t="s">
        <v>15536</v>
      </c>
      <c r="G3705" t="s">
        <v>80</v>
      </c>
      <c r="H3705" t="s">
        <v>30</v>
      </c>
      <c r="I3705" t="s">
        <v>31</v>
      </c>
      <c r="J3705" t="s">
        <v>32</v>
      </c>
      <c r="K3705" s="2" t="s">
        <v>15537</v>
      </c>
      <c r="L3705" t="s">
        <v>15538</v>
      </c>
      <c r="M3705" t="s">
        <v>15539</v>
      </c>
      <c r="N3705" t="s">
        <v>36</v>
      </c>
      <c r="O3705" t="s">
        <v>725</v>
      </c>
      <c r="P3705" t="s">
        <v>1760</v>
      </c>
      <c r="Q3705" t="s">
        <v>600</v>
      </c>
      <c r="R3705" t="s">
        <v>153</v>
      </c>
      <c r="S3705" t="s">
        <v>187</v>
      </c>
      <c r="T3705" t="s">
        <v>15540</v>
      </c>
      <c r="U3705" s="3">
        <v>100000</v>
      </c>
      <c r="V3705" s="3">
        <v>27000</v>
      </c>
      <c r="W3705" s="3">
        <v>127000</v>
      </c>
      <c r="X3705"/>
    </row>
    <row r="3706" spans="1:24" x14ac:dyDescent="0.25">
      <c r="A3706" t="s">
        <v>109</v>
      </c>
      <c r="B3706" t="s">
        <v>24</v>
      </c>
      <c r="C3706" t="s">
        <v>7447</v>
      </c>
      <c r="D3706" t="s">
        <v>15541</v>
      </c>
      <c r="E3706" t="s">
        <v>15542</v>
      </c>
      <c r="F3706" s="1" t="s">
        <v>15543</v>
      </c>
      <c r="G3706" t="s">
        <v>121</v>
      </c>
      <c r="H3706" t="s">
        <v>30</v>
      </c>
      <c r="I3706" t="s">
        <v>31</v>
      </c>
      <c r="J3706" t="s">
        <v>32</v>
      </c>
      <c r="K3706" s="2" t="s">
        <v>15267</v>
      </c>
      <c r="L3706" t="s">
        <v>2005</v>
      </c>
      <c r="M3706" t="s">
        <v>15268</v>
      </c>
      <c r="N3706" t="s">
        <v>36</v>
      </c>
      <c r="O3706" t="s">
        <v>117</v>
      </c>
      <c r="P3706" t="s">
        <v>6835</v>
      </c>
      <c r="Q3706" t="s">
        <v>12904</v>
      </c>
      <c r="R3706" t="s">
        <v>153</v>
      </c>
      <c r="S3706" t="s">
        <v>117</v>
      </c>
      <c r="T3706" t="s">
        <v>15544</v>
      </c>
      <c r="U3706" s="3">
        <v>100000</v>
      </c>
      <c r="V3706" s="3">
        <v>27000</v>
      </c>
      <c r="W3706" s="3">
        <v>127000</v>
      </c>
      <c r="X3706"/>
    </row>
    <row r="3707" spans="1:24" x14ac:dyDescent="0.25">
      <c r="A3707" t="s">
        <v>101</v>
      </c>
      <c r="B3707" t="s">
        <v>24</v>
      </c>
      <c r="C3707" t="s">
        <v>7447</v>
      </c>
      <c r="D3707" t="s">
        <v>15545</v>
      </c>
      <c r="E3707" t="s">
        <v>15546</v>
      </c>
      <c r="F3707" s="1" t="s">
        <v>15547</v>
      </c>
      <c r="G3707" t="s">
        <v>147</v>
      </c>
      <c r="H3707" t="s">
        <v>30</v>
      </c>
      <c r="I3707" t="s">
        <v>31</v>
      </c>
      <c r="J3707" t="s">
        <v>139</v>
      </c>
      <c r="K3707" s="2" t="s">
        <v>12513</v>
      </c>
      <c r="L3707" t="s">
        <v>12514</v>
      </c>
      <c r="M3707" t="s">
        <v>15548</v>
      </c>
      <c r="N3707" t="s">
        <v>3</v>
      </c>
      <c r="O3707" t="s">
        <v>177</v>
      </c>
      <c r="P3707" t="s">
        <v>507</v>
      </c>
      <c r="Q3707" t="s">
        <v>620</v>
      </c>
      <c r="R3707" t="s">
        <v>40</v>
      </c>
      <c r="S3707" t="s">
        <v>99</v>
      </c>
      <c r="T3707" t="s">
        <v>15549</v>
      </c>
      <c r="U3707" s="3">
        <v>33750</v>
      </c>
      <c r="V3707" s="3">
        <v>0</v>
      </c>
      <c r="W3707" s="3">
        <v>33750</v>
      </c>
      <c r="X3707"/>
    </row>
    <row r="3708" spans="1:24" x14ac:dyDescent="0.25">
      <c r="A3708" t="s">
        <v>101</v>
      </c>
      <c r="B3708" t="s">
        <v>24</v>
      </c>
      <c r="C3708" t="s">
        <v>7447</v>
      </c>
      <c r="D3708" t="s">
        <v>15550</v>
      </c>
      <c r="E3708" t="s">
        <v>15551</v>
      </c>
      <c r="F3708" s="1" t="s">
        <v>15552</v>
      </c>
      <c r="G3708" t="s">
        <v>305</v>
      </c>
      <c r="H3708" t="s">
        <v>30</v>
      </c>
      <c r="I3708" t="s">
        <v>31</v>
      </c>
      <c r="J3708" t="s">
        <v>32</v>
      </c>
      <c r="K3708" s="2" t="s">
        <v>15261</v>
      </c>
      <c r="L3708" t="s">
        <v>6413</v>
      </c>
      <c r="M3708" t="s">
        <v>15553</v>
      </c>
      <c r="N3708" t="s">
        <v>36</v>
      </c>
      <c r="O3708" t="s">
        <v>262</v>
      </c>
      <c r="P3708" t="s">
        <v>2058</v>
      </c>
      <c r="Q3708" t="s">
        <v>15554</v>
      </c>
      <c r="R3708" t="s">
        <v>153</v>
      </c>
      <c r="S3708" t="s">
        <v>226</v>
      </c>
      <c r="T3708" t="s">
        <v>15555</v>
      </c>
      <c r="U3708" s="3">
        <v>75000</v>
      </c>
      <c r="V3708" s="3">
        <v>20250</v>
      </c>
      <c r="W3708" s="3">
        <v>95250</v>
      </c>
      <c r="X3708"/>
    </row>
    <row r="3709" spans="1:24" x14ac:dyDescent="0.25">
      <c r="A3709" t="s">
        <v>101</v>
      </c>
      <c r="B3709" t="s">
        <v>24</v>
      </c>
      <c r="C3709" t="s">
        <v>24</v>
      </c>
      <c r="D3709" t="s">
        <v>15556</v>
      </c>
      <c r="E3709" t="s">
        <v>15557</v>
      </c>
      <c r="F3709" s="1" t="s">
        <v>15558</v>
      </c>
      <c r="G3709" t="s">
        <v>192</v>
      </c>
      <c r="H3709" t="s">
        <v>30</v>
      </c>
      <c r="I3709" t="s">
        <v>31</v>
      </c>
      <c r="J3709" t="s">
        <v>32</v>
      </c>
      <c r="K3709" s="2" t="s">
        <v>15537</v>
      </c>
      <c r="L3709" t="s">
        <v>15538</v>
      </c>
      <c r="M3709" t="s">
        <v>15539</v>
      </c>
      <c r="N3709" t="s">
        <v>36</v>
      </c>
      <c r="O3709" t="s">
        <v>262</v>
      </c>
      <c r="P3709" t="s">
        <v>185</v>
      </c>
      <c r="Q3709" t="s">
        <v>374</v>
      </c>
      <c r="R3709" t="s">
        <v>153</v>
      </c>
      <c r="S3709" t="s">
        <v>117</v>
      </c>
      <c r="T3709" t="s">
        <v>15559</v>
      </c>
      <c r="U3709" s="3">
        <v>100000</v>
      </c>
      <c r="V3709" s="3">
        <v>27000</v>
      </c>
      <c r="W3709" s="3">
        <v>127000</v>
      </c>
      <c r="X3709"/>
    </row>
    <row r="3710" spans="1:24" x14ac:dyDescent="0.25">
      <c r="A3710" t="s">
        <v>23</v>
      </c>
      <c r="B3710" t="s">
        <v>24</v>
      </c>
      <c r="C3710" t="s">
        <v>7447</v>
      </c>
      <c r="D3710" t="s">
        <v>6952</v>
      </c>
      <c r="E3710" t="s">
        <v>15560</v>
      </c>
      <c r="F3710" s="1" t="s">
        <v>15561</v>
      </c>
      <c r="G3710" t="s">
        <v>430</v>
      </c>
      <c r="H3710" t="s">
        <v>30</v>
      </c>
      <c r="I3710" t="s">
        <v>31</v>
      </c>
      <c r="J3710" t="s">
        <v>32</v>
      </c>
      <c r="K3710" s="2" t="s">
        <v>15408</v>
      </c>
      <c r="L3710" t="s">
        <v>3098</v>
      </c>
      <c r="M3710" t="s">
        <v>15409</v>
      </c>
      <c r="N3710" t="s">
        <v>36</v>
      </c>
      <c r="O3710" t="s">
        <v>405</v>
      </c>
      <c r="P3710" t="s">
        <v>1516</v>
      </c>
      <c r="Q3710" t="s">
        <v>2905</v>
      </c>
      <c r="R3710" t="s">
        <v>627</v>
      </c>
      <c r="S3710" t="s">
        <v>34</v>
      </c>
      <c r="T3710" t="s">
        <v>15562</v>
      </c>
      <c r="U3710" s="3">
        <v>68331</v>
      </c>
      <c r="V3710" s="3">
        <v>18449</v>
      </c>
      <c r="W3710" s="3">
        <v>86780</v>
      </c>
      <c r="X3710"/>
    </row>
    <row r="3711" spans="1:24" x14ac:dyDescent="0.25">
      <c r="A3711" t="s">
        <v>101</v>
      </c>
      <c r="B3711" t="s">
        <v>24</v>
      </c>
      <c r="C3711" t="s">
        <v>7447</v>
      </c>
      <c r="D3711" t="s">
        <v>15563</v>
      </c>
      <c r="E3711" t="s">
        <v>15564</v>
      </c>
      <c r="F3711" s="1" t="s">
        <v>15565</v>
      </c>
      <c r="G3711" t="s">
        <v>619</v>
      </c>
      <c r="H3711" t="s">
        <v>30</v>
      </c>
      <c r="I3711" t="s">
        <v>31</v>
      </c>
      <c r="J3711" t="s">
        <v>32</v>
      </c>
      <c r="K3711" s="2" t="s">
        <v>15261</v>
      </c>
      <c r="L3711" t="s">
        <v>3098</v>
      </c>
      <c r="M3711" t="s">
        <v>15450</v>
      </c>
      <c r="N3711" t="s">
        <v>36</v>
      </c>
      <c r="O3711" t="s">
        <v>262</v>
      </c>
      <c r="P3711" t="s">
        <v>2722</v>
      </c>
      <c r="Q3711" t="s">
        <v>34</v>
      </c>
      <c r="R3711" t="s">
        <v>1262</v>
      </c>
      <c r="S3711" t="s">
        <v>34</v>
      </c>
      <c r="T3711" t="s">
        <v>15566</v>
      </c>
      <c r="U3711" s="3">
        <v>87500</v>
      </c>
      <c r="V3711" s="3">
        <v>23625</v>
      </c>
      <c r="W3711" s="3">
        <v>111125</v>
      </c>
      <c r="X3711"/>
    </row>
    <row r="3712" spans="1:24" x14ac:dyDescent="0.25">
      <c r="A3712" t="s">
        <v>23</v>
      </c>
      <c r="B3712" t="s">
        <v>24</v>
      </c>
      <c r="C3712" t="s">
        <v>7447</v>
      </c>
      <c r="D3712" t="s">
        <v>15567</v>
      </c>
      <c r="E3712" t="s">
        <v>15568</v>
      </c>
      <c r="F3712" s="1" t="s">
        <v>15569</v>
      </c>
      <c r="G3712" t="s">
        <v>113</v>
      </c>
      <c r="H3712" t="s">
        <v>30</v>
      </c>
      <c r="I3712" t="s">
        <v>31</v>
      </c>
      <c r="J3712" t="s">
        <v>32</v>
      </c>
      <c r="K3712" s="2" t="s">
        <v>15408</v>
      </c>
      <c r="L3712" t="s">
        <v>3098</v>
      </c>
      <c r="M3712" t="s">
        <v>15409</v>
      </c>
      <c r="N3712" t="s">
        <v>36</v>
      </c>
      <c r="O3712" t="s">
        <v>37</v>
      </c>
      <c r="P3712" t="s">
        <v>1516</v>
      </c>
      <c r="Q3712" t="s">
        <v>34</v>
      </c>
      <c r="R3712" t="s">
        <v>40</v>
      </c>
      <c r="S3712" t="s">
        <v>62</v>
      </c>
      <c r="T3712" t="s">
        <v>15570</v>
      </c>
      <c r="U3712" s="3">
        <v>59160</v>
      </c>
      <c r="V3712" s="3">
        <v>15973</v>
      </c>
      <c r="W3712" s="3">
        <v>75133</v>
      </c>
      <c r="X3712"/>
    </row>
    <row r="3713" spans="1:24" x14ac:dyDescent="0.25">
      <c r="A3713" t="s">
        <v>109</v>
      </c>
      <c r="B3713" t="s">
        <v>24</v>
      </c>
      <c r="C3713" t="s">
        <v>7447</v>
      </c>
      <c r="D3713" t="s">
        <v>15571</v>
      </c>
      <c r="E3713" t="s">
        <v>15572</v>
      </c>
      <c r="F3713" s="1" t="s">
        <v>15573</v>
      </c>
      <c r="G3713" t="s">
        <v>237</v>
      </c>
      <c r="H3713" t="s">
        <v>30</v>
      </c>
      <c r="I3713" t="s">
        <v>31</v>
      </c>
      <c r="J3713" t="s">
        <v>32</v>
      </c>
      <c r="K3713" s="2" t="s">
        <v>15267</v>
      </c>
      <c r="L3713" t="s">
        <v>2005</v>
      </c>
      <c r="M3713" t="s">
        <v>15268</v>
      </c>
      <c r="N3713" t="s">
        <v>36</v>
      </c>
      <c r="O3713" t="s">
        <v>150</v>
      </c>
      <c r="P3713" t="s">
        <v>10901</v>
      </c>
      <c r="Q3713" t="s">
        <v>1844</v>
      </c>
      <c r="R3713" t="s">
        <v>153</v>
      </c>
      <c r="S3713" t="s">
        <v>187</v>
      </c>
      <c r="T3713" t="s">
        <v>15574</v>
      </c>
      <c r="U3713" s="3">
        <v>99800</v>
      </c>
      <c r="V3713" s="3">
        <v>26982</v>
      </c>
      <c r="W3713" s="3">
        <v>126782</v>
      </c>
      <c r="X3713"/>
    </row>
    <row r="3714" spans="1:24" x14ac:dyDescent="0.25">
      <c r="A3714" t="s">
        <v>109</v>
      </c>
      <c r="B3714" t="s">
        <v>24</v>
      </c>
      <c r="C3714" t="s">
        <v>7447</v>
      </c>
      <c r="D3714" t="s">
        <v>15575</v>
      </c>
      <c r="E3714" t="s">
        <v>15576</v>
      </c>
      <c r="F3714" s="1" t="s">
        <v>15577</v>
      </c>
      <c r="G3714" t="s">
        <v>121</v>
      </c>
      <c r="H3714" t="s">
        <v>30</v>
      </c>
      <c r="I3714" t="s">
        <v>31</v>
      </c>
      <c r="J3714" t="s">
        <v>32</v>
      </c>
      <c r="K3714" s="2" t="s">
        <v>15267</v>
      </c>
      <c r="L3714" t="s">
        <v>2005</v>
      </c>
      <c r="M3714" t="s">
        <v>15268</v>
      </c>
      <c r="N3714" t="s">
        <v>36</v>
      </c>
      <c r="O3714" t="s">
        <v>972</v>
      </c>
      <c r="P3714" t="s">
        <v>2618</v>
      </c>
      <c r="Q3714" t="s">
        <v>7141</v>
      </c>
      <c r="R3714" t="s">
        <v>153</v>
      </c>
      <c r="S3714" t="s">
        <v>972</v>
      </c>
      <c r="T3714" t="s">
        <v>15578</v>
      </c>
      <c r="U3714" s="3">
        <v>100000</v>
      </c>
      <c r="V3714" s="3">
        <v>27000</v>
      </c>
      <c r="W3714" s="3">
        <v>127000</v>
      </c>
      <c r="X3714"/>
    </row>
    <row r="3715" spans="1:24" x14ac:dyDescent="0.25">
      <c r="A3715" t="s">
        <v>101</v>
      </c>
      <c r="B3715" t="s">
        <v>24</v>
      </c>
      <c r="C3715" t="s">
        <v>24</v>
      </c>
      <c r="D3715" t="s">
        <v>15579</v>
      </c>
      <c r="E3715" t="s">
        <v>15580</v>
      </c>
      <c r="F3715" s="1" t="s">
        <v>15581</v>
      </c>
      <c r="G3715" t="s">
        <v>121</v>
      </c>
      <c r="H3715" t="s">
        <v>30</v>
      </c>
      <c r="I3715" t="s">
        <v>31</v>
      </c>
      <c r="J3715" t="s">
        <v>32</v>
      </c>
      <c r="K3715" s="2" t="s">
        <v>15537</v>
      </c>
      <c r="L3715" t="s">
        <v>15538</v>
      </c>
      <c r="M3715" t="s">
        <v>15539</v>
      </c>
      <c r="N3715" t="s">
        <v>36</v>
      </c>
      <c r="O3715" t="s">
        <v>262</v>
      </c>
      <c r="P3715" t="s">
        <v>1431</v>
      </c>
      <c r="Q3715" t="s">
        <v>6350</v>
      </c>
      <c r="R3715" t="s">
        <v>393</v>
      </c>
      <c r="S3715" t="s">
        <v>394</v>
      </c>
      <c r="T3715" t="s">
        <v>15582</v>
      </c>
      <c r="U3715" s="3">
        <v>100000</v>
      </c>
      <c r="V3715" s="3">
        <v>27000</v>
      </c>
      <c r="W3715" s="3">
        <v>127000</v>
      </c>
      <c r="X3715"/>
    </row>
    <row r="3716" spans="1:24" x14ac:dyDescent="0.25">
      <c r="A3716" t="s">
        <v>109</v>
      </c>
      <c r="B3716" t="s">
        <v>24</v>
      </c>
      <c r="C3716" t="s">
        <v>7447</v>
      </c>
      <c r="D3716" t="s">
        <v>15583</v>
      </c>
      <c r="E3716" t="s">
        <v>15584</v>
      </c>
      <c r="F3716" s="1" t="s">
        <v>15130</v>
      </c>
      <c r="G3716" t="s">
        <v>15585</v>
      </c>
      <c r="H3716" t="s">
        <v>30</v>
      </c>
      <c r="I3716" t="s">
        <v>31</v>
      </c>
      <c r="J3716" t="s">
        <v>32</v>
      </c>
      <c r="K3716" s="2" t="s">
        <v>748</v>
      </c>
      <c r="L3716" t="s">
        <v>34</v>
      </c>
      <c r="M3716" t="s">
        <v>15355</v>
      </c>
      <c r="N3716" t="s">
        <v>36</v>
      </c>
      <c r="O3716" t="s">
        <v>122</v>
      </c>
      <c r="P3716" t="s">
        <v>34</v>
      </c>
      <c r="Q3716" t="s">
        <v>34</v>
      </c>
      <c r="R3716" t="s">
        <v>34</v>
      </c>
      <c r="S3716" t="s">
        <v>34</v>
      </c>
      <c r="T3716" t="s">
        <v>34</v>
      </c>
      <c r="U3716" s="3">
        <v>16000</v>
      </c>
      <c r="V3716" s="3">
        <v>0</v>
      </c>
      <c r="W3716" s="3">
        <v>16000</v>
      </c>
      <c r="X3716"/>
    </row>
    <row r="3717" spans="1:24" x14ac:dyDescent="0.25">
      <c r="A3717" t="s">
        <v>101</v>
      </c>
      <c r="B3717" t="s">
        <v>24</v>
      </c>
      <c r="C3717" t="s">
        <v>24</v>
      </c>
      <c r="D3717" t="s">
        <v>15586</v>
      </c>
      <c r="E3717" t="s">
        <v>15587</v>
      </c>
      <c r="F3717" s="1" t="s">
        <v>15588</v>
      </c>
      <c r="G3717" t="s">
        <v>80</v>
      </c>
      <c r="H3717" t="s">
        <v>30</v>
      </c>
      <c r="I3717" t="s">
        <v>31</v>
      </c>
      <c r="J3717" t="s">
        <v>32</v>
      </c>
      <c r="K3717" s="2" t="s">
        <v>15537</v>
      </c>
      <c r="L3717" t="s">
        <v>15538</v>
      </c>
      <c r="M3717" t="s">
        <v>15539</v>
      </c>
      <c r="N3717" t="s">
        <v>36</v>
      </c>
      <c r="O3717" t="s">
        <v>262</v>
      </c>
      <c r="P3717" t="s">
        <v>1968</v>
      </c>
      <c r="Q3717" t="s">
        <v>270</v>
      </c>
      <c r="R3717" t="s">
        <v>393</v>
      </c>
      <c r="S3717" t="s">
        <v>394</v>
      </c>
      <c r="T3717" t="s">
        <v>15589</v>
      </c>
      <c r="U3717" s="3">
        <v>100000</v>
      </c>
      <c r="V3717" s="3">
        <v>27000</v>
      </c>
      <c r="W3717" s="3">
        <v>127000</v>
      </c>
      <c r="X3717"/>
    </row>
    <row r="3718" spans="1:24" x14ac:dyDescent="0.25">
      <c r="A3718" t="s">
        <v>101</v>
      </c>
      <c r="B3718" t="s">
        <v>24</v>
      </c>
      <c r="C3718" t="s">
        <v>7447</v>
      </c>
      <c r="D3718" t="s">
        <v>8759</v>
      </c>
      <c r="E3718" t="s">
        <v>15590</v>
      </c>
      <c r="F3718" s="1" t="s">
        <v>15591</v>
      </c>
      <c r="G3718" t="s">
        <v>619</v>
      </c>
      <c r="H3718" t="s">
        <v>30</v>
      </c>
      <c r="I3718" t="s">
        <v>31</v>
      </c>
      <c r="J3718" t="s">
        <v>32</v>
      </c>
      <c r="K3718" s="2" t="s">
        <v>15592</v>
      </c>
      <c r="L3718" t="s">
        <v>15593</v>
      </c>
      <c r="M3718" t="s">
        <v>15594</v>
      </c>
      <c r="N3718" t="s">
        <v>36</v>
      </c>
      <c r="O3718" t="s">
        <v>262</v>
      </c>
      <c r="P3718" t="s">
        <v>195</v>
      </c>
      <c r="Q3718" t="s">
        <v>374</v>
      </c>
      <c r="R3718" t="s">
        <v>40</v>
      </c>
      <c r="S3718" t="s">
        <v>49</v>
      </c>
      <c r="T3718" t="s">
        <v>15595</v>
      </c>
      <c r="U3718" s="3">
        <v>143029</v>
      </c>
      <c r="V3718" s="3">
        <v>38618</v>
      </c>
      <c r="W3718" s="3">
        <v>181647</v>
      </c>
      <c r="X3718"/>
    </row>
    <row r="3719" spans="1:24" x14ac:dyDescent="0.25">
      <c r="A3719" t="s">
        <v>109</v>
      </c>
      <c r="B3719" t="s">
        <v>24</v>
      </c>
      <c r="C3719" t="s">
        <v>7447</v>
      </c>
      <c r="D3719" t="s">
        <v>15596</v>
      </c>
      <c r="E3719" t="s">
        <v>15597</v>
      </c>
      <c r="F3719" s="1" t="s">
        <v>15598</v>
      </c>
      <c r="G3719" t="s">
        <v>305</v>
      </c>
      <c r="H3719" t="s">
        <v>30</v>
      </c>
      <c r="I3719" t="s">
        <v>31</v>
      </c>
      <c r="J3719" t="s">
        <v>32</v>
      </c>
      <c r="K3719" s="2" t="s">
        <v>15267</v>
      </c>
      <c r="L3719" t="s">
        <v>2005</v>
      </c>
      <c r="M3719" t="s">
        <v>15268</v>
      </c>
      <c r="N3719" t="s">
        <v>36</v>
      </c>
      <c r="O3719" t="s">
        <v>150</v>
      </c>
      <c r="P3719" t="s">
        <v>2391</v>
      </c>
      <c r="Q3719" t="s">
        <v>34</v>
      </c>
      <c r="R3719" t="s">
        <v>153</v>
      </c>
      <c r="S3719" t="s">
        <v>150</v>
      </c>
      <c r="T3719" t="s">
        <v>15599</v>
      </c>
      <c r="U3719" s="3">
        <v>100000</v>
      </c>
      <c r="V3719" s="3">
        <v>27000</v>
      </c>
      <c r="W3719" s="3">
        <v>127000</v>
      </c>
      <c r="X3719"/>
    </row>
    <row r="3720" spans="1:24" x14ac:dyDescent="0.25">
      <c r="A3720" t="s">
        <v>109</v>
      </c>
      <c r="B3720" t="s">
        <v>24</v>
      </c>
      <c r="C3720" t="s">
        <v>7447</v>
      </c>
      <c r="D3720" t="s">
        <v>15596</v>
      </c>
      <c r="E3720" t="s">
        <v>15600</v>
      </c>
      <c r="F3720" s="1" t="s">
        <v>15601</v>
      </c>
      <c r="G3720" t="s">
        <v>305</v>
      </c>
      <c r="H3720" t="s">
        <v>30</v>
      </c>
      <c r="I3720" t="s">
        <v>31</v>
      </c>
      <c r="J3720" t="s">
        <v>32</v>
      </c>
      <c r="K3720" s="2" t="s">
        <v>15267</v>
      </c>
      <c r="L3720" t="s">
        <v>2005</v>
      </c>
      <c r="M3720" t="s">
        <v>15268</v>
      </c>
      <c r="N3720" t="s">
        <v>36</v>
      </c>
      <c r="O3720" t="s">
        <v>972</v>
      </c>
      <c r="P3720" t="s">
        <v>15478</v>
      </c>
      <c r="Q3720" t="s">
        <v>34</v>
      </c>
      <c r="R3720" t="s">
        <v>153</v>
      </c>
      <c r="S3720" t="s">
        <v>150</v>
      </c>
      <c r="T3720" t="s">
        <v>15602</v>
      </c>
      <c r="U3720" s="3">
        <v>100000</v>
      </c>
      <c r="V3720" s="3">
        <v>27000</v>
      </c>
      <c r="W3720" s="3">
        <v>127000</v>
      </c>
      <c r="X3720"/>
    </row>
    <row r="3721" spans="1:24" x14ac:dyDescent="0.25">
      <c r="A3721" t="s">
        <v>23</v>
      </c>
      <c r="B3721" t="s">
        <v>24</v>
      </c>
      <c r="C3721" t="s">
        <v>7447</v>
      </c>
      <c r="D3721" t="s">
        <v>15603</v>
      </c>
      <c r="E3721" t="s">
        <v>15604</v>
      </c>
      <c r="F3721" s="1" t="s">
        <v>15605</v>
      </c>
      <c r="G3721" t="s">
        <v>15606</v>
      </c>
      <c r="H3721" t="s">
        <v>30</v>
      </c>
      <c r="I3721" t="s">
        <v>31</v>
      </c>
      <c r="J3721" t="s">
        <v>32</v>
      </c>
      <c r="K3721" s="2" t="s">
        <v>748</v>
      </c>
      <c r="L3721" t="s">
        <v>34</v>
      </c>
      <c r="M3721" t="s">
        <v>15607</v>
      </c>
      <c r="N3721" t="s">
        <v>36</v>
      </c>
      <c r="O3721" t="s">
        <v>431</v>
      </c>
      <c r="P3721" t="s">
        <v>34</v>
      </c>
      <c r="Q3721" t="s">
        <v>34</v>
      </c>
      <c r="R3721" t="s">
        <v>34</v>
      </c>
      <c r="S3721" t="s">
        <v>34</v>
      </c>
      <c r="T3721" t="s">
        <v>34</v>
      </c>
      <c r="U3721" s="3">
        <v>7000</v>
      </c>
      <c r="V3721" s="3">
        <v>0</v>
      </c>
      <c r="W3721" s="3">
        <v>7000</v>
      </c>
      <c r="X3721"/>
    </row>
    <row r="3722" spans="1:24" x14ac:dyDescent="0.25">
      <c r="A3722" t="s">
        <v>23</v>
      </c>
      <c r="B3722" t="s">
        <v>24</v>
      </c>
      <c r="C3722" t="s">
        <v>7447</v>
      </c>
      <c r="D3722" t="s">
        <v>15608</v>
      </c>
      <c r="E3722" t="s">
        <v>15609</v>
      </c>
      <c r="F3722" s="1" t="s">
        <v>15610</v>
      </c>
      <c r="G3722" t="s">
        <v>15606</v>
      </c>
      <c r="H3722" t="s">
        <v>30</v>
      </c>
      <c r="I3722" t="s">
        <v>31</v>
      </c>
      <c r="J3722" t="s">
        <v>32</v>
      </c>
      <c r="K3722" s="2" t="s">
        <v>748</v>
      </c>
      <c r="L3722" t="s">
        <v>34</v>
      </c>
      <c r="M3722" t="s">
        <v>15607</v>
      </c>
      <c r="N3722" t="s">
        <v>36</v>
      </c>
      <c r="O3722" t="s">
        <v>431</v>
      </c>
      <c r="P3722" t="s">
        <v>34</v>
      </c>
      <c r="Q3722" t="s">
        <v>34</v>
      </c>
      <c r="R3722" t="s">
        <v>34</v>
      </c>
      <c r="S3722" t="s">
        <v>34</v>
      </c>
      <c r="T3722" t="s">
        <v>34</v>
      </c>
      <c r="U3722" s="3">
        <v>7000</v>
      </c>
      <c r="V3722" s="3">
        <v>0</v>
      </c>
      <c r="W3722" s="3">
        <v>7000</v>
      </c>
      <c r="X3722"/>
    </row>
    <row r="3723" spans="1:24" x14ac:dyDescent="0.25">
      <c r="A3723" t="s">
        <v>23</v>
      </c>
      <c r="B3723" t="s">
        <v>24</v>
      </c>
      <c r="C3723" t="s">
        <v>7447</v>
      </c>
      <c r="D3723" t="s">
        <v>5249</v>
      </c>
      <c r="E3723" t="s">
        <v>15611</v>
      </c>
      <c r="F3723" s="1" t="s">
        <v>15612</v>
      </c>
      <c r="G3723" t="s">
        <v>113</v>
      </c>
      <c r="H3723" t="s">
        <v>30</v>
      </c>
      <c r="I3723" t="s">
        <v>31</v>
      </c>
      <c r="J3723" t="s">
        <v>32</v>
      </c>
      <c r="K3723" s="2" t="s">
        <v>15613</v>
      </c>
      <c r="L3723" t="s">
        <v>2005</v>
      </c>
      <c r="M3723" t="s">
        <v>15614</v>
      </c>
      <c r="N3723" t="s">
        <v>36</v>
      </c>
      <c r="O3723" t="s">
        <v>193</v>
      </c>
      <c r="P3723" t="s">
        <v>254</v>
      </c>
      <c r="Q3723" t="s">
        <v>34</v>
      </c>
      <c r="R3723" t="s">
        <v>1681</v>
      </c>
      <c r="S3723" t="s">
        <v>34</v>
      </c>
      <c r="T3723" t="s">
        <v>15615</v>
      </c>
      <c r="U3723" s="3">
        <v>233479</v>
      </c>
      <c r="V3723" s="3">
        <v>63039</v>
      </c>
      <c r="W3723" s="3">
        <v>296518</v>
      </c>
      <c r="X3723"/>
    </row>
    <row r="3724" spans="1:24" x14ac:dyDescent="0.25">
      <c r="A3724" t="s">
        <v>109</v>
      </c>
      <c r="B3724" t="s">
        <v>24</v>
      </c>
      <c r="C3724" t="s">
        <v>7447</v>
      </c>
      <c r="D3724" t="s">
        <v>15616</v>
      </c>
      <c r="E3724" t="s">
        <v>15617</v>
      </c>
      <c r="F3724" s="1" t="s">
        <v>15618</v>
      </c>
      <c r="G3724" t="s">
        <v>121</v>
      </c>
      <c r="H3724" t="s">
        <v>30</v>
      </c>
      <c r="I3724" t="s">
        <v>31</v>
      </c>
      <c r="J3724" t="s">
        <v>32</v>
      </c>
      <c r="K3724" s="2" t="s">
        <v>15131</v>
      </c>
      <c r="L3724" t="s">
        <v>34</v>
      </c>
      <c r="M3724" t="s">
        <v>15132</v>
      </c>
      <c r="N3724" t="s">
        <v>36</v>
      </c>
      <c r="O3724" t="s">
        <v>262</v>
      </c>
      <c r="P3724" t="s">
        <v>373</v>
      </c>
      <c r="Q3724" t="s">
        <v>2118</v>
      </c>
      <c r="R3724" t="s">
        <v>1262</v>
      </c>
      <c r="S3724" t="s">
        <v>34</v>
      </c>
      <c r="T3724" t="s">
        <v>15619</v>
      </c>
      <c r="U3724" s="3">
        <v>252000</v>
      </c>
      <c r="V3724" s="3">
        <v>50490</v>
      </c>
      <c r="W3724" s="3">
        <v>302490</v>
      </c>
      <c r="X3724"/>
    </row>
    <row r="3725" spans="1:24" x14ac:dyDescent="0.25">
      <c r="A3725" t="s">
        <v>101</v>
      </c>
      <c r="B3725" t="s">
        <v>24</v>
      </c>
      <c r="C3725" t="s">
        <v>24</v>
      </c>
      <c r="D3725" t="s">
        <v>15620</v>
      </c>
      <c r="E3725" t="s">
        <v>15621</v>
      </c>
      <c r="F3725" s="1" t="s">
        <v>15622</v>
      </c>
      <c r="G3725" t="s">
        <v>1355</v>
      </c>
      <c r="H3725" t="s">
        <v>30</v>
      </c>
      <c r="I3725" t="s">
        <v>31</v>
      </c>
      <c r="J3725" t="s">
        <v>32</v>
      </c>
      <c r="K3725" s="2" t="s">
        <v>15537</v>
      </c>
      <c r="L3725" t="s">
        <v>15538</v>
      </c>
      <c r="M3725" t="s">
        <v>15539</v>
      </c>
      <c r="N3725" t="s">
        <v>36</v>
      </c>
      <c r="O3725" t="s">
        <v>262</v>
      </c>
      <c r="P3725" t="s">
        <v>14480</v>
      </c>
      <c r="Q3725" t="s">
        <v>961</v>
      </c>
      <c r="R3725" t="s">
        <v>393</v>
      </c>
      <c r="S3725" t="s">
        <v>770</v>
      </c>
      <c r="T3725" t="s">
        <v>15623</v>
      </c>
      <c r="U3725" s="3">
        <v>100000</v>
      </c>
      <c r="V3725" s="3">
        <v>27000</v>
      </c>
      <c r="W3725" s="3">
        <v>127000</v>
      </c>
      <c r="X3725"/>
    </row>
    <row r="3726" spans="1:24" x14ac:dyDescent="0.25">
      <c r="A3726" t="s">
        <v>242</v>
      </c>
      <c r="B3726" t="s">
        <v>24</v>
      </c>
      <c r="C3726" t="s">
        <v>7447</v>
      </c>
      <c r="D3726" t="s">
        <v>15624</v>
      </c>
      <c r="E3726" t="s">
        <v>15625</v>
      </c>
      <c r="F3726" s="1" t="s">
        <v>15626</v>
      </c>
      <c r="G3726" t="s">
        <v>305</v>
      </c>
      <c r="H3726" t="s">
        <v>30</v>
      </c>
      <c r="I3726" t="s">
        <v>31</v>
      </c>
      <c r="J3726" t="s">
        <v>32</v>
      </c>
      <c r="K3726" s="2" t="s">
        <v>15627</v>
      </c>
      <c r="L3726" t="s">
        <v>15628</v>
      </c>
      <c r="M3726" t="s">
        <v>15629</v>
      </c>
      <c r="N3726" t="s">
        <v>36</v>
      </c>
      <c r="O3726" t="s">
        <v>1008</v>
      </c>
      <c r="P3726" t="s">
        <v>4689</v>
      </c>
      <c r="Q3726" t="s">
        <v>34</v>
      </c>
      <c r="R3726" t="s">
        <v>393</v>
      </c>
      <c r="S3726" t="s">
        <v>394</v>
      </c>
      <c r="T3726" t="s">
        <v>15630</v>
      </c>
      <c r="U3726" s="3">
        <v>124999</v>
      </c>
      <c r="V3726" s="3">
        <v>0</v>
      </c>
      <c r="W3726" s="3">
        <v>124999</v>
      </c>
      <c r="X3726"/>
    </row>
    <row r="3727" spans="1:24" x14ac:dyDescent="0.25">
      <c r="A3727" t="s">
        <v>101</v>
      </c>
      <c r="B3727" t="s">
        <v>24</v>
      </c>
      <c r="C3727" t="s">
        <v>7447</v>
      </c>
      <c r="D3727" t="s">
        <v>6952</v>
      </c>
      <c r="E3727" t="s">
        <v>15631</v>
      </c>
      <c r="F3727" s="1" t="s">
        <v>15632</v>
      </c>
      <c r="G3727" t="s">
        <v>430</v>
      </c>
      <c r="H3727" t="s">
        <v>30</v>
      </c>
      <c r="I3727" t="s">
        <v>31</v>
      </c>
      <c r="J3727" t="s">
        <v>32</v>
      </c>
      <c r="K3727" s="2" t="s">
        <v>15592</v>
      </c>
      <c r="L3727" t="s">
        <v>15593</v>
      </c>
      <c r="M3727" t="s">
        <v>15594</v>
      </c>
      <c r="N3727" t="s">
        <v>36</v>
      </c>
      <c r="O3727" t="s">
        <v>262</v>
      </c>
      <c r="P3727" t="s">
        <v>374</v>
      </c>
      <c r="Q3727" t="s">
        <v>34</v>
      </c>
      <c r="R3727" t="s">
        <v>627</v>
      </c>
      <c r="S3727" t="s">
        <v>34</v>
      </c>
      <c r="T3727" t="s">
        <v>15633</v>
      </c>
      <c r="U3727" s="3">
        <v>100000</v>
      </c>
      <c r="V3727" s="3">
        <v>27000</v>
      </c>
      <c r="W3727" s="3">
        <v>127000</v>
      </c>
      <c r="X3727"/>
    </row>
    <row r="3728" spans="1:24" x14ac:dyDescent="0.25">
      <c r="A3728" t="s">
        <v>23</v>
      </c>
      <c r="B3728" t="s">
        <v>24</v>
      </c>
      <c r="C3728" t="s">
        <v>24</v>
      </c>
      <c r="D3728" t="s">
        <v>15634</v>
      </c>
      <c r="E3728" t="s">
        <v>15635</v>
      </c>
      <c r="F3728" s="1" t="s">
        <v>15636</v>
      </c>
      <c r="G3728" t="s">
        <v>80</v>
      </c>
      <c r="H3728" t="s">
        <v>30</v>
      </c>
      <c r="I3728" t="s">
        <v>31</v>
      </c>
      <c r="J3728" t="s">
        <v>32</v>
      </c>
      <c r="K3728" s="2" t="s">
        <v>148</v>
      </c>
      <c r="L3728" t="s">
        <v>15637</v>
      </c>
      <c r="M3728" t="s">
        <v>15638</v>
      </c>
      <c r="N3728" t="s">
        <v>36</v>
      </c>
      <c r="O3728" t="s">
        <v>298</v>
      </c>
      <c r="P3728" t="s">
        <v>3666</v>
      </c>
      <c r="Q3728" t="s">
        <v>299</v>
      </c>
      <c r="R3728" t="s">
        <v>40</v>
      </c>
      <c r="S3728" t="s">
        <v>202</v>
      </c>
      <c r="T3728" t="s">
        <v>15639</v>
      </c>
      <c r="U3728" s="3">
        <v>370000</v>
      </c>
      <c r="V3728" s="3">
        <v>0</v>
      </c>
      <c r="W3728" s="3">
        <v>370000</v>
      </c>
      <c r="X3728"/>
    </row>
    <row r="3729" spans="1:24" x14ac:dyDescent="0.25">
      <c r="A3729" t="s">
        <v>23</v>
      </c>
      <c r="B3729" t="s">
        <v>24</v>
      </c>
      <c r="C3729" t="s">
        <v>24</v>
      </c>
      <c r="D3729" t="s">
        <v>15640</v>
      </c>
      <c r="E3729" t="s">
        <v>15641</v>
      </c>
      <c r="F3729" s="1" t="s">
        <v>15642</v>
      </c>
      <c r="G3729" t="s">
        <v>80</v>
      </c>
      <c r="H3729" t="s">
        <v>30</v>
      </c>
      <c r="I3729" t="s">
        <v>31</v>
      </c>
      <c r="J3729" t="s">
        <v>32</v>
      </c>
      <c r="K3729" s="2" t="s">
        <v>148</v>
      </c>
      <c r="L3729" t="s">
        <v>15637</v>
      </c>
      <c r="M3729" t="s">
        <v>15638</v>
      </c>
      <c r="N3729" t="s">
        <v>36</v>
      </c>
      <c r="O3729" t="s">
        <v>431</v>
      </c>
      <c r="P3729" t="s">
        <v>521</v>
      </c>
      <c r="Q3729" t="s">
        <v>1210</v>
      </c>
      <c r="R3729" t="s">
        <v>40</v>
      </c>
      <c r="S3729" t="s">
        <v>49</v>
      </c>
      <c r="T3729" t="s">
        <v>15643</v>
      </c>
      <c r="U3729" s="3">
        <v>370000</v>
      </c>
      <c r="V3729" s="3">
        <v>0</v>
      </c>
      <c r="W3729" s="3">
        <v>370000</v>
      </c>
      <c r="X3729"/>
    </row>
    <row r="3730" spans="1:24" x14ac:dyDescent="0.25">
      <c r="A3730" t="s">
        <v>109</v>
      </c>
      <c r="B3730" t="s">
        <v>24</v>
      </c>
      <c r="C3730" t="s">
        <v>24</v>
      </c>
      <c r="D3730" t="s">
        <v>15644</v>
      </c>
      <c r="E3730" t="s">
        <v>15645</v>
      </c>
      <c r="F3730" s="1" t="s">
        <v>15646</v>
      </c>
      <c r="G3730" t="s">
        <v>106</v>
      </c>
      <c r="H3730" t="s">
        <v>30</v>
      </c>
      <c r="I3730" t="s">
        <v>31</v>
      </c>
      <c r="J3730" t="s">
        <v>32</v>
      </c>
      <c r="K3730" s="2" t="s">
        <v>7591</v>
      </c>
      <c r="L3730" t="s">
        <v>7592</v>
      </c>
      <c r="M3730" t="s">
        <v>7593</v>
      </c>
      <c r="N3730" t="s">
        <v>36</v>
      </c>
      <c r="O3730" t="s">
        <v>126</v>
      </c>
      <c r="P3730" t="s">
        <v>3246</v>
      </c>
      <c r="Q3730" t="s">
        <v>1780</v>
      </c>
      <c r="R3730" t="s">
        <v>153</v>
      </c>
      <c r="S3730" t="s">
        <v>187</v>
      </c>
      <c r="T3730" t="s">
        <v>15647</v>
      </c>
      <c r="U3730" s="3">
        <v>30000</v>
      </c>
      <c r="V3730" s="3">
        <v>8100</v>
      </c>
      <c r="W3730" s="3">
        <v>38100</v>
      </c>
      <c r="X3730"/>
    </row>
    <row r="3731" spans="1:24" x14ac:dyDescent="0.25">
      <c r="A3731" t="s">
        <v>23</v>
      </c>
      <c r="B3731" t="s">
        <v>24</v>
      </c>
      <c r="C3731" t="s">
        <v>24</v>
      </c>
      <c r="D3731" t="s">
        <v>15648</v>
      </c>
      <c r="E3731" t="s">
        <v>15649</v>
      </c>
      <c r="F3731" s="1" t="s">
        <v>15650</v>
      </c>
      <c r="G3731" t="s">
        <v>113</v>
      </c>
      <c r="H3731" t="s">
        <v>30</v>
      </c>
      <c r="I3731" t="s">
        <v>31</v>
      </c>
      <c r="J3731" t="s">
        <v>32</v>
      </c>
      <c r="K3731" s="2" t="s">
        <v>1072</v>
      </c>
      <c r="L3731" t="s">
        <v>1887</v>
      </c>
      <c r="M3731" t="s">
        <v>1888</v>
      </c>
      <c r="N3731" t="s">
        <v>36</v>
      </c>
      <c r="O3731" t="s">
        <v>262</v>
      </c>
      <c r="P3731" t="s">
        <v>92</v>
      </c>
      <c r="Q3731" t="s">
        <v>39</v>
      </c>
      <c r="R3731" t="s">
        <v>40</v>
      </c>
      <c r="S3731" t="s">
        <v>49</v>
      </c>
      <c r="T3731" t="s">
        <v>15651</v>
      </c>
      <c r="U3731" s="3">
        <v>82326</v>
      </c>
      <c r="V3731" s="3">
        <v>0</v>
      </c>
      <c r="W3731" s="3">
        <v>82326</v>
      </c>
      <c r="X3731"/>
    </row>
    <row r="3732" spans="1:24" x14ac:dyDescent="0.25">
      <c r="A3732" t="s">
        <v>109</v>
      </c>
      <c r="B3732" t="s">
        <v>24</v>
      </c>
      <c r="C3732" t="s">
        <v>24</v>
      </c>
      <c r="D3732" t="s">
        <v>15652</v>
      </c>
      <c r="E3732" t="s">
        <v>15653</v>
      </c>
      <c r="F3732" s="1" t="s">
        <v>15654</v>
      </c>
      <c r="G3732" t="s">
        <v>80</v>
      </c>
      <c r="H3732" t="s">
        <v>30</v>
      </c>
      <c r="I3732" t="s">
        <v>31</v>
      </c>
      <c r="J3732" t="s">
        <v>32</v>
      </c>
      <c r="K3732" s="2" t="s">
        <v>148</v>
      </c>
      <c r="L3732" t="s">
        <v>3168</v>
      </c>
      <c r="M3732" t="s">
        <v>15655</v>
      </c>
      <c r="N3732" t="s">
        <v>36</v>
      </c>
      <c r="O3732" t="s">
        <v>184</v>
      </c>
      <c r="P3732" t="s">
        <v>2446</v>
      </c>
      <c r="Q3732" t="s">
        <v>6423</v>
      </c>
      <c r="R3732" t="s">
        <v>153</v>
      </c>
      <c r="S3732" t="s">
        <v>187</v>
      </c>
      <c r="T3732" t="s">
        <v>15656</v>
      </c>
      <c r="U3732" s="3">
        <v>200000</v>
      </c>
      <c r="V3732" s="3">
        <v>0</v>
      </c>
      <c r="W3732" s="3">
        <v>200000</v>
      </c>
      <c r="X3732"/>
    </row>
    <row r="3733" spans="1:24" x14ac:dyDescent="0.25">
      <c r="A3733" t="s">
        <v>23</v>
      </c>
      <c r="B3733" t="s">
        <v>24</v>
      </c>
      <c r="C3733" t="s">
        <v>24</v>
      </c>
      <c r="D3733" t="s">
        <v>77</v>
      </c>
      <c r="E3733" t="s">
        <v>15657</v>
      </c>
      <c r="F3733" s="1" t="s">
        <v>15658</v>
      </c>
      <c r="G3733" t="s">
        <v>80</v>
      </c>
      <c r="H3733" t="s">
        <v>30</v>
      </c>
      <c r="I3733" t="s">
        <v>31</v>
      </c>
      <c r="J3733" t="s">
        <v>32</v>
      </c>
      <c r="K3733" s="2" t="s">
        <v>1072</v>
      </c>
      <c r="L3733" t="s">
        <v>1390</v>
      </c>
      <c r="M3733" t="s">
        <v>1391</v>
      </c>
      <c r="N3733" t="s">
        <v>36</v>
      </c>
      <c r="O3733" t="s">
        <v>37</v>
      </c>
      <c r="P3733" t="s">
        <v>255</v>
      </c>
      <c r="Q3733" t="s">
        <v>200</v>
      </c>
      <c r="R3733" t="s">
        <v>40</v>
      </c>
      <c r="S3733" t="s">
        <v>62</v>
      </c>
      <c r="T3733" t="s">
        <v>15659</v>
      </c>
      <c r="U3733" s="3">
        <v>152500</v>
      </c>
      <c r="V3733" s="3">
        <v>0</v>
      </c>
      <c r="W3733" s="3">
        <v>152500</v>
      </c>
      <c r="X3733"/>
    </row>
    <row r="3734" spans="1:24" x14ac:dyDescent="0.25">
      <c r="A3734" t="s">
        <v>23</v>
      </c>
      <c r="B3734" t="s">
        <v>24</v>
      </c>
      <c r="C3734" t="s">
        <v>24</v>
      </c>
      <c r="D3734" t="s">
        <v>15660</v>
      </c>
      <c r="E3734" t="s">
        <v>15661</v>
      </c>
      <c r="F3734" s="1" t="s">
        <v>15662</v>
      </c>
      <c r="G3734" t="s">
        <v>121</v>
      </c>
      <c r="H3734" t="s">
        <v>30</v>
      </c>
      <c r="I3734" t="s">
        <v>31</v>
      </c>
      <c r="J3734" t="s">
        <v>32</v>
      </c>
      <c r="K3734" s="2" t="s">
        <v>1072</v>
      </c>
      <c r="L3734" t="s">
        <v>1073</v>
      </c>
      <c r="M3734" t="s">
        <v>1074</v>
      </c>
      <c r="N3734" t="s">
        <v>36</v>
      </c>
      <c r="O3734" t="s">
        <v>298</v>
      </c>
      <c r="P3734" t="s">
        <v>399</v>
      </c>
      <c r="Q3734" t="s">
        <v>2573</v>
      </c>
      <c r="R3734" t="s">
        <v>40</v>
      </c>
      <c r="S3734" t="s">
        <v>202</v>
      </c>
      <c r="T3734" t="s">
        <v>15663</v>
      </c>
      <c r="U3734" s="3">
        <v>98305</v>
      </c>
      <c r="V3734" s="3">
        <v>0</v>
      </c>
      <c r="W3734" s="3">
        <v>98305</v>
      </c>
      <c r="X3734"/>
    </row>
    <row r="3735" spans="1:24" x14ac:dyDescent="0.25">
      <c r="A3735" t="s">
        <v>23</v>
      </c>
      <c r="B3735" t="s">
        <v>24</v>
      </c>
      <c r="C3735" t="s">
        <v>24</v>
      </c>
      <c r="D3735" t="s">
        <v>15664</v>
      </c>
      <c r="E3735" t="s">
        <v>15665</v>
      </c>
      <c r="F3735" s="1" t="s">
        <v>15666</v>
      </c>
      <c r="G3735" t="s">
        <v>80</v>
      </c>
      <c r="H3735" t="s">
        <v>30</v>
      </c>
      <c r="I3735" t="s">
        <v>31</v>
      </c>
      <c r="J3735" t="s">
        <v>32</v>
      </c>
      <c r="K3735" s="2" t="s">
        <v>148</v>
      </c>
      <c r="L3735" t="s">
        <v>15637</v>
      </c>
      <c r="M3735" t="s">
        <v>15638</v>
      </c>
      <c r="N3735" t="s">
        <v>36</v>
      </c>
      <c r="O3735" t="s">
        <v>81</v>
      </c>
      <c r="P3735" t="s">
        <v>379</v>
      </c>
      <c r="Q3735" t="s">
        <v>2727</v>
      </c>
      <c r="R3735" t="s">
        <v>280</v>
      </c>
      <c r="S3735" t="s">
        <v>281</v>
      </c>
      <c r="T3735" t="s">
        <v>15667</v>
      </c>
      <c r="U3735" s="3">
        <v>369987</v>
      </c>
      <c r="V3735" s="3">
        <v>0</v>
      </c>
      <c r="W3735" s="3">
        <v>369987</v>
      </c>
      <c r="X3735"/>
    </row>
    <row r="3736" spans="1:24" x14ac:dyDescent="0.25">
      <c r="A3736" t="s">
        <v>23</v>
      </c>
      <c r="B3736" t="s">
        <v>24</v>
      </c>
      <c r="C3736" t="s">
        <v>24</v>
      </c>
      <c r="D3736" t="s">
        <v>15668</v>
      </c>
      <c r="E3736" t="s">
        <v>15669</v>
      </c>
      <c r="F3736" s="1" t="s">
        <v>15670</v>
      </c>
      <c r="G3736" t="s">
        <v>782</v>
      </c>
      <c r="H3736" t="s">
        <v>30</v>
      </c>
      <c r="I3736" t="s">
        <v>132</v>
      </c>
      <c r="J3736" t="s">
        <v>139</v>
      </c>
      <c r="K3736" s="2" t="s">
        <v>959</v>
      </c>
      <c r="L3736" t="s">
        <v>413</v>
      </c>
      <c r="M3736" t="s">
        <v>960</v>
      </c>
      <c r="N3736" t="s">
        <v>3</v>
      </c>
      <c r="O3736" t="s">
        <v>177</v>
      </c>
      <c r="P3736" t="s">
        <v>74</v>
      </c>
      <c r="Q3736" t="s">
        <v>34</v>
      </c>
      <c r="R3736" t="s">
        <v>34</v>
      </c>
      <c r="S3736" t="s">
        <v>34</v>
      </c>
      <c r="T3736" t="s">
        <v>15671</v>
      </c>
      <c r="U3736" s="3">
        <v>45000</v>
      </c>
      <c r="V3736" s="3">
        <v>0</v>
      </c>
      <c r="W3736" s="3">
        <v>45000</v>
      </c>
      <c r="X3736"/>
    </row>
    <row r="3737" spans="1:24" x14ac:dyDescent="0.25">
      <c r="A3737" t="s">
        <v>23</v>
      </c>
      <c r="B3737" t="s">
        <v>24</v>
      </c>
      <c r="C3737" t="s">
        <v>24</v>
      </c>
      <c r="D3737" t="s">
        <v>15672</v>
      </c>
      <c r="E3737" t="s">
        <v>15673</v>
      </c>
      <c r="F3737" s="1" t="s">
        <v>15674</v>
      </c>
      <c r="G3737" t="s">
        <v>121</v>
      </c>
      <c r="H3737" t="s">
        <v>30</v>
      </c>
      <c r="I3737" t="s">
        <v>31</v>
      </c>
      <c r="J3737" t="s">
        <v>139</v>
      </c>
      <c r="K3737" s="2" t="s">
        <v>2551</v>
      </c>
      <c r="L3737" t="s">
        <v>413</v>
      </c>
      <c r="M3737" t="s">
        <v>2552</v>
      </c>
      <c r="N3737" t="s">
        <v>3</v>
      </c>
      <c r="O3737" t="s">
        <v>37</v>
      </c>
      <c r="P3737" t="s">
        <v>2632</v>
      </c>
      <c r="Q3737" t="s">
        <v>179</v>
      </c>
      <c r="R3737" t="s">
        <v>40</v>
      </c>
      <c r="S3737" t="s">
        <v>62</v>
      </c>
      <c r="T3737" t="s">
        <v>15675</v>
      </c>
      <c r="U3737" s="3">
        <v>834</v>
      </c>
      <c r="V3737" s="3">
        <v>0</v>
      </c>
      <c r="W3737" s="3">
        <v>834</v>
      </c>
      <c r="X3737"/>
    </row>
    <row r="3738" spans="1:24" x14ac:dyDescent="0.25">
      <c r="A3738" t="s">
        <v>109</v>
      </c>
      <c r="B3738" t="s">
        <v>24</v>
      </c>
      <c r="C3738" t="s">
        <v>24</v>
      </c>
      <c r="D3738" t="s">
        <v>15676</v>
      </c>
      <c r="E3738" t="s">
        <v>15677</v>
      </c>
      <c r="F3738" s="1" t="s">
        <v>15678</v>
      </c>
      <c r="G3738" t="s">
        <v>113</v>
      </c>
      <c r="H3738" t="s">
        <v>30</v>
      </c>
      <c r="I3738" t="s">
        <v>31</v>
      </c>
      <c r="J3738" t="s">
        <v>32</v>
      </c>
      <c r="K3738" s="2" t="s">
        <v>148</v>
      </c>
      <c r="L3738" t="s">
        <v>3168</v>
      </c>
      <c r="M3738" t="s">
        <v>15655</v>
      </c>
      <c r="N3738" t="s">
        <v>36</v>
      </c>
      <c r="O3738" t="s">
        <v>1484</v>
      </c>
      <c r="P3738" t="s">
        <v>2491</v>
      </c>
      <c r="Q3738" t="s">
        <v>15679</v>
      </c>
      <c r="R3738" t="s">
        <v>153</v>
      </c>
      <c r="S3738" t="s">
        <v>1711</v>
      </c>
      <c r="T3738" t="s">
        <v>15680</v>
      </c>
      <c r="U3738" s="3">
        <v>500000</v>
      </c>
      <c r="V3738" s="3">
        <v>0</v>
      </c>
      <c r="W3738" s="3">
        <v>500000</v>
      </c>
      <c r="X3738"/>
    </row>
    <row r="3739" spans="1:24" x14ac:dyDescent="0.25">
      <c r="A3739" t="s">
        <v>109</v>
      </c>
      <c r="B3739" t="s">
        <v>24</v>
      </c>
      <c r="C3739" t="s">
        <v>24</v>
      </c>
      <c r="D3739" t="s">
        <v>15681</v>
      </c>
      <c r="E3739" t="s">
        <v>15682</v>
      </c>
      <c r="F3739" s="1" t="s">
        <v>15683</v>
      </c>
      <c r="G3739" t="s">
        <v>80</v>
      </c>
      <c r="H3739" t="s">
        <v>30</v>
      </c>
      <c r="I3739" t="s">
        <v>31</v>
      </c>
      <c r="J3739" t="s">
        <v>32</v>
      </c>
      <c r="K3739" s="2" t="s">
        <v>148</v>
      </c>
      <c r="L3739" t="s">
        <v>3168</v>
      </c>
      <c r="M3739" t="s">
        <v>15655</v>
      </c>
      <c r="N3739" t="s">
        <v>36</v>
      </c>
      <c r="O3739" t="s">
        <v>208</v>
      </c>
      <c r="P3739" t="s">
        <v>8772</v>
      </c>
      <c r="Q3739" t="s">
        <v>9256</v>
      </c>
      <c r="R3739" t="s">
        <v>153</v>
      </c>
      <c r="S3739" t="s">
        <v>187</v>
      </c>
      <c r="T3739" t="s">
        <v>15684</v>
      </c>
      <c r="U3739" s="3">
        <v>500000</v>
      </c>
      <c r="V3739" s="3">
        <v>0</v>
      </c>
      <c r="W3739" s="3">
        <v>500000</v>
      </c>
      <c r="X3739"/>
    </row>
    <row r="3740" spans="1:24" x14ac:dyDescent="0.25">
      <c r="A3740" t="s">
        <v>109</v>
      </c>
      <c r="B3740" t="s">
        <v>24</v>
      </c>
      <c r="C3740" t="s">
        <v>24</v>
      </c>
      <c r="D3740" t="s">
        <v>15685</v>
      </c>
      <c r="E3740" t="s">
        <v>15686</v>
      </c>
      <c r="F3740" s="1" t="s">
        <v>15687</v>
      </c>
      <c r="G3740" t="s">
        <v>237</v>
      </c>
      <c r="H3740" t="s">
        <v>30</v>
      </c>
      <c r="I3740" t="s">
        <v>31</v>
      </c>
      <c r="J3740" t="s">
        <v>32</v>
      </c>
      <c r="K3740" s="2" t="s">
        <v>148</v>
      </c>
      <c r="L3740" t="s">
        <v>3168</v>
      </c>
      <c r="M3740" t="s">
        <v>15655</v>
      </c>
      <c r="N3740" t="s">
        <v>36</v>
      </c>
      <c r="O3740" t="s">
        <v>223</v>
      </c>
      <c r="P3740" t="s">
        <v>1844</v>
      </c>
      <c r="Q3740" t="s">
        <v>374</v>
      </c>
      <c r="R3740" t="s">
        <v>153</v>
      </c>
      <c r="S3740" t="s">
        <v>226</v>
      </c>
      <c r="T3740" t="s">
        <v>15688</v>
      </c>
      <c r="U3740" s="3">
        <v>500000</v>
      </c>
      <c r="V3740" s="3">
        <v>0</v>
      </c>
      <c r="W3740" s="3">
        <v>500000</v>
      </c>
      <c r="X3740"/>
    </row>
    <row r="3741" spans="1:24" x14ac:dyDescent="0.25">
      <c r="A3741" t="s">
        <v>109</v>
      </c>
      <c r="B3741" t="s">
        <v>24</v>
      </c>
      <c r="C3741" t="s">
        <v>24</v>
      </c>
      <c r="D3741" t="s">
        <v>15689</v>
      </c>
      <c r="E3741" t="s">
        <v>15690</v>
      </c>
      <c r="F3741" s="1" t="s">
        <v>15691</v>
      </c>
      <c r="G3741" t="s">
        <v>113</v>
      </c>
      <c r="H3741" t="s">
        <v>30</v>
      </c>
      <c r="I3741" t="s">
        <v>31</v>
      </c>
      <c r="J3741" t="s">
        <v>32</v>
      </c>
      <c r="K3741" s="2" t="s">
        <v>148</v>
      </c>
      <c r="L3741" t="s">
        <v>3168</v>
      </c>
      <c r="M3741" t="s">
        <v>15655</v>
      </c>
      <c r="N3741" t="s">
        <v>36</v>
      </c>
      <c r="O3741" t="s">
        <v>122</v>
      </c>
      <c r="P3741" t="s">
        <v>2862</v>
      </c>
      <c r="Q3741" t="s">
        <v>8890</v>
      </c>
      <c r="R3741" t="s">
        <v>153</v>
      </c>
      <c r="S3741" t="s">
        <v>226</v>
      </c>
      <c r="T3741" t="s">
        <v>15692</v>
      </c>
      <c r="U3741" s="3">
        <v>500000</v>
      </c>
      <c r="V3741" s="3">
        <v>0</v>
      </c>
      <c r="W3741" s="3">
        <v>500000</v>
      </c>
      <c r="X3741"/>
    </row>
    <row r="3742" spans="1:24" x14ac:dyDescent="0.25">
      <c r="A3742" t="s">
        <v>109</v>
      </c>
      <c r="B3742" t="s">
        <v>24</v>
      </c>
      <c r="C3742" t="s">
        <v>24</v>
      </c>
      <c r="D3742" t="s">
        <v>15693</v>
      </c>
      <c r="E3742" t="s">
        <v>15694</v>
      </c>
      <c r="F3742" s="1" t="s">
        <v>15695</v>
      </c>
      <c r="G3742" t="s">
        <v>113</v>
      </c>
      <c r="H3742" t="s">
        <v>30</v>
      </c>
      <c r="I3742" t="s">
        <v>31</v>
      </c>
      <c r="J3742" t="s">
        <v>32</v>
      </c>
      <c r="K3742" s="2" t="s">
        <v>7476</v>
      </c>
      <c r="L3742" t="s">
        <v>34</v>
      </c>
      <c r="M3742" t="s">
        <v>7477</v>
      </c>
      <c r="N3742" t="s">
        <v>36</v>
      </c>
      <c r="O3742" t="s">
        <v>208</v>
      </c>
      <c r="P3742" t="s">
        <v>1709</v>
      </c>
      <c r="Q3742" t="s">
        <v>1920</v>
      </c>
      <c r="R3742" t="s">
        <v>153</v>
      </c>
      <c r="S3742" t="s">
        <v>187</v>
      </c>
      <c r="T3742" t="s">
        <v>15696</v>
      </c>
      <c r="U3742" s="3">
        <v>50000</v>
      </c>
      <c r="V3742" s="3">
        <v>13500</v>
      </c>
      <c r="W3742" s="3">
        <v>63500</v>
      </c>
      <c r="X3742"/>
    </row>
    <row r="3743" spans="1:24" x14ac:dyDescent="0.25">
      <c r="A3743" t="s">
        <v>23</v>
      </c>
      <c r="B3743" t="s">
        <v>24</v>
      </c>
      <c r="C3743" t="s">
        <v>24</v>
      </c>
      <c r="D3743" t="s">
        <v>15697</v>
      </c>
      <c r="E3743" t="s">
        <v>15698</v>
      </c>
      <c r="F3743" s="1" t="s">
        <v>15699</v>
      </c>
      <c r="G3743" t="s">
        <v>147</v>
      </c>
      <c r="H3743" t="s">
        <v>30</v>
      </c>
      <c r="I3743" t="s">
        <v>31</v>
      </c>
      <c r="J3743" t="s">
        <v>139</v>
      </c>
      <c r="K3743" s="2" t="s">
        <v>2551</v>
      </c>
      <c r="L3743" t="s">
        <v>413</v>
      </c>
      <c r="M3743" t="s">
        <v>2552</v>
      </c>
      <c r="N3743" t="s">
        <v>3</v>
      </c>
      <c r="O3743" t="s">
        <v>37</v>
      </c>
      <c r="P3743" t="s">
        <v>701</v>
      </c>
      <c r="Q3743" t="s">
        <v>760</v>
      </c>
      <c r="R3743" t="s">
        <v>352</v>
      </c>
      <c r="S3743" t="s">
        <v>34</v>
      </c>
      <c r="T3743" t="s">
        <v>15700</v>
      </c>
      <c r="U3743" s="3">
        <v>20000</v>
      </c>
      <c r="V3743" s="3">
        <v>0</v>
      </c>
      <c r="W3743" s="3">
        <v>20000</v>
      </c>
      <c r="X3743"/>
    </row>
    <row r="3744" spans="1:24" x14ac:dyDescent="0.25">
      <c r="A3744" t="s">
        <v>109</v>
      </c>
      <c r="B3744" t="s">
        <v>24</v>
      </c>
      <c r="C3744" t="s">
        <v>24</v>
      </c>
      <c r="D3744" t="s">
        <v>15701</v>
      </c>
      <c r="E3744" t="s">
        <v>15702</v>
      </c>
      <c r="F3744" s="1" t="s">
        <v>15703</v>
      </c>
      <c r="G3744" t="s">
        <v>305</v>
      </c>
      <c r="H3744" t="s">
        <v>30</v>
      </c>
      <c r="I3744" t="s">
        <v>31</v>
      </c>
      <c r="J3744" t="s">
        <v>32</v>
      </c>
      <c r="K3744" s="2" t="s">
        <v>148</v>
      </c>
      <c r="L3744" t="s">
        <v>3168</v>
      </c>
      <c r="M3744" t="s">
        <v>15655</v>
      </c>
      <c r="N3744" t="s">
        <v>36</v>
      </c>
      <c r="O3744" t="s">
        <v>208</v>
      </c>
      <c r="P3744" t="s">
        <v>877</v>
      </c>
      <c r="Q3744" t="s">
        <v>1432</v>
      </c>
      <c r="R3744" t="s">
        <v>153</v>
      </c>
      <c r="S3744" t="s">
        <v>187</v>
      </c>
      <c r="T3744" t="s">
        <v>15704</v>
      </c>
      <c r="U3744" s="3">
        <v>500000</v>
      </c>
      <c r="V3744" s="3">
        <v>0</v>
      </c>
      <c r="W3744" s="3">
        <v>500000</v>
      </c>
      <c r="X3744"/>
    </row>
    <row r="3745" spans="1:24" x14ac:dyDescent="0.25">
      <c r="A3745" t="s">
        <v>23</v>
      </c>
      <c r="B3745" t="s">
        <v>24</v>
      </c>
      <c r="C3745" t="s">
        <v>24</v>
      </c>
      <c r="D3745" t="s">
        <v>15705</v>
      </c>
      <c r="E3745" t="s">
        <v>15706</v>
      </c>
      <c r="F3745" s="1" t="s">
        <v>15707</v>
      </c>
      <c r="G3745" t="s">
        <v>113</v>
      </c>
      <c r="H3745" t="s">
        <v>30</v>
      </c>
      <c r="I3745" t="s">
        <v>31</v>
      </c>
      <c r="J3745" t="s">
        <v>32</v>
      </c>
      <c r="K3745" s="2" t="s">
        <v>148</v>
      </c>
      <c r="L3745" t="s">
        <v>15637</v>
      </c>
      <c r="M3745" t="s">
        <v>15638</v>
      </c>
      <c r="N3745" t="s">
        <v>36</v>
      </c>
      <c r="O3745" t="s">
        <v>37</v>
      </c>
      <c r="P3745" t="s">
        <v>75</v>
      </c>
      <c r="Q3745" t="s">
        <v>287</v>
      </c>
      <c r="R3745" t="s">
        <v>40</v>
      </c>
      <c r="S3745" t="s">
        <v>202</v>
      </c>
      <c r="T3745" t="s">
        <v>15708</v>
      </c>
      <c r="U3745" s="3">
        <v>369913</v>
      </c>
      <c r="V3745" s="3">
        <v>0</v>
      </c>
      <c r="W3745" s="3">
        <v>369913</v>
      </c>
      <c r="X3745"/>
    </row>
    <row r="3746" spans="1:24" x14ac:dyDescent="0.25">
      <c r="A3746" t="s">
        <v>109</v>
      </c>
      <c r="B3746" t="s">
        <v>24</v>
      </c>
      <c r="C3746" t="s">
        <v>24</v>
      </c>
      <c r="D3746" t="s">
        <v>15709</v>
      </c>
      <c r="E3746" t="s">
        <v>15710</v>
      </c>
      <c r="F3746" s="1" t="s">
        <v>15711</v>
      </c>
      <c r="G3746" t="s">
        <v>305</v>
      </c>
      <c r="H3746" t="s">
        <v>30</v>
      </c>
      <c r="I3746" t="s">
        <v>31</v>
      </c>
      <c r="J3746" t="s">
        <v>32</v>
      </c>
      <c r="K3746" s="2" t="s">
        <v>148</v>
      </c>
      <c r="L3746" t="s">
        <v>3168</v>
      </c>
      <c r="M3746" t="s">
        <v>15655</v>
      </c>
      <c r="N3746" t="s">
        <v>36</v>
      </c>
      <c r="O3746" t="s">
        <v>223</v>
      </c>
      <c r="P3746" t="s">
        <v>4869</v>
      </c>
      <c r="Q3746" t="s">
        <v>7673</v>
      </c>
      <c r="R3746" t="s">
        <v>153</v>
      </c>
      <c r="S3746" t="s">
        <v>226</v>
      </c>
      <c r="T3746" t="s">
        <v>15712</v>
      </c>
      <c r="U3746" s="3">
        <v>200000</v>
      </c>
      <c r="V3746" s="3">
        <v>0</v>
      </c>
      <c r="W3746" s="3">
        <v>200000</v>
      </c>
      <c r="X3746"/>
    </row>
    <row r="3747" spans="1:24" x14ac:dyDescent="0.25">
      <c r="A3747" t="s">
        <v>109</v>
      </c>
      <c r="B3747" t="s">
        <v>24</v>
      </c>
      <c r="C3747" t="s">
        <v>24</v>
      </c>
      <c r="D3747" t="s">
        <v>15713</v>
      </c>
      <c r="E3747" t="s">
        <v>15714</v>
      </c>
      <c r="F3747" s="1" t="s">
        <v>15715</v>
      </c>
      <c r="G3747" t="s">
        <v>147</v>
      </c>
      <c r="H3747" t="s">
        <v>30</v>
      </c>
      <c r="I3747" t="s">
        <v>31</v>
      </c>
      <c r="J3747" t="s">
        <v>32</v>
      </c>
      <c r="K3747" s="2" t="s">
        <v>7591</v>
      </c>
      <c r="L3747" t="s">
        <v>7592</v>
      </c>
      <c r="M3747" t="s">
        <v>7593</v>
      </c>
      <c r="N3747" t="s">
        <v>36</v>
      </c>
      <c r="O3747" t="s">
        <v>117</v>
      </c>
      <c r="P3747" t="s">
        <v>254</v>
      </c>
      <c r="Q3747" t="s">
        <v>2071</v>
      </c>
      <c r="R3747" t="s">
        <v>153</v>
      </c>
      <c r="S3747" t="s">
        <v>117</v>
      </c>
      <c r="T3747" t="s">
        <v>15716</v>
      </c>
      <c r="U3747" s="3">
        <v>29000</v>
      </c>
      <c r="V3747" s="3">
        <v>7830</v>
      </c>
      <c r="W3747" s="3">
        <v>36830</v>
      </c>
      <c r="X3747"/>
    </row>
    <row r="3748" spans="1:24" x14ac:dyDescent="0.25">
      <c r="A3748" t="s">
        <v>109</v>
      </c>
      <c r="B3748" t="s">
        <v>24</v>
      </c>
      <c r="C3748" t="s">
        <v>24</v>
      </c>
      <c r="D3748" t="s">
        <v>15717</v>
      </c>
      <c r="E3748" t="s">
        <v>15718</v>
      </c>
      <c r="F3748" s="1" t="s">
        <v>15719</v>
      </c>
      <c r="G3748" t="s">
        <v>121</v>
      </c>
      <c r="H3748" t="s">
        <v>30</v>
      </c>
      <c r="I3748" t="s">
        <v>31</v>
      </c>
      <c r="J3748" t="s">
        <v>32</v>
      </c>
      <c r="K3748" s="2" t="s">
        <v>7591</v>
      </c>
      <c r="L3748" t="s">
        <v>7641</v>
      </c>
      <c r="M3748" t="s">
        <v>7642</v>
      </c>
      <c r="N3748" t="s">
        <v>36</v>
      </c>
      <c r="O3748" t="s">
        <v>1484</v>
      </c>
      <c r="P3748" t="s">
        <v>5556</v>
      </c>
      <c r="Q3748" t="s">
        <v>159</v>
      </c>
      <c r="R3748" t="s">
        <v>153</v>
      </c>
      <c r="S3748" t="s">
        <v>150</v>
      </c>
      <c r="T3748" t="s">
        <v>15720</v>
      </c>
      <c r="U3748" s="3">
        <v>39980</v>
      </c>
      <c r="V3748" s="3">
        <v>10795</v>
      </c>
      <c r="W3748" s="3">
        <v>50775</v>
      </c>
      <c r="X3748"/>
    </row>
    <row r="3749" spans="1:24" x14ac:dyDescent="0.25">
      <c r="A3749" t="s">
        <v>23</v>
      </c>
      <c r="B3749" t="s">
        <v>24</v>
      </c>
      <c r="C3749" t="s">
        <v>24</v>
      </c>
      <c r="D3749" t="s">
        <v>15721</v>
      </c>
      <c r="E3749" t="s">
        <v>15722</v>
      </c>
      <c r="F3749" s="1" t="s">
        <v>15723</v>
      </c>
      <c r="G3749" t="s">
        <v>113</v>
      </c>
      <c r="H3749" t="s">
        <v>30</v>
      </c>
      <c r="I3749" t="s">
        <v>31</v>
      </c>
      <c r="J3749" t="s">
        <v>32</v>
      </c>
      <c r="K3749" s="2" t="s">
        <v>148</v>
      </c>
      <c r="L3749" t="s">
        <v>15637</v>
      </c>
      <c r="M3749" t="s">
        <v>15638</v>
      </c>
      <c r="N3749" t="s">
        <v>36</v>
      </c>
      <c r="O3749" t="s">
        <v>37</v>
      </c>
      <c r="P3749" t="s">
        <v>61</v>
      </c>
      <c r="Q3749" t="s">
        <v>293</v>
      </c>
      <c r="R3749" t="s">
        <v>40</v>
      </c>
      <c r="S3749" t="s">
        <v>288</v>
      </c>
      <c r="T3749" t="s">
        <v>15724</v>
      </c>
      <c r="U3749" s="3">
        <v>367400</v>
      </c>
      <c r="V3749" s="3">
        <v>0</v>
      </c>
      <c r="W3749" s="3">
        <v>367400</v>
      </c>
      <c r="X3749"/>
    </row>
    <row r="3750" spans="1:24" x14ac:dyDescent="0.25">
      <c r="A3750" t="s">
        <v>23</v>
      </c>
      <c r="B3750" t="s">
        <v>24</v>
      </c>
      <c r="C3750" t="s">
        <v>24</v>
      </c>
      <c r="D3750" t="s">
        <v>4621</v>
      </c>
      <c r="E3750" t="s">
        <v>15725</v>
      </c>
      <c r="F3750" s="1" t="s">
        <v>15726</v>
      </c>
      <c r="G3750" t="s">
        <v>80</v>
      </c>
      <c r="H3750" t="s">
        <v>30</v>
      </c>
      <c r="I3750" t="s">
        <v>31</v>
      </c>
      <c r="J3750" t="s">
        <v>32</v>
      </c>
      <c r="K3750" s="2" t="s">
        <v>148</v>
      </c>
      <c r="L3750" t="s">
        <v>15727</v>
      </c>
      <c r="M3750" t="s">
        <v>15728</v>
      </c>
      <c r="N3750" t="s">
        <v>36</v>
      </c>
      <c r="O3750" t="s">
        <v>357</v>
      </c>
      <c r="P3750" t="s">
        <v>358</v>
      </c>
      <c r="Q3750" t="s">
        <v>502</v>
      </c>
      <c r="R3750" t="s">
        <v>153</v>
      </c>
      <c r="S3750" t="s">
        <v>226</v>
      </c>
      <c r="T3750" t="s">
        <v>15729</v>
      </c>
      <c r="U3750" s="3">
        <v>140000</v>
      </c>
      <c r="V3750" s="3">
        <v>0</v>
      </c>
      <c r="W3750" s="3">
        <v>140000</v>
      </c>
      <c r="X3750"/>
    </row>
    <row r="3751" spans="1:24" x14ac:dyDescent="0.25">
      <c r="A3751" t="s">
        <v>109</v>
      </c>
      <c r="B3751" t="s">
        <v>24</v>
      </c>
      <c r="C3751" t="s">
        <v>24</v>
      </c>
      <c r="D3751" t="s">
        <v>15534</v>
      </c>
      <c r="E3751" t="s">
        <v>15730</v>
      </c>
      <c r="F3751" s="1" t="s">
        <v>15731</v>
      </c>
      <c r="G3751" t="s">
        <v>80</v>
      </c>
      <c r="H3751" t="s">
        <v>30</v>
      </c>
      <c r="I3751" t="s">
        <v>31</v>
      </c>
      <c r="J3751" t="s">
        <v>32</v>
      </c>
      <c r="K3751" s="2" t="s">
        <v>7476</v>
      </c>
      <c r="L3751" t="s">
        <v>34</v>
      </c>
      <c r="M3751" t="s">
        <v>7477</v>
      </c>
      <c r="N3751" t="s">
        <v>36</v>
      </c>
      <c r="O3751" t="s">
        <v>122</v>
      </c>
      <c r="P3751" t="s">
        <v>1760</v>
      </c>
      <c r="Q3751" t="s">
        <v>270</v>
      </c>
      <c r="R3751" t="s">
        <v>393</v>
      </c>
      <c r="S3751" t="s">
        <v>770</v>
      </c>
      <c r="T3751" t="s">
        <v>15732</v>
      </c>
      <c r="U3751" s="3">
        <v>50000</v>
      </c>
      <c r="V3751" s="3">
        <v>13500</v>
      </c>
      <c r="W3751" s="3">
        <v>63500</v>
      </c>
      <c r="X3751"/>
    </row>
    <row r="3752" spans="1:24" x14ac:dyDescent="0.25">
      <c r="A3752" t="s">
        <v>109</v>
      </c>
      <c r="B3752" t="s">
        <v>24</v>
      </c>
      <c r="C3752" t="s">
        <v>24</v>
      </c>
      <c r="D3752" t="s">
        <v>15733</v>
      </c>
      <c r="E3752" t="s">
        <v>15734</v>
      </c>
      <c r="F3752" s="1" t="s">
        <v>15735</v>
      </c>
      <c r="G3752" t="s">
        <v>147</v>
      </c>
      <c r="H3752" t="s">
        <v>30</v>
      </c>
      <c r="I3752" t="s">
        <v>31</v>
      </c>
      <c r="J3752" t="s">
        <v>32</v>
      </c>
      <c r="K3752" s="2" t="s">
        <v>7591</v>
      </c>
      <c r="L3752" t="s">
        <v>7592</v>
      </c>
      <c r="M3752" t="s">
        <v>7593</v>
      </c>
      <c r="N3752" t="s">
        <v>36</v>
      </c>
      <c r="O3752" t="s">
        <v>223</v>
      </c>
      <c r="P3752" t="s">
        <v>3217</v>
      </c>
      <c r="Q3752" t="s">
        <v>580</v>
      </c>
      <c r="R3752" t="s">
        <v>153</v>
      </c>
      <c r="S3752" t="s">
        <v>1761</v>
      </c>
      <c r="T3752" t="s">
        <v>15736</v>
      </c>
      <c r="U3752" s="3">
        <v>30000</v>
      </c>
      <c r="V3752" s="3">
        <v>8100</v>
      </c>
      <c r="W3752" s="3">
        <v>38100</v>
      </c>
      <c r="X3752"/>
    </row>
    <row r="3753" spans="1:24" x14ac:dyDescent="0.25">
      <c r="A3753" t="s">
        <v>109</v>
      </c>
      <c r="B3753" t="s">
        <v>24</v>
      </c>
      <c r="C3753" t="s">
        <v>24</v>
      </c>
      <c r="D3753" t="s">
        <v>15737</v>
      </c>
      <c r="E3753" t="s">
        <v>15738</v>
      </c>
      <c r="F3753" s="1" t="s">
        <v>15739</v>
      </c>
      <c r="G3753" t="s">
        <v>80</v>
      </c>
      <c r="H3753" t="s">
        <v>30</v>
      </c>
      <c r="I3753" t="s">
        <v>31</v>
      </c>
      <c r="J3753" t="s">
        <v>32</v>
      </c>
      <c r="K3753" s="2" t="s">
        <v>148</v>
      </c>
      <c r="L3753" t="s">
        <v>3168</v>
      </c>
      <c r="M3753" t="s">
        <v>15655</v>
      </c>
      <c r="N3753" t="s">
        <v>36</v>
      </c>
      <c r="O3753" t="s">
        <v>117</v>
      </c>
      <c r="P3753" t="s">
        <v>151</v>
      </c>
      <c r="Q3753" t="s">
        <v>2218</v>
      </c>
      <c r="R3753" t="s">
        <v>153</v>
      </c>
      <c r="S3753" t="s">
        <v>117</v>
      </c>
      <c r="T3753" t="s">
        <v>15740</v>
      </c>
      <c r="U3753" s="3">
        <v>500000</v>
      </c>
      <c r="V3753" s="3">
        <v>0</v>
      </c>
      <c r="W3753" s="3">
        <v>500000</v>
      </c>
      <c r="X3753"/>
    </row>
    <row r="3754" spans="1:24" x14ac:dyDescent="0.25">
      <c r="A3754" t="s">
        <v>23</v>
      </c>
      <c r="B3754" t="s">
        <v>24</v>
      </c>
      <c r="C3754" t="s">
        <v>24</v>
      </c>
      <c r="D3754" t="s">
        <v>15741</v>
      </c>
      <c r="E3754" t="s">
        <v>15742</v>
      </c>
      <c r="F3754" s="1" t="s">
        <v>15743</v>
      </c>
      <c r="G3754" t="s">
        <v>121</v>
      </c>
      <c r="H3754" t="s">
        <v>30</v>
      </c>
      <c r="I3754" t="s">
        <v>31</v>
      </c>
      <c r="J3754" t="s">
        <v>32</v>
      </c>
      <c r="K3754" s="2" t="s">
        <v>3559</v>
      </c>
      <c r="L3754" t="s">
        <v>34</v>
      </c>
      <c r="M3754" t="s">
        <v>3560</v>
      </c>
      <c r="N3754" t="s">
        <v>36</v>
      </c>
      <c r="O3754" t="s">
        <v>725</v>
      </c>
      <c r="P3754" t="s">
        <v>358</v>
      </c>
      <c r="Q3754" t="s">
        <v>34</v>
      </c>
      <c r="R3754" t="s">
        <v>40</v>
      </c>
      <c r="S3754" t="s">
        <v>202</v>
      </c>
      <c r="T3754" t="s">
        <v>15744</v>
      </c>
      <c r="U3754" s="3">
        <v>14927</v>
      </c>
      <c r="V3754" s="3">
        <v>4030</v>
      </c>
      <c r="W3754" s="3">
        <v>18957</v>
      </c>
      <c r="X3754"/>
    </row>
    <row r="3755" spans="1:24" x14ac:dyDescent="0.25">
      <c r="A3755" t="s">
        <v>109</v>
      </c>
      <c r="B3755" t="s">
        <v>24</v>
      </c>
      <c r="C3755" t="s">
        <v>24</v>
      </c>
      <c r="D3755" t="s">
        <v>15745</v>
      </c>
      <c r="E3755" t="s">
        <v>15746</v>
      </c>
      <c r="F3755" s="1" t="s">
        <v>15747</v>
      </c>
      <c r="G3755" t="s">
        <v>121</v>
      </c>
      <c r="H3755" t="s">
        <v>30</v>
      </c>
      <c r="I3755" t="s">
        <v>31</v>
      </c>
      <c r="J3755" t="s">
        <v>32</v>
      </c>
      <c r="K3755" s="2" t="s">
        <v>148</v>
      </c>
      <c r="L3755" t="s">
        <v>3168</v>
      </c>
      <c r="M3755" t="s">
        <v>15655</v>
      </c>
      <c r="N3755" t="s">
        <v>36</v>
      </c>
      <c r="O3755" t="s">
        <v>150</v>
      </c>
      <c r="P3755" t="s">
        <v>3337</v>
      </c>
      <c r="Q3755" t="s">
        <v>986</v>
      </c>
      <c r="R3755" t="s">
        <v>153</v>
      </c>
      <c r="S3755" t="s">
        <v>150</v>
      </c>
      <c r="T3755" t="s">
        <v>15748</v>
      </c>
      <c r="U3755" s="3">
        <v>500000</v>
      </c>
      <c r="V3755" s="3">
        <v>0</v>
      </c>
      <c r="W3755" s="3">
        <v>500000</v>
      </c>
      <c r="X3755"/>
    </row>
    <row r="3756" spans="1:24" x14ac:dyDescent="0.25">
      <c r="A3756" t="s">
        <v>23</v>
      </c>
      <c r="B3756" t="s">
        <v>24</v>
      </c>
      <c r="C3756" t="s">
        <v>24</v>
      </c>
      <c r="D3756" t="s">
        <v>15749</v>
      </c>
      <c r="E3756" t="s">
        <v>15750</v>
      </c>
      <c r="F3756" s="1" t="s">
        <v>15751</v>
      </c>
      <c r="G3756" t="s">
        <v>147</v>
      </c>
      <c r="H3756" t="s">
        <v>30</v>
      </c>
      <c r="I3756" t="s">
        <v>31</v>
      </c>
      <c r="J3756" t="s">
        <v>32</v>
      </c>
      <c r="K3756" s="2" t="s">
        <v>148</v>
      </c>
      <c r="L3756" t="s">
        <v>15637</v>
      </c>
      <c r="M3756" t="s">
        <v>15638</v>
      </c>
      <c r="N3756" t="s">
        <v>36</v>
      </c>
      <c r="O3756" t="s">
        <v>262</v>
      </c>
      <c r="P3756" t="s">
        <v>2886</v>
      </c>
      <c r="Q3756" t="s">
        <v>255</v>
      </c>
      <c r="R3756" t="s">
        <v>34</v>
      </c>
      <c r="S3756" t="s">
        <v>34</v>
      </c>
      <c r="T3756" t="s">
        <v>15752</v>
      </c>
      <c r="U3756" s="3">
        <v>120000</v>
      </c>
      <c r="V3756" s="3">
        <v>0</v>
      </c>
      <c r="W3756" s="3">
        <v>120000</v>
      </c>
      <c r="X3756"/>
    </row>
    <row r="3757" spans="1:24" x14ac:dyDescent="0.25">
      <c r="A3757" t="s">
        <v>23</v>
      </c>
      <c r="B3757" t="s">
        <v>24</v>
      </c>
      <c r="C3757" t="s">
        <v>24</v>
      </c>
      <c r="D3757" t="s">
        <v>15753</v>
      </c>
      <c r="E3757" t="s">
        <v>15754</v>
      </c>
      <c r="F3757" s="1" t="s">
        <v>15755</v>
      </c>
      <c r="G3757" t="s">
        <v>147</v>
      </c>
      <c r="H3757" t="s">
        <v>30</v>
      </c>
      <c r="I3757" t="s">
        <v>31</v>
      </c>
      <c r="J3757" t="s">
        <v>139</v>
      </c>
      <c r="K3757" s="2" t="s">
        <v>412</v>
      </c>
      <c r="L3757" t="s">
        <v>413</v>
      </c>
      <c r="M3757" t="s">
        <v>414</v>
      </c>
      <c r="N3757" t="s">
        <v>3</v>
      </c>
      <c r="O3757" t="s">
        <v>37</v>
      </c>
      <c r="P3757" t="s">
        <v>486</v>
      </c>
      <c r="Q3757" t="s">
        <v>2632</v>
      </c>
      <c r="R3757" t="s">
        <v>352</v>
      </c>
      <c r="S3757" t="s">
        <v>34</v>
      </c>
      <c r="T3757" t="s">
        <v>15756</v>
      </c>
      <c r="U3757" s="3">
        <v>25000</v>
      </c>
      <c r="V3757" s="3">
        <v>0</v>
      </c>
      <c r="W3757" s="3">
        <v>25000</v>
      </c>
      <c r="X3757"/>
    </row>
    <row r="3758" spans="1:24" x14ac:dyDescent="0.25">
      <c r="A3758" t="s">
        <v>242</v>
      </c>
      <c r="B3758" t="s">
        <v>24</v>
      </c>
      <c r="C3758" t="s">
        <v>24</v>
      </c>
      <c r="D3758" t="s">
        <v>15757</v>
      </c>
      <c r="E3758" t="s">
        <v>15758</v>
      </c>
      <c r="F3758" s="1" t="s">
        <v>15759</v>
      </c>
      <c r="G3758" t="s">
        <v>121</v>
      </c>
      <c r="H3758" t="s">
        <v>30</v>
      </c>
      <c r="I3758" t="s">
        <v>31</v>
      </c>
      <c r="J3758" t="s">
        <v>139</v>
      </c>
      <c r="K3758" s="2" t="s">
        <v>7598</v>
      </c>
      <c r="L3758" t="s">
        <v>413</v>
      </c>
      <c r="M3758" t="s">
        <v>7599</v>
      </c>
      <c r="N3758" t="s">
        <v>3</v>
      </c>
      <c r="O3758" t="s">
        <v>262</v>
      </c>
      <c r="P3758" t="s">
        <v>56</v>
      </c>
      <c r="Q3758" t="s">
        <v>647</v>
      </c>
      <c r="R3758" t="s">
        <v>393</v>
      </c>
      <c r="S3758" t="s">
        <v>556</v>
      </c>
      <c r="T3758" t="s">
        <v>15760</v>
      </c>
      <c r="U3758" s="3">
        <v>21574</v>
      </c>
      <c r="V3758" s="3">
        <v>0</v>
      </c>
      <c r="W3758" s="3">
        <v>21574</v>
      </c>
      <c r="X3758"/>
    </row>
    <row r="3759" spans="1:24" x14ac:dyDescent="0.25">
      <c r="A3759" t="s">
        <v>242</v>
      </c>
      <c r="B3759" t="s">
        <v>24</v>
      </c>
      <c r="C3759" t="s">
        <v>24</v>
      </c>
      <c r="D3759" t="s">
        <v>15761</v>
      </c>
      <c r="E3759" t="s">
        <v>15762</v>
      </c>
      <c r="F3759" s="1" t="s">
        <v>15763</v>
      </c>
      <c r="G3759" t="s">
        <v>15764</v>
      </c>
      <c r="H3759" t="s">
        <v>30</v>
      </c>
      <c r="I3759" t="s">
        <v>15765</v>
      </c>
      <c r="J3759" t="s">
        <v>139</v>
      </c>
      <c r="K3759" s="2" t="s">
        <v>959</v>
      </c>
      <c r="L3759" t="s">
        <v>7539</v>
      </c>
      <c r="M3759" t="s">
        <v>7540</v>
      </c>
      <c r="N3759" t="s">
        <v>3</v>
      </c>
      <c r="O3759" t="s">
        <v>741</v>
      </c>
      <c r="P3759" t="s">
        <v>7358</v>
      </c>
      <c r="Q3759" t="s">
        <v>231</v>
      </c>
      <c r="R3759" t="s">
        <v>393</v>
      </c>
      <c r="S3759" t="s">
        <v>394</v>
      </c>
      <c r="T3759" t="s">
        <v>15766</v>
      </c>
      <c r="U3759" s="3">
        <v>38303</v>
      </c>
      <c r="V3759" s="3">
        <v>0</v>
      </c>
      <c r="W3759" s="3">
        <v>38303</v>
      </c>
      <c r="X3759"/>
    </row>
    <row r="3760" spans="1:24" x14ac:dyDescent="0.25">
      <c r="A3760" t="s">
        <v>109</v>
      </c>
      <c r="B3760" t="s">
        <v>24</v>
      </c>
      <c r="C3760" t="s">
        <v>24</v>
      </c>
      <c r="D3760" t="s">
        <v>15767</v>
      </c>
      <c r="E3760" t="s">
        <v>15768</v>
      </c>
      <c r="F3760" s="1" t="s">
        <v>15769</v>
      </c>
      <c r="G3760" t="s">
        <v>305</v>
      </c>
      <c r="H3760" t="s">
        <v>30</v>
      </c>
      <c r="I3760" t="s">
        <v>31</v>
      </c>
      <c r="J3760" t="s">
        <v>139</v>
      </c>
      <c r="K3760" s="2" t="s">
        <v>412</v>
      </c>
      <c r="L3760" t="s">
        <v>413</v>
      </c>
      <c r="M3760" t="s">
        <v>792</v>
      </c>
      <c r="N3760" t="s">
        <v>3</v>
      </c>
      <c r="O3760" t="s">
        <v>126</v>
      </c>
      <c r="P3760" t="s">
        <v>2782</v>
      </c>
      <c r="Q3760" t="s">
        <v>2189</v>
      </c>
      <c r="R3760" t="s">
        <v>153</v>
      </c>
      <c r="S3760" t="s">
        <v>187</v>
      </c>
      <c r="T3760" t="s">
        <v>15770</v>
      </c>
      <c r="U3760" s="3">
        <v>25000</v>
      </c>
      <c r="V3760" s="3">
        <v>0</v>
      </c>
      <c r="W3760" s="3">
        <v>25000</v>
      </c>
      <c r="X3760"/>
    </row>
    <row r="3761" spans="1:24" x14ac:dyDescent="0.25">
      <c r="A3761" t="s">
        <v>101</v>
      </c>
      <c r="B3761" t="s">
        <v>24</v>
      </c>
      <c r="C3761" t="s">
        <v>24</v>
      </c>
      <c r="D3761" t="s">
        <v>15771</v>
      </c>
      <c r="E3761" t="s">
        <v>15772</v>
      </c>
      <c r="F3761" s="1" t="s">
        <v>15773</v>
      </c>
      <c r="G3761" t="s">
        <v>1015</v>
      </c>
      <c r="H3761" t="s">
        <v>30</v>
      </c>
      <c r="I3761" t="s">
        <v>31</v>
      </c>
      <c r="J3761" t="s">
        <v>32</v>
      </c>
      <c r="K3761" s="2" t="s">
        <v>15537</v>
      </c>
      <c r="L3761" t="s">
        <v>15538</v>
      </c>
      <c r="M3761" t="s">
        <v>15539</v>
      </c>
      <c r="N3761" t="s">
        <v>36</v>
      </c>
      <c r="O3761" t="s">
        <v>262</v>
      </c>
      <c r="P3761" t="s">
        <v>1350</v>
      </c>
      <c r="Q3761" t="s">
        <v>4318</v>
      </c>
      <c r="R3761" t="s">
        <v>393</v>
      </c>
      <c r="S3761" t="s">
        <v>743</v>
      </c>
      <c r="T3761" t="s">
        <v>15774</v>
      </c>
      <c r="U3761" s="3">
        <v>99900</v>
      </c>
      <c r="V3761" s="3">
        <v>26973</v>
      </c>
      <c r="W3761" s="3">
        <v>126873</v>
      </c>
      <c r="X3761"/>
    </row>
    <row r="3762" spans="1:24" x14ac:dyDescent="0.25">
      <c r="A3762" t="s">
        <v>109</v>
      </c>
      <c r="B3762" t="s">
        <v>24</v>
      </c>
      <c r="C3762" t="s">
        <v>7447</v>
      </c>
      <c r="D3762" t="s">
        <v>15775</v>
      </c>
      <c r="E3762" t="s">
        <v>15776</v>
      </c>
      <c r="F3762" s="1" t="s">
        <v>15777</v>
      </c>
      <c r="G3762" t="s">
        <v>121</v>
      </c>
      <c r="H3762" t="s">
        <v>30</v>
      </c>
      <c r="I3762" t="s">
        <v>31</v>
      </c>
      <c r="J3762" t="s">
        <v>32</v>
      </c>
      <c r="K3762" s="2" t="s">
        <v>7482</v>
      </c>
      <c r="L3762" t="s">
        <v>34</v>
      </c>
      <c r="M3762" t="s">
        <v>7483</v>
      </c>
      <c r="N3762" t="s">
        <v>36</v>
      </c>
      <c r="O3762" t="s">
        <v>122</v>
      </c>
      <c r="P3762" t="s">
        <v>4937</v>
      </c>
      <c r="Q3762" t="s">
        <v>34</v>
      </c>
      <c r="R3762" t="s">
        <v>153</v>
      </c>
      <c r="S3762" t="s">
        <v>117</v>
      </c>
      <c r="T3762" t="s">
        <v>15778</v>
      </c>
      <c r="U3762" s="3">
        <v>30000</v>
      </c>
      <c r="V3762" s="3">
        <v>8100</v>
      </c>
      <c r="W3762" s="3">
        <v>38100</v>
      </c>
      <c r="X3762"/>
    </row>
    <row r="3763" spans="1:24" x14ac:dyDescent="0.25">
      <c r="A3763" t="s">
        <v>23</v>
      </c>
      <c r="B3763" t="s">
        <v>24</v>
      </c>
      <c r="C3763" t="s">
        <v>7447</v>
      </c>
      <c r="D3763" t="s">
        <v>15779</v>
      </c>
      <c r="E3763" t="s">
        <v>15780</v>
      </c>
      <c r="F3763" s="1" t="s">
        <v>15781</v>
      </c>
      <c r="G3763" t="s">
        <v>916</v>
      </c>
      <c r="H3763" t="s">
        <v>30</v>
      </c>
      <c r="I3763" t="s">
        <v>31</v>
      </c>
      <c r="J3763" t="s">
        <v>32</v>
      </c>
      <c r="K3763" s="2" t="s">
        <v>15613</v>
      </c>
      <c r="L3763" t="s">
        <v>2005</v>
      </c>
      <c r="M3763" t="s">
        <v>15614</v>
      </c>
      <c r="N3763" t="s">
        <v>36</v>
      </c>
      <c r="O3763" t="s">
        <v>81</v>
      </c>
      <c r="P3763" t="s">
        <v>254</v>
      </c>
      <c r="Q3763" t="s">
        <v>1746</v>
      </c>
      <c r="R3763" t="s">
        <v>153</v>
      </c>
      <c r="S3763" t="s">
        <v>150</v>
      </c>
      <c r="T3763" t="s">
        <v>15782</v>
      </c>
      <c r="U3763" s="3">
        <v>190000</v>
      </c>
      <c r="V3763" s="3">
        <v>51300</v>
      </c>
      <c r="W3763" s="3">
        <v>241300</v>
      </c>
      <c r="X3763"/>
    </row>
    <row r="3764" spans="1:24" x14ac:dyDescent="0.25">
      <c r="A3764" t="s">
        <v>242</v>
      </c>
      <c r="B3764" t="s">
        <v>24</v>
      </c>
      <c r="C3764" t="s">
        <v>24</v>
      </c>
      <c r="D3764" t="s">
        <v>15783</v>
      </c>
      <c r="E3764" t="s">
        <v>15784</v>
      </c>
      <c r="F3764" s="1" t="s">
        <v>15785</v>
      </c>
      <c r="G3764" t="s">
        <v>80</v>
      </c>
      <c r="H3764" t="s">
        <v>30</v>
      </c>
      <c r="I3764" t="s">
        <v>31</v>
      </c>
      <c r="J3764" t="s">
        <v>139</v>
      </c>
      <c r="K3764" s="2" t="s">
        <v>2551</v>
      </c>
      <c r="L3764" t="s">
        <v>413</v>
      </c>
      <c r="M3764" t="s">
        <v>7526</v>
      </c>
      <c r="N3764" t="s">
        <v>3</v>
      </c>
      <c r="O3764" t="s">
        <v>1008</v>
      </c>
      <c r="P3764" t="s">
        <v>1385</v>
      </c>
      <c r="Q3764" t="s">
        <v>34</v>
      </c>
      <c r="R3764" t="s">
        <v>627</v>
      </c>
      <c r="S3764" t="s">
        <v>34</v>
      </c>
      <c r="T3764" t="s">
        <v>15786</v>
      </c>
      <c r="U3764" s="3">
        <v>834</v>
      </c>
      <c r="V3764" s="3">
        <v>0</v>
      </c>
      <c r="W3764" s="3">
        <v>834</v>
      </c>
      <c r="X3764"/>
    </row>
    <row r="3765" spans="1:24" x14ac:dyDescent="0.25">
      <c r="A3765" t="s">
        <v>109</v>
      </c>
      <c r="B3765" t="s">
        <v>24</v>
      </c>
      <c r="C3765" t="s">
        <v>24</v>
      </c>
      <c r="D3765" t="s">
        <v>8517</v>
      </c>
      <c r="E3765" t="s">
        <v>15787</v>
      </c>
      <c r="F3765" s="1" t="s">
        <v>15788</v>
      </c>
      <c r="G3765" t="s">
        <v>147</v>
      </c>
      <c r="H3765" t="s">
        <v>30</v>
      </c>
      <c r="I3765" t="s">
        <v>31</v>
      </c>
      <c r="J3765" t="s">
        <v>32</v>
      </c>
      <c r="K3765" s="2" t="s">
        <v>148</v>
      </c>
      <c r="L3765" t="s">
        <v>3168</v>
      </c>
      <c r="M3765" t="s">
        <v>15655</v>
      </c>
      <c r="N3765" t="s">
        <v>36</v>
      </c>
      <c r="O3765" t="s">
        <v>184</v>
      </c>
      <c r="P3765" t="s">
        <v>5345</v>
      </c>
      <c r="Q3765" t="s">
        <v>5344</v>
      </c>
      <c r="R3765" t="s">
        <v>153</v>
      </c>
      <c r="S3765" t="s">
        <v>187</v>
      </c>
      <c r="T3765" t="s">
        <v>15789</v>
      </c>
      <c r="U3765" s="3">
        <v>500000</v>
      </c>
      <c r="V3765" s="3">
        <v>0</v>
      </c>
      <c r="W3765" s="3">
        <v>500000</v>
      </c>
      <c r="X3765"/>
    </row>
    <row r="3766" spans="1:24" x14ac:dyDescent="0.25">
      <c r="A3766" t="s">
        <v>23</v>
      </c>
      <c r="B3766" t="s">
        <v>24</v>
      </c>
      <c r="C3766" t="s">
        <v>24</v>
      </c>
      <c r="D3766" t="s">
        <v>15790</v>
      </c>
      <c r="E3766" t="s">
        <v>15791</v>
      </c>
      <c r="F3766" s="1" t="s">
        <v>15792</v>
      </c>
      <c r="G3766" t="s">
        <v>147</v>
      </c>
      <c r="H3766" t="s">
        <v>30</v>
      </c>
      <c r="I3766" t="s">
        <v>31</v>
      </c>
      <c r="J3766" t="s">
        <v>139</v>
      </c>
      <c r="K3766" s="2" t="s">
        <v>2551</v>
      </c>
      <c r="L3766" t="s">
        <v>413</v>
      </c>
      <c r="M3766" t="s">
        <v>2552</v>
      </c>
      <c r="N3766" t="s">
        <v>3</v>
      </c>
      <c r="O3766" t="s">
        <v>37</v>
      </c>
      <c r="P3766" t="s">
        <v>1548</v>
      </c>
      <c r="Q3766" t="s">
        <v>3438</v>
      </c>
      <c r="R3766" t="s">
        <v>40</v>
      </c>
      <c r="S3766" t="s">
        <v>99</v>
      </c>
      <c r="T3766" t="s">
        <v>15793</v>
      </c>
      <c r="U3766" s="3">
        <v>834</v>
      </c>
      <c r="V3766" s="3">
        <v>0</v>
      </c>
      <c r="W3766" s="3">
        <v>834</v>
      </c>
      <c r="X3766"/>
    </row>
    <row r="3767" spans="1:24" x14ac:dyDescent="0.25">
      <c r="A3767" t="s">
        <v>242</v>
      </c>
      <c r="B3767" t="s">
        <v>24</v>
      </c>
      <c r="C3767" t="s">
        <v>24</v>
      </c>
      <c r="D3767" t="s">
        <v>15794</v>
      </c>
      <c r="E3767" t="s">
        <v>15795</v>
      </c>
      <c r="F3767" s="1" t="s">
        <v>15796</v>
      </c>
      <c r="G3767" t="s">
        <v>305</v>
      </c>
      <c r="H3767" t="s">
        <v>30</v>
      </c>
      <c r="I3767" t="s">
        <v>31</v>
      </c>
      <c r="J3767" t="s">
        <v>139</v>
      </c>
      <c r="K3767" s="2" t="s">
        <v>2551</v>
      </c>
      <c r="L3767" t="s">
        <v>413</v>
      </c>
      <c r="M3767" t="s">
        <v>7526</v>
      </c>
      <c r="N3767" t="s">
        <v>3</v>
      </c>
      <c r="O3767" t="s">
        <v>1008</v>
      </c>
      <c r="P3767" t="s">
        <v>6468</v>
      </c>
      <c r="Q3767" t="s">
        <v>1008</v>
      </c>
      <c r="R3767" t="s">
        <v>393</v>
      </c>
      <c r="S3767" t="s">
        <v>394</v>
      </c>
      <c r="T3767" t="s">
        <v>15797</v>
      </c>
      <c r="U3767" s="3">
        <v>834</v>
      </c>
      <c r="V3767" s="3">
        <v>0</v>
      </c>
      <c r="W3767" s="3">
        <v>834</v>
      </c>
      <c r="X3767"/>
    </row>
    <row r="3768" spans="1:24" x14ac:dyDescent="0.25">
      <c r="A3768" t="s">
        <v>242</v>
      </c>
      <c r="B3768" t="s">
        <v>24</v>
      </c>
      <c r="C3768" t="s">
        <v>24</v>
      </c>
      <c r="D3768" t="s">
        <v>15798</v>
      </c>
      <c r="E3768" t="s">
        <v>15799</v>
      </c>
      <c r="F3768" s="1" t="s">
        <v>15800</v>
      </c>
      <c r="G3768" t="s">
        <v>2856</v>
      </c>
      <c r="H3768" t="s">
        <v>30</v>
      </c>
      <c r="I3768" t="s">
        <v>31</v>
      </c>
      <c r="J3768" t="s">
        <v>139</v>
      </c>
      <c r="K3768" s="2" t="s">
        <v>959</v>
      </c>
      <c r="L3768" t="s">
        <v>6615</v>
      </c>
      <c r="M3768" t="s">
        <v>6616</v>
      </c>
      <c r="N3768" t="s">
        <v>3</v>
      </c>
      <c r="O3768" t="s">
        <v>979</v>
      </c>
      <c r="P3768" t="s">
        <v>5157</v>
      </c>
      <c r="Q3768" t="s">
        <v>4628</v>
      </c>
      <c r="R3768" t="s">
        <v>393</v>
      </c>
      <c r="S3768" t="s">
        <v>770</v>
      </c>
      <c r="T3768" t="s">
        <v>15801</v>
      </c>
      <c r="U3768" s="3">
        <v>45000</v>
      </c>
      <c r="V3768" s="3">
        <v>0</v>
      </c>
      <c r="W3768" s="3">
        <v>45000</v>
      </c>
      <c r="X3768"/>
    </row>
    <row r="3769" spans="1:24" x14ac:dyDescent="0.25">
      <c r="A3769" t="s">
        <v>109</v>
      </c>
      <c r="B3769" t="s">
        <v>24</v>
      </c>
      <c r="C3769" t="s">
        <v>24</v>
      </c>
      <c r="D3769" t="s">
        <v>15802</v>
      </c>
      <c r="E3769" t="s">
        <v>15803</v>
      </c>
      <c r="F3769" s="1" t="s">
        <v>15804</v>
      </c>
      <c r="G3769" t="s">
        <v>80</v>
      </c>
      <c r="H3769" t="s">
        <v>30</v>
      </c>
      <c r="I3769" t="s">
        <v>31</v>
      </c>
      <c r="J3769" t="s">
        <v>139</v>
      </c>
      <c r="K3769" s="2" t="s">
        <v>2551</v>
      </c>
      <c r="L3769" t="s">
        <v>413</v>
      </c>
      <c r="M3769" t="s">
        <v>5875</v>
      </c>
      <c r="N3769" t="s">
        <v>3</v>
      </c>
      <c r="O3769" t="s">
        <v>262</v>
      </c>
      <c r="P3769" t="s">
        <v>6388</v>
      </c>
      <c r="Q3769" t="s">
        <v>7843</v>
      </c>
      <c r="R3769" t="s">
        <v>393</v>
      </c>
      <c r="S3769" t="s">
        <v>394</v>
      </c>
      <c r="T3769" t="s">
        <v>15805</v>
      </c>
      <c r="U3769" s="3">
        <v>834</v>
      </c>
      <c r="V3769" s="3">
        <v>0</v>
      </c>
      <c r="W3769" s="3">
        <v>834</v>
      </c>
      <c r="X3769"/>
    </row>
    <row r="3770" spans="1:24" x14ac:dyDescent="0.25">
      <c r="A3770" t="s">
        <v>109</v>
      </c>
      <c r="B3770" t="s">
        <v>24</v>
      </c>
      <c r="C3770" t="s">
        <v>24</v>
      </c>
      <c r="D3770" t="s">
        <v>15806</v>
      </c>
      <c r="E3770" t="s">
        <v>15807</v>
      </c>
      <c r="F3770" s="1" t="s">
        <v>15808</v>
      </c>
      <c r="G3770" t="s">
        <v>113</v>
      </c>
      <c r="H3770" t="s">
        <v>30</v>
      </c>
      <c r="I3770" t="s">
        <v>31</v>
      </c>
      <c r="J3770" t="s">
        <v>32</v>
      </c>
      <c r="K3770" s="2" t="s">
        <v>7476</v>
      </c>
      <c r="L3770" t="s">
        <v>34</v>
      </c>
      <c r="M3770" t="s">
        <v>7477</v>
      </c>
      <c r="N3770" t="s">
        <v>36</v>
      </c>
      <c r="O3770" t="s">
        <v>208</v>
      </c>
      <c r="P3770" t="s">
        <v>812</v>
      </c>
      <c r="Q3770" t="s">
        <v>1061</v>
      </c>
      <c r="R3770" t="s">
        <v>153</v>
      </c>
      <c r="S3770" t="s">
        <v>187</v>
      </c>
      <c r="T3770" t="s">
        <v>15809</v>
      </c>
      <c r="U3770" s="3">
        <v>50000</v>
      </c>
      <c r="V3770" s="3">
        <v>13500</v>
      </c>
      <c r="W3770" s="3">
        <v>63500</v>
      </c>
      <c r="X3770"/>
    </row>
    <row r="3771" spans="1:24" x14ac:dyDescent="0.25">
      <c r="A3771" t="s">
        <v>23</v>
      </c>
      <c r="B3771" t="s">
        <v>24</v>
      </c>
      <c r="C3771" t="s">
        <v>24</v>
      </c>
      <c r="D3771" t="s">
        <v>15810</v>
      </c>
      <c r="E3771" t="s">
        <v>15811</v>
      </c>
      <c r="F3771" s="1" t="s">
        <v>15812</v>
      </c>
      <c r="G3771" t="s">
        <v>15813</v>
      </c>
      <c r="H3771" t="s">
        <v>2212</v>
      </c>
      <c r="I3771" t="s">
        <v>34</v>
      </c>
      <c r="J3771" t="s">
        <v>139</v>
      </c>
      <c r="K3771" s="2" t="s">
        <v>3793</v>
      </c>
      <c r="L3771" t="s">
        <v>34</v>
      </c>
      <c r="M3771" t="s">
        <v>3794</v>
      </c>
      <c r="N3771" t="s">
        <v>3</v>
      </c>
      <c r="O3771" t="s">
        <v>298</v>
      </c>
      <c r="P3771" t="s">
        <v>358</v>
      </c>
      <c r="Q3771" t="s">
        <v>2137</v>
      </c>
      <c r="R3771" t="s">
        <v>40</v>
      </c>
      <c r="S3771" t="s">
        <v>202</v>
      </c>
      <c r="T3771" t="s">
        <v>15814</v>
      </c>
      <c r="U3771" s="3">
        <v>55000</v>
      </c>
      <c r="V3771" s="3">
        <v>0</v>
      </c>
      <c r="W3771" s="3">
        <v>55000</v>
      </c>
      <c r="X3771"/>
    </row>
    <row r="3772" spans="1:24" x14ac:dyDescent="0.25">
      <c r="A3772" t="s">
        <v>109</v>
      </c>
      <c r="B3772" t="s">
        <v>24</v>
      </c>
      <c r="C3772" t="s">
        <v>24</v>
      </c>
      <c r="D3772" t="s">
        <v>15815</v>
      </c>
      <c r="E3772" t="s">
        <v>15816</v>
      </c>
      <c r="F3772" s="1" t="s">
        <v>15817</v>
      </c>
      <c r="G3772" t="s">
        <v>430</v>
      </c>
      <c r="H3772" t="s">
        <v>30</v>
      </c>
      <c r="I3772" t="s">
        <v>31</v>
      </c>
      <c r="J3772" t="s">
        <v>32</v>
      </c>
      <c r="K3772" s="2" t="s">
        <v>148</v>
      </c>
      <c r="L3772" t="s">
        <v>3168</v>
      </c>
      <c r="M3772" t="s">
        <v>15655</v>
      </c>
      <c r="N3772" t="s">
        <v>36</v>
      </c>
      <c r="O3772" t="s">
        <v>972</v>
      </c>
      <c r="P3772" t="s">
        <v>7141</v>
      </c>
      <c r="Q3772" t="s">
        <v>8646</v>
      </c>
      <c r="R3772" t="s">
        <v>153</v>
      </c>
      <c r="S3772" t="s">
        <v>972</v>
      </c>
      <c r="T3772" t="s">
        <v>15818</v>
      </c>
      <c r="U3772" s="3">
        <v>500000</v>
      </c>
      <c r="V3772" s="3">
        <v>0</v>
      </c>
      <c r="W3772" s="3">
        <v>500000</v>
      </c>
      <c r="X3772"/>
    </row>
    <row r="3773" spans="1:24" x14ac:dyDescent="0.25">
      <c r="A3773" t="s">
        <v>23</v>
      </c>
      <c r="B3773" t="s">
        <v>24</v>
      </c>
      <c r="C3773" t="s">
        <v>24</v>
      </c>
      <c r="D3773" t="s">
        <v>15819</v>
      </c>
      <c r="E3773" t="s">
        <v>15820</v>
      </c>
      <c r="F3773" s="1" t="s">
        <v>15821</v>
      </c>
      <c r="G3773" t="s">
        <v>80</v>
      </c>
      <c r="H3773" t="s">
        <v>30</v>
      </c>
      <c r="I3773" t="s">
        <v>31</v>
      </c>
      <c r="J3773" t="s">
        <v>139</v>
      </c>
      <c r="K3773" s="2" t="s">
        <v>2551</v>
      </c>
      <c r="L3773" t="s">
        <v>413</v>
      </c>
      <c r="M3773" t="s">
        <v>2552</v>
      </c>
      <c r="N3773" t="s">
        <v>3</v>
      </c>
      <c r="O3773" t="s">
        <v>262</v>
      </c>
      <c r="P3773" t="s">
        <v>625</v>
      </c>
      <c r="Q3773" t="s">
        <v>269</v>
      </c>
      <c r="R3773" t="s">
        <v>393</v>
      </c>
      <c r="S3773" t="s">
        <v>394</v>
      </c>
      <c r="T3773" t="s">
        <v>15822</v>
      </c>
      <c r="U3773" s="3">
        <v>14167</v>
      </c>
      <c r="V3773" s="3">
        <v>0</v>
      </c>
      <c r="W3773" s="3">
        <v>14167</v>
      </c>
      <c r="X3773"/>
    </row>
    <row r="3774" spans="1:24" x14ac:dyDescent="0.25">
      <c r="A3774" t="s">
        <v>23</v>
      </c>
      <c r="B3774" t="s">
        <v>24</v>
      </c>
      <c r="C3774" t="s">
        <v>24</v>
      </c>
      <c r="D3774" t="s">
        <v>15823</v>
      </c>
      <c r="E3774" t="s">
        <v>15824</v>
      </c>
      <c r="F3774" s="1" t="s">
        <v>15825</v>
      </c>
      <c r="G3774" t="s">
        <v>192</v>
      </c>
      <c r="H3774" t="s">
        <v>30</v>
      </c>
      <c r="I3774" t="s">
        <v>31</v>
      </c>
      <c r="J3774" t="s">
        <v>32</v>
      </c>
      <c r="K3774" s="2" t="s">
        <v>1072</v>
      </c>
      <c r="L3774" t="s">
        <v>1390</v>
      </c>
      <c r="M3774" t="s">
        <v>1391</v>
      </c>
      <c r="N3774" t="s">
        <v>36</v>
      </c>
      <c r="O3774" t="s">
        <v>298</v>
      </c>
      <c r="P3774" t="s">
        <v>75</v>
      </c>
      <c r="Q3774" t="s">
        <v>3666</v>
      </c>
      <c r="R3774" t="s">
        <v>40</v>
      </c>
      <c r="S3774" t="s">
        <v>202</v>
      </c>
      <c r="T3774" t="s">
        <v>15826</v>
      </c>
      <c r="U3774" s="3">
        <v>155000</v>
      </c>
      <c r="V3774" s="3">
        <v>0</v>
      </c>
      <c r="W3774" s="3">
        <v>155000</v>
      </c>
      <c r="X3774"/>
    </row>
    <row r="3775" spans="1:24" x14ac:dyDescent="0.25">
      <c r="A3775" t="s">
        <v>23</v>
      </c>
      <c r="B3775" t="s">
        <v>24</v>
      </c>
      <c r="C3775" t="s">
        <v>24</v>
      </c>
      <c r="D3775" t="s">
        <v>15827</v>
      </c>
      <c r="E3775" t="s">
        <v>15828</v>
      </c>
      <c r="F3775" s="1" t="s">
        <v>15829</v>
      </c>
      <c r="G3775" t="s">
        <v>113</v>
      </c>
      <c r="H3775" t="s">
        <v>30</v>
      </c>
      <c r="I3775" t="s">
        <v>31</v>
      </c>
      <c r="J3775" t="s">
        <v>139</v>
      </c>
      <c r="K3775" s="2" t="s">
        <v>412</v>
      </c>
      <c r="L3775" t="s">
        <v>413</v>
      </c>
      <c r="M3775" t="s">
        <v>414</v>
      </c>
      <c r="N3775" t="s">
        <v>3</v>
      </c>
      <c r="O3775" t="s">
        <v>298</v>
      </c>
      <c r="P3775" t="s">
        <v>11545</v>
      </c>
      <c r="Q3775" t="s">
        <v>1372</v>
      </c>
      <c r="R3775" t="s">
        <v>40</v>
      </c>
      <c r="S3775" t="s">
        <v>202</v>
      </c>
      <c r="T3775" t="s">
        <v>15830</v>
      </c>
      <c r="U3775" s="3">
        <v>25000</v>
      </c>
      <c r="V3775" s="3">
        <v>0</v>
      </c>
      <c r="W3775" s="3">
        <v>25000</v>
      </c>
      <c r="X3775"/>
    </row>
    <row r="3776" spans="1:24" x14ac:dyDescent="0.25">
      <c r="A3776" t="s">
        <v>109</v>
      </c>
      <c r="B3776" t="s">
        <v>24</v>
      </c>
      <c r="C3776" t="s">
        <v>24</v>
      </c>
      <c r="D3776" t="s">
        <v>15831</v>
      </c>
      <c r="E3776" t="s">
        <v>15832</v>
      </c>
      <c r="F3776" s="1" t="s">
        <v>15833</v>
      </c>
      <c r="G3776" t="s">
        <v>147</v>
      </c>
      <c r="H3776" t="s">
        <v>30</v>
      </c>
      <c r="I3776" t="s">
        <v>31</v>
      </c>
      <c r="J3776" t="s">
        <v>32</v>
      </c>
      <c r="K3776" s="2" t="s">
        <v>7476</v>
      </c>
      <c r="L3776" t="s">
        <v>34</v>
      </c>
      <c r="M3776" t="s">
        <v>7477</v>
      </c>
      <c r="N3776" t="s">
        <v>36</v>
      </c>
      <c r="O3776" t="s">
        <v>122</v>
      </c>
      <c r="P3776" t="s">
        <v>270</v>
      </c>
      <c r="Q3776" t="s">
        <v>34</v>
      </c>
      <c r="R3776" t="s">
        <v>153</v>
      </c>
      <c r="S3776" t="s">
        <v>187</v>
      </c>
      <c r="T3776" t="s">
        <v>15834</v>
      </c>
      <c r="U3776" s="3">
        <v>50000</v>
      </c>
      <c r="V3776" s="3">
        <v>13500</v>
      </c>
      <c r="W3776" s="3">
        <v>63500</v>
      </c>
      <c r="X3776"/>
    </row>
    <row r="3777" spans="1:24" x14ac:dyDescent="0.25">
      <c r="A3777" t="s">
        <v>23</v>
      </c>
      <c r="B3777" t="s">
        <v>24</v>
      </c>
      <c r="C3777" t="s">
        <v>24</v>
      </c>
      <c r="D3777" t="s">
        <v>15835</v>
      </c>
      <c r="E3777" t="s">
        <v>15836</v>
      </c>
      <c r="F3777" s="1" t="s">
        <v>15837</v>
      </c>
      <c r="G3777" t="s">
        <v>579</v>
      </c>
      <c r="H3777" t="s">
        <v>30</v>
      </c>
      <c r="I3777" t="s">
        <v>31</v>
      </c>
      <c r="J3777" t="s">
        <v>139</v>
      </c>
      <c r="K3777" s="2" t="s">
        <v>412</v>
      </c>
      <c r="L3777" t="s">
        <v>413</v>
      </c>
      <c r="M3777" t="s">
        <v>414</v>
      </c>
      <c r="N3777" t="s">
        <v>3</v>
      </c>
      <c r="O3777" t="s">
        <v>431</v>
      </c>
      <c r="P3777" t="s">
        <v>255</v>
      </c>
      <c r="Q3777" t="s">
        <v>420</v>
      </c>
      <c r="R3777" t="s">
        <v>393</v>
      </c>
      <c r="S3777" t="s">
        <v>743</v>
      </c>
      <c r="T3777" t="s">
        <v>15838</v>
      </c>
      <c r="U3777" s="3">
        <v>25000</v>
      </c>
      <c r="V3777" s="3">
        <v>0</v>
      </c>
      <c r="W3777" s="3">
        <v>25000</v>
      </c>
      <c r="X3777"/>
    </row>
    <row r="3778" spans="1:24" x14ac:dyDescent="0.25">
      <c r="A3778" t="s">
        <v>23</v>
      </c>
      <c r="B3778" t="s">
        <v>24</v>
      </c>
      <c r="C3778" t="s">
        <v>7447</v>
      </c>
      <c r="D3778" t="s">
        <v>15839</v>
      </c>
      <c r="E3778" t="s">
        <v>15840</v>
      </c>
      <c r="F3778" s="1" t="s">
        <v>15841</v>
      </c>
      <c r="G3778" t="s">
        <v>113</v>
      </c>
      <c r="H3778" t="s">
        <v>30</v>
      </c>
      <c r="I3778" t="s">
        <v>31</v>
      </c>
      <c r="J3778" t="s">
        <v>32</v>
      </c>
      <c r="K3778" s="2" t="s">
        <v>15613</v>
      </c>
      <c r="L3778" t="s">
        <v>2005</v>
      </c>
      <c r="M3778" t="s">
        <v>15614</v>
      </c>
      <c r="N3778" t="s">
        <v>36</v>
      </c>
      <c r="O3778" t="s">
        <v>262</v>
      </c>
      <c r="P3778" t="s">
        <v>254</v>
      </c>
      <c r="Q3778" t="s">
        <v>986</v>
      </c>
      <c r="R3778" t="s">
        <v>161</v>
      </c>
      <c r="S3778" t="s">
        <v>479</v>
      </c>
      <c r="T3778" t="s">
        <v>15842</v>
      </c>
      <c r="U3778" s="3">
        <v>105000</v>
      </c>
      <c r="V3778" s="3">
        <v>28350</v>
      </c>
      <c r="W3778" s="3">
        <v>133350</v>
      </c>
      <c r="X3778"/>
    </row>
    <row r="3779" spans="1:24" x14ac:dyDescent="0.25">
      <c r="A3779" t="s">
        <v>242</v>
      </c>
      <c r="B3779" t="s">
        <v>24</v>
      </c>
      <c r="C3779" t="s">
        <v>24</v>
      </c>
      <c r="D3779" t="s">
        <v>15843</v>
      </c>
      <c r="E3779" t="s">
        <v>15844</v>
      </c>
      <c r="F3779" s="1" t="s">
        <v>15845</v>
      </c>
      <c r="G3779" t="s">
        <v>113</v>
      </c>
      <c r="H3779" t="s">
        <v>30</v>
      </c>
      <c r="I3779" t="s">
        <v>31</v>
      </c>
      <c r="J3779" t="s">
        <v>139</v>
      </c>
      <c r="K3779" s="2" t="s">
        <v>412</v>
      </c>
      <c r="L3779" t="s">
        <v>413</v>
      </c>
      <c r="M3779" t="s">
        <v>900</v>
      </c>
      <c r="N3779" t="s">
        <v>3</v>
      </c>
      <c r="O3779" t="s">
        <v>1008</v>
      </c>
      <c r="P3779" t="s">
        <v>1003</v>
      </c>
      <c r="Q3779" t="s">
        <v>34</v>
      </c>
      <c r="R3779" t="s">
        <v>393</v>
      </c>
      <c r="S3779" t="s">
        <v>743</v>
      </c>
      <c r="T3779" t="s">
        <v>15846</v>
      </c>
      <c r="U3779" s="3">
        <v>25000</v>
      </c>
      <c r="V3779" s="3">
        <v>0</v>
      </c>
      <c r="W3779" s="3">
        <v>25000</v>
      </c>
      <c r="X3779"/>
    </row>
    <row r="3780" spans="1:24" x14ac:dyDescent="0.25">
      <c r="A3780" t="s">
        <v>109</v>
      </c>
      <c r="B3780" t="s">
        <v>24</v>
      </c>
      <c r="C3780" t="s">
        <v>7447</v>
      </c>
      <c r="D3780" t="s">
        <v>15847</v>
      </c>
      <c r="E3780" t="s">
        <v>15848</v>
      </c>
      <c r="F3780" s="1" t="s">
        <v>15849</v>
      </c>
      <c r="G3780" t="s">
        <v>121</v>
      </c>
      <c r="H3780" t="s">
        <v>30</v>
      </c>
      <c r="I3780" t="s">
        <v>31</v>
      </c>
      <c r="J3780" t="s">
        <v>32</v>
      </c>
      <c r="K3780" s="2" t="s">
        <v>7482</v>
      </c>
      <c r="L3780" t="s">
        <v>34</v>
      </c>
      <c r="M3780" t="s">
        <v>7483</v>
      </c>
      <c r="N3780" t="s">
        <v>36</v>
      </c>
      <c r="O3780" t="s">
        <v>208</v>
      </c>
      <c r="P3780" t="s">
        <v>1261</v>
      </c>
      <c r="Q3780" t="s">
        <v>2081</v>
      </c>
      <c r="R3780" t="s">
        <v>153</v>
      </c>
      <c r="S3780" t="s">
        <v>117</v>
      </c>
      <c r="T3780" t="s">
        <v>15850</v>
      </c>
      <c r="U3780" s="3">
        <v>30000</v>
      </c>
      <c r="V3780" s="3">
        <v>8100</v>
      </c>
      <c r="W3780" s="3">
        <v>38100</v>
      </c>
      <c r="X3780"/>
    </row>
    <row r="3781" spans="1:24" x14ac:dyDescent="0.25">
      <c r="A3781" t="s">
        <v>242</v>
      </c>
      <c r="B3781" t="s">
        <v>24</v>
      </c>
      <c r="C3781" t="s">
        <v>24</v>
      </c>
      <c r="D3781" t="s">
        <v>15851</v>
      </c>
      <c r="E3781" t="s">
        <v>15852</v>
      </c>
      <c r="F3781" s="1" t="s">
        <v>15853</v>
      </c>
      <c r="G3781" t="s">
        <v>80</v>
      </c>
      <c r="H3781" t="s">
        <v>30</v>
      </c>
      <c r="I3781" t="s">
        <v>31</v>
      </c>
      <c r="J3781" t="s">
        <v>139</v>
      </c>
      <c r="K3781" s="2" t="s">
        <v>412</v>
      </c>
      <c r="L3781" t="s">
        <v>413</v>
      </c>
      <c r="M3781" t="s">
        <v>900</v>
      </c>
      <c r="N3781" t="s">
        <v>3</v>
      </c>
      <c r="O3781" t="s">
        <v>741</v>
      </c>
      <c r="P3781" t="s">
        <v>1385</v>
      </c>
      <c r="Q3781" t="s">
        <v>694</v>
      </c>
      <c r="R3781" t="s">
        <v>393</v>
      </c>
      <c r="S3781" t="s">
        <v>770</v>
      </c>
      <c r="T3781" t="s">
        <v>15854</v>
      </c>
      <c r="U3781" s="3">
        <v>25000</v>
      </c>
      <c r="V3781" s="3">
        <v>0</v>
      </c>
      <c r="W3781" s="3">
        <v>25000</v>
      </c>
      <c r="X3781"/>
    </row>
    <row r="3782" spans="1:24" x14ac:dyDescent="0.25">
      <c r="A3782" t="s">
        <v>242</v>
      </c>
      <c r="B3782" t="s">
        <v>24</v>
      </c>
      <c r="C3782" t="s">
        <v>24</v>
      </c>
      <c r="D3782" t="s">
        <v>15855</v>
      </c>
      <c r="E3782" t="s">
        <v>15856</v>
      </c>
      <c r="F3782" s="1" t="s">
        <v>15857</v>
      </c>
      <c r="G3782" t="s">
        <v>121</v>
      </c>
      <c r="H3782" t="s">
        <v>30</v>
      </c>
      <c r="I3782" t="s">
        <v>31</v>
      </c>
      <c r="J3782" t="s">
        <v>139</v>
      </c>
      <c r="K3782" s="2" t="s">
        <v>2551</v>
      </c>
      <c r="L3782" t="s">
        <v>413</v>
      </c>
      <c r="M3782" t="s">
        <v>7526</v>
      </c>
      <c r="N3782" t="s">
        <v>3</v>
      </c>
      <c r="O3782" t="s">
        <v>741</v>
      </c>
      <c r="P3782" t="s">
        <v>1431</v>
      </c>
      <c r="Q3782" t="s">
        <v>1039</v>
      </c>
      <c r="R3782" t="s">
        <v>393</v>
      </c>
      <c r="S3782" t="s">
        <v>743</v>
      </c>
      <c r="T3782" t="s">
        <v>15858</v>
      </c>
      <c r="U3782" s="3">
        <v>834</v>
      </c>
      <c r="V3782" s="3">
        <v>0</v>
      </c>
      <c r="W3782" s="3">
        <v>834</v>
      </c>
      <c r="X3782"/>
    </row>
    <row r="3783" spans="1:24" x14ac:dyDescent="0.25">
      <c r="A3783" t="s">
        <v>23</v>
      </c>
      <c r="B3783" t="s">
        <v>24</v>
      </c>
      <c r="C3783" t="s">
        <v>24</v>
      </c>
      <c r="D3783" t="s">
        <v>1718</v>
      </c>
      <c r="E3783" t="s">
        <v>15859</v>
      </c>
      <c r="F3783" s="1" t="s">
        <v>15860</v>
      </c>
      <c r="G3783" t="s">
        <v>121</v>
      </c>
      <c r="H3783" t="s">
        <v>30</v>
      </c>
      <c r="I3783" t="s">
        <v>31</v>
      </c>
      <c r="J3783" t="s">
        <v>32</v>
      </c>
      <c r="K3783" s="2" t="s">
        <v>148</v>
      </c>
      <c r="L3783" t="s">
        <v>15727</v>
      </c>
      <c r="M3783" t="s">
        <v>15728</v>
      </c>
      <c r="N3783" t="s">
        <v>36</v>
      </c>
      <c r="O3783" t="s">
        <v>177</v>
      </c>
      <c r="P3783" t="s">
        <v>967</v>
      </c>
      <c r="Q3783" t="s">
        <v>6011</v>
      </c>
      <c r="R3783" t="s">
        <v>352</v>
      </c>
      <c r="S3783" t="s">
        <v>34</v>
      </c>
      <c r="T3783" t="s">
        <v>15861</v>
      </c>
      <c r="U3783" s="3">
        <v>122497</v>
      </c>
      <c r="V3783" s="3">
        <v>0</v>
      </c>
      <c r="W3783" s="3">
        <v>122497</v>
      </c>
      <c r="X3783"/>
    </row>
    <row r="3784" spans="1:24" x14ac:dyDescent="0.25">
      <c r="A3784" t="s">
        <v>242</v>
      </c>
      <c r="B3784" t="s">
        <v>24</v>
      </c>
      <c r="C3784" t="s">
        <v>24</v>
      </c>
      <c r="D3784" t="s">
        <v>15862</v>
      </c>
      <c r="E3784" t="s">
        <v>15863</v>
      </c>
      <c r="F3784" s="1" t="s">
        <v>15864</v>
      </c>
      <c r="G3784" t="s">
        <v>80</v>
      </c>
      <c r="H3784" t="s">
        <v>30</v>
      </c>
      <c r="I3784" t="s">
        <v>31</v>
      </c>
      <c r="J3784" t="s">
        <v>139</v>
      </c>
      <c r="K3784" s="2" t="s">
        <v>412</v>
      </c>
      <c r="L3784" t="s">
        <v>413</v>
      </c>
      <c r="M3784" t="s">
        <v>900</v>
      </c>
      <c r="N3784" t="s">
        <v>3</v>
      </c>
      <c r="O3784" t="s">
        <v>741</v>
      </c>
      <c r="P3784" t="s">
        <v>1431</v>
      </c>
      <c r="Q3784" t="s">
        <v>1003</v>
      </c>
      <c r="R3784" t="s">
        <v>627</v>
      </c>
      <c r="S3784" t="s">
        <v>34</v>
      </c>
      <c r="T3784" t="s">
        <v>15865</v>
      </c>
      <c r="U3784" s="3">
        <v>25000</v>
      </c>
      <c r="V3784" s="3">
        <v>0</v>
      </c>
      <c r="W3784" s="3">
        <v>25000</v>
      </c>
      <c r="X3784"/>
    </row>
    <row r="3785" spans="1:24" x14ac:dyDescent="0.25">
      <c r="A3785" t="s">
        <v>23</v>
      </c>
      <c r="B3785" t="s">
        <v>24</v>
      </c>
      <c r="C3785" t="s">
        <v>24</v>
      </c>
      <c r="D3785" t="s">
        <v>15866</v>
      </c>
      <c r="E3785" t="s">
        <v>15867</v>
      </c>
      <c r="F3785" s="1" t="s">
        <v>15868</v>
      </c>
      <c r="G3785" t="s">
        <v>430</v>
      </c>
      <c r="H3785" t="s">
        <v>30</v>
      </c>
      <c r="I3785" t="s">
        <v>31</v>
      </c>
      <c r="J3785" t="s">
        <v>139</v>
      </c>
      <c r="K3785" s="2" t="s">
        <v>412</v>
      </c>
      <c r="L3785" t="s">
        <v>413</v>
      </c>
      <c r="M3785" t="s">
        <v>414</v>
      </c>
      <c r="N3785" t="s">
        <v>3</v>
      </c>
      <c r="O3785" t="s">
        <v>262</v>
      </c>
      <c r="P3785" t="s">
        <v>625</v>
      </c>
      <c r="Q3785" t="s">
        <v>626</v>
      </c>
      <c r="R3785" t="s">
        <v>352</v>
      </c>
      <c r="S3785" t="s">
        <v>34</v>
      </c>
      <c r="T3785" t="s">
        <v>15869</v>
      </c>
      <c r="U3785" s="3">
        <v>25000</v>
      </c>
      <c r="V3785" s="3">
        <v>0</v>
      </c>
      <c r="W3785" s="3">
        <v>25000</v>
      </c>
      <c r="X3785"/>
    </row>
    <row r="3786" spans="1:24" x14ac:dyDescent="0.25">
      <c r="A3786" t="s">
        <v>242</v>
      </c>
      <c r="B3786" t="s">
        <v>24</v>
      </c>
      <c r="C3786" t="s">
        <v>24</v>
      </c>
      <c r="D3786" t="s">
        <v>15870</v>
      </c>
      <c r="E3786" t="s">
        <v>15871</v>
      </c>
      <c r="F3786" s="1" t="s">
        <v>15872</v>
      </c>
      <c r="G3786" t="s">
        <v>80</v>
      </c>
      <c r="H3786" t="s">
        <v>30</v>
      </c>
      <c r="I3786" t="s">
        <v>31</v>
      </c>
      <c r="J3786" t="s">
        <v>139</v>
      </c>
      <c r="K3786" s="2" t="s">
        <v>412</v>
      </c>
      <c r="L3786" t="s">
        <v>413</v>
      </c>
      <c r="M3786" t="s">
        <v>900</v>
      </c>
      <c r="N3786" t="s">
        <v>3</v>
      </c>
      <c r="O3786" t="s">
        <v>1008</v>
      </c>
      <c r="P3786" t="s">
        <v>1344</v>
      </c>
      <c r="Q3786" t="s">
        <v>1431</v>
      </c>
      <c r="R3786" t="s">
        <v>393</v>
      </c>
      <c r="S3786" t="s">
        <v>394</v>
      </c>
      <c r="T3786" t="s">
        <v>15873</v>
      </c>
      <c r="U3786" s="3">
        <v>25000</v>
      </c>
      <c r="V3786" s="3">
        <v>0</v>
      </c>
      <c r="W3786" s="3">
        <v>25000</v>
      </c>
      <c r="X3786"/>
    </row>
    <row r="3787" spans="1:24" x14ac:dyDescent="0.25">
      <c r="A3787" t="s">
        <v>23</v>
      </c>
      <c r="B3787" t="s">
        <v>24</v>
      </c>
      <c r="C3787" t="s">
        <v>24</v>
      </c>
      <c r="D3787" t="s">
        <v>15874</v>
      </c>
      <c r="E3787" t="s">
        <v>15875</v>
      </c>
      <c r="F3787" s="1" t="s">
        <v>15876</v>
      </c>
      <c r="G3787" t="s">
        <v>305</v>
      </c>
      <c r="H3787" t="s">
        <v>30</v>
      </c>
      <c r="I3787" t="s">
        <v>31</v>
      </c>
      <c r="J3787" t="s">
        <v>139</v>
      </c>
      <c r="K3787" s="2" t="s">
        <v>959</v>
      </c>
      <c r="L3787" t="s">
        <v>413</v>
      </c>
      <c r="M3787" t="s">
        <v>960</v>
      </c>
      <c r="N3787" t="s">
        <v>3</v>
      </c>
      <c r="O3787" t="s">
        <v>37</v>
      </c>
      <c r="P3787" t="s">
        <v>279</v>
      </c>
      <c r="Q3787" t="s">
        <v>700</v>
      </c>
      <c r="R3787" t="s">
        <v>40</v>
      </c>
      <c r="S3787" t="s">
        <v>288</v>
      </c>
      <c r="T3787" t="s">
        <v>15877</v>
      </c>
      <c r="U3787" s="3">
        <v>45000</v>
      </c>
      <c r="V3787" s="3">
        <v>0</v>
      </c>
      <c r="W3787" s="3">
        <v>45000</v>
      </c>
      <c r="X3787"/>
    </row>
    <row r="3788" spans="1:24" x14ac:dyDescent="0.25">
      <c r="A3788" t="s">
        <v>109</v>
      </c>
      <c r="B3788" t="s">
        <v>24</v>
      </c>
      <c r="C3788" t="s">
        <v>24</v>
      </c>
      <c r="D3788" t="s">
        <v>15029</v>
      </c>
      <c r="E3788" t="s">
        <v>15878</v>
      </c>
      <c r="F3788" s="1" t="s">
        <v>15879</v>
      </c>
      <c r="G3788" t="s">
        <v>113</v>
      </c>
      <c r="H3788" t="s">
        <v>30</v>
      </c>
      <c r="I3788" t="s">
        <v>31</v>
      </c>
      <c r="J3788" t="s">
        <v>32</v>
      </c>
      <c r="K3788" s="2" t="s">
        <v>148</v>
      </c>
      <c r="L3788" t="s">
        <v>3168</v>
      </c>
      <c r="M3788" t="s">
        <v>15655</v>
      </c>
      <c r="N3788" t="s">
        <v>36</v>
      </c>
      <c r="O3788" t="s">
        <v>262</v>
      </c>
      <c r="P3788" t="s">
        <v>1710</v>
      </c>
      <c r="Q3788" t="s">
        <v>787</v>
      </c>
      <c r="R3788" t="s">
        <v>153</v>
      </c>
      <c r="S3788" t="s">
        <v>1711</v>
      </c>
      <c r="T3788" t="s">
        <v>15880</v>
      </c>
      <c r="U3788" s="3">
        <v>500000</v>
      </c>
      <c r="V3788" s="3">
        <v>0</v>
      </c>
      <c r="W3788" s="3">
        <v>500000</v>
      </c>
      <c r="X3788"/>
    </row>
    <row r="3789" spans="1:24" x14ac:dyDescent="0.25">
      <c r="A3789" t="s">
        <v>23</v>
      </c>
      <c r="B3789" t="s">
        <v>24</v>
      </c>
      <c r="C3789" t="s">
        <v>24</v>
      </c>
      <c r="D3789" t="s">
        <v>15881</v>
      </c>
      <c r="E3789" t="s">
        <v>15882</v>
      </c>
      <c r="F3789" s="1" t="s">
        <v>15883</v>
      </c>
      <c r="G3789" t="s">
        <v>113</v>
      </c>
      <c r="H3789" t="s">
        <v>30</v>
      </c>
      <c r="I3789" t="s">
        <v>31</v>
      </c>
      <c r="J3789" t="s">
        <v>139</v>
      </c>
      <c r="K3789" s="2" t="s">
        <v>2551</v>
      </c>
      <c r="L3789" t="s">
        <v>413</v>
      </c>
      <c r="M3789" t="s">
        <v>2552</v>
      </c>
      <c r="N3789" t="s">
        <v>3</v>
      </c>
      <c r="O3789" t="s">
        <v>405</v>
      </c>
      <c r="P3789" t="s">
        <v>712</v>
      </c>
      <c r="Q3789" t="s">
        <v>34</v>
      </c>
      <c r="R3789" t="s">
        <v>40</v>
      </c>
      <c r="S3789" t="s">
        <v>407</v>
      </c>
      <c r="T3789" t="s">
        <v>15884</v>
      </c>
      <c r="U3789" s="3">
        <v>834</v>
      </c>
      <c r="V3789" s="3">
        <v>0</v>
      </c>
      <c r="W3789" s="3">
        <v>834</v>
      </c>
      <c r="X3789"/>
    </row>
    <row r="3790" spans="1:24" x14ac:dyDescent="0.25">
      <c r="A3790" t="s">
        <v>23</v>
      </c>
      <c r="B3790" t="s">
        <v>24</v>
      </c>
      <c r="C3790" t="s">
        <v>24</v>
      </c>
      <c r="D3790" t="s">
        <v>3649</v>
      </c>
      <c r="E3790" t="s">
        <v>15885</v>
      </c>
      <c r="F3790" s="1" t="s">
        <v>15886</v>
      </c>
      <c r="G3790" t="s">
        <v>305</v>
      </c>
      <c r="H3790" t="s">
        <v>30</v>
      </c>
      <c r="I3790" t="s">
        <v>31</v>
      </c>
      <c r="J3790" t="s">
        <v>32</v>
      </c>
      <c r="K3790" s="2" t="s">
        <v>148</v>
      </c>
      <c r="L3790" t="s">
        <v>15637</v>
      </c>
      <c r="M3790" t="s">
        <v>15638</v>
      </c>
      <c r="N3790" t="s">
        <v>36</v>
      </c>
      <c r="O3790" t="s">
        <v>262</v>
      </c>
      <c r="P3790" t="s">
        <v>3652</v>
      </c>
      <c r="Q3790" t="s">
        <v>159</v>
      </c>
      <c r="R3790" t="s">
        <v>40</v>
      </c>
      <c r="S3790" t="s">
        <v>407</v>
      </c>
      <c r="T3790" t="s">
        <v>15887</v>
      </c>
      <c r="U3790" s="3">
        <v>120000</v>
      </c>
      <c r="V3790" s="3">
        <v>0</v>
      </c>
      <c r="W3790" s="3">
        <v>120000</v>
      </c>
      <c r="X3790"/>
    </row>
    <row r="3791" spans="1:24" x14ac:dyDescent="0.25">
      <c r="A3791" t="s">
        <v>109</v>
      </c>
      <c r="B3791" t="s">
        <v>24</v>
      </c>
      <c r="C3791" t="s">
        <v>24</v>
      </c>
      <c r="D3791" t="s">
        <v>15888</v>
      </c>
      <c r="E3791" t="s">
        <v>15889</v>
      </c>
      <c r="F3791" s="1" t="s">
        <v>15890</v>
      </c>
      <c r="G3791" t="s">
        <v>147</v>
      </c>
      <c r="H3791" t="s">
        <v>30</v>
      </c>
      <c r="I3791" t="s">
        <v>31</v>
      </c>
      <c r="J3791" t="s">
        <v>32</v>
      </c>
      <c r="K3791" s="2" t="s">
        <v>148</v>
      </c>
      <c r="L3791" t="s">
        <v>3168</v>
      </c>
      <c r="M3791" t="s">
        <v>15655</v>
      </c>
      <c r="N3791" t="s">
        <v>36</v>
      </c>
      <c r="O3791" t="s">
        <v>184</v>
      </c>
      <c r="P3791" t="s">
        <v>1290</v>
      </c>
      <c r="Q3791" t="s">
        <v>12556</v>
      </c>
      <c r="R3791" t="s">
        <v>153</v>
      </c>
      <c r="S3791" t="s">
        <v>117</v>
      </c>
      <c r="T3791" t="s">
        <v>15891</v>
      </c>
      <c r="U3791" s="3">
        <v>200000</v>
      </c>
      <c r="V3791" s="3">
        <v>0</v>
      </c>
      <c r="W3791" s="3">
        <v>200000</v>
      </c>
      <c r="X3791"/>
    </row>
    <row r="3792" spans="1:24" x14ac:dyDescent="0.25">
      <c r="A3792" t="s">
        <v>109</v>
      </c>
      <c r="B3792" t="s">
        <v>24</v>
      </c>
      <c r="C3792" t="s">
        <v>24</v>
      </c>
      <c r="D3792" t="s">
        <v>15892</v>
      </c>
      <c r="E3792" t="s">
        <v>15893</v>
      </c>
      <c r="F3792" s="1" t="s">
        <v>15894</v>
      </c>
      <c r="G3792" t="s">
        <v>113</v>
      </c>
      <c r="H3792" t="s">
        <v>30</v>
      </c>
      <c r="I3792" t="s">
        <v>31</v>
      </c>
      <c r="J3792" t="s">
        <v>32</v>
      </c>
      <c r="K3792" s="2" t="s">
        <v>7591</v>
      </c>
      <c r="L3792" t="s">
        <v>7592</v>
      </c>
      <c r="M3792" t="s">
        <v>7593</v>
      </c>
      <c r="N3792" t="s">
        <v>36</v>
      </c>
      <c r="O3792" t="s">
        <v>223</v>
      </c>
      <c r="P3792" t="s">
        <v>4869</v>
      </c>
      <c r="Q3792" t="s">
        <v>34</v>
      </c>
      <c r="R3792" t="s">
        <v>153</v>
      </c>
      <c r="S3792" t="s">
        <v>226</v>
      </c>
      <c r="T3792" t="s">
        <v>15895</v>
      </c>
      <c r="U3792" s="3">
        <v>29936</v>
      </c>
      <c r="V3792" s="3">
        <v>8083</v>
      </c>
      <c r="W3792" s="3">
        <v>38019</v>
      </c>
      <c r="X3792"/>
    </row>
    <row r="3793" spans="1:24" x14ac:dyDescent="0.25">
      <c r="A3793" t="s">
        <v>23</v>
      </c>
      <c r="B3793" t="s">
        <v>24</v>
      </c>
      <c r="C3793" t="s">
        <v>24</v>
      </c>
      <c r="D3793" t="s">
        <v>15896</v>
      </c>
      <c r="E3793" t="s">
        <v>15897</v>
      </c>
      <c r="F3793" s="1" t="s">
        <v>15898</v>
      </c>
      <c r="G3793" t="s">
        <v>207</v>
      </c>
      <c r="H3793" t="s">
        <v>30</v>
      </c>
      <c r="I3793" t="s">
        <v>31</v>
      </c>
      <c r="J3793" t="s">
        <v>32</v>
      </c>
      <c r="K3793" s="2" t="s">
        <v>148</v>
      </c>
      <c r="L3793" t="s">
        <v>15637</v>
      </c>
      <c r="M3793" t="s">
        <v>15638</v>
      </c>
      <c r="N3793" t="s">
        <v>36</v>
      </c>
      <c r="O3793" t="s">
        <v>405</v>
      </c>
      <c r="P3793" t="s">
        <v>2138</v>
      </c>
      <c r="Q3793" t="s">
        <v>541</v>
      </c>
      <c r="R3793" t="s">
        <v>40</v>
      </c>
      <c r="S3793" t="s">
        <v>407</v>
      </c>
      <c r="T3793" t="s">
        <v>15899</v>
      </c>
      <c r="U3793" s="3">
        <v>315000</v>
      </c>
      <c r="V3793" s="3">
        <v>0</v>
      </c>
      <c r="W3793" s="3">
        <v>315000</v>
      </c>
      <c r="X3793"/>
    </row>
    <row r="3794" spans="1:24" x14ac:dyDescent="0.25">
      <c r="A3794" t="s">
        <v>109</v>
      </c>
      <c r="B3794" t="s">
        <v>24</v>
      </c>
      <c r="C3794" t="s">
        <v>24</v>
      </c>
      <c r="D3794" t="s">
        <v>15900</v>
      </c>
      <c r="E3794" t="s">
        <v>15901</v>
      </c>
      <c r="F3794" s="1" t="s">
        <v>15902</v>
      </c>
      <c r="G3794" t="s">
        <v>147</v>
      </c>
      <c r="H3794" t="s">
        <v>30</v>
      </c>
      <c r="I3794" t="s">
        <v>31</v>
      </c>
      <c r="J3794" t="s">
        <v>32</v>
      </c>
      <c r="K3794" s="2" t="s">
        <v>7476</v>
      </c>
      <c r="L3794" t="s">
        <v>34</v>
      </c>
      <c r="M3794" t="s">
        <v>7477</v>
      </c>
      <c r="N3794" t="s">
        <v>36</v>
      </c>
      <c r="O3794" t="s">
        <v>126</v>
      </c>
      <c r="P3794" t="s">
        <v>2189</v>
      </c>
      <c r="Q3794" t="s">
        <v>1446</v>
      </c>
      <c r="R3794" t="s">
        <v>153</v>
      </c>
      <c r="S3794" t="s">
        <v>187</v>
      </c>
      <c r="T3794" t="s">
        <v>15903</v>
      </c>
      <c r="U3794" s="3">
        <v>50000</v>
      </c>
      <c r="V3794" s="3">
        <v>13500</v>
      </c>
      <c r="W3794" s="3">
        <v>63500</v>
      </c>
      <c r="X3794"/>
    </row>
    <row r="3795" spans="1:24" x14ac:dyDescent="0.25">
      <c r="A3795" t="s">
        <v>109</v>
      </c>
      <c r="B3795" t="s">
        <v>24</v>
      </c>
      <c r="C3795" t="s">
        <v>24</v>
      </c>
      <c r="D3795" t="s">
        <v>15904</v>
      </c>
      <c r="E3795" t="s">
        <v>15905</v>
      </c>
      <c r="F3795" s="1" t="s">
        <v>15906</v>
      </c>
      <c r="G3795" t="s">
        <v>80</v>
      </c>
      <c r="H3795" t="s">
        <v>30</v>
      </c>
      <c r="I3795" t="s">
        <v>31</v>
      </c>
      <c r="J3795" t="s">
        <v>32</v>
      </c>
      <c r="K3795" s="2" t="s">
        <v>148</v>
      </c>
      <c r="L3795" t="s">
        <v>3168</v>
      </c>
      <c r="M3795" t="s">
        <v>15655</v>
      </c>
      <c r="N3795" t="s">
        <v>36</v>
      </c>
      <c r="O3795" t="s">
        <v>150</v>
      </c>
      <c r="P3795" t="s">
        <v>2267</v>
      </c>
      <c r="Q3795" t="s">
        <v>1261</v>
      </c>
      <c r="R3795" t="s">
        <v>153</v>
      </c>
      <c r="S3795" t="s">
        <v>150</v>
      </c>
      <c r="T3795" t="s">
        <v>15907</v>
      </c>
      <c r="U3795" s="3">
        <v>490499</v>
      </c>
      <c r="V3795" s="3">
        <v>0</v>
      </c>
      <c r="W3795" s="3">
        <v>490499</v>
      </c>
      <c r="X3795"/>
    </row>
    <row r="3796" spans="1:24" x14ac:dyDescent="0.25">
      <c r="A3796" t="s">
        <v>23</v>
      </c>
      <c r="B3796" t="s">
        <v>24</v>
      </c>
      <c r="C3796" t="s">
        <v>24</v>
      </c>
      <c r="D3796" t="s">
        <v>15908</v>
      </c>
      <c r="E3796" t="s">
        <v>15909</v>
      </c>
      <c r="F3796" s="1" t="s">
        <v>15910</v>
      </c>
      <c r="G3796" t="s">
        <v>80</v>
      </c>
      <c r="H3796" t="s">
        <v>30</v>
      </c>
      <c r="I3796" t="s">
        <v>31</v>
      </c>
      <c r="J3796" t="s">
        <v>32</v>
      </c>
      <c r="K3796" s="2" t="s">
        <v>148</v>
      </c>
      <c r="L3796" t="s">
        <v>15911</v>
      </c>
      <c r="M3796" t="s">
        <v>15912</v>
      </c>
      <c r="N3796" t="s">
        <v>36</v>
      </c>
      <c r="O3796" t="s">
        <v>37</v>
      </c>
      <c r="P3796" t="s">
        <v>200</v>
      </c>
      <c r="Q3796" t="s">
        <v>551</v>
      </c>
      <c r="R3796" t="s">
        <v>40</v>
      </c>
      <c r="S3796" t="s">
        <v>62</v>
      </c>
      <c r="T3796" t="s">
        <v>15913</v>
      </c>
      <c r="U3796" s="3">
        <v>100000</v>
      </c>
      <c r="V3796" s="3">
        <v>0</v>
      </c>
      <c r="W3796" s="3">
        <v>100000</v>
      </c>
      <c r="X3796"/>
    </row>
    <row r="3797" spans="1:24" x14ac:dyDescent="0.25">
      <c r="A3797" t="s">
        <v>109</v>
      </c>
      <c r="B3797" t="s">
        <v>24</v>
      </c>
      <c r="C3797" t="s">
        <v>24</v>
      </c>
      <c r="D3797" t="s">
        <v>15914</v>
      </c>
      <c r="E3797" t="s">
        <v>15915</v>
      </c>
      <c r="F3797" s="1" t="s">
        <v>15916</v>
      </c>
      <c r="G3797" t="s">
        <v>106</v>
      </c>
      <c r="H3797" t="s">
        <v>30</v>
      </c>
      <c r="I3797" t="s">
        <v>31</v>
      </c>
      <c r="J3797" t="s">
        <v>139</v>
      </c>
      <c r="K3797" s="2" t="s">
        <v>412</v>
      </c>
      <c r="L3797" t="s">
        <v>413</v>
      </c>
      <c r="M3797" t="s">
        <v>792</v>
      </c>
      <c r="N3797" t="s">
        <v>3</v>
      </c>
      <c r="O3797" t="s">
        <v>117</v>
      </c>
      <c r="P3797" t="s">
        <v>152</v>
      </c>
      <c r="Q3797" t="s">
        <v>712</v>
      </c>
      <c r="R3797" t="s">
        <v>153</v>
      </c>
      <c r="S3797" t="s">
        <v>117</v>
      </c>
      <c r="T3797" t="s">
        <v>15917</v>
      </c>
      <c r="U3797" s="3">
        <v>25000</v>
      </c>
      <c r="V3797" s="3">
        <v>0</v>
      </c>
      <c r="W3797" s="3">
        <v>25000</v>
      </c>
      <c r="X3797"/>
    </row>
    <row r="3798" spans="1:24" x14ac:dyDescent="0.25">
      <c r="A3798" t="s">
        <v>242</v>
      </c>
      <c r="B3798" t="s">
        <v>24</v>
      </c>
      <c r="C3798" t="s">
        <v>24</v>
      </c>
      <c r="D3798" t="s">
        <v>15918</v>
      </c>
      <c r="E3798" t="s">
        <v>15919</v>
      </c>
      <c r="F3798" s="1" t="s">
        <v>15920</v>
      </c>
      <c r="G3798" t="s">
        <v>305</v>
      </c>
      <c r="H3798" t="s">
        <v>30</v>
      </c>
      <c r="I3798" t="s">
        <v>31</v>
      </c>
      <c r="J3798" t="s">
        <v>139</v>
      </c>
      <c r="K3798" s="2" t="s">
        <v>959</v>
      </c>
      <c r="L3798" t="s">
        <v>6615</v>
      </c>
      <c r="M3798" t="s">
        <v>6616</v>
      </c>
      <c r="N3798" t="s">
        <v>3</v>
      </c>
      <c r="O3798" t="s">
        <v>262</v>
      </c>
      <c r="P3798" t="s">
        <v>1222</v>
      </c>
      <c r="Q3798" t="s">
        <v>1028</v>
      </c>
      <c r="R3798" t="s">
        <v>627</v>
      </c>
      <c r="S3798" t="s">
        <v>34</v>
      </c>
      <c r="T3798" t="s">
        <v>15921</v>
      </c>
      <c r="U3798" s="3">
        <v>45000</v>
      </c>
      <c r="V3798" s="3">
        <v>0</v>
      </c>
      <c r="W3798" s="3">
        <v>45000</v>
      </c>
      <c r="X3798"/>
    </row>
    <row r="3799" spans="1:24" x14ac:dyDescent="0.25">
      <c r="A3799" t="s">
        <v>242</v>
      </c>
      <c r="B3799" t="s">
        <v>24</v>
      </c>
      <c r="C3799" t="s">
        <v>24</v>
      </c>
      <c r="D3799" t="s">
        <v>7715</v>
      </c>
      <c r="E3799" t="s">
        <v>15922</v>
      </c>
      <c r="F3799" s="1" t="s">
        <v>15923</v>
      </c>
      <c r="G3799" t="s">
        <v>80</v>
      </c>
      <c r="H3799" t="s">
        <v>30</v>
      </c>
      <c r="I3799" t="s">
        <v>31</v>
      </c>
      <c r="J3799" t="s">
        <v>139</v>
      </c>
      <c r="K3799" s="2" t="s">
        <v>412</v>
      </c>
      <c r="L3799" t="s">
        <v>413</v>
      </c>
      <c r="M3799" t="s">
        <v>900</v>
      </c>
      <c r="N3799" t="s">
        <v>3</v>
      </c>
      <c r="O3799" t="s">
        <v>2567</v>
      </c>
      <c r="P3799" t="s">
        <v>2272</v>
      </c>
      <c r="Q3799" t="s">
        <v>15924</v>
      </c>
      <c r="R3799" t="s">
        <v>393</v>
      </c>
      <c r="S3799" t="s">
        <v>394</v>
      </c>
      <c r="T3799" t="s">
        <v>15925</v>
      </c>
      <c r="U3799" s="3">
        <v>25000</v>
      </c>
      <c r="V3799" s="3">
        <v>0</v>
      </c>
      <c r="W3799" s="3">
        <v>25000</v>
      </c>
      <c r="X3799"/>
    </row>
    <row r="3800" spans="1:24" x14ac:dyDescent="0.25">
      <c r="A3800" t="s">
        <v>109</v>
      </c>
      <c r="B3800" t="s">
        <v>24</v>
      </c>
      <c r="C3800" t="s">
        <v>24</v>
      </c>
      <c r="D3800" t="s">
        <v>15926</v>
      </c>
      <c r="E3800" t="s">
        <v>15927</v>
      </c>
      <c r="F3800" s="1" t="s">
        <v>15928</v>
      </c>
      <c r="G3800" t="s">
        <v>158</v>
      </c>
      <c r="H3800" t="s">
        <v>30</v>
      </c>
      <c r="I3800" t="s">
        <v>31</v>
      </c>
      <c r="J3800" t="s">
        <v>139</v>
      </c>
      <c r="K3800" s="2" t="s">
        <v>2551</v>
      </c>
      <c r="L3800" t="s">
        <v>413</v>
      </c>
      <c r="M3800" t="s">
        <v>5875</v>
      </c>
      <c r="N3800" t="s">
        <v>3</v>
      </c>
      <c r="O3800" t="s">
        <v>1484</v>
      </c>
      <c r="P3800" t="s">
        <v>2206</v>
      </c>
      <c r="Q3800" t="s">
        <v>34</v>
      </c>
      <c r="R3800" t="s">
        <v>1262</v>
      </c>
      <c r="S3800" t="s">
        <v>34</v>
      </c>
      <c r="T3800" t="s">
        <v>15929</v>
      </c>
      <c r="U3800" s="3">
        <v>834</v>
      </c>
      <c r="V3800" s="3">
        <v>0</v>
      </c>
      <c r="W3800" s="3">
        <v>834</v>
      </c>
      <c r="X3800"/>
    </row>
    <row r="3801" spans="1:24" x14ac:dyDescent="0.25">
      <c r="A3801" t="s">
        <v>242</v>
      </c>
      <c r="B3801" t="s">
        <v>24</v>
      </c>
      <c r="C3801" t="s">
        <v>24</v>
      </c>
      <c r="D3801" t="s">
        <v>15930</v>
      </c>
      <c r="E3801" t="s">
        <v>15931</v>
      </c>
      <c r="F3801" s="1" t="s">
        <v>15932</v>
      </c>
      <c r="G3801" t="s">
        <v>113</v>
      </c>
      <c r="H3801" t="s">
        <v>30</v>
      </c>
      <c r="I3801" t="s">
        <v>31</v>
      </c>
      <c r="J3801" t="s">
        <v>139</v>
      </c>
      <c r="K3801" s="2" t="s">
        <v>783</v>
      </c>
      <c r="L3801" t="s">
        <v>413</v>
      </c>
      <c r="M3801" t="s">
        <v>784</v>
      </c>
      <c r="N3801" t="s">
        <v>3</v>
      </c>
      <c r="O3801" t="s">
        <v>822</v>
      </c>
      <c r="P3801" t="s">
        <v>1222</v>
      </c>
      <c r="Q3801" t="s">
        <v>2478</v>
      </c>
      <c r="R3801" t="s">
        <v>393</v>
      </c>
      <c r="S3801" t="s">
        <v>394</v>
      </c>
      <c r="T3801" t="s">
        <v>15933</v>
      </c>
      <c r="U3801" s="3">
        <v>29789</v>
      </c>
      <c r="V3801" s="3">
        <v>0</v>
      </c>
      <c r="W3801" s="3">
        <v>29789</v>
      </c>
      <c r="X3801"/>
    </row>
    <row r="3802" spans="1:24" x14ac:dyDescent="0.25">
      <c r="A3802" t="s">
        <v>23</v>
      </c>
      <c r="B3802" t="s">
        <v>24</v>
      </c>
      <c r="C3802" t="s">
        <v>24</v>
      </c>
      <c r="D3802" t="s">
        <v>15934</v>
      </c>
      <c r="E3802" t="s">
        <v>15935</v>
      </c>
      <c r="F3802" s="1" t="s">
        <v>15936</v>
      </c>
      <c r="G3802" t="s">
        <v>121</v>
      </c>
      <c r="H3802" t="s">
        <v>30</v>
      </c>
      <c r="I3802" t="s">
        <v>31</v>
      </c>
      <c r="J3802" t="s">
        <v>32</v>
      </c>
      <c r="K3802" s="2" t="s">
        <v>1072</v>
      </c>
      <c r="L3802" t="s">
        <v>1106</v>
      </c>
      <c r="M3802" t="s">
        <v>1107</v>
      </c>
      <c r="N3802" t="s">
        <v>36</v>
      </c>
      <c r="O3802" t="s">
        <v>177</v>
      </c>
      <c r="P3802" t="s">
        <v>620</v>
      </c>
      <c r="Q3802" t="s">
        <v>1673</v>
      </c>
      <c r="R3802" t="s">
        <v>40</v>
      </c>
      <c r="S3802" t="s">
        <v>99</v>
      </c>
      <c r="T3802" t="s">
        <v>15937</v>
      </c>
      <c r="U3802" s="3">
        <v>69862</v>
      </c>
      <c r="V3802" s="3">
        <v>0</v>
      </c>
      <c r="W3802" s="3">
        <v>69862</v>
      </c>
      <c r="X3802"/>
    </row>
    <row r="3803" spans="1:24" x14ac:dyDescent="0.25">
      <c r="A3803" t="s">
        <v>23</v>
      </c>
      <c r="B3803" t="s">
        <v>24</v>
      </c>
      <c r="C3803" t="s">
        <v>24</v>
      </c>
      <c r="D3803" t="s">
        <v>15938</v>
      </c>
      <c r="E3803" t="s">
        <v>15939</v>
      </c>
      <c r="F3803" s="1" t="s">
        <v>15940</v>
      </c>
      <c r="G3803" t="s">
        <v>80</v>
      </c>
      <c r="H3803" t="s">
        <v>30</v>
      </c>
      <c r="I3803" t="s">
        <v>31</v>
      </c>
      <c r="J3803" t="s">
        <v>139</v>
      </c>
      <c r="K3803" s="2" t="s">
        <v>959</v>
      </c>
      <c r="L3803" t="s">
        <v>413</v>
      </c>
      <c r="M3803" t="s">
        <v>960</v>
      </c>
      <c r="N3803" t="s">
        <v>3</v>
      </c>
      <c r="O3803" t="s">
        <v>37</v>
      </c>
      <c r="P3803" t="s">
        <v>1548</v>
      </c>
      <c r="Q3803" t="s">
        <v>34</v>
      </c>
      <c r="R3803" t="s">
        <v>40</v>
      </c>
      <c r="S3803" t="s">
        <v>41</v>
      </c>
      <c r="T3803" t="s">
        <v>15941</v>
      </c>
      <c r="U3803" s="3">
        <v>3750</v>
      </c>
      <c r="V3803" s="3">
        <v>0</v>
      </c>
      <c r="W3803" s="3">
        <v>3750</v>
      </c>
      <c r="X3803"/>
    </row>
    <row r="3804" spans="1:24" x14ac:dyDescent="0.25">
      <c r="A3804" t="s">
        <v>242</v>
      </c>
      <c r="B3804" t="s">
        <v>24</v>
      </c>
      <c r="C3804" t="s">
        <v>7447</v>
      </c>
      <c r="D3804" t="s">
        <v>15942</v>
      </c>
      <c r="E3804" t="s">
        <v>15943</v>
      </c>
      <c r="F3804" s="1" t="s">
        <v>15944</v>
      </c>
      <c r="G3804" t="s">
        <v>1240</v>
      </c>
      <c r="H3804" t="s">
        <v>30</v>
      </c>
      <c r="I3804" t="s">
        <v>31</v>
      </c>
      <c r="J3804" t="s">
        <v>32</v>
      </c>
      <c r="K3804" s="2" t="s">
        <v>15627</v>
      </c>
      <c r="L3804" t="s">
        <v>15628</v>
      </c>
      <c r="M3804" t="s">
        <v>15629</v>
      </c>
      <c r="N3804" t="s">
        <v>36</v>
      </c>
      <c r="O3804" t="s">
        <v>1008</v>
      </c>
      <c r="P3804" t="s">
        <v>1008</v>
      </c>
      <c r="Q3804" t="s">
        <v>34</v>
      </c>
      <c r="R3804" t="s">
        <v>393</v>
      </c>
      <c r="S3804" t="s">
        <v>743</v>
      </c>
      <c r="T3804" t="s">
        <v>15945</v>
      </c>
      <c r="U3804" s="3">
        <v>124999</v>
      </c>
      <c r="V3804" s="3">
        <v>0</v>
      </c>
      <c r="W3804" s="3">
        <v>124999</v>
      </c>
      <c r="X3804"/>
    </row>
    <row r="3805" spans="1:24" x14ac:dyDescent="0.25">
      <c r="A3805" t="s">
        <v>23</v>
      </c>
      <c r="B3805" t="s">
        <v>24</v>
      </c>
      <c r="C3805" t="s">
        <v>24</v>
      </c>
      <c r="D3805" t="s">
        <v>15946</v>
      </c>
      <c r="E3805" t="s">
        <v>15947</v>
      </c>
      <c r="F3805" s="1" t="s">
        <v>15948</v>
      </c>
      <c r="G3805" t="s">
        <v>305</v>
      </c>
      <c r="H3805" t="s">
        <v>30</v>
      </c>
      <c r="I3805" t="s">
        <v>31</v>
      </c>
      <c r="J3805" t="s">
        <v>139</v>
      </c>
      <c r="K3805" s="2" t="s">
        <v>412</v>
      </c>
      <c r="L3805" t="s">
        <v>413</v>
      </c>
      <c r="M3805" t="s">
        <v>414</v>
      </c>
      <c r="N3805" t="s">
        <v>3</v>
      </c>
      <c r="O3805" t="s">
        <v>561</v>
      </c>
      <c r="P3805" t="s">
        <v>287</v>
      </c>
      <c r="Q3805" t="s">
        <v>293</v>
      </c>
      <c r="R3805" t="s">
        <v>280</v>
      </c>
      <c r="S3805" t="s">
        <v>281</v>
      </c>
      <c r="T3805" t="s">
        <v>15949</v>
      </c>
      <c r="U3805" s="3">
        <v>25000</v>
      </c>
      <c r="V3805" s="3">
        <v>0</v>
      </c>
      <c r="W3805" s="3">
        <v>25000</v>
      </c>
      <c r="X3805"/>
    </row>
    <row r="3806" spans="1:24" x14ac:dyDescent="0.25">
      <c r="A3806" t="s">
        <v>23</v>
      </c>
      <c r="B3806" t="s">
        <v>24</v>
      </c>
      <c r="C3806" t="s">
        <v>24</v>
      </c>
      <c r="D3806" t="s">
        <v>15950</v>
      </c>
      <c r="E3806" t="s">
        <v>15951</v>
      </c>
      <c r="F3806" s="1" t="s">
        <v>15952</v>
      </c>
      <c r="G3806" t="s">
        <v>113</v>
      </c>
      <c r="H3806" t="s">
        <v>30</v>
      </c>
      <c r="I3806" t="s">
        <v>31</v>
      </c>
      <c r="J3806" t="s">
        <v>139</v>
      </c>
      <c r="K3806" s="2" t="s">
        <v>2551</v>
      </c>
      <c r="L3806" t="s">
        <v>413</v>
      </c>
      <c r="M3806" t="s">
        <v>2552</v>
      </c>
      <c r="N3806" t="s">
        <v>3</v>
      </c>
      <c r="O3806" t="s">
        <v>37</v>
      </c>
      <c r="P3806" t="s">
        <v>61</v>
      </c>
      <c r="Q3806" t="s">
        <v>34</v>
      </c>
      <c r="R3806" t="s">
        <v>40</v>
      </c>
      <c r="S3806" t="s">
        <v>41</v>
      </c>
      <c r="T3806" t="s">
        <v>15953</v>
      </c>
      <c r="U3806" s="3">
        <v>14167</v>
      </c>
      <c r="V3806" s="3">
        <v>0</v>
      </c>
      <c r="W3806" s="3">
        <v>14167</v>
      </c>
      <c r="X3806"/>
    </row>
    <row r="3807" spans="1:24" x14ac:dyDescent="0.25">
      <c r="A3807" t="s">
        <v>109</v>
      </c>
      <c r="B3807" t="s">
        <v>24</v>
      </c>
      <c r="C3807" t="s">
        <v>24</v>
      </c>
      <c r="D3807" t="s">
        <v>15954</v>
      </c>
      <c r="E3807" t="s">
        <v>15955</v>
      </c>
      <c r="F3807" s="1" t="s">
        <v>15956</v>
      </c>
      <c r="G3807" t="s">
        <v>305</v>
      </c>
      <c r="H3807" t="s">
        <v>30</v>
      </c>
      <c r="I3807" t="s">
        <v>31</v>
      </c>
      <c r="J3807" t="s">
        <v>139</v>
      </c>
      <c r="K3807" s="2" t="s">
        <v>412</v>
      </c>
      <c r="L3807" t="s">
        <v>413</v>
      </c>
      <c r="M3807" t="s">
        <v>792</v>
      </c>
      <c r="N3807" t="s">
        <v>3</v>
      </c>
      <c r="O3807" t="s">
        <v>117</v>
      </c>
      <c r="P3807" t="s">
        <v>2459</v>
      </c>
      <c r="Q3807" t="s">
        <v>5354</v>
      </c>
      <c r="R3807" t="s">
        <v>153</v>
      </c>
      <c r="S3807" t="s">
        <v>117</v>
      </c>
      <c r="T3807" t="s">
        <v>15957</v>
      </c>
      <c r="U3807" s="3">
        <v>25000</v>
      </c>
      <c r="V3807" s="3">
        <v>0</v>
      </c>
      <c r="W3807" s="3">
        <v>25000</v>
      </c>
      <c r="X3807"/>
    </row>
    <row r="3808" spans="1:24" x14ac:dyDescent="0.25">
      <c r="A3808" t="s">
        <v>23</v>
      </c>
      <c r="B3808" t="s">
        <v>24</v>
      </c>
      <c r="C3808" t="s">
        <v>24</v>
      </c>
      <c r="D3808" t="s">
        <v>15958</v>
      </c>
      <c r="E3808" t="s">
        <v>15959</v>
      </c>
      <c r="F3808" s="1" t="s">
        <v>15960</v>
      </c>
      <c r="G3808" t="s">
        <v>80</v>
      </c>
      <c r="H3808" t="s">
        <v>30</v>
      </c>
      <c r="I3808" t="s">
        <v>31</v>
      </c>
      <c r="J3808" t="s">
        <v>139</v>
      </c>
      <c r="K3808" s="2" t="s">
        <v>2551</v>
      </c>
      <c r="L3808" t="s">
        <v>413</v>
      </c>
      <c r="M3808" t="s">
        <v>2552</v>
      </c>
      <c r="N3808" t="s">
        <v>3</v>
      </c>
      <c r="O3808" t="s">
        <v>338</v>
      </c>
      <c r="P3808" t="s">
        <v>701</v>
      </c>
      <c r="Q3808" t="s">
        <v>179</v>
      </c>
      <c r="R3808" t="s">
        <v>352</v>
      </c>
      <c r="S3808" t="s">
        <v>34</v>
      </c>
      <c r="T3808" t="s">
        <v>15961</v>
      </c>
      <c r="U3808" s="3">
        <v>20000</v>
      </c>
      <c r="V3808" s="3">
        <v>0</v>
      </c>
      <c r="W3808" s="3">
        <v>20000</v>
      </c>
      <c r="X3808"/>
    </row>
    <row r="3809" spans="1:24" x14ac:dyDescent="0.25">
      <c r="A3809" t="s">
        <v>242</v>
      </c>
      <c r="B3809" t="s">
        <v>24</v>
      </c>
      <c r="C3809" t="s">
        <v>24</v>
      </c>
      <c r="D3809" t="s">
        <v>15962</v>
      </c>
      <c r="E3809" t="s">
        <v>15963</v>
      </c>
      <c r="F3809" s="1" t="s">
        <v>15964</v>
      </c>
      <c r="G3809" t="s">
        <v>113</v>
      </c>
      <c r="H3809" t="s">
        <v>30</v>
      </c>
      <c r="I3809" t="s">
        <v>31</v>
      </c>
      <c r="J3809" t="s">
        <v>139</v>
      </c>
      <c r="K3809" s="2" t="s">
        <v>783</v>
      </c>
      <c r="L3809" t="s">
        <v>413</v>
      </c>
      <c r="M3809" t="s">
        <v>784</v>
      </c>
      <c r="N3809" t="s">
        <v>3</v>
      </c>
      <c r="O3809" t="s">
        <v>785</v>
      </c>
      <c r="P3809" t="s">
        <v>2368</v>
      </c>
      <c r="Q3809" t="s">
        <v>34</v>
      </c>
      <c r="R3809" t="s">
        <v>393</v>
      </c>
      <c r="S3809" t="s">
        <v>394</v>
      </c>
      <c r="T3809" t="s">
        <v>15965</v>
      </c>
      <c r="U3809" s="3">
        <v>34554</v>
      </c>
      <c r="V3809" s="3">
        <v>0</v>
      </c>
      <c r="W3809" s="3">
        <v>34554</v>
      </c>
      <c r="X3809"/>
    </row>
    <row r="3810" spans="1:24" x14ac:dyDescent="0.25">
      <c r="A3810" t="s">
        <v>23</v>
      </c>
      <c r="B3810" t="s">
        <v>24</v>
      </c>
      <c r="C3810" t="s">
        <v>24</v>
      </c>
      <c r="D3810" t="s">
        <v>15966</v>
      </c>
      <c r="E3810" t="s">
        <v>15967</v>
      </c>
      <c r="F3810" s="1" t="s">
        <v>15968</v>
      </c>
      <c r="G3810" t="s">
        <v>147</v>
      </c>
      <c r="H3810" t="s">
        <v>30</v>
      </c>
      <c r="I3810" t="s">
        <v>31</v>
      </c>
      <c r="J3810" t="s">
        <v>139</v>
      </c>
      <c r="K3810" s="2" t="s">
        <v>2551</v>
      </c>
      <c r="L3810" t="s">
        <v>413</v>
      </c>
      <c r="M3810" t="s">
        <v>2552</v>
      </c>
      <c r="N3810" t="s">
        <v>3</v>
      </c>
      <c r="O3810" t="s">
        <v>262</v>
      </c>
      <c r="P3810" t="s">
        <v>4132</v>
      </c>
      <c r="Q3810" t="s">
        <v>1017</v>
      </c>
      <c r="R3810" t="s">
        <v>40</v>
      </c>
      <c r="S3810" t="s">
        <v>41</v>
      </c>
      <c r="T3810" t="s">
        <v>15969</v>
      </c>
      <c r="U3810" s="3">
        <v>14167</v>
      </c>
      <c r="V3810" s="3">
        <v>0</v>
      </c>
      <c r="W3810" s="3">
        <v>14167</v>
      </c>
      <c r="X3810"/>
    </row>
    <row r="3811" spans="1:24" x14ac:dyDescent="0.25">
      <c r="A3811" t="s">
        <v>242</v>
      </c>
      <c r="B3811" t="s">
        <v>24</v>
      </c>
      <c r="C3811" t="s">
        <v>24</v>
      </c>
      <c r="D3811" t="s">
        <v>15970</v>
      </c>
      <c r="E3811" t="s">
        <v>15971</v>
      </c>
      <c r="F3811" s="1" t="s">
        <v>15972</v>
      </c>
      <c r="G3811" t="s">
        <v>113</v>
      </c>
      <c r="H3811" t="s">
        <v>30</v>
      </c>
      <c r="I3811" t="s">
        <v>31</v>
      </c>
      <c r="J3811" t="s">
        <v>139</v>
      </c>
      <c r="K3811" s="2" t="s">
        <v>412</v>
      </c>
      <c r="L3811" t="s">
        <v>413</v>
      </c>
      <c r="M3811" t="s">
        <v>900</v>
      </c>
      <c r="N3811" t="s">
        <v>3</v>
      </c>
      <c r="O3811" t="s">
        <v>390</v>
      </c>
      <c r="P3811" t="s">
        <v>1305</v>
      </c>
      <c r="Q3811" t="s">
        <v>1345</v>
      </c>
      <c r="R3811" t="s">
        <v>393</v>
      </c>
      <c r="S3811" t="s">
        <v>770</v>
      </c>
      <c r="T3811" t="s">
        <v>15973</v>
      </c>
      <c r="U3811" s="3">
        <v>25000</v>
      </c>
      <c r="V3811" s="3">
        <v>0</v>
      </c>
      <c r="W3811" s="3">
        <v>25000</v>
      </c>
      <c r="X3811"/>
    </row>
    <row r="3812" spans="1:24" x14ac:dyDescent="0.25">
      <c r="A3812" t="s">
        <v>101</v>
      </c>
      <c r="B3812" t="s">
        <v>24</v>
      </c>
      <c r="C3812" t="s">
        <v>24</v>
      </c>
      <c r="D3812" t="s">
        <v>15974</v>
      </c>
      <c r="E3812" t="s">
        <v>15975</v>
      </c>
      <c r="F3812" s="1" t="s">
        <v>15976</v>
      </c>
      <c r="G3812" t="s">
        <v>207</v>
      </c>
      <c r="H3812" t="s">
        <v>30</v>
      </c>
      <c r="I3812" t="s">
        <v>31</v>
      </c>
      <c r="J3812" t="s">
        <v>32</v>
      </c>
      <c r="K3812" s="2" t="s">
        <v>15537</v>
      </c>
      <c r="L3812" t="s">
        <v>15538</v>
      </c>
      <c r="M3812" t="s">
        <v>15539</v>
      </c>
      <c r="N3812" t="s">
        <v>36</v>
      </c>
      <c r="O3812" t="s">
        <v>262</v>
      </c>
      <c r="P3812" t="s">
        <v>1548</v>
      </c>
      <c r="Q3812" t="s">
        <v>15977</v>
      </c>
      <c r="R3812" t="s">
        <v>40</v>
      </c>
      <c r="S3812" t="s">
        <v>288</v>
      </c>
      <c r="T3812" t="s">
        <v>15978</v>
      </c>
      <c r="U3812" s="3">
        <v>100000</v>
      </c>
      <c r="V3812" s="3">
        <v>27000</v>
      </c>
      <c r="W3812" s="3">
        <v>127000</v>
      </c>
      <c r="X3812"/>
    </row>
    <row r="3813" spans="1:24" x14ac:dyDescent="0.25">
      <c r="A3813" t="s">
        <v>23</v>
      </c>
      <c r="B3813" t="s">
        <v>24</v>
      </c>
      <c r="C3813" t="s">
        <v>24</v>
      </c>
      <c r="D3813" t="s">
        <v>15979</v>
      </c>
      <c r="E3813" t="s">
        <v>15980</v>
      </c>
      <c r="F3813" s="1" t="s">
        <v>15981</v>
      </c>
      <c r="G3813" t="s">
        <v>147</v>
      </c>
      <c r="H3813" t="s">
        <v>30</v>
      </c>
      <c r="I3813" t="s">
        <v>31</v>
      </c>
      <c r="J3813" t="s">
        <v>32</v>
      </c>
      <c r="K3813" s="2" t="s">
        <v>148</v>
      </c>
      <c r="L3813" t="s">
        <v>15637</v>
      </c>
      <c r="M3813" t="s">
        <v>15638</v>
      </c>
      <c r="N3813" t="s">
        <v>36</v>
      </c>
      <c r="O3813" t="s">
        <v>37</v>
      </c>
      <c r="P3813" t="s">
        <v>1844</v>
      </c>
      <c r="Q3813" t="s">
        <v>541</v>
      </c>
      <c r="R3813" t="s">
        <v>153</v>
      </c>
      <c r="S3813" t="s">
        <v>187</v>
      </c>
      <c r="T3813" t="s">
        <v>15982</v>
      </c>
      <c r="U3813" s="3">
        <v>355000</v>
      </c>
      <c r="V3813" s="3">
        <v>0</v>
      </c>
      <c r="W3813" s="3">
        <v>355000</v>
      </c>
      <c r="X3813"/>
    </row>
    <row r="3814" spans="1:24" x14ac:dyDescent="0.25">
      <c r="A3814" t="s">
        <v>242</v>
      </c>
      <c r="B3814" t="s">
        <v>24</v>
      </c>
      <c r="C3814" t="s">
        <v>24</v>
      </c>
      <c r="D3814" t="s">
        <v>15983</v>
      </c>
      <c r="E3814" t="s">
        <v>15984</v>
      </c>
      <c r="F3814" s="1" t="s">
        <v>15985</v>
      </c>
      <c r="G3814" t="s">
        <v>121</v>
      </c>
      <c r="H3814" t="s">
        <v>30</v>
      </c>
      <c r="I3814" t="s">
        <v>31</v>
      </c>
      <c r="J3814" t="s">
        <v>139</v>
      </c>
      <c r="K3814" s="2" t="s">
        <v>783</v>
      </c>
      <c r="L3814" t="s">
        <v>413</v>
      </c>
      <c r="M3814" t="s">
        <v>784</v>
      </c>
      <c r="N3814" t="s">
        <v>3</v>
      </c>
      <c r="O3814" t="s">
        <v>1124</v>
      </c>
      <c r="P3814" t="s">
        <v>1009</v>
      </c>
      <c r="Q3814" t="s">
        <v>34</v>
      </c>
      <c r="R3814" t="s">
        <v>627</v>
      </c>
      <c r="S3814" t="s">
        <v>34</v>
      </c>
      <c r="T3814" t="s">
        <v>15986</v>
      </c>
      <c r="U3814" s="3">
        <v>32167</v>
      </c>
      <c r="V3814" s="3">
        <v>0</v>
      </c>
      <c r="W3814" s="3">
        <v>32167</v>
      </c>
      <c r="X3814"/>
    </row>
    <row r="3815" spans="1:24" x14ac:dyDescent="0.25">
      <c r="A3815" t="s">
        <v>109</v>
      </c>
      <c r="B3815" t="s">
        <v>24</v>
      </c>
      <c r="C3815" t="s">
        <v>24</v>
      </c>
      <c r="D3815" t="s">
        <v>15987</v>
      </c>
      <c r="E3815" t="s">
        <v>15988</v>
      </c>
      <c r="F3815" s="1" t="s">
        <v>15989</v>
      </c>
      <c r="G3815" t="s">
        <v>305</v>
      </c>
      <c r="H3815" t="s">
        <v>30</v>
      </c>
      <c r="I3815" t="s">
        <v>31</v>
      </c>
      <c r="J3815" t="s">
        <v>139</v>
      </c>
      <c r="K3815" s="2" t="s">
        <v>412</v>
      </c>
      <c r="L3815" t="s">
        <v>413</v>
      </c>
      <c r="M3815" t="s">
        <v>792</v>
      </c>
      <c r="N3815" t="s">
        <v>3</v>
      </c>
      <c r="O3815" t="s">
        <v>223</v>
      </c>
      <c r="P3815" t="s">
        <v>224</v>
      </c>
      <c r="Q3815" t="s">
        <v>1780</v>
      </c>
      <c r="R3815" t="s">
        <v>153</v>
      </c>
      <c r="S3815" t="s">
        <v>226</v>
      </c>
      <c r="T3815" t="s">
        <v>15990</v>
      </c>
      <c r="U3815" s="3">
        <v>1334</v>
      </c>
      <c r="V3815" s="3">
        <v>0</v>
      </c>
      <c r="W3815" s="3">
        <v>1334</v>
      </c>
      <c r="X3815"/>
    </row>
    <row r="3816" spans="1:24" x14ac:dyDescent="0.25">
      <c r="A3816" t="s">
        <v>23</v>
      </c>
      <c r="B3816" t="s">
        <v>24</v>
      </c>
      <c r="C3816" t="s">
        <v>24</v>
      </c>
      <c r="D3816" t="s">
        <v>15991</v>
      </c>
      <c r="E3816" t="s">
        <v>15992</v>
      </c>
      <c r="F3816" s="1" t="s">
        <v>15993</v>
      </c>
      <c r="G3816" t="s">
        <v>113</v>
      </c>
      <c r="H3816" t="s">
        <v>30</v>
      </c>
      <c r="I3816" t="s">
        <v>31</v>
      </c>
      <c r="J3816" t="s">
        <v>32</v>
      </c>
      <c r="K3816" s="2" t="s">
        <v>1072</v>
      </c>
      <c r="L3816" t="s">
        <v>1390</v>
      </c>
      <c r="M3816" t="s">
        <v>1391</v>
      </c>
      <c r="N3816" t="s">
        <v>36</v>
      </c>
      <c r="O3816" t="s">
        <v>37</v>
      </c>
      <c r="P3816" t="s">
        <v>61</v>
      </c>
      <c r="Q3816" t="s">
        <v>39</v>
      </c>
      <c r="R3816" t="s">
        <v>40</v>
      </c>
      <c r="S3816" t="s">
        <v>41</v>
      </c>
      <c r="T3816" t="s">
        <v>15994</v>
      </c>
      <c r="U3816" s="3">
        <v>153466</v>
      </c>
      <c r="V3816" s="3">
        <v>0</v>
      </c>
      <c r="W3816" s="3">
        <v>153466</v>
      </c>
      <c r="X3816"/>
    </row>
    <row r="3817" spans="1:24" x14ac:dyDescent="0.25">
      <c r="A3817" t="s">
        <v>109</v>
      </c>
      <c r="B3817" t="s">
        <v>24</v>
      </c>
      <c r="C3817" t="s">
        <v>24</v>
      </c>
      <c r="D3817" t="s">
        <v>15995</v>
      </c>
      <c r="E3817" t="s">
        <v>15996</v>
      </c>
      <c r="F3817" s="1" t="s">
        <v>15997</v>
      </c>
      <c r="G3817" t="s">
        <v>113</v>
      </c>
      <c r="H3817" t="s">
        <v>30</v>
      </c>
      <c r="I3817" t="s">
        <v>31</v>
      </c>
      <c r="J3817" t="s">
        <v>139</v>
      </c>
      <c r="K3817" s="2" t="s">
        <v>412</v>
      </c>
      <c r="L3817" t="s">
        <v>413</v>
      </c>
      <c r="M3817" t="s">
        <v>792</v>
      </c>
      <c r="N3817" t="s">
        <v>3</v>
      </c>
      <c r="O3817" t="s">
        <v>117</v>
      </c>
      <c r="P3817" t="s">
        <v>1372</v>
      </c>
      <c r="Q3817" t="s">
        <v>6834</v>
      </c>
      <c r="R3817" t="s">
        <v>153</v>
      </c>
      <c r="S3817" t="s">
        <v>117</v>
      </c>
      <c r="T3817" t="s">
        <v>15998</v>
      </c>
      <c r="U3817" s="3">
        <v>25000</v>
      </c>
      <c r="V3817" s="3">
        <v>0</v>
      </c>
      <c r="W3817" s="3">
        <v>25000</v>
      </c>
      <c r="X3817"/>
    </row>
    <row r="3818" spans="1:24" x14ac:dyDescent="0.25">
      <c r="A3818" t="s">
        <v>109</v>
      </c>
      <c r="B3818" t="s">
        <v>24</v>
      </c>
      <c r="C3818" t="s">
        <v>24</v>
      </c>
      <c r="D3818" t="s">
        <v>15999</v>
      </c>
      <c r="E3818" t="s">
        <v>16000</v>
      </c>
      <c r="F3818" s="1" t="s">
        <v>16001</v>
      </c>
      <c r="G3818" t="s">
        <v>305</v>
      </c>
      <c r="H3818" t="s">
        <v>30</v>
      </c>
      <c r="I3818" t="s">
        <v>31</v>
      </c>
      <c r="J3818" t="s">
        <v>32</v>
      </c>
      <c r="K3818" s="2" t="s">
        <v>7591</v>
      </c>
      <c r="L3818" t="s">
        <v>7592</v>
      </c>
      <c r="M3818" t="s">
        <v>7593</v>
      </c>
      <c r="N3818" t="s">
        <v>36</v>
      </c>
      <c r="O3818" t="s">
        <v>184</v>
      </c>
      <c r="P3818" t="s">
        <v>2316</v>
      </c>
      <c r="Q3818" t="s">
        <v>1829</v>
      </c>
      <c r="R3818" t="s">
        <v>153</v>
      </c>
      <c r="S3818" t="s">
        <v>972</v>
      </c>
      <c r="T3818" t="s">
        <v>16002</v>
      </c>
      <c r="U3818" s="3">
        <v>30000</v>
      </c>
      <c r="V3818" s="3">
        <v>8100</v>
      </c>
      <c r="W3818" s="3">
        <v>38100</v>
      </c>
      <c r="X3818"/>
    </row>
    <row r="3819" spans="1:24" x14ac:dyDescent="0.25">
      <c r="A3819" t="s">
        <v>23</v>
      </c>
      <c r="B3819" t="s">
        <v>24</v>
      </c>
      <c r="C3819" t="s">
        <v>24</v>
      </c>
      <c r="D3819" t="s">
        <v>16003</v>
      </c>
      <c r="E3819" t="s">
        <v>16004</v>
      </c>
      <c r="F3819" s="1" t="s">
        <v>16005</v>
      </c>
      <c r="G3819" t="s">
        <v>147</v>
      </c>
      <c r="H3819" t="s">
        <v>30</v>
      </c>
      <c r="I3819" t="s">
        <v>31</v>
      </c>
      <c r="J3819" t="s">
        <v>139</v>
      </c>
      <c r="K3819" s="2" t="s">
        <v>412</v>
      </c>
      <c r="L3819" t="s">
        <v>413</v>
      </c>
      <c r="M3819" t="s">
        <v>414</v>
      </c>
      <c r="N3819" t="s">
        <v>3</v>
      </c>
      <c r="O3819" t="s">
        <v>37</v>
      </c>
      <c r="P3819" t="s">
        <v>1547</v>
      </c>
      <c r="Q3819" t="s">
        <v>462</v>
      </c>
      <c r="R3819" t="s">
        <v>40</v>
      </c>
      <c r="S3819" t="s">
        <v>62</v>
      </c>
      <c r="T3819" t="s">
        <v>16006</v>
      </c>
      <c r="U3819" s="3">
        <v>1666</v>
      </c>
      <c r="V3819" s="3">
        <v>0</v>
      </c>
      <c r="W3819" s="3">
        <v>1666</v>
      </c>
      <c r="X3819"/>
    </row>
    <row r="3820" spans="1:24" x14ac:dyDescent="0.25">
      <c r="A3820" t="s">
        <v>109</v>
      </c>
      <c r="B3820" t="s">
        <v>24</v>
      </c>
      <c r="C3820" t="s">
        <v>24</v>
      </c>
      <c r="D3820" t="s">
        <v>16007</v>
      </c>
      <c r="E3820" t="s">
        <v>16008</v>
      </c>
      <c r="F3820" s="1" t="s">
        <v>16009</v>
      </c>
      <c r="G3820" t="s">
        <v>305</v>
      </c>
      <c r="H3820" t="s">
        <v>30</v>
      </c>
      <c r="I3820" t="s">
        <v>31</v>
      </c>
      <c r="J3820" t="s">
        <v>139</v>
      </c>
      <c r="K3820" s="2" t="s">
        <v>2551</v>
      </c>
      <c r="L3820" t="s">
        <v>413</v>
      </c>
      <c r="M3820" t="s">
        <v>5875</v>
      </c>
      <c r="N3820" t="s">
        <v>3</v>
      </c>
      <c r="O3820" t="s">
        <v>184</v>
      </c>
      <c r="P3820" t="s">
        <v>952</v>
      </c>
      <c r="Q3820" t="s">
        <v>8570</v>
      </c>
      <c r="R3820" t="s">
        <v>393</v>
      </c>
      <c r="S3820" t="s">
        <v>394</v>
      </c>
      <c r="T3820" t="s">
        <v>16010</v>
      </c>
      <c r="U3820" s="3">
        <v>20000</v>
      </c>
      <c r="V3820" s="3">
        <v>0</v>
      </c>
      <c r="W3820" s="3">
        <v>20000</v>
      </c>
      <c r="X3820"/>
    </row>
    <row r="3821" spans="1:24" x14ac:dyDescent="0.25">
      <c r="A3821" t="s">
        <v>109</v>
      </c>
      <c r="B3821" t="s">
        <v>24</v>
      </c>
      <c r="C3821" t="s">
        <v>24</v>
      </c>
      <c r="D3821" t="s">
        <v>16011</v>
      </c>
      <c r="E3821" t="s">
        <v>16012</v>
      </c>
      <c r="F3821" s="1" t="s">
        <v>16013</v>
      </c>
      <c r="G3821" t="s">
        <v>619</v>
      </c>
      <c r="H3821" t="s">
        <v>30</v>
      </c>
      <c r="I3821" t="s">
        <v>31</v>
      </c>
      <c r="J3821" t="s">
        <v>139</v>
      </c>
      <c r="K3821" s="2" t="s">
        <v>2551</v>
      </c>
      <c r="L3821" t="s">
        <v>413</v>
      </c>
      <c r="M3821" t="s">
        <v>5875</v>
      </c>
      <c r="N3821" t="s">
        <v>3</v>
      </c>
      <c r="O3821" t="s">
        <v>262</v>
      </c>
      <c r="P3821" t="s">
        <v>2224</v>
      </c>
      <c r="Q3821" t="s">
        <v>1585</v>
      </c>
      <c r="R3821" t="s">
        <v>153</v>
      </c>
      <c r="S3821" t="s">
        <v>187</v>
      </c>
      <c r="T3821" t="s">
        <v>16014</v>
      </c>
      <c r="U3821" s="3">
        <v>20000</v>
      </c>
      <c r="V3821" s="3">
        <v>0</v>
      </c>
      <c r="W3821" s="3">
        <v>20000</v>
      </c>
      <c r="X3821"/>
    </row>
    <row r="3822" spans="1:24" x14ac:dyDescent="0.25">
      <c r="A3822" t="s">
        <v>23</v>
      </c>
      <c r="B3822" t="s">
        <v>24</v>
      </c>
      <c r="C3822" t="s">
        <v>24</v>
      </c>
      <c r="D3822" t="s">
        <v>16015</v>
      </c>
      <c r="E3822" t="s">
        <v>16016</v>
      </c>
      <c r="F3822" s="1" t="s">
        <v>16017</v>
      </c>
      <c r="G3822" t="s">
        <v>147</v>
      </c>
      <c r="H3822" t="s">
        <v>30</v>
      </c>
      <c r="I3822" t="s">
        <v>31</v>
      </c>
      <c r="J3822" t="s">
        <v>139</v>
      </c>
      <c r="K3822" s="2" t="s">
        <v>412</v>
      </c>
      <c r="L3822" t="s">
        <v>413</v>
      </c>
      <c r="M3822" t="s">
        <v>414</v>
      </c>
      <c r="N3822" t="s">
        <v>3</v>
      </c>
      <c r="O3822" t="s">
        <v>431</v>
      </c>
      <c r="P3822" t="s">
        <v>532</v>
      </c>
      <c r="Q3822" t="s">
        <v>34</v>
      </c>
      <c r="R3822" t="s">
        <v>40</v>
      </c>
      <c r="S3822" t="s">
        <v>49</v>
      </c>
      <c r="T3822" t="s">
        <v>16018</v>
      </c>
      <c r="U3822" s="3">
        <v>25000</v>
      </c>
      <c r="V3822" s="3">
        <v>0</v>
      </c>
      <c r="W3822" s="3">
        <v>25000</v>
      </c>
      <c r="X3822"/>
    </row>
    <row r="3823" spans="1:24" x14ac:dyDescent="0.25">
      <c r="A3823" t="s">
        <v>109</v>
      </c>
      <c r="B3823" t="s">
        <v>24</v>
      </c>
      <c r="C3823" t="s">
        <v>24</v>
      </c>
      <c r="D3823" t="s">
        <v>16019</v>
      </c>
      <c r="E3823" t="s">
        <v>16020</v>
      </c>
      <c r="F3823" s="1" t="s">
        <v>16021</v>
      </c>
      <c r="G3823" t="s">
        <v>80</v>
      </c>
      <c r="H3823" t="s">
        <v>30</v>
      </c>
      <c r="I3823" t="s">
        <v>31</v>
      </c>
      <c r="J3823" t="s">
        <v>139</v>
      </c>
      <c r="K3823" s="2" t="s">
        <v>412</v>
      </c>
      <c r="L3823" t="s">
        <v>413</v>
      </c>
      <c r="M3823" t="s">
        <v>792</v>
      </c>
      <c r="N3823" t="s">
        <v>3</v>
      </c>
      <c r="O3823" t="s">
        <v>1484</v>
      </c>
      <c r="P3823" t="s">
        <v>3905</v>
      </c>
      <c r="Q3823" t="s">
        <v>1829</v>
      </c>
      <c r="R3823" t="s">
        <v>393</v>
      </c>
      <c r="S3823" t="s">
        <v>394</v>
      </c>
      <c r="T3823" t="s">
        <v>16022</v>
      </c>
      <c r="U3823" s="3">
        <v>25000</v>
      </c>
      <c r="V3823" s="3">
        <v>0</v>
      </c>
      <c r="W3823" s="3">
        <v>25000</v>
      </c>
      <c r="X3823"/>
    </row>
    <row r="3824" spans="1:24" x14ac:dyDescent="0.25">
      <c r="A3824" t="s">
        <v>23</v>
      </c>
      <c r="B3824" t="s">
        <v>24</v>
      </c>
      <c r="C3824" t="s">
        <v>24</v>
      </c>
      <c r="D3824" t="s">
        <v>15222</v>
      </c>
      <c r="E3824" t="s">
        <v>16023</v>
      </c>
      <c r="F3824" s="1" t="s">
        <v>16024</v>
      </c>
      <c r="G3824" t="s">
        <v>113</v>
      </c>
      <c r="H3824" t="s">
        <v>30</v>
      </c>
      <c r="I3824" t="s">
        <v>31</v>
      </c>
      <c r="J3824" t="s">
        <v>32</v>
      </c>
      <c r="K3824" s="2" t="s">
        <v>1072</v>
      </c>
      <c r="L3824" t="s">
        <v>1073</v>
      </c>
      <c r="M3824" t="s">
        <v>1074</v>
      </c>
      <c r="N3824" t="s">
        <v>36</v>
      </c>
      <c r="O3824" t="s">
        <v>37</v>
      </c>
      <c r="P3824" t="s">
        <v>270</v>
      </c>
      <c r="Q3824" t="s">
        <v>1188</v>
      </c>
      <c r="R3824" t="s">
        <v>393</v>
      </c>
      <c r="S3824" t="s">
        <v>394</v>
      </c>
      <c r="T3824" t="s">
        <v>16025</v>
      </c>
      <c r="U3824" s="3">
        <v>97480</v>
      </c>
      <c r="V3824" s="3">
        <v>0</v>
      </c>
      <c r="W3824" s="3">
        <v>97480</v>
      </c>
      <c r="X3824"/>
    </row>
    <row r="3825" spans="1:24" x14ac:dyDescent="0.25">
      <c r="A3825" t="s">
        <v>23</v>
      </c>
      <c r="B3825" t="s">
        <v>24</v>
      </c>
      <c r="C3825" t="s">
        <v>24</v>
      </c>
      <c r="D3825" t="s">
        <v>8099</v>
      </c>
      <c r="E3825" t="s">
        <v>16026</v>
      </c>
      <c r="F3825" s="1" t="s">
        <v>16027</v>
      </c>
      <c r="G3825" t="s">
        <v>147</v>
      </c>
      <c r="H3825" t="s">
        <v>30</v>
      </c>
      <c r="I3825" t="s">
        <v>31</v>
      </c>
      <c r="J3825" t="s">
        <v>139</v>
      </c>
      <c r="K3825" s="2" t="s">
        <v>412</v>
      </c>
      <c r="L3825" t="s">
        <v>413</v>
      </c>
      <c r="M3825" t="s">
        <v>414</v>
      </c>
      <c r="N3825" t="s">
        <v>3</v>
      </c>
      <c r="O3825" t="s">
        <v>298</v>
      </c>
      <c r="P3825" t="s">
        <v>299</v>
      </c>
      <c r="Q3825" t="s">
        <v>300</v>
      </c>
      <c r="R3825" t="s">
        <v>40</v>
      </c>
      <c r="S3825" t="s">
        <v>202</v>
      </c>
      <c r="T3825" t="s">
        <v>16028</v>
      </c>
      <c r="U3825" s="3">
        <v>8333</v>
      </c>
      <c r="V3825" s="3">
        <v>0</v>
      </c>
      <c r="W3825" s="3">
        <v>8333</v>
      </c>
      <c r="X3825"/>
    </row>
    <row r="3826" spans="1:24" x14ac:dyDescent="0.25">
      <c r="A3826" t="s">
        <v>109</v>
      </c>
      <c r="B3826" t="s">
        <v>24</v>
      </c>
      <c r="C3826" t="s">
        <v>24</v>
      </c>
      <c r="D3826" t="s">
        <v>16029</v>
      </c>
      <c r="E3826" t="s">
        <v>16030</v>
      </c>
      <c r="F3826" s="1" t="s">
        <v>16031</v>
      </c>
      <c r="G3826" t="s">
        <v>305</v>
      </c>
      <c r="H3826" t="s">
        <v>30</v>
      </c>
      <c r="I3826" t="s">
        <v>31</v>
      </c>
      <c r="J3826" t="s">
        <v>139</v>
      </c>
      <c r="K3826" s="2" t="s">
        <v>412</v>
      </c>
      <c r="L3826" t="s">
        <v>413</v>
      </c>
      <c r="M3826" t="s">
        <v>792</v>
      </c>
      <c r="N3826" t="s">
        <v>3</v>
      </c>
      <c r="O3826" t="s">
        <v>208</v>
      </c>
      <c r="P3826" t="s">
        <v>5344</v>
      </c>
      <c r="Q3826" t="s">
        <v>6784</v>
      </c>
      <c r="R3826" t="s">
        <v>153</v>
      </c>
      <c r="S3826" t="s">
        <v>1711</v>
      </c>
      <c r="T3826" t="s">
        <v>16032</v>
      </c>
      <c r="U3826" s="3">
        <v>25000</v>
      </c>
      <c r="V3826" s="3">
        <v>0</v>
      </c>
      <c r="W3826" s="3">
        <v>25000</v>
      </c>
      <c r="X3826"/>
    </row>
    <row r="3827" spans="1:24" x14ac:dyDescent="0.25">
      <c r="A3827" t="s">
        <v>23</v>
      </c>
      <c r="B3827" t="s">
        <v>24</v>
      </c>
      <c r="C3827" t="s">
        <v>24</v>
      </c>
      <c r="D3827" t="s">
        <v>16033</v>
      </c>
      <c r="E3827" t="s">
        <v>16034</v>
      </c>
      <c r="F3827" s="1" t="s">
        <v>16035</v>
      </c>
      <c r="G3827" t="s">
        <v>147</v>
      </c>
      <c r="H3827" t="s">
        <v>30</v>
      </c>
      <c r="I3827" t="s">
        <v>31</v>
      </c>
      <c r="J3827" t="s">
        <v>139</v>
      </c>
      <c r="K3827" s="2" t="s">
        <v>2551</v>
      </c>
      <c r="L3827" t="s">
        <v>413</v>
      </c>
      <c r="M3827" t="s">
        <v>2552</v>
      </c>
      <c r="N3827" t="s">
        <v>3</v>
      </c>
      <c r="O3827" t="s">
        <v>37</v>
      </c>
      <c r="P3827" t="s">
        <v>179</v>
      </c>
      <c r="Q3827" t="s">
        <v>1085</v>
      </c>
      <c r="R3827" t="s">
        <v>40</v>
      </c>
      <c r="S3827" t="s">
        <v>41</v>
      </c>
      <c r="T3827" t="s">
        <v>16036</v>
      </c>
      <c r="U3827" s="3">
        <v>20000</v>
      </c>
      <c r="V3827" s="3">
        <v>0</v>
      </c>
      <c r="W3827" s="3">
        <v>20000</v>
      </c>
      <c r="X3827"/>
    </row>
    <row r="3828" spans="1:24" x14ac:dyDescent="0.25">
      <c r="A3828" t="s">
        <v>242</v>
      </c>
      <c r="B3828" t="s">
        <v>24</v>
      </c>
      <c r="C3828" t="s">
        <v>24</v>
      </c>
      <c r="D3828" t="s">
        <v>16037</v>
      </c>
      <c r="E3828" t="s">
        <v>16038</v>
      </c>
      <c r="F3828" s="1" t="s">
        <v>16039</v>
      </c>
      <c r="G3828" t="s">
        <v>305</v>
      </c>
      <c r="H3828" t="s">
        <v>30</v>
      </c>
      <c r="I3828" t="s">
        <v>31</v>
      </c>
      <c r="J3828" t="s">
        <v>139</v>
      </c>
      <c r="K3828" s="2" t="s">
        <v>2551</v>
      </c>
      <c r="L3828" t="s">
        <v>413</v>
      </c>
      <c r="M3828" t="s">
        <v>7526</v>
      </c>
      <c r="N3828" t="s">
        <v>3</v>
      </c>
      <c r="O3828" t="s">
        <v>1016</v>
      </c>
      <c r="P3828" t="s">
        <v>2568</v>
      </c>
      <c r="Q3828" t="s">
        <v>1580</v>
      </c>
      <c r="R3828" t="s">
        <v>393</v>
      </c>
      <c r="S3828" t="s">
        <v>394</v>
      </c>
      <c r="T3828" t="s">
        <v>16040</v>
      </c>
      <c r="U3828" s="3">
        <v>20000</v>
      </c>
      <c r="V3828" s="3">
        <v>0</v>
      </c>
      <c r="W3828" s="3">
        <v>20000</v>
      </c>
      <c r="X3828"/>
    </row>
    <row r="3829" spans="1:24" x14ac:dyDescent="0.25">
      <c r="A3829" t="s">
        <v>23</v>
      </c>
      <c r="B3829" t="s">
        <v>24</v>
      </c>
      <c r="C3829" t="s">
        <v>24</v>
      </c>
      <c r="D3829" t="s">
        <v>16041</v>
      </c>
      <c r="E3829" t="s">
        <v>16042</v>
      </c>
      <c r="F3829" s="1" t="s">
        <v>16043</v>
      </c>
      <c r="G3829" t="s">
        <v>80</v>
      </c>
      <c r="H3829" t="s">
        <v>30</v>
      </c>
      <c r="I3829" t="s">
        <v>31</v>
      </c>
      <c r="J3829" t="s">
        <v>139</v>
      </c>
      <c r="K3829" s="2" t="s">
        <v>2551</v>
      </c>
      <c r="L3829" t="s">
        <v>413</v>
      </c>
      <c r="M3829" t="s">
        <v>2552</v>
      </c>
      <c r="N3829" t="s">
        <v>3</v>
      </c>
      <c r="O3829" t="s">
        <v>357</v>
      </c>
      <c r="P3829" t="s">
        <v>16044</v>
      </c>
      <c r="Q3829" t="s">
        <v>16045</v>
      </c>
      <c r="R3829" t="s">
        <v>280</v>
      </c>
      <c r="S3829" t="s">
        <v>564</v>
      </c>
      <c r="T3829" t="s">
        <v>16046</v>
      </c>
      <c r="U3829" s="3">
        <v>834</v>
      </c>
      <c r="V3829" s="3">
        <v>0</v>
      </c>
      <c r="W3829" s="3">
        <v>834</v>
      </c>
      <c r="X3829"/>
    </row>
    <row r="3830" spans="1:24" x14ac:dyDescent="0.25">
      <c r="A3830" t="s">
        <v>109</v>
      </c>
      <c r="B3830" t="s">
        <v>24</v>
      </c>
      <c r="C3830" t="s">
        <v>24</v>
      </c>
      <c r="D3830" t="s">
        <v>16047</v>
      </c>
      <c r="E3830" t="s">
        <v>16048</v>
      </c>
      <c r="F3830" s="1" t="s">
        <v>16049</v>
      </c>
      <c r="G3830" t="s">
        <v>147</v>
      </c>
      <c r="H3830" t="s">
        <v>30</v>
      </c>
      <c r="I3830" t="s">
        <v>31</v>
      </c>
      <c r="J3830" t="s">
        <v>32</v>
      </c>
      <c r="K3830" s="2" t="s">
        <v>148</v>
      </c>
      <c r="L3830" t="s">
        <v>3168</v>
      </c>
      <c r="M3830" t="s">
        <v>15655</v>
      </c>
      <c r="N3830" t="s">
        <v>36</v>
      </c>
      <c r="O3830" t="s">
        <v>1484</v>
      </c>
      <c r="P3830" t="s">
        <v>1829</v>
      </c>
      <c r="Q3830" t="s">
        <v>1726</v>
      </c>
      <c r="R3830" t="s">
        <v>153</v>
      </c>
      <c r="S3830" t="s">
        <v>972</v>
      </c>
      <c r="T3830" t="s">
        <v>16050</v>
      </c>
      <c r="U3830" s="3">
        <v>500000</v>
      </c>
      <c r="V3830" s="3">
        <v>0</v>
      </c>
      <c r="W3830" s="3">
        <v>500000</v>
      </c>
      <c r="X3830"/>
    </row>
    <row r="3831" spans="1:24" x14ac:dyDescent="0.25">
      <c r="A3831" t="s">
        <v>242</v>
      </c>
      <c r="B3831" t="s">
        <v>24</v>
      </c>
      <c r="C3831" t="s">
        <v>7447</v>
      </c>
      <c r="D3831" t="s">
        <v>16051</v>
      </c>
      <c r="E3831" t="s">
        <v>16052</v>
      </c>
      <c r="F3831" s="1" t="s">
        <v>16053</v>
      </c>
      <c r="G3831" t="s">
        <v>13811</v>
      </c>
      <c r="H3831" t="s">
        <v>30</v>
      </c>
      <c r="I3831" t="s">
        <v>31</v>
      </c>
      <c r="J3831" t="s">
        <v>139</v>
      </c>
      <c r="K3831" s="2" t="s">
        <v>15009</v>
      </c>
      <c r="L3831" t="s">
        <v>276</v>
      </c>
      <c r="M3831" t="s">
        <v>16054</v>
      </c>
      <c r="N3831" t="s">
        <v>3</v>
      </c>
      <c r="O3831" t="s">
        <v>741</v>
      </c>
      <c r="P3831" t="s">
        <v>1271</v>
      </c>
      <c r="Q3831" t="s">
        <v>1017</v>
      </c>
      <c r="R3831" t="s">
        <v>393</v>
      </c>
      <c r="S3831" t="s">
        <v>770</v>
      </c>
      <c r="T3831" t="s">
        <v>16055</v>
      </c>
      <c r="U3831" s="3">
        <v>45000</v>
      </c>
      <c r="V3831" s="3">
        <v>0</v>
      </c>
      <c r="W3831" s="3">
        <v>45000</v>
      </c>
      <c r="X3831"/>
    </row>
    <row r="3832" spans="1:24" x14ac:dyDescent="0.25">
      <c r="A3832" t="s">
        <v>23</v>
      </c>
      <c r="B3832" t="s">
        <v>24</v>
      </c>
      <c r="C3832" t="s">
        <v>24</v>
      </c>
      <c r="D3832" t="s">
        <v>16056</v>
      </c>
      <c r="E3832" t="s">
        <v>16057</v>
      </c>
      <c r="F3832" s="1" t="s">
        <v>16058</v>
      </c>
      <c r="G3832" t="s">
        <v>113</v>
      </c>
      <c r="H3832" t="s">
        <v>30</v>
      </c>
      <c r="I3832" t="s">
        <v>31</v>
      </c>
      <c r="J3832" t="s">
        <v>32</v>
      </c>
      <c r="K3832" s="2" t="s">
        <v>3559</v>
      </c>
      <c r="L3832" t="s">
        <v>34</v>
      </c>
      <c r="M3832" t="s">
        <v>3560</v>
      </c>
      <c r="N3832" t="s">
        <v>36</v>
      </c>
      <c r="O3832" t="s">
        <v>725</v>
      </c>
      <c r="P3832" t="s">
        <v>345</v>
      </c>
      <c r="Q3832" t="s">
        <v>7496</v>
      </c>
      <c r="R3832" t="s">
        <v>153</v>
      </c>
      <c r="S3832" t="s">
        <v>226</v>
      </c>
      <c r="T3832" t="s">
        <v>16059</v>
      </c>
      <c r="U3832" s="3">
        <v>14891</v>
      </c>
      <c r="V3832" s="3">
        <v>4021</v>
      </c>
      <c r="W3832" s="3">
        <v>18912</v>
      </c>
      <c r="X3832"/>
    </row>
    <row r="3833" spans="1:24" x14ac:dyDescent="0.25">
      <c r="A3833" t="s">
        <v>23</v>
      </c>
      <c r="B3833" t="s">
        <v>24</v>
      </c>
      <c r="C3833" t="s">
        <v>24</v>
      </c>
      <c r="D3833" t="s">
        <v>16060</v>
      </c>
      <c r="E3833" t="s">
        <v>16061</v>
      </c>
      <c r="F3833" s="1" t="s">
        <v>16062</v>
      </c>
      <c r="G3833" t="s">
        <v>113</v>
      </c>
      <c r="H3833" t="s">
        <v>30</v>
      </c>
      <c r="I3833" t="s">
        <v>31</v>
      </c>
      <c r="J3833" t="s">
        <v>139</v>
      </c>
      <c r="K3833" s="2" t="s">
        <v>412</v>
      </c>
      <c r="L3833" t="s">
        <v>413</v>
      </c>
      <c r="M3833" t="s">
        <v>414</v>
      </c>
      <c r="N3833" t="s">
        <v>3</v>
      </c>
      <c r="O3833" t="s">
        <v>262</v>
      </c>
      <c r="P3833" t="s">
        <v>270</v>
      </c>
      <c r="Q3833" t="s">
        <v>1211</v>
      </c>
      <c r="R3833" t="s">
        <v>393</v>
      </c>
      <c r="S3833" t="s">
        <v>556</v>
      </c>
      <c r="T3833" t="s">
        <v>16063</v>
      </c>
      <c r="U3833" s="3">
        <v>25000</v>
      </c>
      <c r="V3833" s="3">
        <v>0</v>
      </c>
      <c r="W3833" s="3">
        <v>25000</v>
      </c>
      <c r="X3833"/>
    </row>
    <row r="3834" spans="1:24" x14ac:dyDescent="0.25">
      <c r="A3834" t="s">
        <v>109</v>
      </c>
      <c r="B3834" t="s">
        <v>24</v>
      </c>
      <c r="C3834" t="s">
        <v>24</v>
      </c>
      <c r="D3834" t="s">
        <v>16064</v>
      </c>
      <c r="E3834" t="s">
        <v>16065</v>
      </c>
      <c r="F3834" s="1" t="s">
        <v>16066</v>
      </c>
      <c r="G3834" t="s">
        <v>305</v>
      </c>
      <c r="H3834" t="s">
        <v>30</v>
      </c>
      <c r="I3834" t="s">
        <v>31</v>
      </c>
      <c r="J3834" t="s">
        <v>139</v>
      </c>
      <c r="K3834" s="2" t="s">
        <v>412</v>
      </c>
      <c r="L3834" t="s">
        <v>413</v>
      </c>
      <c r="M3834" t="s">
        <v>792</v>
      </c>
      <c r="N3834" t="s">
        <v>3</v>
      </c>
      <c r="O3834" t="s">
        <v>208</v>
      </c>
      <c r="P3834" t="s">
        <v>1061</v>
      </c>
      <c r="Q3834" t="s">
        <v>4234</v>
      </c>
      <c r="R3834" t="s">
        <v>1262</v>
      </c>
      <c r="S3834" t="s">
        <v>34</v>
      </c>
      <c r="T3834" t="s">
        <v>16067</v>
      </c>
      <c r="U3834" s="3">
        <v>25000</v>
      </c>
      <c r="V3834" s="3">
        <v>0</v>
      </c>
      <c r="W3834" s="3">
        <v>25000</v>
      </c>
      <c r="X3834"/>
    </row>
    <row r="3835" spans="1:24" x14ac:dyDescent="0.25">
      <c r="A3835" t="s">
        <v>109</v>
      </c>
      <c r="B3835" t="s">
        <v>24</v>
      </c>
      <c r="C3835" t="s">
        <v>24</v>
      </c>
      <c r="D3835" t="s">
        <v>16068</v>
      </c>
      <c r="E3835" t="s">
        <v>16069</v>
      </c>
      <c r="F3835" s="1" t="s">
        <v>16070</v>
      </c>
      <c r="G3835" t="s">
        <v>237</v>
      </c>
      <c r="H3835" t="s">
        <v>30</v>
      </c>
      <c r="I3835" t="s">
        <v>31</v>
      </c>
      <c r="J3835" t="s">
        <v>139</v>
      </c>
      <c r="K3835" s="2" t="s">
        <v>412</v>
      </c>
      <c r="L3835" t="s">
        <v>413</v>
      </c>
      <c r="M3835" t="s">
        <v>792</v>
      </c>
      <c r="N3835" t="s">
        <v>3</v>
      </c>
      <c r="O3835" t="s">
        <v>184</v>
      </c>
      <c r="P3835" t="s">
        <v>10702</v>
      </c>
      <c r="Q3835" t="s">
        <v>1350</v>
      </c>
      <c r="R3835" t="s">
        <v>393</v>
      </c>
      <c r="S3835" t="s">
        <v>394</v>
      </c>
      <c r="T3835" t="s">
        <v>16071</v>
      </c>
      <c r="U3835" s="3">
        <v>25000</v>
      </c>
      <c r="V3835" s="3">
        <v>0</v>
      </c>
      <c r="W3835" s="3">
        <v>25000</v>
      </c>
      <c r="X3835"/>
    </row>
    <row r="3836" spans="1:24" x14ac:dyDescent="0.25">
      <c r="A3836" t="s">
        <v>242</v>
      </c>
      <c r="B3836" t="s">
        <v>24</v>
      </c>
      <c r="C3836" t="s">
        <v>24</v>
      </c>
      <c r="D3836" t="s">
        <v>16072</v>
      </c>
      <c r="E3836" t="s">
        <v>16073</v>
      </c>
      <c r="F3836" s="1" t="s">
        <v>16074</v>
      </c>
      <c r="G3836" t="s">
        <v>80</v>
      </c>
      <c r="H3836" t="s">
        <v>30</v>
      </c>
      <c r="I3836" t="s">
        <v>31</v>
      </c>
      <c r="J3836" t="s">
        <v>139</v>
      </c>
      <c r="K3836" s="2" t="s">
        <v>959</v>
      </c>
      <c r="L3836" t="s">
        <v>6615</v>
      </c>
      <c r="M3836" t="s">
        <v>6616</v>
      </c>
      <c r="N3836" t="s">
        <v>3</v>
      </c>
      <c r="O3836" t="s">
        <v>822</v>
      </c>
      <c r="P3836" t="s">
        <v>1431</v>
      </c>
      <c r="Q3836" t="s">
        <v>7624</v>
      </c>
      <c r="R3836" t="s">
        <v>393</v>
      </c>
      <c r="S3836" t="s">
        <v>394</v>
      </c>
      <c r="T3836" t="s">
        <v>16075</v>
      </c>
      <c r="U3836" s="3">
        <v>45000</v>
      </c>
      <c r="V3836" s="3">
        <v>0</v>
      </c>
      <c r="W3836" s="3">
        <v>45000</v>
      </c>
      <c r="X3836"/>
    </row>
    <row r="3837" spans="1:24" x14ac:dyDescent="0.25">
      <c r="A3837" t="s">
        <v>109</v>
      </c>
      <c r="B3837" t="s">
        <v>24</v>
      </c>
      <c r="C3837" t="s">
        <v>24</v>
      </c>
      <c r="D3837" t="s">
        <v>16076</v>
      </c>
      <c r="E3837" t="s">
        <v>16077</v>
      </c>
      <c r="F3837" s="1" t="s">
        <v>16078</v>
      </c>
      <c r="G3837" t="s">
        <v>237</v>
      </c>
      <c r="H3837" t="s">
        <v>30</v>
      </c>
      <c r="I3837" t="s">
        <v>31</v>
      </c>
      <c r="J3837" t="s">
        <v>32</v>
      </c>
      <c r="K3837" s="2" t="s">
        <v>7591</v>
      </c>
      <c r="L3837" t="s">
        <v>7592</v>
      </c>
      <c r="M3837" t="s">
        <v>7593</v>
      </c>
      <c r="N3837" t="s">
        <v>36</v>
      </c>
      <c r="O3837" t="s">
        <v>1484</v>
      </c>
      <c r="P3837" t="s">
        <v>5106</v>
      </c>
      <c r="Q3837" t="s">
        <v>16079</v>
      </c>
      <c r="R3837" t="s">
        <v>153</v>
      </c>
      <c r="S3837" t="s">
        <v>187</v>
      </c>
      <c r="T3837" t="s">
        <v>16080</v>
      </c>
      <c r="U3837" s="3">
        <v>30000</v>
      </c>
      <c r="V3837" s="3">
        <v>8100</v>
      </c>
      <c r="W3837" s="3">
        <v>38100</v>
      </c>
      <c r="X3837"/>
    </row>
    <row r="3838" spans="1:24" x14ac:dyDescent="0.25">
      <c r="A3838" t="s">
        <v>23</v>
      </c>
      <c r="B3838" t="s">
        <v>24</v>
      </c>
      <c r="C3838" t="s">
        <v>24</v>
      </c>
      <c r="D3838" t="s">
        <v>16081</v>
      </c>
      <c r="E3838" t="s">
        <v>16082</v>
      </c>
      <c r="F3838" s="1" t="s">
        <v>16083</v>
      </c>
      <c r="G3838" t="s">
        <v>305</v>
      </c>
      <c r="H3838" t="s">
        <v>30</v>
      </c>
      <c r="I3838" t="s">
        <v>31</v>
      </c>
      <c r="J3838" t="s">
        <v>139</v>
      </c>
      <c r="K3838" s="2" t="s">
        <v>412</v>
      </c>
      <c r="L3838" t="s">
        <v>413</v>
      </c>
      <c r="M3838" t="s">
        <v>414</v>
      </c>
      <c r="N3838" t="s">
        <v>3</v>
      </c>
      <c r="O3838" t="s">
        <v>431</v>
      </c>
      <c r="P3838" t="s">
        <v>551</v>
      </c>
      <c r="Q3838" t="s">
        <v>2201</v>
      </c>
      <c r="R3838" t="s">
        <v>40</v>
      </c>
      <c r="S3838" t="s">
        <v>99</v>
      </c>
      <c r="T3838" t="s">
        <v>16084</v>
      </c>
      <c r="U3838" s="3">
        <v>1666</v>
      </c>
      <c r="V3838" s="3">
        <v>0</v>
      </c>
      <c r="W3838" s="3">
        <v>1666</v>
      </c>
      <c r="X3838"/>
    </row>
    <row r="3839" spans="1:24" x14ac:dyDescent="0.25">
      <c r="A3839" t="s">
        <v>109</v>
      </c>
      <c r="B3839" t="s">
        <v>24</v>
      </c>
      <c r="C3839" t="s">
        <v>24</v>
      </c>
      <c r="D3839" t="s">
        <v>16085</v>
      </c>
      <c r="E3839" t="s">
        <v>16086</v>
      </c>
      <c r="F3839" s="1" t="s">
        <v>16087</v>
      </c>
      <c r="G3839" t="s">
        <v>121</v>
      </c>
      <c r="H3839" t="s">
        <v>30</v>
      </c>
      <c r="I3839" t="s">
        <v>31</v>
      </c>
      <c r="J3839" t="s">
        <v>139</v>
      </c>
      <c r="K3839" s="2" t="s">
        <v>2551</v>
      </c>
      <c r="L3839" t="s">
        <v>413</v>
      </c>
      <c r="M3839" t="s">
        <v>5875</v>
      </c>
      <c r="N3839" t="s">
        <v>3</v>
      </c>
      <c r="O3839" t="s">
        <v>972</v>
      </c>
      <c r="P3839" t="s">
        <v>5646</v>
      </c>
      <c r="Q3839" t="s">
        <v>217</v>
      </c>
      <c r="R3839" t="s">
        <v>153</v>
      </c>
      <c r="S3839" t="s">
        <v>972</v>
      </c>
      <c r="T3839" t="s">
        <v>16088</v>
      </c>
      <c r="U3839" s="3">
        <v>20000</v>
      </c>
      <c r="V3839" s="3">
        <v>0</v>
      </c>
      <c r="W3839" s="3">
        <v>20000</v>
      </c>
      <c r="X3839"/>
    </row>
    <row r="3840" spans="1:24" x14ac:dyDescent="0.25">
      <c r="A3840" t="s">
        <v>242</v>
      </c>
      <c r="B3840" t="s">
        <v>24</v>
      </c>
      <c r="C3840" t="s">
        <v>24</v>
      </c>
      <c r="D3840" t="s">
        <v>16089</v>
      </c>
      <c r="E3840" t="s">
        <v>16090</v>
      </c>
      <c r="F3840" s="1" t="s">
        <v>16091</v>
      </c>
      <c r="G3840" t="s">
        <v>430</v>
      </c>
      <c r="H3840" t="s">
        <v>30</v>
      </c>
      <c r="I3840" t="s">
        <v>31</v>
      </c>
      <c r="J3840" t="s">
        <v>139</v>
      </c>
      <c r="K3840" s="2" t="s">
        <v>783</v>
      </c>
      <c r="L3840" t="s">
        <v>413</v>
      </c>
      <c r="M3840" t="s">
        <v>784</v>
      </c>
      <c r="N3840" t="s">
        <v>3</v>
      </c>
      <c r="O3840" t="s">
        <v>1008</v>
      </c>
      <c r="P3840" t="s">
        <v>92</v>
      </c>
      <c r="Q3840" t="s">
        <v>1147</v>
      </c>
      <c r="R3840" t="s">
        <v>627</v>
      </c>
      <c r="S3840" t="s">
        <v>34</v>
      </c>
      <c r="T3840" t="s">
        <v>16092</v>
      </c>
      <c r="U3840" s="3">
        <v>34554</v>
      </c>
      <c r="V3840" s="3">
        <v>0</v>
      </c>
      <c r="W3840" s="3">
        <v>34554</v>
      </c>
      <c r="X3840"/>
    </row>
    <row r="3841" spans="1:24" x14ac:dyDescent="0.25">
      <c r="A3841" t="s">
        <v>242</v>
      </c>
      <c r="B3841" t="s">
        <v>24</v>
      </c>
      <c r="C3841" t="s">
        <v>7447</v>
      </c>
      <c r="D3841" t="s">
        <v>4478</v>
      </c>
      <c r="E3841" t="s">
        <v>16093</v>
      </c>
      <c r="F3841" s="1" t="s">
        <v>16094</v>
      </c>
      <c r="G3841" t="s">
        <v>113</v>
      </c>
      <c r="H3841" t="s">
        <v>30</v>
      </c>
      <c r="I3841" t="s">
        <v>31</v>
      </c>
      <c r="J3841" t="s">
        <v>32</v>
      </c>
      <c r="K3841" s="2" t="s">
        <v>15627</v>
      </c>
      <c r="L3841" t="s">
        <v>15628</v>
      </c>
      <c r="M3841" t="s">
        <v>15629</v>
      </c>
      <c r="N3841" t="s">
        <v>36</v>
      </c>
      <c r="O3841" t="s">
        <v>979</v>
      </c>
      <c r="P3841" t="s">
        <v>5551</v>
      </c>
      <c r="Q3841" t="s">
        <v>200</v>
      </c>
      <c r="R3841" t="s">
        <v>393</v>
      </c>
      <c r="S3841" t="s">
        <v>556</v>
      </c>
      <c r="T3841" t="s">
        <v>16095</v>
      </c>
      <c r="U3841" s="3">
        <v>124999</v>
      </c>
      <c r="V3841" s="3">
        <v>0</v>
      </c>
      <c r="W3841" s="3">
        <v>124999</v>
      </c>
      <c r="X3841"/>
    </row>
    <row r="3842" spans="1:24" x14ac:dyDescent="0.25">
      <c r="A3842" t="s">
        <v>242</v>
      </c>
      <c r="B3842" t="s">
        <v>24</v>
      </c>
      <c r="C3842" t="s">
        <v>24</v>
      </c>
      <c r="D3842" t="s">
        <v>16096</v>
      </c>
      <c r="E3842" t="s">
        <v>16097</v>
      </c>
      <c r="F3842" s="1" t="s">
        <v>16098</v>
      </c>
      <c r="G3842" t="s">
        <v>147</v>
      </c>
      <c r="H3842" t="s">
        <v>30</v>
      </c>
      <c r="I3842" t="s">
        <v>31</v>
      </c>
      <c r="J3842" t="s">
        <v>139</v>
      </c>
      <c r="K3842" s="2" t="s">
        <v>2551</v>
      </c>
      <c r="L3842" t="s">
        <v>413</v>
      </c>
      <c r="M3842" t="s">
        <v>7526</v>
      </c>
      <c r="N3842" t="s">
        <v>3</v>
      </c>
      <c r="O3842" t="s">
        <v>1124</v>
      </c>
      <c r="P3842" t="s">
        <v>255</v>
      </c>
      <c r="Q3842" t="s">
        <v>625</v>
      </c>
      <c r="R3842" t="s">
        <v>393</v>
      </c>
      <c r="S3842" t="s">
        <v>556</v>
      </c>
      <c r="T3842" t="s">
        <v>16099</v>
      </c>
      <c r="U3842" s="3">
        <v>833</v>
      </c>
      <c r="V3842" s="3">
        <v>0</v>
      </c>
      <c r="W3842" s="3">
        <v>833</v>
      </c>
      <c r="X3842"/>
    </row>
    <row r="3843" spans="1:24" x14ac:dyDescent="0.25">
      <c r="A3843" t="s">
        <v>242</v>
      </c>
      <c r="B3843" t="s">
        <v>24</v>
      </c>
      <c r="C3843" t="s">
        <v>24</v>
      </c>
      <c r="D3843" t="s">
        <v>16100</v>
      </c>
      <c r="E3843" t="s">
        <v>16101</v>
      </c>
      <c r="F3843" s="1" t="s">
        <v>16102</v>
      </c>
      <c r="G3843" t="s">
        <v>8235</v>
      </c>
      <c r="H3843" t="s">
        <v>30</v>
      </c>
      <c r="I3843" t="s">
        <v>31</v>
      </c>
      <c r="J3843" t="s">
        <v>139</v>
      </c>
      <c r="K3843" s="2" t="s">
        <v>959</v>
      </c>
      <c r="L3843" t="s">
        <v>7539</v>
      </c>
      <c r="M3843" t="s">
        <v>7540</v>
      </c>
      <c r="N3843" t="s">
        <v>3</v>
      </c>
      <c r="O3843" t="s">
        <v>1008</v>
      </c>
      <c r="P3843" t="s">
        <v>270</v>
      </c>
      <c r="Q3843" t="s">
        <v>961</v>
      </c>
      <c r="R3843" t="s">
        <v>627</v>
      </c>
      <c r="S3843" t="s">
        <v>34</v>
      </c>
      <c r="T3843" t="s">
        <v>16103</v>
      </c>
      <c r="U3843" s="3">
        <v>26250</v>
      </c>
      <c r="V3843" s="3">
        <v>0</v>
      </c>
      <c r="W3843" s="3">
        <v>26250</v>
      </c>
      <c r="X3843"/>
    </row>
    <row r="3844" spans="1:24" x14ac:dyDescent="0.25">
      <c r="A3844" t="s">
        <v>109</v>
      </c>
      <c r="B3844" t="s">
        <v>24</v>
      </c>
      <c r="C3844" t="s">
        <v>7447</v>
      </c>
      <c r="D3844" t="s">
        <v>16104</v>
      </c>
      <c r="E3844" t="s">
        <v>16105</v>
      </c>
      <c r="F3844" s="1" t="s">
        <v>16106</v>
      </c>
      <c r="G3844" t="s">
        <v>158</v>
      </c>
      <c r="H3844" t="s">
        <v>30</v>
      </c>
      <c r="I3844" t="s">
        <v>31</v>
      </c>
      <c r="J3844" t="s">
        <v>32</v>
      </c>
      <c r="K3844" s="2" t="s">
        <v>7482</v>
      </c>
      <c r="L3844" t="s">
        <v>34</v>
      </c>
      <c r="M3844" t="s">
        <v>7483</v>
      </c>
      <c r="N3844" t="s">
        <v>36</v>
      </c>
      <c r="O3844" t="s">
        <v>1484</v>
      </c>
      <c r="P3844" t="s">
        <v>13202</v>
      </c>
      <c r="Q3844" t="s">
        <v>2862</v>
      </c>
      <c r="R3844" t="s">
        <v>153</v>
      </c>
      <c r="S3844" t="s">
        <v>187</v>
      </c>
      <c r="T3844" t="s">
        <v>16107</v>
      </c>
      <c r="U3844" s="3">
        <v>30000</v>
      </c>
      <c r="V3844" s="3">
        <v>8100</v>
      </c>
      <c r="W3844" s="3">
        <v>38100</v>
      </c>
      <c r="X3844"/>
    </row>
    <row r="3845" spans="1:24" x14ac:dyDescent="0.25">
      <c r="A3845" t="s">
        <v>23</v>
      </c>
      <c r="B3845" t="s">
        <v>24</v>
      </c>
      <c r="C3845" t="s">
        <v>24</v>
      </c>
      <c r="D3845" t="s">
        <v>16108</v>
      </c>
      <c r="E3845" t="s">
        <v>16109</v>
      </c>
      <c r="F3845" s="1" t="s">
        <v>16110</v>
      </c>
      <c r="G3845" t="s">
        <v>106</v>
      </c>
      <c r="H3845" t="s">
        <v>30</v>
      </c>
      <c r="I3845" t="s">
        <v>31</v>
      </c>
      <c r="J3845" t="s">
        <v>139</v>
      </c>
      <c r="K3845" s="2" t="s">
        <v>412</v>
      </c>
      <c r="L3845" t="s">
        <v>413</v>
      </c>
      <c r="M3845" t="s">
        <v>414</v>
      </c>
      <c r="N3845" t="s">
        <v>3</v>
      </c>
      <c r="O3845" t="s">
        <v>177</v>
      </c>
      <c r="P3845" t="s">
        <v>620</v>
      </c>
      <c r="Q3845" t="s">
        <v>2478</v>
      </c>
      <c r="R3845" t="s">
        <v>40</v>
      </c>
      <c r="S3845" t="s">
        <v>99</v>
      </c>
      <c r="T3845" t="s">
        <v>16111</v>
      </c>
      <c r="U3845" s="3">
        <v>25000</v>
      </c>
      <c r="V3845" s="3">
        <v>0</v>
      </c>
      <c r="W3845" s="3">
        <v>25000</v>
      </c>
      <c r="X3845"/>
    </row>
    <row r="3846" spans="1:24" x14ac:dyDescent="0.25">
      <c r="A3846" t="s">
        <v>101</v>
      </c>
      <c r="B3846" t="s">
        <v>24</v>
      </c>
      <c r="C3846" t="s">
        <v>7447</v>
      </c>
      <c r="D3846" t="s">
        <v>16112</v>
      </c>
      <c r="E3846" t="s">
        <v>16113</v>
      </c>
      <c r="F3846" s="1" t="s">
        <v>16114</v>
      </c>
      <c r="G3846" t="s">
        <v>158</v>
      </c>
      <c r="H3846" t="s">
        <v>30</v>
      </c>
      <c r="I3846" t="s">
        <v>31</v>
      </c>
      <c r="J3846" t="s">
        <v>32</v>
      </c>
      <c r="K3846" s="2" t="s">
        <v>16115</v>
      </c>
      <c r="L3846" t="s">
        <v>115</v>
      </c>
      <c r="M3846" t="s">
        <v>16116</v>
      </c>
      <c r="N3846" t="s">
        <v>36</v>
      </c>
      <c r="O3846" t="s">
        <v>262</v>
      </c>
      <c r="P3846" t="s">
        <v>374</v>
      </c>
      <c r="Q3846" t="s">
        <v>1056</v>
      </c>
      <c r="R3846" t="s">
        <v>34</v>
      </c>
      <c r="S3846" t="s">
        <v>34</v>
      </c>
      <c r="T3846" t="s">
        <v>16117</v>
      </c>
      <c r="U3846" s="3">
        <v>75000</v>
      </c>
      <c r="V3846" s="3">
        <v>20250</v>
      </c>
      <c r="W3846" s="3">
        <v>95250</v>
      </c>
      <c r="X3846"/>
    </row>
    <row r="3847" spans="1:24" x14ac:dyDescent="0.25">
      <c r="A3847" t="s">
        <v>242</v>
      </c>
      <c r="B3847" t="s">
        <v>24</v>
      </c>
      <c r="C3847" t="s">
        <v>7447</v>
      </c>
      <c r="D3847" t="s">
        <v>16118</v>
      </c>
      <c r="E3847" t="s">
        <v>16119</v>
      </c>
      <c r="F3847" s="1" t="s">
        <v>16120</v>
      </c>
      <c r="G3847" t="s">
        <v>16121</v>
      </c>
      <c r="H3847" t="s">
        <v>4431</v>
      </c>
      <c r="I3847" t="s">
        <v>34</v>
      </c>
      <c r="J3847" t="s">
        <v>139</v>
      </c>
      <c r="K3847" s="2" t="s">
        <v>15009</v>
      </c>
      <c r="L3847" t="s">
        <v>276</v>
      </c>
      <c r="M3847" t="s">
        <v>15248</v>
      </c>
      <c r="N3847" t="s">
        <v>3</v>
      </c>
      <c r="O3847" t="s">
        <v>1130</v>
      </c>
      <c r="P3847" t="s">
        <v>2608</v>
      </c>
      <c r="Q3847" t="s">
        <v>1168</v>
      </c>
      <c r="R3847" t="s">
        <v>627</v>
      </c>
      <c r="S3847" t="s">
        <v>34</v>
      </c>
      <c r="T3847" t="s">
        <v>16122</v>
      </c>
      <c r="U3847" s="3">
        <v>55000</v>
      </c>
      <c r="V3847" s="3">
        <v>0</v>
      </c>
      <c r="W3847" s="3">
        <v>55000</v>
      </c>
      <c r="X3847"/>
    </row>
    <row r="3848" spans="1:24" x14ac:dyDescent="0.25">
      <c r="A3848" t="s">
        <v>23</v>
      </c>
      <c r="B3848" t="s">
        <v>24</v>
      </c>
      <c r="C3848" t="s">
        <v>24</v>
      </c>
      <c r="D3848" t="s">
        <v>16123</v>
      </c>
      <c r="E3848" t="s">
        <v>16124</v>
      </c>
      <c r="F3848" s="1" t="s">
        <v>16125</v>
      </c>
      <c r="G3848" t="s">
        <v>16126</v>
      </c>
      <c r="H3848" t="s">
        <v>1278</v>
      </c>
      <c r="I3848" t="s">
        <v>16127</v>
      </c>
      <c r="J3848" t="s">
        <v>139</v>
      </c>
      <c r="K3848" s="2" t="s">
        <v>959</v>
      </c>
      <c r="L3848" t="s">
        <v>413</v>
      </c>
      <c r="M3848" t="s">
        <v>960</v>
      </c>
      <c r="N3848" t="s">
        <v>3</v>
      </c>
      <c r="O3848" t="s">
        <v>298</v>
      </c>
      <c r="P3848" t="s">
        <v>351</v>
      </c>
      <c r="Q3848" t="s">
        <v>34</v>
      </c>
      <c r="R3848" t="s">
        <v>393</v>
      </c>
      <c r="S3848" t="s">
        <v>556</v>
      </c>
      <c r="T3848" t="s">
        <v>16128</v>
      </c>
      <c r="U3848" s="3">
        <v>55000</v>
      </c>
      <c r="V3848" s="3">
        <v>0</v>
      </c>
      <c r="W3848" s="3">
        <v>55000</v>
      </c>
      <c r="X3848"/>
    </row>
    <row r="3849" spans="1:24" x14ac:dyDescent="0.25">
      <c r="A3849" t="s">
        <v>109</v>
      </c>
      <c r="B3849" t="s">
        <v>24</v>
      </c>
      <c r="C3849" t="s">
        <v>24</v>
      </c>
      <c r="D3849" t="s">
        <v>16129</v>
      </c>
      <c r="E3849" t="s">
        <v>16130</v>
      </c>
      <c r="F3849" s="1" t="s">
        <v>16131</v>
      </c>
      <c r="G3849" t="s">
        <v>147</v>
      </c>
      <c r="H3849" t="s">
        <v>30</v>
      </c>
      <c r="I3849" t="s">
        <v>31</v>
      </c>
      <c r="J3849" t="s">
        <v>32</v>
      </c>
      <c r="K3849" s="2" t="s">
        <v>7476</v>
      </c>
      <c r="L3849" t="s">
        <v>34</v>
      </c>
      <c r="M3849" t="s">
        <v>7477</v>
      </c>
      <c r="N3849" t="s">
        <v>36</v>
      </c>
      <c r="O3849" t="s">
        <v>208</v>
      </c>
      <c r="P3849" t="s">
        <v>6741</v>
      </c>
      <c r="Q3849" t="s">
        <v>1199</v>
      </c>
      <c r="R3849" t="s">
        <v>153</v>
      </c>
      <c r="S3849" t="s">
        <v>117</v>
      </c>
      <c r="T3849" t="s">
        <v>16132</v>
      </c>
      <c r="U3849" s="3">
        <v>50000</v>
      </c>
      <c r="V3849" s="3">
        <v>13500</v>
      </c>
      <c r="W3849" s="3">
        <v>63500</v>
      </c>
      <c r="X3849"/>
    </row>
    <row r="3850" spans="1:24" x14ac:dyDescent="0.25">
      <c r="A3850" t="s">
        <v>242</v>
      </c>
      <c r="B3850" t="s">
        <v>24</v>
      </c>
      <c r="C3850" t="s">
        <v>24</v>
      </c>
      <c r="D3850" t="s">
        <v>16133</v>
      </c>
      <c r="E3850" t="s">
        <v>16134</v>
      </c>
      <c r="F3850" s="1" t="s">
        <v>16135</v>
      </c>
      <c r="G3850" t="s">
        <v>1678</v>
      </c>
      <c r="H3850" t="s">
        <v>30</v>
      </c>
      <c r="I3850" t="s">
        <v>1679</v>
      </c>
      <c r="J3850" t="s">
        <v>139</v>
      </c>
      <c r="K3850" s="2" t="s">
        <v>959</v>
      </c>
      <c r="L3850" t="s">
        <v>7539</v>
      </c>
      <c r="M3850" t="s">
        <v>7540</v>
      </c>
      <c r="N3850" t="s">
        <v>3</v>
      </c>
      <c r="O3850" t="s">
        <v>785</v>
      </c>
      <c r="P3850" t="s">
        <v>392</v>
      </c>
      <c r="Q3850" t="s">
        <v>1097</v>
      </c>
      <c r="R3850" t="s">
        <v>393</v>
      </c>
      <c r="S3850" t="s">
        <v>394</v>
      </c>
      <c r="T3850" t="s">
        <v>16136</v>
      </c>
      <c r="U3850" s="3">
        <v>3334</v>
      </c>
      <c r="V3850" s="3">
        <v>0</v>
      </c>
      <c r="W3850" s="3">
        <v>3334</v>
      </c>
      <c r="X3850"/>
    </row>
    <row r="3851" spans="1:24" x14ac:dyDescent="0.25">
      <c r="A3851" t="s">
        <v>101</v>
      </c>
      <c r="B3851" t="s">
        <v>24</v>
      </c>
      <c r="C3851" t="s">
        <v>7447</v>
      </c>
      <c r="D3851" t="s">
        <v>16137</v>
      </c>
      <c r="E3851" t="s">
        <v>16138</v>
      </c>
      <c r="F3851" s="1" t="s">
        <v>16139</v>
      </c>
      <c r="G3851" t="s">
        <v>121</v>
      </c>
      <c r="H3851" t="s">
        <v>30</v>
      </c>
      <c r="I3851" t="s">
        <v>31</v>
      </c>
      <c r="J3851" t="s">
        <v>32</v>
      </c>
      <c r="K3851" s="2" t="s">
        <v>15592</v>
      </c>
      <c r="L3851" t="s">
        <v>15593</v>
      </c>
      <c r="M3851" t="s">
        <v>15594</v>
      </c>
      <c r="N3851" t="s">
        <v>36</v>
      </c>
      <c r="O3851" t="s">
        <v>262</v>
      </c>
      <c r="P3851" t="s">
        <v>195</v>
      </c>
      <c r="Q3851" t="s">
        <v>6203</v>
      </c>
      <c r="R3851" t="s">
        <v>40</v>
      </c>
      <c r="S3851" t="s">
        <v>49</v>
      </c>
      <c r="T3851" t="s">
        <v>16140</v>
      </c>
      <c r="U3851" s="3">
        <v>99880</v>
      </c>
      <c r="V3851" s="3">
        <v>26968</v>
      </c>
      <c r="W3851" s="3">
        <v>126848</v>
      </c>
      <c r="X3851"/>
    </row>
    <row r="3852" spans="1:24" x14ac:dyDescent="0.25">
      <c r="A3852" t="s">
        <v>242</v>
      </c>
      <c r="B3852" t="s">
        <v>24</v>
      </c>
      <c r="C3852" t="s">
        <v>24</v>
      </c>
      <c r="D3852" t="s">
        <v>16141</v>
      </c>
      <c r="E3852" t="s">
        <v>16142</v>
      </c>
      <c r="F3852" s="1" t="s">
        <v>16143</v>
      </c>
      <c r="G3852" t="s">
        <v>80</v>
      </c>
      <c r="H3852" t="s">
        <v>30</v>
      </c>
      <c r="I3852" t="s">
        <v>31</v>
      </c>
      <c r="J3852" t="s">
        <v>139</v>
      </c>
      <c r="K3852" s="2" t="s">
        <v>959</v>
      </c>
      <c r="L3852" t="s">
        <v>6615</v>
      </c>
      <c r="M3852" t="s">
        <v>6616</v>
      </c>
      <c r="N3852" t="s">
        <v>3</v>
      </c>
      <c r="O3852" t="s">
        <v>741</v>
      </c>
      <c r="P3852" t="s">
        <v>4526</v>
      </c>
      <c r="Q3852" t="s">
        <v>5344</v>
      </c>
      <c r="R3852" t="s">
        <v>393</v>
      </c>
      <c r="S3852" t="s">
        <v>770</v>
      </c>
      <c r="T3852" t="s">
        <v>16144</v>
      </c>
      <c r="U3852" s="3">
        <v>1666</v>
      </c>
      <c r="V3852" s="3">
        <v>0</v>
      </c>
      <c r="W3852" s="3">
        <v>1666</v>
      </c>
      <c r="X3852"/>
    </row>
    <row r="3853" spans="1:24" x14ac:dyDescent="0.25">
      <c r="A3853" t="s">
        <v>23</v>
      </c>
      <c r="B3853" t="s">
        <v>24</v>
      </c>
      <c r="C3853" t="s">
        <v>24</v>
      </c>
      <c r="D3853" t="s">
        <v>7266</v>
      </c>
      <c r="E3853" t="s">
        <v>16145</v>
      </c>
      <c r="F3853" s="1" t="s">
        <v>16146</v>
      </c>
      <c r="G3853" t="s">
        <v>80</v>
      </c>
      <c r="H3853" t="s">
        <v>30</v>
      </c>
      <c r="I3853" t="s">
        <v>31</v>
      </c>
      <c r="J3853" t="s">
        <v>32</v>
      </c>
      <c r="K3853" s="2" t="s">
        <v>148</v>
      </c>
      <c r="L3853" t="s">
        <v>15637</v>
      </c>
      <c r="M3853" t="s">
        <v>15638</v>
      </c>
      <c r="N3853" t="s">
        <v>36</v>
      </c>
      <c r="O3853" t="s">
        <v>37</v>
      </c>
      <c r="P3853" t="s">
        <v>486</v>
      </c>
      <c r="Q3853" t="s">
        <v>485</v>
      </c>
      <c r="R3853" t="s">
        <v>40</v>
      </c>
      <c r="S3853" t="s">
        <v>288</v>
      </c>
      <c r="T3853" t="s">
        <v>16147</v>
      </c>
      <c r="U3853" s="3">
        <v>324500</v>
      </c>
      <c r="V3853" s="3">
        <v>0</v>
      </c>
      <c r="W3853" s="3">
        <v>324500</v>
      </c>
      <c r="X3853"/>
    </row>
    <row r="3854" spans="1:24" x14ac:dyDescent="0.25">
      <c r="A3854" t="s">
        <v>242</v>
      </c>
      <c r="B3854" t="s">
        <v>24</v>
      </c>
      <c r="C3854" t="s">
        <v>24</v>
      </c>
      <c r="D3854" t="s">
        <v>16148</v>
      </c>
      <c r="E3854" t="s">
        <v>16149</v>
      </c>
      <c r="F3854" s="1" t="s">
        <v>16150</v>
      </c>
      <c r="G3854" t="s">
        <v>121</v>
      </c>
      <c r="H3854" t="s">
        <v>30</v>
      </c>
      <c r="I3854" t="s">
        <v>31</v>
      </c>
      <c r="J3854" t="s">
        <v>139</v>
      </c>
      <c r="K3854" s="2" t="s">
        <v>412</v>
      </c>
      <c r="L3854" t="s">
        <v>413</v>
      </c>
      <c r="M3854" t="s">
        <v>900</v>
      </c>
      <c r="N3854" t="s">
        <v>3</v>
      </c>
      <c r="O3854" t="s">
        <v>979</v>
      </c>
      <c r="P3854" t="s">
        <v>1926</v>
      </c>
      <c r="Q3854" t="s">
        <v>34</v>
      </c>
      <c r="R3854" t="s">
        <v>393</v>
      </c>
      <c r="S3854" t="s">
        <v>394</v>
      </c>
      <c r="T3854" t="s">
        <v>16151</v>
      </c>
      <c r="U3854" s="3">
        <v>25000</v>
      </c>
      <c r="V3854" s="3">
        <v>0</v>
      </c>
      <c r="W3854" s="3">
        <v>25000</v>
      </c>
      <c r="X3854"/>
    </row>
    <row r="3855" spans="1:24" x14ac:dyDescent="0.25">
      <c r="A3855" t="s">
        <v>242</v>
      </c>
      <c r="B3855" t="s">
        <v>24</v>
      </c>
      <c r="C3855" t="s">
        <v>7447</v>
      </c>
      <c r="D3855" t="s">
        <v>16152</v>
      </c>
      <c r="E3855" t="s">
        <v>16153</v>
      </c>
      <c r="F3855" s="1" t="s">
        <v>16154</v>
      </c>
      <c r="G3855" t="s">
        <v>305</v>
      </c>
      <c r="H3855" t="s">
        <v>30</v>
      </c>
      <c r="I3855" t="s">
        <v>31</v>
      </c>
      <c r="J3855" t="s">
        <v>139</v>
      </c>
      <c r="K3855" s="2" t="s">
        <v>15009</v>
      </c>
      <c r="L3855" t="s">
        <v>276</v>
      </c>
      <c r="M3855" t="s">
        <v>16054</v>
      </c>
      <c r="N3855" t="s">
        <v>3</v>
      </c>
      <c r="O3855" t="s">
        <v>1130</v>
      </c>
      <c r="P3855" t="s">
        <v>2851</v>
      </c>
      <c r="Q3855" t="s">
        <v>1330</v>
      </c>
      <c r="R3855" t="s">
        <v>393</v>
      </c>
      <c r="S3855" t="s">
        <v>394</v>
      </c>
      <c r="T3855" t="s">
        <v>16155</v>
      </c>
      <c r="U3855" s="3">
        <v>18750</v>
      </c>
      <c r="V3855" s="3">
        <v>0</v>
      </c>
      <c r="W3855" s="3">
        <v>18750</v>
      </c>
      <c r="X3855"/>
    </row>
    <row r="3856" spans="1:24" x14ac:dyDescent="0.25">
      <c r="A3856" t="s">
        <v>23</v>
      </c>
      <c r="B3856" t="s">
        <v>24</v>
      </c>
      <c r="C3856" t="s">
        <v>24</v>
      </c>
      <c r="D3856" t="s">
        <v>16156</v>
      </c>
      <c r="E3856" t="s">
        <v>16157</v>
      </c>
      <c r="F3856" s="1" t="s">
        <v>16158</v>
      </c>
      <c r="G3856" t="s">
        <v>121</v>
      </c>
      <c r="H3856" t="s">
        <v>30</v>
      </c>
      <c r="I3856" t="s">
        <v>31</v>
      </c>
      <c r="J3856" t="s">
        <v>32</v>
      </c>
      <c r="K3856" s="2" t="s">
        <v>1072</v>
      </c>
      <c r="L3856" t="s">
        <v>1073</v>
      </c>
      <c r="M3856" t="s">
        <v>1074</v>
      </c>
      <c r="N3856" t="s">
        <v>36</v>
      </c>
      <c r="O3856" t="s">
        <v>177</v>
      </c>
      <c r="P3856" t="s">
        <v>415</v>
      </c>
      <c r="Q3856" t="s">
        <v>3447</v>
      </c>
      <c r="R3856" t="s">
        <v>40</v>
      </c>
      <c r="S3856" t="s">
        <v>99</v>
      </c>
      <c r="T3856" t="s">
        <v>16159</v>
      </c>
      <c r="U3856" s="3">
        <v>112396</v>
      </c>
      <c r="V3856" s="3">
        <v>0</v>
      </c>
      <c r="W3856" s="3">
        <v>112396</v>
      </c>
      <c r="X3856"/>
    </row>
    <row r="3857" spans="1:24" x14ac:dyDescent="0.25">
      <c r="A3857" t="s">
        <v>23</v>
      </c>
      <c r="B3857" t="s">
        <v>24</v>
      </c>
      <c r="C3857" t="s">
        <v>24</v>
      </c>
      <c r="D3857" t="s">
        <v>16160</v>
      </c>
      <c r="E3857" t="s">
        <v>16161</v>
      </c>
      <c r="F3857" s="1" t="s">
        <v>16162</v>
      </c>
      <c r="G3857" t="s">
        <v>113</v>
      </c>
      <c r="H3857" t="s">
        <v>30</v>
      </c>
      <c r="I3857" t="s">
        <v>31</v>
      </c>
      <c r="J3857" t="s">
        <v>139</v>
      </c>
      <c r="K3857" s="2" t="s">
        <v>412</v>
      </c>
      <c r="L3857" t="s">
        <v>413</v>
      </c>
      <c r="M3857" t="s">
        <v>414</v>
      </c>
      <c r="N3857" t="s">
        <v>3</v>
      </c>
      <c r="O3857" t="s">
        <v>81</v>
      </c>
      <c r="P3857" t="s">
        <v>4101</v>
      </c>
      <c r="Q3857" t="s">
        <v>632</v>
      </c>
      <c r="R3857" t="s">
        <v>153</v>
      </c>
      <c r="S3857" t="s">
        <v>226</v>
      </c>
      <c r="T3857" t="s">
        <v>16163</v>
      </c>
      <c r="U3857" s="3">
        <v>25000</v>
      </c>
      <c r="V3857" s="3">
        <v>0</v>
      </c>
      <c r="W3857" s="3">
        <v>25000</v>
      </c>
      <c r="X3857"/>
    </row>
    <row r="3858" spans="1:24" x14ac:dyDescent="0.25">
      <c r="A3858" t="s">
        <v>23</v>
      </c>
      <c r="B3858" t="s">
        <v>24</v>
      </c>
      <c r="C3858" t="s">
        <v>24</v>
      </c>
      <c r="D3858" t="s">
        <v>16164</v>
      </c>
      <c r="E3858" t="s">
        <v>16165</v>
      </c>
      <c r="F3858" s="1" t="s">
        <v>16166</v>
      </c>
      <c r="G3858" t="s">
        <v>147</v>
      </c>
      <c r="H3858" t="s">
        <v>30</v>
      </c>
      <c r="I3858" t="s">
        <v>31</v>
      </c>
      <c r="J3858" t="s">
        <v>139</v>
      </c>
      <c r="K3858" s="2" t="s">
        <v>412</v>
      </c>
      <c r="L3858" t="s">
        <v>413</v>
      </c>
      <c r="M3858" t="s">
        <v>414</v>
      </c>
      <c r="N3858" t="s">
        <v>3</v>
      </c>
      <c r="O3858" t="s">
        <v>262</v>
      </c>
      <c r="P3858" t="s">
        <v>1086</v>
      </c>
      <c r="Q3858" t="s">
        <v>625</v>
      </c>
      <c r="R3858" t="s">
        <v>393</v>
      </c>
      <c r="S3858" t="s">
        <v>556</v>
      </c>
      <c r="T3858" t="s">
        <v>16167</v>
      </c>
      <c r="U3858" s="3">
        <v>1666</v>
      </c>
      <c r="V3858" s="3">
        <v>0</v>
      </c>
      <c r="W3858" s="3">
        <v>1666</v>
      </c>
      <c r="X3858"/>
    </row>
    <row r="3859" spans="1:24" x14ac:dyDescent="0.25">
      <c r="A3859" t="s">
        <v>23</v>
      </c>
      <c r="B3859" t="s">
        <v>24</v>
      </c>
      <c r="C3859" t="s">
        <v>24</v>
      </c>
      <c r="D3859" t="s">
        <v>16168</v>
      </c>
      <c r="E3859" t="s">
        <v>16169</v>
      </c>
      <c r="F3859" s="1" t="s">
        <v>16170</v>
      </c>
      <c r="G3859" t="s">
        <v>305</v>
      </c>
      <c r="H3859" t="s">
        <v>30</v>
      </c>
      <c r="I3859" t="s">
        <v>31</v>
      </c>
      <c r="J3859" t="s">
        <v>139</v>
      </c>
      <c r="K3859" s="2" t="s">
        <v>412</v>
      </c>
      <c r="L3859" t="s">
        <v>413</v>
      </c>
      <c r="M3859" t="s">
        <v>414</v>
      </c>
      <c r="N3859" t="s">
        <v>3</v>
      </c>
      <c r="O3859" t="s">
        <v>298</v>
      </c>
      <c r="P3859" t="s">
        <v>425</v>
      </c>
      <c r="Q3859" t="s">
        <v>34</v>
      </c>
      <c r="R3859" t="s">
        <v>40</v>
      </c>
      <c r="S3859" t="s">
        <v>202</v>
      </c>
      <c r="T3859" t="s">
        <v>16171</v>
      </c>
      <c r="U3859" s="3">
        <v>25000</v>
      </c>
      <c r="V3859" s="3">
        <v>0</v>
      </c>
      <c r="W3859" s="3">
        <v>25000</v>
      </c>
      <c r="X3859"/>
    </row>
    <row r="3860" spans="1:24" x14ac:dyDescent="0.25">
      <c r="A3860" t="s">
        <v>23</v>
      </c>
      <c r="B3860" t="s">
        <v>24</v>
      </c>
      <c r="C3860" t="s">
        <v>24</v>
      </c>
      <c r="D3860" t="s">
        <v>16172</v>
      </c>
      <c r="E3860" t="s">
        <v>16173</v>
      </c>
      <c r="F3860" s="1" t="s">
        <v>16174</v>
      </c>
      <c r="G3860" t="s">
        <v>106</v>
      </c>
      <c r="H3860" t="s">
        <v>30</v>
      </c>
      <c r="I3860" t="s">
        <v>31</v>
      </c>
      <c r="J3860" t="s">
        <v>139</v>
      </c>
      <c r="K3860" s="2" t="s">
        <v>2551</v>
      </c>
      <c r="L3860" t="s">
        <v>413</v>
      </c>
      <c r="M3860" t="s">
        <v>2552</v>
      </c>
      <c r="N3860" t="s">
        <v>3</v>
      </c>
      <c r="O3860" t="s">
        <v>313</v>
      </c>
      <c r="P3860" t="s">
        <v>527</v>
      </c>
      <c r="Q3860" t="s">
        <v>1819</v>
      </c>
      <c r="R3860" t="s">
        <v>40</v>
      </c>
      <c r="S3860" t="s">
        <v>99</v>
      </c>
      <c r="T3860" t="s">
        <v>16175</v>
      </c>
      <c r="U3860" s="3">
        <v>20000</v>
      </c>
      <c r="V3860" s="3">
        <v>0</v>
      </c>
      <c r="W3860" s="3">
        <v>20000</v>
      </c>
      <c r="X3860"/>
    </row>
    <row r="3861" spans="1:24" x14ac:dyDescent="0.25">
      <c r="A3861" t="s">
        <v>242</v>
      </c>
      <c r="B3861" t="s">
        <v>24</v>
      </c>
      <c r="C3861" t="s">
        <v>24</v>
      </c>
      <c r="D3861" t="s">
        <v>16176</v>
      </c>
      <c r="E3861" t="s">
        <v>16177</v>
      </c>
      <c r="F3861" s="1" t="s">
        <v>16178</v>
      </c>
      <c r="G3861" t="s">
        <v>305</v>
      </c>
      <c r="H3861" t="s">
        <v>30</v>
      </c>
      <c r="I3861" t="s">
        <v>31</v>
      </c>
      <c r="J3861" t="s">
        <v>139</v>
      </c>
      <c r="K3861" s="2" t="s">
        <v>2551</v>
      </c>
      <c r="L3861" t="s">
        <v>413</v>
      </c>
      <c r="M3861" t="s">
        <v>7526</v>
      </c>
      <c r="N3861" t="s">
        <v>3</v>
      </c>
      <c r="O3861" t="s">
        <v>767</v>
      </c>
      <c r="P3861" t="s">
        <v>1046</v>
      </c>
      <c r="Q3861" t="s">
        <v>14480</v>
      </c>
      <c r="R3861" t="s">
        <v>393</v>
      </c>
      <c r="S3861" t="s">
        <v>770</v>
      </c>
      <c r="T3861" t="s">
        <v>16179</v>
      </c>
      <c r="U3861" s="3">
        <v>20000</v>
      </c>
      <c r="V3861" s="3">
        <v>0</v>
      </c>
      <c r="W3861" s="3">
        <v>20000</v>
      </c>
      <c r="X3861"/>
    </row>
    <row r="3862" spans="1:24" x14ac:dyDescent="0.25">
      <c r="A3862" t="s">
        <v>101</v>
      </c>
      <c r="B3862" t="s">
        <v>24</v>
      </c>
      <c r="C3862" t="s">
        <v>7447</v>
      </c>
      <c r="D3862" t="s">
        <v>16180</v>
      </c>
      <c r="E3862" t="s">
        <v>16181</v>
      </c>
      <c r="F3862" s="1" t="s">
        <v>16182</v>
      </c>
      <c r="G3862" t="s">
        <v>430</v>
      </c>
      <c r="H3862" t="s">
        <v>30</v>
      </c>
      <c r="I3862" t="s">
        <v>31</v>
      </c>
      <c r="J3862" t="s">
        <v>32</v>
      </c>
      <c r="K3862" s="2" t="s">
        <v>16115</v>
      </c>
      <c r="L3862" t="s">
        <v>115</v>
      </c>
      <c r="M3862" t="s">
        <v>16116</v>
      </c>
      <c r="N3862" t="s">
        <v>36</v>
      </c>
      <c r="O3862" t="s">
        <v>431</v>
      </c>
      <c r="P3862" t="s">
        <v>195</v>
      </c>
      <c r="Q3862" t="s">
        <v>374</v>
      </c>
      <c r="R3862" t="s">
        <v>34</v>
      </c>
      <c r="S3862" t="s">
        <v>34</v>
      </c>
      <c r="T3862" t="s">
        <v>16183</v>
      </c>
      <c r="U3862" s="3">
        <v>75000</v>
      </c>
      <c r="V3862" s="3">
        <v>20250</v>
      </c>
      <c r="W3862" s="3">
        <v>95250</v>
      </c>
      <c r="X3862"/>
    </row>
    <row r="3863" spans="1:24" x14ac:dyDescent="0.25">
      <c r="A3863" t="s">
        <v>109</v>
      </c>
      <c r="B3863" t="s">
        <v>24</v>
      </c>
      <c r="C3863" t="s">
        <v>7447</v>
      </c>
      <c r="D3863" t="s">
        <v>16184</v>
      </c>
      <c r="E3863" t="s">
        <v>16185</v>
      </c>
      <c r="F3863" s="1" t="s">
        <v>16186</v>
      </c>
      <c r="G3863" t="s">
        <v>305</v>
      </c>
      <c r="H3863" t="s">
        <v>30</v>
      </c>
      <c r="I3863" t="s">
        <v>31</v>
      </c>
      <c r="J3863" t="s">
        <v>32</v>
      </c>
      <c r="K3863" s="2" t="s">
        <v>7482</v>
      </c>
      <c r="L3863" t="s">
        <v>34</v>
      </c>
      <c r="M3863" t="s">
        <v>7483</v>
      </c>
      <c r="N3863" t="s">
        <v>36</v>
      </c>
      <c r="O3863" t="s">
        <v>208</v>
      </c>
      <c r="P3863" t="s">
        <v>2081</v>
      </c>
      <c r="Q3863" t="s">
        <v>1194</v>
      </c>
      <c r="R3863" t="s">
        <v>153</v>
      </c>
      <c r="S3863" t="s">
        <v>150</v>
      </c>
      <c r="T3863" t="s">
        <v>16187</v>
      </c>
      <c r="U3863" s="3">
        <v>30000</v>
      </c>
      <c r="V3863" s="3">
        <v>8100</v>
      </c>
      <c r="W3863" s="3">
        <v>38100</v>
      </c>
      <c r="X3863"/>
    </row>
    <row r="3864" spans="1:24" x14ac:dyDescent="0.25">
      <c r="A3864" t="s">
        <v>242</v>
      </c>
      <c r="B3864" t="s">
        <v>24</v>
      </c>
      <c r="C3864" t="s">
        <v>24</v>
      </c>
      <c r="D3864" t="s">
        <v>16188</v>
      </c>
      <c r="E3864" t="s">
        <v>16189</v>
      </c>
      <c r="F3864" s="1" t="s">
        <v>16190</v>
      </c>
      <c r="G3864" t="s">
        <v>113</v>
      </c>
      <c r="H3864" t="s">
        <v>30</v>
      </c>
      <c r="I3864" t="s">
        <v>31</v>
      </c>
      <c r="J3864" t="s">
        <v>139</v>
      </c>
      <c r="K3864" s="2" t="s">
        <v>412</v>
      </c>
      <c r="L3864" t="s">
        <v>413</v>
      </c>
      <c r="M3864" t="s">
        <v>900</v>
      </c>
      <c r="N3864" t="s">
        <v>3</v>
      </c>
      <c r="O3864" t="s">
        <v>1130</v>
      </c>
      <c r="P3864" t="s">
        <v>4035</v>
      </c>
      <c r="Q3864" t="s">
        <v>34</v>
      </c>
      <c r="R3864" t="s">
        <v>627</v>
      </c>
      <c r="S3864" t="s">
        <v>34</v>
      </c>
      <c r="T3864" t="s">
        <v>16191</v>
      </c>
      <c r="U3864" s="3">
        <v>25000</v>
      </c>
      <c r="V3864" s="3">
        <v>0</v>
      </c>
      <c r="W3864" s="3">
        <v>25000</v>
      </c>
      <c r="X3864"/>
    </row>
    <row r="3865" spans="1:24" x14ac:dyDescent="0.25">
      <c r="A3865" t="s">
        <v>23</v>
      </c>
      <c r="B3865" t="s">
        <v>24</v>
      </c>
      <c r="C3865" t="s">
        <v>24</v>
      </c>
      <c r="D3865" t="s">
        <v>16192</v>
      </c>
      <c r="E3865" t="s">
        <v>16193</v>
      </c>
      <c r="F3865" s="1" t="s">
        <v>16194</v>
      </c>
      <c r="G3865" t="s">
        <v>147</v>
      </c>
      <c r="H3865" t="s">
        <v>30</v>
      </c>
      <c r="I3865" t="s">
        <v>31</v>
      </c>
      <c r="J3865" t="s">
        <v>139</v>
      </c>
      <c r="K3865" s="2" t="s">
        <v>412</v>
      </c>
      <c r="L3865" t="s">
        <v>413</v>
      </c>
      <c r="M3865" t="s">
        <v>414</v>
      </c>
      <c r="N3865" t="s">
        <v>3</v>
      </c>
      <c r="O3865" t="s">
        <v>177</v>
      </c>
      <c r="P3865" t="s">
        <v>178</v>
      </c>
      <c r="Q3865" t="s">
        <v>332</v>
      </c>
      <c r="R3865" t="s">
        <v>34</v>
      </c>
      <c r="S3865" t="s">
        <v>34</v>
      </c>
      <c r="T3865" t="s">
        <v>16195</v>
      </c>
      <c r="U3865" s="3">
        <v>25000</v>
      </c>
      <c r="V3865" s="3">
        <v>0</v>
      </c>
      <c r="W3865" s="3">
        <v>25000</v>
      </c>
      <c r="X3865"/>
    </row>
    <row r="3866" spans="1:24" x14ac:dyDescent="0.25">
      <c r="A3866" t="s">
        <v>242</v>
      </c>
      <c r="B3866" t="s">
        <v>24</v>
      </c>
      <c r="C3866" t="s">
        <v>24</v>
      </c>
      <c r="D3866" t="s">
        <v>16196</v>
      </c>
      <c r="E3866" t="s">
        <v>16197</v>
      </c>
      <c r="F3866" s="1" t="s">
        <v>16198</v>
      </c>
      <c r="G3866" t="s">
        <v>1095</v>
      </c>
      <c r="H3866" t="s">
        <v>30</v>
      </c>
      <c r="I3866" t="s">
        <v>31</v>
      </c>
      <c r="J3866" t="s">
        <v>139</v>
      </c>
      <c r="K3866" s="2" t="s">
        <v>959</v>
      </c>
      <c r="L3866" t="s">
        <v>6615</v>
      </c>
      <c r="M3866" t="s">
        <v>6616</v>
      </c>
      <c r="N3866" t="s">
        <v>3</v>
      </c>
      <c r="O3866" t="s">
        <v>785</v>
      </c>
      <c r="P3866" t="s">
        <v>269</v>
      </c>
      <c r="Q3866" t="s">
        <v>254</v>
      </c>
      <c r="R3866" t="s">
        <v>393</v>
      </c>
      <c r="S3866" t="s">
        <v>556</v>
      </c>
      <c r="T3866" t="s">
        <v>16199</v>
      </c>
      <c r="U3866" s="3">
        <v>45000</v>
      </c>
      <c r="V3866" s="3">
        <v>0</v>
      </c>
      <c r="W3866" s="3">
        <v>45000</v>
      </c>
      <c r="X3866"/>
    </row>
    <row r="3867" spans="1:24" x14ac:dyDescent="0.25">
      <c r="A3867" t="s">
        <v>242</v>
      </c>
      <c r="B3867" t="s">
        <v>24</v>
      </c>
      <c r="C3867" t="s">
        <v>24</v>
      </c>
      <c r="D3867" t="s">
        <v>16200</v>
      </c>
      <c r="E3867" t="s">
        <v>16201</v>
      </c>
      <c r="F3867" s="1" t="s">
        <v>16202</v>
      </c>
      <c r="G3867" t="s">
        <v>16203</v>
      </c>
      <c r="H3867" t="s">
        <v>30</v>
      </c>
      <c r="I3867" t="s">
        <v>132</v>
      </c>
      <c r="J3867" t="s">
        <v>139</v>
      </c>
      <c r="K3867" s="2" t="s">
        <v>14583</v>
      </c>
      <c r="L3867" t="s">
        <v>13480</v>
      </c>
      <c r="M3867" t="s">
        <v>14584</v>
      </c>
      <c r="N3867" t="s">
        <v>3</v>
      </c>
      <c r="O3867" t="s">
        <v>979</v>
      </c>
      <c r="P3867" t="s">
        <v>980</v>
      </c>
      <c r="Q3867" t="s">
        <v>16204</v>
      </c>
      <c r="R3867" t="s">
        <v>627</v>
      </c>
      <c r="S3867" t="s">
        <v>34</v>
      </c>
      <c r="T3867" t="s">
        <v>16205</v>
      </c>
      <c r="U3867" s="3">
        <v>60000</v>
      </c>
      <c r="V3867" s="3">
        <v>0</v>
      </c>
      <c r="W3867" s="3">
        <v>60000</v>
      </c>
      <c r="X3867"/>
    </row>
    <row r="3868" spans="1:24" x14ac:dyDescent="0.25">
      <c r="A3868" t="s">
        <v>23</v>
      </c>
      <c r="B3868" t="s">
        <v>24</v>
      </c>
      <c r="C3868" t="s">
        <v>24</v>
      </c>
      <c r="D3868" t="s">
        <v>16206</v>
      </c>
      <c r="E3868" t="s">
        <v>16207</v>
      </c>
      <c r="F3868" s="1" t="s">
        <v>16208</v>
      </c>
      <c r="G3868" t="s">
        <v>113</v>
      </c>
      <c r="H3868" t="s">
        <v>30</v>
      </c>
      <c r="I3868" t="s">
        <v>31</v>
      </c>
      <c r="J3868" t="s">
        <v>32</v>
      </c>
      <c r="K3868" s="2" t="s">
        <v>3874</v>
      </c>
      <c r="L3868" t="s">
        <v>6413</v>
      </c>
      <c r="M3868" t="s">
        <v>6414</v>
      </c>
      <c r="N3868" t="s">
        <v>36</v>
      </c>
      <c r="O3868" t="s">
        <v>298</v>
      </c>
      <c r="P3868" t="s">
        <v>315</v>
      </c>
      <c r="Q3868" t="s">
        <v>254</v>
      </c>
      <c r="R3868" t="s">
        <v>40</v>
      </c>
      <c r="S3868" t="s">
        <v>202</v>
      </c>
      <c r="T3868" t="s">
        <v>16209</v>
      </c>
      <c r="U3868" s="3">
        <v>80000</v>
      </c>
      <c r="V3868" s="3">
        <v>21600</v>
      </c>
      <c r="W3868" s="3">
        <v>101600</v>
      </c>
      <c r="X3868"/>
    </row>
    <row r="3869" spans="1:24" x14ac:dyDescent="0.25">
      <c r="A3869" t="s">
        <v>242</v>
      </c>
      <c r="B3869" t="s">
        <v>24</v>
      </c>
      <c r="C3869" t="s">
        <v>24</v>
      </c>
      <c r="D3869" t="s">
        <v>16210</v>
      </c>
      <c r="E3869" t="s">
        <v>16211</v>
      </c>
      <c r="F3869" s="1" t="s">
        <v>16212</v>
      </c>
      <c r="G3869" t="s">
        <v>80</v>
      </c>
      <c r="H3869" t="s">
        <v>30</v>
      </c>
      <c r="I3869" t="s">
        <v>31</v>
      </c>
      <c r="J3869" t="s">
        <v>139</v>
      </c>
      <c r="K3869" s="2" t="s">
        <v>412</v>
      </c>
      <c r="L3869" t="s">
        <v>413</v>
      </c>
      <c r="M3869" t="s">
        <v>900</v>
      </c>
      <c r="N3869" t="s">
        <v>3</v>
      </c>
      <c r="O3869" t="s">
        <v>1124</v>
      </c>
      <c r="P3869" t="s">
        <v>56</v>
      </c>
      <c r="Q3869" t="s">
        <v>625</v>
      </c>
      <c r="R3869" t="s">
        <v>393</v>
      </c>
      <c r="S3869" t="s">
        <v>556</v>
      </c>
      <c r="T3869" t="s">
        <v>16213</v>
      </c>
      <c r="U3869" s="3">
        <v>25000</v>
      </c>
      <c r="V3869" s="3">
        <v>0</v>
      </c>
      <c r="W3869" s="3">
        <v>25000</v>
      </c>
      <c r="X3869"/>
    </row>
    <row r="3870" spans="1:24" x14ac:dyDescent="0.25">
      <c r="A3870" t="s">
        <v>23</v>
      </c>
      <c r="B3870" t="s">
        <v>24</v>
      </c>
      <c r="C3870" t="s">
        <v>24</v>
      </c>
      <c r="D3870" t="s">
        <v>16214</v>
      </c>
      <c r="E3870" t="s">
        <v>16215</v>
      </c>
      <c r="F3870" s="1" t="s">
        <v>16216</v>
      </c>
      <c r="G3870" t="s">
        <v>147</v>
      </c>
      <c r="H3870" t="s">
        <v>30</v>
      </c>
      <c r="I3870" t="s">
        <v>31</v>
      </c>
      <c r="J3870" t="s">
        <v>139</v>
      </c>
      <c r="K3870" s="2" t="s">
        <v>2551</v>
      </c>
      <c r="L3870" t="s">
        <v>413</v>
      </c>
      <c r="M3870" t="s">
        <v>2552</v>
      </c>
      <c r="N3870" t="s">
        <v>3</v>
      </c>
      <c r="O3870" t="s">
        <v>177</v>
      </c>
      <c r="P3870" t="s">
        <v>997</v>
      </c>
      <c r="Q3870" t="s">
        <v>34</v>
      </c>
      <c r="R3870" t="s">
        <v>40</v>
      </c>
      <c r="S3870" t="s">
        <v>99</v>
      </c>
      <c r="T3870" t="s">
        <v>16217</v>
      </c>
      <c r="U3870" s="3">
        <v>20000</v>
      </c>
      <c r="V3870" s="3">
        <v>0</v>
      </c>
      <c r="W3870" s="3">
        <v>20000</v>
      </c>
      <c r="X3870"/>
    </row>
    <row r="3871" spans="1:24" x14ac:dyDescent="0.25">
      <c r="A3871" t="s">
        <v>242</v>
      </c>
      <c r="B3871" t="s">
        <v>24</v>
      </c>
      <c r="C3871" t="s">
        <v>24</v>
      </c>
      <c r="D3871" t="s">
        <v>1786</v>
      </c>
      <c r="E3871" t="s">
        <v>16218</v>
      </c>
      <c r="F3871" s="1" t="s">
        <v>16219</v>
      </c>
      <c r="G3871" t="s">
        <v>16220</v>
      </c>
      <c r="H3871" t="s">
        <v>30</v>
      </c>
      <c r="I3871" t="s">
        <v>31</v>
      </c>
      <c r="J3871" t="s">
        <v>139</v>
      </c>
      <c r="K3871" s="2" t="s">
        <v>959</v>
      </c>
      <c r="L3871" t="s">
        <v>7539</v>
      </c>
      <c r="M3871" t="s">
        <v>7540</v>
      </c>
      <c r="N3871" t="s">
        <v>3</v>
      </c>
      <c r="O3871" t="s">
        <v>1008</v>
      </c>
      <c r="P3871" t="s">
        <v>92</v>
      </c>
      <c r="Q3871" t="s">
        <v>1008</v>
      </c>
      <c r="R3871" t="s">
        <v>627</v>
      </c>
      <c r="S3871" t="s">
        <v>34</v>
      </c>
      <c r="T3871" t="s">
        <v>16221</v>
      </c>
      <c r="U3871" s="3">
        <v>45000</v>
      </c>
      <c r="V3871" s="3">
        <v>0</v>
      </c>
      <c r="W3871" s="3">
        <v>45000</v>
      </c>
      <c r="X3871"/>
    </row>
    <row r="3872" spans="1:24" x14ac:dyDescent="0.25">
      <c r="A3872" t="s">
        <v>101</v>
      </c>
      <c r="B3872" t="s">
        <v>24</v>
      </c>
      <c r="C3872" t="s">
        <v>7447</v>
      </c>
      <c r="D3872" t="s">
        <v>16222</v>
      </c>
      <c r="E3872" t="s">
        <v>16223</v>
      </c>
      <c r="F3872" s="1" t="s">
        <v>16224</v>
      </c>
      <c r="G3872" t="s">
        <v>16225</v>
      </c>
      <c r="H3872" t="s">
        <v>30</v>
      </c>
      <c r="I3872" t="s">
        <v>31</v>
      </c>
      <c r="J3872" t="s">
        <v>32</v>
      </c>
      <c r="K3872" s="2" t="s">
        <v>16226</v>
      </c>
      <c r="L3872" t="s">
        <v>34</v>
      </c>
      <c r="M3872" t="s">
        <v>108</v>
      </c>
      <c r="N3872" t="s">
        <v>135</v>
      </c>
      <c r="O3872" t="s">
        <v>117</v>
      </c>
      <c r="P3872" t="s">
        <v>34</v>
      </c>
      <c r="Q3872" t="s">
        <v>34</v>
      </c>
      <c r="R3872" t="s">
        <v>34</v>
      </c>
      <c r="S3872" t="s">
        <v>34</v>
      </c>
      <c r="T3872" t="s">
        <v>34</v>
      </c>
      <c r="U3872" s="3">
        <v>50000</v>
      </c>
      <c r="V3872" s="3">
        <v>0</v>
      </c>
      <c r="W3872" s="3">
        <v>50000</v>
      </c>
      <c r="X3872"/>
    </row>
    <row r="3873" spans="1:24" x14ac:dyDescent="0.25">
      <c r="A3873" t="s">
        <v>23</v>
      </c>
      <c r="B3873" t="s">
        <v>24</v>
      </c>
      <c r="C3873" t="s">
        <v>7447</v>
      </c>
      <c r="D3873" t="s">
        <v>16227</v>
      </c>
      <c r="E3873" t="s">
        <v>16228</v>
      </c>
      <c r="F3873" s="1" t="s">
        <v>16229</v>
      </c>
      <c r="G3873" t="s">
        <v>113</v>
      </c>
      <c r="H3873" t="s">
        <v>30</v>
      </c>
      <c r="I3873" t="s">
        <v>31</v>
      </c>
      <c r="J3873" t="s">
        <v>32</v>
      </c>
      <c r="K3873" s="2" t="s">
        <v>15613</v>
      </c>
      <c r="L3873" t="s">
        <v>2005</v>
      </c>
      <c r="M3873" t="s">
        <v>15614</v>
      </c>
      <c r="N3873" t="s">
        <v>36</v>
      </c>
      <c r="O3873" t="s">
        <v>193</v>
      </c>
      <c r="P3873" t="s">
        <v>254</v>
      </c>
      <c r="Q3873" t="s">
        <v>3018</v>
      </c>
      <c r="R3873" t="s">
        <v>161</v>
      </c>
      <c r="S3873" t="s">
        <v>479</v>
      </c>
      <c r="T3873" t="s">
        <v>16230</v>
      </c>
      <c r="U3873" s="3">
        <v>134500</v>
      </c>
      <c r="V3873" s="3">
        <v>36315</v>
      </c>
      <c r="W3873" s="3">
        <v>170815</v>
      </c>
      <c r="X3873"/>
    </row>
    <row r="3874" spans="1:24" x14ac:dyDescent="0.25">
      <c r="A3874" t="s">
        <v>101</v>
      </c>
      <c r="B3874" t="s">
        <v>24</v>
      </c>
      <c r="C3874" t="s">
        <v>7447</v>
      </c>
      <c r="D3874" t="s">
        <v>16231</v>
      </c>
      <c r="E3874" t="s">
        <v>16232</v>
      </c>
      <c r="F3874" s="1" t="s">
        <v>16233</v>
      </c>
      <c r="G3874" t="s">
        <v>3647</v>
      </c>
      <c r="H3874" t="s">
        <v>30</v>
      </c>
      <c r="I3874" t="s">
        <v>31</v>
      </c>
      <c r="J3874" t="s">
        <v>9142</v>
      </c>
      <c r="K3874" s="2" t="s">
        <v>16234</v>
      </c>
      <c r="L3874" t="s">
        <v>16235</v>
      </c>
      <c r="M3874" t="s">
        <v>16236</v>
      </c>
      <c r="N3874" t="s">
        <v>3</v>
      </c>
      <c r="O3874" t="s">
        <v>306</v>
      </c>
      <c r="P3874" t="s">
        <v>694</v>
      </c>
      <c r="Q3874" t="s">
        <v>507</v>
      </c>
      <c r="R3874" t="s">
        <v>40</v>
      </c>
      <c r="S3874" t="s">
        <v>99</v>
      </c>
      <c r="T3874" t="s">
        <v>34</v>
      </c>
      <c r="U3874" s="3">
        <v>2000</v>
      </c>
      <c r="V3874" s="3">
        <v>0</v>
      </c>
      <c r="W3874" s="3">
        <v>2000</v>
      </c>
      <c r="X3874"/>
    </row>
    <row r="3875" spans="1:24" x14ac:dyDescent="0.25">
      <c r="A3875" t="s">
        <v>23</v>
      </c>
      <c r="B3875" t="s">
        <v>24</v>
      </c>
      <c r="C3875" t="s">
        <v>24</v>
      </c>
      <c r="D3875" t="s">
        <v>16237</v>
      </c>
      <c r="E3875" t="s">
        <v>16238</v>
      </c>
      <c r="F3875" s="1" t="s">
        <v>16239</v>
      </c>
      <c r="G3875" t="s">
        <v>80</v>
      </c>
      <c r="H3875" t="s">
        <v>30</v>
      </c>
      <c r="I3875" t="s">
        <v>31</v>
      </c>
      <c r="J3875" t="s">
        <v>139</v>
      </c>
      <c r="K3875" s="2" t="s">
        <v>412</v>
      </c>
      <c r="L3875" t="s">
        <v>413</v>
      </c>
      <c r="M3875" t="s">
        <v>414</v>
      </c>
      <c r="N3875" t="s">
        <v>3</v>
      </c>
      <c r="O3875" t="s">
        <v>262</v>
      </c>
      <c r="P3875" t="s">
        <v>1385</v>
      </c>
      <c r="Q3875" t="s">
        <v>270</v>
      </c>
      <c r="R3875" t="s">
        <v>153</v>
      </c>
      <c r="S3875" t="s">
        <v>187</v>
      </c>
      <c r="T3875" t="s">
        <v>16240</v>
      </c>
      <c r="U3875" s="3">
        <v>25000</v>
      </c>
      <c r="V3875" s="3">
        <v>0</v>
      </c>
      <c r="W3875" s="3">
        <v>25000</v>
      </c>
      <c r="X3875"/>
    </row>
    <row r="3876" spans="1:24" x14ac:dyDescent="0.25">
      <c r="A3876" t="s">
        <v>109</v>
      </c>
      <c r="B3876" t="s">
        <v>24</v>
      </c>
      <c r="C3876" t="s">
        <v>24</v>
      </c>
      <c r="D3876" t="s">
        <v>16241</v>
      </c>
      <c r="E3876" t="s">
        <v>16242</v>
      </c>
      <c r="F3876" s="1" t="s">
        <v>16243</v>
      </c>
      <c r="G3876" t="s">
        <v>305</v>
      </c>
      <c r="H3876" t="s">
        <v>30</v>
      </c>
      <c r="I3876" t="s">
        <v>31</v>
      </c>
      <c r="J3876" t="s">
        <v>139</v>
      </c>
      <c r="K3876" s="2" t="s">
        <v>2551</v>
      </c>
      <c r="L3876" t="s">
        <v>413</v>
      </c>
      <c r="M3876" t="s">
        <v>5875</v>
      </c>
      <c r="N3876" t="s">
        <v>3</v>
      </c>
      <c r="O3876" t="s">
        <v>126</v>
      </c>
      <c r="P3876" t="s">
        <v>2782</v>
      </c>
      <c r="Q3876" t="s">
        <v>2781</v>
      </c>
      <c r="R3876" t="s">
        <v>153</v>
      </c>
      <c r="S3876" t="s">
        <v>187</v>
      </c>
      <c r="T3876" t="s">
        <v>16244</v>
      </c>
      <c r="U3876" s="3">
        <v>20000</v>
      </c>
      <c r="V3876" s="3">
        <v>0</v>
      </c>
      <c r="W3876" s="3">
        <v>20000</v>
      </c>
      <c r="X3876"/>
    </row>
    <row r="3877" spans="1:24" x14ac:dyDescent="0.25">
      <c r="A3877" t="s">
        <v>23</v>
      </c>
      <c r="B3877" t="s">
        <v>24</v>
      </c>
      <c r="C3877" t="s">
        <v>24</v>
      </c>
      <c r="D3877" t="s">
        <v>16245</v>
      </c>
      <c r="E3877" t="s">
        <v>16246</v>
      </c>
      <c r="F3877" s="1" t="s">
        <v>16247</v>
      </c>
      <c r="G3877" t="s">
        <v>113</v>
      </c>
      <c r="H3877" t="s">
        <v>30</v>
      </c>
      <c r="I3877" t="s">
        <v>31</v>
      </c>
      <c r="J3877" t="s">
        <v>32</v>
      </c>
      <c r="K3877" s="2" t="s">
        <v>148</v>
      </c>
      <c r="L3877" t="s">
        <v>15637</v>
      </c>
      <c r="M3877" t="s">
        <v>15638</v>
      </c>
      <c r="N3877" t="s">
        <v>36</v>
      </c>
      <c r="O3877" t="s">
        <v>37</v>
      </c>
      <c r="P3877" t="s">
        <v>717</v>
      </c>
      <c r="Q3877" t="s">
        <v>541</v>
      </c>
      <c r="R3877" t="s">
        <v>40</v>
      </c>
      <c r="S3877" t="s">
        <v>202</v>
      </c>
      <c r="T3877" t="s">
        <v>16248</v>
      </c>
      <c r="U3877" s="3">
        <v>369995</v>
      </c>
      <c r="V3877" s="3">
        <v>0</v>
      </c>
      <c r="W3877" s="3">
        <v>369995</v>
      </c>
      <c r="X3877"/>
    </row>
    <row r="3878" spans="1:24" x14ac:dyDescent="0.25">
      <c r="A3878" t="s">
        <v>109</v>
      </c>
      <c r="B3878" t="s">
        <v>24</v>
      </c>
      <c r="C3878" t="s">
        <v>24</v>
      </c>
      <c r="D3878" t="s">
        <v>16249</v>
      </c>
      <c r="E3878" t="s">
        <v>16250</v>
      </c>
      <c r="F3878" s="1" t="s">
        <v>16251</v>
      </c>
      <c r="G3878" t="s">
        <v>305</v>
      </c>
      <c r="H3878" t="s">
        <v>30</v>
      </c>
      <c r="I3878" t="s">
        <v>31</v>
      </c>
      <c r="J3878" t="s">
        <v>139</v>
      </c>
      <c r="K3878" s="2" t="s">
        <v>412</v>
      </c>
      <c r="L3878" t="s">
        <v>413</v>
      </c>
      <c r="M3878" t="s">
        <v>792</v>
      </c>
      <c r="N3878" t="s">
        <v>3</v>
      </c>
      <c r="O3878" t="s">
        <v>262</v>
      </c>
      <c r="P3878" t="s">
        <v>4168</v>
      </c>
      <c r="Q3878" t="s">
        <v>34</v>
      </c>
      <c r="R3878" t="s">
        <v>34</v>
      </c>
      <c r="S3878" t="s">
        <v>34</v>
      </c>
      <c r="T3878" t="s">
        <v>16252</v>
      </c>
      <c r="U3878" s="3">
        <v>25000</v>
      </c>
      <c r="V3878" s="3">
        <v>0</v>
      </c>
      <c r="W3878" s="3">
        <v>25000</v>
      </c>
      <c r="X3878"/>
    </row>
    <row r="3879" spans="1:24" x14ac:dyDescent="0.25">
      <c r="A3879" t="s">
        <v>109</v>
      </c>
      <c r="B3879" t="s">
        <v>24</v>
      </c>
      <c r="C3879" t="s">
        <v>24</v>
      </c>
      <c r="D3879" t="s">
        <v>16253</v>
      </c>
      <c r="E3879" t="s">
        <v>16254</v>
      </c>
      <c r="F3879" s="1" t="s">
        <v>16255</v>
      </c>
      <c r="G3879" t="s">
        <v>147</v>
      </c>
      <c r="H3879" t="s">
        <v>30</v>
      </c>
      <c r="I3879" t="s">
        <v>31</v>
      </c>
      <c r="J3879" t="s">
        <v>32</v>
      </c>
      <c r="K3879" s="2" t="s">
        <v>7591</v>
      </c>
      <c r="L3879" t="s">
        <v>7592</v>
      </c>
      <c r="M3879" t="s">
        <v>7593</v>
      </c>
      <c r="N3879" t="s">
        <v>36</v>
      </c>
      <c r="O3879" t="s">
        <v>223</v>
      </c>
      <c r="P3879" t="s">
        <v>2584</v>
      </c>
      <c r="Q3879" t="s">
        <v>34</v>
      </c>
      <c r="R3879" t="s">
        <v>153</v>
      </c>
      <c r="S3879" t="s">
        <v>226</v>
      </c>
      <c r="T3879" t="s">
        <v>16256</v>
      </c>
      <c r="U3879" s="3">
        <v>30000</v>
      </c>
      <c r="V3879" s="3">
        <v>8100</v>
      </c>
      <c r="W3879" s="3">
        <v>38100</v>
      </c>
      <c r="X3879"/>
    </row>
    <row r="3880" spans="1:24" x14ac:dyDescent="0.25">
      <c r="A3880" t="s">
        <v>109</v>
      </c>
      <c r="B3880" t="s">
        <v>24</v>
      </c>
      <c r="C3880" t="s">
        <v>7447</v>
      </c>
      <c r="D3880" t="s">
        <v>1442</v>
      </c>
      <c r="E3880" t="s">
        <v>16257</v>
      </c>
      <c r="F3880" s="1" t="s">
        <v>16258</v>
      </c>
      <c r="G3880" t="s">
        <v>147</v>
      </c>
      <c r="H3880" t="s">
        <v>30</v>
      </c>
      <c r="I3880" t="s">
        <v>31</v>
      </c>
      <c r="J3880" t="s">
        <v>32</v>
      </c>
      <c r="K3880" s="2" t="s">
        <v>7482</v>
      </c>
      <c r="L3880" t="s">
        <v>34</v>
      </c>
      <c r="M3880" t="s">
        <v>7483</v>
      </c>
      <c r="N3880" t="s">
        <v>36</v>
      </c>
      <c r="O3880" t="s">
        <v>184</v>
      </c>
      <c r="P3880" t="s">
        <v>1445</v>
      </c>
      <c r="Q3880" t="s">
        <v>6741</v>
      </c>
      <c r="R3880" t="s">
        <v>153</v>
      </c>
      <c r="S3880" t="s">
        <v>187</v>
      </c>
      <c r="T3880" t="s">
        <v>16259</v>
      </c>
      <c r="U3880" s="3">
        <v>30000</v>
      </c>
      <c r="V3880" s="3">
        <v>8100</v>
      </c>
      <c r="W3880" s="3">
        <v>38100</v>
      </c>
      <c r="X3880"/>
    </row>
    <row r="3881" spans="1:24" x14ac:dyDescent="0.25">
      <c r="A3881" t="s">
        <v>23</v>
      </c>
      <c r="B3881" t="s">
        <v>24</v>
      </c>
      <c r="C3881" t="s">
        <v>24</v>
      </c>
      <c r="D3881" t="s">
        <v>9633</v>
      </c>
      <c r="E3881" t="s">
        <v>16260</v>
      </c>
      <c r="F3881" s="1" t="s">
        <v>16261</v>
      </c>
      <c r="G3881" t="s">
        <v>106</v>
      </c>
      <c r="H3881" t="s">
        <v>30</v>
      </c>
      <c r="I3881" t="s">
        <v>31</v>
      </c>
      <c r="J3881" t="s">
        <v>139</v>
      </c>
      <c r="K3881" s="2" t="s">
        <v>412</v>
      </c>
      <c r="L3881" t="s">
        <v>413</v>
      </c>
      <c r="M3881" t="s">
        <v>414</v>
      </c>
      <c r="N3881" t="s">
        <v>3</v>
      </c>
      <c r="O3881" t="s">
        <v>262</v>
      </c>
      <c r="P3881" t="s">
        <v>1511</v>
      </c>
      <c r="Q3881" t="s">
        <v>1426</v>
      </c>
      <c r="R3881" t="s">
        <v>393</v>
      </c>
      <c r="S3881" t="s">
        <v>556</v>
      </c>
      <c r="T3881" t="s">
        <v>16262</v>
      </c>
      <c r="U3881" s="3">
        <v>25000</v>
      </c>
      <c r="V3881" s="3">
        <v>0</v>
      </c>
      <c r="W3881" s="3">
        <v>25000</v>
      </c>
      <c r="X3881"/>
    </row>
    <row r="3882" spans="1:24" x14ac:dyDescent="0.25">
      <c r="A3882" t="s">
        <v>242</v>
      </c>
      <c r="B3882" t="s">
        <v>24</v>
      </c>
      <c r="C3882" t="s">
        <v>24</v>
      </c>
      <c r="D3882" t="s">
        <v>16263</v>
      </c>
      <c r="E3882" t="s">
        <v>16264</v>
      </c>
      <c r="F3882" s="1" t="s">
        <v>16265</v>
      </c>
      <c r="G3882" t="s">
        <v>121</v>
      </c>
      <c r="H3882" t="s">
        <v>30</v>
      </c>
      <c r="I3882" t="s">
        <v>31</v>
      </c>
      <c r="J3882" t="s">
        <v>139</v>
      </c>
      <c r="K3882" s="2" t="s">
        <v>2551</v>
      </c>
      <c r="L3882" t="s">
        <v>413</v>
      </c>
      <c r="M3882" t="s">
        <v>7526</v>
      </c>
      <c r="N3882" t="s">
        <v>3</v>
      </c>
      <c r="O3882" t="s">
        <v>979</v>
      </c>
      <c r="P3882" t="s">
        <v>3718</v>
      </c>
      <c r="Q3882" t="s">
        <v>34</v>
      </c>
      <c r="R3882" t="s">
        <v>393</v>
      </c>
      <c r="S3882" t="s">
        <v>394</v>
      </c>
      <c r="T3882" t="s">
        <v>16266</v>
      </c>
      <c r="U3882" s="3">
        <v>834</v>
      </c>
      <c r="V3882" s="3">
        <v>0</v>
      </c>
      <c r="W3882" s="3">
        <v>834</v>
      </c>
      <c r="X3882"/>
    </row>
    <row r="3883" spans="1:24" x14ac:dyDescent="0.25">
      <c r="A3883" t="s">
        <v>242</v>
      </c>
      <c r="B3883" t="s">
        <v>24</v>
      </c>
      <c r="C3883" t="s">
        <v>24</v>
      </c>
      <c r="D3883" t="s">
        <v>16267</v>
      </c>
      <c r="E3883" t="s">
        <v>16268</v>
      </c>
      <c r="F3883" s="1" t="s">
        <v>16269</v>
      </c>
      <c r="G3883" t="s">
        <v>16270</v>
      </c>
      <c r="H3883" t="s">
        <v>30</v>
      </c>
      <c r="I3883" t="s">
        <v>31</v>
      </c>
      <c r="J3883" t="s">
        <v>139</v>
      </c>
      <c r="K3883" s="2" t="s">
        <v>959</v>
      </c>
      <c r="L3883" t="s">
        <v>6615</v>
      </c>
      <c r="M3883" t="s">
        <v>6616</v>
      </c>
      <c r="N3883" t="s">
        <v>3</v>
      </c>
      <c r="O3883" t="s">
        <v>741</v>
      </c>
      <c r="P3883" t="s">
        <v>872</v>
      </c>
      <c r="Q3883" t="s">
        <v>34</v>
      </c>
      <c r="R3883" t="s">
        <v>393</v>
      </c>
      <c r="S3883" t="s">
        <v>770</v>
      </c>
      <c r="T3883" t="s">
        <v>16271</v>
      </c>
      <c r="U3883" s="3">
        <v>45000</v>
      </c>
      <c r="V3883" s="3">
        <v>0</v>
      </c>
      <c r="W3883" s="3">
        <v>45000</v>
      </c>
      <c r="X3883"/>
    </row>
    <row r="3884" spans="1:24" x14ac:dyDescent="0.25">
      <c r="A3884" t="s">
        <v>109</v>
      </c>
      <c r="B3884" t="s">
        <v>24</v>
      </c>
      <c r="C3884" t="s">
        <v>7447</v>
      </c>
      <c r="D3884" t="s">
        <v>4533</v>
      </c>
      <c r="E3884" t="s">
        <v>16272</v>
      </c>
      <c r="F3884" s="1" t="s">
        <v>16273</v>
      </c>
      <c r="G3884" t="s">
        <v>305</v>
      </c>
      <c r="H3884" t="s">
        <v>30</v>
      </c>
      <c r="I3884" t="s">
        <v>31</v>
      </c>
      <c r="J3884" t="s">
        <v>32</v>
      </c>
      <c r="K3884" s="2" t="s">
        <v>7482</v>
      </c>
      <c r="L3884" t="s">
        <v>34</v>
      </c>
      <c r="M3884" t="s">
        <v>7483</v>
      </c>
      <c r="N3884" t="s">
        <v>36</v>
      </c>
      <c r="O3884" t="s">
        <v>262</v>
      </c>
      <c r="P3884" t="s">
        <v>2071</v>
      </c>
      <c r="Q3884" t="s">
        <v>255</v>
      </c>
      <c r="R3884" t="s">
        <v>393</v>
      </c>
      <c r="S3884" t="s">
        <v>394</v>
      </c>
      <c r="T3884" t="s">
        <v>16274</v>
      </c>
      <c r="U3884" s="3">
        <v>28430</v>
      </c>
      <c r="V3884" s="3">
        <v>7676</v>
      </c>
      <c r="W3884" s="3">
        <v>36106</v>
      </c>
      <c r="X3884"/>
    </row>
    <row r="3885" spans="1:24" x14ac:dyDescent="0.25">
      <c r="A3885" t="s">
        <v>109</v>
      </c>
      <c r="B3885" t="s">
        <v>24</v>
      </c>
      <c r="C3885" t="s">
        <v>24</v>
      </c>
      <c r="D3885" t="s">
        <v>16275</v>
      </c>
      <c r="E3885" t="s">
        <v>16276</v>
      </c>
      <c r="F3885" s="1" t="s">
        <v>16277</v>
      </c>
      <c r="G3885" t="s">
        <v>305</v>
      </c>
      <c r="H3885" t="s">
        <v>30</v>
      </c>
      <c r="I3885" t="s">
        <v>31</v>
      </c>
      <c r="J3885" t="s">
        <v>139</v>
      </c>
      <c r="K3885" s="2" t="s">
        <v>2551</v>
      </c>
      <c r="L3885" t="s">
        <v>413</v>
      </c>
      <c r="M3885" t="s">
        <v>5875</v>
      </c>
      <c r="N3885" t="s">
        <v>3</v>
      </c>
      <c r="O3885" t="s">
        <v>223</v>
      </c>
      <c r="P3885" t="s">
        <v>8812</v>
      </c>
      <c r="Q3885" t="s">
        <v>34</v>
      </c>
      <c r="R3885" t="s">
        <v>153</v>
      </c>
      <c r="S3885" t="s">
        <v>226</v>
      </c>
      <c r="T3885" t="s">
        <v>16278</v>
      </c>
      <c r="U3885" s="3">
        <v>14167</v>
      </c>
      <c r="V3885" s="3">
        <v>0</v>
      </c>
      <c r="W3885" s="3">
        <v>14167</v>
      </c>
      <c r="X3885"/>
    </row>
    <row r="3886" spans="1:24" x14ac:dyDescent="0.25">
      <c r="A3886" t="s">
        <v>101</v>
      </c>
      <c r="B3886" t="s">
        <v>24</v>
      </c>
      <c r="C3886" t="s">
        <v>7447</v>
      </c>
      <c r="D3886" t="s">
        <v>16279</v>
      </c>
      <c r="E3886" t="s">
        <v>16280</v>
      </c>
      <c r="F3886" s="1" t="s">
        <v>16281</v>
      </c>
      <c r="G3886" t="s">
        <v>113</v>
      </c>
      <c r="H3886" t="s">
        <v>30</v>
      </c>
      <c r="I3886" t="s">
        <v>31</v>
      </c>
      <c r="J3886" t="s">
        <v>139</v>
      </c>
      <c r="K3886" s="2" t="s">
        <v>12513</v>
      </c>
      <c r="L3886" t="s">
        <v>12514</v>
      </c>
      <c r="M3886" t="s">
        <v>15548</v>
      </c>
      <c r="N3886" t="s">
        <v>3</v>
      </c>
      <c r="O3886" t="s">
        <v>357</v>
      </c>
      <c r="P3886" t="s">
        <v>613</v>
      </c>
      <c r="Q3886" t="s">
        <v>3408</v>
      </c>
      <c r="R3886" t="s">
        <v>40</v>
      </c>
      <c r="S3886" t="s">
        <v>202</v>
      </c>
      <c r="T3886" t="s">
        <v>16282</v>
      </c>
      <c r="U3886" s="3">
        <v>33750</v>
      </c>
      <c r="V3886" s="3">
        <v>0</v>
      </c>
      <c r="W3886" s="3">
        <v>33750</v>
      </c>
      <c r="X3886"/>
    </row>
    <row r="3887" spans="1:24" x14ac:dyDescent="0.25">
      <c r="A3887" t="s">
        <v>23</v>
      </c>
      <c r="B3887" t="s">
        <v>24</v>
      </c>
      <c r="C3887" t="s">
        <v>24</v>
      </c>
      <c r="D3887" t="s">
        <v>16283</v>
      </c>
      <c r="E3887" t="s">
        <v>16284</v>
      </c>
      <c r="F3887" s="1" t="s">
        <v>16285</v>
      </c>
      <c r="G3887" t="s">
        <v>430</v>
      </c>
      <c r="H3887" t="s">
        <v>30</v>
      </c>
      <c r="I3887" t="s">
        <v>31</v>
      </c>
      <c r="J3887" t="s">
        <v>139</v>
      </c>
      <c r="K3887" s="2" t="s">
        <v>412</v>
      </c>
      <c r="L3887" t="s">
        <v>413</v>
      </c>
      <c r="M3887" t="s">
        <v>414</v>
      </c>
      <c r="N3887" t="s">
        <v>3</v>
      </c>
      <c r="O3887" t="s">
        <v>298</v>
      </c>
      <c r="P3887" t="s">
        <v>299</v>
      </c>
      <c r="Q3887" t="s">
        <v>541</v>
      </c>
      <c r="R3887" t="s">
        <v>34</v>
      </c>
      <c r="S3887" t="s">
        <v>34</v>
      </c>
      <c r="T3887" t="s">
        <v>16286</v>
      </c>
      <c r="U3887" s="3">
        <v>25000</v>
      </c>
      <c r="V3887" s="3">
        <v>0</v>
      </c>
      <c r="W3887" s="3">
        <v>25000</v>
      </c>
      <c r="X3887"/>
    </row>
    <row r="3888" spans="1:24" x14ac:dyDescent="0.25">
      <c r="A3888" t="s">
        <v>109</v>
      </c>
      <c r="B3888" t="s">
        <v>24</v>
      </c>
      <c r="C3888" t="s">
        <v>24</v>
      </c>
      <c r="D3888" t="s">
        <v>16287</v>
      </c>
      <c r="E3888" t="s">
        <v>16288</v>
      </c>
      <c r="F3888" s="1" t="s">
        <v>16289</v>
      </c>
      <c r="G3888" t="s">
        <v>106</v>
      </c>
      <c r="H3888" t="s">
        <v>30</v>
      </c>
      <c r="I3888" t="s">
        <v>31</v>
      </c>
      <c r="J3888" t="s">
        <v>139</v>
      </c>
      <c r="K3888" s="2" t="s">
        <v>2551</v>
      </c>
      <c r="L3888" t="s">
        <v>413</v>
      </c>
      <c r="M3888" t="s">
        <v>5875</v>
      </c>
      <c r="N3888" t="s">
        <v>3</v>
      </c>
      <c r="O3888" t="s">
        <v>1484</v>
      </c>
      <c r="P3888" t="s">
        <v>1829</v>
      </c>
      <c r="Q3888" t="s">
        <v>8570</v>
      </c>
      <c r="R3888" t="s">
        <v>153</v>
      </c>
      <c r="S3888" t="s">
        <v>187</v>
      </c>
      <c r="T3888" t="s">
        <v>16290</v>
      </c>
      <c r="U3888" s="3">
        <v>834</v>
      </c>
      <c r="V3888" s="3">
        <v>0</v>
      </c>
      <c r="W3888" s="3">
        <v>834</v>
      </c>
      <c r="X3888"/>
    </row>
    <row r="3889" spans="1:24" x14ac:dyDescent="0.25">
      <c r="A3889" t="s">
        <v>23</v>
      </c>
      <c r="B3889" t="s">
        <v>24</v>
      </c>
      <c r="C3889" t="s">
        <v>24</v>
      </c>
      <c r="D3889" t="s">
        <v>16291</v>
      </c>
      <c r="E3889" t="s">
        <v>16292</v>
      </c>
      <c r="F3889" s="1" t="s">
        <v>16293</v>
      </c>
      <c r="G3889" t="s">
        <v>113</v>
      </c>
      <c r="H3889" t="s">
        <v>30</v>
      </c>
      <c r="I3889" t="s">
        <v>31</v>
      </c>
      <c r="J3889" t="s">
        <v>32</v>
      </c>
      <c r="K3889" s="2" t="s">
        <v>1072</v>
      </c>
      <c r="L3889" t="s">
        <v>1073</v>
      </c>
      <c r="M3889" t="s">
        <v>1074</v>
      </c>
      <c r="N3889" t="s">
        <v>36</v>
      </c>
      <c r="O3889" t="s">
        <v>313</v>
      </c>
      <c r="P3889" t="s">
        <v>5415</v>
      </c>
      <c r="Q3889" t="s">
        <v>848</v>
      </c>
      <c r="R3889" t="s">
        <v>40</v>
      </c>
      <c r="S3889" t="s">
        <v>202</v>
      </c>
      <c r="T3889" t="s">
        <v>16294</v>
      </c>
      <c r="U3889" s="3">
        <v>112500</v>
      </c>
      <c r="V3889" s="3">
        <v>0</v>
      </c>
      <c r="W3889" s="3">
        <v>112500</v>
      </c>
      <c r="X3889"/>
    </row>
    <row r="3890" spans="1:24" x14ac:dyDescent="0.25">
      <c r="A3890" t="s">
        <v>23</v>
      </c>
      <c r="B3890" t="s">
        <v>24</v>
      </c>
      <c r="C3890" t="s">
        <v>24</v>
      </c>
      <c r="D3890" t="s">
        <v>16295</v>
      </c>
      <c r="E3890" t="s">
        <v>16296</v>
      </c>
      <c r="F3890" s="1" t="s">
        <v>16297</v>
      </c>
      <c r="G3890" t="s">
        <v>147</v>
      </c>
      <c r="H3890" t="s">
        <v>30</v>
      </c>
      <c r="I3890" t="s">
        <v>31</v>
      </c>
      <c r="J3890" t="s">
        <v>139</v>
      </c>
      <c r="K3890" s="2" t="s">
        <v>2551</v>
      </c>
      <c r="L3890" t="s">
        <v>413</v>
      </c>
      <c r="M3890" t="s">
        <v>2552</v>
      </c>
      <c r="N3890" t="s">
        <v>3</v>
      </c>
      <c r="O3890" t="s">
        <v>338</v>
      </c>
      <c r="P3890" t="s">
        <v>9188</v>
      </c>
      <c r="Q3890" t="s">
        <v>351</v>
      </c>
      <c r="R3890" t="s">
        <v>40</v>
      </c>
      <c r="S3890" t="s">
        <v>202</v>
      </c>
      <c r="T3890" t="s">
        <v>16298</v>
      </c>
      <c r="U3890" s="3">
        <v>834</v>
      </c>
      <c r="V3890" s="3">
        <v>0</v>
      </c>
      <c r="W3890" s="3">
        <v>834</v>
      </c>
      <c r="X3890"/>
    </row>
    <row r="3891" spans="1:24" x14ac:dyDescent="0.25">
      <c r="A3891" t="s">
        <v>109</v>
      </c>
      <c r="B3891" t="s">
        <v>24</v>
      </c>
      <c r="C3891" t="s">
        <v>24</v>
      </c>
      <c r="D3891" t="s">
        <v>16299</v>
      </c>
      <c r="E3891" t="s">
        <v>16300</v>
      </c>
      <c r="F3891" s="1" t="s">
        <v>16301</v>
      </c>
      <c r="G3891" t="s">
        <v>113</v>
      </c>
      <c r="H3891" t="s">
        <v>30</v>
      </c>
      <c r="I3891" t="s">
        <v>31</v>
      </c>
      <c r="J3891" t="s">
        <v>139</v>
      </c>
      <c r="K3891" s="2" t="s">
        <v>2176</v>
      </c>
      <c r="L3891" t="s">
        <v>8138</v>
      </c>
      <c r="M3891" t="s">
        <v>8139</v>
      </c>
      <c r="N3891" t="s">
        <v>3</v>
      </c>
      <c r="O3891" t="s">
        <v>208</v>
      </c>
      <c r="P3891" t="s">
        <v>2608</v>
      </c>
      <c r="Q3891" t="s">
        <v>2013</v>
      </c>
      <c r="R3891" t="s">
        <v>153</v>
      </c>
      <c r="S3891" t="s">
        <v>1711</v>
      </c>
      <c r="T3891" t="s">
        <v>16302</v>
      </c>
      <c r="U3891" s="3">
        <v>26000</v>
      </c>
      <c r="V3891" s="3">
        <v>0</v>
      </c>
      <c r="W3891" s="3">
        <v>26000</v>
      </c>
      <c r="X3891"/>
    </row>
    <row r="3892" spans="1:24" x14ac:dyDescent="0.25">
      <c r="A3892" t="s">
        <v>23</v>
      </c>
      <c r="B3892" t="s">
        <v>24</v>
      </c>
      <c r="C3892" t="s">
        <v>24</v>
      </c>
      <c r="D3892" t="s">
        <v>16303</v>
      </c>
      <c r="E3892" t="s">
        <v>16304</v>
      </c>
      <c r="F3892" s="1" t="s">
        <v>16305</v>
      </c>
      <c r="G3892" t="s">
        <v>619</v>
      </c>
      <c r="H3892" t="s">
        <v>30</v>
      </c>
      <c r="I3892" t="s">
        <v>31</v>
      </c>
      <c r="J3892" t="s">
        <v>139</v>
      </c>
      <c r="K3892" s="2" t="s">
        <v>412</v>
      </c>
      <c r="L3892" t="s">
        <v>413</v>
      </c>
      <c r="M3892" t="s">
        <v>414</v>
      </c>
      <c r="N3892" t="s">
        <v>3</v>
      </c>
      <c r="O3892" t="s">
        <v>177</v>
      </c>
      <c r="P3892" t="s">
        <v>620</v>
      </c>
      <c r="Q3892" t="s">
        <v>254</v>
      </c>
      <c r="R3892" t="s">
        <v>280</v>
      </c>
      <c r="S3892" t="s">
        <v>281</v>
      </c>
      <c r="T3892" t="s">
        <v>16306</v>
      </c>
      <c r="U3892" s="3">
        <v>25000</v>
      </c>
      <c r="V3892" s="3">
        <v>0</v>
      </c>
      <c r="W3892" s="3">
        <v>25000</v>
      </c>
      <c r="X3892"/>
    </row>
    <row r="3893" spans="1:24" x14ac:dyDescent="0.25">
      <c r="A3893" t="s">
        <v>109</v>
      </c>
      <c r="B3893" t="s">
        <v>24</v>
      </c>
      <c r="C3893" t="s">
        <v>24</v>
      </c>
      <c r="D3893" t="s">
        <v>16307</v>
      </c>
      <c r="E3893" t="s">
        <v>16308</v>
      </c>
      <c r="F3893" s="1" t="s">
        <v>16309</v>
      </c>
      <c r="G3893" t="s">
        <v>106</v>
      </c>
      <c r="H3893" t="s">
        <v>30</v>
      </c>
      <c r="I3893" t="s">
        <v>31</v>
      </c>
      <c r="J3893" t="s">
        <v>32</v>
      </c>
      <c r="K3893" s="2" t="s">
        <v>7591</v>
      </c>
      <c r="L3893" t="s">
        <v>7592</v>
      </c>
      <c r="M3893" t="s">
        <v>7593</v>
      </c>
      <c r="N3893" t="s">
        <v>36</v>
      </c>
      <c r="O3893" t="s">
        <v>972</v>
      </c>
      <c r="P3893" t="s">
        <v>186</v>
      </c>
      <c r="Q3893" t="s">
        <v>34</v>
      </c>
      <c r="R3893" t="s">
        <v>1262</v>
      </c>
      <c r="S3893" t="s">
        <v>34</v>
      </c>
      <c r="T3893" t="s">
        <v>16310</v>
      </c>
      <c r="U3893" s="3">
        <v>30000</v>
      </c>
      <c r="V3893" s="3">
        <v>8100</v>
      </c>
      <c r="W3893" s="3">
        <v>38100</v>
      </c>
      <c r="X3893"/>
    </row>
    <row r="3894" spans="1:24" x14ac:dyDescent="0.25">
      <c r="A3894" t="s">
        <v>23</v>
      </c>
      <c r="B3894" t="s">
        <v>24</v>
      </c>
      <c r="C3894" t="s">
        <v>24</v>
      </c>
      <c r="D3894" t="s">
        <v>16311</v>
      </c>
      <c r="E3894" t="s">
        <v>16312</v>
      </c>
      <c r="F3894" s="1" t="s">
        <v>16313</v>
      </c>
      <c r="G3894" t="s">
        <v>1843</v>
      </c>
      <c r="H3894" t="s">
        <v>30</v>
      </c>
      <c r="I3894" t="s">
        <v>132</v>
      </c>
      <c r="J3894" t="s">
        <v>139</v>
      </c>
      <c r="K3894" s="2" t="s">
        <v>959</v>
      </c>
      <c r="L3894" t="s">
        <v>413</v>
      </c>
      <c r="M3894" t="s">
        <v>960</v>
      </c>
      <c r="N3894" t="s">
        <v>3</v>
      </c>
      <c r="O3894" t="s">
        <v>37</v>
      </c>
      <c r="P3894" t="s">
        <v>3408</v>
      </c>
      <c r="Q3894" t="s">
        <v>452</v>
      </c>
      <c r="R3894" t="s">
        <v>40</v>
      </c>
      <c r="S3894" t="s">
        <v>62</v>
      </c>
      <c r="T3894" t="s">
        <v>16314</v>
      </c>
      <c r="U3894" s="3">
        <v>55000</v>
      </c>
      <c r="V3894" s="3">
        <v>0</v>
      </c>
      <c r="W3894" s="3">
        <v>55000</v>
      </c>
      <c r="X3894"/>
    </row>
    <row r="3895" spans="1:24" x14ac:dyDescent="0.25">
      <c r="A3895" t="s">
        <v>242</v>
      </c>
      <c r="B3895" t="s">
        <v>24</v>
      </c>
      <c r="C3895" t="s">
        <v>24</v>
      </c>
      <c r="D3895" t="s">
        <v>16315</v>
      </c>
      <c r="E3895" t="s">
        <v>16316</v>
      </c>
      <c r="F3895" s="1" t="s">
        <v>16317</v>
      </c>
      <c r="G3895" t="s">
        <v>80</v>
      </c>
      <c r="H3895" t="s">
        <v>30</v>
      </c>
      <c r="I3895" t="s">
        <v>31</v>
      </c>
      <c r="J3895" t="s">
        <v>139</v>
      </c>
      <c r="K3895" s="2" t="s">
        <v>7598</v>
      </c>
      <c r="L3895" t="s">
        <v>413</v>
      </c>
      <c r="M3895" t="s">
        <v>7599</v>
      </c>
      <c r="N3895" t="s">
        <v>3</v>
      </c>
      <c r="O3895" t="s">
        <v>1008</v>
      </c>
      <c r="P3895" t="s">
        <v>742</v>
      </c>
      <c r="Q3895" t="s">
        <v>1400</v>
      </c>
      <c r="R3895" t="s">
        <v>393</v>
      </c>
      <c r="S3895" t="s">
        <v>743</v>
      </c>
      <c r="T3895" t="s">
        <v>16318</v>
      </c>
      <c r="U3895" s="3">
        <v>27407</v>
      </c>
      <c r="V3895" s="3">
        <v>0</v>
      </c>
      <c r="W3895" s="3">
        <v>27407</v>
      </c>
      <c r="X3895"/>
    </row>
    <row r="3896" spans="1:24" x14ac:dyDescent="0.25">
      <c r="A3896" t="s">
        <v>109</v>
      </c>
      <c r="B3896" t="s">
        <v>24</v>
      </c>
      <c r="C3896" t="s">
        <v>24</v>
      </c>
      <c r="D3896" t="s">
        <v>16319</v>
      </c>
      <c r="E3896" t="s">
        <v>16320</v>
      </c>
      <c r="F3896" s="1" t="s">
        <v>16321</v>
      </c>
      <c r="G3896" t="s">
        <v>305</v>
      </c>
      <c r="H3896" t="s">
        <v>30</v>
      </c>
      <c r="I3896" t="s">
        <v>31</v>
      </c>
      <c r="J3896" t="s">
        <v>139</v>
      </c>
      <c r="K3896" s="2" t="s">
        <v>2551</v>
      </c>
      <c r="L3896" t="s">
        <v>413</v>
      </c>
      <c r="M3896" t="s">
        <v>5875</v>
      </c>
      <c r="N3896" t="s">
        <v>3</v>
      </c>
      <c r="O3896" t="s">
        <v>122</v>
      </c>
      <c r="P3896" t="s">
        <v>232</v>
      </c>
      <c r="Q3896" t="s">
        <v>4361</v>
      </c>
      <c r="R3896" t="s">
        <v>1262</v>
      </c>
      <c r="S3896" t="s">
        <v>34</v>
      </c>
      <c r="T3896" t="s">
        <v>16322</v>
      </c>
      <c r="U3896" s="3">
        <v>20000</v>
      </c>
      <c r="V3896" s="3">
        <v>0</v>
      </c>
      <c r="W3896" s="3">
        <v>20000</v>
      </c>
      <c r="X3896"/>
    </row>
    <row r="3897" spans="1:24" x14ac:dyDescent="0.25">
      <c r="A3897" t="s">
        <v>23</v>
      </c>
      <c r="B3897" t="s">
        <v>24</v>
      </c>
      <c r="C3897" t="s">
        <v>24</v>
      </c>
      <c r="D3897" t="s">
        <v>16323</v>
      </c>
      <c r="E3897" t="s">
        <v>16324</v>
      </c>
      <c r="F3897" s="1" t="s">
        <v>16325</v>
      </c>
      <c r="G3897" t="s">
        <v>1678</v>
      </c>
      <c r="H3897" t="s">
        <v>30</v>
      </c>
      <c r="I3897" t="s">
        <v>1679</v>
      </c>
      <c r="J3897" t="s">
        <v>139</v>
      </c>
      <c r="K3897" s="2" t="s">
        <v>959</v>
      </c>
      <c r="L3897" t="s">
        <v>413</v>
      </c>
      <c r="M3897" t="s">
        <v>960</v>
      </c>
      <c r="N3897" t="s">
        <v>3</v>
      </c>
      <c r="O3897" t="s">
        <v>338</v>
      </c>
      <c r="P3897" t="s">
        <v>339</v>
      </c>
      <c r="Q3897" t="s">
        <v>451</v>
      </c>
      <c r="R3897" t="s">
        <v>40</v>
      </c>
      <c r="S3897" t="s">
        <v>288</v>
      </c>
      <c r="T3897" t="s">
        <v>16326</v>
      </c>
      <c r="U3897" s="3">
        <v>55000</v>
      </c>
      <c r="V3897" s="3">
        <v>0</v>
      </c>
      <c r="W3897" s="3">
        <v>55000</v>
      </c>
      <c r="X3897"/>
    </row>
    <row r="3898" spans="1:24" x14ac:dyDescent="0.25">
      <c r="A3898" t="s">
        <v>109</v>
      </c>
      <c r="B3898" t="s">
        <v>24</v>
      </c>
      <c r="C3898" t="s">
        <v>24</v>
      </c>
      <c r="D3898" t="s">
        <v>15596</v>
      </c>
      <c r="E3898" t="s">
        <v>16327</v>
      </c>
      <c r="F3898" s="1" t="s">
        <v>16328</v>
      </c>
      <c r="G3898" t="s">
        <v>305</v>
      </c>
      <c r="H3898" t="s">
        <v>30</v>
      </c>
      <c r="I3898" t="s">
        <v>31</v>
      </c>
      <c r="J3898" t="s">
        <v>32</v>
      </c>
      <c r="K3898" s="2" t="s">
        <v>7476</v>
      </c>
      <c r="L3898" t="s">
        <v>34</v>
      </c>
      <c r="M3898" t="s">
        <v>7477</v>
      </c>
      <c r="N3898" t="s">
        <v>36</v>
      </c>
      <c r="O3898" t="s">
        <v>150</v>
      </c>
      <c r="P3898" t="s">
        <v>15478</v>
      </c>
      <c r="Q3898" t="s">
        <v>11958</v>
      </c>
      <c r="R3898" t="s">
        <v>153</v>
      </c>
      <c r="S3898" t="s">
        <v>150</v>
      </c>
      <c r="T3898" t="s">
        <v>16329</v>
      </c>
      <c r="U3898" s="3">
        <v>50000</v>
      </c>
      <c r="V3898" s="3">
        <v>13500</v>
      </c>
      <c r="W3898" s="3">
        <v>63500</v>
      </c>
      <c r="X3898"/>
    </row>
    <row r="3899" spans="1:24" x14ac:dyDescent="0.25">
      <c r="A3899" t="s">
        <v>101</v>
      </c>
      <c r="B3899" t="s">
        <v>24</v>
      </c>
      <c r="C3899" t="s">
        <v>7447</v>
      </c>
      <c r="D3899" t="s">
        <v>16330</v>
      </c>
      <c r="E3899" t="s">
        <v>16331</v>
      </c>
      <c r="F3899" s="1" t="s">
        <v>16332</v>
      </c>
      <c r="G3899" t="s">
        <v>106</v>
      </c>
      <c r="H3899" t="s">
        <v>30</v>
      </c>
      <c r="I3899" t="s">
        <v>31</v>
      </c>
      <c r="J3899" t="s">
        <v>9142</v>
      </c>
      <c r="K3899" s="2" t="s">
        <v>16333</v>
      </c>
      <c r="L3899" t="s">
        <v>16334</v>
      </c>
      <c r="M3899" t="s">
        <v>16335</v>
      </c>
      <c r="N3899" t="s">
        <v>3</v>
      </c>
      <c r="O3899" t="s">
        <v>725</v>
      </c>
      <c r="P3899" t="s">
        <v>34</v>
      </c>
      <c r="Q3899" t="s">
        <v>34</v>
      </c>
      <c r="R3899" t="s">
        <v>34</v>
      </c>
      <c r="S3899" t="s">
        <v>34</v>
      </c>
      <c r="T3899" t="s">
        <v>34</v>
      </c>
      <c r="U3899" s="3">
        <v>1500</v>
      </c>
      <c r="V3899" s="3">
        <v>0</v>
      </c>
      <c r="W3899" s="3">
        <v>1500</v>
      </c>
      <c r="X3899"/>
    </row>
    <row r="3900" spans="1:24" x14ac:dyDescent="0.25">
      <c r="A3900" t="s">
        <v>109</v>
      </c>
      <c r="B3900" t="s">
        <v>24</v>
      </c>
      <c r="C3900" t="s">
        <v>24</v>
      </c>
      <c r="D3900" t="s">
        <v>16336</v>
      </c>
      <c r="E3900" t="s">
        <v>16337</v>
      </c>
      <c r="F3900" s="1" t="s">
        <v>16338</v>
      </c>
      <c r="G3900" t="s">
        <v>121</v>
      </c>
      <c r="H3900" t="s">
        <v>30</v>
      </c>
      <c r="I3900" t="s">
        <v>31</v>
      </c>
      <c r="J3900" t="s">
        <v>139</v>
      </c>
      <c r="K3900" s="2" t="s">
        <v>2551</v>
      </c>
      <c r="L3900" t="s">
        <v>413</v>
      </c>
      <c r="M3900" t="s">
        <v>5875</v>
      </c>
      <c r="N3900" t="s">
        <v>3</v>
      </c>
      <c r="O3900" t="s">
        <v>117</v>
      </c>
      <c r="P3900" t="s">
        <v>3179</v>
      </c>
      <c r="Q3900" t="s">
        <v>34</v>
      </c>
      <c r="R3900" t="s">
        <v>153</v>
      </c>
      <c r="S3900" t="s">
        <v>117</v>
      </c>
      <c r="T3900" t="s">
        <v>16339</v>
      </c>
      <c r="U3900" s="3">
        <v>20000</v>
      </c>
      <c r="V3900" s="3">
        <v>0</v>
      </c>
      <c r="W3900" s="3">
        <v>20000</v>
      </c>
      <c r="X3900"/>
    </row>
    <row r="3901" spans="1:24" x14ac:dyDescent="0.25">
      <c r="A3901" t="s">
        <v>23</v>
      </c>
      <c r="B3901" t="s">
        <v>24</v>
      </c>
      <c r="C3901" t="s">
        <v>24</v>
      </c>
      <c r="D3901" t="s">
        <v>16340</v>
      </c>
      <c r="E3901" t="s">
        <v>16341</v>
      </c>
      <c r="F3901" s="1" t="s">
        <v>16342</v>
      </c>
      <c r="G3901" t="s">
        <v>147</v>
      </c>
      <c r="H3901" t="s">
        <v>30</v>
      </c>
      <c r="I3901" t="s">
        <v>31</v>
      </c>
      <c r="J3901" t="s">
        <v>139</v>
      </c>
      <c r="K3901" s="2" t="s">
        <v>2551</v>
      </c>
      <c r="L3901" t="s">
        <v>413</v>
      </c>
      <c r="M3901" t="s">
        <v>2552</v>
      </c>
      <c r="N3901" t="s">
        <v>3</v>
      </c>
      <c r="O3901" t="s">
        <v>177</v>
      </c>
      <c r="P3901" t="s">
        <v>620</v>
      </c>
      <c r="Q3901" t="s">
        <v>34</v>
      </c>
      <c r="R3901" t="s">
        <v>352</v>
      </c>
      <c r="S3901" t="s">
        <v>34</v>
      </c>
      <c r="T3901" t="s">
        <v>16343</v>
      </c>
      <c r="U3901" s="3">
        <v>20000</v>
      </c>
      <c r="V3901" s="3">
        <v>0</v>
      </c>
      <c r="W3901" s="3">
        <v>20000</v>
      </c>
      <c r="X3901"/>
    </row>
    <row r="3902" spans="1:24" x14ac:dyDescent="0.25">
      <c r="A3902" t="s">
        <v>109</v>
      </c>
      <c r="B3902" t="s">
        <v>24</v>
      </c>
      <c r="C3902" t="s">
        <v>24</v>
      </c>
      <c r="D3902" t="s">
        <v>16344</v>
      </c>
      <c r="E3902" t="s">
        <v>16345</v>
      </c>
      <c r="F3902" s="1" t="s">
        <v>16346</v>
      </c>
      <c r="G3902" t="s">
        <v>121</v>
      </c>
      <c r="H3902" t="s">
        <v>30</v>
      </c>
      <c r="I3902" t="s">
        <v>31</v>
      </c>
      <c r="J3902" t="s">
        <v>32</v>
      </c>
      <c r="K3902" s="2" t="s">
        <v>7476</v>
      </c>
      <c r="L3902" t="s">
        <v>34</v>
      </c>
      <c r="M3902" t="s">
        <v>7477</v>
      </c>
      <c r="N3902" t="s">
        <v>36</v>
      </c>
      <c r="O3902" t="s">
        <v>117</v>
      </c>
      <c r="P3902" t="s">
        <v>151</v>
      </c>
      <c r="Q3902" t="s">
        <v>254</v>
      </c>
      <c r="R3902" t="s">
        <v>153</v>
      </c>
      <c r="S3902" t="s">
        <v>117</v>
      </c>
      <c r="T3902" t="s">
        <v>16347</v>
      </c>
      <c r="U3902" s="3">
        <v>50000</v>
      </c>
      <c r="V3902" s="3">
        <v>13500</v>
      </c>
      <c r="W3902" s="3">
        <v>63500</v>
      </c>
      <c r="X3902"/>
    </row>
    <row r="3903" spans="1:24" x14ac:dyDescent="0.25">
      <c r="A3903" t="s">
        <v>109</v>
      </c>
      <c r="B3903" t="s">
        <v>24</v>
      </c>
      <c r="C3903" t="s">
        <v>24</v>
      </c>
      <c r="D3903" t="s">
        <v>16348</v>
      </c>
      <c r="E3903" t="s">
        <v>16349</v>
      </c>
      <c r="F3903" s="1" t="s">
        <v>16350</v>
      </c>
      <c r="G3903" t="s">
        <v>121</v>
      </c>
      <c r="H3903" t="s">
        <v>30</v>
      </c>
      <c r="I3903" t="s">
        <v>31</v>
      </c>
      <c r="J3903" t="s">
        <v>32</v>
      </c>
      <c r="K3903" s="2" t="s">
        <v>7591</v>
      </c>
      <c r="L3903" t="s">
        <v>7641</v>
      </c>
      <c r="M3903" t="s">
        <v>7642</v>
      </c>
      <c r="N3903" t="s">
        <v>36</v>
      </c>
      <c r="O3903" t="s">
        <v>1484</v>
      </c>
      <c r="P3903" t="s">
        <v>5712</v>
      </c>
      <c r="Q3903" t="s">
        <v>16351</v>
      </c>
      <c r="R3903" t="s">
        <v>153</v>
      </c>
      <c r="S3903" t="s">
        <v>117</v>
      </c>
      <c r="T3903" t="s">
        <v>16352</v>
      </c>
      <c r="U3903" s="3">
        <v>40000</v>
      </c>
      <c r="V3903" s="3">
        <v>10800</v>
      </c>
      <c r="W3903" s="3">
        <v>50800</v>
      </c>
      <c r="X3903"/>
    </row>
    <row r="3904" spans="1:24" x14ac:dyDescent="0.25">
      <c r="A3904" t="s">
        <v>23</v>
      </c>
      <c r="B3904" t="s">
        <v>24</v>
      </c>
      <c r="C3904" t="s">
        <v>24</v>
      </c>
      <c r="D3904" t="s">
        <v>16353</v>
      </c>
      <c r="E3904" t="s">
        <v>16354</v>
      </c>
      <c r="F3904" s="1" t="s">
        <v>16355</v>
      </c>
      <c r="G3904" t="s">
        <v>147</v>
      </c>
      <c r="H3904" t="s">
        <v>30</v>
      </c>
      <c r="I3904" t="s">
        <v>31</v>
      </c>
      <c r="J3904" t="s">
        <v>139</v>
      </c>
      <c r="K3904" s="2" t="s">
        <v>959</v>
      </c>
      <c r="L3904" t="s">
        <v>413</v>
      </c>
      <c r="M3904" t="s">
        <v>960</v>
      </c>
      <c r="N3904" t="s">
        <v>3</v>
      </c>
      <c r="O3904" t="s">
        <v>298</v>
      </c>
      <c r="P3904" t="s">
        <v>911</v>
      </c>
      <c r="Q3904" t="s">
        <v>194</v>
      </c>
      <c r="R3904" t="s">
        <v>40</v>
      </c>
      <c r="S3904" t="s">
        <v>202</v>
      </c>
      <c r="T3904" t="s">
        <v>16356</v>
      </c>
      <c r="U3904" s="3">
        <v>45000</v>
      </c>
      <c r="V3904" s="3">
        <v>0</v>
      </c>
      <c r="W3904" s="3">
        <v>45000</v>
      </c>
      <c r="X3904"/>
    </row>
    <row r="3905" spans="1:24" x14ac:dyDescent="0.25">
      <c r="A3905" t="s">
        <v>109</v>
      </c>
      <c r="B3905" t="s">
        <v>24</v>
      </c>
      <c r="C3905" t="s">
        <v>7447</v>
      </c>
      <c r="D3905" t="s">
        <v>16357</v>
      </c>
      <c r="E3905" t="s">
        <v>16358</v>
      </c>
      <c r="F3905" s="1" t="s">
        <v>16359</v>
      </c>
      <c r="G3905" t="s">
        <v>80</v>
      </c>
      <c r="H3905" t="s">
        <v>30</v>
      </c>
      <c r="I3905" t="s">
        <v>31</v>
      </c>
      <c r="J3905" t="s">
        <v>32</v>
      </c>
      <c r="K3905" s="2" t="s">
        <v>7482</v>
      </c>
      <c r="L3905" t="s">
        <v>34</v>
      </c>
      <c r="M3905" t="s">
        <v>7483</v>
      </c>
      <c r="N3905" t="s">
        <v>36</v>
      </c>
      <c r="O3905" t="s">
        <v>262</v>
      </c>
      <c r="P3905" t="s">
        <v>2071</v>
      </c>
      <c r="Q3905" t="s">
        <v>952</v>
      </c>
      <c r="R3905" t="s">
        <v>153</v>
      </c>
      <c r="S3905" t="s">
        <v>187</v>
      </c>
      <c r="T3905" t="s">
        <v>16360</v>
      </c>
      <c r="U3905" s="3">
        <v>30000</v>
      </c>
      <c r="V3905" s="3">
        <v>8100</v>
      </c>
      <c r="W3905" s="3">
        <v>38100</v>
      </c>
      <c r="X3905"/>
    </row>
    <row r="3906" spans="1:24" x14ac:dyDescent="0.25">
      <c r="A3906" t="s">
        <v>109</v>
      </c>
      <c r="B3906" t="s">
        <v>24</v>
      </c>
      <c r="C3906" t="s">
        <v>24</v>
      </c>
      <c r="D3906" t="s">
        <v>16361</v>
      </c>
      <c r="E3906" t="s">
        <v>16362</v>
      </c>
      <c r="F3906" s="1" t="s">
        <v>16363</v>
      </c>
      <c r="G3906" t="s">
        <v>121</v>
      </c>
      <c r="H3906" t="s">
        <v>30</v>
      </c>
      <c r="I3906" t="s">
        <v>31</v>
      </c>
      <c r="J3906" t="s">
        <v>32</v>
      </c>
      <c r="K3906" s="2" t="s">
        <v>7591</v>
      </c>
      <c r="L3906" t="s">
        <v>7641</v>
      </c>
      <c r="M3906" t="s">
        <v>7642</v>
      </c>
      <c r="N3906" t="s">
        <v>36</v>
      </c>
      <c r="O3906" t="s">
        <v>1484</v>
      </c>
      <c r="P3906" t="s">
        <v>3905</v>
      </c>
      <c r="Q3906" t="s">
        <v>14259</v>
      </c>
      <c r="R3906" t="s">
        <v>153</v>
      </c>
      <c r="S3906" t="s">
        <v>150</v>
      </c>
      <c r="T3906" t="s">
        <v>16364</v>
      </c>
      <c r="U3906" s="3">
        <v>39936</v>
      </c>
      <c r="V3906" s="3">
        <v>10783</v>
      </c>
      <c r="W3906" s="3">
        <v>50719</v>
      </c>
      <c r="X3906"/>
    </row>
    <row r="3907" spans="1:24" x14ac:dyDescent="0.25">
      <c r="A3907" t="s">
        <v>23</v>
      </c>
      <c r="B3907" t="s">
        <v>24</v>
      </c>
      <c r="C3907" t="s">
        <v>24</v>
      </c>
      <c r="D3907" t="s">
        <v>16365</v>
      </c>
      <c r="E3907" t="s">
        <v>16366</v>
      </c>
      <c r="F3907" s="1" t="s">
        <v>16367</v>
      </c>
      <c r="G3907" t="s">
        <v>16368</v>
      </c>
      <c r="H3907" t="s">
        <v>30</v>
      </c>
      <c r="I3907" t="s">
        <v>13745</v>
      </c>
      <c r="J3907" t="s">
        <v>139</v>
      </c>
      <c r="K3907" s="2" t="s">
        <v>2551</v>
      </c>
      <c r="L3907" t="s">
        <v>413</v>
      </c>
      <c r="M3907" t="s">
        <v>2552</v>
      </c>
      <c r="N3907" t="s">
        <v>3</v>
      </c>
      <c r="O3907" t="s">
        <v>262</v>
      </c>
      <c r="P3907" t="s">
        <v>1548</v>
      </c>
      <c r="Q3907" t="s">
        <v>34</v>
      </c>
      <c r="R3907" t="s">
        <v>352</v>
      </c>
      <c r="S3907" t="s">
        <v>34</v>
      </c>
      <c r="T3907" t="s">
        <v>16369</v>
      </c>
      <c r="U3907" s="3">
        <v>20000</v>
      </c>
      <c r="V3907" s="3">
        <v>0</v>
      </c>
      <c r="W3907" s="3">
        <v>20000</v>
      </c>
      <c r="X3907"/>
    </row>
    <row r="3908" spans="1:24" x14ac:dyDescent="0.25">
      <c r="A3908" t="s">
        <v>109</v>
      </c>
      <c r="B3908" t="s">
        <v>24</v>
      </c>
      <c r="C3908" t="s">
        <v>24</v>
      </c>
      <c r="D3908" t="s">
        <v>16370</v>
      </c>
      <c r="E3908" t="s">
        <v>16371</v>
      </c>
      <c r="F3908" s="1" t="s">
        <v>16372</v>
      </c>
      <c r="G3908" t="s">
        <v>192</v>
      </c>
      <c r="H3908" t="s">
        <v>30</v>
      </c>
      <c r="I3908" t="s">
        <v>31</v>
      </c>
      <c r="J3908" t="s">
        <v>139</v>
      </c>
      <c r="K3908" s="2" t="s">
        <v>412</v>
      </c>
      <c r="L3908" t="s">
        <v>413</v>
      </c>
      <c r="M3908" t="s">
        <v>792</v>
      </c>
      <c r="N3908" t="s">
        <v>3</v>
      </c>
      <c r="O3908" t="s">
        <v>223</v>
      </c>
      <c r="P3908" t="s">
        <v>2071</v>
      </c>
      <c r="Q3908" t="s">
        <v>224</v>
      </c>
      <c r="R3908" t="s">
        <v>153</v>
      </c>
      <c r="S3908" t="s">
        <v>226</v>
      </c>
      <c r="T3908" t="s">
        <v>16373</v>
      </c>
      <c r="U3908" s="3">
        <v>25000</v>
      </c>
      <c r="V3908" s="3">
        <v>0</v>
      </c>
      <c r="W3908" s="3">
        <v>25000</v>
      </c>
      <c r="X3908"/>
    </row>
    <row r="3909" spans="1:24" x14ac:dyDescent="0.25">
      <c r="A3909" t="s">
        <v>23</v>
      </c>
      <c r="B3909" t="s">
        <v>24</v>
      </c>
      <c r="C3909" t="s">
        <v>24</v>
      </c>
      <c r="D3909" t="s">
        <v>16374</v>
      </c>
      <c r="E3909" t="s">
        <v>16375</v>
      </c>
      <c r="F3909" s="1" t="s">
        <v>16376</v>
      </c>
      <c r="G3909" t="s">
        <v>106</v>
      </c>
      <c r="H3909" t="s">
        <v>30</v>
      </c>
      <c r="I3909" t="s">
        <v>31</v>
      </c>
      <c r="J3909" t="s">
        <v>139</v>
      </c>
      <c r="K3909" s="2" t="s">
        <v>412</v>
      </c>
      <c r="L3909" t="s">
        <v>413</v>
      </c>
      <c r="M3909" t="s">
        <v>414</v>
      </c>
      <c r="N3909" t="s">
        <v>3</v>
      </c>
      <c r="O3909" t="s">
        <v>313</v>
      </c>
      <c r="P3909" t="s">
        <v>350</v>
      </c>
      <c r="Q3909" t="s">
        <v>527</v>
      </c>
      <c r="R3909" t="s">
        <v>40</v>
      </c>
      <c r="S3909" t="s">
        <v>202</v>
      </c>
      <c r="T3909" t="s">
        <v>16377</v>
      </c>
      <c r="U3909" s="3">
        <v>1666</v>
      </c>
      <c r="V3909" s="3">
        <v>0</v>
      </c>
      <c r="W3909" s="3">
        <v>1666</v>
      </c>
      <c r="X3909"/>
    </row>
    <row r="3910" spans="1:24" x14ac:dyDescent="0.25">
      <c r="A3910" t="s">
        <v>109</v>
      </c>
      <c r="B3910" t="s">
        <v>24</v>
      </c>
      <c r="C3910" t="s">
        <v>24</v>
      </c>
      <c r="D3910" t="s">
        <v>16378</v>
      </c>
      <c r="E3910" t="s">
        <v>16379</v>
      </c>
      <c r="F3910" s="1" t="s">
        <v>16380</v>
      </c>
      <c r="G3910" t="s">
        <v>305</v>
      </c>
      <c r="H3910" t="s">
        <v>30</v>
      </c>
      <c r="I3910" t="s">
        <v>31</v>
      </c>
      <c r="J3910" t="s">
        <v>139</v>
      </c>
      <c r="K3910" s="2" t="s">
        <v>412</v>
      </c>
      <c r="L3910" t="s">
        <v>413</v>
      </c>
      <c r="M3910" t="s">
        <v>792</v>
      </c>
      <c r="N3910" t="s">
        <v>3</v>
      </c>
      <c r="O3910" t="s">
        <v>122</v>
      </c>
      <c r="P3910" t="s">
        <v>7875</v>
      </c>
      <c r="Q3910" t="s">
        <v>2391</v>
      </c>
      <c r="R3910" t="s">
        <v>1262</v>
      </c>
      <c r="S3910" t="s">
        <v>34</v>
      </c>
      <c r="T3910" t="s">
        <v>16381</v>
      </c>
      <c r="U3910" s="3">
        <v>25000</v>
      </c>
      <c r="V3910" s="3">
        <v>0</v>
      </c>
      <c r="W3910" s="3">
        <v>25000</v>
      </c>
      <c r="X3910"/>
    </row>
    <row r="3911" spans="1:24" x14ac:dyDescent="0.25">
      <c r="A3911" t="s">
        <v>109</v>
      </c>
      <c r="B3911" t="s">
        <v>24</v>
      </c>
      <c r="C3911" t="s">
        <v>24</v>
      </c>
      <c r="D3911" t="s">
        <v>16382</v>
      </c>
      <c r="E3911" t="s">
        <v>16383</v>
      </c>
      <c r="F3911" s="1" t="s">
        <v>16384</v>
      </c>
      <c r="G3911" t="s">
        <v>113</v>
      </c>
      <c r="H3911" t="s">
        <v>30</v>
      </c>
      <c r="I3911" t="s">
        <v>31</v>
      </c>
      <c r="J3911" t="s">
        <v>32</v>
      </c>
      <c r="K3911" s="2" t="s">
        <v>7591</v>
      </c>
      <c r="L3911" t="s">
        <v>7592</v>
      </c>
      <c r="M3911" t="s">
        <v>7593</v>
      </c>
      <c r="N3911" t="s">
        <v>36</v>
      </c>
      <c r="O3911" t="s">
        <v>223</v>
      </c>
      <c r="P3911" t="s">
        <v>1585</v>
      </c>
      <c r="Q3911" t="s">
        <v>1085</v>
      </c>
      <c r="R3911" t="s">
        <v>153</v>
      </c>
      <c r="S3911" t="s">
        <v>226</v>
      </c>
      <c r="T3911" t="s">
        <v>16385</v>
      </c>
      <c r="U3911" s="3">
        <v>29418</v>
      </c>
      <c r="V3911" s="3">
        <v>7943</v>
      </c>
      <c r="W3911" s="3">
        <v>37361</v>
      </c>
      <c r="X3911"/>
    </row>
    <row r="3912" spans="1:24" x14ac:dyDescent="0.25">
      <c r="A3912" t="s">
        <v>109</v>
      </c>
      <c r="B3912" t="s">
        <v>24</v>
      </c>
      <c r="C3912" t="s">
        <v>24</v>
      </c>
      <c r="D3912" t="s">
        <v>16386</v>
      </c>
      <c r="E3912" t="s">
        <v>16387</v>
      </c>
      <c r="F3912" s="1" t="s">
        <v>16388</v>
      </c>
      <c r="G3912" t="s">
        <v>106</v>
      </c>
      <c r="H3912" t="s">
        <v>30</v>
      </c>
      <c r="I3912" t="s">
        <v>31</v>
      </c>
      <c r="J3912" t="s">
        <v>139</v>
      </c>
      <c r="K3912" s="2" t="s">
        <v>412</v>
      </c>
      <c r="L3912" t="s">
        <v>413</v>
      </c>
      <c r="M3912" t="s">
        <v>792</v>
      </c>
      <c r="N3912" t="s">
        <v>3</v>
      </c>
      <c r="O3912" t="s">
        <v>126</v>
      </c>
      <c r="P3912" t="s">
        <v>1760</v>
      </c>
      <c r="Q3912" t="s">
        <v>2053</v>
      </c>
      <c r="R3912" t="s">
        <v>153</v>
      </c>
      <c r="S3912" t="s">
        <v>1761</v>
      </c>
      <c r="T3912" t="s">
        <v>16389</v>
      </c>
      <c r="U3912" s="3">
        <v>25000</v>
      </c>
      <c r="V3912" s="3">
        <v>0</v>
      </c>
      <c r="W3912" s="3">
        <v>25000</v>
      </c>
      <c r="X3912"/>
    </row>
    <row r="3913" spans="1:24" x14ac:dyDescent="0.25">
      <c r="A3913" t="s">
        <v>23</v>
      </c>
      <c r="B3913" t="s">
        <v>24</v>
      </c>
      <c r="C3913" t="s">
        <v>24</v>
      </c>
      <c r="D3913" t="s">
        <v>16390</v>
      </c>
      <c r="E3913" t="s">
        <v>16391</v>
      </c>
      <c r="F3913" s="1" t="s">
        <v>16392</v>
      </c>
      <c r="G3913" t="s">
        <v>305</v>
      </c>
      <c r="H3913" t="s">
        <v>30</v>
      </c>
      <c r="I3913" t="s">
        <v>31</v>
      </c>
      <c r="J3913" t="s">
        <v>139</v>
      </c>
      <c r="K3913" s="2" t="s">
        <v>412</v>
      </c>
      <c r="L3913" t="s">
        <v>413</v>
      </c>
      <c r="M3913" t="s">
        <v>414</v>
      </c>
      <c r="N3913" t="s">
        <v>3</v>
      </c>
      <c r="O3913" t="s">
        <v>262</v>
      </c>
      <c r="P3913" t="s">
        <v>3447</v>
      </c>
      <c r="Q3913" t="s">
        <v>34</v>
      </c>
      <c r="R3913" t="s">
        <v>1262</v>
      </c>
      <c r="S3913" t="s">
        <v>34</v>
      </c>
      <c r="T3913" t="s">
        <v>16393</v>
      </c>
      <c r="U3913" s="3">
        <v>25000</v>
      </c>
      <c r="V3913" s="3">
        <v>0</v>
      </c>
      <c r="W3913" s="3">
        <v>25000</v>
      </c>
      <c r="X3913"/>
    </row>
    <row r="3914" spans="1:24" x14ac:dyDescent="0.25">
      <c r="A3914" t="s">
        <v>23</v>
      </c>
      <c r="B3914" t="s">
        <v>24</v>
      </c>
      <c r="C3914" t="s">
        <v>24</v>
      </c>
      <c r="D3914" t="s">
        <v>16394</v>
      </c>
      <c r="E3914" t="s">
        <v>16395</v>
      </c>
      <c r="F3914" s="1" t="s">
        <v>16396</v>
      </c>
      <c r="G3914" t="s">
        <v>305</v>
      </c>
      <c r="H3914" t="s">
        <v>30</v>
      </c>
      <c r="I3914" t="s">
        <v>31</v>
      </c>
      <c r="J3914" t="s">
        <v>139</v>
      </c>
      <c r="K3914" s="2" t="s">
        <v>412</v>
      </c>
      <c r="L3914" t="s">
        <v>413</v>
      </c>
      <c r="M3914" t="s">
        <v>414</v>
      </c>
      <c r="N3914" t="s">
        <v>3</v>
      </c>
      <c r="O3914" t="s">
        <v>561</v>
      </c>
      <c r="P3914" t="s">
        <v>4313</v>
      </c>
      <c r="Q3914" t="s">
        <v>807</v>
      </c>
      <c r="R3914" t="s">
        <v>280</v>
      </c>
      <c r="S3914" t="s">
        <v>564</v>
      </c>
      <c r="T3914" t="s">
        <v>16397</v>
      </c>
      <c r="U3914" s="3">
        <v>19166</v>
      </c>
      <c r="V3914" s="3">
        <v>0</v>
      </c>
      <c r="W3914" s="3">
        <v>19166</v>
      </c>
      <c r="X3914"/>
    </row>
    <row r="3915" spans="1:24" x14ac:dyDescent="0.25">
      <c r="A3915" t="s">
        <v>101</v>
      </c>
      <c r="B3915" t="s">
        <v>24</v>
      </c>
      <c r="C3915" t="s">
        <v>7447</v>
      </c>
      <c r="D3915" t="s">
        <v>8533</v>
      </c>
      <c r="E3915" t="s">
        <v>16398</v>
      </c>
      <c r="F3915" s="1" t="s">
        <v>16399</v>
      </c>
      <c r="G3915" t="s">
        <v>113</v>
      </c>
      <c r="H3915" t="s">
        <v>30</v>
      </c>
      <c r="I3915" t="s">
        <v>31</v>
      </c>
      <c r="J3915" t="s">
        <v>9142</v>
      </c>
      <c r="K3915" s="2" t="s">
        <v>16234</v>
      </c>
      <c r="L3915" t="s">
        <v>16235</v>
      </c>
      <c r="M3915" t="s">
        <v>16236</v>
      </c>
      <c r="N3915" t="s">
        <v>3</v>
      </c>
      <c r="O3915" t="s">
        <v>177</v>
      </c>
      <c r="P3915" t="s">
        <v>620</v>
      </c>
      <c r="Q3915" t="s">
        <v>34</v>
      </c>
      <c r="R3915" t="s">
        <v>40</v>
      </c>
      <c r="S3915" t="s">
        <v>99</v>
      </c>
      <c r="T3915" t="s">
        <v>34</v>
      </c>
      <c r="U3915" s="3">
        <v>2000</v>
      </c>
      <c r="V3915" s="3">
        <v>0</v>
      </c>
      <c r="W3915" s="3">
        <v>2000</v>
      </c>
      <c r="X3915"/>
    </row>
    <row r="3916" spans="1:24" x14ac:dyDescent="0.25">
      <c r="A3916" t="s">
        <v>242</v>
      </c>
      <c r="B3916" t="s">
        <v>24</v>
      </c>
      <c r="C3916" t="s">
        <v>24</v>
      </c>
      <c r="D3916" t="s">
        <v>16400</v>
      </c>
      <c r="E3916" t="s">
        <v>16401</v>
      </c>
      <c r="F3916" s="1" t="s">
        <v>16402</v>
      </c>
      <c r="G3916" t="s">
        <v>113</v>
      </c>
      <c r="H3916" t="s">
        <v>30</v>
      </c>
      <c r="I3916" t="s">
        <v>31</v>
      </c>
      <c r="J3916" t="s">
        <v>139</v>
      </c>
      <c r="K3916" s="2" t="s">
        <v>959</v>
      </c>
      <c r="L3916" t="s">
        <v>7539</v>
      </c>
      <c r="M3916" t="s">
        <v>7540</v>
      </c>
      <c r="N3916" t="s">
        <v>3</v>
      </c>
      <c r="O3916" t="s">
        <v>1008</v>
      </c>
      <c r="P3916" t="s">
        <v>1028</v>
      </c>
      <c r="Q3916" t="s">
        <v>1147</v>
      </c>
      <c r="R3916" t="s">
        <v>393</v>
      </c>
      <c r="S3916" t="s">
        <v>743</v>
      </c>
      <c r="T3916" t="s">
        <v>16403</v>
      </c>
      <c r="U3916" s="3">
        <v>45000</v>
      </c>
      <c r="V3916" s="3">
        <v>0</v>
      </c>
      <c r="W3916" s="3">
        <v>45000</v>
      </c>
      <c r="X3916"/>
    </row>
    <row r="3917" spans="1:24" x14ac:dyDescent="0.25">
      <c r="A3917" t="s">
        <v>109</v>
      </c>
      <c r="B3917" t="s">
        <v>24</v>
      </c>
      <c r="C3917" t="s">
        <v>24</v>
      </c>
      <c r="D3917" t="s">
        <v>16404</v>
      </c>
      <c r="E3917" t="s">
        <v>16405</v>
      </c>
      <c r="F3917" s="1" t="s">
        <v>16406</v>
      </c>
      <c r="G3917" t="s">
        <v>11395</v>
      </c>
      <c r="H3917" t="s">
        <v>1278</v>
      </c>
      <c r="I3917" t="s">
        <v>11396</v>
      </c>
      <c r="J3917" t="s">
        <v>139</v>
      </c>
      <c r="K3917" s="2" t="s">
        <v>2551</v>
      </c>
      <c r="L3917" t="s">
        <v>413</v>
      </c>
      <c r="M3917" t="s">
        <v>5875</v>
      </c>
      <c r="N3917" t="s">
        <v>3</v>
      </c>
      <c r="O3917" t="s">
        <v>208</v>
      </c>
      <c r="P3917" t="s">
        <v>2081</v>
      </c>
      <c r="Q3917" t="s">
        <v>9261</v>
      </c>
      <c r="R3917" t="s">
        <v>1262</v>
      </c>
      <c r="S3917" t="s">
        <v>34</v>
      </c>
      <c r="T3917" t="s">
        <v>16407</v>
      </c>
      <c r="U3917" s="3">
        <v>7500</v>
      </c>
      <c r="V3917" s="3">
        <v>0</v>
      </c>
      <c r="W3917" s="3">
        <v>7500</v>
      </c>
      <c r="X3917"/>
    </row>
    <row r="3918" spans="1:24" x14ac:dyDescent="0.25">
      <c r="A3918" t="s">
        <v>23</v>
      </c>
      <c r="B3918" t="s">
        <v>24</v>
      </c>
      <c r="C3918" t="s">
        <v>24</v>
      </c>
      <c r="D3918" t="s">
        <v>16408</v>
      </c>
      <c r="E3918" t="s">
        <v>16409</v>
      </c>
      <c r="F3918" s="1" t="s">
        <v>16410</v>
      </c>
      <c r="G3918" t="s">
        <v>579</v>
      </c>
      <c r="H3918" t="s">
        <v>30</v>
      </c>
      <c r="I3918" t="s">
        <v>31</v>
      </c>
      <c r="J3918" t="s">
        <v>139</v>
      </c>
      <c r="K3918" s="2" t="s">
        <v>412</v>
      </c>
      <c r="L3918" t="s">
        <v>413</v>
      </c>
      <c r="M3918" t="s">
        <v>414</v>
      </c>
      <c r="N3918" t="s">
        <v>3</v>
      </c>
      <c r="O3918" t="s">
        <v>431</v>
      </c>
      <c r="P3918" t="s">
        <v>9765</v>
      </c>
      <c r="Q3918" t="s">
        <v>9318</v>
      </c>
      <c r="R3918" t="s">
        <v>153</v>
      </c>
      <c r="S3918" t="s">
        <v>187</v>
      </c>
      <c r="T3918" t="s">
        <v>16411</v>
      </c>
      <c r="U3918" s="3">
        <v>25000</v>
      </c>
      <c r="V3918" s="3">
        <v>0</v>
      </c>
      <c r="W3918" s="3">
        <v>25000</v>
      </c>
      <c r="X3918"/>
    </row>
    <row r="3919" spans="1:24" x14ac:dyDescent="0.25">
      <c r="A3919" t="s">
        <v>23</v>
      </c>
      <c r="B3919" t="s">
        <v>24</v>
      </c>
      <c r="C3919" t="s">
        <v>24</v>
      </c>
      <c r="D3919" t="s">
        <v>16412</v>
      </c>
      <c r="E3919" t="s">
        <v>16413</v>
      </c>
      <c r="F3919" s="1" t="s">
        <v>16414</v>
      </c>
      <c r="G3919" t="s">
        <v>80</v>
      </c>
      <c r="H3919" t="s">
        <v>30</v>
      </c>
      <c r="I3919" t="s">
        <v>31</v>
      </c>
      <c r="J3919" t="s">
        <v>32</v>
      </c>
      <c r="K3919" s="2" t="s">
        <v>1072</v>
      </c>
      <c r="L3919" t="s">
        <v>1073</v>
      </c>
      <c r="M3919" t="s">
        <v>1074</v>
      </c>
      <c r="N3919" t="s">
        <v>36</v>
      </c>
      <c r="O3919" t="s">
        <v>81</v>
      </c>
      <c r="P3919" t="s">
        <v>279</v>
      </c>
      <c r="Q3919" t="s">
        <v>2727</v>
      </c>
      <c r="R3919" t="s">
        <v>280</v>
      </c>
      <c r="S3919" t="s">
        <v>281</v>
      </c>
      <c r="T3919" t="s">
        <v>16415</v>
      </c>
      <c r="U3919" s="3">
        <v>100900</v>
      </c>
      <c r="V3919" s="3">
        <v>0</v>
      </c>
      <c r="W3919" s="3">
        <v>100900</v>
      </c>
      <c r="X3919"/>
    </row>
    <row r="3920" spans="1:24" x14ac:dyDescent="0.25">
      <c r="A3920" t="s">
        <v>109</v>
      </c>
      <c r="B3920" t="s">
        <v>24</v>
      </c>
      <c r="C3920" t="s">
        <v>24</v>
      </c>
      <c r="D3920" t="s">
        <v>16416</v>
      </c>
      <c r="E3920" t="s">
        <v>16417</v>
      </c>
      <c r="F3920" s="1" t="s">
        <v>16418</v>
      </c>
      <c r="G3920" t="s">
        <v>113</v>
      </c>
      <c r="H3920" t="s">
        <v>30</v>
      </c>
      <c r="I3920" t="s">
        <v>31</v>
      </c>
      <c r="J3920" t="s">
        <v>32</v>
      </c>
      <c r="K3920" s="2" t="s">
        <v>7476</v>
      </c>
      <c r="L3920" t="s">
        <v>34</v>
      </c>
      <c r="M3920" t="s">
        <v>7477</v>
      </c>
      <c r="N3920" t="s">
        <v>36</v>
      </c>
      <c r="O3920" t="s">
        <v>150</v>
      </c>
      <c r="P3920" t="s">
        <v>1710</v>
      </c>
      <c r="Q3920" t="s">
        <v>1261</v>
      </c>
      <c r="R3920" t="s">
        <v>153</v>
      </c>
      <c r="S3920" t="s">
        <v>187</v>
      </c>
      <c r="T3920" t="s">
        <v>16419</v>
      </c>
      <c r="U3920" s="3">
        <v>50000</v>
      </c>
      <c r="V3920" s="3">
        <v>13500</v>
      </c>
      <c r="W3920" s="3">
        <v>63500</v>
      </c>
      <c r="X3920"/>
    </row>
    <row r="3921" spans="1:24" x14ac:dyDescent="0.25">
      <c r="A3921" t="s">
        <v>242</v>
      </c>
      <c r="B3921" t="s">
        <v>24</v>
      </c>
      <c r="C3921" t="s">
        <v>24</v>
      </c>
      <c r="D3921" t="s">
        <v>16420</v>
      </c>
      <c r="E3921" t="s">
        <v>16421</v>
      </c>
      <c r="F3921" s="1" t="s">
        <v>16422</v>
      </c>
      <c r="G3921" t="s">
        <v>147</v>
      </c>
      <c r="H3921" t="s">
        <v>30</v>
      </c>
      <c r="I3921" t="s">
        <v>31</v>
      </c>
      <c r="J3921" t="s">
        <v>139</v>
      </c>
      <c r="K3921" s="2" t="s">
        <v>783</v>
      </c>
      <c r="L3921" t="s">
        <v>413</v>
      </c>
      <c r="M3921" t="s">
        <v>784</v>
      </c>
      <c r="N3921" t="s">
        <v>3</v>
      </c>
      <c r="O3921" t="s">
        <v>741</v>
      </c>
      <c r="P3921" t="s">
        <v>1400</v>
      </c>
      <c r="Q3921" t="s">
        <v>1585</v>
      </c>
      <c r="R3921" t="s">
        <v>393</v>
      </c>
      <c r="S3921" t="s">
        <v>394</v>
      </c>
      <c r="T3921" t="s">
        <v>16423</v>
      </c>
      <c r="U3921" s="3">
        <v>36941</v>
      </c>
      <c r="V3921" s="3">
        <v>0</v>
      </c>
      <c r="W3921" s="3">
        <v>36941</v>
      </c>
      <c r="X3921"/>
    </row>
    <row r="3922" spans="1:24" x14ac:dyDescent="0.25">
      <c r="A3922" t="s">
        <v>23</v>
      </c>
      <c r="B3922" t="s">
        <v>24</v>
      </c>
      <c r="C3922" t="s">
        <v>24</v>
      </c>
      <c r="D3922" t="s">
        <v>16424</v>
      </c>
      <c r="E3922" t="s">
        <v>16425</v>
      </c>
      <c r="F3922" s="1" t="s">
        <v>16426</v>
      </c>
      <c r="G3922" t="s">
        <v>305</v>
      </c>
      <c r="H3922" t="s">
        <v>30</v>
      </c>
      <c r="I3922" t="s">
        <v>31</v>
      </c>
      <c r="J3922" t="s">
        <v>139</v>
      </c>
      <c r="K3922" s="2" t="s">
        <v>412</v>
      </c>
      <c r="L3922" t="s">
        <v>413</v>
      </c>
      <c r="M3922" t="s">
        <v>414</v>
      </c>
      <c r="N3922" t="s">
        <v>3</v>
      </c>
      <c r="O3922" t="s">
        <v>177</v>
      </c>
      <c r="P3922" t="s">
        <v>591</v>
      </c>
      <c r="Q3922" t="s">
        <v>34</v>
      </c>
      <c r="R3922" t="s">
        <v>40</v>
      </c>
      <c r="S3922" t="s">
        <v>99</v>
      </c>
      <c r="T3922" t="s">
        <v>16427</v>
      </c>
      <c r="U3922" s="3">
        <v>25000</v>
      </c>
      <c r="V3922" s="3">
        <v>0</v>
      </c>
      <c r="W3922" s="3">
        <v>25000</v>
      </c>
      <c r="X3922"/>
    </row>
    <row r="3923" spans="1:24" x14ac:dyDescent="0.25">
      <c r="A3923" t="s">
        <v>109</v>
      </c>
      <c r="B3923" t="s">
        <v>24</v>
      </c>
      <c r="C3923" t="s">
        <v>24</v>
      </c>
      <c r="D3923" t="s">
        <v>16428</v>
      </c>
      <c r="E3923" t="s">
        <v>16429</v>
      </c>
      <c r="F3923" s="1" t="s">
        <v>16430</v>
      </c>
      <c r="G3923" t="s">
        <v>121</v>
      </c>
      <c r="H3923" t="s">
        <v>30</v>
      </c>
      <c r="I3923" t="s">
        <v>31</v>
      </c>
      <c r="J3923" t="s">
        <v>32</v>
      </c>
      <c r="K3923" s="2" t="s">
        <v>7591</v>
      </c>
      <c r="L3923" t="s">
        <v>7641</v>
      </c>
      <c r="M3923" t="s">
        <v>7642</v>
      </c>
      <c r="N3923" t="s">
        <v>36</v>
      </c>
      <c r="O3923" t="s">
        <v>117</v>
      </c>
      <c r="P3923" t="s">
        <v>812</v>
      </c>
      <c r="Q3923" t="s">
        <v>6741</v>
      </c>
      <c r="R3923" t="s">
        <v>153</v>
      </c>
      <c r="S3923" t="s">
        <v>117</v>
      </c>
      <c r="T3923" t="s">
        <v>16431</v>
      </c>
      <c r="U3923" s="3">
        <v>40000</v>
      </c>
      <c r="V3923" s="3">
        <v>10800</v>
      </c>
      <c r="W3923" s="3">
        <v>50800</v>
      </c>
      <c r="X3923"/>
    </row>
    <row r="3924" spans="1:24" x14ac:dyDescent="0.25">
      <c r="A3924" t="s">
        <v>23</v>
      </c>
      <c r="B3924" t="s">
        <v>24</v>
      </c>
      <c r="C3924" t="s">
        <v>24</v>
      </c>
      <c r="D3924" t="s">
        <v>16432</v>
      </c>
      <c r="E3924" t="s">
        <v>16433</v>
      </c>
      <c r="F3924" s="1" t="s">
        <v>16434</v>
      </c>
      <c r="G3924" t="s">
        <v>430</v>
      </c>
      <c r="H3924" t="s">
        <v>30</v>
      </c>
      <c r="I3924" t="s">
        <v>31</v>
      </c>
      <c r="J3924" t="s">
        <v>32</v>
      </c>
      <c r="K3924" s="2" t="s">
        <v>148</v>
      </c>
      <c r="L3924" t="s">
        <v>15637</v>
      </c>
      <c r="M3924" t="s">
        <v>15638</v>
      </c>
      <c r="N3924" t="s">
        <v>36</v>
      </c>
      <c r="O3924" t="s">
        <v>37</v>
      </c>
      <c r="P3924" t="s">
        <v>541</v>
      </c>
      <c r="Q3924" t="s">
        <v>3230</v>
      </c>
      <c r="R3924" t="s">
        <v>40</v>
      </c>
      <c r="S3924" t="s">
        <v>41</v>
      </c>
      <c r="T3924" t="s">
        <v>16435</v>
      </c>
      <c r="U3924" s="3">
        <v>346740</v>
      </c>
      <c r="V3924" s="3">
        <v>0</v>
      </c>
      <c r="W3924" s="3">
        <v>346740</v>
      </c>
      <c r="X3924"/>
    </row>
    <row r="3925" spans="1:24" x14ac:dyDescent="0.25">
      <c r="A3925" t="s">
        <v>109</v>
      </c>
      <c r="B3925" t="s">
        <v>24</v>
      </c>
      <c r="C3925" t="s">
        <v>24</v>
      </c>
      <c r="D3925" t="s">
        <v>16436</v>
      </c>
      <c r="E3925" t="s">
        <v>16437</v>
      </c>
      <c r="F3925" s="1" t="s">
        <v>16438</v>
      </c>
      <c r="G3925" t="s">
        <v>305</v>
      </c>
      <c r="H3925" t="s">
        <v>30</v>
      </c>
      <c r="I3925" t="s">
        <v>31</v>
      </c>
      <c r="J3925" t="s">
        <v>139</v>
      </c>
      <c r="K3925" s="2" t="s">
        <v>412</v>
      </c>
      <c r="L3925" t="s">
        <v>413</v>
      </c>
      <c r="M3925" t="s">
        <v>792</v>
      </c>
      <c r="N3925" t="s">
        <v>3</v>
      </c>
      <c r="O3925" t="s">
        <v>223</v>
      </c>
      <c r="P3925" t="s">
        <v>4869</v>
      </c>
      <c r="Q3925" t="s">
        <v>34</v>
      </c>
      <c r="R3925" t="s">
        <v>153</v>
      </c>
      <c r="S3925" t="s">
        <v>226</v>
      </c>
      <c r="T3925" t="s">
        <v>16439</v>
      </c>
      <c r="U3925" s="3">
        <v>25000</v>
      </c>
      <c r="V3925" s="3">
        <v>0</v>
      </c>
      <c r="W3925" s="3">
        <v>25000</v>
      </c>
      <c r="X3925"/>
    </row>
    <row r="3926" spans="1:24" x14ac:dyDescent="0.25">
      <c r="A3926" t="s">
        <v>109</v>
      </c>
      <c r="B3926" t="s">
        <v>24</v>
      </c>
      <c r="C3926" t="s">
        <v>24</v>
      </c>
      <c r="D3926" t="s">
        <v>16440</v>
      </c>
      <c r="E3926" t="s">
        <v>16441</v>
      </c>
      <c r="F3926" s="1" t="s">
        <v>16442</v>
      </c>
      <c r="G3926" t="s">
        <v>2792</v>
      </c>
      <c r="H3926" t="s">
        <v>2793</v>
      </c>
      <c r="I3926" t="s">
        <v>34</v>
      </c>
      <c r="J3926" t="s">
        <v>139</v>
      </c>
      <c r="K3926" s="2" t="s">
        <v>2551</v>
      </c>
      <c r="L3926" t="s">
        <v>413</v>
      </c>
      <c r="M3926" t="s">
        <v>5875</v>
      </c>
      <c r="N3926" t="s">
        <v>3</v>
      </c>
      <c r="O3926" t="s">
        <v>184</v>
      </c>
      <c r="P3926" t="s">
        <v>2862</v>
      </c>
      <c r="Q3926" t="s">
        <v>34</v>
      </c>
      <c r="R3926" t="s">
        <v>153</v>
      </c>
      <c r="S3926" t="s">
        <v>187</v>
      </c>
      <c r="T3926" t="s">
        <v>16443</v>
      </c>
      <c r="U3926" s="3">
        <v>20000</v>
      </c>
      <c r="V3926" s="3">
        <v>0</v>
      </c>
      <c r="W3926" s="3">
        <v>20000</v>
      </c>
      <c r="X3926"/>
    </row>
    <row r="3927" spans="1:24" x14ac:dyDescent="0.25">
      <c r="A3927" t="s">
        <v>109</v>
      </c>
      <c r="B3927" t="s">
        <v>24</v>
      </c>
      <c r="C3927" t="s">
        <v>24</v>
      </c>
      <c r="D3927" t="s">
        <v>16444</v>
      </c>
      <c r="E3927" t="s">
        <v>16445</v>
      </c>
      <c r="F3927" s="1" t="s">
        <v>16446</v>
      </c>
      <c r="G3927" t="s">
        <v>158</v>
      </c>
      <c r="H3927" t="s">
        <v>30</v>
      </c>
      <c r="I3927" t="s">
        <v>31</v>
      </c>
      <c r="J3927" t="s">
        <v>32</v>
      </c>
      <c r="K3927" s="2" t="s">
        <v>7591</v>
      </c>
      <c r="L3927" t="s">
        <v>7592</v>
      </c>
      <c r="M3927" t="s">
        <v>7593</v>
      </c>
      <c r="N3927" t="s">
        <v>36</v>
      </c>
      <c r="O3927" t="s">
        <v>223</v>
      </c>
      <c r="P3927" t="s">
        <v>224</v>
      </c>
      <c r="Q3927" t="s">
        <v>34</v>
      </c>
      <c r="R3927" t="s">
        <v>153</v>
      </c>
      <c r="S3927" t="s">
        <v>226</v>
      </c>
      <c r="T3927" t="s">
        <v>16447</v>
      </c>
      <c r="U3927" s="3">
        <v>30000</v>
      </c>
      <c r="V3927" s="3">
        <v>8100</v>
      </c>
      <c r="W3927" s="3">
        <v>38100</v>
      </c>
      <c r="X3927"/>
    </row>
    <row r="3928" spans="1:24" x14ac:dyDescent="0.25">
      <c r="A3928" t="s">
        <v>23</v>
      </c>
      <c r="B3928" t="s">
        <v>24</v>
      </c>
      <c r="C3928" t="s">
        <v>24</v>
      </c>
      <c r="D3928" t="s">
        <v>16448</v>
      </c>
      <c r="E3928" t="s">
        <v>16449</v>
      </c>
      <c r="F3928" s="1" t="s">
        <v>16450</v>
      </c>
      <c r="G3928" t="s">
        <v>80</v>
      </c>
      <c r="H3928" t="s">
        <v>30</v>
      </c>
      <c r="I3928" t="s">
        <v>31</v>
      </c>
      <c r="J3928" t="s">
        <v>139</v>
      </c>
      <c r="K3928" s="2" t="s">
        <v>412</v>
      </c>
      <c r="L3928" t="s">
        <v>413</v>
      </c>
      <c r="M3928" t="s">
        <v>414</v>
      </c>
      <c r="N3928" t="s">
        <v>3</v>
      </c>
      <c r="O3928" t="s">
        <v>431</v>
      </c>
      <c r="P3928" t="s">
        <v>269</v>
      </c>
      <c r="Q3928" t="s">
        <v>6989</v>
      </c>
      <c r="R3928" t="s">
        <v>40</v>
      </c>
      <c r="S3928" t="s">
        <v>49</v>
      </c>
      <c r="T3928" t="s">
        <v>16451</v>
      </c>
      <c r="U3928" s="3">
        <v>1666</v>
      </c>
      <c r="V3928" s="3">
        <v>0</v>
      </c>
      <c r="W3928" s="3">
        <v>1666</v>
      </c>
      <c r="X3928"/>
    </row>
    <row r="3929" spans="1:24" x14ac:dyDescent="0.25">
      <c r="A3929" t="s">
        <v>242</v>
      </c>
      <c r="B3929" t="s">
        <v>24</v>
      </c>
      <c r="C3929" t="s">
        <v>24</v>
      </c>
      <c r="D3929" t="s">
        <v>16452</v>
      </c>
      <c r="E3929" t="s">
        <v>16453</v>
      </c>
      <c r="F3929" s="1" t="s">
        <v>16454</v>
      </c>
      <c r="G3929" t="s">
        <v>16455</v>
      </c>
      <c r="H3929" t="s">
        <v>30</v>
      </c>
      <c r="I3929" t="s">
        <v>1679</v>
      </c>
      <c r="J3929" t="s">
        <v>139</v>
      </c>
      <c r="K3929" s="2" t="s">
        <v>14583</v>
      </c>
      <c r="L3929" t="s">
        <v>13480</v>
      </c>
      <c r="M3929" t="s">
        <v>14584</v>
      </c>
      <c r="N3929" t="s">
        <v>3</v>
      </c>
      <c r="O3929" t="s">
        <v>1016</v>
      </c>
      <c r="P3929" t="s">
        <v>1162</v>
      </c>
      <c r="Q3929" t="s">
        <v>2368</v>
      </c>
      <c r="R3929" t="s">
        <v>393</v>
      </c>
      <c r="S3929" t="s">
        <v>394</v>
      </c>
      <c r="T3929" t="s">
        <v>16456</v>
      </c>
      <c r="U3929" s="3">
        <v>60000</v>
      </c>
      <c r="V3929" s="3">
        <v>0</v>
      </c>
      <c r="W3929" s="3">
        <v>60000</v>
      </c>
      <c r="X3929"/>
    </row>
    <row r="3930" spans="1:24" x14ac:dyDescent="0.25">
      <c r="A3930" t="s">
        <v>109</v>
      </c>
      <c r="B3930" t="s">
        <v>24</v>
      </c>
      <c r="C3930" t="s">
        <v>24</v>
      </c>
      <c r="D3930" t="s">
        <v>16457</v>
      </c>
      <c r="E3930" t="s">
        <v>16458</v>
      </c>
      <c r="F3930" s="1" t="s">
        <v>16459</v>
      </c>
      <c r="G3930" t="s">
        <v>80</v>
      </c>
      <c r="H3930" t="s">
        <v>30</v>
      </c>
      <c r="I3930" t="s">
        <v>31</v>
      </c>
      <c r="J3930" t="s">
        <v>139</v>
      </c>
      <c r="K3930" s="2" t="s">
        <v>412</v>
      </c>
      <c r="L3930" t="s">
        <v>413</v>
      </c>
      <c r="M3930" t="s">
        <v>792</v>
      </c>
      <c r="N3930" t="s">
        <v>3</v>
      </c>
      <c r="O3930" t="s">
        <v>262</v>
      </c>
      <c r="P3930" t="s">
        <v>1493</v>
      </c>
      <c r="Q3930" t="s">
        <v>5148</v>
      </c>
      <c r="R3930" t="s">
        <v>153</v>
      </c>
      <c r="S3930" t="s">
        <v>187</v>
      </c>
      <c r="T3930" t="s">
        <v>16460</v>
      </c>
      <c r="U3930" s="3">
        <v>25000</v>
      </c>
      <c r="V3930" s="3">
        <v>0</v>
      </c>
      <c r="W3930" s="3">
        <v>25000</v>
      </c>
      <c r="X3930"/>
    </row>
    <row r="3931" spans="1:24" x14ac:dyDescent="0.25">
      <c r="A3931" t="s">
        <v>109</v>
      </c>
      <c r="B3931" t="s">
        <v>24</v>
      </c>
      <c r="C3931" t="s">
        <v>24</v>
      </c>
      <c r="D3931" t="s">
        <v>16461</v>
      </c>
      <c r="E3931" t="s">
        <v>16462</v>
      </c>
      <c r="F3931" s="1" t="s">
        <v>16463</v>
      </c>
      <c r="G3931" t="s">
        <v>305</v>
      </c>
      <c r="H3931" t="s">
        <v>30</v>
      </c>
      <c r="I3931" t="s">
        <v>31</v>
      </c>
      <c r="J3931" t="s">
        <v>139</v>
      </c>
      <c r="K3931" s="2" t="s">
        <v>2551</v>
      </c>
      <c r="L3931" t="s">
        <v>413</v>
      </c>
      <c r="M3931" t="s">
        <v>5875</v>
      </c>
      <c r="N3931" t="s">
        <v>3</v>
      </c>
      <c r="O3931" t="s">
        <v>262</v>
      </c>
      <c r="P3931" t="s">
        <v>185</v>
      </c>
      <c r="Q3931" t="s">
        <v>6784</v>
      </c>
      <c r="R3931" t="s">
        <v>153</v>
      </c>
      <c r="S3931" t="s">
        <v>187</v>
      </c>
      <c r="T3931" t="s">
        <v>16464</v>
      </c>
      <c r="U3931" s="3">
        <v>14167</v>
      </c>
      <c r="V3931" s="3">
        <v>0</v>
      </c>
      <c r="W3931" s="3">
        <v>14167</v>
      </c>
      <c r="X3931"/>
    </row>
    <row r="3932" spans="1:24" x14ac:dyDescent="0.25">
      <c r="A3932" t="s">
        <v>109</v>
      </c>
      <c r="B3932" t="s">
        <v>24</v>
      </c>
      <c r="C3932" t="s">
        <v>24</v>
      </c>
      <c r="D3932" t="s">
        <v>16465</v>
      </c>
      <c r="E3932" t="s">
        <v>16466</v>
      </c>
      <c r="F3932" s="1" t="s">
        <v>16467</v>
      </c>
      <c r="G3932" t="s">
        <v>305</v>
      </c>
      <c r="H3932" t="s">
        <v>30</v>
      </c>
      <c r="I3932" t="s">
        <v>31</v>
      </c>
      <c r="J3932" t="s">
        <v>139</v>
      </c>
      <c r="K3932" s="2" t="s">
        <v>412</v>
      </c>
      <c r="L3932" t="s">
        <v>413</v>
      </c>
      <c r="M3932" t="s">
        <v>792</v>
      </c>
      <c r="N3932" t="s">
        <v>3</v>
      </c>
      <c r="O3932" t="s">
        <v>117</v>
      </c>
      <c r="P3932" t="s">
        <v>1710</v>
      </c>
      <c r="Q3932" t="s">
        <v>1925</v>
      </c>
      <c r="R3932" t="s">
        <v>153</v>
      </c>
      <c r="S3932" t="s">
        <v>1711</v>
      </c>
      <c r="T3932" t="s">
        <v>16468</v>
      </c>
      <c r="U3932" s="3">
        <v>25000</v>
      </c>
      <c r="V3932" s="3">
        <v>0</v>
      </c>
      <c r="W3932" s="3">
        <v>25000</v>
      </c>
      <c r="X3932"/>
    </row>
    <row r="3933" spans="1:24" x14ac:dyDescent="0.25">
      <c r="A3933" t="s">
        <v>109</v>
      </c>
      <c r="B3933" t="s">
        <v>24</v>
      </c>
      <c r="C3933" t="s">
        <v>24</v>
      </c>
      <c r="D3933" t="s">
        <v>16469</v>
      </c>
      <c r="E3933" t="s">
        <v>16470</v>
      </c>
      <c r="F3933" s="1" t="s">
        <v>16471</v>
      </c>
      <c r="G3933" t="s">
        <v>305</v>
      </c>
      <c r="H3933" t="s">
        <v>30</v>
      </c>
      <c r="I3933" t="s">
        <v>31</v>
      </c>
      <c r="J3933" t="s">
        <v>139</v>
      </c>
      <c r="K3933" s="2" t="s">
        <v>2551</v>
      </c>
      <c r="L3933" t="s">
        <v>413</v>
      </c>
      <c r="M3933" t="s">
        <v>5875</v>
      </c>
      <c r="N3933" t="s">
        <v>3</v>
      </c>
      <c r="O3933" t="s">
        <v>1484</v>
      </c>
      <c r="P3933" t="s">
        <v>217</v>
      </c>
      <c r="Q3933" t="s">
        <v>2071</v>
      </c>
      <c r="R3933" t="s">
        <v>153</v>
      </c>
      <c r="S3933" t="s">
        <v>187</v>
      </c>
      <c r="T3933" t="s">
        <v>16472</v>
      </c>
      <c r="U3933" s="3">
        <v>20000</v>
      </c>
      <c r="V3933" s="3">
        <v>0</v>
      </c>
      <c r="W3933" s="3">
        <v>20000</v>
      </c>
      <c r="X3933"/>
    </row>
    <row r="3934" spans="1:24" x14ac:dyDescent="0.25">
      <c r="A3934" t="s">
        <v>242</v>
      </c>
      <c r="B3934" t="s">
        <v>24</v>
      </c>
      <c r="C3934" t="s">
        <v>24</v>
      </c>
      <c r="D3934" t="s">
        <v>16473</v>
      </c>
      <c r="E3934" t="s">
        <v>16474</v>
      </c>
      <c r="F3934" s="1" t="s">
        <v>16475</v>
      </c>
      <c r="G3934" t="s">
        <v>3285</v>
      </c>
      <c r="H3934" t="s">
        <v>30</v>
      </c>
      <c r="I3934" t="s">
        <v>31</v>
      </c>
      <c r="J3934" t="s">
        <v>139</v>
      </c>
      <c r="K3934" s="2" t="s">
        <v>6300</v>
      </c>
      <c r="L3934" t="s">
        <v>34</v>
      </c>
      <c r="M3934" t="s">
        <v>6301</v>
      </c>
      <c r="N3934" t="s">
        <v>3</v>
      </c>
      <c r="O3934" t="s">
        <v>785</v>
      </c>
      <c r="P3934" t="s">
        <v>2368</v>
      </c>
      <c r="Q3934" t="s">
        <v>392</v>
      </c>
      <c r="R3934" t="s">
        <v>393</v>
      </c>
      <c r="S3934" t="s">
        <v>394</v>
      </c>
      <c r="T3934" t="s">
        <v>16476</v>
      </c>
      <c r="U3934" s="3">
        <v>45000</v>
      </c>
      <c r="V3934" s="3">
        <v>0</v>
      </c>
      <c r="W3934" s="3">
        <v>45000</v>
      </c>
      <c r="X3934"/>
    </row>
    <row r="3935" spans="1:24" x14ac:dyDescent="0.25">
      <c r="A3935" t="s">
        <v>23</v>
      </c>
      <c r="B3935" t="s">
        <v>24</v>
      </c>
      <c r="C3935" t="s">
        <v>24</v>
      </c>
      <c r="D3935" t="s">
        <v>16477</v>
      </c>
      <c r="E3935" t="s">
        <v>16478</v>
      </c>
      <c r="F3935" s="1" t="s">
        <v>16479</v>
      </c>
      <c r="G3935" t="s">
        <v>121</v>
      </c>
      <c r="H3935" t="s">
        <v>30</v>
      </c>
      <c r="I3935" t="s">
        <v>31</v>
      </c>
      <c r="J3935" t="s">
        <v>139</v>
      </c>
      <c r="K3935" s="2" t="s">
        <v>2551</v>
      </c>
      <c r="L3935" t="s">
        <v>413</v>
      </c>
      <c r="M3935" t="s">
        <v>2552</v>
      </c>
      <c r="N3935" t="s">
        <v>3</v>
      </c>
      <c r="O3935" t="s">
        <v>298</v>
      </c>
      <c r="P3935" t="s">
        <v>6766</v>
      </c>
      <c r="Q3935" t="s">
        <v>890</v>
      </c>
      <c r="R3935" t="s">
        <v>280</v>
      </c>
      <c r="S3935" t="s">
        <v>281</v>
      </c>
      <c r="T3935" t="s">
        <v>16480</v>
      </c>
      <c r="U3935" s="3">
        <v>20000</v>
      </c>
      <c r="V3935" s="3">
        <v>0</v>
      </c>
      <c r="W3935" s="3">
        <v>20000</v>
      </c>
      <c r="X3935"/>
    </row>
    <row r="3936" spans="1:24" x14ac:dyDescent="0.25">
      <c r="A3936" t="s">
        <v>23</v>
      </c>
      <c r="B3936" t="s">
        <v>24</v>
      </c>
      <c r="C3936" t="s">
        <v>24</v>
      </c>
      <c r="D3936" t="s">
        <v>16481</v>
      </c>
      <c r="E3936" t="s">
        <v>16482</v>
      </c>
      <c r="F3936" s="1" t="s">
        <v>16483</v>
      </c>
      <c r="G3936" t="s">
        <v>113</v>
      </c>
      <c r="H3936" t="s">
        <v>30</v>
      </c>
      <c r="I3936" t="s">
        <v>31</v>
      </c>
      <c r="J3936" t="s">
        <v>139</v>
      </c>
      <c r="K3936" s="2" t="s">
        <v>412</v>
      </c>
      <c r="L3936" t="s">
        <v>413</v>
      </c>
      <c r="M3936" t="s">
        <v>414</v>
      </c>
      <c r="N3936" t="s">
        <v>3</v>
      </c>
      <c r="O3936" t="s">
        <v>177</v>
      </c>
      <c r="P3936" t="s">
        <v>1017</v>
      </c>
      <c r="Q3936" t="s">
        <v>5485</v>
      </c>
      <c r="R3936" t="s">
        <v>40</v>
      </c>
      <c r="S3936" t="s">
        <v>99</v>
      </c>
      <c r="T3936" t="s">
        <v>16484</v>
      </c>
      <c r="U3936" s="3">
        <v>1666</v>
      </c>
      <c r="V3936" s="3">
        <v>0</v>
      </c>
      <c r="W3936" s="3">
        <v>1666</v>
      </c>
      <c r="X3936"/>
    </row>
    <row r="3937" spans="1:24" x14ac:dyDescent="0.25">
      <c r="A3937" t="s">
        <v>242</v>
      </c>
      <c r="B3937" t="s">
        <v>24</v>
      </c>
      <c r="C3937" t="s">
        <v>24</v>
      </c>
      <c r="D3937" t="s">
        <v>16485</v>
      </c>
      <c r="E3937" t="s">
        <v>16486</v>
      </c>
      <c r="F3937" s="1" t="s">
        <v>16487</v>
      </c>
      <c r="G3937" t="s">
        <v>305</v>
      </c>
      <c r="H3937" t="s">
        <v>30</v>
      </c>
      <c r="I3937" t="s">
        <v>31</v>
      </c>
      <c r="J3937" t="s">
        <v>139</v>
      </c>
      <c r="K3937" s="2" t="s">
        <v>412</v>
      </c>
      <c r="L3937" t="s">
        <v>413</v>
      </c>
      <c r="M3937" t="s">
        <v>900</v>
      </c>
      <c r="N3937" t="s">
        <v>3</v>
      </c>
      <c r="O3937" t="s">
        <v>1016</v>
      </c>
      <c r="P3937" t="s">
        <v>3993</v>
      </c>
      <c r="Q3937" t="s">
        <v>5284</v>
      </c>
      <c r="R3937" t="s">
        <v>34</v>
      </c>
      <c r="S3937" t="s">
        <v>34</v>
      </c>
      <c r="T3937" t="s">
        <v>16488</v>
      </c>
      <c r="U3937" s="3">
        <v>25000</v>
      </c>
      <c r="V3937" s="3">
        <v>0</v>
      </c>
      <c r="W3937" s="3">
        <v>25000</v>
      </c>
      <c r="X3937"/>
    </row>
    <row r="3938" spans="1:24" x14ac:dyDescent="0.25">
      <c r="A3938" t="s">
        <v>109</v>
      </c>
      <c r="B3938" t="s">
        <v>24</v>
      </c>
      <c r="C3938" t="s">
        <v>7447</v>
      </c>
      <c r="D3938" t="s">
        <v>16489</v>
      </c>
      <c r="E3938" t="s">
        <v>16490</v>
      </c>
      <c r="F3938" s="1" t="s">
        <v>16491</v>
      </c>
      <c r="G3938" t="s">
        <v>80</v>
      </c>
      <c r="H3938" t="s">
        <v>30</v>
      </c>
      <c r="I3938" t="s">
        <v>31</v>
      </c>
      <c r="J3938" t="s">
        <v>32</v>
      </c>
      <c r="K3938" s="2" t="s">
        <v>7482</v>
      </c>
      <c r="L3938" t="s">
        <v>34</v>
      </c>
      <c r="M3938" t="s">
        <v>7483</v>
      </c>
      <c r="N3938" t="s">
        <v>36</v>
      </c>
      <c r="O3938" t="s">
        <v>126</v>
      </c>
      <c r="P3938" t="s">
        <v>4168</v>
      </c>
      <c r="Q3938" t="s">
        <v>2058</v>
      </c>
      <c r="R3938" t="s">
        <v>393</v>
      </c>
      <c r="S3938" t="s">
        <v>556</v>
      </c>
      <c r="T3938" t="s">
        <v>16492</v>
      </c>
      <c r="U3938" s="3">
        <v>30000</v>
      </c>
      <c r="V3938" s="3">
        <v>8100</v>
      </c>
      <c r="W3938" s="3">
        <v>38100</v>
      </c>
      <c r="X3938"/>
    </row>
    <row r="3939" spans="1:24" x14ac:dyDescent="0.25">
      <c r="A3939" t="s">
        <v>109</v>
      </c>
      <c r="B3939" t="s">
        <v>24</v>
      </c>
      <c r="C3939" t="s">
        <v>24</v>
      </c>
      <c r="D3939" t="s">
        <v>16493</v>
      </c>
      <c r="E3939" t="s">
        <v>16494</v>
      </c>
      <c r="F3939" s="1" t="s">
        <v>16495</v>
      </c>
      <c r="G3939" t="s">
        <v>106</v>
      </c>
      <c r="H3939" t="s">
        <v>30</v>
      </c>
      <c r="I3939" t="s">
        <v>31</v>
      </c>
      <c r="J3939" t="s">
        <v>139</v>
      </c>
      <c r="K3939" s="2" t="s">
        <v>959</v>
      </c>
      <c r="L3939" t="s">
        <v>413</v>
      </c>
      <c r="M3939" t="s">
        <v>4432</v>
      </c>
      <c r="N3939" t="s">
        <v>3</v>
      </c>
      <c r="O3939" t="s">
        <v>117</v>
      </c>
      <c r="P3939" t="s">
        <v>812</v>
      </c>
      <c r="Q3939" t="s">
        <v>1199</v>
      </c>
      <c r="R3939" t="s">
        <v>153</v>
      </c>
      <c r="S3939" t="s">
        <v>117</v>
      </c>
      <c r="T3939" t="s">
        <v>16496</v>
      </c>
      <c r="U3939" s="3">
        <v>30000</v>
      </c>
      <c r="V3939" s="3">
        <v>0</v>
      </c>
      <c r="W3939" s="3">
        <v>30000</v>
      </c>
      <c r="X3939"/>
    </row>
    <row r="3940" spans="1:24" x14ac:dyDescent="0.25">
      <c r="A3940" t="s">
        <v>109</v>
      </c>
      <c r="B3940" t="s">
        <v>24</v>
      </c>
      <c r="C3940" t="s">
        <v>24</v>
      </c>
      <c r="D3940" t="s">
        <v>16497</v>
      </c>
      <c r="E3940" t="s">
        <v>16498</v>
      </c>
      <c r="F3940" s="1" t="s">
        <v>16499</v>
      </c>
      <c r="G3940" t="s">
        <v>158</v>
      </c>
      <c r="H3940" t="s">
        <v>30</v>
      </c>
      <c r="I3940" t="s">
        <v>31</v>
      </c>
      <c r="J3940" t="s">
        <v>32</v>
      </c>
      <c r="K3940" s="2" t="s">
        <v>7591</v>
      </c>
      <c r="L3940" t="s">
        <v>7592</v>
      </c>
      <c r="M3940" t="s">
        <v>7593</v>
      </c>
      <c r="N3940" t="s">
        <v>36</v>
      </c>
      <c r="O3940" t="s">
        <v>122</v>
      </c>
      <c r="P3940" t="s">
        <v>1222</v>
      </c>
      <c r="Q3940" t="s">
        <v>2349</v>
      </c>
      <c r="R3940" t="s">
        <v>153</v>
      </c>
      <c r="S3940" t="s">
        <v>187</v>
      </c>
      <c r="T3940" t="s">
        <v>16500</v>
      </c>
      <c r="U3940" s="3">
        <v>30000</v>
      </c>
      <c r="V3940" s="3">
        <v>8100</v>
      </c>
      <c r="W3940" s="3">
        <v>38100</v>
      </c>
      <c r="X3940"/>
    </row>
    <row r="3941" spans="1:24" x14ac:dyDescent="0.25">
      <c r="A3941" t="s">
        <v>109</v>
      </c>
      <c r="B3941" t="s">
        <v>24</v>
      </c>
      <c r="C3941" t="s">
        <v>24</v>
      </c>
      <c r="D3941" t="s">
        <v>16501</v>
      </c>
      <c r="E3941" t="s">
        <v>16502</v>
      </c>
      <c r="F3941" s="1" t="s">
        <v>16503</v>
      </c>
      <c r="G3941" t="s">
        <v>1355</v>
      </c>
      <c r="H3941" t="s">
        <v>30</v>
      </c>
      <c r="I3941" t="s">
        <v>31</v>
      </c>
      <c r="J3941" t="s">
        <v>139</v>
      </c>
      <c r="K3941" s="2" t="s">
        <v>2551</v>
      </c>
      <c r="L3941" t="s">
        <v>413</v>
      </c>
      <c r="M3941" t="s">
        <v>5875</v>
      </c>
      <c r="N3941" t="s">
        <v>3</v>
      </c>
      <c r="O3941" t="s">
        <v>215</v>
      </c>
      <c r="P3941" t="s">
        <v>216</v>
      </c>
      <c r="Q3941" t="s">
        <v>8849</v>
      </c>
      <c r="R3941" t="s">
        <v>153</v>
      </c>
      <c r="S3941" t="s">
        <v>218</v>
      </c>
      <c r="T3941" t="s">
        <v>16504</v>
      </c>
      <c r="U3941" s="3">
        <v>834</v>
      </c>
      <c r="V3941" s="3">
        <v>0</v>
      </c>
      <c r="W3941" s="3">
        <v>834</v>
      </c>
      <c r="X3941"/>
    </row>
    <row r="3942" spans="1:24" x14ac:dyDescent="0.25">
      <c r="A3942" t="s">
        <v>109</v>
      </c>
      <c r="B3942" t="s">
        <v>24</v>
      </c>
      <c r="C3942" t="s">
        <v>24</v>
      </c>
      <c r="D3942" t="s">
        <v>16505</v>
      </c>
      <c r="E3942" t="s">
        <v>16506</v>
      </c>
      <c r="F3942" s="1" t="s">
        <v>16507</v>
      </c>
      <c r="G3942" t="s">
        <v>305</v>
      </c>
      <c r="H3942" t="s">
        <v>30</v>
      </c>
      <c r="I3942" t="s">
        <v>31</v>
      </c>
      <c r="J3942" t="s">
        <v>139</v>
      </c>
      <c r="K3942" s="2" t="s">
        <v>412</v>
      </c>
      <c r="L3942" t="s">
        <v>413</v>
      </c>
      <c r="M3942" t="s">
        <v>792</v>
      </c>
      <c r="N3942" t="s">
        <v>3</v>
      </c>
      <c r="O3942" t="s">
        <v>1484</v>
      </c>
      <c r="P3942" t="s">
        <v>8417</v>
      </c>
      <c r="Q3942" t="s">
        <v>5688</v>
      </c>
      <c r="R3942" t="s">
        <v>153</v>
      </c>
      <c r="S3942" t="s">
        <v>187</v>
      </c>
      <c r="T3942" t="s">
        <v>16508</v>
      </c>
      <c r="U3942" s="3">
        <v>25000</v>
      </c>
      <c r="V3942" s="3">
        <v>0</v>
      </c>
      <c r="W3942" s="3">
        <v>25000</v>
      </c>
      <c r="X3942"/>
    </row>
    <row r="3943" spans="1:24" x14ac:dyDescent="0.25">
      <c r="A3943" t="s">
        <v>23</v>
      </c>
      <c r="B3943" t="s">
        <v>24</v>
      </c>
      <c r="C3943" t="s">
        <v>24</v>
      </c>
      <c r="D3943" t="s">
        <v>16509</v>
      </c>
      <c r="E3943" t="s">
        <v>16510</v>
      </c>
      <c r="F3943" s="1" t="s">
        <v>16511</v>
      </c>
      <c r="G3943" t="s">
        <v>147</v>
      </c>
      <c r="H3943" t="s">
        <v>30</v>
      </c>
      <c r="I3943" t="s">
        <v>31</v>
      </c>
      <c r="J3943" t="s">
        <v>32</v>
      </c>
      <c r="K3943" s="2" t="s">
        <v>1072</v>
      </c>
      <c r="L3943" t="s">
        <v>1073</v>
      </c>
      <c r="M3943" t="s">
        <v>1074</v>
      </c>
      <c r="N3943" t="s">
        <v>36</v>
      </c>
      <c r="O3943" t="s">
        <v>37</v>
      </c>
      <c r="P3943" t="s">
        <v>1426</v>
      </c>
      <c r="Q3943" t="s">
        <v>10723</v>
      </c>
      <c r="R3943" t="s">
        <v>393</v>
      </c>
      <c r="S3943" t="s">
        <v>556</v>
      </c>
      <c r="T3943" t="s">
        <v>16512</v>
      </c>
      <c r="U3943" s="3">
        <v>93636</v>
      </c>
      <c r="V3943" s="3">
        <v>0</v>
      </c>
      <c r="W3943" s="3">
        <v>93636</v>
      </c>
      <c r="X3943"/>
    </row>
    <row r="3944" spans="1:24" x14ac:dyDescent="0.25">
      <c r="A3944" t="s">
        <v>109</v>
      </c>
      <c r="B3944" t="s">
        <v>24</v>
      </c>
      <c r="C3944" t="s">
        <v>24</v>
      </c>
      <c r="D3944" t="s">
        <v>4656</v>
      </c>
      <c r="E3944" t="s">
        <v>16513</v>
      </c>
      <c r="F3944" s="1" t="s">
        <v>16514</v>
      </c>
      <c r="G3944" t="s">
        <v>305</v>
      </c>
      <c r="H3944" t="s">
        <v>30</v>
      </c>
      <c r="I3944" t="s">
        <v>31</v>
      </c>
      <c r="J3944" t="s">
        <v>32</v>
      </c>
      <c r="K3944" s="2" t="s">
        <v>7476</v>
      </c>
      <c r="L3944" t="s">
        <v>34</v>
      </c>
      <c r="M3944" t="s">
        <v>7477</v>
      </c>
      <c r="N3944" t="s">
        <v>36</v>
      </c>
      <c r="O3944" t="s">
        <v>972</v>
      </c>
      <c r="P3944" t="s">
        <v>7141</v>
      </c>
      <c r="Q3944" t="s">
        <v>34</v>
      </c>
      <c r="R3944" t="s">
        <v>153</v>
      </c>
      <c r="S3944" t="s">
        <v>972</v>
      </c>
      <c r="T3944" t="s">
        <v>16515</v>
      </c>
      <c r="U3944" s="3">
        <v>50000</v>
      </c>
      <c r="V3944" s="3">
        <v>13500</v>
      </c>
      <c r="W3944" s="3">
        <v>63500</v>
      </c>
      <c r="X3944"/>
    </row>
    <row r="3945" spans="1:24" x14ac:dyDescent="0.25">
      <c r="A3945" t="s">
        <v>242</v>
      </c>
      <c r="B3945" t="s">
        <v>24</v>
      </c>
      <c r="C3945" t="s">
        <v>24</v>
      </c>
      <c r="D3945" t="s">
        <v>16516</v>
      </c>
      <c r="E3945" t="s">
        <v>16517</v>
      </c>
      <c r="F3945" s="1" t="s">
        <v>16518</v>
      </c>
      <c r="G3945" t="s">
        <v>113</v>
      </c>
      <c r="H3945" t="s">
        <v>30</v>
      </c>
      <c r="I3945" t="s">
        <v>31</v>
      </c>
      <c r="J3945" t="s">
        <v>139</v>
      </c>
      <c r="K3945" s="2" t="s">
        <v>412</v>
      </c>
      <c r="L3945" t="s">
        <v>413</v>
      </c>
      <c r="M3945" t="s">
        <v>900</v>
      </c>
      <c r="N3945" t="s">
        <v>3</v>
      </c>
      <c r="O3945" t="s">
        <v>1016</v>
      </c>
      <c r="P3945" t="s">
        <v>270</v>
      </c>
      <c r="Q3945" t="s">
        <v>495</v>
      </c>
      <c r="R3945" t="s">
        <v>627</v>
      </c>
      <c r="S3945" t="s">
        <v>34</v>
      </c>
      <c r="T3945" t="s">
        <v>16519</v>
      </c>
      <c r="U3945" s="3">
        <v>25000</v>
      </c>
      <c r="V3945" s="3">
        <v>0</v>
      </c>
      <c r="W3945" s="3">
        <v>25000</v>
      </c>
      <c r="X3945"/>
    </row>
    <row r="3946" spans="1:24" x14ac:dyDescent="0.25">
      <c r="A3946" t="s">
        <v>109</v>
      </c>
      <c r="B3946" t="s">
        <v>24</v>
      </c>
      <c r="C3946" t="s">
        <v>24</v>
      </c>
      <c r="D3946" t="s">
        <v>16520</v>
      </c>
      <c r="E3946" t="s">
        <v>16521</v>
      </c>
      <c r="F3946" s="1" t="s">
        <v>16522</v>
      </c>
      <c r="G3946" t="s">
        <v>80</v>
      </c>
      <c r="H3946" t="s">
        <v>30</v>
      </c>
      <c r="I3946" t="s">
        <v>31</v>
      </c>
      <c r="J3946" t="s">
        <v>139</v>
      </c>
      <c r="K3946" s="2" t="s">
        <v>412</v>
      </c>
      <c r="L3946" t="s">
        <v>413</v>
      </c>
      <c r="M3946" t="s">
        <v>792</v>
      </c>
      <c r="N3946" t="s">
        <v>3</v>
      </c>
      <c r="O3946" t="s">
        <v>262</v>
      </c>
      <c r="P3946" t="s">
        <v>5503</v>
      </c>
      <c r="Q3946" t="s">
        <v>1431</v>
      </c>
      <c r="R3946" t="s">
        <v>393</v>
      </c>
      <c r="S3946" t="s">
        <v>743</v>
      </c>
      <c r="T3946" t="s">
        <v>16523</v>
      </c>
      <c r="U3946" s="3">
        <v>25000</v>
      </c>
      <c r="V3946" s="3">
        <v>0</v>
      </c>
      <c r="W3946" s="3">
        <v>25000</v>
      </c>
      <c r="X3946"/>
    </row>
    <row r="3947" spans="1:24" x14ac:dyDescent="0.25">
      <c r="A3947" t="s">
        <v>23</v>
      </c>
      <c r="B3947" t="s">
        <v>24</v>
      </c>
      <c r="C3947" t="s">
        <v>24</v>
      </c>
      <c r="D3947" t="s">
        <v>16524</v>
      </c>
      <c r="E3947" t="s">
        <v>16525</v>
      </c>
      <c r="F3947" s="1" t="s">
        <v>16526</v>
      </c>
      <c r="G3947" t="s">
        <v>147</v>
      </c>
      <c r="H3947" t="s">
        <v>30</v>
      </c>
      <c r="I3947" t="s">
        <v>31</v>
      </c>
      <c r="J3947" t="s">
        <v>139</v>
      </c>
      <c r="K3947" s="2" t="s">
        <v>412</v>
      </c>
      <c r="L3947" t="s">
        <v>413</v>
      </c>
      <c r="M3947" t="s">
        <v>414</v>
      </c>
      <c r="N3947" t="s">
        <v>3</v>
      </c>
      <c r="O3947" t="s">
        <v>262</v>
      </c>
      <c r="P3947" t="s">
        <v>48</v>
      </c>
      <c r="Q3947" t="s">
        <v>3113</v>
      </c>
      <c r="R3947" t="s">
        <v>40</v>
      </c>
      <c r="S3947" t="s">
        <v>99</v>
      </c>
      <c r="T3947" t="s">
        <v>16527</v>
      </c>
      <c r="U3947" s="3">
        <v>25000</v>
      </c>
      <c r="V3947" s="3">
        <v>0</v>
      </c>
      <c r="W3947" s="3">
        <v>25000</v>
      </c>
      <c r="X3947"/>
    </row>
    <row r="3948" spans="1:24" x14ac:dyDescent="0.25">
      <c r="A3948" t="s">
        <v>109</v>
      </c>
      <c r="B3948" t="s">
        <v>24</v>
      </c>
      <c r="C3948" t="s">
        <v>24</v>
      </c>
      <c r="D3948" t="s">
        <v>16528</v>
      </c>
      <c r="E3948" t="s">
        <v>16529</v>
      </c>
      <c r="F3948" s="1" t="s">
        <v>16530</v>
      </c>
      <c r="G3948" t="s">
        <v>192</v>
      </c>
      <c r="H3948" t="s">
        <v>30</v>
      </c>
      <c r="I3948" t="s">
        <v>31</v>
      </c>
      <c r="J3948" t="s">
        <v>139</v>
      </c>
      <c r="K3948" s="2" t="s">
        <v>412</v>
      </c>
      <c r="L3948" t="s">
        <v>413</v>
      </c>
      <c r="M3948" t="s">
        <v>792</v>
      </c>
      <c r="N3948" t="s">
        <v>3</v>
      </c>
      <c r="O3948" t="s">
        <v>117</v>
      </c>
      <c r="P3948" t="s">
        <v>1061</v>
      </c>
      <c r="Q3948" t="s">
        <v>5344</v>
      </c>
      <c r="R3948" t="s">
        <v>153</v>
      </c>
      <c r="S3948" t="s">
        <v>117</v>
      </c>
      <c r="T3948" t="s">
        <v>16531</v>
      </c>
      <c r="U3948" s="3">
        <v>25000</v>
      </c>
      <c r="V3948" s="3">
        <v>0</v>
      </c>
      <c r="W3948" s="3">
        <v>25000</v>
      </c>
      <c r="X3948"/>
    </row>
    <row r="3949" spans="1:24" x14ac:dyDescent="0.25">
      <c r="A3949" t="s">
        <v>242</v>
      </c>
      <c r="B3949" t="s">
        <v>24</v>
      </c>
      <c r="C3949" t="s">
        <v>24</v>
      </c>
      <c r="D3949" t="s">
        <v>4263</v>
      </c>
      <c r="E3949" t="s">
        <v>16532</v>
      </c>
      <c r="F3949" s="1" t="s">
        <v>16533</v>
      </c>
      <c r="G3949" t="s">
        <v>1146</v>
      </c>
      <c r="H3949" t="s">
        <v>30</v>
      </c>
      <c r="I3949" t="s">
        <v>31</v>
      </c>
      <c r="J3949" t="s">
        <v>139</v>
      </c>
      <c r="K3949" s="2" t="s">
        <v>959</v>
      </c>
      <c r="L3949" t="s">
        <v>6615</v>
      </c>
      <c r="M3949" t="s">
        <v>6616</v>
      </c>
      <c r="N3949" t="s">
        <v>3</v>
      </c>
      <c r="O3949" t="s">
        <v>1124</v>
      </c>
      <c r="P3949" t="s">
        <v>10736</v>
      </c>
      <c r="Q3949" t="s">
        <v>1008</v>
      </c>
      <c r="R3949" t="s">
        <v>393</v>
      </c>
      <c r="S3949" t="s">
        <v>556</v>
      </c>
      <c r="T3949" t="s">
        <v>16534</v>
      </c>
      <c r="U3949" s="3">
        <v>45000</v>
      </c>
      <c r="V3949" s="3">
        <v>0</v>
      </c>
      <c r="W3949" s="3">
        <v>45000</v>
      </c>
      <c r="X3949"/>
    </row>
    <row r="3950" spans="1:24" x14ac:dyDescent="0.25">
      <c r="A3950" t="s">
        <v>23</v>
      </c>
      <c r="B3950" t="s">
        <v>24</v>
      </c>
      <c r="C3950" t="s">
        <v>24</v>
      </c>
      <c r="D3950" t="s">
        <v>16535</v>
      </c>
      <c r="E3950" t="s">
        <v>16536</v>
      </c>
      <c r="F3950" s="1" t="s">
        <v>16537</v>
      </c>
      <c r="G3950" t="s">
        <v>430</v>
      </c>
      <c r="H3950" t="s">
        <v>30</v>
      </c>
      <c r="I3950" t="s">
        <v>31</v>
      </c>
      <c r="J3950" t="s">
        <v>139</v>
      </c>
      <c r="K3950" s="2" t="s">
        <v>2551</v>
      </c>
      <c r="L3950" t="s">
        <v>413</v>
      </c>
      <c r="M3950" t="s">
        <v>2552</v>
      </c>
      <c r="N3950" t="s">
        <v>3</v>
      </c>
      <c r="O3950" t="s">
        <v>338</v>
      </c>
      <c r="P3950" t="s">
        <v>451</v>
      </c>
      <c r="Q3950" t="s">
        <v>2334</v>
      </c>
      <c r="R3950" t="s">
        <v>352</v>
      </c>
      <c r="S3950" t="s">
        <v>34</v>
      </c>
      <c r="T3950" t="s">
        <v>16538</v>
      </c>
      <c r="U3950" s="3">
        <v>834</v>
      </c>
      <c r="V3950" s="3">
        <v>0</v>
      </c>
      <c r="W3950" s="3">
        <v>834</v>
      </c>
      <c r="X3950"/>
    </row>
    <row r="3951" spans="1:24" x14ac:dyDescent="0.25">
      <c r="A3951" t="s">
        <v>109</v>
      </c>
      <c r="B3951" t="s">
        <v>24</v>
      </c>
      <c r="C3951" t="s">
        <v>24</v>
      </c>
      <c r="D3951" t="s">
        <v>16539</v>
      </c>
      <c r="E3951" t="s">
        <v>16540</v>
      </c>
      <c r="F3951" s="1" t="s">
        <v>16541</v>
      </c>
      <c r="G3951" t="s">
        <v>106</v>
      </c>
      <c r="H3951" t="s">
        <v>30</v>
      </c>
      <c r="I3951" t="s">
        <v>31</v>
      </c>
      <c r="J3951" t="s">
        <v>32</v>
      </c>
      <c r="K3951" s="2" t="s">
        <v>7591</v>
      </c>
      <c r="L3951" t="s">
        <v>7592</v>
      </c>
      <c r="M3951" t="s">
        <v>7593</v>
      </c>
      <c r="N3951" t="s">
        <v>36</v>
      </c>
      <c r="O3951" t="s">
        <v>223</v>
      </c>
      <c r="P3951" t="s">
        <v>2787</v>
      </c>
      <c r="Q3951" t="s">
        <v>2335</v>
      </c>
      <c r="R3951" t="s">
        <v>153</v>
      </c>
      <c r="S3951" t="s">
        <v>226</v>
      </c>
      <c r="T3951" t="s">
        <v>16542</v>
      </c>
      <c r="U3951" s="3">
        <v>30000</v>
      </c>
      <c r="V3951" s="3">
        <v>8100</v>
      </c>
      <c r="W3951" s="3">
        <v>38100</v>
      </c>
      <c r="X3951"/>
    </row>
    <row r="3952" spans="1:24" x14ac:dyDescent="0.25">
      <c r="A3952" t="s">
        <v>109</v>
      </c>
      <c r="B3952" t="s">
        <v>24</v>
      </c>
      <c r="C3952" t="s">
        <v>24</v>
      </c>
      <c r="D3952" t="s">
        <v>16543</v>
      </c>
      <c r="E3952" t="s">
        <v>16544</v>
      </c>
      <c r="F3952" s="1" t="s">
        <v>16545</v>
      </c>
      <c r="G3952" t="s">
        <v>80</v>
      </c>
      <c r="H3952" t="s">
        <v>30</v>
      </c>
      <c r="I3952" t="s">
        <v>31</v>
      </c>
      <c r="J3952" t="s">
        <v>32</v>
      </c>
      <c r="K3952" s="2" t="s">
        <v>7476</v>
      </c>
      <c r="L3952" t="s">
        <v>34</v>
      </c>
      <c r="M3952" t="s">
        <v>7477</v>
      </c>
      <c r="N3952" t="s">
        <v>36</v>
      </c>
      <c r="O3952" t="s">
        <v>117</v>
      </c>
      <c r="P3952" t="s">
        <v>7141</v>
      </c>
      <c r="Q3952" t="s">
        <v>7743</v>
      </c>
      <c r="R3952" t="s">
        <v>153</v>
      </c>
      <c r="S3952" t="s">
        <v>972</v>
      </c>
      <c r="T3952" t="s">
        <v>16546</v>
      </c>
      <c r="U3952" s="3">
        <v>50000</v>
      </c>
      <c r="V3952" s="3">
        <v>13500</v>
      </c>
      <c r="W3952" s="3">
        <v>63500</v>
      </c>
      <c r="X3952"/>
    </row>
    <row r="3953" spans="1:24" x14ac:dyDescent="0.25">
      <c r="A3953" t="s">
        <v>109</v>
      </c>
      <c r="B3953" t="s">
        <v>24</v>
      </c>
      <c r="C3953" t="s">
        <v>24</v>
      </c>
      <c r="D3953" t="s">
        <v>16547</v>
      </c>
      <c r="E3953" t="s">
        <v>16548</v>
      </c>
      <c r="F3953" s="1" t="s">
        <v>16549</v>
      </c>
      <c r="G3953" t="s">
        <v>192</v>
      </c>
      <c r="H3953" t="s">
        <v>30</v>
      </c>
      <c r="I3953" t="s">
        <v>31</v>
      </c>
      <c r="J3953" t="s">
        <v>139</v>
      </c>
      <c r="K3953" s="2" t="s">
        <v>959</v>
      </c>
      <c r="L3953" t="s">
        <v>413</v>
      </c>
      <c r="M3953" t="s">
        <v>4432</v>
      </c>
      <c r="N3953" t="s">
        <v>3</v>
      </c>
      <c r="O3953" t="s">
        <v>208</v>
      </c>
      <c r="P3953" t="s">
        <v>2608</v>
      </c>
      <c r="Q3953" t="s">
        <v>2081</v>
      </c>
      <c r="R3953" t="s">
        <v>153</v>
      </c>
      <c r="S3953" t="s">
        <v>117</v>
      </c>
      <c r="T3953" t="s">
        <v>16550</v>
      </c>
      <c r="U3953" s="3">
        <v>30000</v>
      </c>
      <c r="V3953" s="3">
        <v>0</v>
      </c>
      <c r="W3953" s="3">
        <v>30000</v>
      </c>
      <c r="X3953"/>
    </row>
    <row r="3954" spans="1:24" x14ac:dyDescent="0.25">
      <c r="A3954" t="s">
        <v>242</v>
      </c>
      <c r="B3954" t="s">
        <v>24</v>
      </c>
      <c r="C3954" t="s">
        <v>24</v>
      </c>
      <c r="D3954" t="s">
        <v>16551</v>
      </c>
      <c r="E3954" t="s">
        <v>16552</v>
      </c>
      <c r="F3954" s="1" t="s">
        <v>16553</v>
      </c>
      <c r="G3954" t="s">
        <v>305</v>
      </c>
      <c r="H3954" t="s">
        <v>30</v>
      </c>
      <c r="I3954" t="s">
        <v>31</v>
      </c>
      <c r="J3954" t="s">
        <v>139</v>
      </c>
      <c r="K3954" s="2" t="s">
        <v>412</v>
      </c>
      <c r="L3954" t="s">
        <v>413</v>
      </c>
      <c r="M3954" t="s">
        <v>900</v>
      </c>
      <c r="N3954" t="s">
        <v>3</v>
      </c>
      <c r="O3954" t="s">
        <v>822</v>
      </c>
      <c r="P3954" t="s">
        <v>1167</v>
      </c>
      <c r="Q3954" t="s">
        <v>1039</v>
      </c>
      <c r="R3954" t="s">
        <v>393</v>
      </c>
      <c r="S3954" t="s">
        <v>770</v>
      </c>
      <c r="T3954" t="s">
        <v>16554</v>
      </c>
      <c r="U3954" s="3">
        <v>1333</v>
      </c>
      <c r="V3954" s="3">
        <v>0</v>
      </c>
      <c r="W3954" s="3">
        <v>1333</v>
      </c>
      <c r="X3954"/>
    </row>
    <row r="3955" spans="1:24" x14ac:dyDescent="0.25">
      <c r="A3955" t="s">
        <v>242</v>
      </c>
      <c r="B3955" t="s">
        <v>24</v>
      </c>
      <c r="C3955" t="s">
        <v>24</v>
      </c>
      <c r="D3955" t="s">
        <v>11874</v>
      </c>
      <c r="E3955" t="s">
        <v>16555</v>
      </c>
      <c r="F3955" s="1" t="s">
        <v>16556</v>
      </c>
      <c r="G3955" t="s">
        <v>2792</v>
      </c>
      <c r="H3955" t="s">
        <v>2793</v>
      </c>
      <c r="I3955" t="s">
        <v>34</v>
      </c>
      <c r="J3955" t="s">
        <v>139</v>
      </c>
      <c r="K3955" s="2" t="s">
        <v>959</v>
      </c>
      <c r="L3955" t="s">
        <v>7539</v>
      </c>
      <c r="M3955" t="s">
        <v>7540</v>
      </c>
      <c r="N3955" t="s">
        <v>3</v>
      </c>
      <c r="O3955" t="s">
        <v>390</v>
      </c>
      <c r="P3955" t="s">
        <v>1356</v>
      </c>
      <c r="Q3955" t="s">
        <v>34</v>
      </c>
      <c r="R3955" t="s">
        <v>393</v>
      </c>
      <c r="S3955" t="s">
        <v>394</v>
      </c>
      <c r="T3955" t="s">
        <v>16557</v>
      </c>
      <c r="U3955" s="3">
        <v>55000</v>
      </c>
      <c r="V3955" s="3">
        <v>0</v>
      </c>
      <c r="W3955" s="3">
        <v>55000</v>
      </c>
      <c r="X3955"/>
    </row>
    <row r="3956" spans="1:24" x14ac:dyDescent="0.25">
      <c r="A3956" t="s">
        <v>23</v>
      </c>
      <c r="B3956" t="s">
        <v>24</v>
      </c>
      <c r="C3956" t="s">
        <v>24</v>
      </c>
      <c r="D3956" t="s">
        <v>7796</v>
      </c>
      <c r="E3956" t="s">
        <v>16558</v>
      </c>
      <c r="F3956" s="1" t="s">
        <v>16559</v>
      </c>
      <c r="G3956" t="s">
        <v>16560</v>
      </c>
      <c r="H3956" t="s">
        <v>30</v>
      </c>
      <c r="I3956" t="s">
        <v>132</v>
      </c>
      <c r="J3956" t="s">
        <v>139</v>
      </c>
      <c r="K3956" s="2" t="s">
        <v>412</v>
      </c>
      <c r="L3956" t="s">
        <v>413</v>
      </c>
      <c r="M3956" t="s">
        <v>414</v>
      </c>
      <c r="N3956" t="s">
        <v>3</v>
      </c>
      <c r="O3956" t="s">
        <v>306</v>
      </c>
      <c r="P3956" t="s">
        <v>591</v>
      </c>
      <c r="Q3956" t="s">
        <v>877</v>
      </c>
      <c r="R3956" t="s">
        <v>153</v>
      </c>
      <c r="S3956" t="s">
        <v>187</v>
      </c>
      <c r="T3956" t="s">
        <v>16561</v>
      </c>
      <c r="U3956" s="3">
        <v>25000</v>
      </c>
      <c r="V3956" s="3">
        <v>0</v>
      </c>
      <c r="W3956" s="3">
        <v>25000</v>
      </c>
      <c r="X3956"/>
    </row>
    <row r="3957" spans="1:24" x14ac:dyDescent="0.25">
      <c r="A3957" t="s">
        <v>242</v>
      </c>
      <c r="B3957" t="s">
        <v>24</v>
      </c>
      <c r="C3957" t="s">
        <v>24</v>
      </c>
      <c r="D3957" t="s">
        <v>16562</v>
      </c>
      <c r="E3957" t="s">
        <v>16563</v>
      </c>
      <c r="F3957" s="1" t="s">
        <v>16564</v>
      </c>
      <c r="G3957" t="s">
        <v>305</v>
      </c>
      <c r="H3957" t="s">
        <v>30</v>
      </c>
      <c r="I3957" t="s">
        <v>31</v>
      </c>
      <c r="J3957" t="s">
        <v>139</v>
      </c>
      <c r="K3957" s="2" t="s">
        <v>2551</v>
      </c>
      <c r="L3957" t="s">
        <v>413</v>
      </c>
      <c r="M3957" t="s">
        <v>7526</v>
      </c>
      <c r="N3957" t="s">
        <v>3</v>
      </c>
      <c r="O3957" t="s">
        <v>1130</v>
      </c>
      <c r="P3957" t="s">
        <v>2762</v>
      </c>
      <c r="Q3957" t="s">
        <v>1926</v>
      </c>
      <c r="R3957" t="s">
        <v>393</v>
      </c>
      <c r="S3957" t="s">
        <v>770</v>
      </c>
      <c r="T3957" t="s">
        <v>16565</v>
      </c>
      <c r="U3957" s="3">
        <v>20000</v>
      </c>
      <c r="V3957" s="3">
        <v>0</v>
      </c>
      <c r="W3957" s="3">
        <v>20000</v>
      </c>
      <c r="X3957"/>
    </row>
    <row r="3958" spans="1:24" x14ac:dyDescent="0.25">
      <c r="A3958" t="s">
        <v>23</v>
      </c>
      <c r="B3958" t="s">
        <v>24</v>
      </c>
      <c r="C3958" t="s">
        <v>24</v>
      </c>
      <c r="D3958" t="s">
        <v>16566</v>
      </c>
      <c r="E3958" t="s">
        <v>16567</v>
      </c>
      <c r="F3958" s="1" t="s">
        <v>16568</v>
      </c>
      <c r="G3958" t="s">
        <v>192</v>
      </c>
      <c r="H3958" t="s">
        <v>30</v>
      </c>
      <c r="I3958" t="s">
        <v>31</v>
      </c>
      <c r="J3958" t="s">
        <v>139</v>
      </c>
      <c r="K3958" s="2" t="s">
        <v>2551</v>
      </c>
      <c r="L3958" t="s">
        <v>413</v>
      </c>
      <c r="M3958" t="s">
        <v>2552</v>
      </c>
      <c r="N3958" t="s">
        <v>3</v>
      </c>
      <c r="O3958" t="s">
        <v>405</v>
      </c>
      <c r="P3958" t="s">
        <v>600</v>
      </c>
      <c r="Q3958" t="s">
        <v>712</v>
      </c>
      <c r="R3958" t="s">
        <v>40</v>
      </c>
      <c r="S3958" t="s">
        <v>407</v>
      </c>
      <c r="T3958" t="s">
        <v>16569</v>
      </c>
      <c r="U3958" s="3">
        <v>14167</v>
      </c>
      <c r="V3958" s="3">
        <v>0</v>
      </c>
      <c r="W3958" s="3">
        <v>14167</v>
      </c>
      <c r="X3958"/>
    </row>
    <row r="3959" spans="1:24" x14ac:dyDescent="0.25">
      <c r="A3959" t="s">
        <v>23</v>
      </c>
      <c r="B3959" t="s">
        <v>24</v>
      </c>
      <c r="C3959" t="s">
        <v>24</v>
      </c>
      <c r="D3959" t="s">
        <v>16570</v>
      </c>
      <c r="E3959" t="s">
        <v>16571</v>
      </c>
      <c r="F3959" s="1" t="s">
        <v>16572</v>
      </c>
      <c r="G3959" t="s">
        <v>80</v>
      </c>
      <c r="H3959" t="s">
        <v>30</v>
      </c>
      <c r="I3959" t="s">
        <v>31</v>
      </c>
      <c r="J3959" t="s">
        <v>32</v>
      </c>
      <c r="K3959" s="2" t="s">
        <v>148</v>
      </c>
      <c r="L3959" t="s">
        <v>15637</v>
      </c>
      <c r="M3959" t="s">
        <v>15638</v>
      </c>
      <c r="N3959" t="s">
        <v>36</v>
      </c>
      <c r="O3959" t="s">
        <v>298</v>
      </c>
      <c r="P3959" t="s">
        <v>315</v>
      </c>
      <c r="Q3959" t="s">
        <v>2553</v>
      </c>
      <c r="R3959" t="s">
        <v>40</v>
      </c>
      <c r="S3959" t="s">
        <v>202</v>
      </c>
      <c r="T3959" t="s">
        <v>16573</v>
      </c>
      <c r="U3959" s="3">
        <v>120000</v>
      </c>
      <c r="V3959" s="3">
        <v>0</v>
      </c>
      <c r="W3959" s="3">
        <v>120000</v>
      </c>
      <c r="X3959"/>
    </row>
    <row r="3960" spans="1:24" x14ac:dyDescent="0.25">
      <c r="A3960" t="s">
        <v>109</v>
      </c>
      <c r="B3960" t="s">
        <v>24</v>
      </c>
      <c r="C3960" t="s">
        <v>24</v>
      </c>
      <c r="D3960" t="s">
        <v>16574</v>
      </c>
      <c r="E3960" t="s">
        <v>16575</v>
      </c>
      <c r="F3960" s="1" t="s">
        <v>16576</v>
      </c>
      <c r="G3960" t="s">
        <v>113</v>
      </c>
      <c r="H3960" t="s">
        <v>30</v>
      </c>
      <c r="I3960" t="s">
        <v>31</v>
      </c>
      <c r="J3960" t="s">
        <v>32</v>
      </c>
      <c r="K3960" s="2" t="s">
        <v>7476</v>
      </c>
      <c r="L3960" t="s">
        <v>34</v>
      </c>
      <c r="M3960" t="s">
        <v>7477</v>
      </c>
      <c r="N3960" t="s">
        <v>36</v>
      </c>
      <c r="O3960" t="s">
        <v>1484</v>
      </c>
      <c r="P3960" t="s">
        <v>2171</v>
      </c>
      <c r="Q3960" t="s">
        <v>1829</v>
      </c>
      <c r="R3960" t="s">
        <v>153</v>
      </c>
      <c r="S3960" t="s">
        <v>150</v>
      </c>
      <c r="T3960" t="s">
        <v>16577</v>
      </c>
      <c r="U3960" s="3">
        <v>50000</v>
      </c>
      <c r="V3960" s="3">
        <v>13500</v>
      </c>
      <c r="W3960" s="3">
        <v>63500</v>
      </c>
      <c r="X3960"/>
    </row>
    <row r="3961" spans="1:24" x14ac:dyDescent="0.25">
      <c r="A3961" t="s">
        <v>242</v>
      </c>
      <c r="B3961" t="s">
        <v>24</v>
      </c>
      <c r="C3961" t="s">
        <v>24</v>
      </c>
      <c r="D3961" t="s">
        <v>16578</v>
      </c>
      <c r="E3961" t="s">
        <v>16579</v>
      </c>
      <c r="F3961" s="1" t="s">
        <v>16580</v>
      </c>
      <c r="G3961" t="s">
        <v>16581</v>
      </c>
      <c r="H3961" t="s">
        <v>4467</v>
      </c>
      <c r="I3961" t="s">
        <v>34</v>
      </c>
      <c r="J3961" t="s">
        <v>139</v>
      </c>
      <c r="K3961" s="2" t="s">
        <v>959</v>
      </c>
      <c r="L3961" t="s">
        <v>7539</v>
      </c>
      <c r="M3961" t="s">
        <v>7540</v>
      </c>
      <c r="N3961" t="s">
        <v>3</v>
      </c>
      <c r="O3961" t="s">
        <v>822</v>
      </c>
      <c r="P3961" t="s">
        <v>7624</v>
      </c>
      <c r="Q3961" t="s">
        <v>7132</v>
      </c>
      <c r="R3961" t="s">
        <v>393</v>
      </c>
      <c r="S3961" t="s">
        <v>394</v>
      </c>
      <c r="T3961" t="s">
        <v>16582</v>
      </c>
      <c r="U3961" s="3">
        <v>55000</v>
      </c>
      <c r="V3961" s="3">
        <v>0</v>
      </c>
      <c r="W3961" s="3">
        <v>55000</v>
      </c>
      <c r="X3961"/>
    </row>
    <row r="3962" spans="1:24" x14ac:dyDescent="0.25">
      <c r="A3962" t="s">
        <v>242</v>
      </c>
      <c r="B3962" t="s">
        <v>24</v>
      </c>
      <c r="C3962" t="s">
        <v>24</v>
      </c>
      <c r="D3962" t="s">
        <v>16583</v>
      </c>
      <c r="E3962" t="s">
        <v>16584</v>
      </c>
      <c r="F3962" s="1" t="s">
        <v>16585</v>
      </c>
      <c r="G3962" t="s">
        <v>80</v>
      </c>
      <c r="H3962" t="s">
        <v>30</v>
      </c>
      <c r="I3962" t="s">
        <v>31</v>
      </c>
      <c r="J3962" t="s">
        <v>139</v>
      </c>
      <c r="K3962" s="2" t="s">
        <v>2551</v>
      </c>
      <c r="L3962" t="s">
        <v>413</v>
      </c>
      <c r="M3962" t="s">
        <v>7526</v>
      </c>
      <c r="N3962" t="s">
        <v>3</v>
      </c>
      <c r="O3962" t="s">
        <v>741</v>
      </c>
      <c r="P3962" t="s">
        <v>1431</v>
      </c>
      <c r="Q3962" t="s">
        <v>56</v>
      </c>
      <c r="R3962" t="s">
        <v>393</v>
      </c>
      <c r="S3962" t="s">
        <v>394</v>
      </c>
      <c r="T3962" t="s">
        <v>16586</v>
      </c>
      <c r="U3962" s="3">
        <v>834</v>
      </c>
      <c r="V3962" s="3">
        <v>0</v>
      </c>
      <c r="W3962" s="3">
        <v>834</v>
      </c>
      <c r="X3962"/>
    </row>
    <row r="3963" spans="1:24" x14ac:dyDescent="0.25">
      <c r="A3963" t="s">
        <v>23</v>
      </c>
      <c r="B3963" t="s">
        <v>24</v>
      </c>
      <c r="C3963" t="s">
        <v>24</v>
      </c>
      <c r="D3963" t="s">
        <v>4486</v>
      </c>
      <c r="E3963" t="s">
        <v>16587</v>
      </c>
      <c r="F3963" s="1" t="s">
        <v>16588</v>
      </c>
      <c r="G3963" t="s">
        <v>147</v>
      </c>
      <c r="H3963" t="s">
        <v>30</v>
      </c>
      <c r="I3963" t="s">
        <v>31</v>
      </c>
      <c r="J3963" t="s">
        <v>139</v>
      </c>
      <c r="K3963" s="2" t="s">
        <v>412</v>
      </c>
      <c r="L3963" t="s">
        <v>413</v>
      </c>
      <c r="M3963" t="s">
        <v>414</v>
      </c>
      <c r="N3963" t="s">
        <v>3</v>
      </c>
      <c r="O3963" t="s">
        <v>37</v>
      </c>
      <c r="P3963" t="s">
        <v>1017</v>
      </c>
      <c r="Q3963" t="s">
        <v>1314</v>
      </c>
      <c r="R3963" t="s">
        <v>40</v>
      </c>
      <c r="S3963" t="s">
        <v>99</v>
      </c>
      <c r="T3963" t="s">
        <v>16589</v>
      </c>
      <c r="U3963" s="3">
        <v>25000</v>
      </c>
      <c r="V3963" s="3">
        <v>0</v>
      </c>
      <c r="W3963" s="3">
        <v>25000</v>
      </c>
      <c r="X3963"/>
    </row>
    <row r="3964" spans="1:24" x14ac:dyDescent="0.25">
      <c r="A3964" t="s">
        <v>242</v>
      </c>
      <c r="B3964" t="s">
        <v>24</v>
      </c>
      <c r="C3964" t="s">
        <v>24</v>
      </c>
      <c r="D3964" t="s">
        <v>16590</v>
      </c>
      <c r="E3964" t="s">
        <v>16591</v>
      </c>
      <c r="F3964" s="1" t="s">
        <v>16592</v>
      </c>
      <c r="G3964" t="s">
        <v>80</v>
      </c>
      <c r="H3964" t="s">
        <v>30</v>
      </c>
      <c r="I3964" t="s">
        <v>31</v>
      </c>
      <c r="J3964" t="s">
        <v>139</v>
      </c>
      <c r="K3964" s="2" t="s">
        <v>412</v>
      </c>
      <c r="L3964" t="s">
        <v>413</v>
      </c>
      <c r="M3964" t="s">
        <v>900</v>
      </c>
      <c r="N3964" t="s">
        <v>3</v>
      </c>
      <c r="O3964" t="s">
        <v>390</v>
      </c>
      <c r="P3964" t="s">
        <v>1097</v>
      </c>
      <c r="Q3964" t="s">
        <v>9779</v>
      </c>
      <c r="R3964" t="s">
        <v>393</v>
      </c>
      <c r="S3964" t="s">
        <v>394</v>
      </c>
      <c r="T3964" t="s">
        <v>16593</v>
      </c>
      <c r="U3964" s="3">
        <v>25000</v>
      </c>
      <c r="V3964" s="3">
        <v>0</v>
      </c>
      <c r="W3964" s="3">
        <v>25000</v>
      </c>
      <c r="X3964"/>
    </row>
    <row r="3965" spans="1:24" x14ac:dyDescent="0.25">
      <c r="A3965" t="s">
        <v>242</v>
      </c>
      <c r="B3965" t="s">
        <v>24</v>
      </c>
      <c r="C3965" t="s">
        <v>24</v>
      </c>
      <c r="D3965" t="s">
        <v>16594</v>
      </c>
      <c r="E3965" t="s">
        <v>16595</v>
      </c>
      <c r="F3965" s="1" t="s">
        <v>16596</v>
      </c>
      <c r="G3965" t="s">
        <v>10600</v>
      </c>
      <c r="H3965" t="s">
        <v>30</v>
      </c>
      <c r="I3965" t="s">
        <v>31</v>
      </c>
      <c r="J3965" t="s">
        <v>139</v>
      </c>
      <c r="K3965" s="2" t="s">
        <v>959</v>
      </c>
      <c r="L3965" t="s">
        <v>6615</v>
      </c>
      <c r="M3965" t="s">
        <v>6616</v>
      </c>
      <c r="N3965" t="s">
        <v>3</v>
      </c>
      <c r="O3965" t="s">
        <v>390</v>
      </c>
      <c r="P3965" t="s">
        <v>1097</v>
      </c>
      <c r="Q3965" t="s">
        <v>9779</v>
      </c>
      <c r="R3965" t="s">
        <v>393</v>
      </c>
      <c r="S3965" t="s">
        <v>394</v>
      </c>
      <c r="T3965" t="s">
        <v>16597</v>
      </c>
      <c r="U3965" s="3">
        <v>45000</v>
      </c>
      <c r="V3965" s="3">
        <v>0</v>
      </c>
      <c r="W3965" s="3">
        <v>45000</v>
      </c>
      <c r="X3965"/>
    </row>
    <row r="3966" spans="1:24" x14ac:dyDescent="0.25">
      <c r="A3966" t="s">
        <v>109</v>
      </c>
      <c r="B3966" t="s">
        <v>24</v>
      </c>
      <c r="C3966" t="s">
        <v>24</v>
      </c>
      <c r="D3966" t="s">
        <v>16598</v>
      </c>
      <c r="E3966" t="s">
        <v>16599</v>
      </c>
      <c r="F3966" s="1" t="s">
        <v>16600</v>
      </c>
      <c r="G3966" t="s">
        <v>305</v>
      </c>
      <c r="H3966" t="s">
        <v>30</v>
      </c>
      <c r="I3966" t="s">
        <v>31</v>
      </c>
      <c r="J3966" t="s">
        <v>139</v>
      </c>
      <c r="K3966" s="2" t="s">
        <v>412</v>
      </c>
      <c r="L3966" t="s">
        <v>413</v>
      </c>
      <c r="M3966" t="s">
        <v>792</v>
      </c>
      <c r="N3966" t="s">
        <v>3</v>
      </c>
      <c r="O3966" t="s">
        <v>972</v>
      </c>
      <c r="P3966" t="s">
        <v>2537</v>
      </c>
      <c r="Q3966" t="s">
        <v>34</v>
      </c>
      <c r="R3966" t="s">
        <v>153</v>
      </c>
      <c r="S3966" t="s">
        <v>972</v>
      </c>
      <c r="T3966" t="s">
        <v>16601</v>
      </c>
      <c r="U3966" s="3">
        <v>25000</v>
      </c>
      <c r="V3966" s="3">
        <v>0</v>
      </c>
      <c r="W3966" s="3">
        <v>25000</v>
      </c>
      <c r="X3966"/>
    </row>
    <row r="3967" spans="1:24" x14ac:dyDescent="0.25">
      <c r="A3967" t="s">
        <v>23</v>
      </c>
      <c r="B3967" t="s">
        <v>24</v>
      </c>
      <c r="C3967" t="s">
        <v>24</v>
      </c>
      <c r="D3967" t="s">
        <v>16602</v>
      </c>
      <c r="E3967" t="s">
        <v>16603</v>
      </c>
      <c r="F3967" s="1" t="s">
        <v>16604</v>
      </c>
      <c r="G3967" t="s">
        <v>106</v>
      </c>
      <c r="H3967" t="s">
        <v>30</v>
      </c>
      <c r="I3967" t="s">
        <v>31</v>
      </c>
      <c r="J3967" t="s">
        <v>139</v>
      </c>
      <c r="K3967" s="2" t="s">
        <v>412</v>
      </c>
      <c r="L3967" t="s">
        <v>413</v>
      </c>
      <c r="M3967" t="s">
        <v>414</v>
      </c>
      <c r="N3967" t="s">
        <v>3</v>
      </c>
      <c r="O3967" t="s">
        <v>431</v>
      </c>
      <c r="P3967" t="s">
        <v>269</v>
      </c>
      <c r="Q3967" t="s">
        <v>1085</v>
      </c>
      <c r="R3967" t="s">
        <v>34</v>
      </c>
      <c r="S3967" t="s">
        <v>34</v>
      </c>
      <c r="T3967" t="s">
        <v>16605</v>
      </c>
      <c r="U3967" s="3">
        <v>1666</v>
      </c>
      <c r="V3967" s="3">
        <v>0</v>
      </c>
      <c r="W3967" s="3">
        <v>1666</v>
      </c>
      <c r="X3967"/>
    </row>
    <row r="3968" spans="1:24" x14ac:dyDescent="0.25">
      <c r="A3968" t="s">
        <v>242</v>
      </c>
      <c r="B3968" t="s">
        <v>24</v>
      </c>
      <c r="C3968" t="s">
        <v>24</v>
      </c>
      <c r="D3968" t="s">
        <v>16606</v>
      </c>
      <c r="E3968" t="s">
        <v>16607</v>
      </c>
      <c r="F3968" s="1" t="s">
        <v>16608</v>
      </c>
      <c r="G3968" t="s">
        <v>305</v>
      </c>
      <c r="H3968" t="s">
        <v>30</v>
      </c>
      <c r="I3968" t="s">
        <v>31</v>
      </c>
      <c r="J3968" t="s">
        <v>139</v>
      </c>
      <c r="K3968" s="2" t="s">
        <v>2551</v>
      </c>
      <c r="L3968" t="s">
        <v>413</v>
      </c>
      <c r="M3968" t="s">
        <v>7526</v>
      </c>
      <c r="N3968" t="s">
        <v>3</v>
      </c>
      <c r="O3968" t="s">
        <v>741</v>
      </c>
      <c r="P3968" t="s">
        <v>1193</v>
      </c>
      <c r="Q3968" t="s">
        <v>1131</v>
      </c>
      <c r="R3968" t="s">
        <v>393</v>
      </c>
      <c r="S3968" t="s">
        <v>394</v>
      </c>
      <c r="T3968" t="s">
        <v>16609</v>
      </c>
      <c r="U3968" s="3">
        <v>20000</v>
      </c>
      <c r="V3968" s="3">
        <v>0</v>
      </c>
      <c r="W3968" s="3">
        <v>20000</v>
      </c>
      <c r="X3968"/>
    </row>
    <row r="3969" spans="1:24" x14ac:dyDescent="0.25">
      <c r="A3969" t="s">
        <v>109</v>
      </c>
      <c r="B3969" t="s">
        <v>24</v>
      </c>
      <c r="C3969" t="s">
        <v>24</v>
      </c>
      <c r="D3969" t="s">
        <v>16610</v>
      </c>
      <c r="E3969" t="s">
        <v>16611</v>
      </c>
      <c r="F3969" s="1" t="s">
        <v>16612</v>
      </c>
      <c r="G3969" t="s">
        <v>113</v>
      </c>
      <c r="H3969" t="s">
        <v>30</v>
      </c>
      <c r="I3969" t="s">
        <v>31</v>
      </c>
      <c r="J3969" t="s">
        <v>32</v>
      </c>
      <c r="K3969" s="2" t="s">
        <v>7476</v>
      </c>
      <c r="L3969" t="s">
        <v>34</v>
      </c>
      <c r="M3969" t="s">
        <v>7477</v>
      </c>
      <c r="N3969" t="s">
        <v>36</v>
      </c>
      <c r="O3969" t="s">
        <v>262</v>
      </c>
      <c r="P3969" t="s">
        <v>2298</v>
      </c>
      <c r="Q3969" t="s">
        <v>4544</v>
      </c>
      <c r="R3969" t="s">
        <v>153</v>
      </c>
      <c r="S3969" t="s">
        <v>187</v>
      </c>
      <c r="T3969" t="s">
        <v>16613</v>
      </c>
      <c r="U3969" s="3">
        <v>50000</v>
      </c>
      <c r="V3969" s="3">
        <v>13500</v>
      </c>
      <c r="W3969" s="3">
        <v>63500</v>
      </c>
      <c r="X3969"/>
    </row>
    <row r="3970" spans="1:24" x14ac:dyDescent="0.25">
      <c r="A3970" t="s">
        <v>101</v>
      </c>
      <c r="B3970" t="s">
        <v>24</v>
      </c>
      <c r="C3970" t="s">
        <v>7447</v>
      </c>
      <c r="D3970" t="s">
        <v>16614</v>
      </c>
      <c r="E3970" t="s">
        <v>16615</v>
      </c>
      <c r="F3970" s="1" t="s">
        <v>16616</v>
      </c>
      <c r="G3970" t="s">
        <v>80</v>
      </c>
      <c r="H3970" t="s">
        <v>30</v>
      </c>
      <c r="I3970" t="s">
        <v>31</v>
      </c>
      <c r="J3970" t="s">
        <v>9142</v>
      </c>
      <c r="K3970" s="2" t="s">
        <v>16234</v>
      </c>
      <c r="L3970" t="s">
        <v>16235</v>
      </c>
      <c r="M3970" t="s">
        <v>16236</v>
      </c>
      <c r="N3970" t="s">
        <v>3</v>
      </c>
      <c r="O3970" t="s">
        <v>81</v>
      </c>
      <c r="P3970" t="s">
        <v>632</v>
      </c>
      <c r="Q3970" t="s">
        <v>287</v>
      </c>
      <c r="R3970" t="s">
        <v>40</v>
      </c>
      <c r="S3970" t="s">
        <v>288</v>
      </c>
      <c r="T3970" t="s">
        <v>34</v>
      </c>
      <c r="U3970" s="3">
        <v>2000</v>
      </c>
      <c r="V3970" s="3">
        <v>0</v>
      </c>
      <c r="W3970" s="3">
        <v>2000</v>
      </c>
      <c r="X3970"/>
    </row>
    <row r="3971" spans="1:24" x14ac:dyDescent="0.25">
      <c r="A3971" t="s">
        <v>109</v>
      </c>
      <c r="B3971" t="s">
        <v>24</v>
      </c>
      <c r="C3971" t="s">
        <v>24</v>
      </c>
      <c r="D3971" t="s">
        <v>16617</v>
      </c>
      <c r="E3971" t="s">
        <v>16618</v>
      </c>
      <c r="F3971" s="1" t="s">
        <v>16619</v>
      </c>
      <c r="G3971" t="s">
        <v>237</v>
      </c>
      <c r="H3971" t="s">
        <v>30</v>
      </c>
      <c r="I3971" t="s">
        <v>31</v>
      </c>
      <c r="J3971" t="s">
        <v>32</v>
      </c>
      <c r="K3971" s="2" t="s">
        <v>7476</v>
      </c>
      <c r="L3971" t="s">
        <v>34</v>
      </c>
      <c r="M3971" t="s">
        <v>7477</v>
      </c>
      <c r="N3971" t="s">
        <v>36</v>
      </c>
      <c r="O3971" t="s">
        <v>117</v>
      </c>
      <c r="P3971" t="s">
        <v>7875</v>
      </c>
      <c r="Q3971" t="s">
        <v>16620</v>
      </c>
      <c r="R3971" t="s">
        <v>153</v>
      </c>
      <c r="S3971" t="s">
        <v>117</v>
      </c>
      <c r="T3971" t="s">
        <v>16621</v>
      </c>
      <c r="U3971" s="3">
        <v>50000</v>
      </c>
      <c r="V3971" s="3">
        <v>13500</v>
      </c>
      <c r="W3971" s="3">
        <v>63500</v>
      </c>
      <c r="X3971"/>
    </row>
    <row r="3972" spans="1:24" x14ac:dyDescent="0.25">
      <c r="A3972" t="s">
        <v>109</v>
      </c>
      <c r="B3972" t="s">
        <v>24</v>
      </c>
      <c r="C3972" t="s">
        <v>24</v>
      </c>
      <c r="D3972" t="s">
        <v>16622</v>
      </c>
      <c r="E3972" t="s">
        <v>16623</v>
      </c>
      <c r="F3972" s="1" t="s">
        <v>16624</v>
      </c>
      <c r="G3972" t="s">
        <v>113</v>
      </c>
      <c r="H3972" t="s">
        <v>30</v>
      </c>
      <c r="I3972" t="s">
        <v>31</v>
      </c>
      <c r="J3972" t="s">
        <v>139</v>
      </c>
      <c r="K3972" s="2" t="s">
        <v>412</v>
      </c>
      <c r="L3972" t="s">
        <v>413</v>
      </c>
      <c r="M3972" t="s">
        <v>792</v>
      </c>
      <c r="N3972" t="s">
        <v>3</v>
      </c>
      <c r="O3972" t="s">
        <v>117</v>
      </c>
      <c r="P3972" t="s">
        <v>2219</v>
      </c>
      <c r="Q3972" t="s">
        <v>9490</v>
      </c>
      <c r="R3972" t="s">
        <v>153</v>
      </c>
      <c r="S3972" t="s">
        <v>117</v>
      </c>
      <c r="T3972" t="s">
        <v>16625</v>
      </c>
      <c r="U3972" s="3">
        <v>25000</v>
      </c>
      <c r="V3972" s="3">
        <v>0</v>
      </c>
      <c r="W3972" s="3">
        <v>25000</v>
      </c>
      <c r="X3972"/>
    </row>
    <row r="3973" spans="1:24" x14ac:dyDescent="0.25">
      <c r="A3973" t="s">
        <v>109</v>
      </c>
      <c r="B3973" t="s">
        <v>24</v>
      </c>
      <c r="C3973" t="s">
        <v>24</v>
      </c>
      <c r="D3973" t="s">
        <v>16626</v>
      </c>
      <c r="E3973" t="s">
        <v>16627</v>
      </c>
      <c r="F3973" s="1" t="s">
        <v>16628</v>
      </c>
      <c r="G3973" t="s">
        <v>237</v>
      </c>
      <c r="H3973" t="s">
        <v>30</v>
      </c>
      <c r="I3973" t="s">
        <v>31</v>
      </c>
      <c r="J3973" t="s">
        <v>32</v>
      </c>
      <c r="K3973" s="2" t="s">
        <v>7476</v>
      </c>
      <c r="L3973" t="s">
        <v>34</v>
      </c>
      <c r="M3973" t="s">
        <v>7477</v>
      </c>
      <c r="N3973" t="s">
        <v>36</v>
      </c>
      <c r="O3973" t="s">
        <v>223</v>
      </c>
      <c r="P3973" t="s">
        <v>7673</v>
      </c>
      <c r="Q3973" t="s">
        <v>2862</v>
      </c>
      <c r="R3973" t="s">
        <v>153</v>
      </c>
      <c r="S3973" t="s">
        <v>226</v>
      </c>
      <c r="T3973" t="s">
        <v>16629</v>
      </c>
      <c r="U3973" s="3">
        <v>50000</v>
      </c>
      <c r="V3973" s="3">
        <v>13500</v>
      </c>
      <c r="W3973" s="3">
        <v>63500</v>
      </c>
      <c r="X3973"/>
    </row>
    <row r="3974" spans="1:24" x14ac:dyDescent="0.25">
      <c r="A3974" t="s">
        <v>109</v>
      </c>
      <c r="B3974" t="s">
        <v>24</v>
      </c>
      <c r="C3974" t="s">
        <v>24</v>
      </c>
      <c r="D3974" t="s">
        <v>16630</v>
      </c>
      <c r="E3974" t="s">
        <v>16631</v>
      </c>
      <c r="F3974" s="1" t="s">
        <v>16632</v>
      </c>
      <c r="G3974" t="s">
        <v>158</v>
      </c>
      <c r="H3974" t="s">
        <v>30</v>
      </c>
      <c r="I3974" t="s">
        <v>31</v>
      </c>
      <c r="J3974" t="s">
        <v>139</v>
      </c>
      <c r="K3974" s="2" t="s">
        <v>412</v>
      </c>
      <c r="L3974" t="s">
        <v>413</v>
      </c>
      <c r="M3974" t="s">
        <v>792</v>
      </c>
      <c r="N3974" t="s">
        <v>3</v>
      </c>
      <c r="O3974" t="s">
        <v>215</v>
      </c>
      <c r="P3974" t="s">
        <v>2316</v>
      </c>
      <c r="Q3974" t="s">
        <v>2119</v>
      </c>
      <c r="R3974" t="s">
        <v>153</v>
      </c>
      <c r="S3974" t="s">
        <v>1711</v>
      </c>
      <c r="T3974" t="s">
        <v>16633</v>
      </c>
      <c r="U3974" s="3">
        <v>25000</v>
      </c>
      <c r="V3974" s="3">
        <v>0</v>
      </c>
      <c r="W3974" s="3">
        <v>25000</v>
      </c>
      <c r="X3974"/>
    </row>
    <row r="3975" spans="1:24" x14ac:dyDescent="0.25">
      <c r="A3975" t="s">
        <v>23</v>
      </c>
      <c r="B3975" t="s">
        <v>24</v>
      </c>
      <c r="C3975" t="s">
        <v>24</v>
      </c>
      <c r="D3975" t="s">
        <v>16634</v>
      </c>
      <c r="E3975" t="s">
        <v>16635</v>
      </c>
      <c r="F3975" s="1" t="s">
        <v>16636</v>
      </c>
      <c r="G3975" t="s">
        <v>305</v>
      </c>
      <c r="H3975" t="s">
        <v>30</v>
      </c>
      <c r="I3975" t="s">
        <v>31</v>
      </c>
      <c r="J3975" t="s">
        <v>139</v>
      </c>
      <c r="K3975" s="2" t="s">
        <v>412</v>
      </c>
      <c r="L3975" t="s">
        <v>413</v>
      </c>
      <c r="M3975" t="s">
        <v>414</v>
      </c>
      <c r="N3975" t="s">
        <v>3</v>
      </c>
      <c r="O3975" t="s">
        <v>298</v>
      </c>
      <c r="P3975" t="s">
        <v>3666</v>
      </c>
      <c r="Q3975" t="s">
        <v>6145</v>
      </c>
      <c r="R3975" t="s">
        <v>352</v>
      </c>
      <c r="S3975" t="s">
        <v>34</v>
      </c>
      <c r="T3975" t="s">
        <v>16637</v>
      </c>
      <c r="U3975" s="3">
        <v>25000</v>
      </c>
      <c r="V3975" s="3">
        <v>0</v>
      </c>
      <c r="W3975" s="3">
        <v>25000</v>
      </c>
      <c r="X3975"/>
    </row>
    <row r="3976" spans="1:24" x14ac:dyDescent="0.25">
      <c r="A3976" t="s">
        <v>23</v>
      </c>
      <c r="B3976" t="s">
        <v>24</v>
      </c>
      <c r="C3976" t="s">
        <v>24</v>
      </c>
      <c r="D3976" t="s">
        <v>16638</v>
      </c>
      <c r="E3976" t="s">
        <v>16639</v>
      </c>
      <c r="F3976" s="1" t="s">
        <v>16640</v>
      </c>
      <c r="G3976" t="s">
        <v>305</v>
      </c>
      <c r="H3976" t="s">
        <v>30</v>
      </c>
      <c r="I3976" t="s">
        <v>31</v>
      </c>
      <c r="J3976" t="s">
        <v>139</v>
      </c>
      <c r="K3976" s="2" t="s">
        <v>412</v>
      </c>
      <c r="L3976" t="s">
        <v>413</v>
      </c>
      <c r="M3976" t="s">
        <v>414</v>
      </c>
      <c r="N3976" t="s">
        <v>3</v>
      </c>
      <c r="O3976" t="s">
        <v>313</v>
      </c>
      <c r="P3976" t="s">
        <v>74</v>
      </c>
      <c r="Q3976" t="s">
        <v>2717</v>
      </c>
      <c r="R3976" t="s">
        <v>40</v>
      </c>
      <c r="S3976" t="s">
        <v>62</v>
      </c>
      <c r="T3976" t="s">
        <v>16641</v>
      </c>
      <c r="U3976" s="3">
        <v>25000</v>
      </c>
      <c r="V3976" s="3">
        <v>0</v>
      </c>
      <c r="W3976" s="3">
        <v>25000</v>
      </c>
      <c r="X3976"/>
    </row>
    <row r="3977" spans="1:24" x14ac:dyDescent="0.25">
      <c r="A3977" t="s">
        <v>109</v>
      </c>
      <c r="B3977" t="s">
        <v>24</v>
      </c>
      <c r="C3977" t="s">
        <v>24</v>
      </c>
      <c r="D3977" t="s">
        <v>16642</v>
      </c>
      <c r="E3977" t="s">
        <v>16643</v>
      </c>
      <c r="F3977" s="1" t="s">
        <v>16644</v>
      </c>
      <c r="G3977" t="s">
        <v>121</v>
      </c>
      <c r="H3977" t="s">
        <v>30</v>
      </c>
      <c r="I3977" t="s">
        <v>31</v>
      </c>
      <c r="J3977" t="s">
        <v>32</v>
      </c>
      <c r="K3977" s="2" t="s">
        <v>7476</v>
      </c>
      <c r="L3977" t="s">
        <v>34</v>
      </c>
      <c r="M3977" t="s">
        <v>7477</v>
      </c>
      <c r="N3977" t="s">
        <v>36</v>
      </c>
      <c r="O3977" t="s">
        <v>215</v>
      </c>
      <c r="P3977" t="s">
        <v>4937</v>
      </c>
      <c r="Q3977" t="s">
        <v>8849</v>
      </c>
      <c r="R3977" t="s">
        <v>153</v>
      </c>
      <c r="S3977" t="s">
        <v>218</v>
      </c>
      <c r="T3977" t="s">
        <v>16645</v>
      </c>
      <c r="U3977" s="3">
        <v>50000</v>
      </c>
      <c r="V3977" s="3">
        <v>13500</v>
      </c>
      <c r="W3977" s="3">
        <v>63500</v>
      </c>
      <c r="X3977"/>
    </row>
    <row r="3978" spans="1:24" x14ac:dyDescent="0.25">
      <c r="A3978" t="s">
        <v>109</v>
      </c>
      <c r="B3978" t="s">
        <v>24</v>
      </c>
      <c r="C3978" t="s">
        <v>24</v>
      </c>
      <c r="D3978" t="s">
        <v>16646</v>
      </c>
      <c r="E3978" t="s">
        <v>16647</v>
      </c>
      <c r="F3978" s="1" t="s">
        <v>16648</v>
      </c>
      <c r="G3978" t="s">
        <v>305</v>
      </c>
      <c r="H3978" t="s">
        <v>30</v>
      </c>
      <c r="I3978" t="s">
        <v>31</v>
      </c>
      <c r="J3978" t="s">
        <v>139</v>
      </c>
      <c r="K3978" s="2" t="s">
        <v>412</v>
      </c>
      <c r="L3978" t="s">
        <v>413</v>
      </c>
      <c r="M3978" t="s">
        <v>792</v>
      </c>
      <c r="N3978" t="s">
        <v>3</v>
      </c>
      <c r="O3978" t="s">
        <v>1484</v>
      </c>
      <c r="P3978" t="s">
        <v>2206</v>
      </c>
      <c r="Q3978" t="s">
        <v>5767</v>
      </c>
      <c r="R3978" t="s">
        <v>153</v>
      </c>
      <c r="S3978" t="s">
        <v>187</v>
      </c>
      <c r="T3978" t="s">
        <v>16649</v>
      </c>
      <c r="U3978" s="3">
        <v>25000</v>
      </c>
      <c r="V3978" s="3">
        <v>0</v>
      </c>
      <c r="W3978" s="3">
        <v>25000</v>
      </c>
      <c r="X3978"/>
    </row>
    <row r="3979" spans="1:24" x14ac:dyDescent="0.25">
      <c r="A3979" t="s">
        <v>109</v>
      </c>
      <c r="B3979" t="s">
        <v>24</v>
      </c>
      <c r="C3979" t="s">
        <v>24</v>
      </c>
      <c r="D3979" t="s">
        <v>16650</v>
      </c>
      <c r="E3979" t="s">
        <v>16651</v>
      </c>
      <c r="F3979" s="1" t="s">
        <v>16652</v>
      </c>
      <c r="G3979" t="s">
        <v>113</v>
      </c>
      <c r="H3979" t="s">
        <v>30</v>
      </c>
      <c r="I3979" t="s">
        <v>31</v>
      </c>
      <c r="J3979" t="s">
        <v>139</v>
      </c>
      <c r="K3979" s="2" t="s">
        <v>412</v>
      </c>
      <c r="L3979" t="s">
        <v>413</v>
      </c>
      <c r="M3979" t="s">
        <v>792</v>
      </c>
      <c r="N3979" t="s">
        <v>3</v>
      </c>
      <c r="O3979" t="s">
        <v>223</v>
      </c>
      <c r="P3979" t="s">
        <v>2147</v>
      </c>
      <c r="Q3979" t="s">
        <v>224</v>
      </c>
      <c r="R3979" t="s">
        <v>153</v>
      </c>
      <c r="S3979" t="s">
        <v>226</v>
      </c>
      <c r="T3979" t="s">
        <v>16653</v>
      </c>
      <c r="U3979" s="3">
        <v>25000</v>
      </c>
      <c r="V3979" s="3">
        <v>0</v>
      </c>
      <c r="W3979" s="3">
        <v>25000</v>
      </c>
      <c r="X3979"/>
    </row>
    <row r="3980" spans="1:24" x14ac:dyDescent="0.25">
      <c r="A3980" t="s">
        <v>109</v>
      </c>
      <c r="B3980" t="s">
        <v>24</v>
      </c>
      <c r="C3980" t="s">
        <v>24</v>
      </c>
      <c r="D3980" t="s">
        <v>16654</v>
      </c>
      <c r="E3980" t="s">
        <v>16655</v>
      </c>
      <c r="F3980" s="1" t="s">
        <v>16656</v>
      </c>
      <c r="G3980" t="s">
        <v>80</v>
      </c>
      <c r="H3980" t="s">
        <v>30</v>
      </c>
      <c r="I3980" t="s">
        <v>31</v>
      </c>
      <c r="J3980" t="s">
        <v>32</v>
      </c>
      <c r="K3980" s="2" t="s">
        <v>7476</v>
      </c>
      <c r="L3980" t="s">
        <v>34</v>
      </c>
      <c r="M3980" t="s">
        <v>7477</v>
      </c>
      <c r="N3980" t="s">
        <v>36</v>
      </c>
      <c r="O3980" t="s">
        <v>1484</v>
      </c>
      <c r="P3980" t="s">
        <v>1829</v>
      </c>
      <c r="Q3980" t="s">
        <v>2687</v>
      </c>
      <c r="R3980" t="s">
        <v>393</v>
      </c>
      <c r="S3980" t="s">
        <v>770</v>
      </c>
      <c r="T3980" t="s">
        <v>16657</v>
      </c>
      <c r="U3980" s="3">
        <v>50000</v>
      </c>
      <c r="V3980" s="3">
        <v>13500</v>
      </c>
      <c r="W3980" s="3">
        <v>63500</v>
      </c>
      <c r="X3980"/>
    </row>
    <row r="3981" spans="1:24" x14ac:dyDescent="0.25">
      <c r="A3981" t="s">
        <v>242</v>
      </c>
      <c r="B3981" t="s">
        <v>24</v>
      </c>
      <c r="C3981" t="s">
        <v>24</v>
      </c>
      <c r="D3981" t="s">
        <v>16658</v>
      </c>
      <c r="E3981" t="s">
        <v>16659</v>
      </c>
      <c r="F3981" s="1" t="s">
        <v>16660</v>
      </c>
      <c r="G3981" t="s">
        <v>305</v>
      </c>
      <c r="H3981" t="s">
        <v>30</v>
      </c>
      <c r="I3981" t="s">
        <v>31</v>
      </c>
      <c r="J3981" t="s">
        <v>139</v>
      </c>
      <c r="K3981" s="2" t="s">
        <v>412</v>
      </c>
      <c r="L3981" t="s">
        <v>413</v>
      </c>
      <c r="M3981" t="s">
        <v>900</v>
      </c>
      <c r="N3981" t="s">
        <v>3</v>
      </c>
      <c r="O3981" t="s">
        <v>1124</v>
      </c>
      <c r="P3981" t="s">
        <v>254</v>
      </c>
      <c r="Q3981" t="s">
        <v>1067</v>
      </c>
      <c r="R3981" t="s">
        <v>393</v>
      </c>
      <c r="S3981" t="s">
        <v>556</v>
      </c>
      <c r="T3981" t="s">
        <v>16661</v>
      </c>
      <c r="U3981" s="3">
        <v>8334</v>
      </c>
      <c r="V3981" s="3">
        <v>0</v>
      </c>
      <c r="W3981" s="3">
        <v>8334</v>
      </c>
      <c r="X3981"/>
    </row>
    <row r="3982" spans="1:24" x14ac:dyDescent="0.25">
      <c r="A3982" t="s">
        <v>23</v>
      </c>
      <c r="B3982" t="s">
        <v>24</v>
      </c>
      <c r="C3982" t="s">
        <v>24</v>
      </c>
      <c r="D3982" t="s">
        <v>16662</v>
      </c>
      <c r="E3982" t="s">
        <v>16663</v>
      </c>
      <c r="F3982" s="1" t="s">
        <v>16664</v>
      </c>
      <c r="G3982" t="s">
        <v>121</v>
      </c>
      <c r="H3982" t="s">
        <v>30</v>
      </c>
      <c r="I3982" t="s">
        <v>31</v>
      </c>
      <c r="J3982" t="s">
        <v>139</v>
      </c>
      <c r="K3982" s="2" t="s">
        <v>412</v>
      </c>
      <c r="L3982" t="s">
        <v>413</v>
      </c>
      <c r="M3982" t="s">
        <v>414</v>
      </c>
      <c r="N3982" t="s">
        <v>3</v>
      </c>
      <c r="O3982" t="s">
        <v>262</v>
      </c>
      <c r="P3982" t="s">
        <v>38</v>
      </c>
      <c r="Q3982" t="s">
        <v>255</v>
      </c>
      <c r="R3982" t="s">
        <v>40</v>
      </c>
      <c r="S3982" t="s">
        <v>41</v>
      </c>
      <c r="T3982" t="s">
        <v>16665</v>
      </c>
      <c r="U3982" s="3">
        <v>1667</v>
      </c>
      <c r="V3982" s="3">
        <v>0</v>
      </c>
      <c r="W3982" s="3">
        <v>1667</v>
      </c>
      <c r="X3982"/>
    </row>
    <row r="3983" spans="1:24" x14ac:dyDescent="0.25">
      <c r="A3983" t="s">
        <v>242</v>
      </c>
      <c r="B3983" t="s">
        <v>24</v>
      </c>
      <c r="C3983" t="s">
        <v>24</v>
      </c>
      <c r="D3983" t="s">
        <v>16666</v>
      </c>
      <c r="E3983" t="s">
        <v>16667</v>
      </c>
      <c r="F3983" s="1" t="s">
        <v>16668</v>
      </c>
      <c r="G3983" t="s">
        <v>121</v>
      </c>
      <c r="H3983" t="s">
        <v>30</v>
      </c>
      <c r="I3983" t="s">
        <v>31</v>
      </c>
      <c r="J3983" t="s">
        <v>139</v>
      </c>
      <c r="K3983" s="2" t="s">
        <v>412</v>
      </c>
      <c r="L3983" t="s">
        <v>413</v>
      </c>
      <c r="M3983" t="s">
        <v>900</v>
      </c>
      <c r="N3983" t="s">
        <v>3</v>
      </c>
      <c r="O3983" t="s">
        <v>262</v>
      </c>
      <c r="P3983" t="s">
        <v>5157</v>
      </c>
      <c r="Q3983" t="s">
        <v>1194</v>
      </c>
      <c r="R3983" t="s">
        <v>153</v>
      </c>
      <c r="S3983" t="s">
        <v>187</v>
      </c>
      <c r="T3983" t="s">
        <v>16669</v>
      </c>
      <c r="U3983" s="3">
        <v>25000</v>
      </c>
      <c r="V3983" s="3">
        <v>0</v>
      </c>
      <c r="W3983" s="3">
        <v>25000</v>
      </c>
      <c r="X3983"/>
    </row>
    <row r="3984" spans="1:24" x14ac:dyDescent="0.25">
      <c r="A3984" t="s">
        <v>109</v>
      </c>
      <c r="B3984" t="s">
        <v>24</v>
      </c>
      <c r="C3984" t="s">
        <v>7447</v>
      </c>
      <c r="D3984" t="s">
        <v>3767</v>
      </c>
      <c r="E3984" t="s">
        <v>16670</v>
      </c>
      <c r="F3984" s="1" t="s">
        <v>16671</v>
      </c>
      <c r="G3984" t="s">
        <v>80</v>
      </c>
      <c r="H3984" t="s">
        <v>30</v>
      </c>
      <c r="I3984" t="s">
        <v>31</v>
      </c>
      <c r="J3984" t="s">
        <v>32</v>
      </c>
      <c r="K3984" s="2" t="s">
        <v>7482</v>
      </c>
      <c r="L3984" t="s">
        <v>34</v>
      </c>
      <c r="M3984" t="s">
        <v>7483</v>
      </c>
      <c r="N3984" t="s">
        <v>36</v>
      </c>
      <c r="O3984" t="s">
        <v>262</v>
      </c>
      <c r="P3984" t="s">
        <v>1061</v>
      </c>
      <c r="Q3984" t="s">
        <v>1475</v>
      </c>
      <c r="R3984" t="s">
        <v>153</v>
      </c>
      <c r="S3984" t="s">
        <v>187</v>
      </c>
      <c r="T3984" t="s">
        <v>16672</v>
      </c>
      <c r="U3984" s="3">
        <v>30000</v>
      </c>
      <c r="V3984" s="3">
        <v>8100</v>
      </c>
      <c r="W3984" s="3">
        <v>38100</v>
      </c>
      <c r="X3984"/>
    </row>
    <row r="3985" spans="1:24" x14ac:dyDescent="0.25">
      <c r="A3985" t="s">
        <v>109</v>
      </c>
      <c r="B3985" t="s">
        <v>24</v>
      </c>
      <c r="C3985" t="s">
        <v>24</v>
      </c>
      <c r="D3985" t="s">
        <v>16673</v>
      </c>
      <c r="E3985" t="s">
        <v>16674</v>
      </c>
      <c r="F3985" s="1" t="s">
        <v>16675</v>
      </c>
      <c r="G3985" t="s">
        <v>147</v>
      </c>
      <c r="H3985" t="s">
        <v>30</v>
      </c>
      <c r="I3985" t="s">
        <v>31</v>
      </c>
      <c r="J3985" t="s">
        <v>32</v>
      </c>
      <c r="K3985" s="2" t="s">
        <v>7476</v>
      </c>
      <c r="L3985" t="s">
        <v>34</v>
      </c>
      <c r="M3985" t="s">
        <v>7477</v>
      </c>
      <c r="N3985" t="s">
        <v>36</v>
      </c>
      <c r="O3985" t="s">
        <v>126</v>
      </c>
      <c r="P3985" t="s">
        <v>2782</v>
      </c>
      <c r="Q3985" t="s">
        <v>1280</v>
      </c>
      <c r="R3985" t="s">
        <v>153</v>
      </c>
      <c r="S3985" t="s">
        <v>187</v>
      </c>
      <c r="T3985" t="s">
        <v>16676</v>
      </c>
      <c r="U3985" s="3">
        <v>50000</v>
      </c>
      <c r="V3985" s="3">
        <v>13500</v>
      </c>
      <c r="W3985" s="3">
        <v>63500</v>
      </c>
      <c r="X3985"/>
    </row>
    <row r="3986" spans="1:24" x14ac:dyDescent="0.25">
      <c r="A3986" t="s">
        <v>109</v>
      </c>
      <c r="B3986" t="s">
        <v>24</v>
      </c>
      <c r="C3986" t="s">
        <v>24</v>
      </c>
      <c r="D3986" t="s">
        <v>16677</v>
      </c>
      <c r="E3986" t="s">
        <v>16678</v>
      </c>
      <c r="F3986" s="1" t="s">
        <v>16679</v>
      </c>
      <c r="G3986" t="s">
        <v>305</v>
      </c>
      <c r="H3986" t="s">
        <v>30</v>
      </c>
      <c r="I3986" t="s">
        <v>31</v>
      </c>
      <c r="J3986" t="s">
        <v>32</v>
      </c>
      <c r="K3986" s="2" t="s">
        <v>7476</v>
      </c>
      <c r="L3986" t="s">
        <v>34</v>
      </c>
      <c r="M3986" t="s">
        <v>7477</v>
      </c>
      <c r="N3986" t="s">
        <v>36</v>
      </c>
      <c r="O3986" t="s">
        <v>1484</v>
      </c>
      <c r="P3986" t="s">
        <v>3905</v>
      </c>
      <c r="Q3986" t="s">
        <v>1920</v>
      </c>
      <c r="R3986" t="s">
        <v>153</v>
      </c>
      <c r="S3986" t="s">
        <v>187</v>
      </c>
      <c r="T3986" t="s">
        <v>16680</v>
      </c>
      <c r="U3986" s="3">
        <v>50000</v>
      </c>
      <c r="V3986" s="3">
        <v>13500</v>
      </c>
      <c r="W3986" s="3">
        <v>63500</v>
      </c>
      <c r="X3986"/>
    </row>
    <row r="3987" spans="1:24" x14ac:dyDescent="0.25">
      <c r="A3987" t="s">
        <v>23</v>
      </c>
      <c r="B3987" t="s">
        <v>24</v>
      </c>
      <c r="C3987" t="s">
        <v>24</v>
      </c>
      <c r="D3987" t="s">
        <v>16681</v>
      </c>
      <c r="E3987" t="s">
        <v>16682</v>
      </c>
      <c r="F3987" s="1" t="s">
        <v>16683</v>
      </c>
      <c r="G3987" t="s">
        <v>305</v>
      </c>
      <c r="H3987" t="s">
        <v>30</v>
      </c>
      <c r="I3987" t="s">
        <v>31</v>
      </c>
      <c r="J3987" t="s">
        <v>139</v>
      </c>
      <c r="K3987" s="2" t="s">
        <v>959</v>
      </c>
      <c r="L3987" t="s">
        <v>413</v>
      </c>
      <c r="M3987" t="s">
        <v>960</v>
      </c>
      <c r="N3987" t="s">
        <v>3</v>
      </c>
      <c r="O3987" t="s">
        <v>37</v>
      </c>
      <c r="P3987" t="s">
        <v>47</v>
      </c>
      <c r="Q3987" t="s">
        <v>39</v>
      </c>
      <c r="R3987" t="s">
        <v>40</v>
      </c>
      <c r="S3987" t="s">
        <v>41</v>
      </c>
      <c r="T3987" t="s">
        <v>16684</v>
      </c>
      <c r="U3987" s="3">
        <v>45000</v>
      </c>
      <c r="V3987" s="3">
        <v>0</v>
      </c>
      <c r="W3987" s="3">
        <v>45000</v>
      </c>
      <c r="X3987"/>
    </row>
    <row r="3988" spans="1:24" x14ac:dyDescent="0.25">
      <c r="A3988" t="s">
        <v>23</v>
      </c>
      <c r="B3988" t="s">
        <v>24</v>
      </c>
      <c r="C3988" t="s">
        <v>24</v>
      </c>
      <c r="D3988" t="s">
        <v>16685</v>
      </c>
      <c r="E3988" t="s">
        <v>16686</v>
      </c>
      <c r="F3988" s="1" t="s">
        <v>16687</v>
      </c>
      <c r="G3988" t="s">
        <v>80</v>
      </c>
      <c r="H3988" t="s">
        <v>30</v>
      </c>
      <c r="I3988" t="s">
        <v>31</v>
      </c>
      <c r="J3988" t="s">
        <v>139</v>
      </c>
      <c r="K3988" s="2" t="s">
        <v>2551</v>
      </c>
      <c r="L3988" t="s">
        <v>413</v>
      </c>
      <c r="M3988" t="s">
        <v>2552</v>
      </c>
      <c r="N3988" t="s">
        <v>3</v>
      </c>
      <c r="O3988" t="s">
        <v>177</v>
      </c>
      <c r="P3988" t="s">
        <v>1096</v>
      </c>
      <c r="Q3988" t="s">
        <v>625</v>
      </c>
      <c r="R3988" t="s">
        <v>40</v>
      </c>
      <c r="S3988" t="s">
        <v>99</v>
      </c>
      <c r="T3988" t="s">
        <v>16688</v>
      </c>
      <c r="U3988" s="3">
        <v>20000</v>
      </c>
      <c r="V3988" s="3">
        <v>0</v>
      </c>
      <c r="W3988" s="3">
        <v>20000</v>
      </c>
      <c r="X3988"/>
    </row>
    <row r="3989" spans="1:24" x14ac:dyDescent="0.25">
      <c r="A3989" t="s">
        <v>109</v>
      </c>
      <c r="B3989" t="s">
        <v>24</v>
      </c>
      <c r="C3989" t="s">
        <v>24</v>
      </c>
      <c r="D3989" t="s">
        <v>5611</v>
      </c>
      <c r="E3989" t="s">
        <v>16689</v>
      </c>
      <c r="F3989" s="1" t="s">
        <v>16690</v>
      </c>
      <c r="G3989" t="s">
        <v>121</v>
      </c>
      <c r="H3989" t="s">
        <v>30</v>
      </c>
      <c r="I3989" t="s">
        <v>31</v>
      </c>
      <c r="J3989" t="s">
        <v>139</v>
      </c>
      <c r="K3989" s="2" t="s">
        <v>959</v>
      </c>
      <c r="L3989" t="s">
        <v>413</v>
      </c>
      <c r="M3989" t="s">
        <v>4432</v>
      </c>
      <c r="N3989" t="s">
        <v>3</v>
      </c>
      <c r="O3989" t="s">
        <v>184</v>
      </c>
      <c r="P3989" t="s">
        <v>5058</v>
      </c>
      <c r="Q3989" t="s">
        <v>34</v>
      </c>
      <c r="R3989" t="s">
        <v>153</v>
      </c>
      <c r="S3989" t="s">
        <v>187</v>
      </c>
      <c r="T3989" t="s">
        <v>16691</v>
      </c>
      <c r="U3989" s="3">
        <v>45000</v>
      </c>
      <c r="V3989" s="3">
        <v>0</v>
      </c>
      <c r="W3989" s="3">
        <v>45000</v>
      </c>
      <c r="X3989"/>
    </row>
    <row r="3990" spans="1:24" x14ac:dyDescent="0.25">
      <c r="A3990" t="s">
        <v>109</v>
      </c>
      <c r="B3990" t="s">
        <v>24</v>
      </c>
      <c r="C3990" t="s">
        <v>24</v>
      </c>
      <c r="D3990" t="s">
        <v>16692</v>
      </c>
      <c r="E3990" t="s">
        <v>16693</v>
      </c>
      <c r="F3990" s="1" t="s">
        <v>16694</v>
      </c>
      <c r="G3990" t="s">
        <v>80</v>
      </c>
      <c r="H3990" t="s">
        <v>30</v>
      </c>
      <c r="I3990" t="s">
        <v>31</v>
      </c>
      <c r="J3990" t="s">
        <v>32</v>
      </c>
      <c r="K3990" s="2" t="s">
        <v>7476</v>
      </c>
      <c r="L3990" t="s">
        <v>34</v>
      </c>
      <c r="M3990" t="s">
        <v>7477</v>
      </c>
      <c r="N3990" t="s">
        <v>36</v>
      </c>
      <c r="O3990" t="s">
        <v>262</v>
      </c>
      <c r="P3990" t="s">
        <v>4234</v>
      </c>
      <c r="Q3990" t="s">
        <v>1205</v>
      </c>
      <c r="R3990" t="s">
        <v>153</v>
      </c>
      <c r="S3990" t="s">
        <v>187</v>
      </c>
      <c r="T3990" t="s">
        <v>16695</v>
      </c>
      <c r="U3990" s="3">
        <v>50000</v>
      </c>
      <c r="V3990" s="3">
        <v>13500</v>
      </c>
      <c r="W3990" s="3">
        <v>63500</v>
      </c>
      <c r="X3990"/>
    </row>
    <row r="3991" spans="1:24" x14ac:dyDescent="0.25">
      <c r="A3991" t="s">
        <v>242</v>
      </c>
      <c r="B3991" t="s">
        <v>24</v>
      </c>
      <c r="C3991" t="s">
        <v>24</v>
      </c>
      <c r="D3991" t="s">
        <v>16696</v>
      </c>
      <c r="E3991" t="s">
        <v>16697</v>
      </c>
      <c r="F3991" s="1" t="s">
        <v>16698</v>
      </c>
      <c r="G3991" t="s">
        <v>305</v>
      </c>
      <c r="H3991" t="s">
        <v>30</v>
      </c>
      <c r="I3991" t="s">
        <v>31</v>
      </c>
      <c r="J3991" t="s">
        <v>139</v>
      </c>
      <c r="K3991" s="2" t="s">
        <v>412</v>
      </c>
      <c r="L3991" t="s">
        <v>413</v>
      </c>
      <c r="M3991" t="s">
        <v>900</v>
      </c>
      <c r="N3991" t="s">
        <v>3</v>
      </c>
      <c r="O3991" t="s">
        <v>1124</v>
      </c>
      <c r="P3991" t="s">
        <v>1067</v>
      </c>
      <c r="Q3991" t="s">
        <v>3718</v>
      </c>
      <c r="R3991" t="s">
        <v>393</v>
      </c>
      <c r="S3991" t="s">
        <v>556</v>
      </c>
      <c r="T3991" t="s">
        <v>16699</v>
      </c>
      <c r="U3991" s="3">
        <v>25000</v>
      </c>
      <c r="V3991" s="3">
        <v>0</v>
      </c>
      <c r="W3991" s="3">
        <v>25000</v>
      </c>
      <c r="X3991"/>
    </row>
    <row r="3992" spans="1:24" x14ac:dyDescent="0.25">
      <c r="A3992" t="s">
        <v>109</v>
      </c>
      <c r="B3992" t="s">
        <v>24</v>
      </c>
      <c r="C3992" t="s">
        <v>24</v>
      </c>
      <c r="D3992" t="s">
        <v>16700</v>
      </c>
      <c r="E3992" t="s">
        <v>16701</v>
      </c>
      <c r="F3992" s="1" t="s">
        <v>16702</v>
      </c>
      <c r="G3992" t="s">
        <v>80</v>
      </c>
      <c r="H3992" t="s">
        <v>30</v>
      </c>
      <c r="I3992" t="s">
        <v>31</v>
      </c>
      <c r="J3992" t="s">
        <v>139</v>
      </c>
      <c r="K3992" s="2" t="s">
        <v>959</v>
      </c>
      <c r="L3992" t="s">
        <v>413</v>
      </c>
      <c r="M3992" t="s">
        <v>4432</v>
      </c>
      <c r="N3992" t="s">
        <v>3</v>
      </c>
      <c r="O3992" t="s">
        <v>208</v>
      </c>
      <c r="P3992" t="s">
        <v>1372</v>
      </c>
      <c r="Q3992" t="s">
        <v>1085</v>
      </c>
      <c r="R3992" t="s">
        <v>627</v>
      </c>
      <c r="S3992" t="s">
        <v>34</v>
      </c>
      <c r="T3992" t="s">
        <v>16703</v>
      </c>
      <c r="U3992" s="3">
        <v>45000</v>
      </c>
      <c r="V3992" s="3">
        <v>0</v>
      </c>
      <c r="W3992" s="3">
        <v>45000</v>
      </c>
      <c r="X3992"/>
    </row>
    <row r="3993" spans="1:24" x14ac:dyDescent="0.25">
      <c r="A3993" t="s">
        <v>242</v>
      </c>
      <c r="B3993" t="s">
        <v>24</v>
      </c>
      <c r="C3993" t="s">
        <v>24</v>
      </c>
      <c r="D3993" t="s">
        <v>16704</v>
      </c>
      <c r="E3993" t="s">
        <v>16705</v>
      </c>
      <c r="F3993" s="1" t="s">
        <v>16706</v>
      </c>
      <c r="G3993" t="s">
        <v>147</v>
      </c>
      <c r="H3993" t="s">
        <v>30</v>
      </c>
      <c r="I3993" t="s">
        <v>31</v>
      </c>
      <c r="J3993" t="s">
        <v>139</v>
      </c>
      <c r="K3993" s="2" t="s">
        <v>412</v>
      </c>
      <c r="L3993" t="s">
        <v>413</v>
      </c>
      <c r="M3993" t="s">
        <v>900</v>
      </c>
      <c r="N3993" t="s">
        <v>3</v>
      </c>
      <c r="O3993" t="s">
        <v>1124</v>
      </c>
      <c r="P3993" t="s">
        <v>254</v>
      </c>
      <c r="Q3993" t="s">
        <v>34</v>
      </c>
      <c r="R3993" t="s">
        <v>393</v>
      </c>
      <c r="S3993" t="s">
        <v>556</v>
      </c>
      <c r="T3993" t="s">
        <v>16707</v>
      </c>
      <c r="U3993" s="3">
        <v>25000</v>
      </c>
      <c r="V3993" s="3">
        <v>0</v>
      </c>
      <c r="W3993" s="3">
        <v>25000</v>
      </c>
      <c r="X3993"/>
    </row>
    <row r="3994" spans="1:24" x14ac:dyDescent="0.25">
      <c r="A3994" t="s">
        <v>23</v>
      </c>
      <c r="B3994" t="s">
        <v>24</v>
      </c>
      <c r="C3994" t="s">
        <v>24</v>
      </c>
      <c r="D3994" t="s">
        <v>12714</v>
      </c>
      <c r="E3994" t="s">
        <v>16708</v>
      </c>
      <c r="F3994" s="1" t="s">
        <v>16709</v>
      </c>
      <c r="G3994" t="s">
        <v>147</v>
      </c>
      <c r="H3994" t="s">
        <v>30</v>
      </c>
      <c r="I3994" t="s">
        <v>31</v>
      </c>
      <c r="J3994" t="s">
        <v>139</v>
      </c>
      <c r="K3994" s="2" t="s">
        <v>412</v>
      </c>
      <c r="L3994" t="s">
        <v>413</v>
      </c>
      <c r="M3994" t="s">
        <v>414</v>
      </c>
      <c r="N3994" t="s">
        <v>3</v>
      </c>
      <c r="O3994" t="s">
        <v>298</v>
      </c>
      <c r="P3994" t="s">
        <v>299</v>
      </c>
      <c r="Q3994" t="s">
        <v>358</v>
      </c>
      <c r="R3994" t="s">
        <v>40</v>
      </c>
      <c r="S3994" t="s">
        <v>202</v>
      </c>
      <c r="T3994" t="s">
        <v>16710</v>
      </c>
      <c r="U3994" s="3">
        <v>25000</v>
      </c>
      <c r="V3994" s="3">
        <v>0</v>
      </c>
      <c r="W3994" s="3">
        <v>25000</v>
      </c>
      <c r="X3994"/>
    </row>
    <row r="3995" spans="1:24" x14ac:dyDescent="0.25">
      <c r="A3995" t="s">
        <v>23</v>
      </c>
      <c r="B3995" t="s">
        <v>24</v>
      </c>
      <c r="C3995" t="s">
        <v>24</v>
      </c>
      <c r="D3995" t="s">
        <v>16711</v>
      </c>
      <c r="E3995" t="s">
        <v>16712</v>
      </c>
      <c r="F3995" s="1" t="s">
        <v>16713</v>
      </c>
      <c r="G3995" t="s">
        <v>305</v>
      </c>
      <c r="H3995" t="s">
        <v>30</v>
      </c>
      <c r="I3995" t="s">
        <v>31</v>
      </c>
      <c r="J3995" t="s">
        <v>139</v>
      </c>
      <c r="K3995" s="2" t="s">
        <v>412</v>
      </c>
      <c r="L3995" t="s">
        <v>413</v>
      </c>
      <c r="M3995" t="s">
        <v>414</v>
      </c>
      <c r="N3995" t="s">
        <v>3</v>
      </c>
      <c r="O3995" t="s">
        <v>81</v>
      </c>
      <c r="P3995" t="s">
        <v>279</v>
      </c>
      <c r="Q3995" t="s">
        <v>278</v>
      </c>
      <c r="R3995" t="s">
        <v>40</v>
      </c>
      <c r="S3995" t="s">
        <v>288</v>
      </c>
      <c r="T3995" t="s">
        <v>16714</v>
      </c>
      <c r="U3995" s="3">
        <v>25000</v>
      </c>
      <c r="V3995" s="3">
        <v>0</v>
      </c>
      <c r="W3995" s="3">
        <v>25000</v>
      </c>
      <c r="X3995"/>
    </row>
    <row r="3996" spans="1:24" x14ac:dyDescent="0.25">
      <c r="A3996" t="s">
        <v>109</v>
      </c>
      <c r="B3996" t="s">
        <v>24</v>
      </c>
      <c r="C3996" t="s">
        <v>24</v>
      </c>
      <c r="D3996" t="s">
        <v>16715</v>
      </c>
      <c r="E3996" t="s">
        <v>16716</v>
      </c>
      <c r="F3996" s="1" t="s">
        <v>16717</v>
      </c>
      <c r="G3996" t="s">
        <v>305</v>
      </c>
      <c r="H3996" t="s">
        <v>30</v>
      </c>
      <c r="I3996" t="s">
        <v>31</v>
      </c>
      <c r="J3996" t="s">
        <v>139</v>
      </c>
      <c r="K3996" s="2" t="s">
        <v>412</v>
      </c>
      <c r="L3996" t="s">
        <v>413</v>
      </c>
      <c r="M3996" t="s">
        <v>792</v>
      </c>
      <c r="N3996" t="s">
        <v>3</v>
      </c>
      <c r="O3996" t="s">
        <v>117</v>
      </c>
      <c r="P3996" t="s">
        <v>1710</v>
      </c>
      <c r="Q3996" t="s">
        <v>4151</v>
      </c>
      <c r="R3996" t="s">
        <v>153</v>
      </c>
      <c r="S3996" t="s">
        <v>117</v>
      </c>
      <c r="T3996" t="s">
        <v>16718</v>
      </c>
      <c r="U3996" s="3">
        <v>25000</v>
      </c>
      <c r="V3996" s="3">
        <v>0</v>
      </c>
      <c r="W3996" s="3">
        <v>25000</v>
      </c>
      <c r="X3996"/>
    </row>
    <row r="3997" spans="1:24" x14ac:dyDescent="0.25">
      <c r="A3997" t="s">
        <v>242</v>
      </c>
      <c r="B3997" t="s">
        <v>24</v>
      </c>
      <c r="C3997" t="s">
        <v>24</v>
      </c>
      <c r="D3997" t="s">
        <v>16719</v>
      </c>
      <c r="E3997" t="s">
        <v>16720</v>
      </c>
      <c r="F3997" s="1" t="s">
        <v>16721</v>
      </c>
      <c r="G3997" t="s">
        <v>305</v>
      </c>
      <c r="H3997" t="s">
        <v>30</v>
      </c>
      <c r="I3997" t="s">
        <v>31</v>
      </c>
      <c r="J3997" t="s">
        <v>139</v>
      </c>
      <c r="K3997" s="2" t="s">
        <v>412</v>
      </c>
      <c r="L3997" t="s">
        <v>413</v>
      </c>
      <c r="M3997" t="s">
        <v>900</v>
      </c>
      <c r="N3997" t="s">
        <v>3</v>
      </c>
      <c r="O3997" t="s">
        <v>785</v>
      </c>
      <c r="P3997" t="s">
        <v>392</v>
      </c>
      <c r="Q3997" t="s">
        <v>374</v>
      </c>
      <c r="R3997" t="s">
        <v>393</v>
      </c>
      <c r="S3997" t="s">
        <v>770</v>
      </c>
      <c r="T3997" t="s">
        <v>16722</v>
      </c>
      <c r="U3997" s="3">
        <v>25000</v>
      </c>
      <c r="V3997" s="3">
        <v>0</v>
      </c>
      <c r="W3997" s="3">
        <v>25000</v>
      </c>
      <c r="X3997"/>
    </row>
    <row r="3998" spans="1:24" x14ac:dyDescent="0.25">
      <c r="A3998" t="s">
        <v>242</v>
      </c>
      <c r="B3998" t="s">
        <v>24</v>
      </c>
      <c r="C3998" t="s">
        <v>24</v>
      </c>
      <c r="D3998" t="s">
        <v>16723</v>
      </c>
      <c r="E3998" t="s">
        <v>16724</v>
      </c>
      <c r="F3998" s="1" t="s">
        <v>16725</v>
      </c>
      <c r="G3998" t="s">
        <v>121</v>
      </c>
      <c r="H3998" t="s">
        <v>30</v>
      </c>
      <c r="I3998" t="s">
        <v>31</v>
      </c>
      <c r="J3998" t="s">
        <v>139</v>
      </c>
      <c r="K3998" s="2" t="s">
        <v>412</v>
      </c>
      <c r="L3998" t="s">
        <v>413</v>
      </c>
      <c r="M3998" t="s">
        <v>900</v>
      </c>
      <c r="N3998" t="s">
        <v>3</v>
      </c>
      <c r="O3998" t="s">
        <v>785</v>
      </c>
      <c r="P3998" t="s">
        <v>1097</v>
      </c>
      <c r="Q3998" t="s">
        <v>7358</v>
      </c>
      <c r="R3998" t="s">
        <v>393</v>
      </c>
      <c r="S3998" t="s">
        <v>770</v>
      </c>
      <c r="T3998" t="s">
        <v>16726</v>
      </c>
      <c r="U3998" s="3">
        <v>25000</v>
      </c>
      <c r="V3998" s="3">
        <v>0</v>
      </c>
      <c r="W3998" s="3">
        <v>25000</v>
      </c>
      <c r="X3998"/>
    </row>
    <row r="3999" spans="1:24" x14ac:dyDescent="0.25">
      <c r="A3999" t="s">
        <v>109</v>
      </c>
      <c r="B3999" t="s">
        <v>24</v>
      </c>
      <c r="C3999" t="s">
        <v>7447</v>
      </c>
      <c r="D3999" t="s">
        <v>16727</v>
      </c>
      <c r="E3999" t="s">
        <v>16728</v>
      </c>
      <c r="F3999" s="1" t="s">
        <v>16729</v>
      </c>
      <c r="G3999" t="s">
        <v>305</v>
      </c>
      <c r="H3999" t="s">
        <v>30</v>
      </c>
      <c r="I3999" t="s">
        <v>31</v>
      </c>
      <c r="J3999" t="s">
        <v>32</v>
      </c>
      <c r="K3999" s="2" t="s">
        <v>7482</v>
      </c>
      <c r="L3999" t="s">
        <v>34</v>
      </c>
      <c r="M3999" t="s">
        <v>7483</v>
      </c>
      <c r="N3999" t="s">
        <v>36</v>
      </c>
      <c r="O3999" t="s">
        <v>262</v>
      </c>
      <c r="P3999" t="s">
        <v>1920</v>
      </c>
      <c r="Q3999" t="s">
        <v>1131</v>
      </c>
      <c r="R3999" t="s">
        <v>153</v>
      </c>
      <c r="S3999" t="s">
        <v>187</v>
      </c>
      <c r="T3999" t="s">
        <v>16730</v>
      </c>
      <c r="U3999" s="3">
        <v>30000</v>
      </c>
      <c r="V3999" s="3">
        <v>8100</v>
      </c>
      <c r="W3999" s="3">
        <v>38100</v>
      </c>
      <c r="X3999"/>
    </row>
    <row r="4000" spans="1:24" x14ac:dyDescent="0.25">
      <c r="A4000" t="s">
        <v>23</v>
      </c>
      <c r="B4000" t="s">
        <v>24</v>
      </c>
      <c r="C4000" t="s">
        <v>24</v>
      </c>
      <c r="D4000" t="s">
        <v>16731</v>
      </c>
      <c r="E4000" t="s">
        <v>16732</v>
      </c>
      <c r="F4000" s="1" t="s">
        <v>16733</v>
      </c>
      <c r="G4000" t="s">
        <v>147</v>
      </c>
      <c r="H4000" t="s">
        <v>30</v>
      </c>
      <c r="I4000" t="s">
        <v>31</v>
      </c>
      <c r="J4000" t="s">
        <v>32</v>
      </c>
      <c r="K4000" s="2" t="s">
        <v>1072</v>
      </c>
      <c r="L4000" t="s">
        <v>1073</v>
      </c>
      <c r="M4000" t="s">
        <v>1074</v>
      </c>
      <c r="N4000" t="s">
        <v>36</v>
      </c>
      <c r="O4000" t="s">
        <v>431</v>
      </c>
      <c r="P4000" t="s">
        <v>269</v>
      </c>
      <c r="Q4000" t="s">
        <v>760</v>
      </c>
      <c r="R4000" t="s">
        <v>40</v>
      </c>
      <c r="S4000" t="s">
        <v>288</v>
      </c>
      <c r="T4000" t="s">
        <v>16734</v>
      </c>
      <c r="U4000" s="3">
        <v>112439</v>
      </c>
      <c r="V4000" s="3">
        <v>0</v>
      </c>
      <c r="W4000" s="3">
        <v>112439</v>
      </c>
      <c r="X4000"/>
    </row>
    <row r="4001" spans="1:24" x14ac:dyDescent="0.25">
      <c r="A4001" t="s">
        <v>109</v>
      </c>
      <c r="B4001" t="s">
        <v>24</v>
      </c>
      <c r="C4001" t="s">
        <v>24</v>
      </c>
      <c r="D4001" t="s">
        <v>7027</v>
      </c>
      <c r="E4001" t="s">
        <v>16735</v>
      </c>
      <c r="F4001" s="1" t="s">
        <v>16736</v>
      </c>
      <c r="G4001" t="s">
        <v>80</v>
      </c>
      <c r="H4001" t="s">
        <v>30</v>
      </c>
      <c r="I4001" t="s">
        <v>31</v>
      </c>
      <c r="J4001" t="s">
        <v>32</v>
      </c>
      <c r="K4001" s="2" t="s">
        <v>7476</v>
      </c>
      <c r="L4001" t="s">
        <v>34</v>
      </c>
      <c r="M4001" t="s">
        <v>7477</v>
      </c>
      <c r="N4001" t="s">
        <v>36</v>
      </c>
      <c r="O4001" t="s">
        <v>208</v>
      </c>
      <c r="P4001" t="s">
        <v>2206</v>
      </c>
      <c r="Q4001" t="s">
        <v>2862</v>
      </c>
      <c r="R4001" t="s">
        <v>153</v>
      </c>
      <c r="S4001" t="s">
        <v>150</v>
      </c>
      <c r="T4001" t="s">
        <v>16737</v>
      </c>
      <c r="U4001" s="3">
        <v>50000</v>
      </c>
      <c r="V4001" s="3">
        <v>13500</v>
      </c>
      <c r="W4001" s="3">
        <v>63500</v>
      </c>
      <c r="X4001"/>
    </row>
    <row r="4002" spans="1:24" x14ac:dyDescent="0.25">
      <c r="A4002" t="s">
        <v>109</v>
      </c>
      <c r="B4002" t="s">
        <v>24</v>
      </c>
      <c r="C4002" t="s">
        <v>24</v>
      </c>
      <c r="D4002" t="s">
        <v>16738</v>
      </c>
      <c r="E4002" t="s">
        <v>16739</v>
      </c>
      <c r="F4002" s="1" t="s">
        <v>16740</v>
      </c>
      <c r="G4002" t="s">
        <v>305</v>
      </c>
      <c r="H4002" t="s">
        <v>30</v>
      </c>
      <c r="I4002" t="s">
        <v>31</v>
      </c>
      <c r="J4002" t="s">
        <v>139</v>
      </c>
      <c r="K4002" s="2" t="s">
        <v>412</v>
      </c>
      <c r="L4002" t="s">
        <v>413</v>
      </c>
      <c r="M4002" t="s">
        <v>792</v>
      </c>
      <c r="N4002" t="s">
        <v>3</v>
      </c>
      <c r="O4002" t="s">
        <v>117</v>
      </c>
      <c r="P4002" t="s">
        <v>812</v>
      </c>
      <c r="Q4002" t="s">
        <v>6282</v>
      </c>
      <c r="R4002" t="s">
        <v>153</v>
      </c>
      <c r="S4002" t="s">
        <v>117</v>
      </c>
      <c r="T4002" t="s">
        <v>16741</v>
      </c>
      <c r="U4002" s="3">
        <v>25000</v>
      </c>
      <c r="V4002" s="3">
        <v>0</v>
      </c>
      <c r="W4002" s="3">
        <v>25000</v>
      </c>
      <c r="X4002"/>
    </row>
    <row r="4003" spans="1:24" x14ac:dyDescent="0.25">
      <c r="A4003" t="s">
        <v>109</v>
      </c>
      <c r="B4003" t="s">
        <v>24</v>
      </c>
      <c r="C4003" t="s">
        <v>24</v>
      </c>
      <c r="D4003" t="s">
        <v>16742</v>
      </c>
      <c r="E4003" t="s">
        <v>16743</v>
      </c>
      <c r="F4003" s="1" t="s">
        <v>16744</v>
      </c>
      <c r="G4003" t="s">
        <v>113</v>
      </c>
      <c r="H4003" t="s">
        <v>30</v>
      </c>
      <c r="I4003" t="s">
        <v>31</v>
      </c>
      <c r="J4003" t="s">
        <v>139</v>
      </c>
      <c r="K4003" s="2" t="s">
        <v>412</v>
      </c>
      <c r="L4003" t="s">
        <v>413</v>
      </c>
      <c r="M4003" t="s">
        <v>792</v>
      </c>
      <c r="N4003" t="s">
        <v>3</v>
      </c>
      <c r="O4003" t="s">
        <v>1484</v>
      </c>
      <c r="P4003" t="s">
        <v>2071</v>
      </c>
      <c r="Q4003" t="s">
        <v>34</v>
      </c>
      <c r="R4003" t="s">
        <v>153</v>
      </c>
      <c r="S4003" t="s">
        <v>1711</v>
      </c>
      <c r="T4003" t="s">
        <v>16745</v>
      </c>
      <c r="U4003" s="3">
        <v>1334</v>
      </c>
      <c r="V4003" s="3">
        <v>0</v>
      </c>
      <c r="W4003" s="3">
        <v>1334</v>
      </c>
      <c r="X4003"/>
    </row>
    <row r="4004" spans="1:24" x14ac:dyDescent="0.25">
      <c r="A4004" t="s">
        <v>23</v>
      </c>
      <c r="B4004" t="s">
        <v>24</v>
      </c>
      <c r="C4004" t="s">
        <v>24</v>
      </c>
      <c r="D4004" t="s">
        <v>16746</v>
      </c>
      <c r="E4004" t="s">
        <v>16747</v>
      </c>
      <c r="F4004" s="1" t="s">
        <v>16748</v>
      </c>
      <c r="G4004" t="s">
        <v>80</v>
      </c>
      <c r="H4004" t="s">
        <v>30</v>
      </c>
      <c r="I4004" t="s">
        <v>31</v>
      </c>
      <c r="J4004" t="s">
        <v>139</v>
      </c>
      <c r="K4004" s="2" t="s">
        <v>2551</v>
      </c>
      <c r="L4004" t="s">
        <v>413</v>
      </c>
      <c r="M4004" t="s">
        <v>2552</v>
      </c>
      <c r="N4004" t="s">
        <v>3</v>
      </c>
      <c r="O4004" t="s">
        <v>37</v>
      </c>
      <c r="P4004" t="s">
        <v>701</v>
      </c>
      <c r="Q4004" t="s">
        <v>1086</v>
      </c>
      <c r="R4004" t="s">
        <v>40</v>
      </c>
      <c r="S4004" t="s">
        <v>41</v>
      </c>
      <c r="T4004" t="s">
        <v>16749</v>
      </c>
      <c r="U4004" s="3">
        <v>20000</v>
      </c>
      <c r="V4004" s="3">
        <v>0</v>
      </c>
      <c r="W4004" s="3">
        <v>20000</v>
      </c>
      <c r="X4004"/>
    </row>
    <row r="4005" spans="1:24" x14ac:dyDescent="0.25">
      <c r="A4005" t="s">
        <v>109</v>
      </c>
      <c r="B4005" t="s">
        <v>24</v>
      </c>
      <c r="C4005" t="s">
        <v>24</v>
      </c>
      <c r="D4005" t="s">
        <v>16750</v>
      </c>
      <c r="E4005" t="s">
        <v>16751</v>
      </c>
      <c r="F4005" s="1" t="s">
        <v>16752</v>
      </c>
      <c r="G4005" t="s">
        <v>305</v>
      </c>
      <c r="H4005" t="s">
        <v>30</v>
      </c>
      <c r="I4005" t="s">
        <v>31</v>
      </c>
      <c r="J4005" t="s">
        <v>139</v>
      </c>
      <c r="K4005" s="2" t="s">
        <v>412</v>
      </c>
      <c r="L4005" t="s">
        <v>413</v>
      </c>
      <c r="M4005" t="s">
        <v>792</v>
      </c>
      <c r="N4005" t="s">
        <v>3</v>
      </c>
      <c r="O4005" t="s">
        <v>117</v>
      </c>
      <c r="P4005" t="s">
        <v>3905</v>
      </c>
      <c r="Q4005" t="s">
        <v>1726</v>
      </c>
      <c r="R4005" t="s">
        <v>153</v>
      </c>
      <c r="S4005" t="s">
        <v>117</v>
      </c>
      <c r="T4005" t="s">
        <v>16753</v>
      </c>
      <c r="U4005" s="3">
        <v>8334</v>
      </c>
      <c r="V4005" s="3">
        <v>0</v>
      </c>
      <c r="W4005" s="3">
        <v>8334</v>
      </c>
      <c r="X4005"/>
    </row>
    <row r="4006" spans="1:24" x14ac:dyDescent="0.25">
      <c r="A4006" t="s">
        <v>109</v>
      </c>
      <c r="B4006" t="s">
        <v>24</v>
      </c>
      <c r="C4006" t="s">
        <v>24</v>
      </c>
      <c r="D4006" t="s">
        <v>16754</v>
      </c>
      <c r="E4006" t="s">
        <v>16755</v>
      </c>
      <c r="F4006" s="1" t="s">
        <v>16756</v>
      </c>
      <c r="G4006" t="s">
        <v>237</v>
      </c>
      <c r="H4006" t="s">
        <v>30</v>
      </c>
      <c r="I4006" t="s">
        <v>31</v>
      </c>
      <c r="J4006" t="s">
        <v>32</v>
      </c>
      <c r="K4006" s="2" t="s">
        <v>7476</v>
      </c>
      <c r="L4006" t="s">
        <v>34</v>
      </c>
      <c r="M4006" t="s">
        <v>7477</v>
      </c>
      <c r="N4006" t="s">
        <v>36</v>
      </c>
      <c r="O4006" t="s">
        <v>122</v>
      </c>
      <c r="P4006" t="s">
        <v>232</v>
      </c>
      <c r="Q4006" t="s">
        <v>4361</v>
      </c>
      <c r="R4006" t="s">
        <v>153</v>
      </c>
      <c r="S4006" t="s">
        <v>226</v>
      </c>
      <c r="T4006" t="s">
        <v>16757</v>
      </c>
      <c r="U4006" s="3">
        <v>50000</v>
      </c>
      <c r="V4006" s="3">
        <v>13500</v>
      </c>
      <c r="W4006" s="3">
        <v>63500</v>
      </c>
      <c r="X4006"/>
    </row>
    <row r="4007" spans="1:24" x14ac:dyDescent="0.25">
      <c r="A4007" t="s">
        <v>109</v>
      </c>
      <c r="B4007" t="s">
        <v>24</v>
      </c>
      <c r="C4007" t="s">
        <v>24</v>
      </c>
      <c r="D4007" t="s">
        <v>16758</v>
      </c>
      <c r="E4007" t="s">
        <v>16759</v>
      </c>
      <c r="F4007" s="1" t="s">
        <v>16760</v>
      </c>
      <c r="G4007" t="s">
        <v>113</v>
      </c>
      <c r="H4007" t="s">
        <v>30</v>
      </c>
      <c r="I4007" t="s">
        <v>31</v>
      </c>
      <c r="J4007" t="s">
        <v>139</v>
      </c>
      <c r="K4007" s="2" t="s">
        <v>2551</v>
      </c>
      <c r="L4007" t="s">
        <v>413</v>
      </c>
      <c r="M4007" t="s">
        <v>5875</v>
      </c>
      <c r="N4007" t="s">
        <v>3</v>
      </c>
      <c r="O4007" t="s">
        <v>122</v>
      </c>
      <c r="P4007" t="s">
        <v>232</v>
      </c>
      <c r="Q4007" t="s">
        <v>2071</v>
      </c>
      <c r="R4007" t="s">
        <v>153</v>
      </c>
      <c r="S4007" t="s">
        <v>187</v>
      </c>
      <c r="T4007" t="s">
        <v>16761</v>
      </c>
      <c r="U4007" s="3">
        <v>834</v>
      </c>
      <c r="V4007" s="3">
        <v>0</v>
      </c>
      <c r="W4007" s="3">
        <v>834</v>
      </c>
      <c r="X4007"/>
    </row>
    <row r="4008" spans="1:24" x14ac:dyDescent="0.25">
      <c r="A4008" t="s">
        <v>23</v>
      </c>
      <c r="B4008" t="s">
        <v>24</v>
      </c>
      <c r="C4008" t="s">
        <v>24</v>
      </c>
      <c r="D4008" t="s">
        <v>16762</v>
      </c>
      <c r="E4008" t="s">
        <v>16763</v>
      </c>
      <c r="F4008" s="1" t="s">
        <v>16764</v>
      </c>
      <c r="G4008" t="s">
        <v>106</v>
      </c>
      <c r="H4008" t="s">
        <v>30</v>
      </c>
      <c r="I4008" t="s">
        <v>31</v>
      </c>
      <c r="J4008" t="s">
        <v>139</v>
      </c>
      <c r="K4008" s="2" t="s">
        <v>2551</v>
      </c>
      <c r="L4008" t="s">
        <v>413</v>
      </c>
      <c r="M4008" t="s">
        <v>2552</v>
      </c>
      <c r="N4008" t="s">
        <v>3</v>
      </c>
      <c r="O4008" t="s">
        <v>298</v>
      </c>
      <c r="P4008" t="s">
        <v>4878</v>
      </c>
      <c r="Q4008" t="s">
        <v>74</v>
      </c>
      <c r="R4008" t="s">
        <v>40</v>
      </c>
      <c r="S4008" t="s">
        <v>202</v>
      </c>
      <c r="T4008" t="s">
        <v>16765</v>
      </c>
      <c r="U4008" s="3">
        <v>14167</v>
      </c>
      <c r="V4008" s="3">
        <v>0</v>
      </c>
      <c r="W4008" s="3">
        <v>14167</v>
      </c>
      <c r="X4008"/>
    </row>
    <row r="4009" spans="1:24" x14ac:dyDescent="0.25">
      <c r="A4009" t="s">
        <v>109</v>
      </c>
      <c r="B4009" t="s">
        <v>24</v>
      </c>
      <c r="C4009" t="s">
        <v>24</v>
      </c>
      <c r="D4009" t="s">
        <v>16766</v>
      </c>
      <c r="E4009" t="s">
        <v>16767</v>
      </c>
      <c r="F4009" s="1" t="s">
        <v>16768</v>
      </c>
      <c r="G4009" t="s">
        <v>158</v>
      </c>
      <c r="H4009" t="s">
        <v>30</v>
      </c>
      <c r="I4009" t="s">
        <v>31</v>
      </c>
      <c r="J4009" t="s">
        <v>32</v>
      </c>
      <c r="K4009" s="2" t="s">
        <v>7476</v>
      </c>
      <c r="L4009" t="s">
        <v>34</v>
      </c>
      <c r="M4009" t="s">
        <v>7477</v>
      </c>
      <c r="N4009" t="s">
        <v>36</v>
      </c>
      <c r="O4009" t="s">
        <v>223</v>
      </c>
      <c r="P4009" t="s">
        <v>2861</v>
      </c>
      <c r="Q4009" t="s">
        <v>2468</v>
      </c>
      <c r="R4009" t="s">
        <v>153</v>
      </c>
      <c r="S4009" t="s">
        <v>226</v>
      </c>
      <c r="T4009" t="s">
        <v>16769</v>
      </c>
      <c r="U4009" s="3">
        <v>50000</v>
      </c>
      <c r="V4009" s="3">
        <v>13500</v>
      </c>
      <c r="W4009" s="3">
        <v>63500</v>
      </c>
      <c r="X4009"/>
    </row>
    <row r="4010" spans="1:24" x14ac:dyDescent="0.25">
      <c r="A4010" t="s">
        <v>242</v>
      </c>
      <c r="B4010" t="s">
        <v>24</v>
      </c>
      <c r="C4010" t="s">
        <v>24</v>
      </c>
      <c r="D4010" t="s">
        <v>16770</v>
      </c>
      <c r="E4010" t="s">
        <v>16771</v>
      </c>
      <c r="F4010" s="1" t="s">
        <v>16772</v>
      </c>
      <c r="G4010" t="s">
        <v>16773</v>
      </c>
      <c r="H4010" t="s">
        <v>30</v>
      </c>
      <c r="I4010" t="s">
        <v>31</v>
      </c>
      <c r="J4010" t="s">
        <v>139</v>
      </c>
      <c r="K4010" s="2" t="s">
        <v>14583</v>
      </c>
      <c r="L4010" t="s">
        <v>16774</v>
      </c>
      <c r="M4010" t="s">
        <v>16775</v>
      </c>
      <c r="N4010" t="s">
        <v>3</v>
      </c>
      <c r="O4010" t="s">
        <v>767</v>
      </c>
      <c r="P4010" t="s">
        <v>1178</v>
      </c>
      <c r="Q4010" t="s">
        <v>16776</v>
      </c>
      <c r="R4010" t="s">
        <v>393</v>
      </c>
      <c r="S4010" t="s">
        <v>770</v>
      </c>
      <c r="T4010" t="s">
        <v>16777</v>
      </c>
      <c r="U4010" s="3">
        <v>70000</v>
      </c>
      <c r="V4010" s="3">
        <v>0</v>
      </c>
      <c r="W4010" s="3">
        <v>70000</v>
      </c>
      <c r="X4010"/>
    </row>
    <row r="4011" spans="1:24" x14ac:dyDescent="0.25">
      <c r="A4011" t="s">
        <v>109</v>
      </c>
      <c r="B4011" t="s">
        <v>24</v>
      </c>
      <c r="C4011" t="s">
        <v>24</v>
      </c>
      <c r="D4011" t="s">
        <v>16778</v>
      </c>
      <c r="E4011" t="s">
        <v>16779</v>
      </c>
      <c r="F4011" s="1" t="s">
        <v>16780</v>
      </c>
      <c r="G4011" t="s">
        <v>121</v>
      </c>
      <c r="H4011" t="s">
        <v>30</v>
      </c>
      <c r="I4011" t="s">
        <v>31</v>
      </c>
      <c r="J4011" t="s">
        <v>139</v>
      </c>
      <c r="K4011" s="2" t="s">
        <v>2551</v>
      </c>
      <c r="L4011" t="s">
        <v>413</v>
      </c>
      <c r="M4011" t="s">
        <v>5875</v>
      </c>
      <c r="N4011" t="s">
        <v>3</v>
      </c>
      <c r="O4011" t="s">
        <v>117</v>
      </c>
      <c r="P4011" t="s">
        <v>254</v>
      </c>
      <c r="Q4011" t="s">
        <v>6644</v>
      </c>
      <c r="R4011" t="s">
        <v>153</v>
      </c>
      <c r="S4011" t="s">
        <v>117</v>
      </c>
      <c r="T4011" t="s">
        <v>16781</v>
      </c>
      <c r="U4011" s="3">
        <v>20000</v>
      </c>
      <c r="V4011" s="3">
        <v>0</v>
      </c>
      <c r="W4011" s="3">
        <v>20000</v>
      </c>
      <c r="X4011"/>
    </row>
    <row r="4012" spans="1:24" x14ac:dyDescent="0.25">
      <c r="A4012" t="s">
        <v>109</v>
      </c>
      <c r="B4012" t="s">
        <v>24</v>
      </c>
      <c r="C4012" t="s">
        <v>24</v>
      </c>
      <c r="D4012" t="s">
        <v>16782</v>
      </c>
      <c r="E4012" t="s">
        <v>16783</v>
      </c>
      <c r="F4012" s="1" t="s">
        <v>16784</v>
      </c>
      <c r="G4012" t="s">
        <v>121</v>
      </c>
      <c r="H4012" t="s">
        <v>30</v>
      </c>
      <c r="I4012" t="s">
        <v>31</v>
      </c>
      <c r="J4012" t="s">
        <v>139</v>
      </c>
      <c r="K4012" s="2" t="s">
        <v>412</v>
      </c>
      <c r="L4012" t="s">
        <v>413</v>
      </c>
      <c r="M4012" t="s">
        <v>792</v>
      </c>
      <c r="N4012" t="s">
        <v>3</v>
      </c>
      <c r="O4012" t="s">
        <v>262</v>
      </c>
      <c r="P4012" t="s">
        <v>2608</v>
      </c>
      <c r="Q4012" t="s">
        <v>952</v>
      </c>
      <c r="R4012" t="s">
        <v>393</v>
      </c>
      <c r="S4012" t="s">
        <v>394</v>
      </c>
      <c r="T4012" t="s">
        <v>16785</v>
      </c>
      <c r="U4012" s="3">
        <v>1334</v>
      </c>
      <c r="V4012" s="3">
        <v>0</v>
      </c>
      <c r="W4012" s="3">
        <v>1334</v>
      </c>
      <c r="X4012"/>
    </row>
    <row r="4013" spans="1:24" x14ac:dyDescent="0.25">
      <c r="A4013" t="s">
        <v>242</v>
      </c>
      <c r="B4013" t="s">
        <v>24</v>
      </c>
      <c r="C4013" t="s">
        <v>24</v>
      </c>
      <c r="D4013" t="s">
        <v>16786</v>
      </c>
      <c r="E4013" t="s">
        <v>16787</v>
      </c>
      <c r="F4013" s="1" t="s">
        <v>16788</v>
      </c>
      <c r="G4013" t="s">
        <v>80</v>
      </c>
      <c r="H4013" t="s">
        <v>30</v>
      </c>
      <c r="I4013" t="s">
        <v>31</v>
      </c>
      <c r="J4013" t="s">
        <v>139</v>
      </c>
      <c r="K4013" s="2" t="s">
        <v>412</v>
      </c>
      <c r="L4013" t="s">
        <v>413</v>
      </c>
      <c r="M4013" t="s">
        <v>900</v>
      </c>
      <c r="N4013" t="s">
        <v>3</v>
      </c>
      <c r="O4013" t="s">
        <v>979</v>
      </c>
      <c r="P4013" t="s">
        <v>1431</v>
      </c>
      <c r="Q4013" t="s">
        <v>1183</v>
      </c>
      <c r="R4013" t="s">
        <v>393</v>
      </c>
      <c r="S4013" t="s">
        <v>743</v>
      </c>
      <c r="T4013" t="s">
        <v>16789</v>
      </c>
      <c r="U4013" s="3">
        <v>25000</v>
      </c>
      <c r="V4013" s="3">
        <v>0</v>
      </c>
      <c r="W4013" s="3">
        <v>25000</v>
      </c>
      <c r="X4013"/>
    </row>
    <row r="4014" spans="1:24" x14ac:dyDescent="0.25">
      <c r="A4014" t="s">
        <v>242</v>
      </c>
      <c r="B4014" t="s">
        <v>24</v>
      </c>
      <c r="C4014" t="s">
        <v>24</v>
      </c>
      <c r="D4014" t="s">
        <v>16790</v>
      </c>
      <c r="E4014" t="s">
        <v>16791</v>
      </c>
      <c r="F4014" s="1" t="s">
        <v>16792</v>
      </c>
      <c r="G4014" t="s">
        <v>305</v>
      </c>
      <c r="H4014" t="s">
        <v>30</v>
      </c>
      <c r="I4014" t="s">
        <v>31</v>
      </c>
      <c r="J4014" t="s">
        <v>139</v>
      </c>
      <c r="K4014" s="2" t="s">
        <v>2551</v>
      </c>
      <c r="L4014" t="s">
        <v>413</v>
      </c>
      <c r="M4014" t="s">
        <v>7526</v>
      </c>
      <c r="N4014" t="s">
        <v>3</v>
      </c>
      <c r="O4014" t="s">
        <v>741</v>
      </c>
      <c r="P4014" t="s">
        <v>1506</v>
      </c>
      <c r="Q4014" t="s">
        <v>1855</v>
      </c>
      <c r="R4014" t="s">
        <v>393</v>
      </c>
      <c r="S4014" t="s">
        <v>394</v>
      </c>
      <c r="T4014" t="s">
        <v>16793</v>
      </c>
      <c r="U4014" s="3">
        <v>20000</v>
      </c>
      <c r="V4014" s="3">
        <v>0</v>
      </c>
      <c r="W4014" s="3">
        <v>20000</v>
      </c>
      <c r="X4014"/>
    </row>
    <row r="4015" spans="1:24" x14ac:dyDescent="0.25">
      <c r="A4015" t="s">
        <v>101</v>
      </c>
      <c r="B4015" t="s">
        <v>24</v>
      </c>
      <c r="C4015" t="s">
        <v>7447</v>
      </c>
      <c r="D4015" t="s">
        <v>16794</v>
      </c>
      <c r="E4015" t="s">
        <v>16795</v>
      </c>
      <c r="F4015" s="1" t="s">
        <v>16796</v>
      </c>
      <c r="G4015" t="s">
        <v>207</v>
      </c>
      <c r="H4015" t="s">
        <v>30</v>
      </c>
      <c r="I4015" t="s">
        <v>31</v>
      </c>
      <c r="J4015" t="s">
        <v>9142</v>
      </c>
      <c r="K4015" s="2" t="s">
        <v>16234</v>
      </c>
      <c r="L4015" t="s">
        <v>16235</v>
      </c>
      <c r="M4015" t="s">
        <v>16236</v>
      </c>
      <c r="N4015" t="s">
        <v>3</v>
      </c>
      <c r="O4015" t="s">
        <v>405</v>
      </c>
      <c r="P4015" t="s">
        <v>159</v>
      </c>
      <c r="Q4015" t="s">
        <v>3652</v>
      </c>
      <c r="R4015" t="s">
        <v>153</v>
      </c>
      <c r="S4015" t="s">
        <v>150</v>
      </c>
      <c r="T4015" t="s">
        <v>34</v>
      </c>
      <c r="U4015" s="3">
        <v>2000</v>
      </c>
      <c r="V4015" s="3">
        <v>0</v>
      </c>
      <c r="W4015" s="3">
        <v>2000</v>
      </c>
      <c r="X4015"/>
    </row>
    <row r="4016" spans="1:24" x14ac:dyDescent="0.25">
      <c r="A4016" t="s">
        <v>109</v>
      </c>
      <c r="B4016" t="s">
        <v>24</v>
      </c>
      <c r="C4016" t="s">
        <v>7447</v>
      </c>
      <c r="D4016" t="s">
        <v>16797</v>
      </c>
      <c r="E4016" t="s">
        <v>16798</v>
      </c>
      <c r="F4016" s="1" t="s">
        <v>16799</v>
      </c>
      <c r="G4016" t="s">
        <v>305</v>
      </c>
      <c r="H4016" t="s">
        <v>30</v>
      </c>
      <c r="I4016" t="s">
        <v>31</v>
      </c>
      <c r="J4016" t="s">
        <v>32</v>
      </c>
      <c r="K4016" s="2" t="s">
        <v>7482</v>
      </c>
      <c r="L4016" t="s">
        <v>34</v>
      </c>
      <c r="M4016" t="s">
        <v>7483</v>
      </c>
      <c r="N4016" t="s">
        <v>36</v>
      </c>
      <c r="O4016" t="s">
        <v>262</v>
      </c>
      <c r="P4016" t="s">
        <v>9817</v>
      </c>
      <c r="Q4016" t="s">
        <v>34</v>
      </c>
      <c r="R4016" t="s">
        <v>393</v>
      </c>
      <c r="S4016" t="s">
        <v>770</v>
      </c>
      <c r="T4016" t="s">
        <v>16800</v>
      </c>
      <c r="U4016" s="3">
        <v>30000</v>
      </c>
      <c r="V4016" s="3">
        <v>8100</v>
      </c>
      <c r="W4016" s="3">
        <v>38100</v>
      </c>
      <c r="X4016"/>
    </row>
    <row r="4017" spans="1:24" x14ac:dyDescent="0.25">
      <c r="A4017" t="s">
        <v>109</v>
      </c>
      <c r="B4017" t="s">
        <v>24</v>
      </c>
      <c r="C4017" t="s">
        <v>24</v>
      </c>
      <c r="D4017" t="s">
        <v>123</v>
      </c>
      <c r="E4017" t="s">
        <v>16801</v>
      </c>
      <c r="F4017" s="1" t="s">
        <v>16802</v>
      </c>
      <c r="G4017" t="s">
        <v>80</v>
      </c>
      <c r="H4017" t="s">
        <v>30</v>
      </c>
      <c r="I4017" t="s">
        <v>31</v>
      </c>
      <c r="J4017" t="s">
        <v>32</v>
      </c>
      <c r="K4017" s="2" t="s">
        <v>7476</v>
      </c>
      <c r="L4017" t="s">
        <v>34</v>
      </c>
      <c r="M4017" t="s">
        <v>7477</v>
      </c>
      <c r="N4017" t="s">
        <v>36</v>
      </c>
      <c r="O4017" t="s">
        <v>126</v>
      </c>
      <c r="P4017" t="s">
        <v>2782</v>
      </c>
      <c r="Q4017" t="s">
        <v>1780</v>
      </c>
      <c r="R4017" t="s">
        <v>393</v>
      </c>
      <c r="S4017" t="s">
        <v>770</v>
      </c>
      <c r="T4017" t="s">
        <v>16803</v>
      </c>
      <c r="U4017" s="3">
        <v>50000</v>
      </c>
      <c r="V4017" s="3">
        <v>13500</v>
      </c>
      <c r="W4017" s="3">
        <v>63500</v>
      </c>
      <c r="X4017"/>
    </row>
    <row r="4018" spans="1:24" x14ac:dyDescent="0.25">
      <c r="A4018" t="s">
        <v>109</v>
      </c>
      <c r="B4018" t="s">
        <v>24</v>
      </c>
      <c r="C4018" t="s">
        <v>24</v>
      </c>
      <c r="D4018" t="s">
        <v>16804</v>
      </c>
      <c r="E4018" t="s">
        <v>16805</v>
      </c>
      <c r="F4018" s="1" t="s">
        <v>16806</v>
      </c>
      <c r="G4018" t="s">
        <v>305</v>
      </c>
      <c r="H4018" t="s">
        <v>30</v>
      </c>
      <c r="I4018" t="s">
        <v>31</v>
      </c>
      <c r="J4018" t="s">
        <v>139</v>
      </c>
      <c r="K4018" s="2" t="s">
        <v>412</v>
      </c>
      <c r="L4018" t="s">
        <v>413</v>
      </c>
      <c r="M4018" t="s">
        <v>792</v>
      </c>
      <c r="N4018" t="s">
        <v>3</v>
      </c>
      <c r="O4018" t="s">
        <v>208</v>
      </c>
      <c r="P4018" t="s">
        <v>1925</v>
      </c>
      <c r="Q4018" t="s">
        <v>1272</v>
      </c>
      <c r="R4018" t="s">
        <v>153</v>
      </c>
      <c r="S4018" t="s">
        <v>117</v>
      </c>
      <c r="T4018" t="s">
        <v>16807</v>
      </c>
      <c r="U4018" s="3">
        <v>1334</v>
      </c>
      <c r="V4018" s="3">
        <v>0</v>
      </c>
      <c r="W4018" s="3">
        <v>1334</v>
      </c>
      <c r="X4018"/>
    </row>
    <row r="4019" spans="1:24" x14ac:dyDescent="0.25">
      <c r="A4019" t="s">
        <v>23</v>
      </c>
      <c r="B4019" t="s">
        <v>24</v>
      </c>
      <c r="C4019" t="s">
        <v>24</v>
      </c>
      <c r="D4019" t="s">
        <v>1891</v>
      </c>
      <c r="E4019" t="s">
        <v>16808</v>
      </c>
      <c r="F4019" s="1" t="s">
        <v>16809</v>
      </c>
      <c r="G4019" t="s">
        <v>192</v>
      </c>
      <c r="H4019" t="s">
        <v>30</v>
      </c>
      <c r="I4019" t="s">
        <v>31</v>
      </c>
      <c r="J4019" t="s">
        <v>139</v>
      </c>
      <c r="K4019" s="2" t="s">
        <v>959</v>
      </c>
      <c r="L4019" t="s">
        <v>413</v>
      </c>
      <c r="M4019" t="s">
        <v>960</v>
      </c>
      <c r="N4019" t="s">
        <v>3</v>
      </c>
      <c r="O4019" t="s">
        <v>405</v>
      </c>
      <c r="P4019" t="s">
        <v>712</v>
      </c>
      <c r="Q4019" t="s">
        <v>1086</v>
      </c>
      <c r="R4019" t="s">
        <v>40</v>
      </c>
      <c r="S4019" t="s">
        <v>62</v>
      </c>
      <c r="T4019" t="s">
        <v>16810</v>
      </c>
      <c r="U4019" s="3">
        <v>45000</v>
      </c>
      <c r="V4019" s="3">
        <v>0</v>
      </c>
      <c r="W4019" s="3">
        <v>45000</v>
      </c>
      <c r="X4019"/>
    </row>
    <row r="4020" spans="1:24" x14ac:dyDescent="0.25">
      <c r="A4020" t="s">
        <v>109</v>
      </c>
      <c r="B4020" t="s">
        <v>24</v>
      </c>
      <c r="C4020" t="s">
        <v>24</v>
      </c>
      <c r="D4020" t="s">
        <v>16811</v>
      </c>
      <c r="E4020" t="s">
        <v>16812</v>
      </c>
      <c r="F4020" s="1" t="s">
        <v>16813</v>
      </c>
      <c r="G4020" t="s">
        <v>113</v>
      </c>
      <c r="H4020" t="s">
        <v>30</v>
      </c>
      <c r="I4020" t="s">
        <v>31</v>
      </c>
      <c r="J4020" t="s">
        <v>139</v>
      </c>
      <c r="K4020" s="2" t="s">
        <v>412</v>
      </c>
      <c r="L4020" t="s">
        <v>413</v>
      </c>
      <c r="M4020" t="s">
        <v>792</v>
      </c>
      <c r="N4020" t="s">
        <v>3</v>
      </c>
      <c r="O4020" t="s">
        <v>184</v>
      </c>
      <c r="P4020" t="s">
        <v>185</v>
      </c>
      <c r="Q4020" t="s">
        <v>6784</v>
      </c>
      <c r="R4020" t="s">
        <v>153</v>
      </c>
      <c r="S4020" t="s">
        <v>187</v>
      </c>
      <c r="T4020" t="s">
        <v>16814</v>
      </c>
      <c r="U4020" s="3">
        <v>25000</v>
      </c>
      <c r="V4020" s="3">
        <v>0</v>
      </c>
      <c r="W4020" s="3">
        <v>25000</v>
      </c>
      <c r="X4020"/>
    </row>
    <row r="4021" spans="1:24" x14ac:dyDescent="0.25">
      <c r="A4021" t="s">
        <v>109</v>
      </c>
      <c r="B4021" t="s">
        <v>24</v>
      </c>
      <c r="C4021" t="s">
        <v>24</v>
      </c>
      <c r="D4021" t="s">
        <v>16815</v>
      </c>
      <c r="E4021" t="s">
        <v>16816</v>
      </c>
      <c r="F4021" s="1" t="s">
        <v>16817</v>
      </c>
      <c r="G4021" t="s">
        <v>305</v>
      </c>
      <c r="H4021" t="s">
        <v>30</v>
      </c>
      <c r="I4021" t="s">
        <v>31</v>
      </c>
      <c r="J4021" t="s">
        <v>139</v>
      </c>
      <c r="K4021" s="2" t="s">
        <v>412</v>
      </c>
      <c r="L4021" t="s">
        <v>413</v>
      </c>
      <c r="M4021" t="s">
        <v>792</v>
      </c>
      <c r="N4021" t="s">
        <v>3</v>
      </c>
      <c r="O4021" t="s">
        <v>208</v>
      </c>
      <c r="P4021" t="s">
        <v>2206</v>
      </c>
      <c r="Q4021" t="s">
        <v>2071</v>
      </c>
      <c r="R4021" t="s">
        <v>153</v>
      </c>
      <c r="S4021" t="s">
        <v>187</v>
      </c>
      <c r="T4021" t="s">
        <v>16818</v>
      </c>
      <c r="U4021" s="3">
        <v>25000</v>
      </c>
      <c r="V4021" s="3">
        <v>0</v>
      </c>
      <c r="W4021" s="3">
        <v>25000</v>
      </c>
      <c r="X4021"/>
    </row>
    <row r="4022" spans="1:24" x14ac:dyDescent="0.25">
      <c r="A4022" t="s">
        <v>109</v>
      </c>
      <c r="B4022" t="s">
        <v>24</v>
      </c>
      <c r="C4022" t="s">
        <v>7447</v>
      </c>
      <c r="D4022" t="s">
        <v>16819</v>
      </c>
      <c r="E4022" t="s">
        <v>16820</v>
      </c>
      <c r="F4022" s="1" t="s">
        <v>16821</v>
      </c>
      <c r="G4022" t="s">
        <v>430</v>
      </c>
      <c r="H4022" t="s">
        <v>30</v>
      </c>
      <c r="I4022" t="s">
        <v>31</v>
      </c>
      <c r="J4022" t="s">
        <v>32</v>
      </c>
      <c r="K4022" s="2" t="s">
        <v>7482</v>
      </c>
      <c r="L4022" t="s">
        <v>34</v>
      </c>
      <c r="M4022" t="s">
        <v>7483</v>
      </c>
      <c r="N4022" t="s">
        <v>36</v>
      </c>
      <c r="O4022" t="s">
        <v>122</v>
      </c>
      <c r="P4022" t="s">
        <v>1350</v>
      </c>
      <c r="Q4022" t="s">
        <v>270</v>
      </c>
      <c r="R4022" t="s">
        <v>393</v>
      </c>
      <c r="S4022" t="s">
        <v>394</v>
      </c>
      <c r="T4022" t="s">
        <v>16822</v>
      </c>
      <c r="U4022" s="3">
        <v>30000</v>
      </c>
      <c r="V4022" s="3">
        <v>8100</v>
      </c>
      <c r="W4022" s="3">
        <v>38100</v>
      </c>
      <c r="X4022"/>
    </row>
    <row r="4023" spans="1:24" x14ac:dyDescent="0.25">
      <c r="A4023" t="s">
        <v>23</v>
      </c>
      <c r="B4023" t="s">
        <v>24</v>
      </c>
      <c r="C4023" t="s">
        <v>24</v>
      </c>
      <c r="D4023" t="s">
        <v>16823</v>
      </c>
      <c r="E4023" t="s">
        <v>16824</v>
      </c>
      <c r="F4023" s="1" t="s">
        <v>16825</v>
      </c>
      <c r="G4023" t="s">
        <v>305</v>
      </c>
      <c r="H4023" t="s">
        <v>30</v>
      </c>
      <c r="I4023" t="s">
        <v>31</v>
      </c>
      <c r="J4023" t="s">
        <v>139</v>
      </c>
      <c r="K4023" s="2" t="s">
        <v>2551</v>
      </c>
      <c r="L4023" t="s">
        <v>413</v>
      </c>
      <c r="M4023" t="s">
        <v>2552</v>
      </c>
      <c r="N4023" t="s">
        <v>3</v>
      </c>
      <c r="O4023" t="s">
        <v>306</v>
      </c>
      <c r="P4023" t="s">
        <v>5063</v>
      </c>
      <c r="Q4023" t="s">
        <v>5870</v>
      </c>
      <c r="R4023" t="s">
        <v>40</v>
      </c>
      <c r="S4023" t="s">
        <v>202</v>
      </c>
      <c r="T4023" t="s">
        <v>16826</v>
      </c>
      <c r="U4023" s="3">
        <v>14167</v>
      </c>
      <c r="V4023" s="3">
        <v>0</v>
      </c>
      <c r="W4023" s="3">
        <v>14167</v>
      </c>
      <c r="X4023"/>
    </row>
    <row r="4024" spans="1:24" x14ac:dyDescent="0.25">
      <c r="A4024" t="s">
        <v>109</v>
      </c>
      <c r="B4024" t="s">
        <v>24</v>
      </c>
      <c r="C4024" t="s">
        <v>24</v>
      </c>
      <c r="D4024" t="s">
        <v>16827</v>
      </c>
      <c r="E4024" t="s">
        <v>16828</v>
      </c>
      <c r="F4024" s="1" t="s">
        <v>16829</v>
      </c>
      <c r="G4024" t="s">
        <v>237</v>
      </c>
      <c r="H4024" t="s">
        <v>30</v>
      </c>
      <c r="I4024" t="s">
        <v>31</v>
      </c>
      <c r="J4024" t="s">
        <v>32</v>
      </c>
      <c r="K4024" s="2" t="s">
        <v>7476</v>
      </c>
      <c r="L4024" t="s">
        <v>34</v>
      </c>
      <c r="M4024" t="s">
        <v>7477</v>
      </c>
      <c r="N4024" t="s">
        <v>36</v>
      </c>
      <c r="O4024" t="s">
        <v>122</v>
      </c>
      <c r="P4024" t="s">
        <v>1350</v>
      </c>
      <c r="Q4024" t="s">
        <v>4318</v>
      </c>
      <c r="R4024" t="s">
        <v>153</v>
      </c>
      <c r="S4024" t="s">
        <v>187</v>
      </c>
      <c r="T4024" t="s">
        <v>16830</v>
      </c>
      <c r="U4024" s="3">
        <v>50000</v>
      </c>
      <c r="V4024" s="3">
        <v>13500</v>
      </c>
      <c r="W4024" s="3">
        <v>63500</v>
      </c>
      <c r="X4024"/>
    </row>
    <row r="4025" spans="1:24" x14ac:dyDescent="0.25">
      <c r="A4025" t="s">
        <v>109</v>
      </c>
      <c r="B4025" t="s">
        <v>24</v>
      </c>
      <c r="C4025" t="s">
        <v>24</v>
      </c>
      <c r="D4025" t="s">
        <v>16831</v>
      </c>
      <c r="E4025" t="s">
        <v>16832</v>
      </c>
      <c r="F4025" s="1" t="s">
        <v>16833</v>
      </c>
      <c r="G4025" t="s">
        <v>113</v>
      </c>
      <c r="H4025" t="s">
        <v>30</v>
      </c>
      <c r="I4025" t="s">
        <v>31</v>
      </c>
      <c r="J4025" t="s">
        <v>139</v>
      </c>
      <c r="K4025" s="2" t="s">
        <v>412</v>
      </c>
      <c r="L4025" t="s">
        <v>413</v>
      </c>
      <c r="M4025" t="s">
        <v>792</v>
      </c>
      <c r="N4025" t="s">
        <v>3</v>
      </c>
      <c r="O4025" t="s">
        <v>1484</v>
      </c>
      <c r="P4025" t="s">
        <v>1829</v>
      </c>
      <c r="Q4025" t="s">
        <v>8958</v>
      </c>
      <c r="R4025" t="s">
        <v>153</v>
      </c>
      <c r="S4025" t="s">
        <v>187</v>
      </c>
      <c r="T4025" t="s">
        <v>16834</v>
      </c>
      <c r="U4025" s="3">
        <v>25000</v>
      </c>
      <c r="V4025" s="3">
        <v>0</v>
      </c>
      <c r="W4025" s="3">
        <v>25000</v>
      </c>
      <c r="X4025"/>
    </row>
    <row r="4026" spans="1:24" x14ac:dyDescent="0.25">
      <c r="A4026" t="s">
        <v>109</v>
      </c>
      <c r="B4026" t="s">
        <v>24</v>
      </c>
      <c r="C4026" t="s">
        <v>24</v>
      </c>
      <c r="D4026" t="s">
        <v>16835</v>
      </c>
      <c r="E4026" t="s">
        <v>16836</v>
      </c>
      <c r="F4026" s="1" t="s">
        <v>16837</v>
      </c>
      <c r="G4026" t="s">
        <v>305</v>
      </c>
      <c r="H4026" t="s">
        <v>30</v>
      </c>
      <c r="I4026" t="s">
        <v>31</v>
      </c>
      <c r="J4026" t="s">
        <v>32</v>
      </c>
      <c r="K4026" s="2" t="s">
        <v>7476</v>
      </c>
      <c r="L4026" t="s">
        <v>34</v>
      </c>
      <c r="M4026" t="s">
        <v>7477</v>
      </c>
      <c r="N4026" t="s">
        <v>36</v>
      </c>
      <c r="O4026" t="s">
        <v>117</v>
      </c>
      <c r="P4026" t="s">
        <v>5354</v>
      </c>
      <c r="Q4026" t="s">
        <v>3179</v>
      </c>
      <c r="R4026" t="s">
        <v>153</v>
      </c>
      <c r="S4026" t="s">
        <v>117</v>
      </c>
      <c r="T4026" t="s">
        <v>16838</v>
      </c>
      <c r="U4026" s="3">
        <v>50000</v>
      </c>
      <c r="V4026" s="3">
        <v>13500</v>
      </c>
      <c r="W4026" s="3">
        <v>63500</v>
      </c>
      <c r="X4026"/>
    </row>
    <row r="4027" spans="1:24" x14ac:dyDescent="0.25">
      <c r="A4027" t="s">
        <v>242</v>
      </c>
      <c r="B4027" t="s">
        <v>24</v>
      </c>
      <c r="C4027" t="s">
        <v>24</v>
      </c>
      <c r="D4027" t="s">
        <v>16839</v>
      </c>
      <c r="E4027" t="s">
        <v>16840</v>
      </c>
      <c r="F4027" s="1" t="s">
        <v>16841</v>
      </c>
      <c r="G4027" t="s">
        <v>10600</v>
      </c>
      <c r="H4027" t="s">
        <v>30</v>
      </c>
      <c r="I4027" t="s">
        <v>31</v>
      </c>
      <c r="J4027" t="s">
        <v>139</v>
      </c>
      <c r="K4027" s="2" t="s">
        <v>959</v>
      </c>
      <c r="L4027" t="s">
        <v>7539</v>
      </c>
      <c r="M4027" t="s">
        <v>7540</v>
      </c>
      <c r="N4027" t="s">
        <v>3</v>
      </c>
      <c r="O4027" t="s">
        <v>741</v>
      </c>
      <c r="P4027" t="s">
        <v>793</v>
      </c>
      <c r="Q4027" t="s">
        <v>1045</v>
      </c>
      <c r="R4027" t="s">
        <v>393</v>
      </c>
      <c r="S4027" t="s">
        <v>770</v>
      </c>
      <c r="T4027" t="s">
        <v>16842</v>
      </c>
      <c r="U4027" s="3">
        <v>1667</v>
      </c>
      <c r="V4027" s="3">
        <v>0</v>
      </c>
      <c r="W4027" s="3">
        <v>1667</v>
      </c>
      <c r="X4027"/>
    </row>
    <row r="4028" spans="1:24" x14ac:dyDescent="0.25">
      <c r="A4028" t="s">
        <v>23</v>
      </c>
      <c r="B4028" t="s">
        <v>24</v>
      </c>
      <c r="C4028" t="s">
        <v>24</v>
      </c>
      <c r="D4028" t="s">
        <v>16843</v>
      </c>
      <c r="E4028" t="s">
        <v>16844</v>
      </c>
      <c r="F4028" s="1" t="s">
        <v>16845</v>
      </c>
      <c r="G4028" t="s">
        <v>113</v>
      </c>
      <c r="H4028" t="s">
        <v>30</v>
      </c>
      <c r="I4028" t="s">
        <v>31</v>
      </c>
      <c r="J4028" t="s">
        <v>139</v>
      </c>
      <c r="K4028" s="2" t="s">
        <v>799</v>
      </c>
      <c r="L4028" t="s">
        <v>800</v>
      </c>
      <c r="M4028" t="s">
        <v>801</v>
      </c>
      <c r="N4028" t="s">
        <v>3</v>
      </c>
      <c r="O4028" t="s">
        <v>177</v>
      </c>
      <c r="P4028" t="s">
        <v>507</v>
      </c>
      <c r="Q4028" t="s">
        <v>34</v>
      </c>
      <c r="R4028" t="s">
        <v>40</v>
      </c>
      <c r="S4028" t="s">
        <v>99</v>
      </c>
      <c r="T4028" t="s">
        <v>16846</v>
      </c>
      <c r="U4028" s="3">
        <v>25000</v>
      </c>
      <c r="V4028" s="3">
        <v>0</v>
      </c>
      <c r="W4028" s="3">
        <v>25000</v>
      </c>
      <c r="X4028"/>
    </row>
    <row r="4029" spans="1:24" x14ac:dyDescent="0.25">
      <c r="A4029" t="s">
        <v>23</v>
      </c>
      <c r="B4029" t="s">
        <v>24</v>
      </c>
      <c r="C4029" t="s">
        <v>24</v>
      </c>
      <c r="D4029" t="s">
        <v>16847</v>
      </c>
      <c r="E4029" t="s">
        <v>16848</v>
      </c>
      <c r="F4029" s="1" t="s">
        <v>16849</v>
      </c>
      <c r="G4029" t="s">
        <v>121</v>
      </c>
      <c r="H4029" t="s">
        <v>30</v>
      </c>
      <c r="I4029" t="s">
        <v>31</v>
      </c>
      <c r="J4029" t="s">
        <v>32</v>
      </c>
      <c r="K4029" s="2" t="s">
        <v>1072</v>
      </c>
      <c r="L4029" t="s">
        <v>1106</v>
      </c>
      <c r="M4029" t="s">
        <v>1107</v>
      </c>
      <c r="N4029" t="s">
        <v>36</v>
      </c>
      <c r="O4029" t="s">
        <v>37</v>
      </c>
      <c r="P4029" t="s">
        <v>1017</v>
      </c>
      <c r="Q4029" t="s">
        <v>39</v>
      </c>
      <c r="R4029" t="s">
        <v>40</v>
      </c>
      <c r="S4029" t="s">
        <v>41</v>
      </c>
      <c r="T4029" t="s">
        <v>16850</v>
      </c>
      <c r="U4029" s="3">
        <v>62401</v>
      </c>
      <c r="V4029" s="3">
        <v>0</v>
      </c>
      <c r="W4029" s="3">
        <v>62401</v>
      </c>
      <c r="X4029"/>
    </row>
    <row r="4030" spans="1:24" x14ac:dyDescent="0.25">
      <c r="A4030" t="s">
        <v>23</v>
      </c>
      <c r="B4030" t="s">
        <v>24</v>
      </c>
      <c r="C4030" t="s">
        <v>24</v>
      </c>
      <c r="D4030" t="s">
        <v>16851</v>
      </c>
      <c r="E4030" t="s">
        <v>16852</v>
      </c>
      <c r="F4030" s="1" t="s">
        <v>16853</v>
      </c>
      <c r="G4030" t="s">
        <v>619</v>
      </c>
      <c r="H4030" t="s">
        <v>30</v>
      </c>
      <c r="I4030" t="s">
        <v>31</v>
      </c>
      <c r="J4030" t="s">
        <v>32</v>
      </c>
      <c r="K4030" s="2" t="s">
        <v>3389</v>
      </c>
      <c r="L4030" t="s">
        <v>34</v>
      </c>
      <c r="M4030" t="s">
        <v>3390</v>
      </c>
      <c r="N4030" t="s">
        <v>36</v>
      </c>
      <c r="O4030" t="s">
        <v>431</v>
      </c>
      <c r="P4030" t="s">
        <v>521</v>
      </c>
      <c r="Q4030" t="s">
        <v>580</v>
      </c>
      <c r="R4030" t="s">
        <v>40</v>
      </c>
      <c r="S4030" t="s">
        <v>49</v>
      </c>
      <c r="T4030" t="s">
        <v>16854</v>
      </c>
      <c r="U4030" s="3">
        <v>12572</v>
      </c>
      <c r="V4030" s="3">
        <v>3394</v>
      </c>
      <c r="W4030" s="3">
        <v>15966</v>
      </c>
      <c r="X4030"/>
    </row>
    <row r="4031" spans="1:24" x14ac:dyDescent="0.25">
      <c r="A4031" t="s">
        <v>23</v>
      </c>
      <c r="B4031" t="s">
        <v>24</v>
      </c>
      <c r="C4031" t="s">
        <v>24</v>
      </c>
      <c r="D4031" t="s">
        <v>16855</v>
      </c>
      <c r="E4031" t="s">
        <v>16856</v>
      </c>
      <c r="F4031" s="1" t="s">
        <v>16857</v>
      </c>
      <c r="G4031" t="s">
        <v>80</v>
      </c>
      <c r="H4031" t="s">
        <v>30</v>
      </c>
      <c r="I4031" t="s">
        <v>31</v>
      </c>
      <c r="J4031" t="s">
        <v>32</v>
      </c>
      <c r="K4031" s="2" t="s">
        <v>3389</v>
      </c>
      <c r="L4031" t="s">
        <v>34</v>
      </c>
      <c r="M4031" t="s">
        <v>3390</v>
      </c>
      <c r="N4031" t="s">
        <v>36</v>
      </c>
      <c r="O4031" t="s">
        <v>177</v>
      </c>
      <c r="P4031" t="s">
        <v>1324</v>
      </c>
      <c r="Q4031" t="s">
        <v>159</v>
      </c>
      <c r="R4031" t="s">
        <v>40</v>
      </c>
      <c r="S4031" t="s">
        <v>99</v>
      </c>
      <c r="T4031" t="s">
        <v>16858</v>
      </c>
      <c r="U4031" s="3">
        <v>14990</v>
      </c>
      <c r="V4031" s="3">
        <v>4047</v>
      </c>
      <c r="W4031" s="3">
        <v>19037</v>
      </c>
      <c r="X4031"/>
    </row>
    <row r="4032" spans="1:24" x14ac:dyDescent="0.25">
      <c r="A4032" t="s">
        <v>242</v>
      </c>
      <c r="B4032" t="s">
        <v>24</v>
      </c>
      <c r="C4032" t="s">
        <v>24</v>
      </c>
      <c r="D4032" t="s">
        <v>16859</v>
      </c>
      <c r="E4032" t="s">
        <v>16860</v>
      </c>
      <c r="F4032" s="1" t="s">
        <v>16861</v>
      </c>
      <c r="G4032" t="s">
        <v>305</v>
      </c>
      <c r="H4032" t="s">
        <v>30</v>
      </c>
      <c r="I4032" t="s">
        <v>31</v>
      </c>
      <c r="J4032" t="s">
        <v>139</v>
      </c>
      <c r="K4032" s="2" t="s">
        <v>412</v>
      </c>
      <c r="L4032" t="s">
        <v>413</v>
      </c>
      <c r="M4032" t="s">
        <v>900</v>
      </c>
      <c r="N4032" t="s">
        <v>3</v>
      </c>
      <c r="O4032" t="s">
        <v>262</v>
      </c>
      <c r="P4032" t="s">
        <v>2363</v>
      </c>
      <c r="Q4032" t="s">
        <v>1695</v>
      </c>
      <c r="R4032" t="s">
        <v>393</v>
      </c>
      <c r="S4032" t="s">
        <v>770</v>
      </c>
      <c r="T4032" t="s">
        <v>16862</v>
      </c>
      <c r="U4032" s="3">
        <v>25000</v>
      </c>
      <c r="V4032" s="3">
        <v>0</v>
      </c>
      <c r="W4032" s="3">
        <v>25000</v>
      </c>
      <c r="X4032"/>
    </row>
    <row r="4033" spans="1:24" x14ac:dyDescent="0.25">
      <c r="A4033" t="s">
        <v>23</v>
      </c>
      <c r="B4033" t="s">
        <v>24</v>
      </c>
      <c r="C4033" t="s">
        <v>24</v>
      </c>
      <c r="D4033" t="s">
        <v>16863</v>
      </c>
      <c r="E4033" t="s">
        <v>16864</v>
      </c>
      <c r="F4033" s="1" t="s">
        <v>16865</v>
      </c>
      <c r="G4033" t="s">
        <v>619</v>
      </c>
      <c r="H4033" t="s">
        <v>30</v>
      </c>
      <c r="I4033" t="s">
        <v>31</v>
      </c>
      <c r="J4033" t="s">
        <v>32</v>
      </c>
      <c r="K4033" s="2" t="s">
        <v>3389</v>
      </c>
      <c r="L4033" t="s">
        <v>34</v>
      </c>
      <c r="M4033" t="s">
        <v>3390</v>
      </c>
      <c r="N4033" t="s">
        <v>36</v>
      </c>
      <c r="O4033" t="s">
        <v>177</v>
      </c>
      <c r="P4033" t="s">
        <v>507</v>
      </c>
      <c r="Q4033" t="s">
        <v>934</v>
      </c>
      <c r="R4033" t="s">
        <v>34</v>
      </c>
      <c r="S4033" t="s">
        <v>34</v>
      </c>
      <c r="T4033" t="s">
        <v>16866</v>
      </c>
      <c r="U4033" s="3">
        <v>12033</v>
      </c>
      <c r="V4033" s="3">
        <v>3249</v>
      </c>
      <c r="W4033" s="3">
        <v>15282</v>
      </c>
      <c r="X4033"/>
    </row>
    <row r="4034" spans="1:24" x14ac:dyDescent="0.25">
      <c r="A4034" t="s">
        <v>242</v>
      </c>
      <c r="B4034" t="s">
        <v>24</v>
      </c>
      <c r="C4034" t="s">
        <v>7447</v>
      </c>
      <c r="D4034" t="s">
        <v>165</v>
      </c>
      <c r="E4034" t="s">
        <v>16867</v>
      </c>
      <c r="F4034" s="1" t="s">
        <v>16868</v>
      </c>
      <c r="G4034" t="s">
        <v>168</v>
      </c>
      <c r="H4034" t="s">
        <v>30</v>
      </c>
      <c r="I4034" t="s">
        <v>31</v>
      </c>
      <c r="J4034" t="s">
        <v>32</v>
      </c>
      <c r="K4034" s="2" t="s">
        <v>16869</v>
      </c>
      <c r="L4034" t="s">
        <v>34</v>
      </c>
      <c r="M4034" t="s">
        <v>16870</v>
      </c>
      <c r="N4034" t="s">
        <v>36</v>
      </c>
      <c r="O4034" t="s">
        <v>1008</v>
      </c>
      <c r="P4034" t="s">
        <v>625</v>
      </c>
      <c r="Q4034" t="s">
        <v>34</v>
      </c>
      <c r="R4034" t="s">
        <v>34</v>
      </c>
      <c r="S4034" t="s">
        <v>34</v>
      </c>
      <c r="T4034" t="s">
        <v>16871</v>
      </c>
      <c r="U4034" s="3">
        <v>1063317</v>
      </c>
      <c r="V4034" s="3">
        <v>287096</v>
      </c>
      <c r="W4034" s="3">
        <v>1350413</v>
      </c>
      <c r="X4034"/>
    </row>
    <row r="4035" spans="1:24" x14ac:dyDescent="0.25">
      <c r="A4035" t="s">
        <v>101</v>
      </c>
      <c r="B4035" t="s">
        <v>24</v>
      </c>
      <c r="C4035" t="s">
        <v>7447</v>
      </c>
      <c r="D4035" t="s">
        <v>16872</v>
      </c>
      <c r="E4035" t="s">
        <v>16873</v>
      </c>
      <c r="F4035" s="1" t="s">
        <v>16874</v>
      </c>
      <c r="G4035" t="s">
        <v>1146</v>
      </c>
      <c r="H4035" t="s">
        <v>30</v>
      </c>
      <c r="I4035" t="s">
        <v>31</v>
      </c>
      <c r="J4035" t="s">
        <v>139</v>
      </c>
      <c r="K4035" s="2" t="s">
        <v>12513</v>
      </c>
      <c r="L4035" t="s">
        <v>12514</v>
      </c>
      <c r="M4035" t="s">
        <v>16875</v>
      </c>
      <c r="N4035" t="s">
        <v>3</v>
      </c>
      <c r="O4035" t="s">
        <v>1008</v>
      </c>
      <c r="P4035" t="s">
        <v>495</v>
      </c>
      <c r="Q4035" t="s">
        <v>255</v>
      </c>
      <c r="R4035" t="s">
        <v>393</v>
      </c>
      <c r="S4035" t="s">
        <v>556</v>
      </c>
      <c r="T4035" t="s">
        <v>16876</v>
      </c>
      <c r="U4035" s="3">
        <v>25000</v>
      </c>
      <c r="V4035" s="3">
        <v>0</v>
      </c>
      <c r="W4035" s="3">
        <v>25000</v>
      </c>
      <c r="X4035"/>
    </row>
    <row r="4036" spans="1:24" x14ac:dyDescent="0.25">
      <c r="A4036" t="s">
        <v>23</v>
      </c>
      <c r="B4036" t="s">
        <v>24</v>
      </c>
      <c r="C4036" t="s">
        <v>24</v>
      </c>
      <c r="D4036" t="s">
        <v>16877</v>
      </c>
      <c r="E4036" t="s">
        <v>16878</v>
      </c>
      <c r="F4036" s="1" t="s">
        <v>16879</v>
      </c>
      <c r="G4036" t="s">
        <v>619</v>
      </c>
      <c r="H4036" t="s">
        <v>30</v>
      </c>
      <c r="I4036" t="s">
        <v>31</v>
      </c>
      <c r="J4036" t="s">
        <v>32</v>
      </c>
      <c r="K4036" s="2" t="s">
        <v>3389</v>
      </c>
      <c r="L4036" t="s">
        <v>34</v>
      </c>
      <c r="M4036" t="s">
        <v>3390</v>
      </c>
      <c r="N4036" t="s">
        <v>36</v>
      </c>
      <c r="O4036" t="s">
        <v>37</v>
      </c>
      <c r="P4036" t="s">
        <v>1086</v>
      </c>
      <c r="Q4036" t="s">
        <v>48</v>
      </c>
      <c r="R4036" t="s">
        <v>393</v>
      </c>
      <c r="S4036" t="s">
        <v>556</v>
      </c>
      <c r="T4036" t="s">
        <v>16880</v>
      </c>
      <c r="U4036" s="3">
        <v>14574</v>
      </c>
      <c r="V4036" s="3">
        <v>3935</v>
      </c>
      <c r="W4036" s="3">
        <v>18509</v>
      </c>
      <c r="X4036"/>
    </row>
    <row r="4037" spans="1:24" x14ac:dyDescent="0.25">
      <c r="A4037" t="s">
        <v>23</v>
      </c>
      <c r="B4037" t="s">
        <v>24</v>
      </c>
      <c r="C4037" t="s">
        <v>24</v>
      </c>
      <c r="D4037" t="s">
        <v>16881</v>
      </c>
      <c r="E4037" t="s">
        <v>16882</v>
      </c>
      <c r="F4037" s="1" t="s">
        <v>16883</v>
      </c>
      <c r="G4037" t="s">
        <v>579</v>
      </c>
      <c r="H4037" t="s">
        <v>30</v>
      </c>
      <c r="I4037" t="s">
        <v>31</v>
      </c>
      <c r="J4037" t="s">
        <v>32</v>
      </c>
      <c r="K4037" s="2" t="s">
        <v>3389</v>
      </c>
      <c r="L4037" t="s">
        <v>34</v>
      </c>
      <c r="M4037" t="s">
        <v>3390</v>
      </c>
      <c r="N4037" t="s">
        <v>36</v>
      </c>
      <c r="O4037" t="s">
        <v>193</v>
      </c>
      <c r="P4037" t="s">
        <v>479</v>
      </c>
      <c r="Q4037" t="s">
        <v>480</v>
      </c>
      <c r="R4037" t="s">
        <v>161</v>
      </c>
      <c r="S4037" t="s">
        <v>479</v>
      </c>
      <c r="T4037" t="s">
        <v>16884</v>
      </c>
      <c r="U4037" s="3">
        <v>15000</v>
      </c>
      <c r="V4037" s="3">
        <v>4050</v>
      </c>
      <c r="W4037" s="3">
        <v>19050</v>
      </c>
      <c r="X4037"/>
    </row>
    <row r="4038" spans="1:24" x14ac:dyDescent="0.25">
      <c r="A4038" t="s">
        <v>109</v>
      </c>
      <c r="B4038" t="s">
        <v>24</v>
      </c>
      <c r="C4038" t="s">
        <v>24</v>
      </c>
      <c r="D4038" t="s">
        <v>16885</v>
      </c>
      <c r="E4038" t="s">
        <v>16886</v>
      </c>
      <c r="F4038" s="1" t="s">
        <v>16887</v>
      </c>
      <c r="G4038" t="s">
        <v>14800</v>
      </c>
      <c r="H4038" t="s">
        <v>30</v>
      </c>
      <c r="I4038" t="s">
        <v>31</v>
      </c>
      <c r="J4038" t="s">
        <v>32</v>
      </c>
      <c r="K4038" s="2" t="s">
        <v>7476</v>
      </c>
      <c r="L4038" t="s">
        <v>34</v>
      </c>
      <c r="M4038" t="s">
        <v>7477</v>
      </c>
      <c r="N4038" t="s">
        <v>36</v>
      </c>
      <c r="O4038" t="s">
        <v>1484</v>
      </c>
      <c r="P4038" t="s">
        <v>159</v>
      </c>
      <c r="Q4038" t="s">
        <v>186</v>
      </c>
      <c r="R4038" t="s">
        <v>153</v>
      </c>
      <c r="S4038" t="s">
        <v>187</v>
      </c>
      <c r="T4038" t="s">
        <v>16888</v>
      </c>
      <c r="U4038" s="3">
        <v>50000</v>
      </c>
      <c r="V4038" s="3">
        <v>13500</v>
      </c>
      <c r="W4038" s="3">
        <v>63500</v>
      </c>
      <c r="X4038"/>
    </row>
    <row r="4039" spans="1:24" x14ac:dyDescent="0.25">
      <c r="A4039" t="s">
        <v>23</v>
      </c>
      <c r="B4039" t="s">
        <v>24</v>
      </c>
      <c r="C4039" t="s">
        <v>24</v>
      </c>
      <c r="D4039" t="s">
        <v>16889</v>
      </c>
      <c r="E4039" t="s">
        <v>16890</v>
      </c>
      <c r="F4039" s="1" t="s">
        <v>16891</v>
      </c>
      <c r="G4039" t="s">
        <v>147</v>
      </c>
      <c r="H4039" t="s">
        <v>30</v>
      </c>
      <c r="I4039" t="s">
        <v>31</v>
      </c>
      <c r="J4039" t="s">
        <v>32</v>
      </c>
      <c r="K4039" s="2" t="s">
        <v>3389</v>
      </c>
      <c r="L4039" t="s">
        <v>34</v>
      </c>
      <c r="M4039" t="s">
        <v>3390</v>
      </c>
      <c r="N4039" t="s">
        <v>36</v>
      </c>
      <c r="O4039" t="s">
        <v>177</v>
      </c>
      <c r="P4039" t="s">
        <v>496</v>
      </c>
      <c r="Q4039" t="s">
        <v>3070</v>
      </c>
      <c r="R4039" t="s">
        <v>40</v>
      </c>
      <c r="S4039" t="s">
        <v>99</v>
      </c>
      <c r="T4039" t="s">
        <v>16892</v>
      </c>
      <c r="U4039" s="3">
        <v>5122</v>
      </c>
      <c r="V4039" s="3">
        <v>1383</v>
      </c>
      <c r="W4039" s="3">
        <v>6505</v>
      </c>
      <c r="X4039"/>
    </row>
    <row r="4040" spans="1:24" x14ac:dyDescent="0.25">
      <c r="A4040" t="s">
        <v>23</v>
      </c>
      <c r="B4040" t="s">
        <v>24</v>
      </c>
      <c r="C4040" t="s">
        <v>24</v>
      </c>
      <c r="D4040" t="s">
        <v>16893</v>
      </c>
      <c r="E4040" t="s">
        <v>16894</v>
      </c>
      <c r="F4040" s="1" t="s">
        <v>16895</v>
      </c>
      <c r="G4040" t="s">
        <v>80</v>
      </c>
      <c r="H4040" t="s">
        <v>30</v>
      </c>
      <c r="I4040" t="s">
        <v>31</v>
      </c>
      <c r="J4040" t="s">
        <v>32</v>
      </c>
      <c r="K4040" s="2" t="s">
        <v>3389</v>
      </c>
      <c r="L4040" t="s">
        <v>34</v>
      </c>
      <c r="M4040" t="s">
        <v>3390</v>
      </c>
      <c r="N4040" t="s">
        <v>36</v>
      </c>
      <c r="O4040" t="s">
        <v>357</v>
      </c>
      <c r="P4040" t="s">
        <v>3425</v>
      </c>
      <c r="Q4040" t="s">
        <v>14485</v>
      </c>
      <c r="R4040" t="s">
        <v>40</v>
      </c>
      <c r="S4040" t="s">
        <v>202</v>
      </c>
      <c r="T4040" t="s">
        <v>16896</v>
      </c>
      <c r="U4040" s="3">
        <v>14337</v>
      </c>
      <c r="V4040" s="3">
        <v>3871</v>
      </c>
      <c r="W4040" s="3">
        <v>18208</v>
      </c>
      <c r="X4040"/>
    </row>
    <row r="4041" spans="1:24" x14ac:dyDescent="0.25">
      <c r="A4041" t="s">
        <v>23</v>
      </c>
      <c r="B4041" t="s">
        <v>24</v>
      </c>
      <c r="C4041" t="s">
        <v>24</v>
      </c>
      <c r="D4041" t="s">
        <v>16897</v>
      </c>
      <c r="E4041" t="s">
        <v>16898</v>
      </c>
      <c r="F4041" s="1" t="s">
        <v>16899</v>
      </c>
      <c r="G4041" t="s">
        <v>430</v>
      </c>
      <c r="H4041" t="s">
        <v>30</v>
      </c>
      <c r="I4041" t="s">
        <v>31</v>
      </c>
      <c r="J4041" t="s">
        <v>32</v>
      </c>
      <c r="K4041" s="2" t="s">
        <v>3389</v>
      </c>
      <c r="L4041" t="s">
        <v>34</v>
      </c>
      <c r="M4041" t="s">
        <v>3390</v>
      </c>
      <c r="N4041" t="s">
        <v>36</v>
      </c>
      <c r="O4041" t="s">
        <v>177</v>
      </c>
      <c r="P4041" t="s">
        <v>507</v>
      </c>
      <c r="Q4041" t="s">
        <v>1844</v>
      </c>
      <c r="R4041" t="s">
        <v>40</v>
      </c>
      <c r="S4041" t="s">
        <v>99</v>
      </c>
      <c r="T4041" t="s">
        <v>16900</v>
      </c>
      <c r="U4041" s="3">
        <v>15000</v>
      </c>
      <c r="V4041" s="3">
        <v>4050</v>
      </c>
      <c r="W4041" s="3">
        <v>19050</v>
      </c>
      <c r="X4041"/>
    </row>
    <row r="4042" spans="1:24" x14ac:dyDescent="0.25">
      <c r="A4042" t="s">
        <v>23</v>
      </c>
      <c r="B4042" t="s">
        <v>24</v>
      </c>
      <c r="C4042" t="s">
        <v>24</v>
      </c>
      <c r="D4042" t="s">
        <v>16901</v>
      </c>
      <c r="E4042" t="s">
        <v>16902</v>
      </c>
      <c r="F4042" s="1" t="s">
        <v>16903</v>
      </c>
      <c r="G4042" t="s">
        <v>113</v>
      </c>
      <c r="H4042" t="s">
        <v>30</v>
      </c>
      <c r="I4042" t="s">
        <v>31</v>
      </c>
      <c r="J4042" t="s">
        <v>32</v>
      </c>
      <c r="K4042" s="2" t="s">
        <v>3389</v>
      </c>
      <c r="L4042" t="s">
        <v>34</v>
      </c>
      <c r="M4042" t="s">
        <v>3390</v>
      </c>
      <c r="N4042" t="s">
        <v>36</v>
      </c>
      <c r="O4042" t="s">
        <v>37</v>
      </c>
      <c r="P4042" t="s">
        <v>866</v>
      </c>
      <c r="Q4042" t="s">
        <v>287</v>
      </c>
      <c r="R4042" t="s">
        <v>40</v>
      </c>
      <c r="S4042" t="s">
        <v>62</v>
      </c>
      <c r="T4042" t="s">
        <v>16904</v>
      </c>
      <c r="U4042" s="3">
        <v>14985</v>
      </c>
      <c r="V4042" s="3">
        <v>4046</v>
      </c>
      <c r="W4042" s="3">
        <v>19031</v>
      </c>
      <c r="X4042"/>
    </row>
    <row r="4043" spans="1:24" x14ac:dyDescent="0.25">
      <c r="A4043" t="s">
        <v>23</v>
      </c>
      <c r="B4043" t="s">
        <v>24</v>
      </c>
      <c r="C4043" t="s">
        <v>24</v>
      </c>
      <c r="D4043" t="s">
        <v>16905</v>
      </c>
      <c r="E4043" t="s">
        <v>16906</v>
      </c>
      <c r="F4043" s="1" t="s">
        <v>16907</v>
      </c>
      <c r="G4043" t="s">
        <v>113</v>
      </c>
      <c r="H4043" t="s">
        <v>30</v>
      </c>
      <c r="I4043" t="s">
        <v>31</v>
      </c>
      <c r="J4043" t="s">
        <v>32</v>
      </c>
      <c r="K4043" s="2" t="s">
        <v>3389</v>
      </c>
      <c r="L4043" t="s">
        <v>34</v>
      </c>
      <c r="M4043" t="s">
        <v>3390</v>
      </c>
      <c r="N4043" t="s">
        <v>36</v>
      </c>
      <c r="O4043" t="s">
        <v>81</v>
      </c>
      <c r="P4043" t="s">
        <v>172</v>
      </c>
      <c r="Q4043" t="s">
        <v>10328</v>
      </c>
      <c r="R4043" t="s">
        <v>280</v>
      </c>
      <c r="S4043" t="s">
        <v>281</v>
      </c>
      <c r="T4043" t="s">
        <v>16908</v>
      </c>
      <c r="U4043" s="3">
        <v>14721</v>
      </c>
      <c r="V4043" s="3">
        <v>3975</v>
      </c>
      <c r="W4043" s="3">
        <v>18696</v>
      </c>
      <c r="X4043"/>
    </row>
    <row r="4044" spans="1:24" x14ac:dyDescent="0.25">
      <c r="A4044" t="s">
        <v>23</v>
      </c>
      <c r="B4044" t="s">
        <v>24</v>
      </c>
      <c r="C4044" t="s">
        <v>24</v>
      </c>
      <c r="D4044" t="s">
        <v>16909</v>
      </c>
      <c r="E4044" t="s">
        <v>16910</v>
      </c>
      <c r="F4044" s="1" t="s">
        <v>16911</v>
      </c>
      <c r="G4044" t="s">
        <v>207</v>
      </c>
      <c r="H4044" t="s">
        <v>30</v>
      </c>
      <c r="I4044" t="s">
        <v>31</v>
      </c>
      <c r="J4044" t="s">
        <v>32</v>
      </c>
      <c r="K4044" s="2" t="s">
        <v>3389</v>
      </c>
      <c r="L4044" t="s">
        <v>34</v>
      </c>
      <c r="M4044" t="s">
        <v>3390</v>
      </c>
      <c r="N4044" t="s">
        <v>36</v>
      </c>
      <c r="O4044" t="s">
        <v>37</v>
      </c>
      <c r="P4044" t="s">
        <v>626</v>
      </c>
      <c r="Q4044" t="s">
        <v>446</v>
      </c>
      <c r="R4044" t="s">
        <v>40</v>
      </c>
      <c r="S4044" t="s">
        <v>41</v>
      </c>
      <c r="T4044" t="s">
        <v>16912</v>
      </c>
      <c r="U4044" s="3">
        <v>14863</v>
      </c>
      <c r="V4044" s="3">
        <v>4013</v>
      </c>
      <c r="W4044" s="3">
        <v>18876</v>
      </c>
      <c r="X4044"/>
    </row>
    <row r="4045" spans="1:24" x14ac:dyDescent="0.25">
      <c r="A4045" t="s">
        <v>242</v>
      </c>
      <c r="B4045" t="s">
        <v>24</v>
      </c>
      <c r="C4045" t="s">
        <v>24</v>
      </c>
      <c r="D4045" t="s">
        <v>16913</v>
      </c>
      <c r="E4045" t="s">
        <v>16914</v>
      </c>
      <c r="F4045" s="1" t="s">
        <v>16915</v>
      </c>
      <c r="G4045" t="s">
        <v>305</v>
      </c>
      <c r="H4045" t="s">
        <v>30</v>
      </c>
      <c r="I4045" t="s">
        <v>31</v>
      </c>
      <c r="J4045" t="s">
        <v>139</v>
      </c>
      <c r="K4045" s="2" t="s">
        <v>412</v>
      </c>
      <c r="L4045" t="s">
        <v>413</v>
      </c>
      <c r="M4045" t="s">
        <v>900</v>
      </c>
      <c r="N4045" t="s">
        <v>3</v>
      </c>
      <c r="O4045" t="s">
        <v>262</v>
      </c>
      <c r="P4045" t="s">
        <v>1920</v>
      </c>
      <c r="Q4045" t="s">
        <v>34</v>
      </c>
      <c r="R4045" t="s">
        <v>393</v>
      </c>
      <c r="S4045" t="s">
        <v>770</v>
      </c>
      <c r="T4045" t="s">
        <v>16916</v>
      </c>
      <c r="U4045" s="3">
        <v>25000</v>
      </c>
      <c r="V4045" s="3">
        <v>0</v>
      </c>
      <c r="W4045" s="3">
        <v>25000</v>
      </c>
      <c r="X4045"/>
    </row>
    <row r="4046" spans="1:24" x14ac:dyDescent="0.25">
      <c r="A4046" t="s">
        <v>23</v>
      </c>
      <c r="B4046" t="s">
        <v>24</v>
      </c>
      <c r="C4046" t="s">
        <v>24</v>
      </c>
      <c r="D4046" t="s">
        <v>16917</v>
      </c>
      <c r="E4046" t="s">
        <v>16918</v>
      </c>
      <c r="F4046" s="1" t="s">
        <v>16919</v>
      </c>
      <c r="G4046" t="s">
        <v>106</v>
      </c>
      <c r="H4046" t="s">
        <v>30</v>
      </c>
      <c r="I4046" t="s">
        <v>31</v>
      </c>
      <c r="J4046" t="s">
        <v>139</v>
      </c>
      <c r="K4046" s="2" t="s">
        <v>412</v>
      </c>
      <c r="L4046" t="s">
        <v>413</v>
      </c>
      <c r="M4046" t="s">
        <v>414</v>
      </c>
      <c r="N4046" t="s">
        <v>3</v>
      </c>
      <c r="O4046" t="s">
        <v>262</v>
      </c>
      <c r="P4046" t="s">
        <v>12271</v>
      </c>
      <c r="Q4046" t="s">
        <v>374</v>
      </c>
      <c r="R4046" t="s">
        <v>153</v>
      </c>
      <c r="S4046" t="s">
        <v>226</v>
      </c>
      <c r="T4046" t="s">
        <v>16920</v>
      </c>
      <c r="U4046" s="3">
        <v>25000</v>
      </c>
      <c r="V4046" s="3">
        <v>0</v>
      </c>
      <c r="W4046" s="3">
        <v>25000</v>
      </c>
      <c r="X4046"/>
    </row>
    <row r="4047" spans="1:24" x14ac:dyDescent="0.25">
      <c r="A4047" t="s">
        <v>23</v>
      </c>
      <c r="B4047" t="s">
        <v>24</v>
      </c>
      <c r="C4047" t="s">
        <v>24</v>
      </c>
      <c r="D4047" t="s">
        <v>16921</v>
      </c>
      <c r="E4047" t="s">
        <v>16922</v>
      </c>
      <c r="F4047" s="1" t="s">
        <v>16923</v>
      </c>
      <c r="G4047" t="s">
        <v>121</v>
      </c>
      <c r="H4047" t="s">
        <v>30</v>
      </c>
      <c r="I4047" t="s">
        <v>31</v>
      </c>
      <c r="J4047" t="s">
        <v>32</v>
      </c>
      <c r="K4047" s="2" t="s">
        <v>3389</v>
      </c>
      <c r="L4047" t="s">
        <v>34</v>
      </c>
      <c r="M4047" t="s">
        <v>3390</v>
      </c>
      <c r="N4047" t="s">
        <v>36</v>
      </c>
      <c r="O4047" t="s">
        <v>561</v>
      </c>
      <c r="P4047" t="s">
        <v>632</v>
      </c>
      <c r="Q4047" t="s">
        <v>4101</v>
      </c>
      <c r="R4047" t="s">
        <v>34</v>
      </c>
      <c r="S4047" t="s">
        <v>34</v>
      </c>
      <c r="T4047" t="s">
        <v>16924</v>
      </c>
      <c r="U4047" s="3">
        <v>14948</v>
      </c>
      <c r="V4047" s="3">
        <v>4036</v>
      </c>
      <c r="W4047" s="3">
        <v>18984</v>
      </c>
      <c r="X4047"/>
    </row>
    <row r="4048" spans="1:24" x14ac:dyDescent="0.25">
      <c r="A4048" t="s">
        <v>23</v>
      </c>
      <c r="B4048" t="s">
        <v>24</v>
      </c>
      <c r="C4048" t="s">
        <v>24</v>
      </c>
      <c r="D4048" t="s">
        <v>16925</v>
      </c>
      <c r="E4048" t="s">
        <v>16926</v>
      </c>
      <c r="F4048" s="1" t="s">
        <v>16927</v>
      </c>
      <c r="G4048" t="s">
        <v>430</v>
      </c>
      <c r="H4048" t="s">
        <v>30</v>
      </c>
      <c r="I4048" t="s">
        <v>31</v>
      </c>
      <c r="J4048" t="s">
        <v>32</v>
      </c>
      <c r="K4048" s="2" t="s">
        <v>3389</v>
      </c>
      <c r="L4048" t="s">
        <v>34</v>
      </c>
      <c r="M4048" t="s">
        <v>3390</v>
      </c>
      <c r="N4048" t="s">
        <v>36</v>
      </c>
      <c r="O4048" t="s">
        <v>37</v>
      </c>
      <c r="P4048" t="s">
        <v>701</v>
      </c>
      <c r="Q4048" t="s">
        <v>61</v>
      </c>
      <c r="R4048" t="s">
        <v>40</v>
      </c>
      <c r="S4048" t="s">
        <v>41</v>
      </c>
      <c r="T4048" t="s">
        <v>16928</v>
      </c>
      <c r="U4048" s="3">
        <v>14367</v>
      </c>
      <c r="V4048" s="3">
        <v>3879</v>
      </c>
      <c r="W4048" s="3">
        <v>18246</v>
      </c>
      <c r="X4048"/>
    </row>
    <row r="4049" spans="1:24" x14ac:dyDescent="0.25">
      <c r="A4049" t="s">
        <v>109</v>
      </c>
      <c r="B4049" t="s">
        <v>24</v>
      </c>
      <c r="C4049" t="s">
        <v>24</v>
      </c>
      <c r="D4049" t="s">
        <v>16929</v>
      </c>
      <c r="E4049" t="s">
        <v>16930</v>
      </c>
      <c r="F4049" s="1" t="s">
        <v>16931</v>
      </c>
      <c r="G4049" t="s">
        <v>106</v>
      </c>
      <c r="H4049" t="s">
        <v>30</v>
      </c>
      <c r="I4049" t="s">
        <v>31</v>
      </c>
      <c r="J4049" t="s">
        <v>32</v>
      </c>
      <c r="K4049" s="2" t="s">
        <v>7591</v>
      </c>
      <c r="L4049" t="s">
        <v>7592</v>
      </c>
      <c r="M4049" t="s">
        <v>7593</v>
      </c>
      <c r="N4049" t="s">
        <v>36</v>
      </c>
      <c r="O4049" t="s">
        <v>208</v>
      </c>
      <c r="P4049" t="s">
        <v>254</v>
      </c>
      <c r="Q4049" t="s">
        <v>1474</v>
      </c>
      <c r="R4049" t="s">
        <v>153</v>
      </c>
      <c r="S4049" t="s">
        <v>117</v>
      </c>
      <c r="T4049" t="s">
        <v>16932</v>
      </c>
      <c r="U4049" s="3">
        <v>30000</v>
      </c>
      <c r="V4049" s="3">
        <v>8100</v>
      </c>
      <c r="W4049" s="3">
        <v>38100</v>
      </c>
      <c r="X4049"/>
    </row>
    <row r="4050" spans="1:24" x14ac:dyDescent="0.25">
      <c r="A4050" t="s">
        <v>109</v>
      </c>
      <c r="B4050" t="s">
        <v>24</v>
      </c>
      <c r="C4050" t="s">
        <v>24</v>
      </c>
      <c r="D4050" t="s">
        <v>16933</v>
      </c>
      <c r="E4050" t="s">
        <v>16934</v>
      </c>
      <c r="F4050" s="1" t="s">
        <v>16935</v>
      </c>
      <c r="G4050" t="s">
        <v>305</v>
      </c>
      <c r="H4050" t="s">
        <v>30</v>
      </c>
      <c r="I4050" t="s">
        <v>31</v>
      </c>
      <c r="J4050" t="s">
        <v>139</v>
      </c>
      <c r="K4050" s="2" t="s">
        <v>2551</v>
      </c>
      <c r="L4050" t="s">
        <v>413</v>
      </c>
      <c r="M4050" t="s">
        <v>5875</v>
      </c>
      <c r="N4050" t="s">
        <v>3</v>
      </c>
      <c r="O4050" t="s">
        <v>126</v>
      </c>
      <c r="P4050" t="s">
        <v>14431</v>
      </c>
      <c r="Q4050" t="s">
        <v>3695</v>
      </c>
      <c r="R4050" t="s">
        <v>153</v>
      </c>
      <c r="S4050" t="s">
        <v>187</v>
      </c>
      <c r="T4050" t="s">
        <v>16936</v>
      </c>
      <c r="U4050" s="3">
        <v>834</v>
      </c>
      <c r="V4050" s="3">
        <v>0</v>
      </c>
      <c r="W4050" s="3">
        <v>834</v>
      </c>
      <c r="X4050"/>
    </row>
    <row r="4051" spans="1:24" x14ac:dyDescent="0.25">
      <c r="A4051" t="s">
        <v>101</v>
      </c>
      <c r="B4051" t="s">
        <v>24</v>
      </c>
      <c r="C4051" t="s">
        <v>7447</v>
      </c>
      <c r="D4051" t="s">
        <v>16937</v>
      </c>
      <c r="E4051" t="s">
        <v>16938</v>
      </c>
      <c r="F4051" s="1" t="s">
        <v>16939</v>
      </c>
      <c r="G4051" t="s">
        <v>147</v>
      </c>
      <c r="H4051" t="s">
        <v>30</v>
      </c>
      <c r="I4051" t="s">
        <v>31</v>
      </c>
      <c r="J4051" t="s">
        <v>139</v>
      </c>
      <c r="K4051" s="2" t="s">
        <v>15111</v>
      </c>
      <c r="L4051" t="s">
        <v>16940</v>
      </c>
      <c r="M4051" t="s">
        <v>16941</v>
      </c>
      <c r="N4051" t="s">
        <v>3</v>
      </c>
      <c r="O4051" t="s">
        <v>405</v>
      </c>
      <c r="P4051" t="s">
        <v>933</v>
      </c>
      <c r="Q4051" t="s">
        <v>254</v>
      </c>
      <c r="R4051" t="s">
        <v>153</v>
      </c>
      <c r="S4051" t="s">
        <v>117</v>
      </c>
      <c r="T4051" t="s">
        <v>16942</v>
      </c>
      <c r="U4051" s="3">
        <v>50000</v>
      </c>
      <c r="V4051" s="3">
        <v>0</v>
      </c>
      <c r="W4051" s="3">
        <v>50000</v>
      </c>
      <c r="X4051"/>
    </row>
    <row r="4052" spans="1:24" x14ac:dyDescent="0.25">
      <c r="A4052" t="s">
        <v>109</v>
      </c>
      <c r="B4052" t="s">
        <v>24</v>
      </c>
      <c r="C4052" t="s">
        <v>24</v>
      </c>
      <c r="D4052" t="s">
        <v>16943</v>
      </c>
      <c r="E4052" t="s">
        <v>16944</v>
      </c>
      <c r="F4052" s="1" t="s">
        <v>16945</v>
      </c>
      <c r="G4052" t="s">
        <v>305</v>
      </c>
      <c r="H4052" t="s">
        <v>30</v>
      </c>
      <c r="I4052" t="s">
        <v>31</v>
      </c>
      <c r="J4052" t="s">
        <v>139</v>
      </c>
      <c r="K4052" s="2" t="s">
        <v>412</v>
      </c>
      <c r="L4052" t="s">
        <v>413</v>
      </c>
      <c r="M4052" t="s">
        <v>792</v>
      </c>
      <c r="N4052" t="s">
        <v>3</v>
      </c>
      <c r="O4052" t="s">
        <v>184</v>
      </c>
      <c r="P4052" t="s">
        <v>2152</v>
      </c>
      <c r="Q4052" t="s">
        <v>6423</v>
      </c>
      <c r="R4052" t="s">
        <v>153</v>
      </c>
      <c r="S4052" t="s">
        <v>187</v>
      </c>
      <c r="T4052" t="s">
        <v>16946</v>
      </c>
      <c r="U4052" s="3">
        <v>25000</v>
      </c>
      <c r="V4052" s="3">
        <v>0</v>
      </c>
      <c r="W4052" s="3">
        <v>25000</v>
      </c>
      <c r="X4052"/>
    </row>
    <row r="4053" spans="1:24" x14ac:dyDescent="0.25">
      <c r="A4053" t="s">
        <v>109</v>
      </c>
      <c r="B4053" t="s">
        <v>24</v>
      </c>
      <c r="C4053" t="s">
        <v>7447</v>
      </c>
      <c r="D4053" t="s">
        <v>16947</v>
      </c>
      <c r="E4053" t="s">
        <v>16948</v>
      </c>
      <c r="F4053" s="1" t="s">
        <v>16949</v>
      </c>
      <c r="G4053" t="s">
        <v>237</v>
      </c>
      <c r="H4053" t="s">
        <v>30</v>
      </c>
      <c r="I4053" t="s">
        <v>31</v>
      </c>
      <c r="J4053" t="s">
        <v>32</v>
      </c>
      <c r="K4053" s="2" t="s">
        <v>7482</v>
      </c>
      <c r="L4053" t="s">
        <v>34</v>
      </c>
      <c r="M4053" t="s">
        <v>7483</v>
      </c>
      <c r="N4053" t="s">
        <v>36</v>
      </c>
      <c r="O4053" t="s">
        <v>117</v>
      </c>
      <c r="P4053" t="s">
        <v>254</v>
      </c>
      <c r="Q4053" t="s">
        <v>7017</v>
      </c>
      <c r="R4053" t="s">
        <v>153</v>
      </c>
      <c r="S4053" t="s">
        <v>117</v>
      </c>
      <c r="T4053" t="s">
        <v>16950</v>
      </c>
      <c r="U4053" s="3">
        <v>30000</v>
      </c>
      <c r="V4053" s="3">
        <v>8100</v>
      </c>
      <c r="W4053" s="3">
        <v>38100</v>
      </c>
      <c r="X4053"/>
    </row>
    <row r="4054" spans="1:24" x14ac:dyDescent="0.25">
      <c r="A4054" t="s">
        <v>242</v>
      </c>
      <c r="B4054" t="s">
        <v>24</v>
      </c>
      <c r="C4054" t="s">
        <v>24</v>
      </c>
      <c r="D4054" t="s">
        <v>16951</v>
      </c>
      <c r="E4054" t="s">
        <v>16952</v>
      </c>
      <c r="F4054" s="1" t="s">
        <v>16953</v>
      </c>
      <c r="G4054" t="s">
        <v>113</v>
      </c>
      <c r="H4054" t="s">
        <v>30</v>
      </c>
      <c r="I4054" t="s">
        <v>31</v>
      </c>
      <c r="J4054" t="s">
        <v>139</v>
      </c>
      <c r="K4054" s="2" t="s">
        <v>412</v>
      </c>
      <c r="L4054" t="s">
        <v>413</v>
      </c>
      <c r="M4054" t="s">
        <v>900</v>
      </c>
      <c r="N4054" t="s">
        <v>3</v>
      </c>
      <c r="O4054" t="s">
        <v>1124</v>
      </c>
      <c r="P4054" t="s">
        <v>4781</v>
      </c>
      <c r="Q4054" t="s">
        <v>9256</v>
      </c>
      <c r="R4054" t="s">
        <v>393</v>
      </c>
      <c r="S4054" t="s">
        <v>770</v>
      </c>
      <c r="T4054" t="s">
        <v>16954</v>
      </c>
      <c r="U4054" s="3">
        <v>25000</v>
      </c>
      <c r="V4054" s="3">
        <v>0</v>
      </c>
      <c r="W4054" s="3">
        <v>25000</v>
      </c>
      <c r="X4054"/>
    </row>
    <row r="4055" spans="1:24" x14ac:dyDescent="0.25">
      <c r="A4055" t="s">
        <v>242</v>
      </c>
      <c r="B4055" t="s">
        <v>24</v>
      </c>
      <c r="C4055" t="s">
        <v>24</v>
      </c>
      <c r="D4055" t="s">
        <v>16955</v>
      </c>
      <c r="E4055" t="s">
        <v>16956</v>
      </c>
      <c r="F4055" s="1" t="s">
        <v>16957</v>
      </c>
      <c r="G4055" t="s">
        <v>147</v>
      </c>
      <c r="H4055" t="s">
        <v>30</v>
      </c>
      <c r="I4055" t="s">
        <v>31</v>
      </c>
      <c r="J4055" t="s">
        <v>139</v>
      </c>
      <c r="K4055" s="2" t="s">
        <v>2551</v>
      </c>
      <c r="L4055" t="s">
        <v>413</v>
      </c>
      <c r="M4055" t="s">
        <v>7526</v>
      </c>
      <c r="N4055" t="s">
        <v>3</v>
      </c>
      <c r="O4055" t="s">
        <v>741</v>
      </c>
      <c r="P4055" t="s">
        <v>2578</v>
      </c>
      <c r="Q4055" t="s">
        <v>1039</v>
      </c>
      <c r="R4055" t="s">
        <v>393</v>
      </c>
      <c r="S4055" t="s">
        <v>770</v>
      </c>
      <c r="T4055" t="s">
        <v>16958</v>
      </c>
      <c r="U4055" s="3">
        <v>20000</v>
      </c>
      <c r="V4055" s="3">
        <v>0</v>
      </c>
      <c r="W4055" s="3">
        <v>20000</v>
      </c>
      <c r="X4055"/>
    </row>
    <row r="4056" spans="1:24" x14ac:dyDescent="0.25">
      <c r="A4056" t="s">
        <v>109</v>
      </c>
      <c r="B4056" t="s">
        <v>24</v>
      </c>
      <c r="C4056" t="s">
        <v>24</v>
      </c>
      <c r="D4056" t="s">
        <v>16959</v>
      </c>
      <c r="E4056" t="s">
        <v>16960</v>
      </c>
      <c r="F4056" s="1" t="s">
        <v>16961</v>
      </c>
      <c r="G4056" t="s">
        <v>106</v>
      </c>
      <c r="H4056" t="s">
        <v>30</v>
      </c>
      <c r="I4056" t="s">
        <v>31</v>
      </c>
      <c r="J4056" t="s">
        <v>32</v>
      </c>
      <c r="K4056" s="2" t="s">
        <v>7591</v>
      </c>
      <c r="L4056" t="s">
        <v>7592</v>
      </c>
      <c r="M4056" t="s">
        <v>7593</v>
      </c>
      <c r="N4056" t="s">
        <v>36</v>
      </c>
      <c r="O4056" t="s">
        <v>223</v>
      </c>
      <c r="P4056" t="s">
        <v>2583</v>
      </c>
      <c r="Q4056" t="s">
        <v>34</v>
      </c>
      <c r="R4056" t="s">
        <v>153</v>
      </c>
      <c r="S4056" t="s">
        <v>226</v>
      </c>
      <c r="T4056" t="s">
        <v>16962</v>
      </c>
      <c r="U4056" s="3">
        <v>30000</v>
      </c>
      <c r="V4056" s="3">
        <v>8100</v>
      </c>
      <c r="W4056" s="3">
        <v>38100</v>
      </c>
      <c r="X4056"/>
    </row>
    <row r="4057" spans="1:24" x14ac:dyDescent="0.25">
      <c r="A4057" t="s">
        <v>23</v>
      </c>
      <c r="B4057" t="s">
        <v>24</v>
      </c>
      <c r="C4057" t="s">
        <v>24</v>
      </c>
      <c r="D4057" t="s">
        <v>16963</v>
      </c>
      <c r="E4057" t="s">
        <v>16964</v>
      </c>
      <c r="F4057" s="1" t="s">
        <v>16965</v>
      </c>
      <c r="G4057" t="s">
        <v>305</v>
      </c>
      <c r="H4057" t="s">
        <v>30</v>
      </c>
      <c r="I4057" t="s">
        <v>31</v>
      </c>
      <c r="J4057" t="s">
        <v>32</v>
      </c>
      <c r="K4057" s="2" t="s">
        <v>3389</v>
      </c>
      <c r="L4057" t="s">
        <v>34</v>
      </c>
      <c r="M4057" t="s">
        <v>3390</v>
      </c>
      <c r="N4057" t="s">
        <v>36</v>
      </c>
      <c r="O4057" t="s">
        <v>306</v>
      </c>
      <c r="P4057" t="s">
        <v>591</v>
      </c>
      <c r="Q4057" t="s">
        <v>34</v>
      </c>
      <c r="R4057" t="s">
        <v>40</v>
      </c>
      <c r="S4057" t="s">
        <v>99</v>
      </c>
      <c r="T4057" t="s">
        <v>16966</v>
      </c>
      <c r="U4057" s="3">
        <v>12651</v>
      </c>
      <c r="V4057" s="3">
        <v>3416</v>
      </c>
      <c r="W4057" s="3">
        <v>16067</v>
      </c>
      <c r="X4057"/>
    </row>
    <row r="4058" spans="1:24" x14ac:dyDescent="0.25">
      <c r="A4058" t="s">
        <v>23</v>
      </c>
      <c r="B4058" t="s">
        <v>24</v>
      </c>
      <c r="C4058" t="s">
        <v>24</v>
      </c>
      <c r="D4058" t="s">
        <v>16967</v>
      </c>
      <c r="E4058" t="s">
        <v>16968</v>
      </c>
      <c r="F4058" s="1" t="s">
        <v>16969</v>
      </c>
      <c r="G4058" t="s">
        <v>113</v>
      </c>
      <c r="H4058" t="s">
        <v>30</v>
      </c>
      <c r="I4058" t="s">
        <v>31</v>
      </c>
      <c r="J4058" t="s">
        <v>32</v>
      </c>
      <c r="K4058" s="2" t="s">
        <v>3389</v>
      </c>
      <c r="L4058" t="s">
        <v>34</v>
      </c>
      <c r="M4058" t="s">
        <v>3390</v>
      </c>
      <c r="N4058" t="s">
        <v>36</v>
      </c>
      <c r="O4058" t="s">
        <v>37</v>
      </c>
      <c r="P4058" t="s">
        <v>685</v>
      </c>
      <c r="Q4058" t="s">
        <v>9728</v>
      </c>
      <c r="R4058" t="s">
        <v>40</v>
      </c>
      <c r="S4058" t="s">
        <v>99</v>
      </c>
      <c r="T4058" t="s">
        <v>16970</v>
      </c>
      <c r="U4058" s="3">
        <v>14989</v>
      </c>
      <c r="V4058" s="3">
        <v>4047</v>
      </c>
      <c r="W4058" s="3">
        <v>19036</v>
      </c>
      <c r="X4058"/>
    </row>
    <row r="4059" spans="1:24" x14ac:dyDescent="0.25">
      <c r="A4059" t="s">
        <v>23</v>
      </c>
      <c r="B4059" t="s">
        <v>24</v>
      </c>
      <c r="C4059" t="s">
        <v>24</v>
      </c>
      <c r="D4059" t="s">
        <v>16971</v>
      </c>
      <c r="E4059" t="s">
        <v>16972</v>
      </c>
      <c r="F4059" s="1" t="s">
        <v>16973</v>
      </c>
      <c r="G4059" t="s">
        <v>16974</v>
      </c>
      <c r="H4059" t="s">
        <v>16975</v>
      </c>
      <c r="I4059" t="s">
        <v>34</v>
      </c>
      <c r="J4059" t="s">
        <v>139</v>
      </c>
      <c r="K4059" s="2" t="s">
        <v>2551</v>
      </c>
      <c r="L4059" t="s">
        <v>413</v>
      </c>
      <c r="M4059" t="s">
        <v>2552</v>
      </c>
      <c r="N4059" t="s">
        <v>3</v>
      </c>
      <c r="O4059" t="s">
        <v>725</v>
      </c>
      <c r="P4059" t="s">
        <v>358</v>
      </c>
      <c r="Q4059" t="s">
        <v>614</v>
      </c>
      <c r="R4059" t="s">
        <v>40</v>
      </c>
      <c r="S4059" t="s">
        <v>202</v>
      </c>
      <c r="T4059" t="s">
        <v>16976</v>
      </c>
      <c r="U4059" s="3">
        <v>20000</v>
      </c>
      <c r="V4059" s="3">
        <v>0</v>
      </c>
      <c r="W4059" s="3">
        <v>20000</v>
      </c>
      <c r="X4059"/>
    </row>
    <row r="4060" spans="1:24" x14ac:dyDescent="0.25">
      <c r="A4060" t="s">
        <v>23</v>
      </c>
      <c r="B4060" t="s">
        <v>24</v>
      </c>
      <c r="C4060" t="s">
        <v>24</v>
      </c>
      <c r="D4060" t="s">
        <v>16977</v>
      </c>
      <c r="E4060" t="s">
        <v>16978</v>
      </c>
      <c r="F4060" s="1" t="s">
        <v>16979</v>
      </c>
      <c r="G4060" t="s">
        <v>80</v>
      </c>
      <c r="H4060" t="s">
        <v>30</v>
      </c>
      <c r="I4060" t="s">
        <v>31</v>
      </c>
      <c r="J4060" t="s">
        <v>139</v>
      </c>
      <c r="K4060" s="2" t="s">
        <v>412</v>
      </c>
      <c r="L4060" t="s">
        <v>413</v>
      </c>
      <c r="M4060" t="s">
        <v>414</v>
      </c>
      <c r="N4060" t="s">
        <v>3</v>
      </c>
      <c r="O4060" t="s">
        <v>37</v>
      </c>
      <c r="P4060" t="s">
        <v>2717</v>
      </c>
      <c r="Q4060" t="s">
        <v>462</v>
      </c>
      <c r="R4060" t="s">
        <v>40</v>
      </c>
      <c r="S4060" t="s">
        <v>41</v>
      </c>
      <c r="T4060" t="s">
        <v>16980</v>
      </c>
      <c r="U4060" s="3">
        <v>25000</v>
      </c>
      <c r="V4060" s="3">
        <v>0</v>
      </c>
      <c r="W4060" s="3">
        <v>25000</v>
      </c>
      <c r="X4060"/>
    </row>
    <row r="4061" spans="1:24" x14ac:dyDescent="0.25">
      <c r="A4061" t="s">
        <v>23</v>
      </c>
      <c r="B4061" t="s">
        <v>24</v>
      </c>
      <c r="C4061" t="s">
        <v>24</v>
      </c>
      <c r="D4061" t="s">
        <v>14126</v>
      </c>
      <c r="E4061" t="s">
        <v>16981</v>
      </c>
      <c r="F4061" s="1" t="s">
        <v>16982</v>
      </c>
      <c r="G4061" t="s">
        <v>113</v>
      </c>
      <c r="H4061" t="s">
        <v>30</v>
      </c>
      <c r="I4061" t="s">
        <v>31</v>
      </c>
      <c r="J4061" t="s">
        <v>32</v>
      </c>
      <c r="K4061" s="2" t="s">
        <v>3389</v>
      </c>
      <c r="L4061" t="s">
        <v>34</v>
      </c>
      <c r="M4061" t="s">
        <v>3390</v>
      </c>
      <c r="N4061" t="s">
        <v>36</v>
      </c>
      <c r="O4061" t="s">
        <v>177</v>
      </c>
      <c r="P4061" t="s">
        <v>507</v>
      </c>
      <c r="Q4061" t="s">
        <v>358</v>
      </c>
      <c r="R4061" t="s">
        <v>40</v>
      </c>
      <c r="S4061" t="s">
        <v>99</v>
      </c>
      <c r="T4061" t="s">
        <v>16983</v>
      </c>
      <c r="U4061" s="3">
        <v>14781</v>
      </c>
      <c r="V4061" s="3">
        <v>3991</v>
      </c>
      <c r="W4061" s="3">
        <v>18772</v>
      </c>
      <c r="X4061"/>
    </row>
    <row r="4062" spans="1:24" x14ac:dyDescent="0.25">
      <c r="A4062" t="s">
        <v>23</v>
      </c>
      <c r="B4062" t="s">
        <v>24</v>
      </c>
      <c r="C4062" t="s">
        <v>24</v>
      </c>
      <c r="D4062" t="s">
        <v>16984</v>
      </c>
      <c r="E4062" t="s">
        <v>16985</v>
      </c>
      <c r="F4062" s="1" t="s">
        <v>16986</v>
      </c>
      <c r="G4062" t="s">
        <v>1355</v>
      </c>
      <c r="H4062" t="s">
        <v>30</v>
      </c>
      <c r="I4062" t="s">
        <v>31</v>
      </c>
      <c r="J4062" t="s">
        <v>139</v>
      </c>
      <c r="K4062" s="2" t="s">
        <v>2551</v>
      </c>
      <c r="L4062" t="s">
        <v>413</v>
      </c>
      <c r="M4062" t="s">
        <v>2552</v>
      </c>
      <c r="N4062" t="s">
        <v>3</v>
      </c>
      <c r="O4062" t="s">
        <v>405</v>
      </c>
      <c r="P4062" t="s">
        <v>293</v>
      </c>
      <c r="Q4062" t="s">
        <v>373</v>
      </c>
      <c r="R4062" t="s">
        <v>40</v>
      </c>
      <c r="S4062" t="s">
        <v>62</v>
      </c>
      <c r="T4062" t="s">
        <v>16987</v>
      </c>
      <c r="U4062" s="3">
        <v>20000</v>
      </c>
      <c r="V4062" s="3">
        <v>0</v>
      </c>
      <c r="W4062" s="3">
        <v>20000</v>
      </c>
      <c r="X4062"/>
    </row>
    <row r="4063" spans="1:24" x14ac:dyDescent="0.25">
      <c r="A4063" t="s">
        <v>23</v>
      </c>
      <c r="B4063" t="s">
        <v>24</v>
      </c>
      <c r="C4063" t="s">
        <v>24</v>
      </c>
      <c r="D4063" t="s">
        <v>16988</v>
      </c>
      <c r="E4063" t="s">
        <v>16989</v>
      </c>
      <c r="F4063" s="1" t="s">
        <v>16990</v>
      </c>
      <c r="G4063" t="s">
        <v>113</v>
      </c>
      <c r="H4063" t="s">
        <v>30</v>
      </c>
      <c r="I4063" t="s">
        <v>31</v>
      </c>
      <c r="J4063" t="s">
        <v>32</v>
      </c>
      <c r="K4063" s="2" t="s">
        <v>1072</v>
      </c>
      <c r="L4063" t="s">
        <v>1073</v>
      </c>
      <c r="M4063" t="s">
        <v>1074</v>
      </c>
      <c r="N4063" t="s">
        <v>36</v>
      </c>
      <c r="O4063" t="s">
        <v>81</v>
      </c>
      <c r="P4063" t="s">
        <v>61</v>
      </c>
      <c r="Q4063" t="s">
        <v>287</v>
      </c>
      <c r="R4063" t="s">
        <v>40</v>
      </c>
      <c r="S4063" t="s">
        <v>288</v>
      </c>
      <c r="T4063" t="s">
        <v>16991</v>
      </c>
      <c r="U4063" s="3">
        <v>91376</v>
      </c>
      <c r="V4063" s="3">
        <v>0</v>
      </c>
      <c r="W4063" s="3">
        <v>91376</v>
      </c>
      <c r="X4063"/>
    </row>
    <row r="4064" spans="1:24" x14ac:dyDescent="0.25">
      <c r="A4064" t="s">
        <v>23</v>
      </c>
      <c r="B4064" t="s">
        <v>24</v>
      </c>
      <c r="C4064" t="s">
        <v>24</v>
      </c>
      <c r="D4064" t="s">
        <v>16992</v>
      </c>
      <c r="E4064" t="s">
        <v>16993</v>
      </c>
      <c r="F4064" s="1" t="s">
        <v>16994</v>
      </c>
      <c r="G4064" t="s">
        <v>80</v>
      </c>
      <c r="H4064" t="s">
        <v>30</v>
      </c>
      <c r="I4064" t="s">
        <v>31</v>
      </c>
      <c r="J4064" t="s">
        <v>32</v>
      </c>
      <c r="K4064" s="2" t="s">
        <v>3389</v>
      </c>
      <c r="L4064" t="s">
        <v>34</v>
      </c>
      <c r="M4064" t="s">
        <v>3390</v>
      </c>
      <c r="N4064" t="s">
        <v>36</v>
      </c>
      <c r="O4064" t="s">
        <v>262</v>
      </c>
      <c r="P4064" t="s">
        <v>3082</v>
      </c>
      <c r="Q4064" t="s">
        <v>34</v>
      </c>
      <c r="R4064" t="s">
        <v>393</v>
      </c>
      <c r="S4064" t="s">
        <v>394</v>
      </c>
      <c r="T4064" t="s">
        <v>16995</v>
      </c>
      <c r="U4064" s="3">
        <v>15000</v>
      </c>
      <c r="V4064" s="3">
        <v>4050</v>
      </c>
      <c r="W4064" s="3">
        <v>19050</v>
      </c>
      <c r="X4064"/>
    </row>
    <row r="4065" spans="1:24" x14ac:dyDescent="0.25">
      <c r="A4065" t="s">
        <v>23</v>
      </c>
      <c r="B4065" t="s">
        <v>24</v>
      </c>
      <c r="C4065" t="s">
        <v>24</v>
      </c>
      <c r="D4065" t="s">
        <v>16996</v>
      </c>
      <c r="E4065" t="s">
        <v>16997</v>
      </c>
      <c r="F4065" s="1" t="s">
        <v>16998</v>
      </c>
      <c r="G4065" t="s">
        <v>80</v>
      </c>
      <c r="H4065" t="s">
        <v>30</v>
      </c>
      <c r="I4065" t="s">
        <v>31</v>
      </c>
      <c r="J4065" t="s">
        <v>32</v>
      </c>
      <c r="K4065" s="2" t="s">
        <v>3389</v>
      </c>
      <c r="L4065" t="s">
        <v>34</v>
      </c>
      <c r="M4065" t="s">
        <v>3390</v>
      </c>
      <c r="N4065" t="s">
        <v>36</v>
      </c>
      <c r="O4065" t="s">
        <v>37</v>
      </c>
      <c r="P4065" t="s">
        <v>7496</v>
      </c>
      <c r="Q4065" t="s">
        <v>701</v>
      </c>
      <c r="R4065" t="s">
        <v>40</v>
      </c>
      <c r="S4065" t="s">
        <v>41</v>
      </c>
      <c r="T4065" t="s">
        <v>16999</v>
      </c>
      <c r="U4065" s="3">
        <v>14153</v>
      </c>
      <c r="V4065" s="3">
        <v>3821</v>
      </c>
      <c r="W4065" s="3">
        <v>17974</v>
      </c>
      <c r="X4065"/>
    </row>
    <row r="4066" spans="1:24" x14ac:dyDescent="0.25">
      <c r="A4066" t="s">
        <v>23</v>
      </c>
      <c r="B4066" t="s">
        <v>24</v>
      </c>
      <c r="C4066" t="s">
        <v>24</v>
      </c>
      <c r="D4066" t="s">
        <v>17000</v>
      </c>
      <c r="E4066" t="s">
        <v>17001</v>
      </c>
      <c r="F4066" s="1" t="s">
        <v>17002</v>
      </c>
      <c r="G4066" t="s">
        <v>113</v>
      </c>
      <c r="H4066" t="s">
        <v>30</v>
      </c>
      <c r="I4066" t="s">
        <v>31</v>
      </c>
      <c r="J4066" t="s">
        <v>32</v>
      </c>
      <c r="K4066" s="2" t="s">
        <v>3389</v>
      </c>
      <c r="L4066" t="s">
        <v>34</v>
      </c>
      <c r="M4066" t="s">
        <v>3390</v>
      </c>
      <c r="N4066" t="s">
        <v>36</v>
      </c>
      <c r="O4066" t="s">
        <v>81</v>
      </c>
      <c r="P4066" t="s">
        <v>2138</v>
      </c>
      <c r="Q4066" t="s">
        <v>293</v>
      </c>
      <c r="R4066" t="s">
        <v>280</v>
      </c>
      <c r="S4066" t="s">
        <v>281</v>
      </c>
      <c r="T4066" t="s">
        <v>17003</v>
      </c>
      <c r="U4066" s="3">
        <v>14881</v>
      </c>
      <c r="V4066" s="3">
        <v>4018</v>
      </c>
      <c r="W4066" s="3">
        <v>18899</v>
      </c>
      <c r="X4066"/>
    </row>
    <row r="4067" spans="1:24" x14ac:dyDescent="0.25">
      <c r="A4067" t="s">
        <v>109</v>
      </c>
      <c r="B4067" t="s">
        <v>24</v>
      </c>
      <c r="C4067" t="s">
        <v>24</v>
      </c>
      <c r="D4067" t="s">
        <v>17004</v>
      </c>
      <c r="E4067" t="s">
        <v>17005</v>
      </c>
      <c r="F4067" s="1" t="s">
        <v>17006</v>
      </c>
      <c r="G4067" t="s">
        <v>106</v>
      </c>
      <c r="H4067" t="s">
        <v>30</v>
      </c>
      <c r="I4067" t="s">
        <v>31</v>
      </c>
      <c r="J4067" t="s">
        <v>139</v>
      </c>
      <c r="K4067" s="2" t="s">
        <v>412</v>
      </c>
      <c r="L4067" t="s">
        <v>413</v>
      </c>
      <c r="M4067" t="s">
        <v>792</v>
      </c>
      <c r="N4067" t="s">
        <v>3</v>
      </c>
      <c r="O4067" t="s">
        <v>262</v>
      </c>
      <c r="P4067" t="s">
        <v>2891</v>
      </c>
      <c r="Q4067" t="s">
        <v>2562</v>
      </c>
      <c r="R4067" t="s">
        <v>393</v>
      </c>
      <c r="S4067" t="s">
        <v>770</v>
      </c>
      <c r="T4067" t="s">
        <v>17007</v>
      </c>
      <c r="U4067" s="3">
        <v>25000</v>
      </c>
      <c r="V4067" s="3">
        <v>0</v>
      </c>
      <c r="W4067" s="3">
        <v>25000</v>
      </c>
      <c r="X4067"/>
    </row>
    <row r="4068" spans="1:24" x14ac:dyDescent="0.25">
      <c r="A4068" t="s">
        <v>23</v>
      </c>
      <c r="B4068" t="s">
        <v>24</v>
      </c>
      <c r="C4068" t="s">
        <v>24</v>
      </c>
      <c r="D4068" t="s">
        <v>17008</v>
      </c>
      <c r="E4068" t="s">
        <v>17009</v>
      </c>
      <c r="F4068" s="1" t="s">
        <v>17010</v>
      </c>
      <c r="G4068" t="s">
        <v>121</v>
      </c>
      <c r="H4068" t="s">
        <v>30</v>
      </c>
      <c r="I4068" t="s">
        <v>31</v>
      </c>
      <c r="J4068" t="s">
        <v>32</v>
      </c>
      <c r="K4068" s="2" t="s">
        <v>3389</v>
      </c>
      <c r="L4068" t="s">
        <v>34</v>
      </c>
      <c r="M4068" t="s">
        <v>3390</v>
      </c>
      <c r="N4068" t="s">
        <v>36</v>
      </c>
      <c r="O4068" t="s">
        <v>37</v>
      </c>
      <c r="P4068" t="s">
        <v>1017</v>
      </c>
      <c r="Q4068" t="s">
        <v>3598</v>
      </c>
      <c r="R4068" t="s">
        <v>40</v>
      </c>
      <c r="S4068" t="s">
        <v>41</v>
      </c>
      <c r="T4068" t="s">
        <v>17011</v>
      </c>
      <c r="U4068" s="3">
        <v>14912</v>
      </c>
      <c r="V4068" s="3">
        <v>4026</v>
      </c>
      <c r="W4068" s="3">
        <v>18938</v>
      </c>
      <c r="X4068"/>
    </row>
    <row r="4069" spans="1:24" x14ac:dyDescent="0.25">
      <c r="A4069" t="s">
        <v>23</v>
      </c>
      <c r="B4069" t="s">
        <v>24</v>
      </c>
      <c r="C4069" t="s">
        <v>24</v>
      </c>
      <c r="D4069" t="s">
        <v>17012</v>
      </c>
      <c r="E4069" t="s">
        <v>17013</v>
      </c>
      <c r="F4069" s="1" t="s">
        <v>17014</v>
      </c>
      <c r="G4069" t="s">
        <v>579</v>
      </c>
      <c r="H4069" t="s">
        <v>30</v>
      </c>
      <c r="I4069" t="s">
        <v>31</v>
      </c>
      <c r="J4069" t="s">
        <v>32</v>
      </c>
      <c r="K4069" s="2" t="s">
        <v>3389</v>
      </c>
      <c r="L4069" t="s">
        <v>34</v>
      </c>
      <c r="M4069" t="s">
        <v>3390</v>
      </c>
      <c r="N4069" t="s">
        <v>36</v>
      </c>
      <c r="O4069" t="s">
        <v>431</v>
      </c>
      <c r="P4069" t="s">
        <v>1464</v>
      </c>
      <c r="Q4069" t="s">
        <v>34</v>
      </c>
      <c r="R4069" t="s">
        <v>40</v>
      </c>
      <c r="S4069" t="s">
        <v>49</v>
      </c>
      <c r="T4069" t="s">
        <v>17015</v>
      </c>
      <c r="U4069" s="3">
        <v>15000</v>
      </c>
      <c r="V4069" s="3">
        <v>4050</v>
      </c>
      <c r="W4069" s="3">
        <v>19050</v>
      </c>
      <c r="X4069"/>
    </row>
    <row r="4070" spans="1:24" x14ac:dyDescent="0.25">
      <c r="A4070" t="s">
        <v>23</v>
      </c>
      <c r="B4070" t="s">
        <v>24</v>
      </c>
      <c r="C4070" t="s">
        <v>24</v>
      </c>
      <c r="D4070" t="s">
        <v>17016</v>
      </c>
      <c r="E4070" t="s">
        <v>17017</v>
      </c>
      <c r="F4070" s="1" t="s">
        <v>17018</v>
      </c>
      <c r="G4070" t="s">
        <v>113</v>
      </c>
      <c r="H4070" t="s">
        <v>30</v>
      </c>
      <c r="I4070" t="s">
        <v>31</v>
      </c>
      <c r="J4070" t="s">
        <v>32</v>
      </c>
      <c r="K4070" s="2" t="s">
        <v>3389</v>
      </c>
      <c r="L4070" t="s">
        <v>34</v>
      </c>
      <c r="M4070" t="s">
        <v>3390</v>
      </c>
      <c r="N4070" t="s">
        <v>36</v>
      </c>
      <c r="O4070" t="s">
        <v>298</v>
      </c>
      <c r="P4070" t="s">
        <v>299</v>
      </c>
      <c r="Q4070" t="s">
        <v>591</v>
      </c>
      <c r="R4070" t="s">
        <v>34</v>
      </c>
      <c r="S4070" t="s">
        <v>34</v>
      </c>
      <c r="T4070" t="s">
        <v>17019</v>
      </c>
      <c r="U4070" s="3">
        <v>14926</v>
      </c>
      <c r="V4070" s="3">
        <v>4030</v>
      </c>
      <c r="W4070" s="3">
        <v>18956</v>
      </c>
      <c r="X4070"/>
    </row>
    <row r="4071" spans="1:24" x14ac:dyDescent="0.25">
      <c r="A4071" t="s">
        <v>23</v>
      </c>
      <c r="B4071" t="s">
        <v>24</v>
      </c>
      <c r="C4071" t="s">
        <v>24</v>
      </c>
      <c r="D4071" t="s">
        <v>17020</v>
      </c>
      <c r="E4071" t="s">
        <v>17021</v>
      </c>
      <c r="F4071" s="1" t="s">
        <v>17022</v>
      </c>
      <c r="G4071" t="s">
        <v>1355</v>
      </c>
      <c r="H4071" t="s">
        <v>30</v>
      </c>
      <c r="I4071" t="s">
        <v>31</v>
      </c>
      <c r="J4071" t="s">
        <v>32</v>
      </c>
      <c r="K4071" s="2" t="s">
        <v>3389</v>
      </c>
      <c r="L4071" t="s">
        <v>34</v>
      </c>
      <c r="M4071" t="s">
        <v>3390</v>
      </c>
      <c r="N4071" t="s">
        <v>36</v>
      </c>
      <c r="O4071" t="s">
        <v>431</v>
      </c>
      <c r="P4071" t="s">
        <v>736</v>
      </c>
      <c r="Q4071" t="s">
        <v>2727</v>
      </c>
      <c r="R4071" t="s">
        <v>34</v>
      </c>
      <c r="S4071" t="s">
        <v>34</v>
      </c>
      <c r="T4071" t="s">
        <v>17023</v>
      </c>
      <c r="U4071" s="3">
        <v>12043</v>
      </c>
      <c r="V4071" s="3">
        <v>3252</v>
      </c>
      <c r="W4071" s="3">
        <v>15295</v>
      </c>
      <c r="X4071"/>
    </row>
    <row r="4072" spans="1:24" x14ac:dyDescent="0.25">
      <c r="A4072" t="s">
        <v>101</v>
      </c>
      <c r="B4072" t="s">
        <v>24</v>
      </c>
      <c r="C4072" t="s">
        <v>7447</v>
      </c>
      <c r="D4072" t="s">
        <v>17024</v>
      </c>
      <c r="E4072" t="s">
        <v>17025</v>
      </c>
      <c r="F4072" s="1" t="s">
        <v>17026</v>
      </c>
      <c r="G4072" t="s">
        <v>80</v>
      </c>
      <c r="H4072" t="s">
        <v>30</v>
      </c>
      <c r="I4072" t="s">
        <v>31</v>
      </c>
      <c r="J4072" t="s">
        <v>9142</v>
      </c>
      <c r="K4072" s="2" t="s">
        <v>16234</v>
      </c>
      <c r="L4072" t="s">
        <v>17027</v>
      </c>
      <c r="M4072" t="s">
        <v>17028</v>
      </c>
      <c r="N4072" t="s">
        <v>3</v>
      </c>
      <c r="O4072" t="s">
        <v>208</v>
      </c>
      <c r="P4072" t="s">
        <v>812</v>
      </c>
      <c r="Q4072" t="s">
        <v>151</v>
      </c>
      <c r="R4072" t="s">
        <v>153</v>
      </c>
      <c r="S4072" t="s">
        <v>117</v>
      </c>
      <c r="T4072" t="s">
        <v>34</v>
      </c>
      <c r="U4072" s="3">
        <v>2000</v>
      </c>
      <c r="V4072" s="3">
        <v>0</v>
      </c>
      <c r="W4072" s="3">
        <v>2000</v>
      </c>
      <c r="X4072"/>
    </row>
    <row r="4073" spans="1:24" x14ac:dyDescent="0.25">
      <c r="A4073" t="s">
        <v>109</v>
      </c>
      <c r="B4073" t="s">
        <v>24</v>
      </c>
      <c r="C4073" t="s">
        <v>24</v>
      </c>
      <c r="D4073" t="s">
        <v>17029</v>
      </c>
      <c r="E4073" t="s">
        <v>17030</v>
      </c>
      <c r="F4073" s="1" t="s">
        <v>17031</v>
      </c>
      <c r="G4073" t="s">
        <v>305</v>
      </c>
      <c r="H4073" t="s">
        <v>30</v>
      </c>
      <c r="I4073" t="s">
        <v>31</v>
      </c>
      <c r="J4073" t="s">
        <v>139</v>
      </c>
      <c r="K4073" s="2" t="s">
        <v>412</v>
      </c>
      <c r="L4073" t="s">
        <v>413</v>
      </c>
      <c r="M4073" t="s">
        <v>792</v>
      </c>
      <c r="N4073" t="s">
        <v>3</v>
      </c>
      <c r="O4073" t="s">
        <v>262</v>
      </c>
      <c r="P4073" t="s">
        <v>2469</v>
      </c>
      <c r="Q4073" t="s">
        <v>374</v>
      </c>
      <c r="R4073" t="s">
        <v>393</v>
      </c>
      <c r="S4073" t="s">
        <v>394</v>
      </c>
      <c r="T4073" t="s">
        <v>17032</v>
      </c>
      <c r="U4073" s="3">
        <v>25000</v>
      </c>
      <c r="V4073" s="3">
        <v>0</v>
      </c>
      <c r="W4073" s="3">
        <v>25000</v>
      </c>
      <c r="X4073"/>
    </row>
    <row r="4074" spans="1:24" x14ac:dyDescent="0.25">
      <c r="A4074" t="s">
        <v>23</v>
      </c>
      <c r="B4074" t="s">
        <v>24</v>
      </c>
      <c r="C4074" t="s">
        <v>24</v>
      </c>
      <c r="D4074" t="s">
        <v>17033</v>
      </c>
      <c r="E4074" t="s">
        <v>17034</v>
      </c>
      <c r="F4074" s="1" t="s">
        <v>17035</v>
      </c>
      <c r="G4074" t="s">
        <v>192</v>
      </c>
      <c r="H4074" t="s">
        <v>30</v>
      </c>
      <c r="I4074" t="s">
        <v>31</v>
      </c>
      <c r="J4074" t="s">
        <v>32</v>
      </c>
      <c r="K4074" s="2" t="s">
        <v>3389</v>
      </c>
      <c r="L4074" t="s">
        <v>34</v>
      </c>
      <c r="M4074" t="s">
        <v>3390</v>
      </c>
      <c r="N4074" t="s">
        <v>36</v>
      </c>
      <c r="O4074" t="s">
        <v>405</v>
      </c>
      <c r="P4074" t="s">
        <v>712</v>
      </c>
      <c r="Q4074" t="s">
        <v>3438</v>
      </c>
      <c r="R4074" t="s">
        <v>40</v>
      </c>
      <c r="S4074" t="s">
        <v>407</v>
      </c>
      <c r="T4074" t="s">
        <v>17036</v>
      </c>
      <c r="U4074" s="3">
        <v>15000</v>
      </c>
      <c r="V4074" s="3">
        <v>4050</v>
      </c>
      <c r="W4074" s="3">
        <v>19050</v>
      </c>
      <c r="X4074"/>
    </row>
    <row r="4075" spans="1:24" x14ac:dyDescent="0.25">
      <c r="A4075" t="s">
        <v>242</v>
      </c>
      <c r="B4075" t="s">
        <v>24</v>
      </c>
      <c r="C4075" t="s">
        <v>24</v>
      </c>
      <c r="D4075" t="s">
        <v>4944</v>
      </c>
      <c r="E4075" t="s">
        <v>17037</v>
      </c>
      <c r="F4075" s="1" t="s">
        <v>17038</v>
      </c>
      <c r="G4075" t="s">
        <v>17039</v>
      </c>
      <c r="H4075" t="s">
        <v>4467</v>
      </c>
      <c r="I4075" t="s">
        <v>34</v>
      </c>
      <c r="J4075" t="s">
        <v>139</v>
      </c>
      <c r="K4075" s="2" t="s">
        <v>959</v>
      </c>
      <c r="L4075" t="s">
        <v>7539</v>
      </c>
      <c r="M4075" t="s">
        <v>7540</v>
      </c>
      <c r="N4075" t="s">
        <v>3</v>
      </c>
      <c r="O4075" t="s">
        <v>822</v>
      </c>
      <c r="P4075" t="s">
        <v>1028</v>
      </c>
      <c r="Q4075" t="s">
        <v>1222</v>
      </c>
      <c r="R4075" t="s">
        <v>393</v>
      </c>
      <c r="S4075" t="s">
        <v>394</v>
      </c>
      <c r="T4075" t="s">
        <v>17040</v>
      </c>
      <c r="U4075" s="3">
        <v>5000</v>
      </c>
      <c r="V4075" s="3">
        <v>0</v>
      </c>
      <c r="W4075" s="3">
        <v>5000</v>
      </c>
      <c r="X4075"/>
    </row>
    <row r="4076" spans="1:24" x14ac:dyDescent="0.25">
      <c r="A4076" t="s">
        <v>23</v>
      </c>
      <c r="B4076" t="s">
        <v>24</v>
      </c>
      <c r="C4076" t="s">
        <v>24</v>
      </c>
      <c r="D4076" t="s">
        <v>17041</v>
      </c>
      <c r="E4076" t="s">
        <v>17042</v>
      </c>
      <c r="F4076" s="1" t="s">
        <v>17043</v>
      </c>
      <c r="G4076" t="s">
        <v>80</v>
      </c>
      <c r="H4076" t="s">
        <v>30</v>
      </c>
      <c r="I4076" t="s">
        <v>31</v>
      </c>
      <c r="J4076" t="s">
        <v>139</v>
      </c>
      <c r="K4076" s="2" t="s">
        <v>2551</v>
      </c>
      <c r="L4076" t="s">
        <v>413</v>
      </c>
      <c r="M4076" t="s">
        <v>2552</v>
      </c>
      <c r="N4076" t="s">
        <v>3</v>
      </c>
      <c r="O4076" t="s">
        <v>177</v>
      </c>
      <c r="P4076" t="s">
        <v>507</v>
      </c>
      <c r="Q4076" t="s">
        <v>34</v>
      </c>
      <c r="R4076" t="s">
        <v>40</v>
      </c>
      <c r="S4076" t="s">
        <v>99</v>
      </c>
      <c r="T4076" t="s">
        <v>17044</v>
      </c>
      <c r="U4076" s="3">
        <v>833</v>
      </c>
      <c r="V4076" s="3">
        <v>0</v>
      </c>
      <c r="W4076" s="3">
        <v>833</v>
      </c>
      <c r="X4076"/>
    </row>
    <row r="4077" spans="1:24" x14ac:dyDescent="0.25">
      <c r="A4077" t="s">
        <v>23</v>
      </c>
      <c r="B4077" t="s">
        <v>24</v>
      </c>
      <c r="C4077" t="s">
        <v>24</v>
      </c>
      <c r="D4077" t="s">
        <v>17045</v>
      </c>
      <c r="E4077" t="s">
        <v>17046</v>
      </c>
      <c r="F4077" s="1" t="s">
        <v>17047</v>
      </c>
      <c r="G4077" t="s">
        <v>80</v>
      </c>
      <c r="H4077" t="s">
        <v>30</v>
      </c>
      <c r="I4077" t="s">
        <v>31</v>
      </c>
      <c r="J4077" t="s">
        <v>32</v>
      </c>
      <c r="K4077" s="2" t="s">
        <v>3389</v>
      </c>
      <c r="L4077" t="s">
        <v>34</v>
      </c>
      <c r="M4077" t="s">
        <v>3390</v>
      </c>
      <c r="N4077" t="s">
        <v>36</v>
      </c>
      <c r="O4077" t="s">
        <v>262</v>
      </c>
      <c r="P4077" t="s">
        <v>1385</v>
      </c>
      <c r="Q4077" t="s">
        <v>1096</v>
      </c>
      <c r="R4077" t="s">
        <v>40</v>
      </c>
      <c r="S4077" t="s">
        <v>99</v>
      </c>
      <c r="T4077" t="s">
        <v>17048</v>
      </c>
      <c r="U4077" s="3">
        <v>14879</v>
      </c>
      <c r="V4077" s="3">
        <v>4017</v>
      </c>
      <c r="W4077" s="3">
        <v>18896</v>
      </c>
      <c r="X4077"/>
    </row>
    <row r="4078" spans="1:24" x14ac:dyDescent="0.25">
      <c r="A4078" t="s">
        <v>242</v>
      </c>
      <c r="B4078" t="s">
        <v>24</v>
      </c>
      <c r="C4078" t="s">
        <v>24</v>
      </c>
      <c r="D4078" t="s">
        <v>17049</v>
      </c>
      <c r="E4078" t="s">
        <v>17050</v>
      </c>
      <c r="F4078" s="1" t="s">
        <v>17051</v>
      </c>
      <c r="G4078" t="s">
        <v>10600</v>
      </c>
      <c r="H4078" t="s">
        <v>30</v>
      </c>
      <c r="I4078" t="s">
        <v>31</v>
      </c>
      <c r="J4078" t="s">
        <v>139</v>
      </c>
      <c r="K4078" s="2" t="s">
        <v>959</v>
      </c>
      <c r="L4078" t="s">
        <v>7539</v>
      </c>
      <c r="M4078" t="s">
        <v>7540</v>
      </c>
      <c r="N4078" t="s">
        <v>3</v>
      </c>
      <c r="O4078" t="s">
        <v>390</v>
      </c>
      <c r="P4078" t="s">
        <v>1097</v>
      </c>
      <c r="Q4078" t="s">
        <v>391</v>
      </c>
      <c r="R4078" t="s">
        <v>393</v>
      </c>
      <c r="S4078" t="s">
        <v>770</v>
      </c>
      <c r="T4078" t="s">
        <v>17052</v>
      </c>
      <c r="U4078" s="3">
        <v>15000</v>
      </c>
      <c r="V4078" s="3">
        <v>0</v>
      </c>
      <c r="W4078" s="3">
        <v>15000</v>
      </c>
      <c r="X4078"/>
    </row>
    <row r="4079" spans="1:24" x14ac:dyDescent="0.25">
      <c r="A4079" t="s">
        <v>23</v>
      </c>
      <c r="B4079" t="s">
        <v>24</v>
      </c>
      <c r="C4079" t="s">
        <v>24</v>
      </c>
      <c r="D4079" t="s">
        <v>17053</v>
      </c>
      <c r="E4079" t="s">
        <v>17054</v>
      </c>
      <c r="F4079" s="1" t="s">
        <v>17055</v>
      </c>
      <c r="G4079" t="s">
        <v>579</v>
      </c>
      <c r="H4079" t="s">
        <v>30</v>
      </c>
      <c r="I4079" t="s">
        <v>31</v>
      </c>
      <c r="J4079" t="s">
        <v>32</v>
      </c>
      <c r="K4079" s="2" t="s">
        <v>3389</v>
      </c>
      <c r="L4079" t="s">
        <v>34</v>
      </c>
      <c r="M4079" t="s">
        <v>3390</v>
      </c>
      <c r="N4079" t="s">
        <v>36</v>
      </c>
      <c r="O4079" t="s">
        <v>193</v>
      </c>
      <c r="P4079" t="s">
        <v>6203</v>
      </c>
      <c r="Q4079" t="s">
        <v>479</v>
      </c>
      <c r="R4079" t="s">
        <v>161</v>
      </c>
      <c r="S4079" t="s">
        <v>479</v>
      </c>
      <c r="T4079" t="s">
        <v>17056</v>
      </c>
      <c r="U4079" s="3">
        <v>15000</v>
      </c>
      <c r="V4079" s="3">
        <v>4050</v>
      </c>
      <c r="W4079" s="3">
        <v>19050</v>
      </c>
      <c r="X4079"/>
    </row>
    <row r="4080" spans="1:24" x14ac:dyDescent="0.25">
      <c r="A4080" t="s">
        <v>242</v>
      </c>
      <c r="B4080" t="s">
        <v>24</v>
      </c>
      <c r="C4080" t="s">
        <v>24</v>
      </c>
      <c r="D4080" t="s">
        <v>17057</v>
      </c>
      <c r="E4080" t="s">
        <v>17058</v>
      </c>
      <c r="F4080" s="1" t="s">
        <v>17059</v>
      </c>
      <c r="G4080" t="s">
        <v>80</v>
      </c>
      <c r="H4080" t="s">
        <v>30</v>
      </c>
      <c r="I4080" t="s">
        <v>31</v>
      </c>
      <c r="J4080" t="s">
        <v>139</v>
      </c>
      <c r="K4080" s="2" t="s">
        <v>412</v>
      </c>
      <c r="L4080" t="s">
        <v>413</v>
      </c>
      <c r="M4080" t="s">
        <v>900</v>
      </c>
      <c r="N4080" t="s">
        <v>3</v>
      </c>
      <c r="O4080" t="s">
        <v>741</v>
      </c>
      <c r="P4080" t="s">
        <v>5078</v>
      </c>
      <c r="Q4080" t="s">
        <v>1548</v>
      </c>
      <c r="R4080" t="s">
        <v>393</v>
      </c>
      <c r="S4080" t="s">
        <v>394</v>
      </c>
      <c r="T4080" t="s">
        <v>17060</v>
      </c>
      <c r="U4080" s="3">
        <v>25000</v>
      </c>
      <c r="V4080" s="3">
        <v>0</v>
      </c>
      <c r="W4080" s="3">
        <v>25000</v>
      </c>
      <c r="X4080"/>
    </row>
    <row r="4081" spans="1:24" x14ac:dyDescent="0.25">
      <c r="A4081" t="s">
        <v>23</v>
      </c>
      <c r="B4081" t="s">
        <v>24</v>
      </c>
      <c r="C4081" t="s">
        <v>24</v>
      </c>
      <c r="D4081" t="s">
        <v>17061</v>
      </c>
      <c r="E4081" t="s">
        <v>17062</v>
      </c>
      <c r="F4081" s="1" t="s">
        <v>17063</v>
      </c>
      <c r="G4081" t="s">
        <v>579</v>
      </c>
      <c r="H4081" t="s">
        <v>30</v>
      </c>
      <c r="I4081" t="s">
        <v>31</v>
      </c>
      <c r="J4081" t="s">
        <v>32</v>
      </c>
      <c r="K4081" s="2" t="s">
        <v>3389</v>
      </c>
      <c r="L4081" t="s">
        <v>34</v>
      </c>
      <c r="M4081" t="s">
        <v>3390</v>
      </c>
      <c r="N4081" t="s">
        <v>36</v>
      </c>
      <c r="O4081" t="s">
        <v>431</v>
      </c>
      <c r="P4081" t="s">
        <v>159</v>
      </c>
      <c r="Q4081" t="s">
        <v>1731</v>
      </c>
      <c r="R4081" t="s">
        <v>352</v>
      </c>
      <c r="S4081" t="s">
        <v>34</v>
      </c>
      <c r="T4081" t="s">
        <v>17064</v>
      </c>
      <c r="U4081" s="3">
        <v>14450</v>
      </c>
      <c r="V4081" s="3">
        <v>3902</v>
      </c>
      <c r="W4081" s="3">
        <v>18352</v>
      </c>
      <c r="X4081"/>
    </row>
    <row r="4082" spans="1:24" x14ac:dyDescent="0.25">
      <c r="A4082" t="s">
        <v>23</v>
      </c>
      <c r="B4082" t="s">
        <v>24</v>
      </c>
      <c r="C4082" t="s">
        <v>24</v>
      </c>
      <c r="D4082" t="s">
        <v>17065</v>
      </c>
      <c r="E4082" t="s">
        <v>17066</v>
      </c>
      <c r="F4082" s="1" t="s">
        <v>17067</v>
      </c>
      <c r="G4082" t="s">
        <v>916</v>
      </c>
      <c r="H4082" t="s">
        <v>30</v>
      </c>
      <c r="I4082" t="s">
        <v>31</v>
      </c>
      <c r="J4082" t="s">
        <v>32</v>
      </c>
      <c r="K4082" s="2" t="s">
        <v>3389</v>
      </c>
      <c r="L4082" t="s">
        <v>34</v>
      </c>
      <c r="M4082" t="s">
        <v>3390</v>
      </c>
      <c r="N4082" t="s">
        <v>36</v>
      </c>
      <c r="O4082" t="s">
        <v>177</v>
      </c>
      <c r="P4082" t="s">
        <v>997</v>
      </c>
      <c r="Q4082" t="s">
        <v>507</v>
      </c>
      <c r="R4082" t="s">
        <v>40</v>
      </c>
      <c r="S4082" t="s">
        <v>99</v>
      </c>
      <c r="T4082" t="s">
        <v>17068</v>
      </c>
      <c r="U4082" s="3">
        <v>14728</v>
      </c>
      <c r="V4082" s="3">
        <v>3977</v>
      </c>
      <c r="W4082" s="3">
        <v>18705</v>
      </c>
      <c r="X4082"/>
    </row>
    <row r="4083" spans="1:24" x14ac:dyDescent="0.25">
      <c r="A4083" t="s">
        <v>23</v>
      </c>
      <c r="B4083" t="s">
        <v>24</v>
      </c>
      <c r="C4083" t="s">
        <v>24</v>
      </c>
      <c r="D4083" t="s">
        <v>17069</v>
      </c>
      <c r="E4083" t="s">
        <v>17070</v>
      </c>
      <c r="F4083" s="1" t="s">
        <v>17071</v>
      </c>
      <c r="G4083" t="s">
        <v>121</v>
      </c>
      <c r="H4083" t="s">
        <v>30</v>
      </c>
      <c r="I4083" t="s">
        <v>31</v>
      </c>
      <c r="J4083" t="s">
        <v>32</v>
      </c>
      <c r="K4083" s="2" t="s">
        <v>3389</v>
      </c>
      <c r="L4083" t="s">
        <v>34</v>
      </c>
      <c r="M4083" t="s">
        <v>3390</v>
      </c>
      <c r="N4083" t="s">
        <v>36</v>
      </c>
      <c r="O4083" t="s">
        <v>262</v>
      </c>
      <c r="P4083" t="s">
        <v>2722</v>
      </c>
      <c r="Q4083" t="s">
        <v>34</v>
      </c>
      <c r="R4083" t="s">
        <v>153</v>
      </c>
      <c r="S4083" t="s">
        <v>226</v>
      </c>
      <c r="T4083" t="s">
        <v>17072</v>
      </c>
      <c r="U4083" s="3">
        <v>13599</v>
      </c>
      <c r="V4083" s="3">
        <v>3672</v>
      </c>
      <c r="W4083" s="3">
        <v>17271</v>
      </c>
      <c r="X4083"/>
    </row>
    <row r="4084" spans="1:24" x14ac:dyDescent="0.25">
      <c r="A4084" t="s">
        <v>23</v>
      </c>
      <c r="B4084" t="s">
        <v>24</v>
      </c>
      <c r="C4084" t="s">
        <v>24</v>
      </c>
      <c r="D4084" t="s">
        <v>17073</v>
      </c>
      <c r="E4084" t="s">
        <v>17074</v>
      </c>
      <c r="F4084" s="1" t="s">
        <v>17075</v>
      </c>
      <c r="G4084" t="s">
        <v>80</v>
      </c>
      <c r="H4084" t="s">
        <v>30</v>
      </c>
      <c r="I4084" t="s">
        <v>31</v>
      </c>
      <c r="J4084" t="s">
        <v>139</v>
      </c>
      <c r="K4084" s="2" t="s">
        <v>412</v>
      </c>
      <c r="L4084" t="s">
        <v>413</v>
      </c>
      <c r="M4084" t="s">
        <v>414</v>
      </c>
      <c r="N4084" t="s">
        <v>3</v>
      </c>
      <c r="O4084" t="s">
        <v>81</v>
      </c>
      <c r="P4084" t="s">
        <v>279</v>
      </c>
      <c r="Q4084" t="s">
        <v>541</v>
      </c>
      <c r="R4084" t="s">
        <v>280</v>
      </c>
      <c r="S4084" t="s">
        <v>281</v>
      </c>
      <c r="T4084" t="s">
        <v>17076</v>
      </c>
      <c r="U4084" s="3">
        <v>25000</v>
      </c>
      <c r="V4084" s="3">
        <v>0</v>
      </c>
      <c r="W4084" s="3">
        <v>25000</v>
      </c>
      <c r="X4084"/>
    </row>
    <row r="4085" spans="1:24" x14ac:dyDescent="0.25">
      <c r="A4085" t="s">
        <v>23</v>
      </c>
      <c r="B4085" t="s">
        <v>24</v>
      </c>
      <c r="C4085" t="s">
        <v>24</v>
      </c>
      <c r="D4085" t="s">
        <v>17077</v>
      </c>
      <c r="E4085" t="s">
        <v>17078</v>
      </c>
      <c r="F4085" s="1" t="s">
        <v>17079</v>
      </c>
      <c r="G4085" t="s">
        <v>619</v>
      </c>
      <c r="H4085" t="s">
        <v>30</v>
      </c>
      <c r="I4085" t="s">
        <v>31</v>
      </c>
      <c r="J4085" t="s">
        <v>32</v>
      </c>
      <c r="K4085" s="2" t="s">
        <v>3389</v>
      </c>
      <c r="L4085" t="s">
        <v>34</v>
      </c>
      <c r="M4085" t="s">
        <v>3390</v>
      </c>
      <c r="N4085" t="s">
        <v>36</v>
      </c>
      <c r="O4085" t="s">
        <v>262</v>
      </c>
      <c r="P4085" t="s">
        <v>201</v>
      </c>
      <c r="Q4085" t="s">
        <v>625</v>
      </c>
      <c r="R4085" t="s">
        <v>40</v>
      </c>
      <c r="S4085" t="s">
        <v>62</v>
      </c>
      <c r="T4085" t="s">
        <v>17080</v>
      </c>
      <c r="U4085" s="3">
        <v>14964</v>
      </c>
      <c r="V4085" s="3">
        <v>4040</v>
      </c>
      <c r="W4085" s="3">
        <v>19004</v>
      </c>
      <c r="X4085"/>
    </row>
    <row r="4086" spans="1:24" x14ac:dyDescent="0.25">
      <c r="A4086" t="s">
        <v>23</v>
      </c>
      <c r="B4086" t="s">
        <v>24</v>
      </c>
      <c r="C4086" t="s">
        <v>24</v>
      </c>
      <c r="D4086" t="s">
        <v>17081</v>
      </c>
      <c r="E4086" t="s">
        <v>17082</v>
      </c>
      <c r="F4086" s="1" t="s">
        <v>17083</v>
      </c>
      <c r="G4086" t="s">
        <v>106</v>
      </c>
      <c r="H4086" t="s">
        <v>30</v>
      </c>
      <c r="I4086" t="s">
        <v>31</v>
      </c>
      <c r="J4086" t="s">
        <v>139</v>
      </c>
      <c r="K4086" s="2" t="s">
        <v>412</v>
      </c>
      <c r="L4086" t="s">
        <v>413</v>
      </c>
      <c r="M4086" t="s">
        <v>414</v>
      </c>
      <c r="N4086" t="s">
        <v>3</v>
      </c>
      <c r="O4086" t="s">
        <v>193</v>
      </c>
      <c r="P4086" t="s">
        <v>6203</v>
      </c>
      <c r="Q4086" t="s">
        <v>10792</v>
      </c>
      <c r="R4086" t="s">
        <v>161</v>
      </c>
      <c r="S4086" t="s">
        <v>479</v>
      </c>
      <c r="T4086" t="s">
        <v>17084</v>
      </c>
      <c r="U4086" s="3">
        <v>25000</v>
      </c>
      <c r="V4086" s="3">
        <v>0</v>
      </c>
      <c r="W4086" s="3">
        <v>25000</v>
      </c>
      <c r="X4086"/>
    </row>
    <row r="4087" spans="1:24" x14ac:dyDescent="0.25">
      <c r="A4087" t="s">
        <v>109</v>
      </c>
      <c r="B4087" t="s">
        <v>24</v>
      </c>
      <c r="C4087" t="s">
        <v>24</v>
      </c>
      <c r="D4087" t="s">
        <v>17085</v>
      </c>
      <c r="E4087" t="s">
        <v>17086</v>
      </c>
      <c r="F4087" s="1" t="s">
        <v>17087</v>
      </c>
      <c r="G4087" t="s">
        <v>305</v>
      </c>
      <c r="H4087" t="s">
        <v>30</v>
      </c>
      <c r="I4087" t="s">
        <v>31</v>
      </c>
      <c r="J4087" t="s">
        <v>139</v>
      </c>
      <c r="K4087" s="2" t="s">
        <v>412</v>
      </c>
      <c r="L4087" t="s">
        <v>413</v>
      </c>
      <c r="M4087" t="s">
        <v>792</v>
      </c>
      <c r="N4087" t="s">
        <v>3</v>
      </c>
      <c r="O4087" t="s">
        <v>972</v>
      </c>
      <c r="P4087" t="s">
        <v>8646</v>
      </c>
      <c r="Q4087" t="s">
        <v>13269</v>
      </c>
      <c r="R4087" t="s">
        <v>153</v>
      </c>
      <c r="S4087" t="s">
        <v>972</v>
      </c>
      <c r="T4087" t="s">
        <v>17088</v>
      </c>
      <c r="U4087" s="3">
        <v>25000</v>
      </c>
      <c r="V4087" s="3">
        <v>0</v>
      </c>
      <c r="W4087" s="3">
        <v>25000</v>
      </c>
      <c r="X4087"/>
    </row>
    <row r="4088" spans="1:24" x14ac:dyDescent="0.25">
      <c r="A4088" t="s">
        <v>101</v>
      </c>
      <c r="B4088" t="s">
        <v>24</v>
      </c>
      <c r="C4088" t="s">
        <v>24</v>
      </c>
      <c r="D4088" t="s">
        <v>17085</v>
      </c>
      <c r="E4088" t="s">
        <v>17086</v>
      </c>
      <c r="F4088" s="1" t="s">
        <v>17087</v>
      </c>
      <c r="G4088" t="s">
        <v>305</v>
      </c>
      <c r="H4088" t="s">
        <v>30</v>
      </c>
      <c r="I4088" t="s">
        <v>31</v>
      </c>
      <c r="J4088" t="s">
        <v>9142</v>
      </c>
      <c r="K4088" s="2" t="s">
        <v>9143</v>
      </c>
      <c r="L4088" t="s">
        <v>109</v>
      </c>
      <c r="M4088" t="s">
        <v>792</v>
      </c>
      <c r="N4088" t="s">
        <v>3</v>
      </c>
      <c r="O4088" t="s">
        <v>972</v>
      </c>
      <c r="P4088" t="s">
        <v>8646</v>
      </c>
      <c r="Q4088" t="s">
        <v>13269</v>
      </c>
      <c r="R4088" t="s">
        <v>153</v>
      </c>
      <c r="S4088" t="s">
        <v>972</v>
      </c>
      <c r="T4088" t="s">
        <v>17088</v>
      </c>
      <c r="U4088" s="3">
        <v>10000</v>
      </c>
      <c r="V4088" s="3">
        <v>0</v>
      </c>
      <c r="W4088" s="3">
        <v>10000</v>
      </c>
      <c r="X4088"/>
    </row>
    <row r="4089" spans="1:24" x14ac:dyDescent="0.25">
      <c r="A4089" t="s">
        <v>23</v>
      </c>
      <c r="B4089" t="s">
        <v>24</v>
      </c>
      <c r="C4089" t="s">
        <v>24</v>
      </c>
      <c r="D4089" t="s">
        <v>17089</v>
      </c>
      <c r="E4089" t="s">
        <v>17090</v>
      </c>
      <c r="F4089" s="1" t="s">
        <v>17091</v>
      </c>
      <c r="G4089" t="s">
        <v>113</v>
      </c>
      <c r="H4089" t="s">
        <v>30</v>
      </c>
      <c r="I4089" t="s">
        <v>31</v>
      </c>
      <c r="J4089" t="s">
        <v>32</v>
      </c>
      <c r="K4089" s="2" t="s">
        <v>3389</v>
      </c>
      <c r="L4089" t="s">
        <v>34</v>
      </c>
      <c r="M4089" t="s">
        <v>3390</v>
      </c>
      <c r="N4089" t="s">
        <v>36</v>
      </c>
      <c r="O4089" t="s">
        <v>338</v>
      </c>
      <c r="P4089" t="s">
        <v>1096</v>
      </c>
      <c r="Q4089" t="s">
        <v>2091</v>
      </c>
      <c r="R4089" t="s">
        <v>40</v>
      </c>
      <c r="S4089" t="s">
        <v>99</v>
      </c>
      <c r="T4089" t="s">
        <v>17092</v>
      </c>
      <c r="U4089" s="3">
        <v>14825</v>
      </c>
      <c r="V4089" s="3">
        <v>4003</v>
      </c>
      <c r="W4089" s="3">
        <v>18828</v>
      </c>
      <c r="X4089"/>
    </row>
    <row r="4090" spans="1:24" x14ac:dyDescent="0.25">
      <c r="A4090" t="s">
        <v>109</v>
      </c>
      <c r="B4090" t="s">
        <v>24</v>
      </c>
      <c r="C4090" t="s">
        <v>24</v>
      </c>
      <c r="D4090" t="s">
        <v>17093</v>
      </c>
      <c r="E4090" t="s">
        <v>17094</v>
      </c>
      <c r="F4090" s="1" t="s">
        <v>17095</v>
      </c>
      <c r="G4090" t="s">
        <v>305</v>
      </c>
      <c r="H4090" t="s">
        <v>30</v>
      </c>
      <c r="I4090" t="s">
        <v>31</v>
      </c>
      <c r="J4090" t="s">
        <v>139</v>
      </c>
      <c r="K4090" s="2" t="s">
        <v>412</v>
      </c>
      <c r="L4090" t="s">
        <v>413</v>
      </c>
      <c r="M4090" t="s">
        <v>792</v>
      </c>
      <c r="N4090" t="s">
        <v>3</v>
      </c>
      <c r="O4090" t="s">
        <v>122</v>
      </c>
      <c r="P4090" t="s">
        <v>3271</v>
      </c>
      <c r="Q4090" t="s">
        <v>1760</v>
      </c>
      <c r="R4090" t="s">
        <v>153</v>
      </c>
      <c r="S4090" t="s">
        <v>226</v>
      </c>
      <c r="T4090" t="s">
        <v>17096</v>
      </c>
      <c r="U4090" s="3">
        <v>16667</v>
      </c>
      <c r="V4090" s="3">
        <v>0</v>
      </c>
      <c r="W4090" s="3">
        <v>16667</v>
      </c>
      <c r="X4090"/>
    </row>
    <row r="4091" spans="1:24" x14ac:dyDescent="0.25">
      <c r="A4091" t="s">
        <v>23</v>
      </c>
      <c r="B4091" t="s">
        <v>24</v>
      </c>
      <c r="C4091" t="s">
        <v>24</v>
      </c>
      <c r="D4091" t="s">
        <v>17097</v>
      </c>
      <c r="E4091" t="s">
        <v>17098</v>
      </c>
      <c r="F4091" s="1" t="s">
        <v>17099</v>
      </c>
      <c r="G4091" t="s">
        <v>305</v>
      </c>
      <c r="H4091" t="s">
        <v>30</v>
      </c>
      <c r="I4091" t="s">
        <v>31</v>
      </c>
      <c r="J4091" t="s">
        <v>139</v>
      </c>
      <c r="K4091" s="2" t="s">
        <v>412</v>
      </c>
      <c r="L4091" t="s">
        <v>413</v>
      </c>
      <c r="M4091" t="s">
        <v>414</v>
      </c>
      <c r="N4091" t="s">
        <v>3</v>
      </c>
      <c r="O4091" t="s">
        <v>298</v>
      </c>
      <c r="P4091" t="s">
        <v>299</v>
      </c>
      <c r="Q4091" t="s">
        <v>5978</v>
      </c>
      <c r="R4091" t="s">
        <v>34</v>
      </c>
      <c r="S4091" t="s">
        <v>34</v>
      </c>
      <c r="T4091" t="s">
        <v>17100</v>
      </c>
      <c r="U4091" s="3">
        <v>25000</v>
      </c>
      <c r="V4091" s="3">
        <v>0</v>
      </c>
      <c r="W4091" s="3">
        <v>25000</v>
      </c>
      <c r="X4091"/>
    </row>
    <row r="4092" spans="1:24" x14ac:dyDescent="0.25">
      <c r="A4092" t="s">
        <v>109</v>
      </c>
      <c r="B4092" t="s">
        <v>24</v>
      </c>
      <c r="C4092" t="s">
        <v>24</v>
      </c>
      <c r="D4092" t="s">
        <v>17101</v>
      </c>
      <c r="E4092" t="s">
        <v>17102</v>
      </c>
      <c r="F4092" s="1" t="s">
        <v>17103</v>
      </c>
      <c r="G4092" t="s">
        <v>113</v>
      </c>
      <c r="H4092" t="s">
        <v>30</v>
      </c>
      <c r="I4092" t="s">
        <v>31</v>
      </c>
      <c r="J4092" t="s">
        <v>139</v>
      </c>
      <c r="K4092" s="2" t="s">
        <v>412</v>
      </c>
      <c r="L4092" t="s">
        <v>413</v>
      </c>
      <c r="M4092" t="s">
        <v>792</v>
      </c>
      <c r="N4092" t="s">
        <v>3</v>
      </c>
      <c r="O4092" t="s">
        <v>208</v>
      </c>
      <c r="P4092" t="s">
        <v>877</v>
      </c>
      <c r="Q4092" t="s">
        <v>34</v>
      </c>
      <c r="R4092" t="s">
        <v>153</v>
      </c>
      <c r="S4092" t="s">
        <v>187</v>
      </c>
      <c r="T4092" t="s">
        <v>17104</v>
      </c>
      <c r="U4092" s="3">
        <v>25000</v>
      </c>
      <c r="V4092" s="3">
        <v>0</v>
      </c>
      <c r="W4092" s="3">
        <v>25000</v>
      </c>
      <c r="X4092"/>
    </row>
    <row r="4093" spans="1:24" x14ac:dyDescent="0.25">
      <c r="A4093" t="s">
        <v>242</v>
      </c>
      <c r="B4093" t="s">
        <v>24</v>
      </c>
      <c r="C4093" t="s">
        <v>24</v>
      </c>
      <c r="D4093" t="s">
        <v>17105</v>
      </c>
      <c r="E4093" t="s">
        <v>17106</v>
      </c>
      <c r="F4093" s="1" t="s">
        <v>17107</v>
      </c>
      <c r="G4093" t="s">
        <v>305</v>
      </c>
      <c r="H4093" t="s">
        <v>30</v>
      </c>
      <c r="I4093" t="s">
        <v>31</v>
      </c>
      <c r="J4093" t="s">
        <v>139</v>
      </c>
      <c r="K4093" s="2" t="s">
        <v>412</v>
      </c>
      <c r="L4093" t="s">
        <v>413</v>
      </c>
      <c r="M4093" t="s">
        <v>900</v>
      </c>
      <c r="N4093" t="s">
        <v>3</v>
      </c>
      <c r="O4093" t="s">
        <v>741</v>
      </c>
      <c r="P4093" t="s">
        <v>1585</v>
      </c>
      <c r="Q4093" t="s">
        <v>1066</v>
      </c>
      <c r="R4093" t="s">
        <v>393</v>
      </c>
      <c r="S4093" t="s">
        <v>556</v>
      </c>
      <c r="T4093" t="s">
        <v>17108</v>
      </c>
      <c r="U4093" s="3">
        <v>25000</v>
      </c>
      <c r="V4093" s="3">
        <v>0</v>
      </c>
      <c r="W4093" s="3">
        <v>25000</v>
      </c>
      <c r="X4093"/>
    </row>
    <row r="4094" spans="1:24" x14ac:dyDescent="0.25">
      <c r="A4094" t="s">
        <v>23</v>
      </c>
      <c r="B4094" t="s">
        <v>24</v>
      </c>
      <c r="C4094" t="s">
        <v>24</v>
      </c>
      <c r="D4094" t="s">
        <v>17109</v>
      </c>
      <c r="E4094" t="s">
        <v>17110</v>
      </c>
      <c r="F4094" s="1" t="s">
        <v>17111</v>
      </c>
      <c r="G4094" t="s">
        <v>106</v>
      </c>
      <c r="H4094" t="s">
        <v>30</v>
      </c>
      <c r="I4094" t="s">
        <v>31</v>
      </c>
      <c r="J4094" t="s">
        <v>32</v>
      </c>
      <c r="K4094" s="2" t="s">
        <v>3389</v>
      </c>
      <c r="L4094" t="s">
        <v>34</v>
      </c>
      <c r="M4094" t="s">
        <v>3390</v>
      </c>
      <c r="N4094" t="s">
        <v>36</v>
      </c>
      <c r="O4094" t="s">
        <v>405</v>
      </c>
      <c r="P4094" t="s">
        <v>2872</v>
      </c>
      <c r="Q4094" t="s">
        <v>406</v>
      </c>
      <c r="R4094" t="s">
        <v>40</v>
      </c>
      <c r="S4094" t="s">
        <v>407</v>
      </c>
      <c r="T4094" t="s">
        <v>17112</v>
      </c>
      <c r="U4094" s="3">
        <v>14971</v>
      </c>
      <c r="V4094" s="3">
        <v>4042</v>
      </c>
      <c r="W4094" s="3">
        <v>19013</v>
      </c>
      <c r="X4094"/>
    </row>
    <row r="4095" spans="1:24" x14ac:dyDescent="0.25">
      <c r="A4095" t="s">
        <v>23</v>
      </c>
      <c r="B4095" t="s">
        <v>24</v>
      </c>
      <c r="C4095" t="s">
        <v>24</v>
      </c>
      <c r="D4095" t="s">
        <v>17113</v>
      </c>
      <c r="E4095" t="s">
        <v>17114</v>
      </c>
      <c r="F4095" s="1" t="s">
        <v>17115</v>
      </c>
      <c r="G4095" t="s">
        <v>430</v>
      </c>
      <c r="H4095" t="s">
        <v>30</v>
      </c>
      <c r="I4095" t="s">
        <v>31</v>
      </c>
      <c r="J4095" t="s">
        <v>139</v>
      </c>
      <c r="K4095" s="2" t="s">
        <v>959</v>
      </c>
      <c r="L4095" t="s">
        <v>413</v>
      </c>
      <c r="M4095" t="s">
        <v>960</v>
      </c>
      <c r="N4095" t="s">
        <v>3</v>
      </c>
      <c r="O4095" t="s">
        <v>262</v>
      </c>
      <c r="P4095" t="s">
        <v>1086</v>
      </c>
      <c r="Q4095" t="s">
        <v>1548</v>
      </c>
      <c r="R4095" t="s">
        <v>40</v>
      </c>
      <c r="S4095" t="s">
        <v>41</v>
      </c>
      <c r="T4095" t="s">
        <v>17116</v>
      </c>
      <c r="U4095" s="3">
        <v>10000</v>
      </c>
      <c r="V4095" s="3">
        <v>0</v>
      </c>
      <c r="W4095" s="3">
        <v>10000</v>
      </c>
      <c r="X4095"/>
    </row>
    <row r="4096" spans="1:24" x14ac:dyDescent="0.25">
      <c r="A4096" t="s">
        <v>109</v>
      </c>
      <c r="B4096" t="s">
        <v>24</v>
      </c>
      <c r="C4096" t="s">
        <v>24</v>
      </c>
      <c r="D4096" t="s">
        <v>17117</v>
      </c>
      <c r="E4096" t="s">
        <v>17118</v>
      </c>
      <c r="F4096" s="1" t="s">
        <v>17119</v>
      </c>
      <c r="G4096" t="s">
        <v>305</v>
      </c>
      <c r="H4096" t="s">
        <v>30</v>
      </c>
      <c r="I4096" t="s">
        <v>31</v>
      </c>
      <c r="J4096" t="s">
        <v>139</v>
      </c>
      <c r="K4096" s="2" t="s">
        <v>2551</v>
      </c>
      <c r="L4096" t="s">
        <v>413</v>
      </c>
      <c r="M4096" t="s">
        <v>5875</v>
      </c>
      <c r="N4096" t="s">
        <v>3</v>
      </c>
      <c r="O4096" t="s">
        <v>184</v>
      </c>
      <c r="P4096" t="s">
        <v>254</v>
      </c>
      <c r="Q4096" t="s">
        <v>827</v>
      </c>
      <c r="R4096" t="s">
        <v>153</v>
      </c>
      <c r="S4096" t="s">
        <v>117</v>
      </c>
      <c r="T4096" t="s">
        <v>17120</v>
      </c>
      <c r="U4096" s="3">
        <v>20000</v>
      </c>
      <c r="V4096" s="3">
        <v>0</v>
      </c>
      <c r="W4096" s="3">
        <v>20000</v>
      </c>
      <c r="X4096"/>
    </row>
    <row r="4097" spans="1:24" x14ac:dyDescent="0.25">
      <c r="A4097" t="s">
        <v>109</v>
      </c>
      <c r="B4097" t="s">
        <v>24</v>
      </c>
      <c r="C4097" t="s">
        <v>7447</v>
      </c>
      <c r="D4097" t="s">
        <v>17121</v>
      </c>
      <c r="E4097" t="s">
        <v>17122</v>
      </c>
      <c r="F4097" s="1" t="s">
        <v>17123</v>
      </c>
      <c r="G4097" t="s">
        <v>305</v>
      </c>
      <c r="H4097" t="s">
        <v>30</v>
      </c>
      <c r="I4097" t="s">
        <v>31</v>
      </c>
      <c r="J4097" t="s">
        <v>32</v>
      </c>
      <c r="K4097" s="2" t="s">
        <v>7482</v>
      </c>
      <c r="L4097" t="s">
        <v>34</v>
      </c>
      <c r="M4097" t="s">
        <v>7483</v>
      </c>
      <c r="N4097" t="s">
        <v>36</v>
      </c>
      <c r="O4097" t="s">
        <v>208</v>
      </c>
      <c r="P4097" t="s">
        <v>1061</v>
      </c>
      <c r="Q4097" t="s">
        <v>1034</v>
      </c>
      <c r="R4097" t="s">
        <v>393</v>
      </c>
      <c r="S4097" t="s">
        <v>770</v>
      </c>
      <c r="T4097" t="s">
        <v>17124</v>
      </c>
      <c r="U4097" s="3">
        <v>30000</v>
      </c>
      <c r="V4097" s="3">
        <v>8100</v>
      </c>
      <c r="W4097" s="3">
        <v>38100</v>
      </c>
      <c r="X4097"/>
    </row>
    <row r="4098" spans="1:24" x14ac:dyDescent="0.25">
      <c r="A4098" t="s">
        <v>109</v>
      </c>
      <c r="B4098" t="s">
        <v>24</v>
      </c>
      <c r="C4098" t="s">
        <v>24</v>
      </c>
      <c r="D4098" t="s">
        <v>17125</v>
      </c>
      <c r="E4098" t="s">
        <v>17126</v>
      </c>
      <c r="F4098" s="1" t="s">
        <v>17127</v>
      </c>
      <c r="G4098" t="s">
        <v>305</v>
      </c>
      <c r="H4098" t="s">
        <v>30</v>
      </c>
      <c r="I4098" t="s">
        <v>31</v>
      </c>
      <c r="J4098" t="s">
        <v>139</v>
      </c>
      <c r="K4098" s="2" t="s">
        <v>2551</v>
      </c>
      <c r="L4098" t="s">
        <v>413</v>
      </c>
      <c r="M4098" t="s">
        <v>5875</v>
      </c>
      <c r="N4098" t="s">
        <v>3</v>
      </c>
      <c r="O4098" t="s">
        <v>208</v>
      </c>
      <c r="P4098" t="s">
        <v>2608</v>
      </c>
      <c r="Q4098" t="s">
        <v>34</v>
      </c>
      <c r="R4098" t="s">
        <v>153</v>
      </c>
      <c r="S4098" t="s">
        <v>240</v>
      </c>
      <c r="T4098" t="s">
        <v>17128</v>
      </c>
      <c r="U4098" s="3">
        <v>20000</v>
      </c>
      <c r="V4098" s="3">
        <v>0</v>
      </c>
      <c r="W4098" s="3">
        <v>20000</v>
      </c>
      <c r="X4098"/>
    </row>
    <row r="4099" spans="1:24" x14ac:dyDescent="0.25">
      <c r="A4099" t="s">
        <v>109</v>
      </c>
      <c r="B4099" t="s">
        <v>24</v>
      </c>
      <c r="C4099" t="s">
        <v>7447</v>
      </c>
      <c r="D4099" t="s">
        <v>17129</v>
      </c>
      <c r="E4099" t="s">
        <v>17130</v>
      </c>
      <c r="F4099" s="1" t="s">
        <v>17131</v>
      </c>
      <c r="G4099" t="s">
        <v>237</v>
      </c>
      <c r="H4099" t="s">
        <v>30</v>
      </c>
      <c r="I4099" t="s">
        <v>31</v>
      </c>
      <c r="J4099" t="s">
        <v>32</v>
      </c>
      <c r="K4099" s="2" t="s">
        <v>7482</v>
      </c>
      <c r="L4099" t="s">
        <v>34</v>
      </c>
      <c r="M4099" t="s">
        <v>7483</v>
      </c>
      <c r="N4099" t="s">
        <v>36</v>
      </c>
      <c r="O4099" t="s">
        <v>262</v>
      </c>
      <c r="P4099" t="s">
        <v>1022</v>
      </c>
      <c r="Q4099" t="s">
        <v>270</v>
      </c>
      <c r="R4099" t="s">
        <v>393</v>
      </c>
      <c r="S4099" t="s">
        <v>770</v>
      </c>
      <c r="T4099" t="s">
        <v>17132</v>
      </c>
      <c r="U4099" s="3">
        <v>30000</v>
      </c>
      <c r="V4099" s="3">
        <v>8100</v>
      </c>
      <c r="W4099" s="3">
        <v>38100</v>
      </c>
      <c r="X4099"/>
    </row>
    <row r="4100" spans="1:24" x14ac:dyDescent="0.25">
      <c r="A4100" t="s">
        <v>23</v>
      </c>
      <c r="B4100" t="s">
        <v>24</v>
      </c>
      <c r="C4100" t="s">
        <v>24</v>
      </c>
      <c r="D4100" t="s">
        <v>17133</v>
      </c>
      <c r="E4100" t="s">
        <v>17134</v>
      </c>
      <c r="F4100" s="1" t="s">
        <v>17135</v>
      </c>
      <c r="G4100" t="s">
        <v>113</v>
      </c>
      <c r="H4100" t="s">
        <v>30</v>
      </c>
      <c r="I4100" t="s">
        <v>31</v>
      </c>
      <c r="J4100" t="s">
        <v>139</v>
      </c>
      <c r="K4100" s="2" t="s">
        <v>3793</v>
      </c>
      <c r="L4100" t="s">
        <v>34</v>
      </c>
      <c r="M4100" t="s">
        <v>3794</v>
      </c>
      <c r="N4100" t="s">
        <v>3</v>
      </c>
      <c r="O4100" t="s">
        <v>298</v>
      </c>
      <c r="P4100" t="s">
        <v>11545</v>
      </c>
      <c r="Q4100" t="s">
        <v>727</v>
      </c>
      <c r="R4100" t="s">
        <v>40</v>
      </c>
      <c r="S4100" t="s">
        <v>202</v>
      </c>
      <c r="T4100" t="s">
        <v>17136</v>
      </c>
      <c r="U4100" s="3">
        <v>45000</v>
      </c>
      <c r="V4100" s="3">
        <v>0</v>
      </c>
      <c r="W4100" s="3">
        <v>45000</v>
      </c>
      <c r="X4100"/>
    </row>
    <row r="4101" spans="1:24" x14ac:dyDescent="0.25">
      <c r="A4101" t="s">
        <v>23</v>
      </c>
      <c r="B4101" t="s">
        <v>24</v>
      </c>
      <c r="C4101" t="s">
        <v>24</v>
      </c>
      <c r="D4101" t="s">
        <v>17137</v>
      </c>
      <c r="E4101" t="s">
        <v>17138</v>
      </c>
      <c r="F4101" s="1" t="s">
        <v>17139</v>
      </c>
      <c r="G4101" t="s">
        <v>619</v>
      </c>
      <c r="H4101" t="s">
        <v>30</v>
      </c>
      <c r="I4101" t="s">
        <v>31</v>
      </c>
      <c r="J4101" t="s">
        <v>32</v>
      </c>
      <c r="K4101" s="2" t="s">
        <v>3389</v>
      </c>
      <c r="L4101" t="s">
        <v>34</v>
      </c>
      <c r="M4101" t="s">
        <v>3390</v>
      </c>
      <c r="N4101" t="s">
        <v>36</v>
      </c>
      <c r="O4101" t="s">
        <v>177</v>
      </c>
      <c r="P4101" t="s">
        <v>933</v>
      </c>
      <c r="Q4101" t="s">
        <v>625</v>
      </c>
      <c r="R4101" t="s">
        <v>627</v>
      </c>
      <c r="S4101" t="s">
        <v>34</v>
      </c>
      <c r="T4101" t="s">
        <v>17140</v>
      </c>
      <c r="U4101" s="3">
        <v>13896</v>
      </c>
      <c r="V4101" s="3">
        <v>3752</v>
      </c>
      <c r="W4101" s="3">
        <v>17648</v>
      </c>
      <c r="X4101"/>
    </row>
    <row r="4102" spans="1:24" x14ac:dyDescent="0.25">
      <c r="A4102" t="s">
        <v>242</v>
      </c>
      <c r="B4102" t="s">
        <v>24</v>
      </c>
      <c r="C4102" t="s">
        <v>24</v>
      </c>
      <c r="D4102" t="s">
        <v>17141</v>
      </c>
      <c r="E4102" t="s">
        <v>17142</v>
      </c>
      <c r="F4102" s="1" t="s">
        <v>17143</v>
      </c>
      <c r="G4102" t="s">
        <v>7859</v>
      </c>
      <c r="H4102" t="s">
        <v>30</v>
      </c>
      <c r="I4102" t="s">
        <v>31</v>
      </c>
      <c r="J4102" t="s">
        <v>139</v>
      </c>
      <c r="K4102" s="2" t="s">
        <v>959</v>
      </c>
      <c r="L4102" t="s">
        <v>6615</v>
      </c>
      <c r="M4102" t="s">
        <v>6616</v>
      </c>
      <c r="N4102" t="s">
        <v>3</v>
      </c>
      <c r="O4102" t="s">
        <v>767</v>
      </c>
      <c r="P4102" t="s">
        <v>1194</v>
      </c>
      <c r="Q4102" t="s">
        <v>1157</v>
      </c>
      <c r="R4102" t="s">
        <v>393</v>
      </c>
      <c r="S4102" t="s">
        <v>770</v>
      </c>
      <c r="T4102" t="s">
        <v>17144</v>
      </c>
      <c r="U4102" s="3">
        <v>15000</v>
      </c>
      <c r="V4102" s="3">
        <v>0</v>
      </c>
      <c r="W4102" s="3">
        <v>15000</v>
      </c>
      <c r="X4102"/>
    </row>
    <row r="4103" spans="1:24" x14ac:dyDescent="0.25">
      <c r="A4103" t="s">
        <v>23</v>
      </c>
      <c r="B4103" t="s">
        <v>24</v>
      </c>
      <c r="C4103" t="s">
        <v>24</v>
      </c>
      <c r="D4103" t="s">
        <v>17145</v>
      </c>
      <c r="E4103" t="s">
        <v>17146</v>
      </c>
      <c r="F4103" s="1" t="s">
        <v>17147</v>
      </c>
      <c r="G4103" t="s">
        <v>17148</v>
      </c>
      <c r="H4103" t="s">
        <v>5460</v>
      </c>
      <c r="I4103" t="s">
        <v>34</v>
      </c>
      <c r="J4103" t="s">
        <v>139</v>
      </c>
      <c r="K4103" s="2" t="s">
        <v>959</v>
      </c>
      <c r="L4103" t="s">
        <v>413</v>
      </c>
      <c r="M4103" t="s">
        <v>960</v>
      </c>
      <c r="N4103" t="s">
        <v>3</v>
      </c>
      <c r="O4103" t="s">
        <v>313</v>
      </c>
      <c r="P4103" t="s">
        <v>399</v>
      </c>
      <c r="Q4103" t="s">
        <v>14057</v>
      </c>
      <c r="R4103" t="s">
        <v>40</v>
      </c>
      <c r="S4103" t="s">
        <v>202</v>
      </c>
      <c r="T4103" t="s">
        <v>17149</v>
      </c>
      <c r="U4103" s="3">
        <v>55000</v>
      </c>
      <c r="V4103" s="3">
        <v>0</v>
      </c>
      <c r="W4103" s="3">
        <v>55000</v>
      </c>
      <c r="X4103"/>
    </row>
    <row r="4104" spans="1:24" x14ac:dyDescent="0.25">
      <c r="A4104" t="s">
        <v>109</v>
      </c>
      <c r="B4104" t="s">
        <v>24</v>
      </c>
      <c r="C4104" t="s">
        <v>24</v>
      </c>
      <c r="D4104" t="s">
        <v>17150</v>
      </c>
      <c r="E4104" t="s">
        <v>17151</v>
      </c>
      <c r="F4104" s="1" t="s">
        <v>17152</v>
      </c>
      <c r="G4104" t="s">
        <v>305</v>
      </c>
      <c r="H4104" t="s">
        <v>30</v>
      </c>
      <c r="I4104" t="s">
        <v>31</v>
      </c>
      <c r="J4104" t="s">
        <v>139</v>
      </c>
      <c r="K4104" s="2" t="s">
        <v>412</v>
      </c>
      <c r="L4104" t="s">
        <v>413</v>
      </c>
      <c r="M4104" t="s">
        <v>792</v>
      </c>
      <c r="N4104" t="s">
        <v>3</v>
      </c>
      <c r="O4104" t="s">
        <v>262</v>
      </c>
      <c r="P4104" t="s">
        <v>4336</v>
      </c>
      <c r="Q4104" t="s">
        <v>1344</v>
      </c>
      <c r="R4104" t="s">
        <v>393</v>
      </c>
      <c r="S4104" t="s">
        <v>770</v>
      </c>
      <c r="T4104" t="s">
        <v>17153</v>
      </c>
      <c r="U4104" s="3">
        <v>25000</v>
      </c>
      <c r="V4104" s="3">
        <v>0</v>
      </c>
      <c r="W4104" s="3">
        <v>25000</v>
      </c>
      <c r="X4104"/>
    </row>
    <row r="4105" spans="1:24" x14ac:dyDescent="0.25">
      <c r="A4105" t="s">
        <v>23</v>
      </c>
      <c r="B4105" t="s">
        <v>24</v>
      </c>
      <c r="C4105" t="s">
        <v>24</v>
      </c>
      <c r="D4105" t="s">
        <v>17154</v>
      </c>
      <c r="E4105" t="s">
        <v>17155</v>
      </c>
      <c r="F4105" s="1" t="s">
        <v>17156</v>
      </c>
      <c r="G4105" t="s">
        <v>192</v>
      </c>
      <c r="H4105" t="s">
        <v>30</v>
      </c>
      <c r="I4105" t="s">
        <v>31</v>
      </c>
      <c r="J4105" t="s">
        <v>32</v>
      </c>
      <c r="K4105" s="2" t="s">
        <v>3389</v>
      </c>
      <c r="L4105" t="s">
        <v>34</v>
      </c>
      <c r="M4105" t="s">
        <v>3390</v>
      </c>
      <c r="N4105" t="s">
        <v>36</v>
      </c>
      <c r="O4105" t="s">
        <v>405</v>
      </c>
      <c r="P4105" t="s">
        <v>3438</v>
      </c>
      <c r="Q4105" t="s">
        <v>712</v>
      </c>
      <c r="R4105" t="s">
        <v>40</v>
      </c>
      <c r="S4105" t="s">
        <v>407</v>
      </c>
      <c r="T4105" t="s">
        <v>17157</v>
      </c>
      <c r="U4105" s="3">
        <v>14650</v>
      </c>
      <c r="V4105" s="3">
        <v>3956</v>
      </c>
      <c r="W4105" s="3">
        <v>18606</v>
      </c>
      <c r="X4105"/>
    </row>
    <row r="4106" spans="1:24" x14ac:dyDescent="0.25">
      <c r="A4106" t="s">
        <v>109</v>
      </c>
      <c r="B4106" t="s">
        <v>24</v>
      </c>
      <c r="C4106" t="s">
        <v>7447</v>
      </c>
      <c r="D4106" t="s">
        <v>17158</v>
      </c>
      <c r="E4106" t="s">
        <v>17159</v>
      </c>
      <c r="F4106" s="1" t="s">
        <v>17160</v>
      </c>
      <c r="G4106" t="s">
        <v>305</v>
      </c>
      <c r="H4106" t="s">
        <v>30</v>
      </c>
      <c r="I4106" t="s">
        <v>31</v>
      </c>
      <c r="J4106" t="s">
        <v>32</v>
      </c>
      <c r="K4106" s="2" t="s">
        <v>7482</v>
      </c>
      <c r="L4106" t="s">
        <v>34</v>
      </c>
      <c r="M4106" t="s">
        <v>7483</v>
      </c>
      <c r="N4106" t="s">
        <v>36</v>
      </c>
      <c r="O4106" t="s">
        <v>215</v>
      </c>
      <c r="P4106" t="s">
        <v>6359</v>
      </c>
      <c r="Q4106" t="s">
        <v>34</v>
      </c>
      <c r="R4106" t="s">
        <v>153</v>
      </c>
      <c r="S4106" t="s">
        <v>218</v>
      </c>
      <c r="T4106" t="s">
        <v>17161</v>
      </c>
      <c r="U4106" s="3">
        <v>30000</v>
      </c>
      <c r="V4106" s="3">
        <v>8100</v>
      </c>
      <c r="W4106" s="3">
        <v>38100</v>
      </c>
      <c r="X4106"/>
    </row>
    <row r="4107" spans="1:24" x14ac:dyDescent="0.25">
      <c r="A4107" t="s">
        <v>23</v>
      </c>
      <c r="B4107" t="s">
        <v>24</v>
      </c>
      <c r="C4107" t="s">
        <v>24</v>
      </c>
      <c r="D4107" t="s">
        <v>17162</v>
      </c>
      <c r="E4107" t="s">
        <v>17163</v>
      </c>
      <c r="F4107" s="1" t="s">
        <v>17164</v>
      </c>
      <c r="G4107" t="s">
        <v>147</v>
      </c>
      <c r="H4107" t="s">
        <v>30</v>
      </c>
      <c r="I4107" t="s">
        <v>31</v>
      </c>
      <c r="J4107" t="s">
        <v>139</v>
      </c>
      <c r="K4107" s="2" t="s">
        <v>412</v>
      </c>
      <c r="L4107" t="s">
        <v>413</v>
      </c>
      <c r="M4107" t="s">
        <v>414</v>
      </c>
      <c r="N4107" t="s">
        <v>3</v>
      </c>
      <c r="O4107" t="s">
        <v>37</v>
      </c>
      <c r="P4107" t="s">
        <v>462</v>
      </c>
      <c r="Q4107" t="s">
        <v>314</v>
      </c>
      <c r="R4107" t="s">
        <v>40</v>
      </c>
      <c r="S4107" t="s">
        <v>62</v>
      </c>
      <c r="T4107" t="s">
        <v>17165</v>
      </c>
      <c r="U4107" s="3">
        <v>8333</v>
      </c>
      <c r="V4107" s="3">
        <v>0</v>
      </c>
      <c r="W4107" s="3">
        <v>8333</v>
      </c>
      <c r="X4107"/>
    </row>
    <row r="4108" spans="1:24" x14ac:dyDescent="0.25">
      <c r="A4108" t="s">
        <v>242</v>
      </c>
      <c r="B4108" t="s">
        <v>24</v>
      </c>
      <c r="C4108" t="s">
        <v>24</v>
      </c>
      <c r="D4108" t="s">
        <v>17166</v>
      </c>
      <c r="E4108" t="s">
        <v>17167</v>
      </c>
      <c r="F4108" s="1" t="s">
        <v>17168</v>
      </c>
      <c r="G4108" t="s">
        <v>305</v>
      </c>
      <c r="H4108" t="s">
        <v>30</v>
      </c>
      <c r="I4108" t="s">
        <v>31</v>
      </c>
      <c r="J4108" t="s">
        <v>139</v>
      </c>
      <c r="K4108" s="2" t="s">
        <v>2551</v>
      </c>
      <c r="L4108" t="s">
        <v>413</v>
      </c>
      <c r="M4108" t="s">
        <v>7526</v>
      </c>
      <c r="N4108" t="s">
        <v>3</v>
      </c>
      <c r="O4108" t="s">
        <v>262</v>
      </c>
      <c r="P4108" t="s">
        <v>332</v>
      </c>
      <c r="Q4108" t="s">
        <v>232</v>
      </c>
      <c r="R4108" t="s">
        <v>40</v>
      </c>
      <c r="S4108" t="s">
        <v>99</v>
      </c>
      <c r="T4108" t="s">
        <v>17169</v>
      </c>
      <c r="U4108" s="3">
        <v>834</v>
      </c>
      <c r="V4108" s="3">
        <v>0</v>
      </c>
      <c r="W4108" s="3">
        <v>834</v>
      </c>
      <c r="X4108"/>
    </row>
    <row r="4109" spans="1:24" x14ac:dyDescent="0.25">
      <c r="A4109" t="s">
        <v>23</v>
      </c>
      <c r="B4109" t="s">
        <v>24</v>
      </c>
      <c r="C4109" t="s">
        <v>24</v>
      </c>
      <c r="D4109" t="s">
        <v>17170</v>
      </c>
      <c r="E4109" t="s">
        <v>17171</v>
      </c>
      <c r="F4109" s="1" t="s">
        <v>17172</v>
      </c>
      <c r="G4109" t="s">
        <v>121</v>
      </c>
      <c r="H4109" t="s">
        <v>30</v>
      </c>
      <c r="I4109" t="s">
        <v>31</v>
      </c>
      <c r="J4109" t="s">
        <v>32</v>
      </c>
      <c r="K4109" s="2" t="s">
        <v>3389</v>
      </c>
      <c r="L4109" t="s">
        <v>34</v>
      </c>
      <c r="M4109" t="s">
        <v>3390</v>
      </c>
      <c r="N4109" t="s">
        <v>36</v>
      </c>
      <c r="O4109" t="s">
        <v>37</v>
      </c>
      <c r="P4109" t="s">
        <v>91</v>
      </c>
      <c r="Q4109" t="s">
        <v>172</v>
      </c>
      <c r="R4109" t="s">
        <v>40</v>
      </c>
      <c r="S4109" t="s">
        <v>62</v>
      </c>
      <c r="T4109" t="s">
        <v>17173</v>
      </c>
      <c r="U4109" s="3">
        <v>14984</v>
      </c>
      <c r="V4109" s="3">
        <v>4046</v>
      </c>
      <c r="W4109" s="3">
        <v>19030</v>
      </c>
      <c r="X4109"/>
    </row>
    <row r="4110" spans="1:24" x14ac:dyDescent="0.25">
      <c r="A4110" t="s">
        <v>109</v>
      </c>
      <c r="B4110" t="s">
        <v>24</v>
      </c>
      <c r="C4110" t="s">
        <v>24</v>
      </c>
      <c r="D4110" t="s">
        <v>17174</v>
      </c>
      <c r="E4110" t="s">
        <v>17175</v>
      </c>
      <c r="F4110" s="1" t="s">
        <v>17176</v>
      </c>
      <c r="G4110" t="s">
        <v>158</v>
      </c>
      <c r="H4110" t="s">
        <v>30</v>
      </c>
      <c r="I4110" t="s">
        <v>31</v>
      </c>
      <c r="J4110" t="s">
        <v>139</v>
      </c>
      <c r="K4110" s="2" t="s">
        <v>412</v>
      </c>
      <c r="L4110" t="s">
        <v>413</v>
      </c>
      <c r="M4110" t="s">
        <v>792</v>
      </c>
      <c r="N4110" t="s">
        <v>3</v>
      </c>
      <c r="O4110" t="s">
        <v>215</v>
      </c>
      <c r="P4110" t="s">
        <v>6815</v>
      </c>
      <c r="Q4110" t="s">
        <v>17177</v>
      </c>
      <c r="R4110" t="s">
        <v>153</v>
      </c>
      <c r="S4110" t="s">
        <v>1711</v>
      </c>
      <c r="T4110" t="s">
        <v>17178</v>
      </c>
      <c r="U4110" s="3">
        <v>25000</v>
      </c>
      <c r="V4110" s="3">
        <v>0</v>
      </c>
      <c r="W4110" s="3">
        <v>25000</v>
      </c>
      <c r="X4110"/>
    </row>
    <row r="4111" spans="1:24" x14ac:dyDescent="0.25">
      <c r="A4111" t="s">
        <v>242</v>
      </c>
      <c r="B4111" t="s">
        <v>24</v>
      </c>
      <c r="C4111" t="s">
        <v>24</v>
      </c>
      <c r="D4111" t="s">
        <v>17179</v>
      </c>
      <c r="E4111" t="s">
        <v>17180</v>
      </c>
      <c r="F4111" s="1" t="s">
        <v>17181</v>
      </c>
      <c r="G4111" t="s">
        <v>147</v>
      </c>
      <c r="H4111" t="s">
        <v>30</v>
      </c>
      <c r="I4111" t="s">
        <v>31</v>
      </c>
      <c r="J4111" t="s">
        <v>139</v>
      </c>
      <c r="K4111" s="2" t="s">
        <v>412</v>
      </c>
      <c r="L4111" t="s">
        <v>413</v>
      </c>
      <c r="M4111" t="s">
        <v>900</v>
      </c>
      <c r="N4111" t="s">
        <v>3</v>
      </c>
      <c r="O4111" t="s">
        <v>741</v>
      </c>
      <c r="P4111" t="s">
        <v>768</v>
      </c>
      <c r="Q4111" t="s">
        <v>1855</v>
      </c>
      <c r="R4111" t="s">
        <v>393</v>
      </c>
      <c r="S4111" t="s">
        <v>770</v>
      </c>
      <c r="T4111" t="s">
        <v>17182</v>
      </c>
      <c r="U4111" s="3">
        <v>25000</v>
      </c>
      <c r="V4111" s="3">
        <v>0</v>
      </c>
      <c r="W4111" s="3">
        <v>25000</v>
      </c>
      <c r="X4111"/>
    </row>
    <row r="4112" spans="1:24" x14ac:dyDescent="0.25">
      <c r="A4112" t="s">
        <v>109</v>
      </c>
      <c r="B4112" t="s">
        <v>24</v>
      </c>
      <c r="C4112" t="s">
        <v>24</v>
      </c>
      <c r="D4112" t="s">
        <v>17183</v>
      </c>
      <c r="E4112" t="s">
        <v>17184</v>
      </c>
      <c r="F4112" s="1" t="s">
        <v>17185</v>
      </c>
      <c r="G4112" t="s">
        <v>237</v>
      </c>
      <c r="H4112" t="s">
        <v>30</v>
      </c>
      <c r="I4112" t="s">
        <v>31</v>
      </c>
      <c r="J4112" t="s">
        <v>139</v>
      </c>
      <c r="K4112" s="2" t="s">
        <v>959</v>
      </c>
      <c r="L4112" t="s">
        <v>413</v>
      </c>
      <c r="M4112" t="s">
        <v>4432</v>
      </c>
      <c r="N4112" t="s">
        <v>3</v>
      </c>
      <c r="O4112" t="s">
        <v>223</v>
      </c>
      <c r="P4112" t="s">
        <v>2623</v>
      </c>
      <c r="Q4112" t="s">
        <v>4869</v>
      </c>
      <c r="R4112" t="s">
        <v>153</v>
      </c>
      <c r="S4112" t="s">
        <v>226</v>
      </c>
      <c r="T4112" t="s">
        <v>17186</v>
      </c>
      <c r="U4112" s="3">
        <v>45000</v>
      </c>
      <c r="V4112" s="3">
        <v>0</v>
      </c>
      <c r="W4112" s="3">
        <v>45000</v>
      </c>
      <c r="X4112"/>
    </row>
    <row r="4113" spans="1:24" x14ac:dyDescent="0.25">
      <c r="A4113" t="s">
        <v>23</v>
      </c>
      <c r="B4113" t="s">
        <v>24</v>
      </c>
      <c r="C4113" t="s">
        <v>24</v>
      </c>
      <c r="D4113" t="s">
        <v>17187</v>
      </c>
      <c r="E4113" t="s">
        <v>17188</v>
      </c>
      <c r="F4113" s="1" t="s">
        <v>17189</v>
      </c>
      <c r="G4113" t="s">
        <v>106</v>
      </c>
      <c r="H4113" t="s">
        <v>30</v>
      </c>
      <c r="I4113" t="s">
        <v>31</v>
      </c>
      <c r="J4113" t="s">
        <v>32</v>
      </c>
      <c r="K4113" s="2" t="s">
        <v>3389</v>
      </c>
      <c r="L4113" t="s">
        <v>34</v>
      </c>
      <c r="M4113" t="s">
        <v>3390</v>
      </c>
      <c r="N4113" t="s">
        <v>36</v>
      </c>
      <c r="O4113" t="s">
        <v>177</v>
      </c>
      <c r="P4113" t="s">
        <v>507</v>
      </c>
      <c r="Q4113" t="s">
        <v>3652</v>
      </c>
      <c r="R4113" t="s">
        <v>40</v>
      </c>
      <c r="S4113" t="s">
        <v>99</v>
      </c>
      <c r="T4113" t="s">
        <v>17190</v>
      </c>
      <c r="U4113" s="3">
        <v>14821</v>
      </c>
      <c r="V4113" s="3">
        <v>4002</v>
      </c>
      <c r="W4113" s="3">
        <v>18823</v>
      </c>
      <c r="X4113"/>
    </row>
    <row r="4114" spans="1:24" x14ac:dyDescent="0.25">
      <c r="A4114" t="s">
        <v>23</v>
      </c>
      <c r="B4114" t="s">
        <v>24</v>
      </c>
      <c r="C4114" t="s">
        <v>24</v>
      </c>
      <c r="D4114" t="s">
        <v>17191</v>
      </c>
      <c r="E4114" t="s">
        <v>17192</v>
      </c>
      <c r="F4114" s="1" t="s">
        <v>17193</v>
      </c>
      <c r="G4114" t="s">
        <v>80</v>
      </c>
      <c r="H4114" t="s">
        <v>30</v>
      </c>
      <c r="I4114" t="s">
        <v>31</v>
      </c>
      <c r="J4114" t="s">
        <v>139</v>
      </c>
      <c r="K4114" s="2" t="s">
        <v>3793</v>
      </c>
      <c r="L4114" t="s">
        <v>34</v>
      </c>
      <c r="M4114" t="s">
        <v>3794</v>
      </c>
      <c r="N4114" t="s">
        <v>3</v>
      </c>
      <c r="O4114" t="s">
        <v>725</v>
      </c>
      <c r="P4114" t="s">
        <v>727</v>
      </c>
      <c r="Q4114" t="s">
        <v>680</v>
      </c>
      <c r="R4114" t="s">
        <v>40</v>
      </c>
      <c r="S4114" t="s">
        <v>202</v>
      </c>
      <c r="T4114" t="s">
        <v>17194</v>
      </c>
      <c r="U4114" s="3">
        <v>50000</v>
      </c>
      <c r="V4114" s="3">
        <v>0</v>
      </c>
      <c r="W4114" s="3">
        <v>50000</v>
      </c>
      <c r="X4114"/>
    </row>
    <row r="4115" spans="1:24" x14ac:dyDescent="0.25">
      <c r="A4115" t="s">
        <v>23</v>
      </c>
      <c r="B4115" t="s">
        <v>24</v>
      </c>
      <c r="C4115" t="s">
        <v>24</v>
      </c>
      <c r="D4115" t="s">
        <v>17195</v>
      </c>
      <c r="E4115" t="s">
        <v>17196</v>
      </c>
      <c r="F4115" s="1" t="s">
        <v>17197</v>
      </c>
      <c r="G4115" t="s">
        <v>113</v>
      </c>
      <c r="H4115" t="s">
        <v>30</v>
      </c>
      <c r="I4115" t="s">
        <v>31</v>
      </c>
      <c r="J4115" t="s">
        <v>139</v>
      </c>
      <c r="K4115" s="2" t="s">
        <v>2551</v>
      </c>
      <c r="L4115" t="s">
        <v>413</v>
      </c>
      <c r="M4115" t="s">
        <v>2552</v>
      </c>
      <c r="N4115" t="s">
        <v>3</v>
      </c>
      <c r="O4115" t="s">
        <v>37</v>
      </c>
      <c r="P4115" t="s">
        <v>1673</v>
      </c>
      <c r="Q4115" t="s">
        <v>626</v>
      </c>
      <c r="R4115" t="s">
        <v>40</v>
      </c>
      <c r="S4115" t="s">
        <v>41</v>
      </c>
      <c r="T4115" t="s">
        <v>17198</v>
      </c>
      <c r="U4115" s="3">
        <v>20000</v>
      </c>
      <c r="V4115" s="3">
        <v>0</v>
      </c>
      <c r="W4115" s="3">
        <v>20000</v>
      </c>
      <c r="X4115"/>
    </row>
    <row r="4116" spans="1:24" x14ac:dyDescent="0.25">
      <c r="A4116" t="s">
        <v>23</v>
      </c>
      <c r="B4116" t="s">
        <v>24</v>
      </c>
      <c r="C4116" t="s">
        <v>24</v>
      </c>
      <c r="D4116" t="s">
        <v>17199</v>
      </c>
      <c r="E4116" t="s">
        <v>17200</v>
      </c>
      <c r="F4116" s="1" t="s">
        <v>17201</v>
      </c>
      <c r="G4116" t="s">
        <v>113</v>
      </c>
      <c r="H4116" t="s">
        <v>30</v>
      </c>
      <c r="I4116" t="s">
        <v>31</v>
      </c>
      <c r="J4116" t="s">
        <v>32</v>
      </c>
      <c r="K4116" s="2" t="s">
        <v>1072</v>
      </c>
      <c r="L4116" t="s">
        <v>1106</v>
      </c>
      <c r="M4116" t="s">
        <v>1107</v>
      </c>
      <c r="N4116" t="s">
        <v>36</v>
      </c>
      <c r="O4116" t="s">
        <v>262</v>
      </c>
      <c r="P4116" t="s">
        <v>56</v>
      </c>
      <c r="Q4116" t="s">
        <v>5078</v>
      </c>
      <c r="R4116" t="s">
        <v>393</v>
      </c>
      <c r="S4116" t="s">
        <v>556</v>
      </c>
      <c r="T4116" t="s">
        <v>17202</v>
      </c>
      <c r="U4116" s="3">
        <v>65375</v>
      </c>
      <c r="V4116" s="3">
        <v>0</v>
      </c>
      <c r="W4116" s="3">
        <v>65375</v>
      </c>
      <c r="X4116"/>
    </row>
    <row r="4117" spans="1:24" x14ac:dyDescent="0.25">
      <c r="A4117" t="s">
        <v>109</v>
      </c>
      <c r="B4117" t="s">
        <v>24</v>
      </c>
      <c r="C4117" t="s">
        <v>24</v>
      </c>
      <c r="D4117" t="s">
        <v>17203</v>
      </c>
      <c r="E4117" t="s">
        <v>17204</v>
      </c>
      <c r="F4117" s="1" t="s">
        <v>17205</v>
      </c>
      <c r="G4117" t="s">
        <v>113</v>
      </c>
      <c r="H4117" t="s">
        <v>30</v>
      </c>
      <c r="I4117" t="s">
        <v>31</v>
      </c>
      <c r="J4117" t="s">
        <v>139</v>
      </c>
      <c r="K4117" s="2" t="s">
        <v>412</v>
      </c>
      <c r="L4117" t="s">
        <v>413</v>
      </c>
      <c r="M4117" t="s">
        <v>792</v>
      </c>
      <c r="N4117" t="s">
        <v>3</v>
      </c>
      <c r="O4117" t="s">
        <v>223</v>
      </c>
      <c r="P4117" t="s">
        <v>793</v>
      </c>
      <c r="Q4117" t="s">
        <v>34</v>
      </c>
      <c r="R4117" t="s">
        <v>153</v>
      </c>
      <c r="S4117" t="s">
        <v>187</v>
      </c>
      <c r="T4117" t="s">
        <v>17206</v>
      </c>
      <c r="U4117" s="3">
        <v>1334</v>
      </c>
      <c r="V4117" s="3">
        <v>0</v>
      </c>
      <c r="W4117" s="3">
        <v>1334</v>
      </c>
      <c r="X4117"/>
    </row>
    <row r="4118" spans="1:24" x14ac:dyDescent="0.25">
      <c r="A4118" t="s">
        <v>23</v>
      </c>
      <c r="B4118" t="s">
        <v>24</v>
      </c>
      <c r="C4118" t="s">
        <v>24</v>
      </c>
      <c r="D4118" t="s">
        <v>17207</v>
      </c>
      <c r="E4118" t="s">
        <v>17208</v>
      </c>
      <c r="F4118" s="1" t="s">
        <v>17209</v>
      </c>
      <c r="G4118" t="s">
        <v>430</v>
      </c>
      <c r="H4118" t="s">
        <v>30</v>
      </c>
      <c r="I4118" t="s">
        <v>31</v>
      </c>
      <c r="J4118" t="s">
        <v>139</v>
      </c>
      <c r="K4118" s="2" t="s">
        <v>412</v>
      </c>
      <c r="L4118" t="s">
        <v>413</v>
      </c>
      <c r="M4118" t="s">
        <v>414</v>
      </c>
      <c r="N4118" t="s">
        <v>3</v>
      </c>
      <c r="O4118" t="s">
        <v>262</v>
      </c>
      <c r="P4118" t="s">
        <v>1086</v>
      </c>
      <c r="Q4118" t="s">
        <v>625</v>
      </c>
      <c r="R4118" t="s">
        <v>40</v>
      </c>
      <c r="S4118" t="s">
        <v>41</v>
      </c>
      <c r="T4118" t="s">
        <v>17210</v>
      </c>
      <c r="U4118" s="3">
        <v>25000</v>
      </c>
      <c r="V4118" s="3">
        <v>0</v>
      </c>
      <c r="W4118" s="3">
        <v>25000</v>
      </c>
      <c r="X4118"/>
    </row>
    <row r="4119" spans="1:24" x14ac:dyDescent="0.25">
      <c r="A4119" t="s">
        <v>23</v>
      </c>
      <c r="B4119" t="s">
        <v>24</v>
      </c>
      <c r="C4119" t="s">
        <v>24</v>
      </c>
      <c r="D4119" t="s">
        <v>17211</v>
      </c>
      <c r="E4119" t="s">
        <v>17212</v>
      </c>
      <c r="F4119" s="1" t="s">
        <v>17213</v>
      </c>
      <c r="G4119" t="s">
        <v>106</v>
      </c>
      <c r="H4119" t="s">
        <v>30</v>
      </c>
      <c r="I4119" t="s">
        <v>31</v>
      </c>
      <c r="J4119" t="s">
        <v>139</v>
      </c>
      <c r="K4119" s="2" t="s">
        <v>959</v>
      </c>
      <c r="L4119" t="s">
        <v>413</v>
      </c>
      <c r="M4119" t="s">
        <v>960</v>
      </c>
      <c r="N4119" t="s">
        <v>3</v>
      </c>
      <c r="O4119" t="s">
        <v>37</v>
      </c>
      <c r="P4119" t="s">
        <v>279</v>
      </c>
      <c r="Q4119" t="s">
        <v>462</v>
      </c>
      <c r="R4119" t="s">
        <v>40</v>
      </c>
      <c r="S4119" t="s">
        <v>41</v>
      </c>
      <c r="T4119" t="s">
        <v>17214</v>
      </c>
      <c r="U4119" s="3">
        <v>45000</v>
      </c>
      <c r="V4119" s="3">
        <v>0</v>
      </c>
      <c r="W4119" s="3">
        <v>45000</v>
      </c>
      <c r="X4119"/>
    </row>
    <row r="4120" spans="1:24" x14ac:dyDescent="0.25">
      <c r="A4120" t="s">
        <v>23</v>
      </c>
      <c r="B4120" t="s">
        <v>24</v>
      </c>
      <c r="C4120" t="s">
        <v>24</v>
      </c>
      <c r="D4120" t="s">
        <v>17215</v>
      </c>
      <c r="E4120" t="s">
        <v>17216</v>
      </c>
      <c r="F4120" s="1" t="s">
        <v>17217</v>
      </c>
      <c r="G4120" t="s">
        <v>121</v>
      </c>
      <c r="H4120" t="s">
        <v>30</v>
      </c>
      <c r="I4120" t="s">
        <v>31</v>
      </c>
      <c r="J4120" t="s">
        <v>32</v>
      </c>
      <c r="K4120" s="2" t="s">
        <v>3389</v>
      </c>
      <c r="L4120" t="s">
        <v>34</v>
      </c>
      <c r="M4120" t="s">
        <v>3390</v>
      </c>
      <c r="N4120" t="s">
        <v>36</v>
      </c>
      <c r="O4120" t="s">
        <v>81</v>
      </c>
      <c r="P4120" t="s">
        <v>269</v>
      </c>
      <c r="Q4120" t="s">
        <v>1009</v>
      </c>
      <c r="R4120" t="s">
        <v>40</v>
      </c>
      <c r="S4120" t="s">
        <v>49</v>
      </c>
      <c r="T4120" t="s">
        <v>17218</v>
      </c>
      <c r="U4120" s="3">
        <v>14894</v>
      </c>
      <c r="V4120" s="3">
        <v>4021</v>
      </c>
      <c r="W4120" s="3">
        <v>18915</v>
      </c>
      <c r="X4120"/>
    </row>
    <row r="4121" spans="1:24" x14ac:dyDescent="0.25">
      <c r="A4121" t="s">
        <v>109</v>
      </c>
      <c r="B4121" t="s">
        <v>24</v>
      </c>
      <c r="C4121" t="s">
        <v>24</v>
      </c>
      <c r="D4121" t="s">
        <v>17219</v>
      </c>
      <c r="E4121" t="s">
        <v>17220</v>
      </c>
      <c r="F4121" s="1" t="s">
        <v>17221</v>
      </c>
      <c r="G4121" t="s">
        <v>17222</v>
      </c>
      <c r="H4121" t="s">
        <v>958</v>
      </c>
      <c r="I4121" t="s">
        <v>34</v>
      </c>
      <c r="J4121" t="s">
        <v>139</v>
      </c>
      <c r="K4121" s="2" t="s">
        <v>412</v>
      </c>
      <c r="L4121" t="s">
        <v>413</v>
      </c>
      <c r="M4121" t="s">
        <v>792</v>
      </c>
      <c r="N4121" t="s">
        <v>3</v>
      </c>
      <c r="O4121" t="s">
        <v>117</v>
      </c>
      <c r="P4121" t="s">
        <v>812</v>
      </c>
      <c r="Q4121" t="s">
        <v>3179</v>
      </c>
      <c r="R4121" t="s">
        <v>153</v>
      </c>
      <c r="S4121" t="s">
        <v>117</v>
      </c>
      <c r="T4121" t="s">
        <v>17223</v>
      </c>
      <c r="U4121" s="3">
        <v>8834</v>
      </c>
      <c r="V4121" s="3">
        <v>0</v>
      </c>
      <c r="W4121" s="3">
        <v>8834</v>
      </c>
      <c r="X4121"/>
    </row>
    <row r="4122" spans="1:24" x14ac:dyDescent="0.25">
      <c r="A4122" t="s">
        <v>109</v>
      </c>
      <c r="B4122" t="s">
        <v>24</v>
      </c>
      <c r="C4122" t="s">
        <v>24</v>
      </c>
      <c r="D4122" t="s">
        <v>17224</v>
      </c>
      <c r="E4122" t="s">
        <v>17225</v>
      </c>
      <c r="F4122" s="1" t="s">
        <v>17226</v>
      </c>
      <c r="G4122" t="s">
        <v>113</v>
      </c>
      <c r="H4122" t="s">
        <v>30</v>
      </c>
      <c r="I4122" t="s">
        <v>31</v>
      </c>
      <c r="J4122" t="s">
        <v>32</v>
      </c>
      <c r="K4122" s="2" t="s">
        <v>7591</v>
      </c>
      <c r="L4122" t="s">
        <v>7592</v>
      </c>
      <c r="M4122" t="s">
        <v>7593</v>
      </c>
      <c r="N4122" t="s">
        <v>36</v>
      </c>
      <c r="O4122" t="s">
        <v>117</v>
      </c>
      <c r="P4122" t="s">
        <v>9490</v>
      </c>
      <c r="Q4122" t="s">
        <v>34</v>
      </c>
      <c r="R4122" t="s">
        <v>153</v>
      </c>
      <c r="S4122" t="s">
        <v>117</v>
      </c>
      <c r="T4122" t="s">
        <v>17227</v>
      </c>
      <c r="U4122" s="3">
        <v>30000</v>
      </c>
      <c r="V4122" s="3">
        <v>8100</v>
      </c>
      <c r="W4122" s="3">
        <v>38100</v>
      </c>
      <c r="X4122"/>
    </row>
    <row r="4123" spans="1:24" x14ac:dyDescent="0.25">
      <c r="A4123" t="s">
        <v>109</v>
      </c>
      <c r="B4123" t="s">
        <v>24</v>
      </c>
      <c r="C4123" t="s">
        <v>24</v>
      </c>
      <c r="D4123" t="s">
        <v>17228</v>
      </c>
      <c r="E4123" t="s">
        <v>17229</v>
      </c>
      <c r="F4123" s="1" t="s">
        <v>17230</v>
      </c>
      <c r="G4123" t="s">
        <v>305</v>
      </c>
      <c r="H4123" t="s">
        <v>30</v>
      </c>
      <c r="I4123" t="s">
        <v>31</v>
      </c>
      <c r="J4123" t="s">
        <v>139</v>
      </c>
      <c r="K4123" s="2" t="s">
        <v>959</v>
      </c>
      <c r="L4123" t="s">
        <v>413</v>
      </c>
      <c r="M4123" t="s">
        <v>4432</v>
      </c>
      <c r="N4123" t="s">
        <v>3</v>
      </c>
      <c r="O4123" t="s">
        <v>126</v>
      </c>
      <c r="P4123" t="s">
        <v>10809</v>
      </c>
      <c r="Q4123" t="s">
        <v>34</v>
      </c>
      <c r="R4123" t="s">
        <v>153</v>
      </c>
      <c r="S4123" t="s">
        <v>226</v>
      </c>
      <c r="T4123" t="s">
        <v>17231</v>
      </c>
      <c r="U4123" s="3">
        <v>45000</v>
      </c>
      <c r="V4123" s="3">
        <v>0</v>
      </c>
      <c r="W4123" s="3">
        <v>45000</v>
      </c>
      <c r="X4123"/>
    </row>
    <row r="4124" spans="1:24" x14ac:dyDescent="0.25">
      <c r="A4124" t="s">
        <v>23</v>
      </c>
      <c r="B4124" t="s">
        <v>24</v>
      </c>
      <c r="C4124" t="s">
        <v>24</v>
      </c>
      <c r="D4124" t="s">
        <v>17232</v>
      </c>
      <c r="E4124" t="s">
        <v>17233</v>
      </c>
      <c r="F4124" s="1" t="s">
        <v>17234</v>
      </c>
      <c r="G4124" t="s">
        <v>305</v>
      </c>
      <c r="H4124" t="s">
        <v>30</v>
      </c>
      <c r="I4124" t="s">
        <v>31</v>
      </c>
      <c r="J4124" t="s">
        <v>32</v>
      </c>
      <c r="K4124" s="2" t="s">
        <v>3389</v>
      </c>
      <c r="L4124" t="s">
        <v>34</v>
      </c>
      <c r="M4124" t="s">
        <v>3390</v>
      </c>
      <c r="N4124" t="s">
        <v>36</v>
      </c>
      <c r="O4124" t="s">
        <v>262</v>
      </c>
      <c r="P4124" t="s">
        <v>921</v>
      </c>
      <c r="Q4124" t="s">
        <v>224</v>
      </c>
      <c r="R4124" t="s">
        <v>40</v>
      </c>
      <c r="S4124" t="s">
        <v>288</v>
      </c>
      <c r="T4124" t="s">
        <v>17235</v>
      </c>
      <c r="U4124" s="3">
        <v>14670</v>
      </c>
      <c r="V4124" s="3">
        <v>3961</v>
      </c>
      <c r="W4124" s="3">
        <v>18631</v>
      </c>
      <c r="X4124"/>
    </row>
    <row r="4125" spans="1:24" x14ac:dyDescent="0.25">
      <c r="A4125" t="s">
        <v>242</v>
      </c>
      <c r="B4125" t="s">
        <v>24</v>
      </c>
      <c r="C4125" t="s">
        <v>24</v>
      </c>
      <c r="D4125" t="s">
        <v>17236</v>
      </c>
      <c r="E4125" t="s">
        <v>17237</v>
      </c>
      <c r="F4125" s="1" t="s">
        <v>17238</v>
      </c>
      <c r="G4125" t="s">
        <v>121</v>
      </c>
      <c r="H4125" t="s">
        <v>30</v>
      </c>
      <c r="I4125" t="s">
        <v>31</v>
      </c>
      <c r="J4125" t="s">
        <v>139</v>
      </c>
      <c r="K4125" s="2" t="s">
        <v>2551</v>
      </c>
      <c r="L4125" t="s">
        <v>413</v>
      </c>
      <c r="M4125" t="s">
        <v>7526</v>
      </c>
      <c r="N4125" t="s">
        <v>3</v>
      </c>
      <c r="O4125" t="s">
        <v>262</v>
      </c>
      <c r="P4125" t="s">
        <v>1709</v>
      </c>
      <c r="Q4125" t="s">
        <v>4341</v>
      </c>
      <c r="R4125" t="s">
        <v>393</v>
      </c>
      <c r="S4125" t="s">
        <v>770</v>
      </c>
      <c r="T4125" t="s">
        <v>17239</v>
      </c>
      <c r="U4125" s="3">
        <v>834</v>
      </c>
      <c r="V4125" s="3">
        <v>0</v>
      </c>
      <c r="W4125" s="3">
        <v>834</v>
      </c>
      <c r="X4125"/>
    </row>
    <row r="4126" spans="1:24" x14ac:dyDescent="0.25">
      <c r="A4126" t="s">
        <v>23</v>
      </c>
      <c r="B4126" t="s">
        <v>24</v>
      </c>
      <c r="C4126" t="s">
        <v>24</v>
      </c>
      <c r="D4126" t="s">
        <v>17240</v>
      </c>
      <c r="E4126" t="s">
        <v>17241</v>
      </c>
      <c r="F4126" s="1" t="s">
        <v>17242</v>
      </c>
      <c r="G4126" t="s">
        <v>305</v>
      </c>
      <c r="H4126" t="s">
        <v>30</v>
      </c>
      <c r="I4126" t="s">
        <v>31</v>
      </c>
      <c r="J4126" t="s">
        <v>139</v>
      </c>
      <c r="K4126" s="2" t="s">
        <v>412</v>
      </c>
      <c r="L4126" t="s">
        <v>413</v>
      </c>
      <c r="M4126" t="s">
        <v>414</v>
      </c>
      <c r="N4126" t="s">
        <v>3</v>
      </c>
      <c r="O4126" t="s">
        <v>262</v>
      </c>
      <c r="P4126" t="s">
        <v>496</v>
      </c>
      <c r="Q4126" t="s">
        <v>34</v>
      </c>
      <c r="R4126" t="s">
        <v>40</v>
      </c>
      <c r="S4126" t="s">
        <v>202</v>
      </c>
      <c r="T4126" t="s">
        <v>17243</v>
      </c>
      <c r="U4126" s="3">
        <v>25000</v>
      </c>
      <c r="V4126" s="3">
        <v>0</v>
      </c>
      <c r="W4126" s="3">
        <v>25000</v>
      </c>
      <c r="X4126"/>
    </row>
    <row r="4127" spans="1:24" x14ac:dyDescent="0.25">
      <c r="A4127" t="s">
        <v>109</v>
      </c>
      <c r="B4127" t="s">
        <v>24</v>
      </c>
      <c r="C4127" t="s">
        <v>24</v>
      </c>
      <c r="D4127" t="s">
        <v>17244</v>
      </c>
      <c r="E4127" t="s">
        <v>17245</v>
      </c>
      <c r="F4127" s="1" t="s">
        <v>17246</v>
      </c>
      <c r="G4127" t="s">
        <v>106</v>
      </c>
      <c r="H4127" t="s">
        <v>30</v>
      </c>
      <c r="I4127" t="s">
        <v>31</v>
      </c>
      <c r="J4127" t="s">
        <v>139</v>
      </c>
      <c r="K4127" s="2" t="s">
        <v>412</v>
      </c>
      <c r="L4127" t="s">
        <v>413</v>
      </c>
      <c r="M4127" t="s">
        <v>792</v>
      </c>
      <c r="N4127" t="s">
        <v>3</v>
      </c>
      <c r="O4127" t="s">
        <v>117</v>
      </c>
      <c r="P4127" t="s">
        <v>2219</v>
      </c>
      <c r="Q4127" t="s">
        <v>186</v>
      </c>
      <c r="R4127" t="s">
        <v>153</v>
      </c>
      <c r="S4127" t="s">
        <v>117</v>
      </c>
      <c r="T4127" t="s">
        <v>17247</v>
      </c>
      <c r="U4127" s="3">
        <v>25000</v>
      </c>
      <c r="V4127" s="3">
        <v>0</v>
      </c>
      <c r="W4127" s="3">
        <v>25000</v>
      </c>
      <c r="X4127"/>
    </row>
    <row r="4128" spans="1:24" x14ac:dyDescent="0.25">
      <c r="A4128" t="s">
        <v>23</v>
      </c>
      <c r="B4128" t="s">
        <v>24</v>
      </c>
      <c r="C4128" t="s">
        <v>24</v>
      </c>
      <c r="D4128" t="s">
        <v>17248</v>
      </c>
      <c r="E4128" t="s">
        <v>17249</v>
      </c>
      <c r="F4128" s="1" t="s">
        <v>17250</v>
      </c>
      <c r="G4128" t="s">
        <v>106</v>
      </c>
      <c r="H4128" t="s">
        <v>30</v>
      </c>
      <c r="I4128" t="s">
        <v>31</v>
      </c>
      <c r="J4128" t="s">
        <v>139</v>
      </c>
      <c r="K4128" s="2" t="s">
        <v>412</v>
      </c>
      <c r="L4128" t="s">
        <v>413</v>
      </c>
      <c r="M4128" t="s">
        <v>414</v>
      </c>
      <c r="N4128" t="s">
        <v>3</v>
      </c>
      <c r="O4128" t="s">
        <v>262</v>
      </c>
      <c r="P4128" t="s">
        <v>3230</v>
      </c>
      <c r="Q4128" t="s">
        <v>3652</v>
      </c>
      <c r="R4128" t="s">
        <v>40</v>
      </c>
      <c r="S4128" t="s">
        <v>202</v>
      </c>
      <c r="T4128" t="s">
        <v>17251</v>
      </c>
      <c r="U4128" s="3">
        <v>25000</v>
      </c>
      <c r="V4128" s="3">
        <v>0</v>
      </c>
      <c r="W4128" s="3">
        <v>25000</v>
      </c>
      <c r="X4128"/>
    </row>
    <row r="4129" spans="1:24" x14ac:dyDescent="0.25">
      <c r="A4129" t="s">
        <v>242</v>
      </c>
      <c r="B4129" t="s">
        <v>24</v>
      </c>
      <c r="C4129" t="s">
        <v>24</v>
      </c>
      <c r="D4129" t="s">
        <v>17252</v>
      </c>
      <c r="E4129" t="s">
        <v>17253</v>
      </c>
      <c r="F4129" s="1" t="s">
        <v>17254</v>
      </c>
      <c r="G4129" t="s">
        <v>106</v>
      </c>
      <c r="H4129" t="s">
        <v>30</v>
      </c>
      <c r="I4129" t="s">
        <v>31</v>
      </c>
      <c r="J4129" t="s">
        <v>139</v>
      </c>
      <c r="K4129" s="2" t="s">
        <v>2551</v>
      </c>
      <c r="L4129" t="s">
        <v>413</v>
      </c>
      <c r="M4129" t="s">
        <v>7526</v>
      </c>
      <c r="N4129" t="s">
        <v>3</v>
      </c>
      <c r="O4129" t="s">
        <v>741</v>
      </c>
      <c r="P4129" t="s">
        <v>2410</v>
      </c>
      <c r="Q4129" t="s">
        <v>625</v>
      </c>
      <c r="R4129" t="s">
        <v>393</v>
      </c>
      <c r="S4129" t="s">
        <v>394</v>
      </c>
      <c r="T4129" t="s">
        <v>17255</v>
      </c>
      <c r="U4129" s="3">
        <v>14167</v>
      </c>
      <c r="V4129" s="3">
        <v>0</v>
      </c>
      <c r="W4129" s="3">
        <v>14167</v>
      </c>
      <c r="X4129"/>
    </row>
    <row r="4130" spans="1:24" x14ac:dyDescent="0.25">
      <c r="A4130" t="s">
        <v>242</v>
      </c>
      <c r="B4130" t="s">
        <v>24</v>
      </c>
      <c r="C4130" t="s">
        <v>24</v>
      </c>
      <c r="D4130" t="s">
        <v>17256</v>
      </c>
      <c r="E4130" t="s">
        <v>17257</v>
      </c>
      <c r="F4130" s="1" t="s">
        <v>17258</v>
      </c>
      <c r="G4130" t="s">
        <v>121</v>
      </c>
      <c r="H4130" t="s">
        <v>30</v>
      </c>
      <c r="I4130" t="s">
        <v>31</v>
      </c>
      <c r="J4130" t="s">
        <v>139</v>
      </c>
      <c r="K4130" s="2" t="s">
        <v>412</v>
      </c>
      <c r="L4130" t="s">
        <v>413</v>
      </c>
      <c r="M4130" t="s">
        <v>900</v>
      </c>
      <c r="N4130" t="s">
        <v>3</v>
      </c>
      <c r="O4130" t="s">
        <v>666</v>
      </c>
      <c r="P4130" t="s">
        <v>1022</v>
      </c>
      <c r="Q4130" t="s">
        <v>600</v>
      </c>
      <c r="R4130" t="s">
        <v>393</v>
      </c>
      <c r="S4130" t="s">
        <v>394</v>
      </c>
      <c r="T4130" t="s">
        <v>17259</v>
      </c>
      <c r="U4130" s="3">
        <v>25000</v>
      </c>
      <c r="V4130" s="3">
        <v>0</v>
      </c>
      <c r="W4130" s="3">
        <v>25000</v>
      </c>
      <c r="X4130"/>
    </row>
    <row r="4131" spans="1:24" x14ac:dyDescent="0.25">
      <c r="A4131" t="s">
        <v>23</v>
      </c>
      <c r="B4131" t="s">
        <v>24</v>
      </c>
      <c r="C4131" t="s">
        <v>24</v>
      </c>
      <c r="D4131" t="s">
        <v>17260</v>
      </c>
      <c r="E4131" t="s">
        <v>17261</v>
      </c>
      <c r="F4131" s="1" t="s">
        <v>17262</v>
      </c>
      <c r="G4131" t="s">
        <v>305</v>
      </c>
      <c r="H4131" t="s">
        <v>30</v>
      </c>
      <c r="I4131" t="s">
        <v>31</v>
      </c>
      <c r="J4131" t="s">
        <v>139</v>
      </c>
      <c r="K4131" s="2" t="s">
        <v>412</v>
      </c>
      <c r="L4131" t="s">
        <v>413</v>
      </c>
      <c r="M4131" t="s">
        <v>414</v>
      </c>
      <c r="N4131" t="s">
        <v>3</v>
      </c>
      <c r="O4131" t="s">
        <v>298</v>
      </c>
      <c r="P4131" t="s">
        <v>299</v>
      </c>
      <c r="Q4131" t="s">
        <v>17263</v>
      </c>
      <c r="R4131" t="s">
        <v>34</v>
      </c>
      <c r="S4131" t="s">
        <v>34</v>
      </c>
      <c r="T4131" t="s">
        <v>17264</v>
      </c>
      <c r="U4131" s="3">
        <v>25000</v>
      </c>
      <c r="V4131" s="3">
        <v>0</v>
      </c>
      <c r="W4131" s="3">
        <v>25000</v>
      </c>
      <c r="X4131"/>
    </row>
    <row r="4132" spans="1:24" x14ac:dyDescent="0.25">
      <c r="A4132" t="s">
        <v>109</v>
      </c>
      <c r="B4132" t="s">
        <v>24</v>
      </c>
      <c r="C4132" t="s">
        <v>24</v>
      </c>
      <c r="D4132" t="s">
        <v>17265</v>
      </c>
      <c r="E4132" t="s">
        <v>17266</v>
      </c>
      <c r="F4132" s="1" t="s">
        <v>17267</v>
      </c>
      <c r="G4132" t="s">
        <v>113</v>
      </c>
      <c r="H4132" t="s">
        <v>30</v>
      </c>
      <c r="I4132" t="s">
        <v>31</v>
      </c>
      <c r="J4132" t="s">
        <v>139</v>
      </c>
      <c r="K4132" s="2" t="s">
        <v>2551</v>
      </c>
      <c r="L4132" t="s">
        <v>413</v>
      </c>
      <c r="M4132" t="s">
        <v>5875</v>
      </c>
      <c r="N4132" t="s">
        <v>3</v>
      </c>
      <c r="O4132" t="s">
        <v>150</v>
      </c>
      <c r="P4132" t="s">
        <v>987</v>
      </c>
      <c r="Q4132" t="s">
        <v>34</v>
      </c>
      <c r="R4132" t="s">
        <v>153</v>
      </c>
      <c r="S4132" t="s">
        <v>150</v>
      </c>
      <c r="T4132" t="s">
        <v>17268</v>
      </c>
      <c r="U4132" s="3">
        <v>20000</v>
      </c>
      <c r="V4132" s="3">
        <v>0</v>
      </c>
      <c r="W4132" s="3">
        <v>20000</v>
      </c>
      <c r="X4132"/>
    </row>
    <row r="4133" spans="1:24" x14ac:dyDescent="0.25">
      <c r="A4133" t="s">
        <v>23</v>
      </c>
      <c r="B4133" t="s">
        <v>24</v>
      </c>
      <c r="C4133" t="s">
        <v>7447</v>
      </c>
      <c r="D4133" t="s">
        <v>17269</v>
      </c>
      <c r="E4133" t="s">
        <v>17270</v>
      </c>
      <c r="F4133" s="1" t="s">
        <v>17271</v>
      </c>
      <c r="G4133" t="s">
        <v>113</v>
      </c>
      <c r="H4133" t="s">
        <v>30</v>
      </c>
      <c r="I4133" t="s">
        <v>31</v>
      </c>
      <c r="J4133" t="s">
        <v>32</v>
      </c>
      <c r="K4133" s="2" t="s">
        <v>17272</v>
      </c>
      <c r="L4133" t="s">
        <v>115</v>
      </c>
      <c r="M4133" t="s">
        <v>12879</v>
      </c>
      <c r="N4133" t="s">
        <v>36</v>
      </c>
      <c r="O4133" t="s">
        <v>313</v>
      </c>
      <c r="P4133" t="s">
        <v>2872</v>
      </c>
      <c r="Q4133" t="s">
        <v>315</v>
      </c>
      <c r="R4133" t="s">
        <v>40</v>
      </c>
      <c r="S4133" t="s">
        <v>202</v>
      </c>
      <c r="T4133" t="s">
        <v>17273</v>
      </c>
      <c r="U4133" s="3">
        <v>67000</v>
      </c>
      <c r="V4133" s="3">
        <v>18090</v>
      </c>
      <c r="W4133" s="3">
        <v>85090</v>
      </c>
      <c r="X4133"/>
    </row>
    <row r="4134" spans="1:24" x14ac:dyDescent="0.25">
      <c r="A4134" t="s">
        <v>109</v>
      </c>
      <c r="B4134" t="s">
        <v>24</v>
      </c>
      <c r="C4134" t="s">
        <v>24</v>
      </c>
      <c r="D4134" t="s">
        <v>17274</v>
      </c>
      <c r="E4134" t="s">
        <v>17275</v>
      </c>
      <c r="F4134" s="1" t="s">
        <v>17276</v>
      </c>
      <c r="G4134" t="s">
        <v>305</v>
      </c>
      <c r="H4134" t="s">
        <v>30</v>
      </c>
      <c r="I4134" t="s">
        <v>31</v>
      </c>
      <c r="J4134" t="s">
        <v>32</v>
      </c>
      <c r="K4134" s="2" t="s">
        <v>7591</v>
      </c>
      <c r="L4134" t="s">
        <v>7592</v>
      </c>
      <c r="M4134" t="s">
        <v>7593</v>
      </c>
      <c r="N4134" t="s">
        <v>36</v>
      </c>
      <c r="O4134" t="s">
        <v>208</v>
      </c>
      <c r="P4134" t="s">
        <v>1080</v>
      </c>
      <c r="Q4134" t="s">
        <v>34</v>
      </c>
      <c r="R4134" t="s">
        <v>1262</v>
      </c>
      <c r="S4134" t="s">
        <v>34</v>
      </c>
      <c r="T4134" t="s">
        <v>17277</v>
      </c>
      <c r="U4134" s="3">
        <v>30000</v>
      </c>
      <c r="V4134" s="3">
        <v>8100</v>
      </c>
      <c r="W4134" s="3">
        <v>38100</v>
      </c>
      <c r="X4134"/>
    </row>
    <row r="4135" spans="1:24" x14ac:dyDescent="0.25">
      <c r="A4135" t="s">
        <v>23</v>
      </c>
      <c r="B4135" t="s">
        <v>24</v>
      </c>
      <c r="C4135" t="s">
        <v>24</v>
      </c>
      <c r="D4135" t="s">
        <v>17278</v>
      </c>
      <c r="E4135" t="s">
        <v>17279</v>
      </c>
      <c r="F4135" s="1" t="s">
        <v>17280</v>
      </c>
      <c r="G4135" t="s">
        <v>80</v>
      </c>
      <c r="H4135" t="s">
        <v>30</v>
      </c>
      <c r="I4135" t="s">
        <v>31</v>
      </c>
      <c r="J4135" t="s">
        <v>139</v>
      </c>
      <c r="K4135" s="2" t="s">
        <v>959</v>
      </c>
      <c r="L4135" t="s">
        <v>413</v>
      </c>
      <c r="M4135" t="s">
        <v>960</v>
      </c>
      <c r="N4135" t="s">
        <v>3</v>
      </c>
      <c r="O4135" t="s">
        <v>561</v>
      </c>
      <c r="P4135" t="s">
        <v>1731</v>
      </c>
      <c r="Q4135" t="s">
        <v>562</v>
      </c>
      <c r="R4135" t="s">
        <v>280</v>
      </c>
      <c r="S4135" t="s">
        <v>564</v>
      </c>
      <c r="T4135" t="s">
        <v>17281</v>
      </c>
      <c r="U4135" s="3">
        <v>45000</v>
      </c>
      <c r="V4135" s="3">
        <v>0</v>
      </c>
      <c r="W4135" s="3">
        <v>45000</v>
      </c>
      <c r="X4135"/>
    </row>
    <row r="4136" spans="1:24" x14ac:dyDescent="0.25">
      <c r="A4136" t="s">
        <v>23</v>
      </c>
      <c r="B4136" t="s">
        <v>24</v>
      </c>
      <c r="C4136" t="s">
        <v>24</v>
      </c>
      <c r="D4136" t="s">
        <v>17282</v>
      </c>
      <c r="E4136" t="s">
        <v>17283</v>
      </c>
      <c r="F4136" s="1" t="s">
        <v>17284</v>
      </c>
      <c r="G4136" t="s">
        <v>147</v>
      </c>
      <c r="H4136" t="s">
        <v>30</v>
      </c>
      <c r="I4136" t="s">
        <v>31</v>
      </c>
      <c r="J4136" t="s">
        <v>32</v>
      </c>
      <c r="K4136" s="2" t="s">
        <v>3389</v>
      </c>
      <c r="L4136" t="s">
        <v>34</v>
      </c>
      <c r="M4136" t="s">
        <v>3390</v>
      </c>
      <c r="N4136" t="s">
        <v>36</v>
      </c>
      <c r="O4136" t="s">
        <v>725</v>
      </c>
      <c r="P4136" t="s">
        <v>727</v>
      </c>
      <c r="Q4136" t="s">
        <v>3935</v>
      </c>
      <c r="R4136" t="s">
        <v>40</v>
      </c>
      <c r="S4136" t="s">
        <v>202</v>
      </c>
      <c r="T4136" t="s">
        <v>17285</v>
      </c>
      <c r="U4136" s="3">
        <v>14787</v>
      </c>
      <c r="V4136" s="3">
        <v>3992</v>
      </c>
      <c r="W4136" s="3">
        <v>18779</v>
      </c>
      <c r="X4136"/>
    </row>
    <row r="4137" spans="1:24" x14ac:dyDescent="0.25">
      <c r="A4137" t="s">
        <v>109</v>
      </c>
      <c r="B4137" t="s">
        <v>24</v>
      </c>
      <c r="C4137" t="s">
        <v>24</v>
      </c>
      <c r="D4137" t="s">
        <v>17286</v>
      </c>
      <c r="E4137" t="s">
        <v>17287</v>
      </c>
      <c r="F4137" s="1" t="s">
        <v>17288</v>
      </c>
      <c r="G4137" t="s">
        <v>158</v>
      </c>
      <c r="H4137" t="s">
        <v>30</v>
      </c>
      <c r="I4137" t="s">
        <v>31</v>
      </c>
      <c r="J4137" t="s">
        <v>139</v>
      </c>
      <c r="K4137" s="2" t="s">
        <v>412</v>
      </c>
      <c r="L4137" t="s">
        <v>413</v>
      </c>
      <c r="M4137" t="s">
        <v>792</v>
      </c>
      <c r="N4137" t="s">
        <v>3</v>
      </c>
      <c r="O4137" t="s">
        <v>262</v>
      </c>
      <c r="P4137" t="s">
        <v>2071</v>
      </c>
      <c r="Q4137" t="s">
        <v>17289</v>
      </c>
      <c r="R4137" t="s">
        <v>393</v>
      </c>
      <c r="S4137" t="s">
        <v>770</v>
      </c>
      <c r="T4137" t="s">
        <v>17290</v>
      </c>
      <c r="U4137" s="3">
        <v>25000</v>
      </c>
      <c r="V4137" s="3">
        <v>0</v>
      </c>
      <c r="W4137" s="3">
        <v>25000</v>
      </c>
      <c r="X4137"/>
    </row>
    <row r="4138" spans="1:24" x14ac:dyDescent="0.25">
      <c r="A4138" t="s">
        <v>23</v>
      </c>
      <c r="B4138" t="s">
        <v>24</v>
      </c>
      <c r="C4138" t="s">
        <v>24</v>
      </c>
      <c r="D4138" t="s">
        <v>17291</v>
      </c>
      <c r="E4138" t="s">
        <v>17292</v>
      </c>
      <c r="F4138" s="1" t="s">
        <v>17293</v>
      </c>
      <c r="G4138" t="s">
        <v>207</v>
      </c>
      <c r="H4138" t="s">
        <v>30</v>
      </c>
      <c r="I4138" t="s">
        <v>31</v>
      </c>
      <c r="J4138" t="s">
        <v>139</v>
      </c>
      <c r="K4138" s="2" t="s">
        <v>2551</v>
      </c>
      <c r="L4138" t="s">
        <v>413</v>
      </c>
      <c r="M4138" t="s">
        <v>2552</v>
      </c>
      <c r="N4138" t="s">
        <v>3</v>
      </c>
      <c r="O4138" t="s">
        <v>177</v>
      </c>
      <c r="P4138" t="s">
        <v>507</v>
      </c>
      <c r="Q4138" t="s">
        <v>3447</v>
      </c>
      <c r="R4138" t="s">
        <v>40</v>
      </c>
      <c r="S4138" t="s">
        <v>99</v>
      </c>
      <c r="T4138" t="s">
        <v>17294</v>
      </c>
      <c r="U4138" s="3">
        <v>834</v>
      </c>
      <c r="V4138" s="3">
        <v>0</v>
      </c>
      <c r="W4138" s="3">
        <v>834</v>
      </c>
      <c r="X4138"/>
    </row>
    <row r="4139" spans="1:24" x14ac:dyDescent="0.25">
      <c r="A4139" t="s">
        <v>23</v>
      </c>
      <c r="B4139" t="s">
        <v>24</v>
      </c>
      <c r="C4139" t="s">
        <v>24</v>
      </c>
      <c r="D4139" t="s">
        <v>17295</v>
      </c>
      <c r="E4139" t="s">
        <v>17296</v>
      </c>
      <c r="F4139" s="1" t="s">
        <v>17297</v>
      </c>
      <c r="G4139" t="s">
        <v>305</v>
      </c>
      <c r="H4139" t="s">
        <v>30</v>
      </c>
      <c r="I4139" t="s">
        <v>31</v>
      </c>
      <c r="J4139" t="s">
        <v>139</v>
      </c>
      <c r="K4139" s="2" t="s">
        <v>412</v>
      </c>
      <c r="L4139" t="s">
        <v>413</v>
      </c>
      <c r="M4139" t="s">
        <v>414</v>
      </c>
      <c r="N4139" t="s">
        <v>3</v>
      </c>
      <c r="O4139" t="s">
        <v>298</v>
      </c>
      <c r="P4139" t="s">
        <v>5978</v>
      </c>
      <c r="Q4139" t="s">
        <v>2965</v>
      </c>
      <c r="R4139" t="s">
        <v>40</v>
      </c>
      <c r="S4139" t="s">
        <v>202</v>
      </c>
      <c r="T4139" t="s">
        <v>17298</v>
      </c>
      <c r="U4139" s="3">
        <v>25000</v>
      </c>
      <c r="V4139" s="3">
        <v>0</v>
      </c>
      <c r="W4139" s="3">
        <v>25000</v>
      </c>
      <c r="X4139"/>
    </row>
    <row r="4140" spans="1:24" x14ac:dyDescent="0.25">
      <c r="A4140" t="s">
        <v>242</v>
      </c>
      <c r="B4140" t="s">
        <v>24</v>
      </c>
      <c r="C4140" t="s">
        <v>24</v>
      </c>
      <c r="D4140" t="s">
        <v>17299</v>
      </c>
      <c r="E4140" t="s">
        <v>17300</v>
      </c>
      <c r="F4140" s="1" t="s">
        <v>17301</v>
      </c>
      <c r="G4140" t="s">
        <v>305</v>
      </c>
      <c r="H4140" t="s">
        <v>30</v>
      </c>
      <c r="I4140" t="s">
        <v>31</v>
      </c>
      <c r="J4140" t="s">
        <v>139</v>
      </c>
      <c r="K4140" s="2" t="s">
        <v>412</v>
      </c>
      <c r="L4140" t="s">
        <v>413</v>
      </c>
      <c r="M4140" t="s">
        <v>900</v>
      </c>
      <c r="N4140" t="s">
        <v>3</v>
      </c>
      <c r="O4140" t="s">
        <v>1016</v>
      </c>
      <c r="P4140" t="s">
        <v>270</v>
      </c>
      <c r="Q4140" t="s">
        <v>34</v>
      </c>
      <c r="R4140" t="s">
        <v>393</v>
      </c>
      <c r="S4140" t="s">
        <v>556</v>
      </c>
      <c r="T4140" t="s">
        <v>17302</v>
      </c>
      <c r="U4140" s="3">
        <v>25000</v>
      </c>
      <c r="V4140" s="3">
        <v>0</v>
      </c>
      <c r="W4140" s="3">
        <v>25000</v>
      </c>
      <c r="X4140"/>
    </row>
    <row r="4141" spans="1:24" x14ac:dyDescent="0.25">
      <c r="A4141" t="s">
        <v>109</v>
      </c>
      <c r="B4141" t="s">
        <v>24</v>
      </c>
      <c r="C4141" t="s">
        <v>24</v>
      </c>
      <c r="D4141" t="s">
        <v>17303</v>
      </c>
      <c r="E4141" t="s">
        <v>17304</v>
      </c>
      <c r="F4141" s="1" t="s">
        <v>17305</v>
      </c>
      <c r="G4141" t="s">
        <v>147</v>
      </c>
      <c r="H4141" t="s">
        <v>30</v>
      </c>
      <c r="I4141" t="s">
        <v>31</v>
      </c>
      <c r="J4141" t="s">
        <v>139</v>
      </c>
      <c r="K4141" s="2" t="s">
        <v>2551</v>
      </c>
      <c r="L4141" t="s">
        <v>413</v>
      </c>
      <c r="M4141" t="s">
        <v>5875</v>
      </c>
      <c r="N4141" t="s">
        <v>3</v>
      </c>
      <c r="O4141" t="s">
        <v>262</v>
      </c>
      <c r="P4141" t="s">
        <v>1194</v>
      </c>
      <c r="Q4141" t="s">
        <v>793</v>
      </c>
      <c r="R4141" t="s">
        <v>393</v>
      </c>
      <c r="S4141" t="s">
        <v>770</v>
      </c>
      <c r="T4141" t="s">
        <v>17306</v>
      </c>
      <c r="U4141" s="3">
        <v>834</v>
      </c>
      <c r="V4141" s="3">
        <v>0</v>
      </c>
      <c r="W4141" s="3">
        <v>834</v>
      </c>
      <c r="X4141"/>
    </row>
    <row r="4142" spans="1:24" x14ac:dyDescent="0.25">
      <c r="A4142" t="s">
        <v>109</v>
      </c>
      <c r="B4142" t="s">
        <v>24</v>
      </c>
      <c r="C4142" t="s">
        <v>24</v>
      </c>
      <c r="D4142" t="s">
        <v>17307</v>
      </c>
      <c r="E4142" t="s">
        <v>17308</v>
      </c>
      <c r="F4142" s="1" t="s">
        <v>17309</v>
      </c>
      <c r="G4142" t="s">
        <v>1146</v>
      </c>
      <c r="H4142" t="s">
        <v>30</v>
      </c>
      <c r="I4142" t="s">
        <v>31</v>
      </c>
      <c r="J4142" t="s">
        <v>32</v>
      </c>
      <c r="K4142" s="2" t="s">
        <v>7476</v>
      </c>
      <c r="L4142" t="s">
        <v>34</v>
      </c>
      <c r="M4142" t="s">
        <v>7477</v>
      </c>
      <c r="N4142" t="s">
        <v>36</v>
      </c>
      <c r="O4142" t="s">
        <v>262</v>
      </c>
      <c r="P4142" t="s">
        <v>1039</v>
      </c>
      <c r="Q4142" t="s">
        <v>1350</v>
      </c>
      <c r="R4142" t="s">
        <v>393</v>
      </c>
      <c r="S4142" t="s">
        <v>394</v>
      </c>
      <c r="T4142" t="s">
        <v>17310</v>
      </c>
      <c r="U4142" s="3">
        <v>50000</v>
      </c>
      <c r="V4142" s="3">
        <v>13500</v>
      </c>
      <c r="W4142" s="3">
        <v>63500</v>
      </c>
      <c r="X4142"/>
    </row>
    <row r="4143" spans="1:24" x14ac:dyDescent="0.25">
      <c r="A4143" t="s">
        <v>242</v>
      </c>
      <c r="B4143" t="s">
        <v>24</v>
      </c>
      <c r="C4143" t="s">
        <v>24</v>
      </c>
      <c r="D4143" t="s">
        <v>17311</v>
      </c>
      <c r="E4143" t="s">
        <v>17312</v>
      </c>
      <c r="F4143" s="1" t="s">
        <v>17313</v>
      </c>
      <c r="G4143" t="s">
        <v>80</v>
      </c>
      <c r="H4143" t="s">
        <v>30</v>
      </c>
      <c r="I4143" t="s">
        <v>31</v>
      </c>
      <c r="J4143" t="s">
        <v>139</v>
      </c>
      <c r="K4143" s="2" t="s">
        <v>412</v>
      </c>
      <c r="L4143" t="s">
        <v>413</v>
      </c>
      <c r="M4143" t="s">
        <v>900</v>
      </c>
      <c r="N4143" t="s">
        <v>3</v>
      </c>
      <c r="O4143" t="s">
        <v>741</v>
      </c>
      <c r="P4143" t="s">
        <v>231</v>
      </c>
      <c r="Q4143" t="s">
        <v>2974</v>
      </c>
      <c r="R4143" t="s">
        <v>393</v>
      </c>
      <c r="S4143" t="s">
        <v>394</v>
      </c>
      <c r="T4143" t="s">
        <v>17314</v>
      </c>
      <c r="U4143" s="3">
        <v>25000</v>
      </c>
      <c r="V4143" s="3">
        <v>0</v>
      </c>
      <c r="W4143" s="3">
        <v>25000</v>
      </c>
      <c r="X4143"/>
    </row>
    <row r="4144" spans="1:24" x14ac:dyDescent="0.25">
      <c r="A4144" t="s">
        <v>101</v>
      </c>
      <c r="B4144" t="s">
        <v>24</v>
      </c>
      <c r="C4144" t="s">
        <v>7447</v>
      </c>
      <c r="D4144" t="s">
        <v>17315</v>
      </c>
      <c r="E4144" t="s">
        <v>17316</v>
      </c>
      <c r="F4144" s="1" t="s">
        <v>17317</v>
      </c>
      <c r="G4144" t="s">
        <v>113</v>
      </c>
      <c r="H4144" t="s">
        <v>30</v>
      </c>
      <c r="I4144" t="s">
        <v>31</v>
      </c>
      <c r="J4144" t="s">
        <v>9142</v>
      </c>
      <c r="K4144" s="2" t="s">
        <v>16234</v>
      </c>
      <c r="L4144" t="s">
        <v>17027</v>
      </c>
      <c r="M4144" t="s">
        <v>17028</v>
      </c>
      <c r="N4144" t="s">
        <v>3</v>
      </c>
      <c r="O4144" t="s">
        <v>262</v>
      </c>
      <c r="P4144" t="s">
        <v>5354</v>
      </c>
      <c r="Q4144" t="s">
        <v>3457</v>
      </c>
      <c r="R4144" t="s">
        <v>40</v>
      </c>
      <c r="S4144" t="s">
        <v>407</v>
      </c>
      <c r="T4144" t="s">
        <v>34</v>
      </c>
      <c r="U4144" s="3">
        <v>2000</v>
      </c>
      <c r="V4144" s="3">
        <v>0</v>
      </c>
      <c r="W4144" s="3">
        <v>2000</v>
      </c>
      <c r="X4144"/>
    </row>
    <row r="4145" spans="1:24" x14ac:dyDescent="0.25">
      <c r="A4145" t="s">
        <v>109</v>
      </c>
      <c r="B4145" t="s">
        <v>24</v>
      </c>
      <c r="C4145" t="s">
        <v>24</v>
      </c>
      <c r="D4145" t="s">
        <v>17318</v>
      </c>
      <c r="E4145" t="s">
        <v>17319</v>
      </c>
      <c r="F4145" s="1" t="s">
        <v>17320</v>
      </c>
      <c r="G4145" t="s">
        <v>305</v>
      </c>
      <c r="H4145" t="s">
        <v>30</v>
      </c>
      <c r="I4145" t="s">
        <v>31</v>
      </c>
      <c r="J4145" t="s">
        <v>139</v>
      </c>
      <c r="K4145" s="2" t="s">
        <v>2551</v>
      </c>
      <c r="L4145" t="s">
        <v>413</v>
      </c>
      <c r="M4145" t="s">
        <v>5875</v>
      </c>
      <c r="N4145" t="s">
        <v>3</v>
      </c>
      <c r="O4145" t="s">
        <v>126</v>
      </c>
      <c r="P4145" t="s">
        <v>5092</v>
      </c>
      <c r="Q4145" t="s">
        <v>34</v>
      </c>
      <c r="R4145" t="s">
        <v>1262</v>
      </c>
      <c r="S4145" t="s">
        <v>34</v>
      </c>
      <c r="T4145" t="s">
        <v>17321</v>
      </c>
      <c r="U4145" s="3">
        <v>20000</v>
      </c>
      <c r="V4145" s="3">
        <v>0</v>
      </c>
      <c r="W4145" s="3">
        <v>20000</v>
      </c>
      <c r="X4145"/>
    </row>
    <row r="4146" spans="1:24" x14ac:dyDescent="0.25">
      <c r="A4146" t="s">
        <v>23</v>
      </c>
      <c r="B4146" t="s">
        <v>24</v>
      </c>
      <c r="C4146" t="s">
        <v>24</v>
      </c>
      <c r="D4146" t="s">
        <v>17322</v>
      </c>
      <c r="E4146" t="s">
        <v>17323</v>
      </c>
      <c r="F4146" s="1" t="s">
        <v>17324</v>
      </c>
      <c r="G4146" t="s">
        <v>147</v>
      </c>
      <c r="H4146" t="s">
        <v>30</v>
      </c>
      <c r="I4146" t="s">
        <v>31</v>
      </c>
      <c r="J4146" t="s">
        <v>139</v>
      </c>
      <c r="K4146" s="2" t="s">
        <v>412</v>
      </c>
      <c r="L4146" t="s">
        <v>413</v>
      </c>
      <c r="M4146" t="s">
        <v>414</v>
      </c>
      <c r="N4146" t="s">
        <v>3</v>
      </c>
      <c r="O4146" t="s">
        <v>431</v>
      </c>
      <c r="P4146" t="s">
        <v>195</v>
      </c>
      <c r="Q4146" t="s">
        <v>620</v>
      </c>
      <c r="R4146" t="s">
        <v>40</v>
      </c>
      <c r="S4146" t="s">
        <v>49</v>
      </c>
      <c r="T4146" t="s">
        <v>17325</v>
      </c>
      <c r="U4146" s="3">
        <v>25000</v>
      </c>
      <c r="V4146" s="3">
        <v>0</v>
      </c>
      <c r="W4146" s="3">
        <v>25000</v>
      </c>
      <c r="X4146"/>
    </row>
    <row r="4147" spans="1:24" x14ac:dyDescent="0.25">
      <c r="A4147" t="s">
        <v>23</v>
      </c>
      <c r="B4147" t="s">
        <v>24</v>
      </c>
      <c r="C4147" t="s">
        <v>24</v>
      </c>
      <c r="D4147" t="s">
        <v>17326</v>
      </c>
      <c r="E4147" t="s">
        <v>17327</v>
      </c>
      <c r="F4147" s="1" t="s">
        <v>17328</v>
      </c>
      <c r="G4147" t="s">
        <v>113</v>
      </c>
      <c r="H4147" t="s">
        <v>30</v>
      </c>
      <c r="I4147" t="s">
        <v>31</v>
      </c>
      <c r="J4147" t="s">
        <v>32</v>
      </c>
      <c r="K4147" s="2" t="s">
        <v>3389</v>
      </c>
      <c r="L4147" t="s">
        <v>34</v>
      </c>
      <c r="M4147" t="s">
        <v>3390</v>
      </c>
      <c r="N4147" t="s">
        <v>36</v>
      </c>
      <c r="O4147" t="s">
        <v>338</v>
      </c>
      <c r="P4147" t="s">
        <v>339</v>
      </c>
      <c r="Q4147" t="s">
        <v>452</v>
      </c>
      <c r="R4147" t="s">
        <v>40</v>
      </c>
      <c r="S4147" t="s">
        <v>99</v>
      </c>
      <c r="T4147" t="s">
        <v>17329</v>
      </c>
      <c r="U4147" s="3">
        <v>14893</v>
      </c>
      <c r="V4147" s="3">
        <v>4021</v>
      </c>
      <c r="W4147" s="3">
        <v>18914</v>
      </c>
      <c r="X4147"/>
    </row>
    <row r="4148" spans="1:24" x14ac:dyDescent="0.25">
      <c r="A4148" t="s">
        <v>23</v>
      </c>
      <c r="B4148" t="s">
        <v>24</v>
      </c>
      <c r="C4148" t="s">
        <v>24</v>
      </c>
      <c r="D4148" t="s">
        <v>17330</v>
      </c>
      <c r="E4148" t="s">
        <v>17331</v>
      </c>
      <c r="F4148" s="1" t="s">
        <v>17332</v>
      </c>
      <c r="G4148" t="s">
        <v>10050</v>
      </c>
      <c r="H4148" t="s">
        <v>1278</v>
      </c>
      <c r="I4148" t="s">
        <v>2244</v>
      </c>
      <c r="J4148" t="s">
        <v>139</v>
      </c>
      <c r="K4148" s="2" t="s">
        <v>412</v>
      </c>
      <c r="L4148" t="s">
        <v>413</v>
      </c>
      <c r="M4148" t="s">
        <v>414</v>
      </c>
      <c r="N4148" t="s">
        <v>3</v>
      </c>
      <c r="O4148" t="s">
        <v>338</v>
      </c>
      <c r="P4148" t="s">
        <v>2213</v>
      </c>
      <c r="Q4148" t="s">
        <v>3408</v>
      </c>
      <c r="R4148" t="s">
        <v>280</v>
      </c>
      <c r="S4148" t="s">
        <v>281</v>
      </c>
      <c r="T4148" t="s">
        <v>17333</v>
      </c>
      <c r="U4148" s="3">
        <v>26500</v>
      </c>
      <c r="V4148" s="3">
        <v>0</v>
      </c>
      <c r="W4148" s="3">
        <v>26500</v>
      </c>
      <c r="X4148"/>
    </row>
    <row r="4149" spans="1:24" x14ac:dyDescent="0.25">
      <c r="A4149" t="s">
        <v>109</v>
      </c>
      <c r="B4149" t="s">
        <v>24</v>
      </c>
      <c r="C4149" t="s">
        <v>24</v>
      </c>
      <c r="D4149" t="s">
        <v>17334</v>
      </c>
      <c r="E4149" t="s">
        <v>17335</v>
      </c>
      <c r="F4149" s="1" t="s">
        <v>17336</v>
      </c>
      <c r="G4149" t="s">
        <v>8786</v>
      </c>
      <c r="H4149" t="s">
        <v>2117</v>
      </c>
      <c r="I4149" t="s">
        <v>34</v>
      </c>
      <c r="J4149" t="s">
        <v>139</v>
      </c>
      <c r="K4149" s="2" t="s">
        <v>959</v>
      </c>
      <c r="L4149" t="s">
        <v>413</v>
      </c>
      <c r="M4149" t="s">
        <v>4432</v>
      </c>
      <c r="N4149" t="s">
        <v>3</v>
      </c>
      <c r="O4149" t="s">
        <v>262</v>
      </c>
      <c r="P4149" t="s">
        <v>2633</v>
      </c>
      <c r="Q4149" t="s">
        <v>1585</v>
      </c>
      <c r="R4149" t="s">
        <v>34</v>
      </c>
      <c r="S4149" t="s">
        <v>34</v>
      </c>
      <c r="T4149" t="s">
        <v>17337</v>
      </c>
      <c r="U4149" s="3">
        <v>3334</v>
      </c>
      <c r="V4149" s="3">
        <v>0</v>
      </c>
      <c r="W4149" s="3">
        <v>3334</v>
      </c>
      <c r="X4149"/>
    </row>
    <row r="4150" spans="1:24" x14ac:dyDescent="0.25">
      <c r="A4150" t="s">
        <v>23</v>
      </c>
      <c r="B4150" t="s">
        <v>24</v>
      </c>
      <c r="C4150" t="s">
        <v>24</v>
      </c>
      <c r="D4150" t="s">
        <v>17338</v>
      </c>
      <c r="E4150" t="s">
        <v>17339</v>
      </c>
      <c r="F4150" s="1" t="s">
        <v>17340</v>
      </c>
      <c r="G4150" t="s">
        <v>113</v>
      </c>
      <c r="H4150" t="s">
        <v>30</v>
      </c>
      <c r="I4150" t="s">
        <v>31</v>
      </c>
      <c r="J4150" t="s">
        <v>32</v>
      </c>
      <c r="K4150" s="2" t="s">
        <v>3389</v>
      </c>
      <c r="L4150" t="s">
        <v>34</v>
      </c>
      <c r="M4150" t="s">
        <v>3390</v>
      </c>
      <c r="N4150" t="s">
        <v>36</v>
      </c>
      <c r="O4150" t="s">
        <v>81</v>
      </c>
      <c r="P4150" t="s">
        <v>406</v>
      </c>
      <c r="Q4150" t="s">
        <v>600</v>
      </c>
      <c r="R4150" t="s">
        <v>40</v>
      </c>
      <c r="S4150" t="s">
        <v>407</v>
      </c>
      <c r="T4150" t="s">
        <v>17341</v>
      </c>
      <c r="U4150" s="3">
        <v>14713</v>
      </c>
      <c r="V4150" s="3">
        <v>3973</v>
      </c>
      <c r="W4150" s="3">
        <v>18686</v>
      </c>
      <c r="X4150"/>
    </row>
    <row r="4151" spans="1:24" x14ac:dyDescent="0.25">
      <c r="A4151" t="s">
        <v>23</v>
      </c>
      <c r="B4151" t="s">
        <v>24</v>
      </c>
      <c r="C4151" t="s">
        <v>24</v>
      </c>
      <c r="D4151" t="s">
        <v>17342</v>
      </c>
      <c r="E4151" t="s">
        <v>17343</v>
      </c>
      <c r="F4151" s="1" t="s">
        <v>17344</v>
      </c>
      <c r="G4151" t="s">
        <v>121</v>
      </c>
      <c r="H4151" t="s">
        <v>30</v>
      </c>
      <c r="I4151" t="s">
        <v>31</v>
      </c>
      <c r="J4151" t="s">
        <v>139</v>
      </c>
      <c r="K4151" s="2" t="s">
        <v>2551</v>
      </c>
      <c r="L4151" t="s">
        <v>413</v>
      </c>
      <c r="M4151" t="s">
        <v>2552</v>
      </c>
      <c r="N4151" t="s">
        <v>3</v>
      </c>
      <c r="O4151" t="s">
        <v>37</v>
      </c>
      <c r="P4151" t="s">
        <v>1017</v>
      </c>
      <c r="Q4151" t="s">
        <v>38</v>
      </c>
      <c r="R4151" t="s">
        <v>40</v>
      </c>
      <c r="S4151" t="s">
        <v>41</v>
      </c>
      <c r="T4151" t="s">
        <v>17345</v>
      </c>
      <c r="U4151" s="3">
        <v>834</v>
      </c>
      <c r="V4151" s="3">
        <v>0</v>
      </c>
      <c r="W4151" s="3">
        <v>834</v>
      </c>
      <c r="X4151"/>
    </row>
    <row r="4152" spans="1:24" x14ac:dyDescent="0.25">
      <c r="A4152" t="s">
        <v>242</v>
      </c>
      <c r="B4152" t="s">
        <v>24</v>
      </c>
      <c r="C4152" t="s">
        <v>24</v>
      </c>
      <c r="D4152" t="s">
        <v>17346</v>
      </c>
      <c r="E4152" t="s">
        <v>17347</v>
      </c>
      <c r="F4152" s="1" t="s">
        <v>17348</v>
      </c>
      <c r="G4152" t="s">
        <v>113</v>
      </c>
      <c r="H4152" t="s">
        <v>30</v>
      </c>
      <c r="I4152" t="s">
        <v>31</v>
      </c>
      <c r="J4152" t="s">
        <v>139</v>
      </c>
      <c r="K4152" s="2" t="s">
        <v>799</v>
      </c>
      <c r="L4152" t="s">
        <v>17349</v>
      </c>
      <c r="M4152" t="s">
        <v>17350</v>
      </c>
      <c r="N4152" t="s">
        <v>3</v>
      </c>
      <c r="O4152" t="s">
        <v>1008</v>
      </c>
      <c r="P4152" t="s">
        <v>270</v>
      </c>
      <c r="Q4152" t="s">
        <v>8812</v>
      </c>
      <c r="R4152" t="s">
        <v>393</v>
      </c>
      <c r="S4152" t="s">
        <v>394</v>
      </c>
      <c r="T4152" t="s">
        <v>17351</v>
      </c>
      <c r="U4152" s="3">
        <v>38132</v>
      </c>
      <c r="V4152" s="3">
        <v>0</v>
      </c>
      <c r="W4152" s="3">
        <v>38132</v>
      </c>
      <c r="X4152"/>
    </row>
    <row r="4153" spans="1:24" x14ac:dyDescent="0.25">
      <c r="A4153" t="s">
        <v>23</v>
      </c>
      <c r="B4153" t="s">
        <v>24</v>
      </c>
      <c r="C4153" t="s">
        <v>24</v>
      </c>
      <c r="D4153" t="s">
        <v>17352</v>
      </c>
      <c r="E4153" t="s">
        <v>17353</v>
      </c>
      <c r="F4153" s="1" t="s">
        <v>17354</v>
      </c>
      <c r="G4153" t="s">
        <v>113</v>
      </c>
      <c r="H4153" t="s">
        <v>30</v>
      </c>
      <c r="I4153" t="s">
        <v>31</v>
      </c>
      <c r="J4153" t="s">
        <v>32</v>
      </c>
      <c r="K4153" s="2" t="s">
        <v>3389</v>
      </c>
      <c r="L4153" t="s">
        <v>34</v>
      </c>
      <c r="M4153" t="s">
        <v>3390</v>
      </c>
      <c r="N4153" t="s">
        <v>36</v>
      </c>
      <c r="O4153" t="s">
        <v>262</v>
      </c>
      <c r="P4153" t="s">
        <v>254</v>
      </c>
      <c r="Q4153" t="s">
        <v>34</v>
      </c>
      <c r="R4153" t="s">
        <v>40</v>
      </c>
      <c r="S4153" t="s">
        <v>288</v>
      </c>
      <c r="T4153" t="s">
        <v>17355</v>
      </c>
      <c r="U4153" s="3">
        <v>14126</v>
      </c>
      <c r="V4153" s="3">
        <v>3814</v>
      </c>
      <c r="W4153" s="3">
        <v>17940</v>
      </c>
      <c r="X4153"/>
    </row>
    <row r="4154" spans="1:24" x14ac:dyDescent="0.25">
      <c r="A4154" t="s">
        <v>109</v>
      </c>
      <c r="B4154" t="s">
        <v>24</v>
      </c>
      <c r="C4154" t="s">
        <v>24</v>
      </c>
      <c r="D4154" t="s">
        <v>924</v>
      </c>
      <c r="E4154" t="s">
        <v>17356</v>
      </c>
      <c r="F4154" s="1" t="s">
        <v>17357</v>
      </c>
      <c r="G4154" t="s">
        <v>80</v>
      </c>
      <c r="H4154" t="s">
        <v>30</v>
      </c>
      <c r="I4154" t="s">
        <v>31</v>
      </c>
      <c r="J4154" t="s">
        <v>32</v>
      </c>
      <c r="K4154" s="2" t="s">
        <v>7476</v>
      </c>
      <c r="L4154" t="s">
        <v>34</v>
      </c>
      <c r="M4154" t="s">
        <v>7477</v>
      </c>
      <c r="N4154" t="s">
        <v>36</v>
      </c>
      <c r="O4154" t="s">
        <v>122</v>
      </c>
      <c r="P4154" t="s">
        <v>4361</v>
      </c>
      <c r="Q4154" t="s">
        <v>17358</v>
      </c>
      <c r="R4154" t="s">
        <v>153</v>
      </c>
      <c r="S4154" t="s">
        <v>187</v>
      </c>
      <c r="T4154" t="s">
        <v>17359</v>
      </c>
      <c r="U4154" s="3">
        <v>50000</v>
      </c>
      <c r="V4154" s="3">
        <v>13500</v>
      </c>
      <c r="W4154" s="3">
        <v>63500</v>
      </c>
      <c r="X4154"/>
    </row>
    <row r="4155" spans="1:24" x14ac:dyDescent="0.25">
      <c r="A4155" t="s">
        <v>101</v>
      </c>
      <c r="B4155" t="s">
        <v>24</v>
      </c>
      <c r="C4155" t="s">
        <v>7447</v>
      </c>
      <c r="D4155" t="s">
        <v>10002</v>
      </c>
      <c r="E4155" t="s">
        <v>17360</v>
      </c>
      <c r="F4155" s="1" t="s">
        <v>17361</v>
      </c>
      <c r="G4155" t="s">
        <v>305</v>
      </c>
      <c r="H4155" t="s">
        <v>30</v>
      </c>
      <c r="I4155" t="s">
        <v>31</v>
      </c>
      <c r="J4155" t="s">
        <v>9142</v>
      </c>
      <c r="K4155" s="2" t="s">
        <v>17362</v>
      </c>
      <c r="L4155" t="s">
        <v>17363</v>
      </c>
      <c r="M4155" t="s">
        <v>17364</v>
      </c>
      <c r="N4155" t="s">
        <v>3</v>
      </c>
      <c r="O4155" t="s">
        <v>1008</v>
      </c>
      <c r="P4155" t="s">
        <v>34</v>
      </c>
      <c r="Q4155" t="s">
        <v>34</v>
      </c>
      <c r="R4155" t="s">
        <v>34</v>
      </c>
      <c r="S4155" t="s">
        <v>34</v>
      </c>
      <c r="T4155" t="s">
        <v>34</v>
      </c>
      <c r="U4155" s="3">
        <v>1500</v>
      </c>
      <c r="V4155" s="3">
        <v>0</v>
      </c>
      <c r="W4155" s="3">
        <v>1500</v>
      </c>
      <c r="X4155"/>
    </row>
    <row r="4156" spans="1:24" x14ac:dyDescent="0.25">
      <c r="A4156" t="s">
        <v>23</v>
      </c>
      <c r="B4156" t="s">
        <v>24</v>
      </c>
      <c r="C4156" t="s">
        <v>24</v>
      </c>
      <c r="D4156" t="s">
        <v>17365</v>
      </c>
      <c r="E4156" t="s">
        <v>17366</v>
      </c>
      <c r="F4156" s="1" t="s">
        <v>17367</v>
      </c>
      <c r="G4156" t="s">
        <v>113</v>
      </c>
      <c r="H4156" t="s">
        <v>30</v>
      </c>
      <c r="I4156" t="s">
        <v>31</v>
      </c>
      <c r="J4156" t="s">
        <v>32</v>
      </c>
      <c r="K4156" s="2" t="s">
        <v>3389</v>
      </c>
      <c r="L4156" t="s">
        <v>34</v>
      </c>
      <c r="M4156" t="s">
        <v>3390</v>
      </c>
      <c r="N4156" t="s">
        <v>36</v>
      </c>
      <c r="O4156" t="s">
        <v>313</v>
      </c>
      <c r="P4156" t="s">
        <v>8288</v>
      </c>
      <c r="Q4156" t="s">
        <v>2137</v>
      </c>
      <c r="R4156" t="s">
        <v>352</v>
      </c>
      <c r="S4156" t="s">
        <v>34</v>
      </c>
      <c r="T4156" t="s">
        <v>17368</v>
      </c>
      <c r="U4156" s="3">
        <v>13407</v>
      </c>
      <c r="V4156" s="3">
        <v>3620</v>
      </c>
      <c r="W4156" s="3">
        <v>17027</v>
      </c>
      <c r="X4156"/>
    </row>
    <row r="4157" spans="1:24" x14ac:dyDescent="0.25">
      <c r="A4157" t="s">
        <v>101</v>
      </c>
      <c r="B4157" t="s">
        <v>24</v>
      </c>
      <c r="C4157" t="s">
        <v>7447</v>
      </c>
      <c r="D4157" t="s">
        <v>17369</v>
      </c>
      <c r="E4157" t="s">
        <v>17370</v>
      </c>
      <c r="F4157" s="1" t="s">
        <v>17371</v>
      </c>
      <c r="G4157" t="s">
        <v>113</v>
      </c>
      <c r="H4157" t="s">
        <v>30</v>
      </c>
      <c r="I4157" t="s">
        <v>31</v>
      </c>
      <c r="J4157" t="s">
        <v>9142</v>
      </c>
      <c r="K4157" s="2" t="s">
        <v>16234</v>
      </c>
      <c r="L4157" t="s">
        <v>17027</v>
      </c>
      <c r="M4157" t="s">
        <v>17028</v>
      </c>
      <c r="N4157" t="s">
        <v>3</v>
      </c>
      <c r="O4157" t="s">
        <v>262</v>
      </c>
      <c r="P4157" t="s">
        <v>1844</v>
      </c>
      <c r="Q4157" t="s">
        <v>159</v>
      </c>
      <c r="R4157" t="s">
        <v>153</v>
      </c>
      <c r="S4157" t="s">
        <v>150</v>
      </c>
      <c r="T4157" t="s">
        <v>34</v>
      </c>
      <c r="U4157" s="3">
        <v>2000</v>
      </c>
      <c r="V4157" s="3">
        <v>0</v>
      </c>
      <c r="W4157" s="3">
        <v>2000</v>
      </c>
      <c r="X4157"/>
    </row>
    <row r="4158" spans="1:24" x14ac:dyDescent="0.25">
      <c r="A4158" t="s">
        <v>23</v>
      </c>
      <c r="B4158" t="s">
        <v>24</v>
      </c>
      <c r="C4158" t="s">
        <v>24</v>
      </c>
      <c r="D4158" t="s">
        <v>17372</v>
      </c>
      <c r="E4158" t="s">
        <v>17373</v>
      </c>
      <c r="F4158" s="1" t="s">
        <v>17374</v>
      </c>
      <c r="G4158" t="s">
        <v>121</v>
      </c>
      <c r="H4158" t="s">
        <v>30</v>
      </c>
      <c r="I4158" t="s">
        <v>31</v>
      </c>
      <c r="J4158" t="s">
        <v>32</v>
      </c>
      <c r="K4158" s="2" t="s">
        <v>1072</v>
      </c>
      <c r="L4158" t="s">
        <v>1073</v>
      </c>
      <c r="M4158" t="s">
        <v>1074</v>
      </c>
      <c r="N4158" t="s">
        <v>36</v>
      </c>
      <c r="O4158" t="s">
        <v>177</v>
      </c>
      <c r="P4158" t="s">
        <v>695</v>
      </c>
      <c r="Q4158" t="s">
        <v>997</v>
      </c>
      <c r="R4158" t="s">
        <v>40</v>
      </c>
      <c r="S4158" t="s">
        <v>99</v>
      </c>
      <c r="T4158" t="s">
        <v>17375</v>
      </c>
      <c r="U4158" s="3">
        <v>114884</v>
      </c>
      <c r="V4158" s="3">
        <v>0</v>
      </c>
      <c r="W4158" s="3">
        <v>114884</v>
      </c>
      <c r="X4158"/>
    </row>
    <row r="4159" spans="1:24" x14ac:dyDescent="0.25">
      <c r="A4159" t="s">
        <v>101</v>
      </c>
      <c r="B4159" t="s">
        <v>24</v>
      </c>
      <c r="C4159" t="s">
        <v>7447</v>
      </c>
      <c r="D4159" t="s">
        <v>17376</v>
      </c>
      <c r="E4159" t="s">
        <v>17377</v>
      </c>
      <c r="F4159" s="1" t="s">
        <v>17378</v>
      </c>
      <c r="G4159" t="s">
        <v>106</v>
      </c>
      <c r="H4159" t="s">
        <v>30</v>
      </c>
      <c r="I4159" t="s">
        <v>31</v>
      </c>
      <c r="J4159" t="s">
        <v>9142</v>
      </c>
      <c r="K4159" s="2" t="s">
        <v>16333</v>
      </c>
      <c r="L4159" t="s">
        <v>16334</v>
      </c>
      <c r="M4159" t="s">
        <v>16335</v>
      </c>
      <c r="N4159" t="s">
        <v>3</v>
      </c>
      <c r="O4159" t="s">
        <v>313</v>
      </c>
      <c r="P4159" t="s">
        <v>34</v>
      </c>
      <c r="Q4159" t="s">
        <v>34</v>
      </c>
      <c r="R4159" t="s">
        <v>34</v>
      </c>
      <c r="S4159" t="s">
        <v>34</v>
      </c>
      <c r="T4159" t="s">
        <v>34</v>
      </c>
      <c r="U4159" s="3">
        <v>1500</v>
      </c>
      <c r="V4159" s="3">
        <v>0</v>
      </c>
      <c r="W4159" s="3">
        <v>1500</v>
      </c>
      <c r="X4159"/>
    </row>
    <row r="4160" spans="1:24" x14ac:dyDescent="0.25">
      <c r="A4160" t="s">
        <v>242</v>
      </c>
      <c r="B4160" t="s">
        <v>24</v>
      </c>
      <c r="C4160" t="s">
        <v>24</v>
      </c>
      <c r="D4160" t="s">
        <v>17379</v>
      </c>
      <c r="E4160" t="s">
        <v>17380</v>
      </c>
      <c r="F4160" s="1" t="s">
        <v>17381</v>
      </c>
      <c r="G4160" t="s">
        <v>113</v>
      </c>
      <c r="H4160" t="s">
        <v>30</v>
      </c>
      <c r="I4160" t="s">
        <v>31</v>
      </c>
      <c r="J4160" t="s">
        <v>139</v>
      </c>
      <c r="K4160" s="2" t="s">
        <v>2551</v>
      </c>
      <c r="L4160" t="s">
        <v>413</v>
      </c>
      <c r="M4160" t="s">
        <v>7526</v>
      </c>
      <c r="N4160" t="s">
        <v>3</v>
      </c>
      <c r="O4160" t="s">
        <v>34</v>
      </c>
      <c r="P4160" t="s">
        <v>1400</v>
      </c>
      <c r="Q4160" t="s">
        <v>6602</v>
      </c>
      <c r="R4160" t="s">
        <v>627</v>
      </c>
      <c r="S4160" t="s">
        <v>34</v>
      </c>
      <c r="T4160" t="s">
        <v>17382</v>
      </c>
      <c r="U4160" s="3">
        <v>7500</v>
      </c>
      <c r="V4160" s="3">
        <v>0</v>
      </c>
      <c r="W4160" s="3">
        <v>7500</v>
      </c>
      <c r="X4160"/>
    </row>
    <row r="4161" spans="1:24" x14ac:dyDescent="0.25">
      <c r="A4161" t="s">
        <v>23</v>
      </c>
      <c r="B4161" t="s">
        <v>24</v>
      </c>
      <c r="C4161" t="s">
        <v>24</v>
      </c>
      <c r="D4161" t="s">
        <v>17383</v>
      </c>
      <c r="E4161" t="s">
        <v>17384</v>
      </c>
      <c r="F4161" s="1" t="s">
        <v>17385</v>
      </c>
      <c r="G4161" t="s">
        <v>121</v>
      </c>
      <c r="H4161" t="s">
        <v>30</v>
      </c>
      <c r="I4161" t="s">
        <v>31</v>
      </c>
      <c r="J4161" t="s">
        <v>32</v>
      </c>
      <c r="K4161" s="2" t="s">
        <v>3389</v>
      </c>
      <c r="L4161" t="s">
        <v>34</v>
      </c>
      <c r="M4161" t="s">
        <v>3390</v>
      </c>
      <c r="N4161" t="s">
        <v>36</v>
      </c>
      <c r="O4161" t="s">
        <v>262</v>
      </c>
      <c r="P4161" t="s">
        <v>5512</v>
      </c>
      <c r="Q4161" t="s">
        <v>34</v>
      </c>
      <c r="R4161" t="s">
        <v>40</v>
      </c>
      <c r="S4161" t="s">
        <v>49</v>
      </c>
      <c r="T4161" t="s">
        <v>17386</v>
      </c>
      <c r="U4161" s="3">
        <v>14992</v>
      </c>
      <c r="V4161" s="3">
        <v>4048</v>
      </c>
      <c r="W4161" s="3">
        <v>19040</v>
      </c>
      <c r="X4161"/>
    </row>
    <row r="4162" spans="1:24" x14ac:dyDescent="0.25">
      <c r="A4162" t="s">
        <v>23</v>
      </c>
      <c r="B4162" t="s">
        <v>24</v>
      </c>
      <c r="C4162" t="s">
        <v>24</v>
      </c>
      <c r="D4162" t="s">
        <v>17387</v>
      </c>
      <c r="E4162" t="s">
        <v>17388</v>
      </c>
      <c r="F4162" s="1" t="s">
        <v>17389</v>
      </c>
      <c r="G4162" t="s">
        <v>113</v>
      </c>
      <c r="H4162" t="s">
        <v>30</v>
      </c>
      <c r="I4162" t="s">
        <v>31</v>
      </c>
      <c r="J4162" t="s">
        <v>139</v>
      </c>
      <c r="K4162" s="2" t="s">
        <v>412</v>
      </c>
      <c r="L4162" t="s">
        <v>413</v>
      </c>
      <c r="M4162" t="s">
        <v>414</v>
      </c>
      <c r="N4162" t="s">
        <v>3</v>
      </c>
      <c r="O4162" t="s">
        <v>725</v>
      </c>
      <c r="P4162" t="s">
        <v>345</v>
      </c>
      <c r="Q4162" t="s">
        <v>299</v>
      </c>
      <c r="R4162" t="s">
        <v>34</v>
      </c>
      <c r="S4162" t="s">
        <v>34</v>
      </c>
      <c r="T4162" t="s">
        <v>17390</v>
      </c>
      <c r="U4162" s="3">
        <v>15000</v>
      </c>
      <c r="V4162" s="3">
        <v>0</v>
      </c>
      <c r="W4162" s="3">
        <v>15000</v>
      </c>
      <c r="X4162"/>
    </row>
    <row r="4163" spans="1:24" x14ac:dyDescent="0.25">
      <c r="A4163" t="s">
        <v>109</v>
      </c>
      <c r="B4163" t="s">
        <v>24</v>
      </c>
      <c r="C4163" t="s">
        <v>24</v>
      </c>
      <c r="D4163" t="s">
        <v>17391</v>
      </c>
      <c r="E4163" t="s">
        <v>17392</v>
      </c>
      <c r="F4163" s="1" t="s">
        <v>17393</v>
      </c>
      <c r="G4163" t="s">
        <v>147</v>
      </c>
      <c r="H4163" t="s">
        <v>30</v>
      </c>
      <c r="I4163" t="s">
        <v>31</v>
      </c>
      <c r="J4163" t="s">
        <v>139</v>
      </c>
      <c r="K4163" s="2" t="s">
        <v>2551</v>
      </c>
      <c r="L4163" t="s">
        <v>413</v>
      </c>
      <c r="M4163" t="s">
        <v>5875</v>
      </c>
      <c r="N4163" t="s">
        <v>3</v>
      </c>
      <c r="O4163" t="s">
        <v>117</v>
      </c>
      <c r="P4163" t="s">
        <v>254</v>
      </c>
      <c r="Q4163" t="s">
        <v>827</v>
      </c>
      <c r="R4163" t="s">
        <v>34</v>
      </c>
      <c r="S4163" t="s">
        <v>34</v>
      </c>
      <c r="T4163" t="s">
        <v>17394</v>
      </c>
      <c r="U4163" s="3">
        <v>20000</v>
      </c>
      <c r="V4163" s="3">
        <v>0</v>
      </c>
      <c r="W4163" s="3">
        <v>20000</v>
      </c>
      <c r="X4163"/>
    </row>
    <row r="4164" spans="1:24" x14ac:dyDescent="0.25">
      <c r="A4164" t="s">
        <v>23</v>
      </c>
      <c r="B4164" t="s">
        <v>24</v>
      </c>
      <c r="C4164" t="s">
        <v>24</v>
      </c>
      <c r="D4164" t="s">
        <v>17395</v>
      </c>
      <c r="E4164" t="s">
        <v>17396</v>
      </c>
      <c r="F4164" s="1" t="s">
        <v>17397</v>
      </c>
      <c r="G4164" t="s">
        <v>305</v>
      </c>
      <c r="H4164" t="s">
        <v>30</v>
      </c>
      <c r="I4164" t="s">
        <v>31</v>
      </c>
      <c r="J4164" t="s">
        <v>139</v>
      </c>
      <c r="K4164" s="2" t="s">
        <v>412</v>
      </c>
      <c r="L4164" t="s">
        <v>413</v>
      </c>
      <c r="M4164" t="s">
        <v>414</v>
      </c>
      <c r="N4164" t="s">
        <v>3</v>
      </c>
      <c r="O4164" t="s">
        <v>298</v>
      </c>
      <c r="P4164" t="s">
        <v>358</v>
      </c>
      <c r="Q4164" t="s">
        <v>2633</v>
      </c>
      <c r="R4164" t="s">
        <v>40</v>
      </c>
      <c r="S4164" t="s">
        <v>202</v>
      </c>
      <c r="T4164" t="s">
        <v>17398</v>
      </c>
      <c r="U4164" s="3">
        <v>25000</v>
      </c>
      <c r="V4164" s="3">
        <v>0</v>
      </c>
      <c r="W4164" s="3">
        <v>25000</v>
      </c>
      <c r="X4164"/>
    </row>
    <row r="4165" spans="1:24" x14ac:dyDescent="0.25">
      <c r="A4165" t="s">
        <v>109</v>
      </c>
      <c r="B4165" t="s">
        <v>24</v>
      </c>
      <c r="C4165" t="s">
        <v>24</v>
      </c>
      <c r="D4165" t="s">
        <v>17399</v>
      </c>
      <c r="E4165" t="s">
        <v>17400</v>
      </c>
      <c r="F4165" s="1" t="s">
        <v>17401</v>
      </c>
      <c r="G4165" t="s">
        <v>106</v>
      </c>
      <c r="H4165" t="s">
        <v>30</v>
      </c>
      <c r="I4165" t="s">
        <v>31</v>
      </c>
      <c r="J4165" t="s">
        <v>139</v>
      </c>
      <c r="K4165" s="2" t="s">
        <v>412</v>
      </c>
      <c r="L4165" t="s">
        <v>413</v>
      </c>
      <c r="M4165" t="s">
        <v>792</v>
      </c>
      <c r="N4165" t="s">
        <v>3</v>
      </c>
      <c r="O4165" t="s">
        <v>122</v>
      </c>
      <c r="P4165" t="s">
        <v>4361</v>
      </c>
      <c r="Q4165" t="s">
        <v>1760</v>
      </c>
      <c r="R4165" t="s">
        <v>153</v>
      </c>
      <c r="S4165" t="s">
        <v>187</v>
      </c>
      <c r="T4165" t="s">
        <v>17402</v>
      </c>
      <c r="U4165" s="3">
        <v>25000</v>
      </c>
      <c r="V4165" s="3">
        <v>0</v>
      </c>
      <c r="W4165" s="3">
        <v>25000</v>
      </c>
      <c r="X4165"/>
    </row>
    <row r="4166" spans="1:24" x14ac:dyDescent="0.25">
      <c r="A4166" t="s">
        <v>109</v>
      </c>
      <c r="B4166" t="s">
        <v>24</v>
      </c>
      <c r="C4166" t="s">
        <v>24</v>
      </c>
      <c r="D4166" t="s">
        <v>17403</v>
      </c>
      <c r="E4166" t="s">
        <v>17404</v>
      </c>
      <c r="F4166" s="1" t="s">
        <v>17405</v>
      </c>
      <c r="G4166" t="s">
        <v>106</v>
      </c>
      <c r="H4166" t="s">
        <v>30</v>
      </c>
      <c r="I4166" t="s">
        <v>31</v>
      </c>
      <c r="J4166" t="s">
        <v>139</v>
      </c>
      <c r="K4166" s="2" t="s">
        <v>412</v>
      </c>
      <c r="L4166" t="s">
        <v>413</v>
      </c>
      <c r="M4166" t="s">
        <v>792</v>
      </c>
      <c r="N4166" t="s">
        <v>3</v>
      </c>
      <c r="O4166" t="s">
        <v>972</v>
      </c>
      <c r="P4166" t="s">
        <v>185</v>
      </c>
      <c r="Q4166" t="s">
        <v>186</v>
      </c>
      <c r="R4166" t="s">
        <v>153</v>
      </c>
      <c r="S4166" t="s">
        <v>972</v>
      </c>
      <c r="T4166" t="s">
        <v>17406</v>
      </c>
      <c r="U4166" s="3">
        <v>25000</v>
      </c>
      <c r="V4166" s="3">
        <v>0</v>
      </c>
      <c r="W4166" s="3">
        <v>25000</v>
      </c>
      <c r="X4166"/>
    </row>
    <row r="4167" spans="1:24" x14ac:dyDescent="0.25">
      <c r="A4167" t="s">
        <v>109</v>
      </c>
      <c r="B4167" t="s">
        <v>24</v>
      </c>
      <c r="C4167" t="s">
        <v>24</v>
      </c>
      <c r="D4167" t="s">
        <v>17407</v>
      </c>
      <c r="E4167" t="s">
        <v>17408</v>
      </c>
      <c r="F4167" s="1" t="s">
        <v>17409</v>
      </c>
      <c r="G4167" t="s">
        <v>305</v>
      </c>
      <c r="H4167" t="s">
        <v>30</v>
      </c>
      <c r="I4167" t="s">
        <v>31</v>
      </c>
      <c r="J4167" t="s">
        <v>139</v>
      </c>
      <c r="K4167" s="2" t="s">
        <v>412</v>
      </c>
      <c r="L4167" t="s">
        <v>413</v>
      </c>
      <c r="M4167" t="s">
        <v>792</v>
      </c>
      <c r="N4167" t="s">
        <v>3</v>
      </c>
      <c r="O4167" t="s">
        <v>122</v>
      </c>
      <c r="P4167" t="s">
        <v>2316</v>
      </c>
      <c r="Q4167" t="s">
        <v>17410</v>
      </c>
      <c r="R4167" t="s">
        <v>153</v>
      </c>
      <c r="S4167" t="s">
        <v>972</v>
      </c>
      <c r="T4167" t="s">
        <v>17411</v>
      </c>
      <c r="U4167" s="3">
        <v>25000</v>
      </c>
      <c r="V4167" s="3">
        <v>0</v>
      </c>
      <c r="W4167" s="3">
        <v>25000</v>
      </c>
      <c r="X4167"/>
    </row>
    <row r="4168" spans="1:24" x14ac:dyDescent="0.25">
      <c r="A4168" t="s">
        <v>23</v>
      </c>
      <c r="B4168" t="s">
        <v>24</v>
      </c>
      <c r="C4168" t="s">
        <v>24</v>
      </c>
      <c r="D4168" t="s">
        <v>17412</v>
      </c>
      <c r="E4168" t="s">
        <v>17413</v>
      </c>
      <c r="F4168" s="1" t="s">
        <v>17414</v>
      </c>
      <c r="G4168" t="s">
        <v>430</v>
      </c>
      <c r="H4168" t="s">
        <v>30</v>
      </c>
      <c r="I4168" t="s">
        <v>31</v>
      </c>
      <c r="J4168" t="s">
        <v>139</v>
      </c>
      <c r="K4168" s="2" t="s">
        <v>2551</v>
      </c>
      <c r="L4168" t="s">
        <v>413</v>
      </c>
      <c r="M4168" t="s">
        <v>2552</v>
      </c>
      <c r="N4168" t="s">
        <v>3</v>
      </c>
      <c r="O4168" t="s">
        <v>313</v>
      </c>
      <c r="P4168" t="s">
        <v>350</v>
      </c>
      <c r="Q4168" t="s">
        <v>201</v>
      </c>
      <c r="R4168" t="s">
        <v>40</v>
      </c>
      <c r="S4168" t="s">
        <v>202</v>
      </c>
      <c r="T4168" t="s">
        <v>17415</v>
      </c>
      <c r="U4168" s="3">
        <v>20000</v>
      </c>
      <c r="V4168" s="3">
        <v>0</v>
      </c>
      <c r="W4168" s="3">
        <v>20000</v>
      </c>
      <c r="X4168"/>
    </row>
    <row r="4169" spans="1:24" x14ac:dyDescent="0.25">
      <c r="A4169" t="s">
        <v>242</v>
      </c>
      <c r="B4169" t="s">
        <v>24</v>
      </c>
      <c r="C4169" t="s">
        <v>24</v>
      </c>
      <c r="D4169" t="s">
        <v>17416</v>
      </c>
      <c r="E4169" t="s">
        <v>17417</v>
      </c>
      <c r="F4169" s="1" t="s">
        <v>17418</v>
      </c>
      <c r="G4169" t="s">
        <v>305</v>
      </c>
      <c r="H4169" t="s">
        <v>30</v>
      </c>
      <c r="I4169" t="s">
        <v>31</v>
      </c>
      <c r="J4169" t="s">
        <v>139</v>
      </c>
      <c r="K4169" s="2" t="s">
        <v>412</v>
      </c>
      <c r="L4169" t="s">
        <v>413</v>
      </c>
      <c r="M4169" t="s">
        <v>900</v>
      </c>
      <c r="N4169" t="s">
        <v>3</v>
      </c>
      <c r="O4169" t="s">
        <v>785</v>
      </c>
      <c r="P4169" t="s">
        <v>10828</v>
      </c>
      <c r="Q4169" t="s">
        <v>15049</v>
      </c>
      <c r="R4169" t="s">
        <v>393</v>
      </c>
      <c r="S4169" t="s">
        <v>770</v>
      </c>
      <c r="T4169" t="s">
        <v>17419</v>
      </c>
      <c r="U4169" s="3">
        <v>25000</v>
      </c>
      <c r="V4169" s="3">
        <v>0</v>
      </c>
      <c r="W4169" s="3">
        <v>25000</v>
      </c>
      <c r="X4169"/>
    </row>
    <row r="4170" spans="1:24" x14ac:dyDescent="0.25">
      <c r="A4170" t="s">
        <v>109</v>
      </c>
      <c r="B4170" t="s">
        <v>24</v>
      </c>
      <c r="C4170" t="s">
        <v>24</v>
      </c>
      <c r="D4170" t="s">
        <v>17420</v>
      </c>
      <c r="E4170" t="s">
        <v>17421</v>
      </c>
      <c r="F4170" s="1" t="s">
        <v>17422</v>
      </c>
      <c r="G4170" t="s">
        <v>305</v>
      </c>
      <c r="H4170" t="s">
        <v>30</v>
      </c>
      <c r="I4170" t="s">
        <v>31</v>
      </c>
      <c r="J4170" t="s">
        <v>139</v>
      </c>
      <c r="K4170" s="2" t="s">
        <v>412</v>
      </c>
      <c r="L4170" t="s">
        <v>413</v>
      </c>
      <c r="M4170" t="s">
        <v>792</v>
      </c>
      <c r="N4170" t="s">
        <v>3</v>
      </c>
      <c r="O4170" t="s">
        <v>122</v>
      </c>
      <c r="P4170" t="s">
        <v>232</v>
      </c>
      <c r="Q4170" t="s">
        <v>2391</v>
      </c>
      <c r="R4170" t="s">
        <v>153</v>
      </c>
      <c r="S4170" t="s">
        <v>187</v>
      </c>
      <c r="T4170" t="s">
        <v>17423</v>
      </c>
      <c r="U4170" s="3">
        <v>25000</v>
      </c>
      <c r="V4170" s="3">
        <v>0</v>
      </c>
      <c r="W4170" s="3">
        <v>25000</v>
      </c>
      <c r="X4170"/>
    </row>
    <row r="4171" spans="1:24" x14ac:dyDescent="0.25">
      <c r="A4171" t="s">
        <v>23</v>
      </c>
      <c r="B4171" t="s">
        <v>24</v>
      </c>
      <c r="C4171" t="s">
        <v>24</v>
      </c>
      <c r="D4171" t="s">
        <v>1976</v>
      </c>
      <c r="E4171" t="s">
        <v>17424</v>
      </c>
      <c r="F4171" s="1" t="s">
        <v>17425</v>
      </c>
      <c r="G4171" t="s">
        <v>113</v>
      </c>
      <c r="H4171" t="s">
        <v>30</v>
      </c>
      <c r="I4171" t="s">
        <v>31</v>
      </c>
      <c r="J4171" t="s">
        <v>139</v>
      </c>
      <c r="K4171" s="2" t="s">
        <v>2551</v>
      </c>
      <c r="L4171" t="s">
        <v>413</v>
      </c>
      <c r="M4171" t="s">
        <v>2552</v>
      </c>
      <c r="N4171" t="s">
        <v>3</v>
      </c>
      <c r="O4171" t="s">
        <v>298</v>
      </c>
      <c r="P4171" t="s">
        <v>327</v>
      </c>
      <c r="Q4171" t="s">
        <v>502</v>
      </c>
      <c r="R4171" t="s">
        <v>40</v>
      </c>
      <c r="S4171" t="s">
        <v>202</v>
      </c>
      <c r="T4171" t="s">
        <v>17426</v>
      </c>
      <c r="U4171" s="3">
        <v>14167</v>
      </c>
      <c r="V4171" s="3">
        <v>0</v>
      </c>
      <c r="W4171" s="3">
        <v>14167</v>
      </c>
      <c r="X4171"/>
    </row>
    <row r="4172" spans="1:24" x14ac:dyDescent="0.25">
      <c r="A4172" t="s">
        <v>109</v>
      </c>
      <c r="B4172" t="s">
        <v>24</v>
      </c>
      <c r="C4172" t="s">
        <v>24</v>
      </c>
      <c r="D4172" t="s">
        <v>17427</v>
      </c>
      <c r="E4172" t="s">
        <v>17428</v>
      </c>
      <c r="F4172" s="1" t="s">
        <v>17429</v>
      </c>
      <c r="G4172" t="s">
        <v>305</v>
      </c>
      <c r="H4172" t="s">
        <v>30</v>
      </c>
      <c r="I4172" t="s">
        <v>31</v>
      </c>
      <c r="J4172" t="s">
        <v>139</v>
      </c>
      <c r="K4172" s="2" t="s">
        <v>2551</v>
      </c>
      <c r="L4172" t="s">
        <v>413</v>
      </c>
      <c r="M4172" t="s">
        <v>5875</v>
      </c>
      <c r="N4172" t="s">
        <v>3</v>
      </c>
      <c r="O4172" t="s">
        <v>972</v>
      </c>
      <c r="P4172" t="s">
        <v>8646</v>
      </c>
      <c r="Q4172" t="s">
        <v>2058</v>
      </c>
      <c r="R4172" t="s">
        <v>153</v>
      </c>
      <c r="S4172" t="s">
        <v>972</v>
      </c>
      <c r="T4172" t="s">
        <v>17430</v>
      </c>
      <c r="U4172" s="3">
        <v>20000</v>
      </c>
      <c r="V4172" s="3">
        <v>0</v>
      </c>
      <c r="W4172" s="3">
        <v>20000</v>
      </c>
      <c r="X4172"/>
    </row>
    <row r="4173" spans="1:24" x14ac:dyDescent="0.25">
      <c r="A4173" t="s">
        <v>242</v>
      </c>
      <c r="B4173" t="s">
        <v>24</v>
      </c>
      <c r="C4173" t="s">
        <v>24</v>
      </c>
      <c r="D4173" t="s">
        <v>17431</v>
      </c>
      <c r="E4173" t="s">
        <v>17432</v>
      </c>
      <c r="F4173" s="1" t="s">
        <v>17433</v>
      </c>
      <c r="G4173" t="s">
        <v>113</v>
      </c>
      <c r="H4173" t="s">
        <v>30</v>
      </c>
      <c r="I4173" t="s">
        <v>31</v>
      </c>
      <c r="J4173" t="s">
        <v>139</v>
      </c>
      <c r="K4173" s="2" t="s">
        <v>8087</v>
      </c>
      <c r="L4173" t="s">
        <v>413</v>
      </c>
      <c r="M4173" t="s">
        <v>8088</v>
      </c>
      <c r="N4173" t="s">
        <v>3</v>
      </c>
      <c r="O4173" t="s">
        <v>1124</v>
      </c>
      <c r="P4173" t="s">
        <v>2183</v>
      </c>
      <c r="Q4173" t="s">
        <v>1585</v>
      </c>
      <c r="R4173" t="s">
        <v>393</v>
      </c>
      <c r="S4173" t="s">
        <v>556</v>
      </c>
      <c r="T4173" t="s">
        <v>17434</v>
      </c>
      <c r="U4173" s="3">
        <v>20000</v>
      </c>
      <c r="V4173" s="3">
        <v>0</v>
      </c>
      <c r="W4173" s="3">
        <v>20000</v>
      </c>
      <c r="X4173"/>
    </row>
    <row r="4174" spans="1:24" x14ac:dyDescent="0.25">
      <c r="A4174" t="s">
        <v>109</v>
      </c>
      <c r="B4174" t="s">
        <v>24</v>
      </c>
      <c r="C4174" t="s">
        <v>24</v>
      </c>
      <c r="D4174" t="s">
        <v>17435</v>
      </c>
      <c r="E4174" t="s">
        <v>17436</v>
      </c>
      <c r="F4174" s="1" t="s">
        <v>17437</v>
      </c>
      <c r="G4174" t="s">
        <v>106</v>
      </c>
      <c r="H4174" t="s">
        <v>30</v>
      </c>
      <c r="I4174" t="s">
        <v>31</v>
      </c>
      <c r="J4174" t="s">
        <v>139</v>
      </c>
      <c r="K4174" s="2" t="s">
        <v>412</v>
      </c>
      <c r="L4174" t="s">
        <v>413</v>
      </c>
      <c r="M4174" t="s">
        <v>792</v>
      </c>
      <c r="N4174" t="s">
        <v>3</v>
      </c>
      <c r="O4174" t="s">
        <v>184</v>
      </c>
      <c r="P4174" t="s">
        <v>185</v>
      </c>
      <c r="Q4174" t="s">
        <v>1829</v>
      </c>
      <c r="R4174" t="s">
        <v>153</v>
      </c>
      <c r="S4174" t="s">
        <v>187</v>
      </c>
      <c r="T4174" t="s">
        <v>17438</v>
      </c>
      <c r="U4174" s="3">
        <v>25000</v>
      </c>
      <c r="V4174" s="3">
        <v>0</v>
      </c>
      <c r="W4174" s="3">
        <v>25000</v>
      </c>
      <c r="X4174"/>
    </row>
    <row r="4175" spans="1:24" x14ac:dyDescent="0.25">
      <c r="A4175" t="s">
        <v>109</v>
      </c>
      <c r="B4175" t="s">
        <v>24</v>
      </c>
      <c r="C4175" t="s">
        <v>24</v>
      </c>
      <c r="D4175" t="s">
        <v>17439</v>
      </c>
      <c r="E4175" t="s">
        <v>17440</v>
      </c>
      <c r="F4175" s="1" t="s">
        <v>17441</v>
      </c>
      <c r="G4175" t="s">
        <v>305</v>
      </c>
      <c r="H4175" t="s">
        <v>30</v>
      </c>
      <c r="I4175" t="s">
        <v>31</v>
      </c>
      <c r="J4175" t="s">
        <v>139</v>
      </c>
      <c r="K4175" s="2" t="s">
        <v>959</v>
      </c>
      <c r="L4175" t="s">
        <v>413</v>
      </c>
      <c r="M4175" t="s">
        <v>4432</v>
      </c>
      <c r="N4175" t="s">
        <v>3</v>
      </c>
      <c r="O4175" t="s">
        <v>262</v>
      </c>
      <c r="P4175" t="s">
        <v>4035</v>
      </c>
      <c r="Q4175" t="s">
        <v>1920</v>
      </c>
      <c r="R4175" t="s">
        <v>393</v>
      </c>
      <c r="S4175" t="s">
        <v>394</v>
      </c>
      <c r="T4175" t="s">
        <v>17442</v>
      </c>
      <c r="U4175" s="3">
        <v>45000</v>
      </c>
      <c r="V4175" s="3">
        <v>0</v>
      </c>
      <c r="W4175" s="3">
        <v>45000</v>
      </c>
      <c r="X4175"/>
    </row>
    <row r="4176" spans="1:24" x14ac:dyDescent="0.25">
      <c r="A4176" t="s">
        <v>23</v>
      </c>
      <c r="B4176" t="s">
        <v>24</v>
      </c>
      <c r="C4176" t="s">
        <v>24</v>
      </c>
      <c r="D4176" t="s">
        <v>3094</v>
      </c>
      <c r="E4176" t="s">
        <v>17443</v>
      </c>
      <c r="F4176" s="1" t="s">
        <v>17444</v>
      </c>
      <c r="G4176" t="s">
        <v>147</v>
      </c>
      <c r="H4176" t="s">
        <v>30</v>
      </c>
      <c r="I4176" t="s">
        <v>31</v>
      </c>
      <c r="J4176" t="s">
        <v>32</v>
      </c>
      <c r="K4176" s="2" t="s">
        <v>3389</v>
      </c>
      <c r="L4176" t="s">
        <v>34</v>
      </c>
      <c r="M4176" t="s">
        <v>3390</v>
      </c>
      <c r="N4176" t="s">
        <v>36</v>
      </c>
      <c r="O4176" t="s">
        <v>177</v>
      </c>
      <c r="P4176" t="s">
        <v>507</v>
      </c>
      <c r="Q4176" t="s">
        <v>591</v>
      </c>
      <c r="R4176" t="s">
        <v>352</v>
      </c>
      <c r="S4176" t="s">
        <v>34</v>
      </c>
      <c r="T4176" t="s">
        <v>17445</v>
      </c>
      <c r="U4176" s="3">
        <v>15000</v>
      </c>
      <c r="V4176" s="3">
        <v>4050</v>
      </c>
      <c r="W4176" s="3">
        <v>19050</v>
      </c>
      <c r="X4176"/>
    </row>
    <row r="4177" spans="1:24" x14ac:dyDescent="0.25">
      <c r="A4177" t="s">
        <v>23</v>
      </c>
      <c r="B4177" t="s">
        <v>24</v>
      </c>
      <c r="C4177" t="s">
        <v>24</v>
      </c>
      <c r="D4177" t="s">
        <v>17446</v>
      </c>
      <c r="E4177" t="s">
        <v>17447</v>
      </c>
      <c r="F4177" s="1" t="s">
        <v>17448</v>
      </c>
      <c r="G4177" t="s">
        <v>305</v>
      </c>
      <c r="H4177" t="s">
        <v>30</v>
      </c>
      <c r="I4177" t="s">
        <v>31</v>
      </c>
      <c r="J4177" t="s">
        <v>32</v>
      </c>
      <c r="K4177" s="2" t="s">
        <v>3389</v>
      </c>
      <c r="L4177" t="s">
        <v>34</v>
      </c>
      <c r="M4177" t="s">
        <v>3390</v>
      </c>
      <c r="N4177" t="s">
        <v>36</v>
      </c>
      <c r="O4177" t="s">
        <v>37</v>
      </c>
      <c r="P4177" t="s">
        <v>287</v>
      </c>
      <c r="Q4177" t="s">
        <v>632</v>
      </c>
      <c r="R4177" t="s">
        <v>40</v>
      </c>
      <c r="S4177" t="s">
        <v>288</v>
      </c>
      <c r="T4177" t="s">
        <v>17449</v>
      </c>
      <c r="U4177" s="3">
        <v>14615</v>
      </c>
      <c r="V4177" s="3">
        <v>3946</v>
      </c>
      <c r="W4177" s="3">
        <v>18561</v>
      </c>
      <c r="X4177"/>
    </row>
    <row r="4178" spans="1:24" x14ac:dyDescent="0.25">
      <c r="A4178" t="s">
        <v>23</v>
      </c>
      <c r="B4178" t="s">
        <v>24</v>
      </c>
      <c r="C4178" t="s">
        <v>24</v>
      </c>
      <c r="D4178" t="s">
        <v>17450</v>
      </c>
      <c r="E4178" t="s">
        <v>17451</v>
      </c>
      <c r="F4178" s="1" t="s">
        <v>17452</v>
      </c>
      <c r="G4178" t="s">
        <v>113</v>
      </c>
      <c r="H4178" t="s">
        <v>30</v>
      </c>
      <c r="I4178" t="s">
        <v>31</v>
      </c>
      <c r="J4178" t="s">
        <v>32</v>
      </c>
      <c r="K4178" s="2" t="s">
        <v>3389</v>
      </c>
      <c r="L4178" t="s">
        <v>34</v>
      </c>
      <c r="M4178" t="s">
        <v>3390</v>
      </c>
      <c r="N4178" t="s">
        <v>36</v>
      </c>
      <c r="O4178" t="s">
        <v>313</v>
      </c>
      <c r="P4178" t="s">
        <v>2573</v>
      </c>
      <c r="Q4178" t="s">
        <v>34</v>
      </c>
      <c r="R4178" t="s">
        <v>34</v>
      </c>
      <c r="S4178" t="s">
        <v>34</v>
      </c>
      <c r="T4178" t="s">
        <v>17453</v>
      </c>
      <c r="U4178" s="3">
        <v>14456</v>
      </c>
      <c r="V4178" s="3">
        <v>3903</v>
      </c>
      <c r="W4178" s="3">
        <v>18359</v>
      </c>
      <c r="X4178"/>
    </row>
    <row r="4179" spans="1:24" x14ac:dyDescent="0.25">
      <c r="A4179" t="s">
        <v>23</v>
      </c>
      <c r="B4179" t="s">
        <v>24</v>
      </c>
      <c r="C4179" t="s">
        <v>24</v>
      </c>
      <c r="D4179" t="s">
        <v>17454</v>
      </c>
      <c r="E4179" t="s">
        <v>17455</v>
      </c>
      <c r="F4179" s="1" t="s">
        <v>17456</v>
      </c>
      <c r="G4179" t="s">
        <v>80</v>
      </c>
      <c r="H4179" t="s">
        <v>30</v>
      </c>
      <c r="I4179" t="s">
        <v>31</v>
      </c>
      <c r="J4179" t="s">
        <v>32</v>
      </c>
      <c r="K4179" s="2" t="s">
        <v>3389</v>
      </c>
      <c r="L4179" t="s">
        <v>34</v>
      </c>
      <c r="M4179" t="s">
        <v>3390</v>
      </c>
      <c r="N4179" t="s">
        <v>36</v>
      </c>
      <c r="O4179" t="s">
        <v>193</v>
      </c>
      <c r="P4179" t="s">
        <v>3690</v>
      </c>
      <c r="Q4179" t="s">
        <v>1421</v>
      </c>
      <c r="R4179" t="s">
        <v>161</v>
      </c>
      <c r="S4179" t="s">
        <v>479</v>
      </c>
      <c r="T4179" t="s">
        <v>17457</v>
      </c>
      <c r="U4179" s="3">
        <v>8842</v>
      </c>
      <c r="V4179" s="3">
        <v>2387</v>
      </c>
      <c r="W4179" s="3">
        <v>11229</v>
      </c>
      <c r="X4179"/>
    </row>
    <row r="4180" spans="1:24" x14ac:dyDescent="0.25">
      <c r="A4180" t="s">
        <v>109</v>
      </c>
      <c r="B4180" t="s">
        <v>24</v>
      </c>
      <c r="C4180" t="s">
        <v>24</v>
      </c>
      <c r="D4180" t="s">
        <v>12923</v>
      </c>
      <c r="E4180" t="s">
        <v>17458</v>
      </c>
      <c r="F4180" s="1" t="s">
        <v>17459</v>
      </c>
      <c r="G4180" t="s">
        <v>430</v>
      </c>
      <c r="H4180" t="s">
        <v>30</v>
      </c>
      <c r="I4180" t="s">
        <v>31</v>
      </c>
      <c r="J4180" t="s">
        <v>139</v>
      </c>
      <c r="K4180" s="2" t="s">
        <v>412</v>
      </c>
      <c r="L4180" t="s">
        <v>413</v>
      </c>
      <c r="M4180" t="s">
        <v>792</v>
      </c>
      <c r="N4180" t="s">
        <v>3</v>
      </c>
      <c r="O4180" t="s">
        <v>122</v>
      </c>
      <c r="P4180" t="s">
        <v>8548</v>
      </c>
      <c r="Q4180" t="s">
        <v>34</v>
      </c>
      <c r="R4180" t="s">
        <v>1262</v>
      </c>
      <c r="S4180" t="s">
        <v>34</v>
      </c>
      <c r="T4180" t="s">
        <v>17460</v>
      </c>
      <c r="U4180" s="3">
        <v>25000</v>
      </c>
      <c r="V4180" s="3">
        <v>0</v>
      </c>
      <c r="W4180" s="3">
        <v>25000</v>
      </c>
      <c r="X4180"/>
    </row>
    <row r="4181" spans="1:24" x14ac:dyDescent="0.25">
      <c r="A4181" t="s">
        <v>242</v>
      </c>
      <c r="B4181" t="s">
        <v>24</v>
      </c>
      <c r="C4181" t="s">
        <v>24</v>
      </c>
      <c r="D4181" t="s">
        <v>11487</v>
      </c>
      <c r="E4181" t="s">
        <v>17461</v>
      </c>
      <c r="F4181" s="1" t="s">
        <v>11489</v>
      </c>
      <c r="G4181" t="s">
        <v>113</v>
      </c>
      <c r="H4181" t="s">
        <v>30</v>
      </c>
      <c r="I4181" t="s">
        <v>31</v>
      </c>
      <c r="J4181" t="s">
        <v>139</v>
      </c>
      <c r="K4181" s="2" t="s">
        <v>412</v>
      </c>
      <c r="L4181" t="s">
        <v>413</v>
      </c>
      <c r="M4181" t="s">
        <v>900</v>
      </c>
      <c r="N4181" t="s">
        <v>3</v>
      </c>
      <c r="O4181" t="s">
        <v>741</v>
      </c>
      <c r="P4181" t="s">
        <v>1431</v>
      </c>
      <c r="Q4181" t="s">
        <v>1493</v>
      </c>
      <c r="R4181" t="s">
        <v>393</v>
      </c>
      <c r="S4181" t="s">
        <v>394</v>
      </c>
      <c r="T4181" t="s">
        <v>11490</v>
      </c>
      <c r="U4181" s="3">
        <v>25000</v>
      </c>
      <c r="V4181" s="3">
        <v>0</v>
      </c>
      <c r="W4181" s="3">
        <v>25000</v>
      </c>
      <c r="X4181"/>
    </row>
    <row r="4182" spans="1:24" x14ac:dyDescent="0.25">
      <c r="A4182" t="s">
        <v>23</v>
      </c>
      <c r="B4182" t="s">
        <v>24</v>
      </c>
      <c r="C4182" t="s">
        <v>24</v>
      </c>
      <c r="D4182" t="s">
        <v>17462</v>
      </c>
      <c r="E4182" t="s">
        <v>17463</v>
      </c>
      <c r="F4182" s="1" t="s">
        <v>17464</v>
      </c>
      <c r="G4182" t="s">
        <v>106</v>
      </c>
      <c r="H4182" t="s">
        <v>30</v>
      </c>
      <c r="I4182" t="s">
        <v>31</v>
      </c>
      <c r="J4182" t="s">
        <v>32</v>
      </c>
      <c r="K4182" s="2" t="s">
        <v>3559</v>
      </c>
      <c r="L4182" t="s">
        <v>34</v>
      </c>
      <c r="M4182" t="s">
        <v>3560</v>
      </c>
      <c r="N4182" t="s">
        <v>36</v>
      </c>
      <c r="O4182" t="s">
        <v>725</v>
      </c>
      <c r="P4182" t="s">
        <v>11545</v>
      </c>
      <c r="Q4182" t="s">
        <v>300</v>
      </c>
      <c r="R4182" t="s">
        <v>40</v>
      </c>
      <c r="S4182" t="s">
        <v>202</v>
      </c>
      <c r="T4182" t="s">
        <v>17465</v>
      </c>
      <c r="U4182" s="3">
        <v>14935</v>
      </c>
      <c r="V4182" s="3">
        <v>4032</v>
      </c>
      <c r="W4182" s="3">
        <v>18967</v>
      </c>
      <c r="X4182"/>
    </row>
    <row r="4183" spans="1:24" x14ac:dyDescent="0.25">
      <c r="A4183" t="s">
        <v>242</v>
      </c>
      <c r="B4183" t="s">
        <v>24</v>
      </c>
      <c r="C4183" t="s">
        <v>24</v>
      </c>
      <c r="D4183" t="s">
        <v>17466</v>
      </c>
      <c r="E4183" t="s">
        <v>17467</v>
      </c>
      <c r="F4183" s="1" t="s">
        <v>17468</v>
      </c>
      <c r="G4183" t="s">
        <v>305</v>
      </c>
      <c r="H4183" t="s">
        <v>30</v>
      </c>
      <c r="I4183" t="s">
        <v>31</v>
      </c>
      <c r="J4183" t="s">
        <v>139</v>
      </c>
      <c r="K4183" s="2" t="s">
        <v>412</v>
      </c>
      <c r="L4183" t="s">
        <v>413</v>
      </c>
      <c r="M4183" t="s">
        <v>900</v>
      </c>
      <c r="N4183" t="s">
        <v>3</v>
      </c>
      <c r="O4183" t="s">
        <v>741</v>
      </c>
      <c r="P4183" t="s">
        <v>1157</v>
      </c>
      <c r="Q4183" t="s">
        <v>1039</v>
      </c>
      <c r="R4183" t="s">
        <v>393</v>
      </c>
      <c r="S4183" t="s">
        <v>394</v>
      </c>
      <c r="T4183" t="s">
        <v>17469</v>
      </c>
      <c r="U4183" s="3">
        <v>25000</v>
      </c>
      <c r="V4183" s="3">
        <v>0</v>
      </c>
      <c r="W4183" s="3">
        <v>25000</v>
      </c>
      <c r="X4183"/>
    </row>
    <row r="4184" spans="1:24" x14ac:dyDescent="0.25">
      <c r="A4184" t="s">
        <v>23</v>
      </c>
      <c r="B4184" t="s">
        <v>24</v>
      </c>
      <c r="C4184" t="s">
        <v>24</v>
      </c>
      <c r="D4184" t="s">
        <v>17470</v>
      </c>
      <c r="E4184" t="s">
        <v>17471</v>
      </c>
      <c r="F4184" s="1" t="s">
        <v>17472</v>
      </c>
      <c r="G4184" t="s">
        <v>147</v>
      </c>
      <c r="H4184" t="s">
        <v>30</v>
      </c>
      <c r="I4184" t="s">
        <v>31</v>
      </c>
      <c r="J4184" t="s">
        <v>139</v>
      </c>
      <c r="K4184" s="2" t="s">
        <v>412</v>
      </c>
      <c r="L4184" t="s">
        <v>413</v>
      </c>
      <c r="M4184" t="s">
        <v>414</v>
      </c>
      <c r="N4184" t="s">
        <v>3</v>
      </c>
      <c r="O4184" t="s">
        <v>298</v>
      </c>
      <c r="P4184" t="s">
        <v>1003</v>
      </c>
      <c r="Q4184" t="s">
        <v>1647</v>
      </c>
      <c r="R4184" t="s">
        <v>40</v>
      </c>
      <c r="S4184" t="s">
        <v>202</v>
      </c>
      <c r="T4184" t="s">
        <v>17473</v>
      </c>
      <c r="U4184" s="3">
        <v>16667</v>
      </c>
      <c r="V4184" s="3">
        <v>0</v>
      </c>
      <c r="W4184" s="3">
        <v>16667</v>
      </c>
      <c r="X4184"/>
    </row>
    <row r="4185" spans="1:24" x14ac:dyDescent="0.25">
      <c r="A4185" t="s">
        <v>101</v>
      </c>
      <c r="B4185" t="s">
        <v>24</v>
      </c>
      <c r="C4185" t="s">
        <v>7447</v>
      </c>
      <c r="D4185" t="s">
        <v>17474</v>
      </c>
      <c r="E4185" t="s">
        <v>17475</v>
      </c>
      <c r="F4185" s="1" t="s">
        <v>17476</v>
      </c>
      <c r="G4185" t="s">
        <v>305</v>
      </c>
      <c r="H4185" t="s">
        <v>30</v>
      </c>
      <c r="I4185" t="s">
        <v>31</v>
      </c>
      <c r="J4185" t="s">
        <v>139</v>
      </c>
      <c r="K4185" s="2" t="s">
        <v>12513</v>
      </c>
      <c r="L4185" t="s">
        <v>12514</v>
      </c>
      <c r="M4185" t="s">
        <v>17477</v>
      </c>
      <c r="N4185" t="s">
        <v>3</v>
      </c>
      <c r="O4185" t="s">
        <v>208</v>
      </c>
      <c r="P4185" t="s">
        <v>2013</v>
      </c>
      <c r="Q4185" t="s">
        <v>1261</v>
      </c>
      <c r="R4185" t="s">
        <v>393</v>
      </c>
      <c r="S4185" t="s">
        <v>556</v>
      </c>
      <c r="T4185" t="s">
        <v>17478</v>
      </c>
      <c r="U4185" s="3">
        <v>18750</v>
      </c>
      <c r="V4185" s="3">
        <v>0</v>
      </c>
      <c r="W4185" s="3">
        <v>18750</v>
      </c>
      <c r="X4185"/>
    </row>
    <row r="4186" spans="1:24" x14ac:dyDescent="0.25">
      <c r="A4186" t="s">
        <v>23</v>
      </c>
      <c r="B4186" t="s">
        <v>24</v>
      </c>
      <c r="C4186" t="s">
        <v>24</v>
      </c>
      <c r="D4186" t="s">
        <v>17479</v>
      </c>
      <c r="E4186" t="s">
        <v>17480</v>
      </c>
      <c r="F4186" s="1" t="s">
        <v>17481</v>
      </c>
      <c r="G4186" t="s">
        <v>916</v>
      </c>
      <c r="H4186" t="s">
        <v>30</v>
      </c>
      <c r="I4186" t="s">
        <v>31</v>
      </c>
      <c r="J4186" t="s">
        <v>32</v>
      </c>
      <c r="K4186" s="2" t="s">
        <v>3389</v>
      </c>
      <c r="L4186" t="s">
        <v>34</v>
      </c>
      <c r="M4186" t="s">
        <v>3390</v>
      </c>
      <c r="N4186" t="s">
        <v>36</v>
      </c>
      <c r="O4186" t="s">
        <v>177</v>
      </c>
      <c r="P4186" t="s">
        <v>446</v>
      </c>
      <c r="Q4186" t="s">
        <v>47</v>
      </c>
      <c r="R4186" t="s">
        <v>40</v>
      </c>
      <c r="S4186" t="s">
        <v>99</v>
      </c>
      <c r="T4186" t="s">
        <v>17482</v>
      </c>
      <c r="U4186" s="3">
        <v>14944</v>
      </c>
      <c r="V4186" s="3">
        <v>4035</v>
      </c>
      <c r="W4186" s="3">
        <v>18979</v>
      </c>
      <c r="X4186"/>
    </row>
    <row r="4187" spans="1:24" x14ac:dyDescent="0.25">
      <c r="A4187" t="s">
        <v>242</v>
      </c>
      <c r="B4187" t="s">
        <v>24</v>
      </c>
      <c r="C4187" t="s">
        <v>24</v>
      </c>
      <c r="D4187" t="s">
        <v>17483</v>
      </c>
      <c r="E4187" t="s">
        <v>17484</v>
      </c>
      <c r="F4187" s="1" t="s">
        <v>17485</v>
      </c>
      <c r="G4187" t="s">
        <v>113</v>
      </c>
      <c r="H4187" t="s">
        <v>30</v>
      </c>
      <c r="I4187" t="s">
        <v>31</v>
      </c>
      <c r="J4187" t="s">
        <v>139</v>
      </c>
      <c r="K4187" s="2" t="s">
        <v>2551</v>
      </c>
      <c r="L4187" t="s">
        <v>413</v>
      </c>
      <c r="M4187" t="s">
        <v>7526</v>
      </c>
      <c r="N4187" t="s">
        <v>3</v>
      </c>
      <c r="O4187" t="s">
        <v>666</v>
      </c>
      <c r="P4187" t="s">
        <v>1969</v>
      </c>
      <c r="Q4187" t="s">
        <v>1585</v>
      </c>
      <c r="R4187" t="s">
        <v>393</v>
      </c>
      <c r="S4187" t="s">
        <v>770</v>
      </c>
      <c r="T4187" t="s">
        <v>17486</v>
      </c>
      <c r="U4187" s="3">
        <v>20000</v>
      </c>
      <c r="V4187" s="3">
        <v>0</v>
      </c>
      <c r="W4187" s="3">
        <v>20000</v>
      </c>
      <c r="X4187"/>
    </row>
    <row r="4188" spans="1:24" x14ac:dyDescent="0.25">
      <c r="A4188" t="s">
        <v>23</v>
      </c>
      <c r="B4188" t="s">
        <v>24</v>
      </c>
      <c r="C4188" t="s">
        <v>24</v>
      </c>
      <c r="D4188" t="s">
        <v>17487</v>
      </c>
      <c r="E4188" t="s">
        <v>17488</v>
      </c>
      <c r="F4188" s="1" t="s">
        <v>17489</v>
      </c>
      <c r="G4188" t="s">
        <v>1355</v>
      </c>
      <c r="H4188" t="s">
        <v>30</v>
      </c>
      <c r="I4188" t="s">
        <v>31</v>
      </c>
      <c r="J4188" t="s">
        <v>32</v>
      </c>
      <c r="K4188" s="2" t="s">
        <v>3389</v>
      </c>
      <c r="L4188" t="s">
        <v>34</v>
      </c>
      <c r="M4188" t="s">
        <v>3390</v>
      </c>
      <c r="N4188" t="s">
        <v>36</v>
      </c>
      <c r="O4188" t="s">
        <v>313</v>
      </c>
      <c r="P4188" t="s">
        <v>293</v>
      </c>
      <c r="Q4188" t="s">
        <v>6766</v>
      </c>
      <c r="R4188" t="s">
        <v>40</v>
      </c>
      <c r="S4188" t="s">
        <v>202</v>
      </c>
      <c r="T4188" t="s">
        <v>17490</v>
      </c>
      <c r="U4188" s="3">
        <v>15000</v>
      </c>
      <c r="V4188" s="3">
        <v>4050</v>
      </c>
      <c r="W4188" s="3">
        <v>19050</v>
      </c>
      <c r="X4188"/>
    </row>
    <row r="4189" spans="1:24" x14ac:dyDescent="0.25">
      <c r="A4189" t="s">
        <v>109</v>
      </c>
      <c r="B4189" t="s">
        <v>24</v>
      </c>
      <c r="C4189" t="s">
        <v>24</v>
      </c>
      <c r="D4189" t="s">
        <v>17491</v>
      </c>
      <c r="E4189" t="s">
        <v>17492</v>
      </c>
      <c r="F4189" s="1" t="s">
        <v>17493</v>
      </c>
      <c r="G4189" t="s">
        <v>121</v>
      </c>
      <c r="H4189" t="s">
        <v>30</v>
      </c>
      <c r="I4189" t="s">
        <v>31</v>
      </c>
      <c r="J4189" t="s">
        <v>32</v>
      </c>
      <c r="K4189" s="2" t="s">
        <v>7476</v>
      </c>
      <c r="L4189" t="s">
        <v>34</v>
      </c>
      <c r="M4189" t="s">
        <v>7477</v>
      </c>
      <c r="N4189" t="s">
        <v>36</v>
      </c>
      <c r="O4189" t="s">
        <v>208</v>
      </c>
      <c r="P4189" t="s">
        <v>1205</v>
      </c>
      <c r="Q4189" t="s">
        <v>1704</v>
      </c>
      <c r="R4189" t="s">
        <v>153</v>
      </c>
      <c r="S4189" t="s">
        <v>187</v>
      </c>
      <c r="T4189" t="s">
        <v>17494</v>
      </c>
      <c r="U4189" s="3">
        <v>50000</v>
      </c>
      <c r="V4189" s="3">
        <v>13500</v>
      </c>
      <c r="W4189" s="3">
        <v>63500</v>
      </c>
      <c r="X4189"/>
    </row>
    <row r="4190" spans="1:24" x14ac:dyDescent="0.25">
      <c r="A4190" t="s">
        <v>242</v>
      </c>
      <c r="B4190" t="s">
        <v>24</v>
      </c>
      <c r="C4190" t="s">
        <v>24</v>
      </c>
      <c r="D4190" t="s">
        <v>17495</v>
      </c>
      <c r="E4190" t="s">
        <v>17496</v>
      </c>
      <c r="F4190" s="1" t="s">
        <v>17497</v>
      </c>
      <c r="G4190" t="s">
        <v>305</v>
      </c>
      <c r="H4190" t="s">
        <v>30</v>
      </c>
      <c r="I4190" t="s">
        <v>31</v>
      </c>
      <c r="J4190" t="s">
        <v>139</v>
      </c>
      <c r="K4190" s="2" t="s">
        <v>412</v>
      </c>
      <c r="L4190" t="s">
        <v>413</v>
      </c>
      <c r="M4190" t="s">
        <v>900</v>
      </c>
      <c r="N4190" t="s">
        <v>3</v>
      </c>
      <c r="O4190" t="s">
        <v>741</v>
      </c>
      <c r="P4190" t="s">
        <v>1157</v>
      </c>
      <c r="Q4190" t="s">
        <v>2272</v>
      </c>
      <c r="R4190" t="s">
        <v>393</v>
      </c>
      <c r="S4190" t="s">
        <v>394</v>
      </c>
      <c r="T4190" t="s">
        <v>17498</v>
      </c>
      <c r="U4190" s="3">
        <v>25000</v>
      </c>
      <c r="V4190" s="3">
        <v>0</v>
      </c>
      <c r="W4190" s="3">
        <v>25000</v>
      </c>
      <c r="X4190"/>
    </row>
    <row r="4191" spans="1:24" x14ac:dyDescent="0.25">
      <c r="A4191" t="s">
        <v>109</v>
      </c>
      <c r="B4191" t="s">
        <v>24</v>
      </c>
      <c r="C4191" t="s">
        <v>7447</v>
      </c>
      <c r="D4191" t="s">
        <v>17499</v>
      </c>
      <c r="E4191" t="s">
        <v>17500</v>
      </c>
      <c r="F4191" s="1" t="s">
        <v>17501</v>
      </c>
      <c r="G4191" t="s">
        <v>430</v>
      </c>
      <c r="H4191" t="s">
        <v>30</v>
      </c>
      <c r="I4191" t="s">
        <v>31</v>
      </c>
      <c r="J4191" t="s">
        <v>32</v>
      </c>
      <c r="K4191" s="2" t="s">
        <v>7482</v>
      </c>
      <c r="L4191" t="s">
        <v>34</v>
      </c>
      <c r="M4191" t="s">
        <v>7483</v>
      </c>
      <c r="N4191" t="s">
        <v>36</v>
      </c>
      <c r="O4191" t="s">
        <v>117</v>
      </c>
      <c r="P4191" t="s">
        <v>254</v>
      </c>
      <c r="Q4191" t="s">
        <v>1199</v>
      </c>
      <c r="R4191" t="s">
        <v>153</v>
      </c>
      <c r="S4191" t="s">
        <v>117</v>
      </c>
      <c r="T4191" t="s">
        <v>17502</v>
      </c>
      <c r="U4191" s="3">
        <v>30000</v>
      </c>
      <c r="V4191" s="3">
        <v>8100</v>
      </c>
      <c r="W4191" s="3">
        <v>38100</v>
      </c>
      <c r="X4191"/>
    </row>
    <row r="4192" spans="1:24" x14ac:dyDescent="0.25">
      <c r="A4192" t="s">
        <v>242</v>
      </c>
      <c r="B4192" t="s">
        <v>24</v>
      </c>
      <c r="C4192" t="s">
        <v>24</v>
      </c>
      <c r="D4192" t="s">
        <v>17503</v>
      </c>
      <c r="E4192" t="s">
        <v>17504</v>
      </c>
      <c r="F4192" s="1" t="s">
        <v>17505</v>
      </c>
      <c r="G4192" t="s">
        <v>305</v>
      </c>
      <c r="H4192" t="s">
        <v>30</v>
      </c>
      <c r="I4192" t="s">
        <v>31</v>
      </c>
      <c r="J4192" t="s">
        <v>139</v>
      </c>
      <c r="K4192" s="2" t="s">
        <v>412</v>
      </c>
      <c r="L4192" t="s">
        <v>413</v>
      </c>
      <c r="M4192" t="s">
        <v>900</v>
      </c>
      <c r="N4192" t="s">
        <v>3</v>
      </c>
      <c r="O4192" t="s">
        <v>741</v>
      </c>
      <c r="P4192" t="s">
        <v>1156</v>
      </c>
      <c r="Q4192" t="s">
        <v>1132</v>
      </c>
      <c r="R4192" t="s">
        <v>393</v>
      </c>
      <c r="S4192" t="s">
        <v>394</v>
      </c>
      <c r="T4192" t="s">
        <v>17506</v>
      </c>
      <c r="U4192" s="3">
        <v>25000</v>
      </c>
      <c r="V4192" s="3">
        <v>0</v>
      </c>
      <c r="W4192" s="3">
        <v>25000</v>
      </c>
      <c r="X4192"/>
    </row>
    <row r="4193" spans="1:24" x14ac:dyDescent="0.25">
      <c r="A4193" t="s">
        <v>242</v>
      </c>
      <c r="B4193" t="s">
        <v>24</v>
      </c>
      <c r="C4193" t="s">
        <v>24</v>
      </c>
      <c r="D4193" t="s">
        <v>17507</v>
      </c>
      <c r="E4193" t="s">
        <v>17508</v>
      </c>
      <c r="F4193" s="1" t="s">
        <v>17509</v>
      </c>
      <c r="G4193" t="s">
        <v>80</v>
      </c>
      <c r="H4193" t="s">
        <v>30</v>
      </c>
      <c r="I4193" t="s">
        <v>31</v>
      </c>
      <c r="J4193" t="s">
        <v>139</v>
      </c>
      <c r="K4193" s="2" t="s">
        <v>412</v>
      </c>
      <c r="L4193" t="s">
        <v>413</v>
      </c>
      <c r="M4193" t="s">
        <v>900</v>
      </c>
      <c r="N4193" t="s">
        <v>3</v>
      </c>
      <c r="O4193" t="s">
        <v>1130</v>
      </c>
      <c r="P4193" t="s">
        <v>1926</v>
      </c>
      <c r="Q4193" t="s">
        <v>1178</v>
      </c>
      <c r="R4193" t="s">
        <v>393</v>
      </c>
      <c r="S4193" t="s">
        <v>394</v>
      </c>
      <c r="T4193" t="s">
        <v>17510</v>
      </c>
      <c r="U4193" s="3">
        <v>25000</v>
      </c>
      <c r="V4193" s="3">
        <v>0</v>
      </c>
      <c r="W4193" s="3">
        <v>25000</v>
      </c>
      <c r="X4193"/>
    </row>
    <row r="4194" spans="1:24" x14ac:dyDescent="0.25">
      <c r="A4194" t="s">
        <v>242</v>
      </c>
      <c r="B4194" t="s">
        <v>24</v>
      </c>
      <c r="C4194" t="s">
        <v>24</v>
      </c>
      <c r="D4194" t="s">
        <v>17511</v>
      </c>
      <c r="E4194" t="s">
        <v>17512</v>
      </c>
      <c r="F4194" s="1" t="s">
        <v>17513</v>
      </c>
      <c r="G4194" t="s">
        <v>80</v>
      </c>
      <c r="H4194" t="s">
        <v>30</v>
      </c>
      <c r="I4194" t="s">
        <v>31</v>
      </c>
      <c r="J4194" t="s">
        <v>139</v>
      </c>
      <c r="K4194" s="2" t="s">
        <v>783</v>
      </c>
      <c r="L4194" t="s">
        <v>413</v>
      </c>
      <c r="M4194" t="s">
        <v>784</v>
      </c>
      <c r="N4194" t="s">
        <v>3</v>
      </c>
      <c r="O4194" t="s">
        <v>1124</v>
      </c>
      <c r="P4194" t="s">
        <v>1009</v>
      </c>
      <c r="Q4194" t="s">
        <v>56</v>
      </c>
      <c r="R4194" t="s">
        <v>393</v>
      </c>
      <c r="S4194" t="s">
        <v>556</v>
      </c>
      <c r="T4194" t="s">
        <v>17514</v>
      </c>
      <c r="U4194" s="3">
        <v>36941</v>
      </c>
      <c r="V4194" s="3">
        <v>0</v>
      </c>
      <c r="W4194" s="3">
        <v>36941</v>
      </c>
      <c r="X4194"/>
    </row>
    <row r="4195" spans="1:24" x14ac:dyDescent="0.25">
      <c r="A4195" t="s">
        <v>109</v>
      </c>
      <c r="B4195" t="s">
        <v>24</v>
      </c>
      <c r="C4195" t="s">
        <v>24</v>
      </c>
      <c r="D4195" t="s">
        <v>17515</v>
      </c>
      <c r="E4195" t="s">
        <v>17516</v>
      </c>
      <c r="F4195" s="1" t="s">
        <v>17517</v>
      </c>
      <c r="G4195" t="s">
        <v>106</v>
      </c>
      <c r="H4195" t="s">
        <v>30</v>
      </c>
      <c r="I4195" t="s">
        <v>31</v>
      </c>
      <c r="J4195" t="s">
        <v>139</v>
      </c>
      <c r="K4195" s="2" t="s">
        <v>2551</v>
      </c>
      <c r="L4195" t="s">
        <v>413</v>
      </c>
      <c r="M4195" t="s">
        <v>5875</v>
      </c>
      <c r="N4195" t="s">
        <v>3</v>
      </c>
      <c r="O4195" t="s">
        <v>262</v>
      </c>
      <c r="P4195" t="s">
        <v>2468</v>
      </c>
      <c r="Q4195" t="s">
        <v>5344</v>
      </c>
      <c r="R4195" t="s">
        <v>153</v>
      </c>
      <c r="S4195" t="s">
        <v>117</v>
      </c>
      <c r="T4195" t="s">
        <v>17518</v>
      </c>
      <c r="U4195" s="3">
        <v>20000</v>
      </c>
      <c r="V4195" s="3">
        <v>0</v>
      </c>
      <c r="W4195" s="3">
        <v>20000</v>
      </c>
      <c r="X4195"/>
    </row>
    <row r="4196" spans="1:24" x14ac:dyDescent="0.25">
      <c r="A4196" t="s">
        <v>242</v>
      </c>
      <c r="B4196" t="s">
        <v>24</v>
      </c>
      <c r="C4196" t="s">
        <v>24</v>
      </c>
      <c r="D4196" t="s">
        <v>17519</v>
      </c>
      <c r="E4196" t="s">
        <v>17520</v>
      </c>
      <c r="F4196" s="1" t="s">
        <v>17521</v>
      </c>
      <c r="G4196" t="s">
        <v>113</v>
      </c>
      <c r="H4196" t="s">
        <v>30</v>
      </c>
      <c r="I4196" t="s">
        <v>31</v>
      </c>
      <c r="J4196" t="s">
        <v>139</v>
      </c>
      <c r="K4196" s="2" t="s">
        <v>7598</v>
      </c>
      <c r="L4196" t="s">
        <v>413</v>
      </c>
      <c r="M4196" t="s">
        <v>7599</v>
      </c>
      <c r="N4196" t="s">
        <v>3</v>
      </c>
      <c r="O4196" t="s">
        <v>666</v>
      </c>
      <c r="P4196" t="s">
        <v>1968</v>
      </c>
      <c r="Q4196" t="s">
        <v>1251</v>
      </c>
      <c r="R4196" t="s">
        <v>393</v>
      </c>
      <c r="S4196" t="s">
        <v>394</v>
      </c>
      <c r="T4196" t="s">
        <v>17522</v>
      </c>
      <c r="U4196" s="3">
        <v>3303</v>
      </c>
      <c r="V4196" s="3">
        <v>0</v>
      </c>
      <c r="W4196" s="3">
        <v>3303</v>
      </c>
      <c r="X4196"/>
    </row>
    <row r="4197" spans="1:24" x14ac:dyDescent="0.25">
      <c r="A4197" t="s">
        <v>109</v>
      </c>
      <c r="B4197" t="s">
        <v>24</v>
      </c>
      <c r="C4197" t="s">
        <v>24</v>
      </c>
      <c r="D4197" t="s">
        <v>17523</v>
      </c>
      <c r="E4197" t="s">
        <v>17524</v>
      </c>
      <c r="F4197" s="1" t="s">
        <v>17525</v>
      </c>
      <c r="G4197" t="s">
        <v>305</v>
      </c>
      <c r="H4197" t="s">
        <v>30</v>
      </c>
      <c r="I4197" t="s">
        <v>31</v>
      </c>
      <c r="J4197" t="s">
        <v>139</v>
      </c>
      <c r="K4197" s="2" t="s">
        <v>412</v>
      </c>
      <c r="L4197" t="s">
        <v>413</v>
      </c>
      <c r="M4197" t="s">
        <v>792</v>
      </c>
      <c r="N4197" t="s">
        <v>3</v>
      </c>
      <c r="O4197" t="s">
        <v>1484</v>
      </c>
      <c r="P4197" t="s">
        <v>2491</v>
      </c>
      <c r="Q4197" t="s">
        <v>5162</v>
      </c>
      <c r="R4197" t="s">
        <v>153</v>
      </c>
      <c r="S4197" t="s">
        <v>1711</v>
      </c>
      <c r="T4197" t="s">
        <v>17526</v>
      </c>
      <c r="U4197" s="3">
        <v>25000</v>
      </c>
      <c r="V4197" s="3">
        <v>0</v>
      </c>
      <c r="W4197" s="3">
        <v>25000</v>
      </c>
      <c r="X4197"/>
    </row>
    <row r="4198" spans="1:24" x14ac:dyDescent="0.25">
      <c r="A4198" t="s">
        <v>23</v>
      </c>
      <c r="B4198" t="s">
        <v>24</v>
      </c>
      <c r="C4198" t="s">
        <v>24</v>
      </c>
      <c r="D4198" t="s">
        <v>17527</v>
      </c>
      <c r="E4198" t="s">
        <v>17528</v>
      </c>
      <c r="F4198" s="1" t="s">
        <v>17529</v>
      </c>
      <c r="G4198" t="s">
        <v>80</v>
      </c>
      <c r="H4198" t="s">
        <v>30</v>
      </c>
      <c r="I4198" t="s">
        <v>31</v>
      </c>
      <c r="J4198" t="s">
        <v>139</v>
      </c>
      <c r="K4198" s="2" t="s">
        <v>959</v>
      </c>
      <c r="L4198" t="s">
        <v>413</v>
      </c>
      <c r="M4198" t="s">
        <v>960</v>
      </c>
      <c r="N4198" t="s">
        <v>3</v>
      </c>
      <c r="O4198" t="s">
        <v>561</v>
      </c>
      <c r="P4198" t="s">
        <v>3070</v>
      </c>
      <c r="Q4198" t="s">
        <v>760</v>
      </c>
      <c r="R4198" t="s">
        <v>280</v>
      </c>
      <c r="S4198" t="s">
        <v>564</v>
      </c>
      <c r="T4198" t="s">
        <v>17530</v>
      </c>
      <c r="U4198" s="3">
        <v>45000</v>
      </c>
      <c r="V4198" s="3">
        <v>0</v>
      </c>
      <c r="W4198" s="3">
        <v>45000</v>
      </c>
      <c r="X4198"/>
    </row>
    <row r="4199" spans="1:24" x14ac:dyDescent="0.25">
      <c r="A4199" t="s">
        <v>109</v>
      </c>
      <c r="B4199" t="s">
        <v>24</v>
      </c>
      <c r="C4199" t="s">
        <v>24</v>
      </c>
      <c r="D4199" t="s">
        <v>17531</v>
      </c>
      <c r="E4199" t="s">
        <v>17532</v>
      </c>
      <c r="F4199" s="1" t="s">
        <v>17533</v>
      </c>
      <c r="G4199" t="s">
        <v>305</v>
      </c>
      <c r="H4199" t="s">
        <v>30</v>
      </c>
      <c r="I4199" t="s">
        <v>31</v>
      </c>
      <c r="J4199" t="s">
        <v>139</v>
      </c>
      <c r="K4199" s="2" t="s">
        <v>2551</v>
      </c>
      <c r="L4199" t="s">
        <v>413</v>
      </c>
      <c r="M4199" t="s">
        <v>5875</v>
      </c>
      <c r="N4199" t="s">
        <v>3</v>
      </c>
      <c r="O4199" t="s">
        <v>262</v>
      </c>
      <c r="P4199" t="s">
        <v>1061</v>
      </c>
      <c r="Q4199" t="s">
        <v>1205</v>
      </c>
      <c r="R4199" t="s">
        <v>153</v>
      </c>
      <c r="S4199" t="s">
        <v>226</v>
      </c>
      <c r="T4199" t="s">
        <v>17534</v>
      </c>
      <c r="U4199" s="3">
        <v>20000</v>
      </c>
      <c r="V4199" s="3">
        <v>0</v>
      </c>
      <c r="W4199" s="3">
        <v>20000</v>
      </c>
      <c r="X4199"/>
    </row>
    <row r="4200" spans="1:24" x14ac:dyDescent="0.25">
      <c r="A4200" t="s">
        <v>242</v>
      </c>
      <c r="B4200" t="s">
        <v>24</v>
      </c>
      <c r="C4200" t="s">
        <v>24</v>
      </c>
      <c r="D4200" t="s">
        <v>17535</v>
      </c>
      <c r="E4200" t="s">
        <v>17536</v>
      </c>
      <c r="F4200" s="1" t="s">
        <v>17537</v>
      </c>
      <c r="G4200" t="s">
        <v>2116</v>
      </c>
      <c r="H4200" t="s">
        <v>2117</v>
      </c>
      <c r="I4200" t="s">
        <v>34</v>
      </c>
      <c r="J4200" t="s">
        <v>139</v>
      </c>
      <c r="K4200" s="2" t="s">
        <v>783</v>
      </c>
      <c r="L4200" t="s">
        <v>413</v>
      </c>
      <c r="M4200" t="s">
        <v>784</v>
      </c>
      <c r="N4200" t="s">
        <v>3</v>
      </c>
      <c r="O4200" t="s">
        <v>1124</v>
      </c>
      <c r="P4200" t="s">
        <v>1356</v>
      </c>
      <c r="Q4200" t="s">
        <v>7358</v>
      </c>
      <c r="R4200" t="s">
        <v>393</v>
      </c>
      <c r="S4200" t="s">
        <v>394</v>
      </c>
      <c r="T4200" t="s">
        <v>17538</v>
      </c>
      <c r="U4200" s="3">
        <v>40823</v>
      </c>
      <c r="V4200" s="3">
        <v>0</v>
      </c>
      <c r="W4200" s="3">
        <v>40823</v>
      </c>
      <c r="X4200"/>
    </row>
    <row r="4201" spans="1:24" x14ac:dyDescent="0.25">
      <c r="A4201" t="s">
        <v>242</v>
      </c>
      <c r="B4201" t="s">
        <v>24</v>
      </c>
      <c r="C4201" t="s">
        <v>24</v>
      </c>
      <c r="D4201" t="s">
        <v>17539</v>
      </c>
      <c r="E4201" t="s">
        <v>17540</v>
      </c>
      <c r="F4201" s="1" t="s">
        <v>17541</v>
      </c>
      <c r="G4201" t="s">
        <v>80</v>
      </c>
      <c r="H4201" t="s">
        <v>30</v>
      </c>
      <c r="I4201" t="s">
        <v>31</v>
      </c>
      <c r="J4201" t="s">
        <v>139</v>
      </c>
      <c r="K4201" s="2" t="s">
        <v>2551</v>
      </c>
      <c r="L4201" t="s">
        <v>413</v>
      </c>
      <c r="M4201" t="s">
        <v>7526</v>
      </c>
      <c r="N4201" t="s">
        <v>3</v>
      </c>
      <c r="O4201" t="s">
        <v>1130</v>
      </c>
      <c r="P4201" t="s">
        <v>952</v>
      </c>
      <c r="Q4201" t="s">
        <v>4035</v>
      </c>
      <c r="R4201" t="s">
        <v>393</v>
      </c>
      <c r="S4201" t="s">
        <v>394</v>
      </c>
      <c r="T4201" t="s">
        <v>17542</v>
      </c>
      <c r="U4201" s="3">
        <v>834</v>
      </c>
      <c r="V4201" s="3">
        <v>0</v>
      </c>
      <c r="W4201" s="3">
        <v>834</v>
      </c>
      <c r="X4201"/>
    </row>
    <row r="4202" spans="1:24" x14ac:dyDescent="0.25">
      <c r="A4202" t="s">
        <v>23</v>
      </c>
      <c r="B4202" t="s">
        <v>24</v>
      </c>
      <c r="C4202" t="s">
        <v>24</v>
      </c>
      <c r="D4202" t="s">
        <v>3697</v>
      </c>
      <c r="E4202" t="s">
        <v>17543</v>
      </c>
      <c r="F4202" s="1" t="s">
        <v>17544</v>
      </c>
      <c r="G4202" t="s">
        <v>80</v>
      </c>
      <c r="H4202" t="s">
        <v>30</v>
      </c>
      <c r="I4202" t="s">
        <v>31</v>
      </c>
      <c r="J4202" t="s">
        <v>32</v>
      </c>
      <c r="K4202" s="2" t="s">
        <v>3389</v>
      </c>
      <c r="L4202" t="s">
        <v>34</v>
      </c>
      <c r="M4202" t="s">
        <v>3390</v>
      </c>
      <c r="N4202" t="s">
        <v>36</v>
      </c>
      <c r="O4202" t="s">
        <v>37</v>
      </c>
      <c r="P4202" t="s">
        <v>625</v>
      </c>
      <c r="Q4202" t="s">
        <v>34</v>
      </c>
      <c r="R4202" t="s">
        <v>40</v>
      </c>
      <c r="S4202" t="s">
        <v>99</v>
      </c>
      <c r="T4202" t="s">
        <v>17545</v>
      </c>
      <c r="U4202" s="3">
        <v>14938</v>
      </c>
      <c r="V4202" s="3">
        <v>4033</v>
      </c>
      <c r="W4202" s="3">
        <v>18971</v>
      </c>
      <c r="X4202"/>
    </row>
    <row r="4203" spans="1:24" x14ac:dyDescent="0.25">
      <c r="A4203" t="s">
        <v>242</v>
      </c>
      <c r="B4203" t="s">
        <v>24</v>
      </c>
      <c r="C4203" t="s">
        <v>24</v>
      </c>
      <c r="D4203" t="s">
        <v>17546</v>
      </c>
      <c r="E4203" t="s">
        <v>17547</v>
      </c>
      <c r="F4203" s="1" t="s">
        <v>17548</v>
      </c>
      <c r="G4203" t="s">
        <v>305</v>
      </c>
      <c r="H4203" t="s">
        <v>30</v>
      </c>
      <c r="I4203" t="s">
        <v>31</v>
      </c>
      <c r="J4203" t="s">
        <v>139</v>
      </c>
      <c r="K4203" s="2" t="s">
        <v>959</v>
      </c>
      <c r="L4203" t="s">
        <v>7539</v>
      </c>
      <c r="M4203" t="s">
        <v>7540</v>
      </c>
      <c r="N4203" t="s">
        <v>3</v>
      </c>
      <c r="O4203" t="s">
        <v>822</v>
      </c>
      <c r="P4203" t="s">
        <v>269</v>
      </c>
      <c r="Q4203" t="s">
        <v>574</v>
      </c>
      <c r="R4203" t="s">
        <v>627</v>
      </c>
      <c r="S4203" t="s">
        <v>34</v>
      </c>
      <c r="T4203" t="s">
        <v>17549</v>
      </c>
      <c r="U4203" s="3">
        <v>45000</v>
      </c>
      <c r="V4203" s="3">
        <v>0</v>
      </c>
      <c r="W4203" s="3">
        <v>45000</v>
      </c>
      <c r="X4203"/>
    </row>
    <row r="4204" spans="1:24" x14ac:dyDescent="0.25">
      <c r="A4204" t="s">
        <v>109</v>
      </c>
      <c r="B4204" t="s">
        <v>24</v>
      </c>
      <c r="C4204" t="s">
        <v>24</v>
      </c>
      <c r="D4204" t="s">
        <v>17550</v>
      </c>
      <c r="E4204" t="s">
        <v>17551</v>
      </c>
      <c r="F4204" s="1" t="s">
        <v>17552</v>
      </c>
      <c r="G4204" t="s">
        <v>305</v>
      </c>
      <c r="H4204" t="s">
        <v>30</v>
      </c>
      <c r="I4204" t="s">
        <v>31</v>
      </c>
      <c r="J4204" t="s">
        <v>32</v>
      </c>
      <c r="K4204" s="2" t="s">
        <v>7591</v>
      </c>
      <c r="L4204" t="s">
        <v>7592</v>
      </c>
      <c r="M4204" t="s">
        <v>7593</v>
      </c>
      <c r="N4204" t="s">
        <v>36</v>
      </c>
      <c r="O4204" t="s">
        <v>1484</v>
      </c>
      <c r="P4204" t="s">
        <v>185</v>
      </c>
      <c r="Q4204" t="s">
        <v>34</v>
      </c>
      <c r="R4204" t="s">
        <v>1262</v>
      </c>
      <c r="S4204" t="s">
        <v>34</v>
      </c>
      <c r="T4204" t="s">
        <v>17553</v>
      </c>
      <c r="U4204" s="3">
        <v>16000</v>
      </c>
      <c r="V4204" s="3">
        <v>4320</v>
      </c>
      <c r="W4204" s="3">
        <v>20320</v>
      </c>
      <c r="X4204"/>
    </row>
    <row r="4205" spans="1:24" x14ac:dyDescent="0.25">
      <c r="A4205" t="s">
        <v>23</v>
      </c>
      <c r="B4205" t="s">
        <v>24</v>
      </c>
      <c r="C4205" t="s">
        <v>24</v>
      </c>
      <c r="D4205" t="s">
        <v>17554</v>
      </c>
      <c r="E4205" t="s">
        <v>17555</v>
      </c>
      <c r="F4205" s="1" t="s">
        <v>17556</v>
      </c>
      <c r="G4205" t="s">
        <v>6544</v>
      </c>
      <c r="H4205" t="s">
        <v>30</v>
      </c>
      <c r="I4205" t="s">
        <v>132</v>
      </c>
      <c r="J4205" t="s">
        <v>139</v>
      </c>
      <c r="K4205" s="2" t="s">
        <v>412</v>
      </c>
      <c r="L4205" t="s">
        <v>413</v>
      </c>
      <c r="M4205" t="s">
        <v>414</v>
      </c>
      <c r="N4205" t="s">
        <v>3</v>
      </c>
      <c r="O4205" t="s">
        <v>193</v>
      </c>
      <c r="P4205" t="s">
        <v>17557</v>
      </c>
      <c r="Q4205" t="s">
        <v>872</v>
      </c>
      <c r="R4205" t="s">
        <v>161</v>
      </c>
      <c r="S4205" t="s">
        <v>479</v>
      </c>
      <c r="T4205" t="s">
        <v>17558</v>
      </c>
      <c r="U4205" s="3">
        <v>25000</v>
      </c>
      <c r="V4205" s="3">
        <v>0</v>
      </c>
      <c r="W4205" s="3">
        <v>25000</v>
      </c>
      <c r="X4205"/>
    </row>
    <row r="4206" spans="1:24" x14ac:dyDescent="0.25">
      <c r="A4206" t="s">
        <v>242</v>
      </c>
      <c r="B4206" t="s">
        <v>24</v>
      </c>
      <c r="C4206" t="s">
        <v>24</v>
      </c>
      <c r="D4206" t="s">
        <v>17559</v>
      </c>
      <c r="E4206" t="s">
        <v>17560</v>
      </c>
      <c r="F4206" s="1" t="s">
        <v>17561</v>
      </c>
      <c r="G4206" t="s">
        <v>80</v>
      </c>
      <c r="H4206" t="s">
        <v>30</v>
      </c>
      <c r="I4206" t="s">
        <v>31</v>
      </c>
      <c r="J4206" t="s">
        <v>139</v>
      </c>
      <c r="K4206" s="2" t="s">
        <v>783</v>
      </c>
      <c r="L4206" t="s">
        <v>413</v>
      </c>
      <c r="M4206" t="s">
        <v>784</v>
      </c>
      <c r="N4206" t="s">
        <v>3</v>
      </c>
      <c r="O4206" t="s">
        <v>666</v>
      </c>
      <c r="P4206" t="s">
        <v>5331</v>
      </c>
      <c r="Q4206" t="s">
        <v>1008</v>
      </c>
      <c r="R4206" t="s">
        <v>393</v>
      </c>
      <c r="S4206" t="s">
        <v>743</v>
      </c>
      <c r="T4206" t="s">
        <v>17562</v>
      </c>
      <c r="U4206" s="3">
        <v>1441</v>
      </c>
      <c r="V4206" s="3">
        <v>0</v>
      </c>
      <c r="W4206" s="3">
        <v>1441</v>
      </c>
      <c r="X4206"/>
    </row>
    <row r="4207" spans="1:24" x14ac:dyDescent="0.25">
      <c r="A4207" t="s">
        <v>109</v>
      </c>
      <c r="B4207" t="s">
        <v>24</v>
      </c>
      <c r="C4207" t="s">
        <v>24</v>
      </c>
      <c r="D4207" t="s">
        <v>17563</v>
      </c>
      <c r="E4207" t="s">
        <v>17564</v>
      </c>
      <c r="F4207" s="1" t="s">
        <v>17565</v>
      </c>
      <c r="G4207" t="s">
        <v>192</v>
      </c>
      <c r="H4207" t="s">
        <v>30</v>
      </c>
      <c r="I4207" t="s">
        <v>31</v>
      </c>
      <c r="J4207" t="s">
        <v>139</v>
      </c>
      <c r="K4207" s="2" t="s">
        <v>412</v>
      </c>
      <c r="L4207" t="s">
        <v>413</v>
      </c>
      <c r="M4207" t="s">
        <v>792</v>
      </c>
      <c r="N4207" t="s">
        <v>3</v>
      </c>
      <c r="O4207" t="s">
        <v>223</v>
      </c>
      <c r="P4207" t="s">
        <v>2862</v>
      </c>
      <c r="Q4207" t="s">
        <v>34</v>
      </c>
      <c r="R4207" t="s">
        <v>153</v>
      </c>
      <c r="S4207" t="s">
        <v>226</v>
      </c>
      <c r="T4207" t="s">
        <v>17566</v>
      </c>
      <c r="U4207" s="3">
        <v>25000</v>
      </c>
      <c r="V4207" s="3">
        <v>0</v>
      </c>
      <c r="W4207" s="3">
        <v>25000</v>
      </c>
      <c r="X4207"/>
    </row>
    <row r="4208" spans="1:24" x14ac:dyDescent="0.25">
      <c r="A4208" t="s">
        <v>101</v>
      </c>
      <c r="B4208" t="s">
        <v>24</v>
      </c>
      <c r="C4208" t="s">
        <v>7447</v>
      </c>
      <c r="D4208" t="s">
        <v>17567</v>
      </c>
      <c r="E4208" t="s">
        <v>17568</v>
      </c>
      <c r="F4208" s="1" t="s">
        <v>17569</v>
      </c>
      <c r="G4208" t="s">
        <v>17570</v>
      </c>
      <c r="H4208" t="s">
        <v>30</v>
      </c>
      <c r="I4208" t="s">
        <v>31</v>
      </c>
      <c r="J4208" t="s">
        <v>9142</v>
      </c>
      <c r="K4208" s="2" t="s">
        <v>16333</v>
      </c>
      <c r="L4208" t="s">
        <v>16334</v>
      </c>
      <c r="M4208" t="s">
        <v>16335</v>
      </c>
      <c r="N4208" t="s">
        <v>3</v>
      </c>
      <c r="O4208" t="s">
        <v>298</v>
      </c>
      <c r="P4208" t="s">
        <v>34</v>
      </c>
      <c r="Q4208" t="s">
        <v>34</v>
      </c>
      <c r="R4208" t="s">
        <v>34</v>
      </c>
      <c r="S4208" t="s">
        <v>34</v>
      </c>
      <c r="T4208" t="s">
        <v>34</v>
      </c>
      <c r="U4208" s="3">
        <v>1500</v>
      </c>
      <c r="V4208" s="3">
        <v>0</v>
      </c>
      <c r="W4208" s="3">
        <v>1500</v>
      </c>
      <c r="X4208"/>
    </row>
    <row r="4209" spans="1:24" x14ac:dyDescent="0.25">
      <c r="A4209" t="s">
        <v>23</v>
      </c>
      <c r="B4209" t="s">
        <v>24</v>
      </c>
      <c r="C4209" t="s">
        <v>24</v>
      </c>
      <c r="D4209" t="s">
        <v>17571</v>
      </c>
      <c r="E4209" t="s">
        <v>17572</v>
      </c>
      <c r="F4209" s="1" t="s">
        <v>17573</v>
      </c>
      <c r="G4209" t="s">
        <v>147</v>
      </c>
      <c r="H4209" t="s">
        <v>30</v>
      </c>
      <c r="I4209" t="s">
        <v>31</v>
      </c>
      <c r="J4209" t="s">
        <v>32</v>
      </c>
      <c r="K4209" s="2" t="s">
        <v>3389</v>
      </c>
      <c r="L4209" t="s">
        <v>34</v>
      </c>
      <c r="M4209" t="s">
        <v>3390</v>
      </c>
      <c r="N4209" t="s">
        <v>36</v>
      </c>
      <c r="O4209" t="s">
        <v>306</v>
      </c>
      <c r="P4209" t="s">
        <v>694</v>
      </c>
      <c r="Q4209" t="s">
        <v>34</v>
      </c>
      <c r="R4209" t="s">
        <v>40</v>
      </c>
      <c r="S4209" t="s">
        <v>99</v>
      </c>
      <c r="T4209" t="s">
        <v>17574</v>
      </c>
      <c r="U4209" s="3">
        <v>14041</v>
      </c>
      <c r="V4209" s="3">
        <v>3791</v>
      </c>
      <c r="W4209" s="3">
        <v>17832</v>
      </c>
      <c r="X4209"/>
    </row>
    <row r="4210" spans="1:24" x14ac:dyDescent="0.25">
      <c r="A4210" t="s">
        <v>109</v>
      </c>
      <c r="B4210" t="s">
        <v>24</v>
      </c>
      <c r="C4210" t="s">
        <v>24</v>
      </c>
      <c r="D4210" t="s">
        <v>14638</v>
      </c>
      <c r="E4210" t="s">
        <v>17575</v>
      </c>
      <c r="F4210" s="1" t="s">
        <v>17576</v>
      </c>
      <c r="G4210" t="s">
        <v>113</v>
      </c>
      <c r="H4210" t="s">
        <v>30</v>
      </c>
      <c r="I4210" t="s">
        <v>31</v>
      </c>
      <c r="J4210" t="s">
        <v>32</v>
      </c>
      <c r="K4210" s="2" t="s">
        <v>7591</v>
      </c>
      <c r="L4210" t="s">
        <v>7592</v>
      </c>
      <c r="M4210" t="s">
        <v>7593</v>
      </c>
      <c r="N4210" t="s">
        <v>36</v>
      </c>
      <c r="O4210" t="s">
        <v>208</v>
      </c>
      <c r="P4210" t="s">
        <v>1205</v>
      </c>
      <c r="Q4210" t="s">
        <v>1061</v>
      </c>
      <c r="R4210" t="s">
        <v>153</v>
      </c>
      <c r="S4210" t="s">
        <v>187</v>
      </c>
      <c r="T4210" t="s">
        <v>17577</v>
      </c>
      <c r="U4210" s="3">
        <v>30000</v>
      </c>
      <c r="V4210" s="3">
        <v>8100</v>
      </c>
      <c r="W4210" s="3">
        <v>38100</v>
      </c>
      <c r="X4210"/>
    </row>
    <row r="4211" spans="1:24" x14ac:dyDescent="0.25">
      <c r="A4211" t="s">
        <v>109</v>
      </c>
      <c r="B4211" t="s">
        <v>24</v>
      </c>
      <c r="C4211" t="s">
        <v>7447</v>
      </c>
      <c r="D4211" t="s">
        <v>17578</v>
      </c>
      <c r="E4211" t="s">
        <v>17579</v>
      </c>
      <c r="F4211" s="1" t="s">
        <v>17580</v>
      </c>
      <c r="G4211" t="s">
        <v>106</v>
      </c>
      <c r="H4211" t="s">
        <v>30</v>
      </c>
      <c r="I4211" t="s">
        <v>31</v>
      </c>
      <c r="J4211" t="s">
        <v>32</v>
      </c>
      <c r="K4211" s="2" t="s">
        <v>7482</v>
      </c>
      <c r="L4211" t="s">
        <v>34</v>
      </c>
      <c r="M4211" t="s">
        <v>7483</v>
      </c>
      <c r="N4211" t="s">
        <v>36</v>
      </c>
      <c r="O4211" t="s">
        <v>972</v>
      </c>
      <c r="P4211" t="s">
        <v>4937</v>
      </c>
      <c r="Q4211" t="s">
        <v>4361</v>
      </c>
      <c r="R4211" t="s">
        <v>153</v>
      </c>
      <c r="S4211" t="s">
        <v>972</v>
      </c>
      <c r="T4211" t="s">
        <v>17581</v>
      </c>
      <c r="U4211" s="3">
        <v>30000</v>
      </c>
      <c r="V4211" s="3">
        <v>8100</v>
      </c>
      <c r="W4211" s="3">
        <v>38100</v>
      </c>
      <c r="X4211"/>
    </row>
    <row r="4212" spans="1:24" x14ac:dyDescent="0.25">
      <c r="A4212" t="s">
        <v>23</v>
      </c>
      <c r="B4212" t="s">
        <v>24</v>
      </c>
      <c r="C4212" t="s">
        <v>24</v>
      </c>
      <c r="D4212" t="s">
        <v>17582</v>
      </c>
      <c r="E4212" t="s">
        <v>17583</v>
      </c>
      <c r="F4212" s="1" t="s">
        <v>17584</v>
      </c>
      <c r="G4212" t="s">
        <v>80</v>
      </c>
      <c r="H4212" t="s">
        <v>30</v>
      </c>
      <c r="I4212" t="s">
        <v>31</v>
      </c>
      <c r="J4212" t="s">
        <v>139</v>
      </c>
      <c r="K4212" s="2" t="s">
        <v>959</v>
      </c>
      <c r="L4212" t="s">
        <v>413</v>
      </c>
      <c r="M4212" t="s">
        <v>960</v>
      </c>
      <c r="N4212" t="s">
        <v>3</v>
      </c>
      <c r="O4212" t="s">
        <v>177</v>
      </c>
      <c r="P4212" t="s">
        <v>1844</v>
      </c>
      <c r="Q4212" t="s">
        <v>34</v>
      </c>
      <c r="R4212" t="s">
        <v>352</v>
      </c>
      <c r="S4212" t="s">
        <v>34</v>
      </c>
      <c r="T4212" t="s">
        <v>17585</v>
      </c>
      <c r="U4212" s="3">
        <v>45000</v>
      </c>
      <c r="V4212" s="3">
        <v>0</v>
      </c>
      <c r="W4212" s="3">
        <v>45000</v>
      </c>
      <c r="X4212"/>
    </row>
    <row r="4213" spans="1:24" x14ac:dyDescent="0.25">
      <c r="A4213" t="s">
        <v>109</v>
      </c>
      <c r="B4213" t="s">
        <v>24</v>
      </c>
      <c r="C4213" t="s">
        <v>24</v>
      </c>
      <c r="D4213" t="s">
        <v>17586</v>
      </c>
      <c r="E4213" t="s">
        <v>17587</v>
      </c>
      <c r="F4213" s="1" t="s">
        <v>17588</v>
      </c>
      <c r="G4213" t="s">
        <v>192</v>
      </c>
      <c r="H4213" t="s">
        <v>30</v>
      </c>
      <c r="I4213" t="s">
        <v>31</v>
      </c>
      <c r="J4213" t="s">
        <v>139</v>
      </c>
      <c r="K4213" s="2" t="s">
        <v>412</v>
      </c>
      <c r="L4213" t="s">
        <v>413</v>
      </c>
      <c r="M4213" t="s">
        <v>792</v>
      </c>
      <c r="N4213" t="s">
        <v>3</v>
      </c>
      <c r="O4213" t="s">
        <v>117</v>
      </c>
      <c r="P4213" t="s">
        <v>151</v>
      </c>
      <c r="Q4213" t="s">
        <v>1372</v>
      </c>
      <c r="R4213" t="s">
        <v>153</v>
      </c>
      <c r="S4213" t="s">
        <v>187</v>
      </c>
      <c r="T4213" t="s">
        <v>17589</v>
      </c>
      <c r="U4213" s="3">
        <v>25000</v>
      </c>
      <c r="V4213" s="3">
        <v>0</v>
      </c>
      <c r="W4213" s="3">
        <v>25000</v>
      </c>
      <c r="X4213"/>
    </row>
    <row r="4214" spans="1:24" x14ac:dyDescent="0.25">
      <c r="A4214" t="s">
        <v>23</v>
      </c>
      <c r="B4214" t="s">
        <v>24</v>
      </c>
      <c r="C4214" t="s">
        <v>24</v>
      </c>
      <c r="D4214" t="s">
        <v>17590</v>
      </c>
      <c r="E4214" t="s">
        <v>17591</v>
      </c>
      <c r="F4214" s="1" t="s">
        <v>17592</v>
      </c>
      <c r="G4214" t="s">
        <v>619</v>
      </c>
      <c r="H4214" t="s">
        <v>30</v>
      </c>
      <c r="I4214" t="s">
        <v>31</v>
      </c>
      <c r="J4214" t="s">
        <v>32</v>
      </c>
      <c r="K4214" s="2" t="s">
        <v>3389</v>
      </c>
      <c r="L4214" t="s">
        <v>34</v>
      </c>
      <c r="M4214" t="s">
        <v>3390</v>
      </c>
      <c r="N4214" t="s">
        <v>36</v>
      </c>
      <c r="O4214" t="s">
        <v>431</v>
      </c>
      <c r="P4214" t="s">
        <v>521</v>
      </c>
      <c r="Q4214" t="s">
        <v>232</v>
      </c>
      <c r="R4214" t="s">
        <v>40</v>
      </c>
      <c r="S4214" t="s">
        <v>49</v>
      </c>
      <c r="T4214" t="s">
        <v>17593</v>
      </c>
      <c r="U4214" s="3">
        <v>14992</v>
      </c>
      <c r="V4214" s="3">
        <v>4048</v>
      </c>
      <c r="W4214" s="3">
        <v>19040</v>
      </c>
      <c r="X4214"/>
    </row>
    <row r="4215" spans="1:24" x14ac:dyDescent="0.25">
      <c r="A4215" t="s">
        <v>101</v>
      </c>
      <c r="B4215" t="s">
        <v>24</v>
      </c>
      <c r="C4215" t="s">
        <v>7447</v>
      </c>
      <c r="D4215" t="s">
        <v>17567</v>
      </c>
      <c r="E4215" t="s">
        <v>17594</v>
      </c>
      <c r="F4215" s="1" t="s">
        <v>17569</v>
      </c>
      <c r="G4215" t="s">
        <v>113</v>
      </c>
      <c r="H4215" t="s">
        <v>30</v>
      </c>
      <c r="I4215" t="s">
        <v>31</v>
      </c>
      <c r="J4215" t="s">
        <v>9142</v>
      </c>
      <c r="K4215" s="2" t="s">
        <v>16234</v>
      </c>
      <c r="L4215" t="s">
        <v>16235</v>
      </c>
      <c r="M4215" t="s">
        <v>16236</v>
      </c>
      <c r="N4215" t="s">
        <v>3</v>
      </c>
      <c r="O4215" t="s">
        <v>298</v>
      </c>
      <c r="P4215" t="s">
        <v>74</v>
      </c>
      <c r="Q4215" t="s">
        <v>2573</v>
      </c>
      <c r="R4215" t="s">
        <v>40</v>
      </c>
      <c r="S4215" t="s">
        <v>202</v>
      </c>
      <c r="T4215" t="s">
        <v>34</v>
      </c>
      <c r="U4215" s="3">
        <v>2000</v>
      </c>
      <c r="V4215" s="3">
        <v>0</v>
      </c>
      <c r="W4215" s="3">
        <v>2000</v>
      </c>
      <c r="X4215"/>
    </row>
    <row r="4216" spans="1:24" x14ac:dyDescent="0.25">
      <c r="A4216" t="s">
        <v>109</v>
      </c>
      <c r="B4216" t="s">
        <v>24</v>
      </c>
      <c r="C4216" t="s">
        <v>24</v>
      </c>
      <c r="D4216" t="s">
        <v>17595</v>
      </c>
      <c r="E4216" t="s">
        <v>17596</v>
      </c>
      <c r="F4216" s="1" t="s">
        <v>17597</v>
      </c>
      <c r="G4216" t="s">
        <v>1277</v>
      </c>
      <c r="H4216" t="s">
        <v>1278</v>
      </c>
      <c r="I4216" t="s">
        <v>1279</v>
      </c>
      <c r="J4216" t="s">
        <v>139</v>
      </c>
      <c r="K4216" s="2" t="s">
        <v>959</v>
      </c>
      <c r="L4216" t="s">
        <v>413</v>
      </c>
      <c r="M4216" t="s">
        <v>4432</v>
      </c>
      <c r="N4216" t="s">
        <v>3</v>
      </c>
      <c r="O4216" t="s">
        <v>223</v>
      </c>
      <c r="P4216" t="s">
        <v>2058</v>
      </c>
      <c r="Q4216" t="s">
        <v>3695</v>
      </c>
      <c r="R4216" t="s">
        <v>153</v>
      </c>
      <c r="S4216" t="s">
        <v>226</v>
      </c>
      <c r="T4216" t="s">
        <v>17598</v>
      </c>
      <c r="U4216" s="3">
        <v>45260</v>
      </c>
      <c r="V4216" s="3">
        <v>0</v>
      </c>
      <c r="W4216" s="3">
        <v>45260</v>
      </c>
      <c r="X4216"/>
    </row>
    <row r="4217" spans="1:24" x14ac:dyDescent="0.25">
      <c r="A4217" t="s">
        <v>109</v>
      </c>
      <c r="B4217" t="s">
        <v>24</v>
      </c>
      <c r="C4217" t="s">
        <v>24</v>
      </c>
      <c r="D4217" t="s">
        <v>17599</v>
      </c>
      <c r="E4217" t="s">
        <v>17600</v>
      </c>
      <c r="F4217" s="1" t="s">
        <v>17601</v>
      </c>
      <c r="G4217" t="s">
        <v>237</v>
      </c>
      <c r="H4217" t="s">
        <v>30</v>
      </c>
      <c r="I4217" t="s">
        <v>31</v>
      </c>
      <c r="J4217" t="s">
        <v>139</v>
      </c>
      <c r="K4217" s="2" t="s">
        <v>412</v>
      </c>
      <c r="L4217" t="s">
        <v>413</v>
      </c>
      <c r="M4217" t="s">
        <v>792</v>
      </c>
      <c r="N4217" t="s">
        <v>3</v>
      </c>
      <c r="O4217" t="s">
        <v>262</v>
      </c>
      <c r="P4217" t="s">
        <v>1350</v>
      </c>
      <c r="Q4217" t="s">
        <v>1356</v>
      </c>
      <c r="R4217" t="s">
        <v>393</v>
      </c>
      <c r="S4217" t="s">
        <v>770</v>
      </c>
      <c r="T4217" t="s">
        <v>17602</v>
      </c>
      <c r="U4217" s="3">
        <v>25000</v>
      </c>
      <c r="V4217" s="3">
        <v>0</v>
      </c>
      <c r="W4217" s="3">
        <v>25000</v>
      </c>
      <c r="X4217"/>
    </row>
    <row r="4218" spans="1:24" x14ac:dyDescent="0.25">
      <c r="A4218" t="s">
        <v>109</v>
      </c>
      <c r="B4218" t="s">
        <v>24</v>
      </c>
      <c r="C4218" t="s">
        <v>7447</v>
      </c>
      <c r="D4218" t="s">
        <v>17603</v>
      </c>
      <c r="E4218" t="s">
        <v>17604</v>
      </c>
      <c r="F4218" s="1" t="s">
        <v>17605</v>
      </c>
      <c r="G4218" t="s">
        <v>305</v>
      </c>
      <c r="H4218" t="s">
        <v>30</v>
      </c>
      <c r="I4218" t="s">
        <v>31</v>
      </c>
      <c r="J4218" t="s">
        <v>32</v>
      </c>
      <c r="K4218" s="2" t="s">
        <v>7482</v>
      </c>
      <c r="L4218" t="s">
        <v>34</v>
      </c>
      <c r="M4218" t="s">
        <v>7483</v>
      </c>
      <c r="N4218" t="s">
        <v>36</v>
      </c>
      <c r="O4218" t="s">
        <v>1484</v>
      </c>
      <c r="P4218" t="s">
        <v>217</v>
      </c>
      <c r="Q4218" t="s">
        <v>7743</v>
      </c>
      <c r="R4218" t="s">
        <v>153</v>
      </c>
      <c r="S4218" t="s">
        <v>1711</v>
      </c>
      <c r="T4218" t="s">
        <v>17606</v>
      </c>
      <c r="U4218" s="3">
        <v>30000</v>
      </c>
      <c r="V4218" s="3">
        <v>8100</v>
      </c>
      <c r="W4218" s="3">
        <v>38100</v>
      </c>
      <c r="X4218"/>
    </row>
    <row r="4219" spans="1:24" x14ac:dyDescent="0.25">
      <c r="A4219" t="s">
        <v>23</v>
      </c>
      <c r="B4219" t="s">
        <v>24</v>
      </c>
      <c r="C4219" t="s">
        <v>24</v>
      </c>
      <c r="D4219" t="s">
        <v>17607</v>
      </c>
      <c r="E4219" t="s">
        <v>17608</v>
      </c>
      <c r="F4219" s="1" t="s">
        <v>17609</v>
      </c>
      <c r="G4219" t="s">
        <v>80</v>
      </c>
      <c r="H4219" t="s">
        <v>30</v>
      </c>
      <c r="I4219" t="s">
        <v>31</v>
      </c>
      <c r="J4219" t="s">
        <v>32</v>
      </c>
      <c r="K4219" s="2" t="s">
        <v>3389</v>
      </c>
      <c r="L4219" t="s">
        <v>34</v>
      </c>
      <c r="M4219" t="s">
        <v>3390</v>
      </c>
      <c r="N4219" t="s">
        <v>36</v>
      </c>
      <c r="O4219" t="s">
        <v>177</v>
      </c>
      <c r="P4219" t="s">
        <v>2506</v>
      </c>
      <c r="Q4219" t="s">
        <v>34</v>
      </c>
      <c r="R4219" t="s">
        <v>40</v>
      </c>
      <c r="S4219" t="s">
        <v>99</v>
      </c>
      <c r="T4219" t="s">
        <v>17610</v>
      </c>
      <c r="U4219" s="3">
        <v>14939</v>
      </c>
      <c r="V4219" s="3">
        <v>4034</v>
      </c>
      <c r="W4219" s="3">
        <v>18973</v>
      </c>
      <c r="X4219"/>
    </row>
    <row r="4220" spans="1:24" x14ac:dyDescent="0.25">
      <c r="A4220" t="s">
        <v>109</v>
      </c>
      <c r="B4220" t="s">
        <v>24</v>
      </c>
      <c r="C4220" t="s">
        <v>24</v>
      </c>
      <c r="D4220" t="s">
        <v>17611</v>
      </c>
      <c r="E4220" t="s">
        <v>17612</v>
      </c>
      <c r="F4220" s="1" t="s">
        <v>17613</v>
      </c>
      <c r="G4220" t="s">
        <v>305</v>
      </c>
      <c r="H4220" t="s">
        <v>30</v>
      </c>
      <c r="I4220" t="s">
        <v>31</v>
      </c>
      <c r="J4220" t="s">
        <v>139</v>
      </c>
      <c r="K4220" s="2" t="s">
        <v>412</v>
      </c>
      <c r="L4220" t="s">
        <v>413</v>
      </c>
      <c r="M4220" t="s">
        <v>792</v>
      </c>
      <c r="N4220" t="s">
        <v>3</v>
      </c>
      <c r="O4220" t="s">
        <v>117</v>
      </c>
      <c r="P4220" t="s">
        <v>1868</v>
      </c>
      <c r="Q4220" t="s">
        <v>7876</v>
      </c>
      <c r="R4220" t="s">
        <v>153</v>
      </c>
      <c r="S4220" t="s">
        <v>117</v>
      </c>
      <c r="T4220" t="s">
        <v>17614</v>
      </c>
      <c r="U4220" s="3">
        <v>25000</v>
      </c>
      <c r="V4220" s="3">
        <v>0</v>
      </c>
      <c r="W4220" s="3">
        <v>25000</v>
      </c>
      <c r="X4220"/>
    </row>
    <row r="4221" spans="1:24" x14ac:dyDescent="0.25">
      <c r="A4221" t="s">
        <v>109</v>
      </c>
      <c r="B4221" t="s">
        <v>24</v>
      </c>
      <c r="C4221" t="s">
        <v>24</v>
      </c>
      <c r="D4221" t="s">
        <v>17615</v>
      </c>
      <c r="E4221" t="s">
        <v>17616</v>
      </c>
      <c r="F4221" s="1" t="s">
        <v>17617</v>
      </c>
      <c r="G4221" t="s">
        <v>113</v>
      </c>
      <c r="H4221" t="s">
        <v>30</v>
      </c>
      <c r="I4221" t="s">
        <v>31</v>
      </c>
      <c r="J4221" t="s">
        <v>139</v>
      </c>
      <c r="K4221" s="2" t="s">
        <v>412</v>
      </c>
      <c r="L4221" t="s">
        <v>413</v>
      </c>
      <c r="M4221" t="s">
        <v>792</v>
      </c>
      <c r="N4221" t="s">
        <v>3</v>
      </c>
      <c r="O4221" t="s">
        <v>262</v>
      </c>
      <c r="P4221" t="s">
        <v>2468</v>
      </c>
      <c r="Q4221" t="s">
        <v>1097</v>
      </c>
      <c r="R4221" t="s">
        <v>393</v>
      </c>
      <c r="S4221" t="s">
        <v>770</v>
      </c>
      <c r="T4221" t="s">
        <v>17618</v>
      </c>
      <c r="U4221" s="3">
        <v>25000</v>
      </c>
      <c r="V4221" s="3">
        <v>0</v>
      </c>
      <c r="W4221" s="3">
        <v>25000</v>
      </c>
      <c r="X4221"/>
    </row>
    <row r="4222" spans="1:24" x14ac:dyDescent="0.25">
      <c r="A4222" t="s">
        <v>23</v>
      </c>
      <c r="B4222" t="s">
        <v>24</v>
      </c>
      <c r="C4222" t="s">
        <v>24</v>
      </c>
      <c r="D4222" t="s">
        <v>17619</v>
      </c>
      <c r="E4222" t="s">
        <v>17620</v>
      </c>
      <c r="F4222" s="1" t="s">
        <v>17621</v>
      </c>
      <c r="G4222" t="s">
        <v>305</v>
      </c>
      <c r="H4222" t="s">
        <v>30</v>
      </c>
      <c r="I4222" t="s">
        <v>31</v>
      </c>
      <c r="J4222" t="s">
        <v>139</v>
      </c>
      <c r="K4222" s="2" t="s">
        <v>412</v>
      </c>
      <c r="L4222" t="s">
        <v>413</v>
      </c>
      <c r="M4222" t="s">
        <v>414</v>
      </c>
      <c r="N4222" t="s">
        <v>3</v>
      </c>
      <c r="O4222" t="s">
        <v>357</v>
      </c>
      <c r="P4222" t="s">
        <v>4044</v>
      </c>
      <c r="Q4222" t="s">
        <v>4869</v>
      </c>
      <c r="R4222" t="s">
        <v>40</v>
      </c>
      <c r="S4222" t="s">
        <v>202</v>
      </c>
      <c r="T4222" t="s">
        <v>17622</v>
      </c>
      <c r="U4222" s="3">
        <v>1666</v>
      </c>
      <c r="V4222" s="3">
        <v>0</v>
      </c>
      <c r="W4222" s="3">
        <v>1666</v>
      </c>
      <c r="X4222"/>
    </row>
    <row r="4223" spans="1:24" x14ac:dyDescent="0.25">
      <c r="A4223" t="s">
        <v>23</v>
      </c>
      <c r="B4223" t="s">
        <v>24</v>
      </c>
      <c r="C4223" t="s">
        <v>24</v>
      </c>
      <c r="D4223" t="s">
        <v>17623</v>
      </c>
      <c r="E4223" t="s">
        <v>17624</v>
      </c>
      <c r="F4223" s="1" t="s">
        <v>17625</v>
      </c>
      <c r="G4223" t="s">
        <v>2949</v>
      </c>
      <c r="H4223" t="s">
        <v>1278</v>
      </c>
      <c r="I4223" t="s">
        <v>2199</v>
      </c>
      <c r="J4223" t="s">
        <v>139</v>
      </c>
      <c r="K4223" s="2" t="s">
        <v>959</v>
      </c>
      <c r="L4223" t="s">
        <v>413</v>
      </c>
      <c r="M4223" t="s">
        <v>960</v>
      </c>
      <c r="N4223" t="s">
        <v>3</v>
      </c>
      <c r="O4223" t="s">
        <v>177</v>
      </c>
      <c r="P4223" t="s">
        <v>620</v>
      </c>
      <c r="Q4223" t="s">
        <v>74</v>
      </c>
      <c r="R4223" t="s">
        <v>40</v>
      </c>
      <c r="S4223" t="s">
        <v>99</v>
      </c>
      <c r="T4223" t="s">
        <v>17626</v>
      </c>
      <c r="U4223" s="3">
        <v>55000</v>
      </c>
      <c r="V4223" s="3">
        <v>0</v>
      </c>
      <c r="W4223" s="3">
        <v>55000</v>
      </c>
      <c r="X4223"/>
    </row>
    <row r="4224" spans="1:24" x14ac:dyDescent="0.25">
      <c r="A4224" t="s">
        <v>23</v>
      </c>
      <c r="B4224" t="s">
        <v>24</v>
      </c>
      <c r="C4224" t="s">
        <v>24</v>
      </c>
      <c r="D4224" t="s">
        <v>17627</v>
      </c>
      <c r="E4224" t="s">
        <v>17628</v>
      </c>
      <c r="F4224" s="1" t="s">
        <v>17629</v>
      </c>
      <c r="G4224" t="s">
        <v>147</v>
      </c>
      <c r="H4224" t="s">
        <v>30</v>
      </c>
      <c r="I4224" t="s">
        <v>31</v>
      </c>
      <c r="J4224" t="s">
        <v>139</v>
      </c>
      <c r="K4224" s="2" t="s">
        <v>412</v>
      </c>
      <c r="L4224" t="s">
        <v>413</v>
      </c>
      <c r="M4224" t="s">
        <v>414</v>
      </c>
      <c r="N4224" t="s">
        <v>3</v>
      </c>
      <c r="O4224" t="s">
        <v>177</v>
      </c>
      <c r="P4224" t="s">
        <v>507</v>
      </c>
      <c r="Q4224" t="s">
        <v>34</v>
      </c>
      <c r="R4224" t="s">
        <v>40</v>
      </c>
      <c r="S4224" t="s">
        <v>99</v>
      </c>
      <c r="T4224" t="s">
        <v>17630</v>
      </c>
      <c r="U4224" s="3">
        <v>25000</v>
      </c>
      <c r="V4224" s="3">
        <v>0</v>
      </c>
      <c r="W4224" s="3">
        <v>25000</v>
      </c>
      <c r="X4224"/>
    </row>
    <row r="4225" spans="1:24" x14ac:dyDescent="0.25">
      <c r="A4225" t="s">
        <v>242</v>
      </c>
      <c r="B4225" t="s">
        <v>24</v>
      </c>
      <c r="C4225" t="s">
        <v>24</v>
      </c>
      <c r="D4225" t="s">
        <v>17631</v>
      </c>
      <c r="E4225" t="s">
        <v>17632</v>
      </c>
      <c r="F4225" s="1" t="s">
        <v>17633</v>
      </c>
      <c r="G4225" t="s">
        <v>305</v>
      </c>
      <c r="H4225" t="s">
        <v>30</v>
      </c>
      <c r="I4225" t="s">
        <v>31</v>
      </c>
      <c r="J4225" t="s">
        <v>139</v>
      </c>
      <c r="K4225" s="2" t="s">
        <v>412</v>
      </c>
      <c r="L4225" t="s">
        <v>413</v>
      </c>
      <c r="M4225" t="s">
        <v>900</v>
      </c>
      <c r="N4225" t="s">
        <v>3</v>
      </c>
      <c r="O4225" t="s">
        <v>979</v>
      </c>
      <c r="P4225" t="s">
        <v>4318</v>
      </c>
      <c r="Q4225" t="s">
        <v>980</v>
      </c>
      <c r="R4225" t="s">
        <v>393</v>
      </c>
      <c r="S4225" t="s">
        <v>394</v>
      </c>
      <c r="T4225" t="s">
        <v>17634</v>
      </c>
      <c r="U4225" s="3">
        <v>25000</v>
      </c>
      <c r="V4225" s="3">
        <v>0</v>
      </c>
      <c r="W4225" s="3">
        <v>25000</v>
      </c>
      <c r="X4225"/>
    </row>
    <row r="4226" spans="1:24" x14ac:dyDescent="0.25">
      <c r="A4226" t="s">
        <v>23</v>
      </c>
      <c r="B4226" t="s">
        <v>24</v>
      </c>
      <c r="C4226" t="s">
        <v>24</v>
      </c>
      <c r="D4226" t="s">
        <v>17635</v>
      </c>
      <c r="E4226" t="s">
        <v>17636</v>
      </c>
      <c r="F4226" s="1" t="s">
        <v>17637</v>
      </c>
      <c r="G4226" t="s">
        <v>305</v>
      </c>
      <c r="H4226" t="s">
        <v>30</v>
      </c>
      <c r="I4226" t="s">
        <v>31</v>
      </c>
      <c r="J4226" t="s">
        <v>139</v>
      </c>
      <c r="K4226" s="2" t="s">
        <v>412</v>
      </c>
      <c r="L4226" t="s">
        <v>413</v>
      </c>
      <c r="M4226" t="s">
        <v>414</v>
      </c>
      <c r="N4226" t="s">
        <v>3</v>
      </c>
      <c r="O4226" t="s">
        <v>306</v>
      </c>
      <c r="P4226" t="s">
        <v>5870</v>
      </c>
      <c r="Q4226" t="s">
        <v>6350</v>
      </c>
      <c r="R4226" t="s">
        <v>153</v>
      </c>
      <c r="S4226" t="s">
        <v>187</v>
      </c>
      <c r="T4226" t="s">
        <v>17638</v>
      </c>
      <c r="U4226" s="3">
        <v>1666</v>
      </c>
      <c r="V4226" s="3">
        <v>0</v>
      </c>
      <c r="W4226" s="3">
        <v>1666</v>
      </c>
      <c r="X4226"/>
    </row>
    <row r="4227" spans="1:24" x14ac:dyDescent="0.25">
      <c r="A4227" t="s">
        <v>101</v>
      </c>
      <c r="B4227" t="s">
        <v>24</v>
      </c>
      <c r="C4227" t="s">
        <v>7447</v>
      </c>
      <c r="D4227" t="s">
        <v>17639</v>
      </c>
      <c r="E4227" t="s">
        <v>17640</v>
      </c>
      <c r="F4227" s="1" t="s">
        <v>17641</v>
      </c>
      <c r="G4227" t="s">
        <v>80</v>
      </c>
      <c r="H4227" t="s">
        <v>30</v>
      </c>
      <c r="I4227" t="s">
        <v>31</v>
      </c>
      <c r="J4227" t="s">
        <v>9142</v>
      </c>
      <c r="K4227" s="2" t="s">
        <v>17362</v>
      </c>
      <c r="L4227" t="s">
        <v>17363</v>
      </c>
      <c r="M4227" t="s">
        <v>17364</v>
      </c>
      <c r="N4227" t="s">
        <v>3</v>
      </c>
      <c r="O4227" t="s">
        <v>1124</v>
      </c>
      <c r="P4227" t="s">
        <v>34</v>
      </c>
      <c r="Q4227" t="s">
        <v>34</v>
      </c>
      <c r="R4227" t="s">
        <v>34</v>
      </c>
      <c r="S4227" t="s">
        <v>34</v>
      </c>
      <c r="T4227" t="s">
        <v>34</v>
      </c>
      <c r="U4227" s="3">
        <v>1500</v>
      </c>
      <c r="V4227" s="3">
        <v>0</v>
      </c>
      <c r="W4227" s="3">
        <v>1500</v>
      </c>
      <c r="X4227"/>
    </row>
    <row r="4228" spans="1:24" x14ac:dyDescent="0.25">
      <c r="A4228" t="s">
        <v>109</v>
      </c>
      <c r="B4228" t="s">
        <v>24</v>
      </c>
      <c r="C4228" t="s">
        <v>24</v>
      </c>
      <c r="D4228" t="s">
        <v>17642</v>
      </c>
      <c r="E4228" t="s">
        <v>17643</v>
      </c>
      <c r="F4228" s="1" t="s">
        <v>17644</v>
      </c>
      <c r="G4228" t="s">
        <v>305</v>
      </c>
      <c r="H4228" t="s">
        <v>30</v>
      </c>
      <c r="I4228" t="s">
        <v>31</v>
      </c>
      <c r="J4228" t="s">
        <v>32</v>
      </c>
      <c r="K4228" s="2" t="s">
        <v>7591</v>
      </c>
      <c r="L4228" t="s">
        <v>7592</v>
      </c>
      <c r="M4228" t="s">
        <v>7593</v>
      </c>
      <c r="N4228" t="s">
        <v>36</v>
      </c>
      <c r="O4228" t="s">
        <v>223</v>
      </c>
      <c r="P4228" t="s">
        <v>2862</v>
      </c>
      <c r="Q4228" t="s">
        <v>34</v>
      </c>
      <c r="R4228" t="s">
        <v>1262</v>
      </c>
      <c r="S4228" t="s">
        <v>34</v>
      </c>
      <c r="T4228" t="s">
        <v>17645</v>
      </c>
      <c r="U4228" s="3">
        <v>30000</v>
      </c>
      <c r="V4228" s="3">
        <v>8100</v>
      </c>
      <c r="W4228" s="3">
        <v>38100</v>
      </c>
      <c r="X4228"/>
    </row>
    <row r="4229" spans="1:24" x14ac:dyDescent="0.25">
      <c r="A4229" t="s">
        <v>109</v>
      </c>
      <c r="B4229" t="s">
        <v>24</v>
      </c>
      <c r="C4229" t="s">
        <v>24</v>
      </c>
      <c r="D4229" t="s">
        <v>17646</v>
      </c>
      <c r="E4229" t="s">
        <v>17647</v>
      </c>
      <c r="F4229" s="1" t="s">
        <v>17648</v>
      </c>
      <c r="G4229" t="s">
        <v>305</v>
      </c>
      <c r="H4229" t="s">
        <v>30</v>
      </c>
      <c r="I4229" t="s">
        <v>31</v>
      </c>
      <c r="J4229" t="s">
        <v>139</v>
      </c>
      <c r="K4229" s="2" t="s">
        <v>412</v>
      </c>
      <c r="L4229" t="s">
        <v>413</v>
      </c>
      <c r="M4229" t="s">
        <v>792</v>
      </c>
      <c r="N4229" t="s">
        <v>3</v>
      </c>
      <c r="O4229" t="s">
        <v>208</v>
      </c>
      <c r="P4229" t="s">
        <v>2081</v>
      </c>
      <c r="Q4229" t="s">
        <v>4151</v>
      </c>
      <c r="R4229" t="s">
        <v>153</v>
      </c>
      <c r="S4229" t="s">
        <v>150</v>
      </c>
      <c r="T4229" t="s">
        <v>17649</v>
      </c>
      <c r="U4229" s="3">
        <v>25000</v>
      </c>
      <c r="V4229" s="3">
        <v>0</v>
      </c>
      <c r="W4229" s="3">
        <v>25000</v>
      </c>
      <c r="X4229"/>
    </row>
    <row r="4230" spans="1:24" x14ac:dyDescent="0.25">
      <c r="A4230" t="s">
        <v>23</v>
      </c>
      <c r="B4230" t="s">
        <v>24</v>
      </c>
      <c r="C4230" t="s">
        <v>24</v>
      </c>
      <c r="D4230" t="s">
        <v>17650</v>
      </c>
      <c r="E4230" t="s">
        <v>17651</v>
      </c>
      <c r="F4230" s="1" t="s">
        <v>17652</v>
      </c>
      <c r="G4230" t="s">
        <v>147</v>
      </c>
      <c r="H4230" t="s">
        <v>30</v>
      </c>
      <c r="I4230" t="s">
        <v>31</v>
      </c>
      <c r="J4230" t="s">
        <v>32</v>
      </c>
      <c r="K4230" s="2" t="s">
        <v>3389</v>
      </c>
      <c r="L4230" t="s">
        <v>34</v>
      </c>
      <c r="M4230" t="s">
        <v>3390</v>
      </c>
      <c r="N4230" t="s">
        <v>36</v>
      </c>
      <c r="O4230" t="s">
        <v>561</v>
      </c>
      <c r="P4230" t="s">
        <v>3070</v>
      </c>
      <c r="Q4230" t="s">
        <v>278</v>
      </c>
      <c r="R4230" t="s">
        <v>40</v>
      </c>
      <c r="S4230" t="s">
        <v>41</v>
      </c>
      <c r="T4230" t="s">
        <v>17653</v>
      </c>
      <c r="U4230" s="3">
        <v>12993</v>
      </c>
      <c r="V4230" s="3">
        <v>3508</v>
      </c>
      <c r="W4230" s="3">
        <v>16501</v>
      </c>
      <c r="X4230"/>
    </row>
    <row r="4231" spans="1:24" x14ac:dyDescent="0.25">
      <c r="A4231" t="s">
        <v>109</v>
      </c>
      <c r="B4231" t="s">
        <v>24</v>
      </c>
      <c r="C4231" t="s">
        <v>24</v>
      </c>
      <c r="D4231" t="s">
        <v>17654</v>
      </c>
      <c r="E4231" t="s">
        <v>17655</v>
      </c>
      <c r="F4231" s="1" t="s">
        <v>17656</v>
      </c>
      <c r="G4231" t="s">
        <v>158</v>
      </c>
      <c r="H4231" t="s">
        <v>30</v>
      </c>
      <c r="I4231" t="s">
        <v>31</v>
      </c>
      <c r="J4231" t="s">
        <v>32</v>
      </c>
      <c r="K4231" s="2" t="s">
        <v>7591</v>
      </c>
      <c r="L4231" t="s">
        <v>7592</v>
      </c>
      <c r="M4231" t="s">
        <v>7593</v>
      </c>
      <c r="N4231" t="s">
        <v>36</v>
      </c>
      <c r="O4231" t="s">
        <v>122</v>
      </c>
      <c r="P4231" t="s">
        <v>17557</v>
      </c>
      <c r="Q4231" t="s">
        <v>1760</v>
      </c>
      <c r="R4231" t="s">
        <v>153</v>
      </c>
      <c r="S4231" t="s">
        <v>187</v>
      </c>
      <c r="T4231" t="s">
        <v>17657</v>
      </c>
      <c r="U4231" s="3">
        <v>30000</v>
      </c>
      <c r="V4231" s="3">
        <v>8100</v>
      </c>
      <c r="W4231" s="3">
        <v>38100</v>
      </c>
      <c r="X4231"/>
    </row>
    <row r="4232" spans="1:24" x14ac:dyDescent="0.25">
      <c r="A4232" t="s">
        <v>109</v>
      </c>
      <c r="B4232" t="s">
        <v>24</v>
      </c>
      <c r="C4232" t="s">
        <v>24</v>
      </c>
      <c r="D4232" t="s">
        <v>17658</v>
      </c>
      <c r="E4232" t="s">
        <v>17659</v>
      </c>
      <c r="F4232" s="1" t="s">
        <v>17660</v>
      </c>
      <c r="G4232" t="s">
        <v>305</v>
      </c>
      <c r="H4232" t="s">
        <v>30</v>
      </c>
      <c r="I4232" t="s">
        <v>31</v>
      </c>
      <c r="J4232" t="s">
        <v>139</v>
      </c>
      <c r="K4232" s="2" t="s">
        <v>412</v>
      </c>
      <c r="L4232" t="s">
        <v>413</v>
      </c>
      <c r="M4232" t="s">
        <v>792</v>
      </c>
      <c r="N4232" t="s">
        <v>3</v>
      </c>
      <c r="O4232" t="s">
        <v>262</v>
      </c>
      <c r="P4232" t="s">
        <v>4461</v>
      </c>
      <c r="Q4232" t="s">
        <v>8011</v>
      </c>
      <c r="R4232" t="s">
        <v>153</v>
      </c>
      <c r="S4232" t="s">
        <v>187</v>
      </c>
      <c r="T4232" t="s">
        <v>17661</v>
      </c>
      <c r="U4232" s="3">
        <v>25000</v>
      </c>
      <c r="V4232" s="3">
        <v>0</v>
      </c>
      <c r="W4232" s="3">
        <v>25000</v>
      </c>
      <c r="X4232"/>
    </row>
    <row r="4233" spans="1:24" x14ac:dyDescent="0.25">
      <c r="A4233" t="s">
        <v>109</v>
      </c>
      <c r="B4233" t="s">
        <v>24</v>
      </c>
      <c r="C4233" t="s">
        <v>24</v>
      </c>
      <c r="D4233" t="s">
        <v>17662</v>
      </c>
      <c r="E4233" t="s">
        <v>17663</v>
      </c>
      <c r="F4233" s="1" t="s">
        <v>17664</v>
      </c>
      <c r="G4233" t="s">
        <v>430</v>
      </c>
      <c r="H4233" t="s">
        <v>30</v>
      </c>
      <c r="I4233" t="s">
        <v>31</v>
      </c>
      <c r="J4233" t="s">
        <v>139</v>
      </c>
      <c r="K4233" s="2" t="s">
        <v>412</v>
      </c>
      <c r="L4233" t="s">
        <v>413</v>
      </c>
      <c r="M4233" t="s">
        <v>792</v>
      </c>
      <c r="N4233" t="s">
        <v>3</v>
      </c>
      <c r="O4233" t="s">
        <v>208</v>
      </c>
      <c r="P4233" t="s">
        <v>5556</v>
      </c>
      <c r="Q4233" t="s">
        <v>1926</v>
      </c>
      <c r="R4233" t="s">
        <v>153</v>
      </c>
      <c r="S4233" t="s">
        <v>187</v>
      </c>
      <c r="T4233" t="s">
        <v>17665</v>
      </c>
      <c r="U4233" s="3">
        <v>25000</v>
      </c>
      <c r="V4233" s="3">
        <v>0</v>
      </c>
      <c r="W4233" s="3">
        <v>25000</v>
      </c>
      <c r="X4233"/>
    </row>
    <row r="4234" spans="1:24" x14ac:dyDescent="0.25">
      <c r="A4234" t="s">
        <v>109</v>
      </c>
      <c r="B4234" t="s">
        <v>24</v>
      </c>
      <c r="C4234" t="s">
        <v>24</v>
      </c>
      <c r="D4234" t="s">
        <v>17666</v>
      </c>
      <c r="E4234" t="s">
        <v>17667</v>
      </c>
      <c r="F4234" s="1" t="s">
        <v>17668</v>
      </c>
      <c r="G4234" t="s">
        <v>430</v>
      </c>
      <c r="H4234" t="s">
        <v>30</v>
      </c>
      <c r="I4234" t="s">
        <v>31</v>
      </c>
      <c r="J4234" t="s">
        <v>32</v>
      </c>
      <c r="K4234" s="2" t="s">
        <v>7476</v>
      </c>
      <c r="L4234" t="s">
        <v>34</v>
      </c>
      <c r="M4234" t="s">
        <v>7477</v>
      </c>
      <c r="N4234" t="s">
        <v>36</v>
      </c>
      <c r="O4234" t="s">
        <v>262</v>
      </c>
      <c r="P4234" t="s">
        <v>10770</v>
      </c>
      <c r="Q4234" t="s">
        <v>1039</v>
      </c>
      <c r="R4234" t="s">
        <v>153</v>
      </c>
      <c r="S4234" t="s">
        <v>187</v>
      </c>
      <c r="T4234" t="s">
        <v>17669</v>
      </c>
      <c r="U4234" s="3">
        <v>50000</v>
      </c>
      <c r="V4234" s="3">
        <v>13500</v>
      </c>
      <c r="W4234" s="3">
        <v>63500</v>
      </c>
      <c r="X4234"/>
    </row>
    <row r="4235" spans="1:24" x14ac:dyDescent="0.25">
      <c r="A4235" t="s">
        <v>109</v>
      </c>
      <c r="B4235" t="s">
        <v>24</v>
      </c>
      <c r="C4235" t="s">
        <v>24</v>
      </c>
      <c r="D4235" t="s">
        <v>17670</v>
      </c>
      <c r="E4235" t="s">
        <v>17671</v>
      </c>
      <c r="F4235" s="1" t="s">
        <v>17672</v>
      </c>
      <c r="G4235" t="s">
        <v>237</v>
      </c>
      <c r="H4235" t="s">
        <v>30</v>
      </c>
      <c r="I4235" t="s">
        <v>31</v>
      </c>
      <c r="J4235" t="s">
        <v>139</v>
      </c>
      <c r="K4235" s="2" t="s">
        <v>2551</v>
      </c>
      <c r="L4235" t="s">
        <v>413</v>
      </c>
      <c r="M4235" t="s">
        <v>5875</v>
      </c>
      <c r="N4235" t="s">
        <v>3</v>
      </c>
      <c r="O4235" t="s">
        <v>122</v>
      </c>
      <c r="P4235" t="s">
        <v>2071</v>
      </c>
      <c r="Q4235" t="s">
        <v>1350</v>
      </c>
      <c r="R4235" t="s">
        <v>393</v>
      </c>
      <c r="S4235" t="s">
        <v>394</v>
      </c>
      <c r="T4235" t="s">
        <v>17673</v>
      </c>
      <c r="U4235" s="3">
        <v>834</v>
      </c>
      <c r="V4235" s="3">
        <v>0</v>
      </c>
      <c r="W4235" s="3">
        <v>834</v>
      </c>
      <c r="X4235"/>
    </row>
    <row r="4236" spans="1:24" x14ac:dyDescent="0.25">
      <c r="A4236" t="s">
        <v>109</v>
      </c>
      <c r="B4236" t="s">
        <v>24</v>
      </c>
      <c r="C4236" t="s">
        <v>24</v>
      </c>
      <c r="D4236" t="s">
        <v>17674</v>
      </c>
      <c r="E4236" t="s">
        <v>17675</v>
      </c>
      <c r="F4236" s="1" t="s">
        <v>17676</v>
      </c>
      <c r="G4236" t="s">
        <v>305</v>
      </c>
      <c r="H4236" t="s">
        <v>30</v>
      </c>
      <c r="I4236" t="s">
        <v>31</v>
      </c>
      <c r="J4236" t="s">
        <v>139</v>
      </c>
      <c r="K4236" s="2" t="s">
        <v>2551</v>
      </c>
      <c r="L4236" t="s">
        <v>413</v>
      </c>
      <c r="M4236" t="s">
        <v>5875</v>
      </c>
      <c r="N4236" t="s">
        <v>3</v>
      </c>
      <c r="O4236" t="s">
        <v>122</v>
      </c>
      <c r="P4236" t="s">
        <v>2058</v>
      </c>
      <c r="Q4236" t="s">
        <v>812</v>
      </c>
      <c r="R4236" t="s">
        <v>153</v>
      </c>
      <c r="S4236" t="s">
        <v>117</v>
      </c>
      <c r="T4236" t="s">
        <v>17677</v>
      </c>
      <c r="U4236" s="3">
        <v>20000</v>
      </c>
      <c r="V4236" s="3">
        <v>0</v>
      </c>
      <c r="W4236" s="3">
        <v>20000</v>
      </c>
      <c r="X4236"/>
    </row>
    <row r="4237" spans="1:24" x14ac:dyDescent="0.25">
      <c r="A4237" t="s">
        <v>242</v>
      </c>
      <c r="B4237" t="s">
        <v>24</v>
      </c>
      <c r="C4237" t="s">
        <v>24</v>
      </c>
      <c r="D4237" t="s">
        <v>17678</v>
      </c>
      <c r="E4237" t="s">
        <v>17679</v>
      </c>
      <c r="F4237" s="1" t="s">
        <v>17680</v>
      </c>
      <c r="G4237" t="s">
        <v>80</v>
      </c>
      <c r="H4237" t="s">
        <v>30</v>
      </c>
      <c r="I4237" t="s">
        <v>31</v>
      </c>
      <c r="J4237" t="s">
        <v>139</v>
      </c>
      <c r="K4237" s="2" t="s">
        <v>412</v>
      </c>
      <c r="L4237" t="s">
        <v>413</v>
      </c>
      <c r="M4237" t="s">
        <v>900</v>
      </c>
      <c r="N4237" t="s">
        <v>3</v>
      </c>
      <c r="O4237" t="s">
        <v>1124</v>
      </c>
      <c r="P4237" t="s">
        <v>2013</v>
      </c>
      <c r="Q4237" t="s">
        <v>2787</v>
      </c>
      <c r="R4237" t="s">
        <v>393</v>
      </c>
      <c r="S4237" t="s">
        <v>394</v>
      </c>
      <c r="T4237" t="s">
        <v>17681</v>
      </c>
      <c r="U4237" s="3">
        <v>25000</v>
      </c>
      <c r="V4237" s="3">
        <v>0</v>
      </c>
      <c r="W4237" s="3">
        <v>25000</v>
      </c>
      <c r="X4237"/>
    </row>
    <row r="4238" spans="1:24" x14ac:dyDescent="0.25">
      <c r="A4238" t="s">
        <v>109</v>
      </c>
      <c r="B4238" t="s">
        <v>24</v>
      </c>
      <c r="C4238" t="s">
        <v>24</v>
      </c>
      <c r="D4238" t="s">
        <v>17682</v>
      </c>
      <c r="E4238" t="s">
        <v>17683</v>
      </c>
      <c r="F4238" s="1" t="s">
        <v>17684</v>
      </c>
      <c r="G4238" t="s">
        <v>207</v>
      </c>
      <c r="H4238" t="s">
        <v>30</v>
      </c>
      <c r="I4238" t="s">
        <v>31</v>
      </c>
      <c r="J4238" t="s">
        <v>139</v>
      </c>
      <c r="K4238" s="2" t="s">
        <v>959</v>
      </c>
      <c r="L4238" t="s">
        <v>413</v>
      </c>
      <c r="M4238" t="s">
        <v>4432</v>
      </c>
      <c r="N4238" t="s">
        <v>3</v>
      </c>
      <c r="O4238" t="s">
        <v>117</v>
      </c>
      <c r="P4238" t="s">
        <v>254</v>
      </c>
      <c r="Q4238" t="s">
        <v>34</v>
      </c>
      <c r="R4238" t="s">
        <v>153</v>
      </c>
      <c r="S4238" t="s">
        <v>117</v>
      </c>
      <c r="T4238" t="s">
        <v>17685</v>
      </c>
      <c r="U4238" s="3">
        <v>45000</v>
      </c>
      <c r="V4238" s="3">
        <v>0</v>
      </c>
      <c r="W4238" s="3">
        <v>45000</v>
      </c>
      <c r="X4238"/>
    </row>
    <row r="4239" spans="1:24" x14ac:dyDescent="0.25">
      <c r="A4239" t="s">
        <v>109</v>
      </c>
      <c r="B4239" t="s">
        <v>24</v>
      </c>
      <c r="C4239" t="s">
        <v>24</v>
      </c>
      <c r="D4239" t="s">
        <v>17686</v>
      </c>
      <c r="E4239" t="s">
        <v>17687</v>
      </c>
      <c r="F4239" s="1" t="s">
        <v>17688</v>
      </c>
      <c r="G4239" t="s">
        <v>305</v>
      </c>
      <c r="H4239" t="s">
        <v>30</v>
      </c>
      <c r="I4239" t="s">
        <v>31</v>
      </c>
      <c r="J4239" t="s">
        <v>139</v>
      </c>
      <c r="K4239" s="2" t="s">
        <v>2551</v>
      </c>
      <c r="L4239" t="s">
        <v>413</v>
      </c>
      <c r="M4239" t="s">
        <v>5875</v>
      </c>
      <c r="N4239" t="s">
        <v>3</v>
      </c>
      <c r="O4239" t="s">
        <v>122</v>
      </c>
      <c r="P4239" t="s">
        <v>9817</v>
      </c>
      <c r="Q4239" t="s">
        <v>3246</v>
      </c>
      <c r="R4239" t="s">
        <v>153</v>
      </c>
      <c r="S4239" t="s">
        <v>117</v>
      </c>
      <c r="T4239" t="s">
        <v>17689</v>
      </c>
      <c r="U4239" s="3">
        <v>20000</v>
      </c>
      <c r="V4239" s="3">
        <v>0</v>
      </c>
      <c r="W4239" s="3">
        <v>20000</v>
      </c>
      <c r="X4239"/>
    </row>
    <row r="4240" spans="1:24" x14ac:dyDescent="0.25">
      <c r="A4240" t="s">
        <v>109</v>
      </c>
      <c r="B4240" t="s">
        <v>24</v>
      </c>
      <c r="C4240" t="s">
        <v>24</v>
      </c>
      <c r="D4240" t="s">
        <v>17690</v>
      </c>
      <c r="E4240" t="s">
        <v>17691</v>
      </c>
      <c r="F4240" s="1" t="s">
        <v>17692</v>
      </c>
      <c r="G4240" t="s">
        <v>305</v>
      </c>
      <c r="H4240" t="s">
        <v>30</v>
      </c>
      <c r="I4240" t="s">
        <v>31</v>
      </c>
      <c r="J4240" t="s">
        <v>139</v>
      </c>
      <c r="K4240" s="2" t="s">
        <v>2551</v>
      </c>
      <c r="L4240" t="s">
        <v>413</v>
      </c>
      <c r="M4240" t="s">
        <v>5875</v>
      </c>
      <c r="N4240" t="s">
        <v>3</v>
      </c>
      <c r="O4240" t="s">
        <v>208</v>
      </c>
      <c r="P4240" t="s">
        <v>992</v>
      </c>
      <c r="Q4240" t="s">
        <v>1261</v>
      </c>
      <c r="R4240" t="s">
        <v>153</v>
      </c>
      <c r="S4240" t="s">
        <v>187</v>
      </c>
      <c r="T4240" t="s">
        <v>17693</v>
      </c>
      <c r="U4240" s="3">
        <v>20000</v>
      </c>
      <c r="V4240" s="3">
        <v>0</v>
      </c>
      <c r="W4240" s="3">
        <v>20000</v>
      </c>
      <c r="X4240"/>
    </row>
    <row r="4241" spans="1:24" x14ac:dyDescent="0.25">
      <c r="A4241" t="s">
        <v>242</v>
      </c>
      <c r="B4241" t="s">
        <v>24</v>
      </c>
      <c r="C4241" t="s">
        <v>24</v>
      </c>
      <c r="D4241" t="s">
        <v>17694</v>
      </c>
      <c r="E4241" t="s">
        <v>17695</v>
      </c>
      <c r="F4241" s="1" t="s">
        <v>17696</v>
      </c>
      <c r="G4241" t="s">
        <v>305</v>
      </c>
      <c r="H4241" t="s">
        <v>30</v>
      </c>
      <c r="I4241" t="s">
        <v>31</v>
      </c>
      <c r="J4241" t="s">
        <v>139</v>
      </c>
      <c r="K4241" s="2" t="s">
        <v>412</v>
      </c>
      <c r="L4241" t="s">
        <v>413</v>
      </c>
      <c r="M4241" t="s">
        <v>900</v>
      </c>
      <c r="N4241" t="s">
        <v>3</v>
      </c>
      <c r="O4241" t="s">
        <v>741</v>
      </c>
      <c r="P4241" t="s">
        <v>793</v>
      </c>
      <c r="Q4241" t="s">
        <v>1045</v>
      </c>
      <c r="R4241" t="s">
        <v>153</v>
      </c>
      <c r="S4241" t="s">
        <v>187</v>
      </c>
      <c r="T4241" t="s">
        <v>17697</v>
      </c>
      <c r="U4241" s="3">
        <v>19167</v>
      </c>
      <c r="V4241" s="3">
        <v>0</v>
      </c>
      <c r="W4241" s="3">
        <v>19167</v>
      </c>
      <c r="X4241"/>
    </row>
    <row r="4242" spans="1:24" x14ac:dyDescent="0.25">
      <c r="A4242" t="s">
        <v>101</v>
      </c>
      <c r="B4242" t="s">
        <v>24</v>
      </c>
      <c r="C4242" t="s">
        <v>7447</v>
      </c>
      <c r="D4242" t="s">
        <v>15660</v>
      </c>
      <c r="E4242" t="s">
        <v>17698</v>
      </c>
      <c r="F4242" s="1" t="s">
        <v>17699</v>
      </c>
      <c r="G4242" t="s">
        <v>121</v>
      </c>
      <c r="H4242" t="s">
        <v>30</v>
      </c>
      <c r="I4242" t="s">
        <v>31</v>
      </c>
      <c r="J4242" t="s">
        <v>9142</v>
      </c>
      <c r="K4242" s="2" t="s">
        <v>16234</v>
      </c>
      <c r="L4242" t="s">
        <v>16235</v>
      </c>
      <c r="M4242" t="s">
        <v>16236</v>
      </c>
      <c r="N4242" t="s">
        <v>3</v>
      </c>
      <c r="O4242" t="s">
        <v>298</v>
      </c>
      <c r="P4242" t="s">
        <v>399</v>
      </c>
      <c r="Q4242" t="s">
        <v>34</v>
      </c>
      <c r="R4242" t="s">
        <v>40</v>
      </c>
      <c r="S4242" t="s">
        <v>202</v>
      </c>
      <c r="T4242" t="s">
        <v>34</v>
      </c>
      <c r="U4242" s="3">
        <v>2000</v>
      </c>
      <c r="V4242" s="3">
        <v>0</v>
      </c>
      <c r="W4242" s="3">
        <v>2000</v>
      </c>
      <c r="X4242"/>
    </row>
    <row r="4243" spans="1:24" x14ac:dyDescent="0.25">
      <c r="A4243" t="s">
        <v>23</v>
      </c>
      <c r="B4243" t="s">
        <v>24</v>
      </c>
      <c r="C4243" t="s">
        <v>24</v>
      </c>
      <c r="D4243" t="s">
        <v>17700</v>
      </c>
      <c r="E4243" t="s">
        <v>17701</v>
      </c>
      <c r="F4243" s="1" t="s">
        <v>17702</v>
      </c>
      <c r="G4243" t="s">
        <v>80</v>
      </c>
      <c r="H4243" t="s">
        <v>30</v>
      </c>
      <c r="I4243" t="s">
        <v>31</v>
      </c>
      <c r="J4243" t="s">
        <v>139</v>
      </c>
      <c r="K4243" s="2" t="s">
        <v>412</v>
      </c>
      <c r="L4243" t="s">
        <v>413</v>
      </c>
      <c r="M4243" t="s">
        <v>414</v>
      </c>
      <c r="N4243" t="s">
        <v>3</v>
      </c>
      <c r="O4243" t="s">
        <v>357</v>
      </c>
      <c r="P4243" t="s">
        <v>75</v>
      </c>
      <c r="Q4243" t="s">
        <v>315</v>
      </c>
      <c r="R4243" t="s">
        <v>40</v>
      </c>
      <c r="S4243" t="s">
        <v>62</v>
      </c>
      <c r="T4243" t="s">
        <v>17703</v>
      </c>
      <c r="U4243" s="3">
        <v>25000</v>
      </c>
      <c r="V4243" s="3">
        <v>0</v>
      </c>
      <c r="W4243" s="3">
        <v>25000</v>
      </c>
      <c r="X4243"/>
    </row>
    <row r="4244" spans="1:24" x14ac:dyDescent="0.25">
      <c r="A4244" t="s">
        <v>101</v>
      </c>
      <c r="B4244" t="s">
        <v>24</v>
      </c>
      <c r="C4244" t="s">
        <v>7447</v>
      </c>
      <c r="D4244" t="s">
        <v>15029</v>
      </c>
      <c r="E4244" t="s">
        <v>17704</v>
      </c>
      <c r="F4244" s="1" t="s">
        <v>17705</v>
      </c>
      <c r="G4244" t="s">
        <v>113</v>
      </c>
      <c r="H4244" t="s">
        <v>30</v>
      </c>
      <c r="I4244" t="s">
        <v>31</v>
      </c>
      <c r="J4244" t="s">
        <v>32</v>
      </c>
      <c r="K4244" s="2" t="s">
        <v>16115</v>
      </c>
      <c r="L4244" t="s">
        <v>115</v>
      </c>
      <c r="M4244" t="s">
        <v>16116</v>
      </c>
      <c r="N4244" t="s">
        <v>36</v>
      </c>
      <c r="O4244" t="s">
        <v>193</v>
      </c>
      <c r="P4244" t="s">
        <v>1710</v>
      </c>
      <c r="Q4244" t="s">
        <v>1465</v>
      </c>
      <c r="R4244" t="s">
        <v>34</v>
      </c>
      <c r="S4244" t="s">
        <v>34</v>
      </c>
      <c r="T4244" t="s">
        <v>17706</v>
      </c>
      <c r="U4244" s="3">
        <v>75000</v>
      </c>
      <c r="V4244" s="3">
        <v>20250</v>
      </c>
      <c r="W4244" s="3">
        <v>95250</v>
      </c>
      <c r="X4244"/>
    </row>
    <row r="4245" spans="1:24" x14ac:dyDescent="0.25">
      <c r="A4245" t="s">
        <v>23</v>
      </c>
      <c r="B4245" t="s">
        <v>24</v>
      </c>
      <c r="C4245" t="s">
        <v>24</v>
      </c>
      <c r="D4245" t="s">
        <v>17707</v>
      </c>
      <c r="E4245" t="s">
        <v>17708</v>
      </c>
      <c r="F4245" s="1" t="s">
        <v>17709</v>
      </c>
      <c r="G4245" t="s">
        <v>113</v>
      </c>
      <c r="H4245" t="s">
        <v>30</v>
      </c>
      <c r="I4245" t="s">
        <v>31</v>
      </c>
      <c r="J4245" t="s">
        <v>32</v>
      </c>
      <c r="K4245" s="2" t="s">
        <v>3389</v>
      </c>
      <c r="L4245" t="s">
        <v>34</v>
      </c>
      <c r="M4245" t="s">
        <v>3390</v>
      </c>
      <c r="N4245" t="s">
        <v>36</v>
      </c>
      <c r="O4245" t="s">
        <v>81</v>
      </c>
      <c r="P4245" t="s">
        <v>5354</v>
      </c>
      <c r="Q4245" t="s">
        <v>17710</v>
      </c>
      <c r="R4245" t="s">
        <v>280</v>
      </c>
      <c r="S4245" t="s">
        <v>281</v>
      </c>
      <c r="T4245" t="s">
        <v>17711</v>
      </c>
      <c r="U4245" s="3">
        <v>14977</v>
      </c>
      <c r="V4245" s="3">
        <v>4044</v>
      </c>
      <c r="W4245" s="3">
        <v>19021</v>
      </c>
      <c r="X4245"/>
    </row>
    <row r="4246" spans="1:24" x14ac:dyDescent="0.25">
      <c r="A4246" t="s">
        <v>109</v>
      </c>
      <c r="B4246" t="s">
        <v>24</v>
      </c>
      <c r="C4246" t="s">
        <v>24</v>
      </c>
      <c r="D4246" t="s">
        <v>17712</v>
      </c>
      <c r="E4246" t="s">
        <v>17713</v>
      </c>
      <c r="F4246" s="1" t="s">
        <v>17714</v>
      </c>
      <c r="G4246" t="s">
        <v>305</v>
      </c>
      <c r="H4246" t="s">
        <v>30</v>
      </c>
      <c r="I4246" t="s">
        <v>31</v>
      </c>
      <c r="J4246" t="s">
        <v>139</v>
      </c>
      <c r="K4246" s="2" t="s">
        <v>2551</v>
      </c>
      <c r="L4246" t="s">
        <v>413</v>
      </c>
      <c r="M4246" t="s">
        <v>5875</v>
      </c>
      <c r="N4246" t="s">
        <v>3</v>
      </c>
      <c r="O4246" t="s">
        <v>208</v>
      </c>
      <c r="P4246" t="s">
        <v>1261</v>
      </c>
      <c r="Q4246" t="s">
        <v>34</v>
      </c>
      <c r="R4246" t="s">
        <v>153</v>
      </c>
      <c r="S4246" t="s">
        <v>187</v>
      </c>
      <c r="T4246" t="s">
        <v>17715</v>
      </c>
      <c r="U4246" s="3">
        <v>20000</v>
      </c>
      <c r="V4246" s="3">
        <v>0</v>
      </c>
      <c r="W4246" s="3">
        <v>20000</v>
      </c>
      <c r="X4246"/>
    </row>
    <row r="4247" spans="1:24" x14ac:dyDescent="0.25">
      <c r="A4247" t="s">
        <v>23</v>
      </c>
      <c r="B4247" t="s">
        <v>24</v>
      </c>
      <c r="C4247" t="s">
        <v>24</v>
      </c>
      <c r="D4247" t="s">
        <v>17716</v>
      </c>
      <c r="E4247" t="s">
        <v>17717</v>
      </c>
      <c r="F4247" s="1" t="s">
        <v>17718</v>
      </c>
      <c r="G4247" t="s">
        <v>168</v>
      </c>
      <c r="H4247" t="s">
        <v>30</v>
      </c>
      <c r="I4247" t="s">
        <v>31</v>
      </c>
      <c r="J4247" t="s">
        <v>32</v>
      </c>
      <c r="K4247" s="2" t="s">
        <v>3389</v>
      </c>
      <c r="L4247" t="s">
        <v>34</v>
      </c>
      <c r="M4247" t="s">
        <v>3390</v>
      </c>
      <c r="N4247" t="s">
        <v>36</v>
      </c>
      <c r="O4247" t="s">
        <v>561</v>
      </c>
      <c r="P4247" t="s">
        <v>4244</v>
      </c>
      <c r="Q4247" t="s">
        <v>374</v>
      </c>
      <c r="R4247" t="s">
        <v>280</v>
      </c>
      <c r="S4247" t="s">
        <v>564</v>
      </c>
      <c r="T4247" t="s">
        <v>17719</v>
      </c>
      <c r="U4247" s="3">
        <v>14958</v>
      </c>
      <c r="V4247" s="3">
        <v>4039</v>
      </c>
      <c r="W4247" s="3">
        <v>18997</v>
      </c>
      <c r="X4247"/>
    </row>
    <row r="4248" spans="1:24" x14ac:dyDescent="0.25">
      <c r="A4248" t="s">
        <v>23</v>
      </c>
      <c r="B4248" t="s">
        <v>24</v>
      </c>
      <c r="C4248" t="s">
        <v>24</v>
      </c>
      <c r="D4248" t="s">
        <v>17720</v>
      </c>
      <c r="E4248" t="s">
        <v>17721</v>
      </c>
      <c r="F4248" s="1" t="s">
        <v>17722</v>
      </c>
      <c r="G4248" t="s">
        <v>80</v>
      </c>
      <c r="H4248" t="s">
        <v>30</v>
      </c>
      <c r="I4248" t="s">
        <v>31</v>
      </c>
      <c r="J4248" t="s">
        <v>139</v>
      </c>
      <c r="K4248" s="2" t="s">
        <v>959</v>
      </c>
      <c r="L4248" t="s">
        <v>413</v>
      </c>
      <c r="M4248" t="s">
        <v>960</v>
      </c>
      <c r="N4248" t="s">
        <v>3</v>
      </c>
      <c r="O4248" t="s">
        <v>313</v>
      </c>
      <c r="P4248" t="s">
        <v>527</v>
      </c>
      <c r="Q4248" t="s">
        <v>3012</v>
      </c>
      <c r="R4248" t="s">
        <v>153</v>
      </c>
      <c r="S4248" t="s">
        <v>187</v>
      </c>
      <c r="T4248" t="s">
        <v>17723</v>
      </c>
      <c r="U4248" s="3">
        <v>45000</v>
      </c>
      <c r="V4248" s="3">
        <v>0</v>
      </c>
      <c r="W4248" s="3">
        <v>45000</v>
      </c>
      <c r="X4248"/>
    </row>
    <row r="4249" spans="1:24" x14ac:dyDescent="0.25">
      <c r="A4249" t="s">
        <v>23</v>
      </c>
      <c r="B4249" t="s">
        <v>24</v>
      </c>
      <c r="C4249" t="s">
        <v>24</v>
      </c>
      <c r="D4249" t="s">
        <v>17724</v>
      </c>
      <c r="E4249" t="s">
        <v>17725</v>
      </c>
      <c r="F4249" s="1" t="s">
        <v>17726</v>
      </c>
      <c r="G4249" t="s">
        <v>147</v>
      </c>
      <c r="H4249" t="s">
        <v>30</v>
      </c>
      <c r="I4249" t="s">
        <v>31</v>
      </c>
      <c r="J4249" t="s">
        <v>32</v>
      </c>
      <c r="K4249" s="2" t="s">
        <v>3389</v>
      </c>
      <c r="L4249" t="s">
        <v>34</v>
      </c>
      <c r="M4249" t="s">
        <v>3390</v>
      </c>
      <c r="N4249" t="s">
        <v>36</v>
      </c>
      <c r="O4249" t="s">
        <v>37</v>
      </c>
      <c r="P4249" t="s">
        <v>496</v>
      </c>
      <c r="Q4249" t="s">
        <v>1585</v>
      </c>
      <c r="R4249" t="s">
        <v>40</v>
      </c>
      <c r="S4249" t="s">
        <v>41</v>
      </c>
      <c r="T4249" t="s">
        <v>17727</v>
      </c>
      <c r="U4249" s="3">
        <v>14832</v>
      </c>
      <c r="V4249" s="3">
        <v>4005</v>
      </c>
      <c r="W4249" s="3">
        <v>18837</v>
      </c>
      <c r="X4249"/>
    </row>
    <row r="4250" spans="1:24" x14ac:dyDescent="0.25">
      <c r="A4250" t="s">
        <v>23</v>
      </c>
      <c r="B4250" t="s">
        <v>24</v>
      </c>
      <c r="C4250" t="s">
        <v>24</v>
      </c>
      <c r="D4250" t="s">
        <v>17728</v>
      </c>
      <c r="E4250" t="s">
        <v>17729</v>
      </c>
      <c r="F4250" s="1" t="s">
        <v>17730</v>
      </c>
      <c r="G4250" t="s">
        <v>305</v>
      </c>
      <c r="H4250" t="s">
        <v>30</v>
      </c>
      <c r="I4250" t="s">
        <v>31</v>
      </c>
      <c r="J4250" t="s">
        <v>139</v>
      </c>
      <c r="K4250" s="2" t="s">
        <v>412</v>
      </c>
      <c r="L4250" t="s">
        <v>413</v>
      </c>
      <c r="M4250" t="s">
        <v>414</v>
      </c>
      <c r="N4250" t="s">
        <v>3</v>
      </c>
      <c r="O4250" t="s">
        <v>306</v>
      </c>
      <c r="P4250" t="s">
        <v>307</v>
      </c>
      <c r="Q4250" t="s">
        <v>17731</v>
      </c>
      <c r="R4250" t="s">
        <v>40</v>
      </c>
      <c r="S4250" t="s">
        <v>202</v>
      </c>
      <c r="T4250" t="s">
        <v>17732</v>
      </c>
      <c r="U4250" s="3">
        <v>25000</v>
      </c>
      <c r="V4250" s="3">
        <v>0</v>
      </c>
      <c r="W4250" s="3">
        <v>25000</v>
      </c>
      <c r="X4250"/>
    </row>
    <row r="4251" spans="1:24" x14ac:dyDescent="0.25">
      <c r="A4251" t="s">
        <v>23</v>
      </c>
      <c r="B4251" t="s">
        <v>24</v>
      </c>
      <c r="C4251" t="s">
        <v>24</v>
      </c>
      <c r="D4251" t="s">
        <v>17733</v>
      </c>
      <c r="E4251" t="s">
        <v>17734</v>
      </c>
      <c r="F4251" s="1" t="s">
        <v>17735</v>
      </c>
      <c r="G4251" t="s">
        <v>430</v>
      </c>
      <c r="H4251" t="s">
        <v>30</v>
      </c>
      <c r="I4251" t="s">
        <v>31</v>
      </c>
      <c r="J4251" t="s">
        <v>139</v>
      </c>
      <c r="K4251" s="2" t="s">
        <v>2551</v>
      </c>
      <c r="L4251" t="s">
        <v>413</v>
      </c>
      <c r="M4251" t="s">
        <v>2552</v>
      </c>
      <c r="N4251" t="s">
        <v>3</v>
      </c>
      <c r="O4251" t="s">
        <v>177</v>
      </c>
      <c r="P4251" t="s">
        <v>507</v>
      </c>
      <c r="Q4251" t="s">
        <v>574</v>
      </c>
      <c r="R4251" t="s">
        <v>40</v>
      </c>
      <c r="S4251" t="s">
        <v>202</v>
      </c>
      <c r="T4251" t="s">
        <v>17736</v>
      </c>
      <c r="U4251" s="3">
        <v>20000</v>
      </c>
      <c r="V4251" s="3">
        <v>0</v>
      </c>
      <c r="W4251" s="3">
        <v>20000</v>
      </c>
      <c r="X4251"/>
    </row>
    <row r="4252" spans="1:24" x14ac:dyDescent="0.25">
      <c r="A4252" t="s">
        <v>23</v>
      </c>
      <c r="B4252" t="s">
        <v>24</v>
      </c>
      <c r="C4252" t="s">
        <v>24</v>
      </c>
      <c r="D4252" t="s">
        <v>17737</v>
      </c>
      <c r="E4252" t="s">
        <v>17738</v>
      </c>
      <c r="F4252" s="1" t="s">
        <v>17739</v>
      </c>
      <c r="G4252" t="s">
        <v>106</v>
      </c>
      <c r="H4252" t="s">
        <v>30</v>
      </c>
      <c r="I4252" t="s">
        <v>31</v>
      </c>
      <c r="J4252" t="s">
        <v>139</v>
      </c>
      <c r="K4252" s="2" t="s">
        <v>2551</v>
      </c>
      <c r="L4252" t="s">
        <v>413</v>
      </c>
      <c r="M4252" t="s">
        <v>2552</v>
      </c>
      <c r="N4252" t="s">
        <v>3</v>
      </c>
      <c r="O4252" t="s">
        <v>262</v>
      </c>
      <c r="P4252" t="s">
        <v>75</v>
      </c>
      <c r="Q4252" t="s">
        <v>1119</v>
      </c>
      <c r="R4252" t="s">
        <v>40</v>
      </c>
      <c r="S4252" t="s">
        <v>202</v>
      </c>
      <c r="T4252" t="s">
        <v>17740</v>
      </c>
      <c r="U4252" s="3">
        <v>14167</v>
      </c>
      <c r="V4252" s="3">
        <v>0</v>
      </c>
      <c r="W4252" s="3">
        <v>14167</v>
      </c>
      <c r="X4252"/>
    </row>
    <row r="4253" spans="1:24" x14ac:dyDescent="0.25">
      <c r="A4253" t="s">
        <v>242</v>
      </c>
      <c r="B4253" t="s">
        <v>24</v>
      </c>
      <c r="C4253" t="s">
        <v>24</v>
      </c>
      <c r="D4253" t="s">
        <v>17741</v>
      </c>
      <c r="E4253" t="s">
        <v>17742</v>
      </c>
      <c r="F4253" s="1" t="s">
        <v>17743</v>
      </c>
      <c r="G4253" t="s">
        <v>305</v>
      </c>
      <c r="H4253" t="s">
        <v>30</v>
      </c>
      <c r="I4253" t="s">
        <v>31</v>
      </c>
      <c r="J4253" t="s">
        <v>139</v>
      </c>
      <c r="K4253" s="2" t="s">
        <v>412</v>
      </c>
      <c r="L4253" t="s">
        <v>413</v>
      </c>
      <c r="M4253" t="s">
        <v>900</v>
      </c>
      <c r="N4253" t="s">
        <v>3</v>
      </c>
      <c r="O4253" t="s">
        <v>979</v>
      </c>
      <c r="P4253" t="s">
        <v>901</v>
      </c>
      <c r="Q4253" t="s">
        <v>3852</v>
      </c>
      <c r="R4253" t="s">
        <v>393</v>
      </c>
      <c r="S4253" t="s">
        <v>770</v>
      </c>
      <c r="T4253" t="s">
        <v>17744</v>
      </c>
      <c r="U4253" s="3">
        <v>19167</v>
      </c>
      <c r="V4253" s="3">
        <v>0</v>
      </c>
      <c r="W4253" s="3">
        <v>19167</v>
      </c>
      <c r="X4253"/>
    </row>
    <row r="4254" spans="1:24" x14ac:dyDescent="0.25">
      <c r="A4254" t="s">
        <v>109</v>
      </c>
      <c r="B4254" t="s">
        <v>24</v>
      </c>
      <c r="C4254" t="s">
        <v>24</v>
      </c>
      <c r="D4254" t="s">
        <v>17745</v>
      </c>
      <c r="E4254" t="s">
        <v>17746</v>
      </c>
      <c r="F4254" s="1" t="s">
        <v>17747</v>
      </c>
      <c r="G4254" t="s">
        <v>147</v>
      </c>
      <c r="H4254" t="s">
        <v>30</v>
      </c>
      <c r="I4254" t="s">
        <v>31</v>
      </c>
      <c r="J4254" t="s">
        <v>32</v>
      </c>
      <c r="K4254" s="2" t="s">
        <v>7591</v>
      </c>
      <c r="L4254" t="s">
        <v>7592</v>
      </c>
      <c r="M4254" t="s">
        <v>7593</v>
      </c>
      <c r="N4254" t="s">
        <v>36</v>
      </c>
      <c r="O4254" t="s">
        <v>150</v>
      </c>
      <c r="P4254" t="s">
        <v>1290</v>
      </c>
      <c r="Q4254" t="s">
        <v>224</v>
      </c>
      <c r="R4254" t="s">
        <v>153</v>
      </c>
      <c r="S4254" t="s">
        <v>150</v>
      </c>
      <c r="T4254" t="s">
        <v>17748</v>
      </c>
      <c r="U4254" s="3">
        <v>30000</v>
      </c>
      <c r="V4254" s="3">
        <v>8100</v>
      </c>
      <c r="W4254" s="3">
        <v>38100</v>
      </c>
      <c r="X4254"/>
    </row>
    <row r="4255" spans="1:24" x14ac:dyDescent="0.25">
      <c r="A4255" t="s">
        <v>242</v>
      </c>
      <c r="B4255" t="s">
        <v>24</v>
      </c>
      <c r="C4255" t="s">
        <v>24</v>
      </c>
      <c r="D4255" t="s">
        <v>17749</v>
      </c>
      <c r="E4255" t="s">
        <v>17750</v>
      </c>
      <c r="F4255" s="1" t="s">
        <v>17751</v>
      </c>
      <c r="G4255" t="s">
        <v>305</v>
      </c>
      <c r="H4255" t="s">
        <v>30</v>
      </c>
      <c r="I4255" t="s">
        <v>31</v>
      </c>
      <c r="J4255" t="s">
        <v>139</v>
      </c>
      <c r="K4255" s="2" t="s">
        <v>412</v>
      </c>
      <c r="L4255" t="s">
        <v>413</v>
      </c>
      <c r="M4255" t="s">
        <v>900</v>
      </c>
      <c r="N4255" t="s">
        <v>3</v>
      </c>
      <c r="O4255" t="s">
        <v>1130</v>
      </c>
      <c r="P4255" t="s">
        <v>5517</v>
      </c>
      <c r="Q4255" t="s">
        <v>1511</v>
      </c>
      <c r="R4255" t="s">
        <v>393</v>
      </c>
      <c r="S4255" t="s">
        <v>770</v>
      </c>
      <c r="T4255" t="s">
        <v>17752</v>
      </c>
      <c r="U4255" s="3">
        <v>25000</v>
      </c>
      <c r="V4255" s="3">
        <v>0</v>
      </c>
      <c r="W4255" s="3">
        <v>25000</v>
      </c>
      <c r="X4255"/>
    </row>
    <row r="4256" spans="1:24" x14ac:dyDescent="0.25">
      <c r="A4256" t="s">
        <v>101</v>
      </c>
      <c r="B4256" t="s">
        <v>24</v>
      </c>
      <c r="C4256" t="s">
        <v>7447</v>
      </c>
      <c r="D4256" t="s">
        <v>17753</v>
      </c>
      <c r="E4256" t="s">
        <v>17754</v>
      </c>
      <c r="F4256" s="1" t="s">
        <v>17755</v>
      </c>
      <c r="G4256" t="s">
        <v>1146</v>
      </c>
      <c r="H4256" t="s">
        <v>30</v>
      </c>
      <c r="I4256" t="s">
        <v>31</v>
      </c>
      <c r="J4256" t="s">
        <v>9142</v>
      </c>
      <c r="K4256" s="2" t="s">
        <v>17362</v>
      </c>
      <c r="L4256" t="s">
        <v>17363</v>
      </c>
      <c r="M4256" t="s">
        <v>17364</v>
      </c>
      <c r="N4256" t="s">
        <v>3</v>
      </c>
      <c r="O4256" t="s">
        <v>741</v>
      </c>
      <c r="P4256" t="s">
        <v>34</v>
      </c>
      <c r="Q4256" t="s">
        <v>34</v>
      </c>
      <c r="R4256" t="s">
        <v>34</v>
      </c>
      <c r="S4256" t="s">
        <v>34</v>
      </c>
      <c r="T4256" t="s">
        <v>34</v>
      </c>
      <c r="U4256" s="3">
        <v>1500</v>
      </c>
      <c r="V4256" s="3">
        <v>0</v>
      </c>
      <c r="W4256" s="3">
        <v>1500</v>
      </c>
      <c r="X4256"/>
    </row>
    <row r="4257" spans="1:24" x14ac:dyDescent="0.25">
      <c r="A4257" t="s">
        <v>109</v>
      </c>
      <c r="B4257" t="s">
        <v>24</v>
      </c>
      <c r="C4257" t="s">
        <v>24</v>
      </c>
      <c r="D4257" t="s">
        <v>17756</v>
      </c>
      <c r="E4257" t="s">
        <v>17757</v>
      </c>
      <c r="F4257" s="1" t="s">
        <v>17758</v>
      </c>
      <c r="G4257" t="s">
        <v>80</v>
      </c>
      <c r="H4257" t="s">
        <v>30</v>
      </c>
      <c r="I4257" t="s">
        <v>31</v>
      </c>
      <c r="J4257" t="s">
        <v>139</v>
      </c>
      <c r="K4257" s="2" t="s">
        <v>412</v>
      </c>
      <c r="L4257" t="s">
        <v>413</v>
      </c>
      <c r="M4257" t="s">
        <v>792</v>
      </c>
      <c r="N4257" t="s">
        <v>3</v>
      </c>
      <c r="O4257" t="s">
        <v>208</v>
      </c>
      <c r="P4257" t="s">
        <v>2608</v>
      </c>
      <c r="Q4257" t="s">
        <v>4234</v>
      </c>
      <c r="R4257" t="s">
        <v>153</v>
      </c>
      <c r="S4257" t="s">
        <v>117</v>
      </c>
      <c r="T4257" t="s">
        <v>17759</v>
      </c>
      <c r="U4257" s="3">
        <v>25000</v>
      </c>
      <c r="V4257" s="3">
        <v>0</v>
      </c>
      <c r="W4257" s="3">
        <v>25000</v>
      </c>
      <c r="X4257"/>
    </row>
    <row r="4258" spans="1:24" x14ac:dyDescent="0.25">
      <c r="A4258" t="s">
        <v>109</v>
      </c>
      <c r="B4258" t="s">
        <v>24</v>
      </c>
      <c r="C4258" t="s">
        <v>24</v>
      </c>
      <c r="D4258" t="s">
        <v>17760</v>
      </c>
      <c r="E4258" t="s">
        <v>17761</v>
      </c>
      <c r="F4258" s="1" t="s">
        <v>17762</v>
      </c>
      <c r="G4258" t="s">
        <v>80</v>
      </c>
      <c r="H4258" t="s">
        <v>30</v>
      </c>
      <c r="I4258" t="s">
        <v>31</v>
      </c>
      <c r="J4258" t="s">
        <v>139</v>
      </c>
      <c r="K4258" s="2" t="s">
        <v>2551</v>
      </c>
      <c r="L4258" t="s">
        <v>413</v>
      </c>
      <c r="M4258" t="s">
        <v>5875</v>
      </c>
      <c r="N4258" t="s">
        <v>3</v>
      </c>
      <c r="O4258" t="s">
        <v>1484</v>
      </c>
      <c r="P4258" t="s">
        <v>1726</v>
      </c>
      <c r="Q4258" t="s">
        <v>34</v>
      </c>
      <c r="R4258" t="s">
        <v>153</v>
      </c>
      <c r="S4258" t="s">
        <v>187</v>
      </c>
      <c r="T4258" t="s">
        <v>17763</v>
      </c>
      <c r="U4258" s="3">
        <v>834</v>
      </c>
      <c r="V4258" s="3">
        <v>0</v>
      </c>
      <c r="W4258" s="3">
        <v>834</v>
      </c>
      <c r="X4258"/>
    </row>
    <row r="4259" spans="1:24" x14ac:dyDescent="0.25">
      <c r="A4259" t="s">
        <v>109</v>
      </c>
      <c r="B4259" t="s">
        <v>24</v>
      </c>
      <c r="C4259" t="s">
        <v>24</v>
      </c>
      <c r="D4259" t="s">
        <v>17764</v>
      </c>
      <c r="E4259" t="s">
        <v>17765</v>
      </c>
      <c r="F4259" s="1" t="s">
        <v>17766</v>
      </c>
      <c r="G4259" t="s">
        <v>305</v>
      </c>
      <c r="H4259" t="s">
        <v>30</v>
      </c>
      <c r="I4259" t="s">
        <v>31</v>
      </c>
      <c r="J4259" t="s">
        <v>32</v>
      </c>
      <c r="K4259" s="2" t="s">
        <v>7591</v>
      </c>
      <c r="L4259" t="s">
        <v>7592</v>
      </c>
      <c r="M4259" t="s">
        <v>7593</v>
      </c>
      <c r="N4259" t="s">
        <v>36</v>
      </c>
      <c r="O4259" t="s">
        <v>223</v>
      </c>
      <c r="P4259" t="s">
        <v>2583</v>
      </c>
      <c r="Q4259" t="s">
        <v>12311</v>
      </c>
      <c r="R4259" t="s">
        <v>1262</v>
      </c>
      <c r="S4259" t="s">
        <v>34</v>
      </c>
      <c r="T4259" t="s">
        <v>17767</v>
      </c>
      <c r="U4259" s="3">
        <v>30000</v>
      </c>
      <c r="V4259" s="3">
        <v>8100</v>
      </c>
      <c r="W4259" s="3">
        <v>38100</v>
      </c>
      <c r="X4259"/>
    </row>
    <row r="4260" spans="1:24" x14ac:dyDescent="0.25">
      <c r="A4260" t="s">
        <v>23</v>
      </c>
      <c r="B4260" t="s">
        <v>24</v>
      </c>
      <c r="C4260" t="s">
        <v>24</v>
      </c>
      <c r="D4260" t="s">
        <v>17768</v>
      </c>
      <c r="E4260" t="s">
        <v>17769</v>
      </c>
      <c r="F4260" s="1" t="s">
        <v>17770</v>
      </c>
      <c r="G4260" t="s">
        <v>113</v>
      </c>
      <c r="H4260" t="s">
        <v>30</v>
      </c>
      <c r="I4260" t="s">
        <v>31</v>
      </c>
      <c r="J4260" t="s">
        <v>32</v>
      </c>
      <c r="K4260" s="2" t="s">
        <v>3389</v>
      </c>
      <c r="L4260" t="s">
        <v>34</v>
      </c>
      <c r="M4260" t="s">
        <v>3390</v>
      </c>
      <c r="N4260" t="s">
        <v>36</v>
      </c>
      <c r="O4260" t="s">
        <v>431</v>
      </c>
      <c r="P4260" t="s">
        <v>2053</v>
      </c>
      <c r="Q4260" t="s">
        <v>2307</v>
      </c>
      <c r="R4260" t="s">
        <v>40</v>
      </c>
      <c r="S4260" t="s">
        <v>49</v>
      </c>
      <c r="T4260" t="s">
        <v>17771</v>
      </c>
      <c r="U4260" s="3">
        <v>15000</v>
      </c>
      <c r="V4260" s="3">
        <v>4050</v>
      </c>
      <c r="W4260" s="3">
        <v>19050</v>
      </c>
      <c r="X4260"/>
    </row>
    <row r="4261" spans="1:24" x14ac:dyDescent="0.25">
      <c r="A4261" t="s">
        <v>23</v>
      </c>
      <c r="B4261" t="s">
        <v>24</v>
      </c>
      <c r="C4261" t="s">
        <v>24</v>
      </c>
      <c r="D4261" t="s">
        <v>17772</v>
      </c>
      <c r="E4261" t="s">
        <v>17773</v>
      </c>
      <c r="F4261" s="1" t="s">
        <v>17774</v>
      </c>
      <c r="G4261" t="s">
        <v>121</v>
      </c>
      <c r="H4261" t="s">
        <v>30</v>
      </c>
      <c r="I4261" t="s">
        <v>31</v>
      </c>
      <c r="J4261" t="s">
        <v>139</v>
      </c>
      <c r="K4261" s="2" t="s">
        <v>412</v>
      </c>
      <c r="L4261" t="s">
        <v>413</v>
      </c>
      <c r="M4261" t="s">
        <v>414</v>
      </c>
      <c r="N4261" t="s">
        <v>3</v>
      </c>
      <c r="O4261" t="s">
        <v>177</v>
      </c>
      <c r="P4261" t="s">
        <v>620</v>
      </c>
      <c r="Q4261" t="s">
        <v>967</v>
      </c>
      <c r="R4261" t="s">
        <v>153</v>
      </c>
      <c r="S4261" t="s">
        <v>187</v>
      </c>
      <c r="T4261" t="s">
        <v>17775</v>
      </c>
      <c r="U4261" s="3">
        <v>17000</v>
      </c>
      <c r="V4261" s="3">
        <v>0</v>
      </c>
      <c r="W4261" s="3">
        <v>17000</v>
      </c>
      <c r="X4261"/>
    </row>
    <row r="4262" spans="1:24" x14ac:dyDescent="0.25">
      <c r="A4262" t="s">
        <v>109</v>
      </c>
      <c r="B4262" t="s">
        <v>24</v>
      </c>
      <c r="C4262" t="s">
        <v>7447</v>
      </c>
      <c r="D4262" t="s">
        <v>17776</v>
      </c>
      <c r="E4262" t="s">
        <v>17777</v>
      </c>
      <c r="F4262" s="1" t="s">
        <v>17778</v>
      </c>
      <c r="G4262" t="s">
        <v>192</v>
      </c>
      <c r="H4262" t="s">
        <v>30</v>
      </c>
      <c r="I4262" t="s">
        <v>31</v>
      </c>
      <c r="J4262" t="s">
        <v>32</v>
      </c>
      <c r="K4262" s="2" t="s">
        <v>7482</v>
      </c>
      <c r="L4262" t="s">
        <v>34</v>
      </c>
      <c r="M4262" t="s">
        <v>7483</v>
      </c>
      <c r="N4262" t="s">
        <v>36</v>
      </c>
      <c r="O4262" t="s">
        <v>1484</v>
      </c>
      <c r="P4262" t="s">
        <v>217</v>
      </c>
      <c r="Q4262" t="s">
        <v>185</v>
      </c>
      <c r="R4262" t="s">
        <v>153</v>
      </c>
      <c r="S4262" t="s">
        <v>972</v>
      </c>
      <c r="T4262" t="s">
        <v>17779</v>
      </c>
      <c r="U4262" s="3">
        <v>30000</v>
      </c>
      <c r="V4262" s="3">
        <v>8100</v>
      </c>
      <c r="W4262" s="3">
        <v>38100</v>
      </c>
      <c r="X4262"/>
    </row>
    <row r="4263" spans="1:24" x14ac:dyDescent="0.25">
      <c r="A4263" t="s">
        <v>23</v>
      </c>
      <c r="B4263" t="s">
        <v>24</v>
      </c>
      <c r="C4263" t="s">
        <v>24</v>
      </c>
      <c r="D4263" t="s">
        <v>17780</v>
      </c>
      <c r="E4263" t="s">
        <v>17781</v>
      </c>
      <c r="F4263" s="1" t="s">
        <v>17782</v>
      </c>
      <c r="G4263" t="s">
        <v>305</v>
      </c>
      <c r="H4263" t="s">
        <v>30</v>
      </c>
      <c r="I4263" t="s">
        <v>31</v>
      </c>
      <c r="J4263" t="s">
        <v>139</v>
      </c>
      <c r="K4263" s="2" t="s">
        <v>959</v>
      </c>
      <c r="L4263" t="s">
        <v>413</v>
      </c>
      <c r="M4263" t="s">
        <v>960</v>
      </c>
      <c r="N4263" t="s">
        <v>3</v>
      </c>
      <c r="O4263" t="s">
        <v>306</v>
      </c>
      <c r="P4263" t="s">
        <v>1999</v>
      </c>
      <c r="Q4263" t="s">
        <v>1231</v>
      </c>
      <c r="R4263" t="s">
        <v>34</v>
      </c>
      <c r="S4263" t="s">
        <v>34</v>
      </c>
      <c r="T4263" t="s">
        <v>17783</v>
      </c>
      <c r="U4263" s="3">
        <v>45000</v>
      </c>
      <c r="V4263" s="3">
        <v>0</v>
      </c>
      <c r="W4263" s="3">
        <v>45000</v>
      </c>
      <c r="X4263"/>
    </row>
    <row r="4264" spans="1:24" x14ac:dyDescent="0.25">
      <c r="A4264" t="s">
        <v>109</v>
      </c>
      <c r="B4264" t="s">
        <v>24</v>
      </c>
      <c r="C4264" t="s">
        <v>24</v>
      </c>
      <c r="D4264" t="s">
        <v>17784</v>
      </c>
      <c r="E4264" t="s">
        <v>17785</v>
      </c>
      <c r="F4264" s="1" t="s">
        <v>17786</v>
      </c>
      <c r="G4264" t="s">
        <v>80</v>
      </c>
      <c r="H4264" t="s">
        <v>30</v>
      </c>
      <c r="I4264" t="s">
        <v>31</v>
      </c>
      <c r="J4264" t="s">
        <v>139</v>
      </c>
      <c r="K4264" s="2" t="s">
        <v>2551</v>
      </c>
      <c r="L4264" t="s">
        <v>413</v>
      </c>
      <c r="M4264" t="s">
        <v>5875</v>
      </c>
      <c r="N4264" t="s">
        <v>3</v>
      </c>
      <c r="O4264" t="s">
        <v>262</v>
      </c>
      <c r="P4264" t="s">
        <v>5284</v>
      </c>
      <c r="Q4264" t="s">
        <v>1285</v>
      </c>
      <c r="R4264" t="s">
        <v>153</v>
      </c>
      <c r="S4264" t="s">
        <v>187</v>
      </c>
      <c r="T4264" t="s">
        <v>17787</v>
      </c>
      <c r="U4264" s="3">
        <v>14167</v>
      </c>
      <c r="V4264" s="3">
        <v>0</v>
      </c>
      <c r="W4264" s="3">
        <v>14167</v>
      </c>
      <c r="X4264"/>
    </row>
    <row r="4265" spans="1:24" x14ac:dyDescent="0.25">
      <c r="A4265" t="s">
        <v>23</v>
      </c>
      <c r="B4265" t="s">
        <v>24</v>
      </c>
      <c r="C4265" t="s">
        <v>24</v>
      </c>
      <c r="D4265" t="s">
        <v>17788</v>
      </c>
      <c r="E4265" t="s">
        <v>17789</v>
      </c>
      <c r="F4265" s="1" t="s">
        <v>17790</v>
      </c>
      <c r="G4265" t="s">
        <v>147</v>
      </c>
      <c r="H4265" t="s">
        <v>30</v>
      </c>
      <c r="I4265" t="s">
        <v>31</v>
      </c>
      <c r="J4265" t="s">
        <v>139</v>
      </c>
      <c r="K4265" s="2" t="s">
        <v>2551</v>
      </c>
      <c r="L4265" t="s">
        <v>413</v>
      </c>
      <c r="M4265" t="s">
        <v>2552</v>
      </c>
      <c r="N4265" t="s">
        <v>3</v>
      </c>
      <c r="O4265" t="s">
        <v>357</v>
      </c>
      <c r="P4265" t="s">
        <v>11766</v>
      </c>
      <c r="Q4265" t="s">
        <v>760</v>
      </c>
      <c r="R4265" t="s">
        <v>40</v>
      </c>
      <c r="S4265" t="s">
        <v>288</v>
      </c>
      <c r="T4265" t="s">
        <v>17791</v>
      </c>
      <c r="U4265" s="3">
        <v>834</v>
      </c>
      <c r="V4265" s="3">
        <v>0</v>
      </c>
      <c r="W4265" s="3">
        <v>834</v>
      </c>
      <c r="X4265"/>
    </row>
    <row r="4266" spans="1:24" x14ac:dyDescent="0.25">
      <c r="A4266" t="s">
        <v>242</v>
      </c>
      <c r="B4266" t="s">
        <v>24</v>
      </c>
      <c r="C4266" t="s">
        <v>24</v>
      </c>
      <c r="D4266" t="s">
        <v>17792</v>
      </c>
      <c r="E4266" t="s">
        <v>17793</v>
      </c>
      <c r="F4266" s="1" t="s">
        <v>17794</v>
      </c>
      <c r="G4266" t="s">
        <v>305</v>
      </c>
      <c r="H4266" t="s">
        <v>30</v>
      </c>
      <c r="I4266" t="s">
        <v>31</v>
      </c>
      <c r="J4266" t="s">
        <v>139</v>
      </c>
      <c r="K4266" s="2" t="s">
        <v>412</v>
      </c>
      <c r="L4266" t="s">
        <v>413</v>
      </c>
      <c r="M4266" t="s">
        <v>900</v>
      </c>
      <c r="N4266" t="s">
        <v>3</v>
      </c>
      <c r="O4266" t="s">
        <v>2567</v>
      </c>
      <c r="P4266" t="s">
        <v>1251</v>
      </c>
      <c r="Q4266" t="s">
        <v>3800</v>
      </c>
      <c r="R4266" t="s">
        <v>393</v>
      </c>
      <c r="S4266" t="s">
        <v>556</v>
      </c>
      <c r="T4266" t="s">
        <v>17795</v>
      </c>
      <c r="U4266" s="3">
        <v>25000</v>
      </c>
      <c r="V4266" s="3">
        <v>0</v>
      </c>
      <c r="W4266" s="3">
        <v>25000</v>
      </c>
      <c r="X4266"/>
    </row>
    <row r="4267" spans="1:24" x14ac:dyDescent="0.25">
      <c r="A4267" t="s">
        <v>23</v>
      </c>
      <c r="B4267" t="s">
        <v>24</v>
      </c>
      <c r="C4267" t="s">
        <v>24</v>
      </c>
      <c r="D4267" t="s">
        <v>17796</v>
      </c>
      <c r="E4267" t="s">
        <v>17797</v>
      </c>
      <c r="F4267" s="1" t="s">
        <v>17798</v>
      </c>
      <c r="G4267" t="s">
        <v>305</v>
      </c>
      <c r="H4267" t="s">
        <v>30</v>
      </c>
      <c r="I4267" t="s">
        <v>31</v>
      </c>
      <c r="J4267" t="s">
        <v>139</v>
      </c>
      <c r="K4267" s="2" t="s">
        <v>2551</v>
      </c>
      <c r="L4267" t="s">
        <v>413</v>
      </c>
      <c r="M4267" t="s">
        <v>2552</v>
      </c>
      <c r="N4267" t="s">
        <v>3</v>
      </c>
      <c r="O4267" t="s">
        <v>37</v>
      </c>
      <c r="P4267" t="s">
        <v>626</v>
      </c>
      <c r="Q4267" t="s">
        <v>1314</v>
      </c>
      <c r="R4267" t="s">
        <v>352</v>
      </c>
      <c r="S4267" t="s">
        <v>34</v>
      </c>
      <c r="T4267" t="s">
        <v>17799</v>
      </c>
      <c r="U4267" s="3">
        <v>14167</v>
      </c>
      <c r="V4267" s="3">
        <v>0</v>
      </c>
      <c r="W4267" s="3">
        <v>14167</v>
      </c>
      <c r="X4267"/>
    </row>
    <row r="4268" spans="1:24" x14ac:dyDescent="0.25">
      <c r="A4268" t="s">
        <v>23</v>
      </c>
      <c r="B4268" t="s">
        <v>24</v>
      </c>
      <c r="C4268" t="s">
        <v>7447</v>
      </c>
      <c r="D4268" t="s">
        <v>17800</v>
      </c>
      <c r="E4268" t="s">
        <v>17801</v>
      </c>
      <c r="F4268" s="1" t="s">
        <v>17802</v>
      </c>
      <c r="G4268" t="s">
        <v>168</v>
      </c>
      <c r="H4268" t="s">
        <v>30</v>
      </c>
      <c r="I4268" t="s">
        <v>31</v>
      </c>
      <c r="J4268" t="s">
        <v>32</v>
      </c>
      <c r="K4268" s="2" t="s">
        <v>15613</v>
      </c>
      <c r="L4268" t="s">
        <v>2005</v>
      </c>
      <c r="M4268" t="s">
        <v>15614</v>
      </c>
      <c r="N4268" t="s">
        <v>36</v>
      </c>
      <c r="O4268" t="s">
        <v>262</v>
      </c>
      <c r="P4268" t="s">
        <v>151</v>
      </c>
      <c r="Q4268" t="s">
        <v>159</v>
      </c>
      <c r="R4268" t="s">
        <v>161</v>
      </c>
      <c r="S4268" t="s">
        <v>479</v>
      </c>
      <c r="T4268" t="s">
        <v>17803</v>
      </c>
      <c r="U4268" s="3">
        <v>150751</v>
      </c>
      <c r="V4268" s="3">
        <v>40703</v>
      </c>
      <c r="W4268" s="3">
        <v>191454</v>
      </c>
      <c r="X4268"/>
    </row>
    <row r="4269" spans="1:24" x14ac:dyDescent="0.25">
      <c r="A4269" t="s">
        <v>242</v>
      </c>
      <c r="B4269" t="s">
        <v>24</v>
      </c>
      <c r="C4269" t="s">
        <v>24</v>
      </c>
      <c r="D4269" t="s">
        <v>17804</v>
      </c>
      <c r="E4269" t="s">
        <v>17805</v>
      </c>
      <c r="F4269" s="1" t="s">
        <v>17806</v>
      </c>
      <c r="G4269" t="s">
        <v>80</v>
      </c>
      <c r="H4269" t="s">
        <v>30</v>
      </c>
      <c r="I4269" t="s">
        <v>31</v>
      </c>
      <c r="J4269" t="s">
        <v>139</v>
      </c>
      <c r="K4269" s="2" t="s">
        <v>2551</v>
      </c>
      <c r="L4269" t="s">
        <v>413</v>
      </c>
      <c r="M4269" t="s">
        <v>7526</v>
      </c>
      <c r="N4269" t="s">
        <v>3</v>
      </c>
      <c r="O4269" t="s">
        <v>741</v>
      </c>
      <c r="P4269" t="s">
        <v>1251</v>
      </c>
      <c r="Q4269" t="s">
        <v>2736</v>
      </c>
      <c r="R4269" t="s">
        <v>393</v>
      </c>
      <c r="S4269" t="s">
        <v>556</v>
      </c>
      <c r="T4269" t="s">
        <v>17807</v>
      </c>
      <c r="U4269" s="3">
        <v>14167</v>
      </c>
      <c r="V4269" s="3">
        <v>0</v>
      </c>
      <c r="W4269" s="3">
        <v>14167</v>
      </c>
      <c r="X4269"/>
    </row>
    <row r="4270" spans="1:24" x14ac:dyDescent="0.25">
      <c r="A4270" t="s">
        <v>23</v>
      </c>
      <c r="B4270" t="s">
        <v>24</v>
      </c>
      <c r="C4270" t="s">
        <v>24</v>
      </c>
      <c r="D4270" t="s">
        <v>17808</v>
      </c>
      <c r="E4270" t="s">
        <v>17809</v>
      </c>
      <c r="F4270" s="1" t="s">
        <v>17810</v>
      </c>
      <c r="G4270" t="s">
        <v>147</v>
      </c>
      <c r="H4270" t="s">
        <v>30</v>
      </c>
      <c r="I4270" t="s">
        <v>31</v>
      </c>
      <c r="J4270" t="s">
        <v>139</v>
      </c>
      <c r="K4270" s="2" t="s">
        <v>2551</v>
      </c>
      <c r="L4270" t="s">
        <v>413</v>
      </c>
      <c r="M4270" t="s">
        <v>2552</v>
      </c>
      <c r="N4270" t="s">
        <v>3</v>
      </c>
      <c r="O4270" t="s">
        <v>37</v>
      </c>
      <c r="P4270" t="s">
        <v>2886</v>
      </c>
      <c r="Q4270" t="s">
        <v>3598</v>
      </c>
      <c r="R4270" t="s">
        <v>393</v>
      </c>
      <c r="S4270" t="s">
        <v>556</v>
      </c>
      <c r="T4270" t="s">
        <v>17811</v>
      </c>
      <c r="U4270" s="3">
        <v>834</v>
      </c>
      <c r="V4270" s="3">
        <v>0</v>
      </c>
      <c r="W4270" s="3">
        <v>834</v>
      </c>
      <c r="X4270"/>
    </row>
    <row r="4271" spans="1:24" x14ac:dyDescent="0.25">
      <c r="A4271" t="s">
        <v>109</v>
      </c>
      <c r="B4271" t="s">
        <v>24</v>
      </c>
      <c r="C4271" t="s">
        <v>24</v>
      </c>
      <c r="D4271" t="s">
        <v>17812</v>
      </c>
      <c r="E4271" t="s">
        <v>17813</v>
      </c>
      <c r="F4271" s="1" t="s">
        <v>17814</v>
      </c>
      <c r="G4271" t="s">
        <v>305</v>
      </c>
      <c r="H4271" t="s">
        <v>30</v>
      </c>
      <c r="I4271" t="s">
        <v>31</v>
      </c>
      <c r="J4271" t="s">
        <v>139</v>
      </c>
      <c r="K4271" s="2" t="s">
        <v>412</v>
      </c>
      <c r="L4271" t="s">
        <v>413</v>
      </c>
      <c r="M4271" t="s">
        <v>792</v>
      </c>
      <c r="N4271" t="s">
        <v>3</v>
      </c>
      <c r="O4271" t="s">
        <v>117</v>
      </c>
      <c r="P4271" t="s">
        <v>152</v>
      </c>
      <c r="Q4271" t="s">
        <v>812</v>
      </c>
      <c r="R4271" t="s">
        <v>153</v>
      </c>
      <c r="S4271" t="s">
        <v>117</v>
      </c>
      <c r="T4271" t="s">
        <v>17815</v>
      </c>
      <c r="U4271" s="3">
        <v>25000</v>
      </c>
      <c r="V4271" s="3">
        <v>0</v>
      </c>
      <c r="W4271" s="3">
        <v>25000</v>
      </c>
      <c r="X4271"/>
    </row>
    <row r="4272" spans="1:24" x14ac:dyDescent="0.25">
      <c r="A4272" t="s">
        <v>242</v>
      </c>
      <c r="B4272" t="s">
        <v>24</v>
      </c>
      <c r="C4272" t="s">
        <v>24</v>
      </c>
      <c r="D4272" t="s">
        <v>17816</v>
      </c>
      <c r="E4272" t="s">
        <v>17817</v>
      </c>
      <c r="F4272" s="1" t="s">
        <v>17818</v>
      </c>
      <c r="G4272" t="s">
        <v>305</v>
      </c>
      <c r="H4272" t="s">
        <v>30</v>
      </c>
      <c r="I4272" t="s">
        <v>31</v>
      </c>
      <c r="J4272" t="s">
        <v>139</v>
      </c>
      <c r="K4272" s="2" t="s">
        <v>2551</v>
      </c>
      <c r="L4272" t="s">
        <v>413</v>
      </c>
      <c r="M4272" t="s">
        <v>7526</v>
      </c>
      <c r="N4272" t="s">
        <v>3</v>
      </c>
      <c r="O4272" t="s">
        <v>741</v>
      </c>
      <c r="P4272" t="s">
        <v>1188</v>
      </c>
      <c r="Q4272" t="s">
        <v>34</v>
      </c>
      <c r="R4272" t="s">
        <v>393</v>
      </c>
      <c r="S4272" t="s">
        <v>770</v>
      </c>
      <c r="T4272" t="s">
        <v>17819</v>
      </c>
      <c r="U4272" s="3">
        <v>13334</v>
      </c>
      <c r="V4272" s="3">
        <v>0</v>
      </c>
      <c r="W4272" s="3">
        <v>13334</v>
      </c>
      <c r="X4272"/>
    </row>
    <row r="4273" spans="1:24" x14ac:dyDescent="0.25">
      <c r="A4273" t="s">
        <v>109</v>
      </c>
      <c r="B4273" t="s">
        <v>24</v>
      </c>
      <c r="C4273" t="s">
        <v>24</v>
      </c>
      <c r="D4273" t="s">
        <v>17820</v>
      </c>
      <c r="E4273" t="s">
        <v>17821</v>
      </c>
      <c r="F4273" s="1" t="s">
        <v>17822</v>
      </c>
      <c r="G4273" t="s">
        <v>192</v>
      </c>
      <c r="H4273" t="s">
        <v>30</v>
      </c>
      <c r="I4273" t="s">
        <v>31</v>
      </c>
      <c r="J4273" t="s">
        <v>32</v>
      </c>
      <c r="K4273" s="2" t="s">
        <v>7476</v>
      </c>
      <c r="L4273" t="s">
        <v>34</v>
      </c>
      <c r="M4273" t="s">
        <v>7477</v>
      </c>
      <c r="N4273" t="s">
        <v>36</v>
      </c>
      <c r="O4273" t="s">
        <v>184</v>
      </c>
      <c r="P4273" t="s">
        <v>6677</v>
      </c>
      <c r="Q4273" t="s">
        <v>34</v>
      </c>
      <c r="R4273" t="s">
        <v>153</v>
      </c>
      <c r="S4273" t="s">
        <v>972</v>
      </c>
      <c r="T4273" t="s">
        <v>17823</v>
      </c>
      <c r="U4273" s="3">
        <v>50000</v>
      </c>
      <c r="V4273" s="3">
        <v>13500</v>
      </c>
      <c r="W4273" s="3">
        <v>63500</v>
      </c>
      <c r="X4273"/>
    </row>
    <row r="4274" spans="1:24" x14ac:dyDescent="0.25">
      <c r="A4274" t="s">
        <v>242</v>
      </c>
      <c r="B4274" t="s">
        <v>24</v>
      </c>
      <c r="C4274" t="s">
        <v>24</v>
      </c>
      <c r="D4274" t="s">
        <v>17824</v>
      </c>
      <c r="E4274" t="s">
        <v>17825</v>
      </c>
      <c r="F4274" s="1" t="s">
        <v>17826</v>
      </c>
      <c r="G4274" t="s">
        <v>192</v>
      </c>
      <c r="H4274" t="s">
        <v>30</v>
      </c>
      <c r="I4274" t="s">
        <v>31</v>
      </c>
      <c r="J4274" t="s">
        <v>139</v>
      </c>
      <c r="K4274" s="2" t="s">
        <v>412</v>
      </c>
      <c r="L4274" t="s">
        <v>413</v>
      </c>
      <c r="M4274" t="s">
        <v>900</v>
      </c>
      <c r="N4274" t="s">
        <v>3</v>
      </c>
      <c r="O4274" t="s">
        <v>741</v>
      </c>
      <c r="P4274" t="s">
        <v>1157</v>
      </c>
      <c r="Q4274" t="s">
        <v>1022</v>
      </c>
      <c r="R4274" t="s">
        <v>393</v>
      </c>
      <c r="S4274" t="s">
        <v>394</v>
      </c>
      <c r="T4274" t="s">
        <v>17827</v>
      </c>
      <c r="U4274" s="3">
        <v>25000</v>
      </c>
      <c r="V4274" s="3">
        <v>0</v>
      </c>
      <c r="W4274" s="3">
        <v>25000</v>
      </c>
      <c r="X4274"/>
    </row>
    <row r="4275" spans="1:24" x14ac:dyDescent="0.25">
      <c r="A4275" t="s">
        <v>242</v>
      </c>
      <c r="B4275" t="s">
        <v>24</v>
      </c>
      <c r="C4275" t="s">
        <v>24</v>
      </c>
      <c r="D4275" t="s">
        <v>17828</v>
      </c>
      <c r="E4275" t="s">
        <v>17829</v>
      </c>
      <c r="F4275" s="1" t="s">
        <v>17830</v>
      </c>
      <c r="G4275" t="s">
        <v>14268</v>
      </c>
      <c r="H4275" t="s">
        <v>30</v>
      </c>
      <c r="I4275" t="s">
        <v>31</v>
      </c>
      <c r="J4275" t="s">
        <v>139</v>
      </c>
      <c r="K4275" s="2" t="s">
        <v>959</v>
      </c>
      <c r="L4275" t="s">
        <v>6615</v>
      </c>
      <c r="M4275" t="s">
        <v>6616</v>
      </c>
      <c r="N4275" t="s">
        <v>3</v>
      </c>
      <c r="O4275" t="s">
        <v>666</v>
      </c>
      <c r="P4275" t="s">
        <v>1251</v>
      </c>
      <c r="Q4275" t="s">
        <v>1585</v>
      </c>
      <c r="R4275" t="s">
        <v>393</v>
      </c>
      <c r="S4275" t="s">
        <v>770</v>
      </c>
      <c r="T4275" t="s">
        <v>17831</v>
      </c>
      <c r="U4275" s="3">
        <v>45000</v>
      </c>
      <c r="V4275" s="3">
        <v>0</v>
      </c>
      <c r="W4275" s="3">
        <v>45000</v>
      </c>
      <c r="X4275"/>
    </row>
    <row r="4276" spans="1:24" x14ac:dyDescent="0.25">
      <c r="A4276" t="s">
        <v>109</v>
      </c>
      <c r="B4276" t="s">
        <v>24</v>
      </c>
      <c r="C4276" t="s">
        <v>24</v>
      </c>
      <c r="D4276" t="s">
        <v>17832</v>
      </c>
      <c r="E4276" t="s">
        <v>17833</v>
      </c>
      <c r="F4276" s="1" t="s">
        <v>17834</v>
      </c>
      <c r="G4276" t="s">
        <v>305</v>
      </c>
      <c r="H4276" t="s">
        <v>30</v>
      </c>
      <c r="I4276" t="s">
        <v>31</v>
      </c>
      <c r="J4276" t="s">
        <v>139</v>
      </c>
      <c r="K4276" s="2" t="s">
        <v>412</v>
      </c>
      <c r="L4276" t="s">
        <v>413</v>
      </c>
      <c r="M4276" t="s">
        <v>792</v>
      </c>
      <c r="N4276" t="s">
        <v>3</v>
      </c>
      <c r="O4276" t="s">
        <v>117</v>
      </c>
      <c r="P4276" t="s">
        <v>3230</v>
      </c>
      <c r="Q4276" t="s">
        <v>1474</v>
      </c>
      <c r="R4276" t="s">
        <v>153</v>
      </c>
      <c r="S4276" t="s">
        <v>117</v>
      </c>
      <c r="T4276" t="s">
        <v>17835</v>
      </c>
      <c r="U4276" s="3">
        <v>25000</v>
      </c>
      <c r="V4276" s="3">
        <v>0</v>
      </c>
      <c r="W4276" s="3">
        <v>25000</v>
      </c>
      <c r="X4276"/>
    </row>
    <row r="4277" spans="1:24" x14ac:dyDescent="0.25">
      <c r="A4277" t="s">
        <v>109</v>
      </c>
      <c r="B4277" t="s">
        <v>24</v>
      </c>
      <c r="C4277" t="s">
        <v>24</v>
      </c>
      <c r="D4277" t="s">
        <v>17836</v>
      </c>
      <c r="E4277" t="s">
        <v>17837</v>
      </c>
      <c r="F4277" s="1" t="s">
        <v>17838</v>
      </c>
      <c r="G4277" t="s">
        <v>106</v>
      </c>
      <c r="H4277" t="s">
        <v>30</v>
      </c>
      <c r="I4277" t="s">
        <v>31</v>
      </c>
      <c r="J4277" t="s">
        <v>32</v>
      </c>
      <c r="K4277" s="2" t="s">
        <v>7591</v>
      </c>
      <c r="L4277" t="s">
        <v>7592</v>
      </c>
      <c r="M4277" t="s">
        <v>7593</v>
      </c>
      <c r="N4277" t="s">
        <v>36</v>
      </c>
      <c r="O4277" t="s">
        <v>1484</v>
      </c>
      <c r="P4277" t="s">
        <v>2687</v>
      </c>
      <c r="Q4277" t="s">
        <v>2206</v>
      </c>
      <c r="R4277" t="s">
        <v>393</v>
      </c>
      <c r="S4277" t="s">
        <v>770</v>
      </c>
      <c r="T4277" t="s">
        <v>17839</v>
      </c>
      <c r="U4277" s="3">
        <v>30000</v>
      </c>
      <c r="V4277" s="3">
        <v>8100</v>
      </c>
      <c r="W4277" s="3">
        <v>38100</v>
      </c>
      <c r="X4277"/>
    </row>
    <row r="4278" spans="1:24" x14ac:dyDescent="0.25">
      <c r="A4278" t="s">
        <v>242</v>
      </c>
      <c r="B4278" t="s">
        <v>24</v>
      </c>
      <c r="C4278" t="s">
        <v>24</v>
      </c>
      <c r="D4278" t="s">
        <v>17840</v>
      </c>
      <c r="E4278" t="s">
        <v>17841</v>
      </c>
      <c r="F4278" s="1" t="s">
        <v>17842</v>
      </c>
      <c r="G4278" t="s">
        <v>305</v>
      </c>
      <c r="H4278" t="s">
        <v>30</v>
      </c>
      <c r="I4278" t="s">
        <v>31</v>
      </c>
      <c r="J4278" t="s">
        <v>139</v>
      </c>
      <c r="K4278" s="2" t="s">
        <v>412</v>
      </c>
      <c r="L4278" t="s">
        <v>413</v>
      </c>
      <c r="M4278" t="s">
        <v>900</v>
      </c>
      <c r="N4278" t="s">
        <v>3</v>
      </c>
      <c r="O4278" t="s">
        <v>1130</v>
      </c>
      <c r="P4278" t="s">
        <v>1178</v>
      </c>
      <c r="Q4278" t="s">
        <v>9975</v>
      </c>
      <c r="R4278" t="s">
        <v>393</v>
      </c>
      <c r="S4278" t="s">
        <v>394</v>
      </c>
      <c r="T4278" t="s">
        <v>17843</v>
      </c>
      <c r="U4278" s="3">
        <v>25000</v>
      </c>
      <c r="V4278" s="3">
        <v>0</v>
      </c>
      <c r="W4278" s="3">
        <v>25000</v>
      </c>
      <c r="X4278"/>
    </row>
    <row r="4279" spans="1:24" x14ac:dyDescent="0.25">
      <c r="A4279" t="s">
        <v>109</v>
      </c>
      <c r="B4279" t="s">
        <v>24</v>
      </c>
      <c r="C4279" t="s">
        <v>24</v>
      </c>
      <c r="D4279" t="s">
        <v>17844</v>
      </c>
      <c r="E4279" t="s">
        <v>17845</v>
      </c>
      <c r="F4279" s="1" t="s">
        <v>17846</v>
      </c>
      <c r="G4279" t="s">
        <v>113</v>
      </c>
      <c r="H4279" t="s">
        <v>30</v>
      </c>
      <c r="I4279" t="s">
        <v>31</v>
      </c>
      <c r="J4279" t="s">
        <v>32</v>
      </c>
      <c r="K4279" s="2" t="s">
        <v>7476</v>
      </c>
      <c r="L4279" t="s">
        <v>34</v>
      </c>
      <c r="M4279" t="s">
        <v>7477</v>
      </c>
      <c r="N4279" t="s">
        <v>36</v>
      </c>
      <c r="O4279" t="s">
        <v>117</v>
      </c>
      <c r="P4279" t="s">
        <v>7709</v>
      </c>
      <c r="Q4279" t="s">
        <v>152</v>
      </c>
      <c r="R4279" t="s">
        <v>153</v>
      </c>
      <c r="S4279" t="s">
        <v>117</v>
      </c>
      <c r="T4279" t="s">
        <v>17847</v>
      </c>
      <c r="U4279" s="3">
        <v>50000</v>
      </c>
      <c r="V4279" s="3">
        <v>13500</v>
      </c>
      <c r="W4279" s="3">
        <v>63500</v>
      </c>
      <c r="X4279"/>
    </row>
    <row r="4280" spans="1:24" x14ac:dyDescent="0.25">
      <c r="A4280" t="s">
        <v>242</v>
      </c>
      <c r="B4280" t="s">
        <v>24</v>
      </c>
      <c r="C4280" t="s">
        <v>24</v>
      </c>
      <c r="D4280" t="s">
        <v>17848</v>
      </c>
      <c r="E4280" t="s">
        <v>17849</v>
      </c>
      <c r="F4280" s="1" t="s">
        <v>17850</v>
      </c>
      <c r="G4280" t="s">
        <v>121</v>
      </c>
      <c r="H4280" t="s">
        <v>30</v>
      </c>
      <c r="I4280" t="s">
        <v>31</v>
      </c>
      <c r="J4280" t="s">
        <v>139</v>
      </c>
      <c r="K4280" s="2" t="s">
        <v>412</v>
      </c>
      <c r="L4280" t="s">
        <v>413</v>
      </c>
      <c r="M4280" t="s">
        <v>900</v>
      </c>
      <c r="N4280" t="s">
        <v>3</v>
      </c>
      <c r="O4280" t="s">
        <v>979</v>
      </c>
      <c r="P4280" t="s">
        <v>3718</v>
      </c>
      <c r="Q4280" t="s">
        <v>34</v>
      </c>
      <c r="R4280" t="s">
        <v>393</v>
      </c>
      <c r="S4280" t="s">
        <v>394</v>
      </c>
      <c r="T4280" t="s">
        <v>17851</v>
      </c>
      <c r="U4280" s="3">
        <v>25000</v>
      </c>
      <c r="V4280" s="3">
        <v>0</v>
      </c>
      <c r="W4280" s="3">
        <v>25000</v>
      </c>
      <c r="X4280"/>
    </row>
    <row r="4281" spans="1:24" x14ac:dyDescent="0.25">
      <c r="A4281" t="s">
        <v>23</v>
      </c>
      <c r="B4281" t="s">
        <v>24</v>
      </c>
      <c r="C4281" t="s">
        <v>24</v>
      </c>
      <c r="D4281" t="s">
        <v>17852</v>
      </c>
      <c r="E4281" t="s">
        <v>17853</v>
      </c>
      <c r="F4281" s="1" t="s">
        <v>17854</v>
      </c>
      <c r="G4281" t="s">
        <v>80</v>
      </c>
      <c r="H4281" t="s">
        <v>30</v>
      </c>
      <c r="I4281" t="s">
        <v>31</v>
      </c>
      <c r="J4281" t="s">
        <v>139</v>
      </c>
      <c r="K4281" s="2" t="s">
        <v>412</v>
      </c>
      <c r="L4281" t="s">
        <v>413</v>
      </c>
      <c r="M4281" t="s">
        <v>414</v>
      </c>
      <c r="N4281" t="s">
        <v>3</v>
      </c>
      <c r="O4281" t="s">
        <v>37</v>
      </c>
      <c r="P4281" t="s">
        <v>9932</v>
      </c>
      <c r="Q4281" t="s">
        <v>701</v>
      </c>
      <c r="R4281" t="s">
        <v>40</v>
      </c>
      <c r="S4281" t="s">
        <v>41</v>
      </c>
      <c r="T4281" t="s">
        <v>17855</v>
      </c>
      <c r="U4281" s="3">
        <v>25000</v>
      </c>
      <c r="V4281" s="3">
        <v>0</v>
      </c>
      <c r="W4281" s="3">
        <v>25000</v>
      </c>
      <c r="X4281"/>
    </row>
    <row r="4282" spans="1:24" x14ac:dyDescent="0.25">
      <c r="A4282" t="s">
        <v>23</v>
      </c>
      <c r="B4282" t="s">
        <v>24</v>
      </c>
      <c r="C4282" t="s">
        <v>24</v>
      </c>
      <c r="D4282" t="s">
        <v>17856</v>
      </c>
      <c r="E4282" t="s">
        <v>17857</v>
      </c>
      <c r="F4282" s="1" t="s">
        <v>17858</v>
      </c>
      <c r="G4282" t="s">
        <v>305</v>
      </c>
      <c r="H4282" t="s">
        <v>30</v>
      </c>
      <c r="I4282" t="s">
        <v>31</v>
      </c>
      <c r="J4282" t="s">
        <v>139</v>
      </c>
      <c r="K4282" s="2" t="s">
        <v>2551</v>
      </c>
      <c r="L4282" t="s">
        <v>413</v>
      </c>
      <c r="M4282" t="s">
        <v>2552</v>
      </c>
      <c r="N4282" t="s">
        <v>3</v>
      </c>
      <c r="O4282" t="s">
        <v>306</v>
      </c>
      <c r="P4282" t="s">
        <v>1231</v>
      </c>
      <c r="Q4282" t="s">
        <v>1999</v>
      </c>
      <c r="R4282" t="s">
        <v>40</v>
      </c>
      <c r="S4282" t="s">
        <v>202</v>
      </c>
      <c r="T4282" t="s">
        <v>17859</v>
      </c>
      <c r="U4282" s="3">
        <v>20000</v>
      </c>
      <c r="V4282" s="3">
        <v>0</v>
      </c>
      <c r="W4282" s="3">
        <v>20000</v>
      </c>
      <c r="X4282"/>
    </row>
    <row r="4283" spans="1:24" x14ac:dyDescent="0.25">
      <c r="A4283" t="s">
        <v>23</v>
      </c>
      <c r="B4283" t="s">
        <v>24</v>
      </c>
      <c r="C4283" t="s">
        <v>24</v>
      </c>
      <c r="D4283" t="s">
        <v>17860</v>
      </c>
      <c r="E4283" t="s">
        <v>17861</v>
      </c>
      <c r="F4283" s="1" t="s">
        <v>17862</v>
      </c>
      <c r="G4283" t="s">
        <v>305</v>
      </c>
      <c r="H4283" t="s">
        <v>30</v>
      </c>
      <c r="I4283" t="s">
        <v>31</v>
      </c>
      <c r="J4283" t="s">
        <v>139</v>
      </c>
      <c r="K4283" s="2" t="s">
        <v>412</v>
      </c>
      <c r="L4283" t="s">
        <v>413</v>
      </c>
      <c r="M4283" t="s">
        <v>414</v>
      </c>
      <c r="N4283" t="s">
        <v>3</v>
      </c>
      <c r="O4283" t="s">
        <v>177</v>
      </c>
      <c r="P4283" t="s">
        <v>620</v>
      </c>
      <c r="Q4283" t="s">
        <v>34</v>
      </c>
      <c r="R4283" t="s">
        <v>40</v>
      </c>
      <c r="S4283" t="s">
        <v>99</v>
      </c>
      <c r="T4283" t="s">
        <v>17863</v>
      </c>
      <c r="U4283" s="3">
        <v>25000</v>
      </c>
      <c r="V4283" s="3">
        <v>0</v>
      </c>
      <c r="W4283" s="3">
        <v>25000</v>
      </c>
      <c r="X4283"/>
    </row>
    <row r="4284" spans="1:24" x14ac:dyDescent="0.25">
      <c r="A4284" t="s">
        <v>23</v>
      </c>
      <c r="B4284" t="s">
        <v>24</v>
      </c>
      <c r="C4284" t="s">
        <v>24</v>
      </c>
      <c r="D4284" t="s">
        <v>17864</v>
      </c>
      <c r="E4284" t="s">
        <v>17865</v>
      </c>
      <c r="F4284" s="1" t="s">
        <v>17866</v>
      </c>
      <c r="G4284" t="s">
        <v>207</v>
      </c>
      <c r="H4284" t="s">
        <v>30</v>
      </c>
      <c r="I4284" t="s">
        <v>31</v>
      </c>
      <c r="J4284" t="s">
        <v>32</v>
      </c>
      <c r="K4284" s="2" t="s">
        <v>3389</v>
      </c>
      <c r="L4284" t="s">
        <v>34</v>
      </c>
      <c r="M4284" t="s">
        <v>3390</v>
      </c>
      <c r="N4284" t="s">
        <v>36</v>
      </c>
      <c r="O4284" t="s">
        <v>177</v>
      </c>
      <c r="P4284" t="s">
        <v>507</v>
      </c>
      <c r="Q4284" t="s">
        <v>1009</v>
      </c>
      <c r="R4284" t="s">
        <v>40</v>
      </c>
      <c r="S4284" t="s">
        <v>99</v>
      </c>
      <c r="T4284" t="s">
        <v>17867</v>
      </c>
      <c r="U4284" s="3">
        <v>14998</v>
      </c>
      <c r="V4284" s="3">
        <v>4049</v>
      </c>
      <c r="W4284" s="3">
        <v>19047</v>
      </c>
      <c r="X4284"/>
    </row>
    <row r="4285" spans="1:24" x14ac:dyDescent="0.25">
      <c r="A4285" t="s">
        <v>109</v>
      </c>
      <c r="B4285" t="s">
        <v>24</v>
      </c>
      <c r="C4285" t="s">
        <v>7447</v>
      </c>
      <c r="D4285" t="s">
        <v>17868</v>
      </c>
      <c r="E4285" t="s">
        <v>17869</v>
      </c>
      <c r="F4285" s="1" t="s">
        <v>17870</v>
      </c>
      <c r="G4285" t="s">
        <v>305</v>
      </c>
      <c r="H4285" t="s">
        <v>30</v>
      </c>
      <c r="I4285" t="s">
        <v>31</v>
      </c>
      <c r="J4285" t="s">
        <v>32</v>
      </c>
      <c r="K4285" s="2" t="s">
        <v>7482</v>
      </c>
      <c r="L4285" t="s">
        <v>34</v>
      </c>
      <c r="M4285" t="s">
        <v>7483</v>
      </c>
      <c r="N4285" t="s">
        <v>36</v>
      </c>
      <c r="O4285" t="s">
        <v>184</v>
      </c>
      <c r="P4285" t="s">
        <v>838</v>
      </c>
      <c r="Q4285" t="s">
        <v>185</v>
      </c>
      <c r="R4285" t="s">
        <v>153</v>
      </c>
      <c r="S4285" t="s">
        <v>1711</v>
      </c>
      <c r="T4285" t="s">
        <v>17871</v>
      </c>
      <c r="U4285" s="3">
        <v>30000</v>
      </c>
      <c r="V4285" s="3">
        <v>8100</v>
      </c>
      <c r="W4285" s="3">
        <v>38100</v>
      </c>
      <c r="X4285"/>
    </row>
    <row r="4286" spans="1:24" x14ac:dyDescent="0.25">
      <c r="A4286" t="s">
        <v>101</v>
      </c>
      <c r="B4286" t="s">
        <v>24</v>
      </c>
      <c r="C4286" t="s">
        <v>7447</v>
      </c>
      <c r="D4286" t="s">
        <v>17872</v>
      </c>
      <c r="E4286" t="s">
        <v>17873</v>
      </c>
      <c r="F4286" s="1" t="s">
        <v>17874</v>
      </c>
      <c r="G4286" t="s">
        <v>113</v>
      </c>
      <c r="H4286" t="s">
        <v>30</v>
      </c>
      <c r="I4286" t="s">
        <v>31</v>
      </c>
      <c r="J4286" t="s">
        <v>9142</v>
      </c>
      <c r="K4286" s="2" t="s">
        <v>16333</v>
      </c>
      <c r="L4286" t="s">
        <v>16334</v>
      </c>
      <c r="M4286" t="s">
        <v>17875</v>
      </c>
      <c r="N4286" t="s">
        <v>3</v>
      </c>
      <c r="O4286" t="s">
        <v>117</v>
      </c>
      <c r="P4286" t="s">
        <v>34</v>
      </c>
      <c r="Q4286" t="s">
        <v>34</v>
      </c>
      <c r="R4286" t="s">
        <v>34</v>
      </c>
      <c r="S4286" t="s">
        <v>34</v>
      </c>
      <c r="T4286" t="s">
        <v>34</v>
      </c>
      <c r="U4286" s="3">
        <v>1500</v>
      </c>
      <c r="V4286" s="3">
        <v>0</v>
      </c>
      <c r="W4286" s="3">
        <v>1500</v>
      </c>
      <c r="X4286"/>
    </row>
    <row r="4287" spans="1:24" x14ac:dyDescent="0.25">
      <c r="A4287" t="s">
        <v>23</v>
      </c>
      <c r="B4287" t="s">
        <v>24</v>
      </c>
      <c r="C4287" t="s">
        <v>24</v>
      </c>
      <c r="D4287" t="s">
        <v>17876</v>
      </c>
      <c r="E4287" t="s">
        <v>17877</v>
      </c>
      <c r="F4287" s="1" t="s">
        <v>17878</v>
      </c>
      <c r="G4287" t="s">
        <v>207</v>
      </c>
      <c r="H4287" t="s">
        <v>30</v>
      </c>
      <c r="I4287" t="s">
        <v>31</v>
      </c>
      <c r="J4287" t="s">
        <v>139</v>
      </c>
      <c r="K4287" s="2" t="s">
        <v>2551</v>
      </c>
      <c r="L4287" t="s">
        <v>413</v>
      </c>
      <c r="M4287" t="s">
        <v>2552</v>
      </c>
      <c r="N4287" t="s">
        <v>3</v>
      </c>
      <c r="O4287" t="s">
        <v>177</v>
      </c>
      <c r="P4287" t="s">
        <v>415</v>
      </c>
      <c r="Q4287" t="s">
        <v>34</v>
      </c>
      <c r="R4287" t="s">
        <v>40</v>
      </c>
      <c r="S4287" t="s">
        <v>99</v>
      </c>
      <c r="T4287" t="s">
        <v>17879</v>
      </c>
      <c r="U4287" s="3">
        <v>14167</v>
      </c>
      <c r="V4287" s="3">
        <v>0</v>
      </c>
      <c r="W4287" s="3">
        <v>14167</v>
      </c>
      <c r="X4287"/>
    </row>
    <row r="4288" spans="1:24" x14ac:dyDescent="0.25">
      <c r="A4288" t="s">
        <v>109</v>
      </c>
      <c r="B4288" t="s">
        <v>24</v>
      </c>
      <c r="C4288" t="s">
        <v>24</v>
      </c>
      <c r="D4288" t="s">
        <v>17880</v>
      </c>
      <c r="E4288" t="s">
        <v>17881</v>
      </c>
      <c r="F4288" s="1" t="s">
        <v>17882</v>
      </c>
      <c r="G4288" t="s">
        <v>158</v>
      </c>
      <c r="H4288" t="s">
        <v>30</v>
      </c>
      <c r="I4288" t="s">
        <v>31</v>
      </c>
      <c r="J4288" t="s">
        <v>139</v>
      </c>
      <c r="K4288" s="2" t="s">
        <v>2551</v>
      </c>
      <c r="L4288" t="s">
        <v>413</v>
      </c>
      <c r="M4288" t="s">
        <v>5875</v>
      </c>
      <c r="N4288" t="s">
        <v>3</v>
      </c>
      <c r="O4288" t="s">
        <v>150</v>
      </c>
      <c r="P4288" t="s">
        <v>2218</v>
      </c>
      <c r="Q4288" t="s">
        <v>14197</v>
      </c>
      <c r="R4288" t="s">
        <v>153</v>
      </c>
      <c r="S4288" t="s">
        <v>117</v>
      </c>
      <c r="T4288" t="s">
        <v>17883</v>
      </c>
      <c r="U4288" s="3">
        <v>7500</v>
      </c>
      <c r="V4288" s="3">
        <v>0</v>
      </c>
      <c r="W4288" s="3">
        <v>7500</v>
      </c>
      <c r="X4288"/>
    </row>
    <row r="4289" spans="1:24" x14ac:dyDescent="0.25">
      <c r="A4289" t="s">
        <v>23</v>
      </c>
      <c r="B4289" t="s">
        <v>24</v>
      </c>
      <c r="C4289" t="s">
        <v>7447</v>
      </c>
      <c r="D4289" t="s">
        <v>17884</v>
      </c>
      <c r="E4289" t="s">
        <v>17885</v>
      </c>
      <c r="F4289" s="1" t="s">
        <v>17886</v>
      </c>
      <c r="G4289" t="s">
        <v>579</v>
      </c>
      <c r="H4289" t="s">
        <v>30</v>
      </c>
      <c r="I4289" t="s">
        <v>31</v>
      </c>
      <c r="J4289" t="s">
        <v>32</v>
      </c>
      <c r="K4289" s="2" t="s">
        <v>15613</v>
      </c>
      <c r="L4289" t="s">
        <v>2005</v>
      </c>
      <c r="M4289" t="s">
        <v>15614</v>
      </c>
      <c r="N4289" t="s">
        <v>36</v>
      </c>
      <c r="O4289" t="s">
        <v>262</v>
      </c>
      <c r="P4289" t="s">
        <v>254</v>
      </c>
      <c r="Q4289" t="s">
        <v>9766</v>
      </c>
      <c r="R4289" t="s">
        <v>161</v>
      </c>
      <c r="S4289" t="s">
        <v>479</v>
      </c>
      <c r="T4289" t="s">
        <v>17887</v>
      </c>
      <c r="U4289" s="3">
        <v>121150</v>
      </c>
      <c r="V4289" s="3">
        <v>32711</v>
      </c>
      <c r="W4289" s="3">
        <v>153861</v>
      </c>
      <c r="X4289"/>
    </row>
    <row r="4290" spans="1:24" x14ac:dyDescent="0.25">
      <c r="A4290" t="s">
        <v>101</v>
      </c>
      <c r="B4290" t="s">
        <v>24</v>
      </c>
      <c r="C4290" t="s">
        <v>7447</v>
      </c>
      <c r="D4290" t="s">
        <v>17888</v>
      </c>
      <c r="E4290" t="s">
        <v>17889</v>
      </c>
      <c r="F4290" s="1" t="s">
        <v>17890</v>
      </c>
      <c r="G4290" t="s">
        <v>113</v>
      </c>
      <c r="H4290" t="s">
        <v>30</v>
      </c>
      <c r="I4290" t="s">
        <v>31</v>
      </c>
      <c r="J4290" t="s">
        <v>32</v>
      </c>
      <c r="K4290" s="2" t="s">
        <v>15592</v>
      </c>
      <c r="L4290" t="s">
        <v>15593</v>
      </c>
      <c r="M4290" t="s">
        <v>15594</v>
      </c>
      <c r="N4290" t="s">
        <v>36</v>
      </c>
      <c r="O4290" t="s">
        <v>262</v>
      </c>
      <c r="P4290" t="s">
        <v>195</v>
      </c>
      <c r="Q4290" t="s">
        <v>4557</v>
      </c>
      <c r="R4290" t="s">
        <v>161</v>
      </c>
      <c r="S4290" t="s">
        <v>162</v>
      </c>
      <c r="T4290" t="s">
        <v>17891</v>
      </c>
      <c r="U4290" s="3">
        <v>150000</v>
      </c>
      <c r="V4290" s="3">
        <v>40500</v>
      </c>
      <c r="W4290" s="3">
        <v>190500</v>
      </c>
      <c r="X4290"/>
    </row>
    <row r="4291" spans="1:24" x14ac:dyDescent="0.25">
      <c r="A4291" t="s">
        <v>23</v>
      </c>
      <c r="B4291" t="s">
        <v>24</v>
      </c>
      <c r="C4291" t="s">
        <v>24</v>
      </c>
      <c r="D4291" t="s">
        <v>17892</v>
      </c>
      <c r="E4291" t="s">
        <v>17893</v>
      </c>
      <c r="F4291" s="1" t="s">
        <v>17894</v>
      </c>
      <c r="G4291" t="s">
        <v>192</v>
      </c>
      <c r="H4291" t="s">
        <v>30</v>
      </c>
      <c r="I4291" t="s">
        <v>31</v>
      </c>
      <c r="J4291" t="s">
        <v>32</v>
      </c>
      <c r="K4291" s="2" t="s">
        <v>3389</v>
      </c>
      <c r="L4291" t="s">
        <v>34</v>
      </c>
      <c r="M4291" t="s">
        <v>3390</v>
      </c>
      <c r="N4291" t="s">
        <v>36</v>
      </c>
      <c r="O4291" t="s">
        <v>177</v>
      </c>
      <c r="P4291" t="s">
        <v>1819</v>
      </c>
      <c r="Q4291" t="s">
        <v>462</v>
      </c>
      <c r="R4291" t="s">
        <v>40</v>
      </c>
      <c r="S4291" t="s">
        <v>99</v>
      </c>
      <c r="T4291" t="s">
        <v>17895</v>
      </c>
      <c r="U4291" s="3">
        <v>14554</v>
      </c>
      <c r="V4291" s="3">
        <v>3930</v>
      </c>
      <c r="W4291" s="3">
        <v>18484</v>
      </c>
      <c r="X4291"/>
    </row>
    <row r="4292" spans="1:24" x14ac:dyDescent="0.25">
      <c r="A4292" t="s">
        <v>23</v>
      </c>
      <c r="B4292" t="s">
        <v>24</v>
      </c>
      <c r="C4292" t="s">
        <v>24</v>
      </c>
      <c r="D4292" t="s">
        <v>17896</v>
      </c>
      <c r="E4292" t="s">
        <v>17897</v>
      </c>
      <c r="F4292" s="1" t="s">
        <v>17898</v>
      </c>
      <c r="G4292" t="s">
        <v>5175</v>
      </c>
      <c r="H4292" t="s">
        <v>2117</v>
      </c>
      <c r="I4292" t="s">
        <v>34</v>
      </c>
      <c r="J4292" t="s">
        <v>139</v>
      </c>
      <c r="K4292" s="2" t="s">
        <v>412</v>
      </c>
      <c r="L4292" t="s">
        <v>413</v>
      </c>
      <c r="M4292" t="s">
        <v>414</v>
      </c>
      <c r="N4292" t="s">
        <v>3</v>
      </c>
      <c r="O4292" t="s">
        <v>37</v>
      </c>
      <c r="P4292" t="s">
        <v>3788</v>
      </c>
      <c r="Q4292" t="s">
        <v>700</v>
      </c>
      <c r="R4292" t="s">
        <v>40</v>
      </c>
      <c r="S4292" t="s">
        <v>288</v>
      </c>
      <c r="T4292" t="s">
        <v>17899</v>
      </c>
      <c r="U4292" s="3">
        <v>25000</v>
      </c>
      <c r="V4292" s="3">
        <v>0</v>
      </c>
      <c r="W4292" s="3">
        <v>25000</v>
      </c>
      <c r="X4292"/>
    </row>
    <row r="4293" spans="1:24" x14ac:dyDescent="0.25">
      <c r="A4293" t="s">
        <v>23</v>
      </c>
      <c r="B4293" t="s">
        <v>24</v>
      </c>
      <c r="C4293" t="s">
        <v>24</v>
      </c>
      <c r="D4293" t="s">
        <v>17900</v>
      </c>
      <c r="E4293" t="s">
        <v>17901</v>
      </c>
      <c r="F4293" s="1" t="s">
        <v>17902</v>
      </c>
      <c r="G4293" t="s">
        <v>106</v>
      </c>
      <c r="H4293" t="s">
        <v>30</v>
      </c>
      <c r="I4293" t="s">
        <v>31</v>
      </c>
      <c r="J4293" t="s">
        <v>139</v>
      </c>
      <c r="K4293" s="2" t="s">
        <v>412</v>
      </c>
      <c r="L4293" t="s">
        <v>413</v>
      </c>
      <c r="M4293" t="s">
        <v>414</v>
      </c>
      <c r="N4293" t="s">
        <v>3</v>
      </c>
      <c r="O4293" t="s">
        <v>298</v>
      </c>
      <c r="P4293" t="s">
        <v>56</v>
      </c>
      <c r="Q4293" t="s">
        <v>625</v>
      </c>
      <c r="R4293" t="s">
        <v>40</v>
      </c>
      <c r="S4293" t="s">
        <v>99</v>
      </c>
      <c r="T4293" t="s">
        <v>17903</v>
      </c>
      <c r="U4293" s="3">
        <v>25000</v>
      </c>
      <c r="V4293" s="3">
        <v>0</v>
      </c>
      <c r="W4293" s="3">
        <v>25000</v>
      </c>
      <c r="X4293"/>
    </row>
    <row r="4294" spans="1:24" x14ac:dyDescent="0.25">
      <c r="A4294" t="s">
        <v>101</v>
      </c>
      <c r="B4294" t="s">
        <v>24</v>
      </c>
      <c r="C4294" t="s">
        <v>7447</v>
      </c>
      <c r="D4294" t="s">
        <v>17904</v>
      </c>
      <c r="E4294" t="s">
        <v>17905</v>
      </c>
      <c r="F4294" s="1" t="s">
        <v>17906</v>
      </c>
      <c r="G4294" t="s">
        <v>106</v>
      </c>
      <c r="H4294" t="s">
        <v>30</v>
      </c>
      <c r="I4294" t="s">
        <v>31</v>
      </c>
      <c r="J4294" t="s">
        <v>9142</v>
      </c>
      <c r="K4294" s="2" t="s">
        <v>16333</v>
      </c>
      <c r="L4294" t="s">
        <v>16334</v>
      </c>
      <c r="M4294" t="s">
        <v>17875</v>
      </c>
      <c r="N4294" t="s">
        <v>3</v>
      </c>
      <c r="O4294" t="s">
        <v>208</v>
      </c>
      <c r="P4294" t="s">
        <v>34</v>
      </c>
      <c r="Q4294" t="s">
        <v>34</v>
      </c>
      <c r="R4294" t="s">
        <v>34</v>
      </c>
      <c r="S4294" t="s">
        <v>34</v>
      </c>
      <c r="T4294" t="s">
        <v>34</v>
      </c>
      <c r="U4294" s="3">
        <v>1500</v>
      </c>
      <c r="V4294" s="3">
        <v>0</v>
      </c>
      <c r="W4294" s="3">
        <v>1500</v>
      </c>
      <c r="X4294"/>
    </row>
    <row r="4295" spans="1:24" x14ac:dyDescent="0.25">
      <c r="A4295" t="s">
        <v>109</v>
      </c>
      <c r="B4295" t="s">
        <v>24</v>
      </c>
      <c r="C4295" t="s">
        <v>24</v>
      </c>
      <c r="D4295" t="s">
        <v>17907</v>
      </c>
      <c r="E4295" t="s">
        <v>17908</v>
      </c>
      <c r="F4295" s="1" t="s">
        <v>17909</v>
      </c>
      <c r="G4295" t="s">
        <v>192</v>
      </c>
      <c r="H4295" t="s">
        <v>30</v>
      </c>
      <c r="I4295" t="s">
        <v>31</v>
      </c>
      <c r="J4295" t="s">
        <v>139</v>
      </c>
      <c r="K4295" s="2" t="s">
        <v>2551</v>
      </c>
      <c r="L4295" t="s">
        <v>413</v>
      </c>
      <c r="M4295" t="s">
        <v>5875</v>
      </c>
      <c r="N4295" t="s">
        <v>3</v>
      </c>
      <c r="O4295" t="s">
        <v>122</v>
      </c>
      <c r="P4295" t="s">
        <v>8890</v>
      </c>
      <c r="Q4295" t="s">
        <v>1725</v>
      </c>
      <c r="R4295" t="s">
        <v>393</v>
      </c>
      <c r="S4295" t="s">
        <v>394</v>
      </c>
      <c r="T4295" t="s">
        <v>17910</v>
      </c>
      <c r="U4295" s="3">
        <v>834</v>
      </c>
      <c r="V4295" s="3">
        <v>0</v>
      </c>
      <c r="W4295" s="3">
        <v>834</v>
      </c>
      <c r="X4295"/>
    </row>
    <row r="4296" spans="1:24" x14ac:dyDescent="0.25">
      <c r="A4296" t="s">
        <v>109</v>
      </c>
      <c r="B4296" t="s">
        <v>24</v>
      </c>
      <c r="C4296" t="s">
        <v>24</v>
      </c>
      <c r="D4296" t="s">
        <v>17911</v>
      </c>
      <c r="E4296" t="s">
        <v>17912</v>
      </c>
      <c r="F4296" s="1" t="s">
        <v>17913</v>
      </c>
      <c r="G4296" t="s">
        <v>113</v>
      </c>
      <c r="H4296" t="s">
        <v>30</v>
      </c>
      <c r="I4296" t="s">
        <v>31</v>
      </c>
      <c r="J4296" t="s">
        <v>139</v>
      </c>
      <c r="K4296" s="2" t="s">
        <v>959</v>
      </c>
      <c r="L4296" t="s">
        <v>413</v>
      </c>
      <c r="M4296" t="s">
        <v>4432</v>
      </c>
      <c r="N4296" t="s">
        <v>3</v>
      </c>
      <c r="O4296" t="s">
        <v>150</v>
      </c>
      <c r="P4296" t="s">
        <v>1710</v>
      </c>
      <c r="Q4296" t="s">
        <v>6784</v>
      </c>
      <c r="R4296" t="s">
        <v>153</v>
      </c>
      <c r="S4296" t="s">
        <v>150</v>
      </c>
      <c r="T4296" t="s">
        <v>17914</v>
      </c>
      <c r="U4296" s="3">
        <v>45000</v>
      </c>
      <c r="V4296" s="3">
        <v>0</v>
      </c>
      <c r="W4296" s="3">
        <v>45000</v>
      </c>
      <c r="X4296"/>
    </row>
    <row r="4297" spans="1:24" x14ac:dyDescent="0.25">
      <c r="A4297" t="s">
        <v>109</v>
      </c>
      <c r="B4297" t="s">
        <v>24</v>
      </c>
      <c r="C4297" t="s">
        <v>24</v>
      </c>
      <c r="D4297" t="s">
        <v>17915</v>
      </c>
      <c r="E4297" t="s">
        <v>17916</v>
      </c>
      <c r="F4297" s="1" t="s">
        <v>17917</v>
      </c>
      <c r="G4297" t="s">
        <v>305</v>
      </c>
      <c r="H4297" t="s">
        <v>30</v>
      </c>
      <c r="I4297" t="s">
        <v>31</v>
      </c>
      <c r="J4297" t="s">
        <v>139</v>
      </c>
      <c r="K4297" s="2" t="s">
        <v>412</v>
      </c>
      <c r="L4297" t="s">
        <v>413</v>
      </c>
      <c r="M4297" t="s">
        <v>792</v>
      </c>
      <c r="N4297" t="s">
        <v>3</v>
      </c>
      <c r="O4297" t="s">
        <v>208</v>
      </c>
      <c r="P4297" t="s">
        <v>1261</v>
      </c>
      <c r="Q4297" t="s">
        <v>1704</v>
      </c>
      <c r="R4297" t="s">
        <v>1262</v>
      </c>
      <c r="S4297" t="s">
        <v>34</v>
      </c>
      <c r="T4297" t="s">
        <v>17918</v>
      </c>
      <c r="U4297" s="3">
        <v>16667</v>
      </c>
      <c r="V4297" s="3">
        <v>0</v>
      </c>
      <c r="W4297" s="3">
        <v>16667</v>
      </c>
      <c r="X4297"/>
    </row>
    <row r="4298" spans="1:24" x14ac:dyDescent="0.25">
      <c r="A4298" t="s">
        <v>109</v>
      </c>
      <c r="B4298" t="s">
        <v>24</v>
      </c>
      <c r="C4298" t="s">
        <v>24</v>
      </c>
      <c r="D4298" t="s">
        <v>17919</v>
      </c>
      <c r="E4298" t="s">
        <v>17920</v>
      </c>
      <c r="F4298" s="1" t="s">
        <v>17921</v>
      </c>
      <c r="G4298" t="s">
        <v>158</v>
      </c>
      <c r="H4298" t="s">
        <v>30</v>
      </c>
      <c r="I4298" t="s">
        <v>31</v>
      </c>
      <c r="J4298" t="s">
        <v>32</v>
      </c>
      <c r="K4298" s="2" t="s">
        <v>7591</v>
      </c>
      <c r="L4298" t="s">
        <v>7592</v>
      </c>
      <c r="M4298" t="s">
        <v>7593</v>
      </c>
      <c r="N4298" t="s">
        <v>36</v>
      </c>
      <c r="O4298" t="s">
        <v>117</v>
      </c>
      <c r="P4298" t="s">
        <v>2219</v>
      </c>
      <c r="Q4298" t="s">
        <v>3193</v>
      </c>
      <c r="R4298" t="s">
        <v>153</v>
      </c>
      <c r="S4298" t="s">
        <v>117</v>
      </c>
      <c r="T4298" t="s">
        <v>17922</v>
      </c>
      <c r="U4298" s="3">
        <v>30000</v>
      </c>
      <c r="V4298" s="3">
        <v>8100</v>
      </c>
      <c r="W4298" s="3">
        <v>38100</v>
      </c>
      <c r="X4298"/>
    </row>
    <row r="4299" spans="1:24" x14ac:dyDescent="0.25">
      <c r="A4299" t="s">
        <v>242</v>
      </c>
      <c r="B4299" t="s">
        <v>24</v>
      </c>
      <c r="C4299" t="s">
        <v>24</v>
      </c>
      <c r="D4299" t="s">
        <v>17923</v>
      </c>
      <c r="E4299" t="s">
        <v>17924</v>
      </c>
      <c r="F4299" s="1" t="s">
        <v>17925</v>
      </c>
      <c r="G4299" t="s">
        <v>147</v>
      </c>
      <c r="H4299" t="s">
        <v>30</v>
      </c>
      <c r="I4299" t="s">
        <v>31</v>
      </c>
      <c r="J4299" t="s">
        <v>139</v>
      </c>
      <c r="K4299" s="2" t="s">
        <v>2551</v>
      </c>
      <c r="L4299" t="s">
        <v>413</v>
      </c>
      <c r="M4299" t="s">
        <v>7526</v>
      </c>
      <c r="N4299" t="s">
        <v>3</v>
      </c>
      <c r="O4299" t="s">
        <v>741</v>
      </c>
      <c r="P4299" t="s">
        <v>1400</v>
      </c>
      <c r="Q4299" t="s">
        <v>1017</v>
      </c>
      <c r="R4299" t="s">
        <v>393</v>
      </c>
      <c r="S4299" t="s">
        <v>394</v>
      </c>
      <c r="T4299" t="s">
        <v>17926</v>
      </c>
      <c r="U4299" s="3">
        <v>20000</v>
      </c>
      <c r="V4299" s="3">
        <v>0</v>
      </c>
      <c r="W4299" s="3">
        <v>20000</v>
      </c>
      <c r="X4299"/>
    </row>
    <row r="4300" spans="1:24" x14ac:dyDescent="0.25">
      <c r="A4300" t="s">
        <v>109</v>
      </c>
      <c r="B4300" t="s">
        <v>24</v>
      </c>
      <c r="C4300" t="s">
        <v>24</v>
      </c>
      <c r="D4300" t="s">
        <v>17927</v>
      </c>
      <c r="E4300" t="s">
        <v>17928</v>
      </c>
      <c r="F4300" s="1" t="s">
        <v>17929</v>
      </c>
      <c r="G4300" t="s">
        <v>80</v>
      </c>
      <c r="H4300" t="s">
        <v>30</v>
      </c>
      <c r="I4300" t="s">
        <v>31</v>
      </c>
      <c r="J4300" t="s">
        <v>32</v>
      </c>
      <c r="K4300" s="2" t="s">
        <v>7476</v>
      </c>
      <c r="L4300" t="s">
        <v>34</v>
      </c>
      <c r="M4300" t="s">
        <v>7477</v>
      </c>
      <c r="N4300" t="s">
        <v>36</v>
      </c>
      <c r="O4300" t="s">
        <v>184</v>
      </c>
      <c r="P4300" t="s">
        <v>4234</v>
      </c>
      <c r="Q4300" t="s">
        <v>6784</v>
      </c>
      <c r="R4300" t="s">
        <v>393</v>
      </c>
      <c r="S4300" t="s">
        <v>770</v>
      </c>
      <c r="T4300" t="s">
        <v>17930</v>
      </c>
      <c r="U4300" s="3">
        <v>50000</v>
      </c>
      <c r="V4300" s="3">
        <v>13500</v>
      </c>
      <c r="W4300" s="3">
        <v>63500</v>
      </c>
      <c r="X4300"/>
    </row>
    <row r="4301" spans="1:24" x14ac:dyDescent="0.25">
      <c r="A4301" t="s">
        <v>109</v>
      </c>
      <c r="B4301" t="s">
        <v>24</v>
      </c>
      <c r="C4301" t="s">
        <v>24</v>
      </c>
      <c r="D4301" t="s">
        <v>17931</v>
      </c>
      <c r="E4301" t="s">
        <v>17932</v>
      </c>
      <c r="F4301" s="1" t="s">
        <v>17933</v>
      </c>
      <c r="G4301" t="s">
        <v>305</v>
      </c>
      <c r="H4301" t="s">
        <v>30</v>
      </c>
      <c r="I4301" t="s">
        <v>31</v>
      </c>
      <c r="J4301" t="s">
        <v>32</v>
      </c>
      <c r="K4301" s="2" t="s">
        <v>7591</v>
      </c>
      <c r="L4301" t="s">
        <v>7592</v>
      </c>
      <c r="M4301" t="s">
        <v>7593</v>
      </c>
      <c r="N4301" t="s">
        <v>36</v>
      </c>
      <c r="O4301" t="s">
        <v>122</v>
      </c>
      <c r="P4301" t="s">
        <v>232</v>
      </c>
      <c r="Q4301" t="s">
        <v>10289</v>
      </c>
      <c r="R4301" t="s">
        <v>153</v>
      </c>
      <c r="S4301" t="s">
        <v>226</v>
      </c>
      <c r="T4301" t="s">
        <v>17934</v>
      </c>
      <c r="U4301" s="3">
        <v>30000</v>
      </c>
      <c r="V4301" s="3">
        <v>8100</v>
      </c>
      <c r="W4301" s="3">
        <v>38100</v>
      </c>
      <c r="X4301"/>
    </row>
    <row r="4302" spans="1:24" x14ac:dyDescent="0.25">
      <c r="A4302" t="s">
        <v>23</v>
      </c>
      <c r="B4302" t="s">
        <v>24</v>
      </c>
      <c r="C4302" t="s">
        <v>24</v>
      </c>
      <c r="D4302" t="s">
        <v>17935</v>
      </c>
      <c r="E4302" t="s">
        <v>17936</v>
      </c>
      <c r="F4302" s="1" t="s">
        <v>17937</v>
      </c>
      <c r="G4302" t="s">
        <v>147</v>
      </c>
      <c r="H4302" t="s">
        <v>30</v>
      </c>
      <c r="I4302" t="s">
        <v>31</v>
      </c>
      <c r="J4302" t="s">
        <v>139</v>
      </c>
      <c r="K4302" s="2" t="s">
        <v>2551</v>
      </c>
      <c r="L4302" t="s">
        <v>413</v>
      </c>
      <c r="M4302" t="s">
        <v>2552</v>
      </c>
      <c r="N4302" t="s">
        <v>3</v>
      </c>
      <c r="O4302" t="s">
        <v>37</v>
      </c>
      <c r="P4302" t="s">
        <v>462</v>
      </c>
      <c r="Q4302" t="s">
        <v>2682</v>
      </c>
      <c r="R4302" t="s">
        <v>40</v>
      </c>
      <c r="S4302" t="s">
        <v>41</v>
      </c>
      <c r="T4302" t="s">
        <v>17938</v>
      </c>
      <c r="U4302" s="3">
        <v>20000</v>
      </c>
      <c r="V4302" s="3">
        <v>0</v>
      </c>
      <c r="W4302" s="3">
        <v>20000</v>
      </c>
      <c r="X4302"/>
    </row>
    <row r="4303" spans="1:24" x14ac:dyDescent="0.25">
      <c r="A4303" t="s">
        <v>23</v>
      </c>
      <c r="B4303" t="s">
        <v>24</v>
      </c>
      <c r="C4303" t="s">
        <v>24</v>
      </c>
      <c r="D4303" t="s">
        <v>17939</v>
      </c>
      <c r="E4303" t="s">
        <v>17940</v>
      </c>
      <c r="F4303" s="1" t="s">
        <v>17941</v>
      </c>
      <c r="G4303" t="s">
        <v>121</v>
      </c>
      <c r="H4303" t="s">
        <v>30</v>
      </c>
      <c r="I4303" t="s">
        <v>31</v>
      </c>
      <c r="J4303" t="s">
        <v>32</v>
      </c>
      <c r="K4303" s="2" t="s">
        <v>3389</v>
      </c>
      <c r="L4303" t="s">
        <v>34</v>
      </c>
      <c r="M4303" t="s">
        <v>3390</v>
      </c>
      <c r="N4303" t="s">
        <v>36</v>
      </c>
      <c r="O4303" t="s">
        <v>193</v>
      </c>
      <c r="P4303" t="s">
        <v>11761</v>
      </c>
      <c r="Q4303" t="s">
        <v>34</v>
      </c>
      <c r="R4303" t="s">
        <v>153</v>
      </c>
      <c r="S4303" t="s">
        <v>117</v>
      </c>
      <c r="T4303" t="s">
        <v>17942</v>
      </c>
      <c r="U4303" s="3">
        <v>13250</v>
      </c>
      <c r="V4303" s="3">
        <v>3578</v>
      </c>
      <c r="W4303" s="3">
        <v>16828</v>
      </c>
      <c r="X4303"/>
    </row>
    <row r="4304" spans="1:24" x14ac:dyDescent="0.25">
      <c r="A4304" t="s">
        <v>109</v>
      </c>
      <c r="B4304" t="s">
        <v>24</v>
      </c>
      <c r="C4304" t="s">
        <v>24</v>
      </c>
      <c r="D4304" t="s">
        <v>17943</v>
      </c>
      <c r="E4304" t="s">
        <v>17944</v>
      </c>
      <c r="F4304" s="1" t="s">
        <v>17945</v>
      </c>
      <c r="G4304" t="s">
        <v>305</v>
      </c>
      <c r="H4304" t="s">
        <v>30</v>
      </c>
      <c r="I4304" t="s">
        <v>31</v>
      </c>
      <c r="J4304" t="s">
        <v>139</v>
      </c>
      <c r="K4304" s="2" t="s">
        <v>412</v>
      </c>
      <c r="L4304" t="s">
        <v>413</v>
      </c>
      <c r="M4304" t="s">
        <v>792</v>
      </c>
      <c r="N4304" t="s">
        <v>3</v>
      </c>
      <c r="O4304" t="s">
        <v>972</v>
      </c>
      <c r="P4304" t="s">
        <v>7141</v>
      </c>
      <c r="Q4304" t="s">
        <v>5646</v>
      </c>
      <c r="R4304" t="s">
        <v>153</v>
      </c>
      <c r="S4304" t="s">
        <v>972</v>
      </c>
      <c r="T4304" t="s">
        <v>17946</v>
      </c>
      <c r="U4304" s="3">
        <v>25000</v>
      </c>
      <c r="V4304" s="3">
        <v>0</v>
      </c>
      <c r="W4304" s="3">
        <v>25000</v>
      </c>
      <c r="X4304"/>
    </row>
    <row r="4305" spans="1:24" x14ac:dyDescent="0.25">
      <c r="A4305" t="s">
        <v>23</v>
      </c>
      <c r="B4305" t="s">
        <v>24</v>
      </c>
      <c r="C4305" t="s">
        <v>24</v>
      </c>
      <c r="D4305" t="s">
        <v>7930</v>
      </c>
      <c r="E4305" t="s">
        <v>17947</v>
      </c>
      <c r="F4305" s="1" t="s">
        <v>17948</v>
      </c>
      <c r="G4305" t="s">
        <v>80</v>
      </c>
      <c r="H4305" t="s">
        <v>30</v>
      </c>
      <c r="I4305" t="s">
        <v>31</v>
      </c>
      <c r="J4305" t="s">
        <v>32</v>
      </c>
      <c r="K4305" s="2" t="s">
        <v>3389</v>
      </c>
      <c r="L4305" t="s">
        <v>34</v>
      </c>
      <c r="M4305" t="s">
        <v>3390</v>
      </c>
      <c r="N4305" t="s">
        <v>36</v>
      </c>
      <c r="O4305" t="s">
        <v>81</v>
      </c>
      <c r="P4305" t="s">
        <v>278</v>
      </c>
      <c r="Q4305" t="s">
        <v>3070</v>
      </c>
      <c r="R4305" t="s">
        <v>280</v>
      </c>
      <c r="S4305" t="s">
        <v>281</v>
      </c>
      <c r="T4305" t="s">
        <v>17949</v>
      </c>
      <c r="U4305" s="3">
        <v>14986</v>
      </c>
      <c r="V4305" s="3">
        <v>4046</v>
      </c>
      <c r="W4305" s="3">
        <v>19032</v>
      </c>
      <c r="X4305"/>
    </row>
    <row r="4306" spans="1:24" x14ac:dyDescent="0.25">
      <c r="A4306" t="s">
        <v>23</v>
      </c>
      <c r="B4306" t="s">
        <v>24</v>
      </c>
      <c r="C4306" t="s">
        <v>24</v>
      </c>
      <c r="D4306" t="s">
        <v>17950</v>
      </c>
      <c r="E4306" t="s">
        <v>17951</v>
      </c>
      <c r="F4306" s="1" t="s">
        <v>17952</v>
      </c>
      <c r="G4306" t="s">
        <v>121</v>
      </c>
      <c r="H4306" t="s">
        <v>30</v>
      </c>
      <c r="I4306" t="s">
        <v>31</v>
      </c>
      <c r="J4306" t="s">
        <v>32</v>
      </c>
      <c r="K4306" s="2" t="s">
        <v>3389</v>
      </c>
      <c r="L4306" t="s">
        <v>34</v>
      </c>
      <c r="M4306" t="s">
        <v>3390</v>
      </c>
      <c r="N4306" t="s">
        <v>36</v>
      </c>
      <c r="O4306" t="s">
        <v>177</v>
      </c>
      <c r="P4306" t="s">
        <v>2905</v>
      </c>
      <c r="Q4306" t="s">
        <v>3788</v>
      </c>
      <c r="R4306" t="s">
        <v>40</v>
      </c>
      <c r="S4306" t="s">
        <v>99</v>
      </c>
      <c r="T4306" t="s">
        <v>17953</v>
      </c>
      <c r="U4306" s="3">
        <v>15000</v>
      </c>
      <c r="V4306" s="3">
        <v>4050</v>
      </c>
      <c r="W4306" s="3">
        <v>19050</v>
      </c>
      <c r="X4306"/>
    </row>
    <row r="4307" spans="1:24" x14ac:dyDescent="0.25">
      <c r="A4307" t="s">
        <v>242</v>
      </c>
      <c r="B4307" t="s">
        <v>24</v>
      </c>
      <c r="C4307" t="s">
        <v>24</v>
      </c>
      <c r="D4307" t="s">
        <v>17954</v>
      </c>
      <c r="E4307" t="s">
        <v>17955</v>
      </c>
      <c r="F4307" s="1" t="s">
        <v>17956</v>
      </c>
      <c r="G4307" t="s">
        <v>305</v>
      </c>
      <c r="H4307" t="s">
        <v>30</v>
      </c>
      <c r="I4307" t="s">
        <v>31</v>
      </c>
      <c r="J4307" t="s">
        <v>139</v>
      </c>
      <c r="K4307" s="2" t="s">
        <v>412</v>
      </c>
      <c r="L4307" t="s">
        <v>413</v>
      </c>
      <c r="M4307" t="s">
        <v>900</v>
      </c>
      <c r="N4307" t="s">
        <v>3</v>
      </c>
      <c r="O4307" t="s">
        <v>1016</v>
      </c>
      <c r="P4307" t="s">
        <v>2886</v>
      </c>
      <c r="Q4307" t="s">
        <v>1314</v>
      </c>
      <c r="R4307" t="s">
        <v>393</v>
      </c>
      <c r="S4307" t="s">
        <v>556</v>
      </c>
      <c r="T4307" t="s">
        <v>17957</v>
      </c>
      <c r="U4307" s="3">
        <v>1666</v>
      </c>
      <c r="V4307" s="3">
        <v>0</v>
      </c>
      <c r="W4307" s="3">
        <v>1666</v>
      </c>
      <c r="X4307"/>
    </row>
    <row r="4308" spans="1:24" x14ac:dyDescent="0.25">
      <c r="A4308" t="s">
        <v>109</v>
      </c>
      <c r="B4308" t="s">
        <v>24</v>
      </c>
      <c r="C4308" t="s">
        <v>24</v>
      </c>
      <c r="D4308" t="s">
        <v>17958</v>
      </c>
      <c r="E4308" t="s">
        <v>17959</v>
      </c>
      <c r="F4308" s="1" t="s">
        <v>17960</v>
      </c>
      <c r="G4308" t="s">
        <v>305</v>
      </c>
      <c r="H4308" t="s">
        <v>30</v>
      </c>
      <c r="I4308" t="s">
        <v>31</v>
      </c>
      <c r="J4308" t="s">
        <v>139</v>
      </c>
      <c r="K4308" s="2" t="s">
        <v>412</v>
      </c>
      <c r="L4308" t="s">
        <v>413</v>
      </c>
      <c r="M4308" t="s">
        <v>792</v>
      </c>
      <c r="N4308" t="s">
        <v>3</v>
      </c>
      <c r="O4308" t="s">
        <v>208</v>
      </c>
      <c r="P4308" t="s">
        <v>5517</v>
      </c>
      <c r="Q4308" t="s">
        <v>1194</v>
      </c>
      <c r="R4308" t="s">
        <v>1262</v>
      </c>
      <c r="S4308" t="s">
        <v>34</v>
      </c>
      <c r="T4308" t="s">
        <v>17961</v>
      </c>
      <c r="U4308" s="3">
        <v>25000</v>
      </c>
      <c r="V4308" s="3">
        <v>0</v>
      </c>
      <c r="W4308" s="3">
        <v>25000</v>
      </c>
      <c r="X4308"/>
    </row>
    <row r="4309" spans="1:24" x14ac:dyDescent="0.25">
      <c r="A4309" t="s">
        <v>242</v>
      </c>
      <c r="B4309" t="s">
        <v>24</v>
      </c>
      <c r="C4309" t="s">
        <v>24</v>
      </c>
      <c r="D4309" t="s">
        <v>17962</v>
      </c>
      <c r="E4309" t="s">
        <v>17963</v>
      </c>
      <c r="F4309" s="1" t="s">
        <v>17964</v>
      </c>
      <c r="G4309" t="s">
        <v>80</v>
      </c>
      <c r="H4309" t="s">
        <v>30</v>
      </c>
      <c r="I4309" t="s">
        <v>31</v>
      </c>
      <c r="J4309" t="s">
        <v>139</v>
      </c>
      <c r="K4309" s="2" t="s">
        <v>2551</v>
      </c>
      <c r="L4309" t="s">
        <v>413</v>
      </c>
      <c r="M4309" t="s">
        <v>7526</v>
      </c>
      <c r="N4309" t="s">
        <v>3</v>
      </c>
      <c r="O4309" t="s">
        <v>741</v>
      </c>
      <c r="P4309" t="s">
        <v>1542</v>
      </c>
      <c r="Q4309" t="s">
        <v>1251</v>
      </c>
      <c r="R4309" t="s">
        <v>393</v>
      </c>
      <c r="S4309" t="s">
        <v>394</v>
      </c>
      <c r="T4309" t="s">
        <v>17965</v>
      </c>
      <c r="U4309" s="3">
        <v>14167</v>
      </c>
      <c r="V4309" s="3">
        <v>0</v>
      </c>
      <c r="W4309" s="3">
        <v>14167</v>
      </c>
      <c r="X4309"/>
    </row>
    <row r="4310" spans="1:24" x14ac:dyDescent="0.25">
      <c r="A4310" t="s">
        <v>23</v>
      </c>
      <c r="B4310" t="s">
        <v>24</v>
      </c>
      <c r="C4310" t="s">
        <v>24</v>
      </c>
      <c r="D4310" t="s">
        <v>17966</v>
      </c>
      <c r="E4310" t="s">
        <v>17967</v>
      </c>
      <c r="F4310" s="1" t="s">
        <v>17968</v>
      </c>
      <c r="G4310" t="s">
        <v>147</v>
      </c>
      <c r="H4310" t="s">
        <v>30</v>
      </c>
      <c r="I4310" t="s">
        <v>31</v>
      </c>
      <c r="J4310" t="s">
        <v>32</v>
      </c>
      <c r="K4310" s="2" t="s">
        <v>3389</v>
      </c>
      <c r="L4310" t="s">
        <v>34</v>
      </c>
      <c r="M4310" t="s">
        <v>3390</v>
      </c>
      <c r="N4310" t="s">
        <v>36</v>
      </c>
      <c r="O4310" t="s">
        <v>262</v>
      </c>
      <c r="P4310" t="s">
        <v>1585</v>
      </c>
      <c r="Q4310" t="s">
        <v>34</v>
      </c>
      <c r="R4310" t="s">
        <v>153</v>
      </c>
      <c r="S4310" t="s">
        <v>187</v>
      </c>
      <c r="T4310" t="s">
        <v>17969</v>
      </c>
      <c r="U4310" s="3">
        <v>15000</v>
      </c>
      <c r="V4310" s="3">
        <v>4050</v>
      </c>
      <c r="W4310" s="3">
        <v>19050</v>
      </c>
      <c r="X4310"/>
    </row>
    <row r="4311" spans="1:24" x14ac:dyDescent="0.25">
      <c r="A4311" t="s">
        <v>23</v>
      </c>
      <c r="B4311" t="s">
        <v>24</v>
      </c>
      <c r="C4311" t="s">
        <v>24</v>
      </c>
      <c r="D4311" t="s">
        <v>17970</v>
      </c>
      <c r="E4311" t="s">
        <v>17971</v>
      </c>
      <c r="F4311" s="1" t="s">
        <v>17972</v>
      </c>
      <c r="G4311" t="s">
        <v>121</v>
      </c>
      <c r="H4311" t="s">
        <v>30</v>
      </c>
      <c r="I4311" t="s">
        <v>31</v>
      </c>
      <c r="J4311" t="s">
        <v>139</v>
      </c>
      <c r="K4311" s="2" t="s">
        <v>412</v>
      </c>
      <c r="L4311" t="s">
        <v>413</v>
      </c>
      <c r="M4311" t="s">
        <v>414</v>
      </c>
      <c r="N4311" t="s">
        <v>3</v>
      </c>
      <c r="O4311" t="s">
        <v>177</v>
      </c>
      <c r="P4311" t="s">
        <v>620</v>
      </c>
      <c r="Q4311" t="s">
        <v>4472</v>
      </c>
      <c r="R4311" t="s">
        <v>40</v>
      </c>
      <c r="S4311" t="s">
        <v>99</v>
      </c>
      <c r="T4311" t="s">
        <v>17973</v>
      </c>
      <c r="U4311" s="3">
        <v>16666</v>
      </c>
      <c r="V4311" s="3">
        <v>0</v>
      </c>
      <c r="W4311" s="3">
        <v>16666</v>
      </c>
      <c r="X4311"/>
    </row>
    <row r="4312" spans="1:24" x14ac:dyDescent="0.25">
      <c r="A4312" t="s">
        <v>109</v>
      </c>
      <c r="B4312" t="s">
        <v>24</v>
      </c>
      <c r="C4312" t="s">
        <v>24</v>
      </c>
      <c r="D4312" t="s">
        <v>17974</v>
      </c>
      <c r="E4312" t="s">
        <v>17975</v>
      </c>
      <c r="F4312" s="1" t="s">
        <v>17976</v>
      </c>
      <c r="G4312" t="s">
        <v>113</v>
      </c>
      <c r="H4312" t="s">
        <v>30</v>
      </c>
      <c r="I4312" t="s">
        <v>31</v>
      </c>
      <c r="J4312" t="s">
        <v>139</v>
      </c>
      <c r="K4312" s="2" t="s">
        <v>412</v>
      </c>
      <c r="L4312" t="s">
        <v>413</v>
      </c>
      <c r="M4312" t="s">
        <v>792</v>
      </c>
      <c r="N4312" t="s">
        <v>3</v>
      </c>
      <c r="O4312" t="s">
        <v>184</v>
      </c>
      <c r="P4312" t="s">
        <v>1844</v>
      </c>
      <c r="Q4312" t="s">
        <v>185</v>
      </c>
      <c r="R4312" t="s">
        <v>153</v>
      </c>
      <c r="S4312" t="s">
        <v>187</v>
      </c>
      <c r="T4312" t="s">
        <v>17977</v>
      </c>
      <c r="U4312" s="3">
        <v>1334</v>
      </c>
      <c r="V4312" s="3">
        <v>0</v>
      </c>
      <c r="W4312" s="3">
        <v>1334</v>
      </c>
      <c r="X4312"/>
    </row>
    <row r="4313" spans="1:24" x14ac:dyDescent="0.25">
      <c r="A4313" t="s">
        <v>109</v>
      </c>
      <c r="B4313" t="s">
        <v>24</v>
      </c>
      <c r="C4313" t="s">
        <v>24</v>
      </c>
      <c r="D4313" t="s">
        <v>17978</v>
      </c>
      <c r="E4313" t="s">
        <v>17979</v>
      </c>
      <c r="F4313" s="1" t="s">
        <v>17980</v>
      </c>
      <c r="G4313" t="s">
        <v>305</v>
      </c>
      <c r="H4313" t="s">
        <v>30</v>
      </c>
      <c r="I4313" t="s">
        <v>31</v>
      </c>
      <c r="J4313" t="s">
        <v>139</v>
      </c>
      <c r="K4313" s="2" t="s">
        <v>2551</v>
      </c>
      <c r="L4313" t="s">
        <v>413</v>
      </c>
      <c r="M4313" t="s">
        <v>5875</v>
      </c>
      <c r="N4313" t="s">
        <v>3</v>
      </c>
      <c r="O4313" t="s">
        <v>117</v>
      </c>
      <c r="P4313" t="s">
        <v>2608</v>
      </c>
      <c r="Q4313" t="s">
        <v>34</v>
      </c>
      <c r="R4313" t="s">
        <v>153</v>
      </c>
      <c r="S4313" t="s">
        <v>117</v>
      </c>
      <c r="T4313" t="s">
        <v>17981</v>
      </c>
      <c r="U4313" s="3">
        <v>20000</v>
      </c>
      <c r="V4313" s="3">
        <v>0</v>
      </c>
      <c r="W4313" s="3">
        <v>20000</v>
      </c>
      <c r="X4313"/>
    </row>
    <row r="4314" spans="1:24" x14ac:dyDescent="0.25">
      <c r="A4314" t="s">
        <v>109</v>
      </c>
      <c r="B4314" t="s">
        <v>24</v>
      </c>
      <c r="C4314" t="s">
        <v>24</v>
      </c>
      <c r="D4314" t="s">
        <v>17982</v>
      </c>
      <c r="E4314" t="s">
        <v>17983</v>
      </c>
      <c r="F4314" s="1" t="s">
        <v>17984</v>
      </c>
      <c r="G4314" t="s">
        <v>305</v>
      </c>
      <c r="H4314" t="s">
        <v>30</v>
      </c>
      <c r="I4314" t="s">
        <v>31</v>
      </c>
      <c r="J4314" t="s">
        <v>139</v>
      </c>
      <c r="K4314" s="2" t="s">
        <v>2551</v>
      </c>
      <c r="L4314" t="s">
        <v>413</v>
      </c>
      <c r="M4314" t="s">
        <v>5875</v>
      </c>
      <c r="N4314" t="s">
        <v>3</v>
      </c>
      <c r="O4314" t="s">
        <v>126</v>
      </c>
      <c r="P4314" t="s">
        <v>3246</v>
      </c>
      <c r="Q4314" t="s">
        <v>2086</v>
      </c>
      <c r="R4314" t="s">
        <v>1262</v>
      </c>
      <c r="S4314" t="s">
        <v>34</v>
      </c>
      <c r="T4314" t="s">
        <v>17985</v>
      </c>
      <c r="U4314" s="3">
        <v>834</v>
      </c>
      <c r="V4314" s="3">
        <v>0</v>
      </c>
      <c r="W4314" s="3">
        <v>834</v>
      </c>
      <c r="X4314"/>
    </row>
    <row r="4315" spans="1:24" x14ac:dyDescent="0.25">
      <c r="A4315" t="s">
        <v>242</v>
      </c>
      <c r="B4315" t="s">
        <v>24</v>
      </c>
      <c r="C4315" t="s">
        <v>24</v>
      </c>
      <c r="D4315" t="s">
        <v>17986</v>
      </c>
      <c r="E4315" t="s">
        <v>17987</v>
      </c>
      <c r="F4315" s="1" t="s">
        <v>17988</v>
      </c>
      <c r="G4315" t="s">
        <v>305</v>
      </c>
      <c r="H4315" t="s">
        <v>30</v>
      </c>
      <c r="I4315" t="s">
        <v>31</v>
      </c>
      <c r="J4315" t="s">
        <v>139</v>
      </c>
      <c r="K4315" s="2" t="s">
        <v>412</v>
      </c>
      <c r="L4315" t="s">
        <v>413</v>
      </c>
      <c r="M4315" t="s">
        <v>900</v>
      </c>
      <c r="N4315" t="s">
        <v>3</v>
      </c>
      <c r="O4315" t="s">
        <v>979</v>
      </c>
      <c r="P4315" t="s">
        <v>2762</v>
      </c>
      <c r="Q4315" t="s">
        <v>3852</v>
      </c>
      <c r="R4315" t="s">
        <v>393</v>
      </c>
      <c r="S4315" t="s">
        <v>394</v>
      </c>
      <c r="T4315" t="s">
        <v>17989</v>
      </c>
      <c r="U4315" s="3">
        <v>8334</v>
      </c>
      <c r="V4315" s="3">
        <v>0</v>
      </c>
      <c r="W4315" s="3">
        <v>8334</v>
      </c>
      <c r="X4315"/>
    </row>
    <row r="4316" spans="1:24" x14ac:dyDescent="0.25">
      <c r="A4316" t="s">
        <v>23</v>
      </c>
      <c r="B4316" t="s">
        <v>24</v>
      </c>
      <c r="C4316" t="s">
        <v>24</v>
      </c>
      <c r="D4316" t="s">
        <v>17990</v>
      </c>
      <c r="E4316" t="s">
        <v>17991</v>
      </c>
      <c r="F4316" s="1" t="s">
        <v>17992</v>
      </c>
      <c r="G4316" t="s">
        <v>121</v>
      </c>
      <c r="H4316" t="s">
        <v>30</v>
      </c>
      <c r="I4316" t="s">
        <v>31</v>
      </c>
      <c r="J4316" t="s">
        <v>139</v>
      </c>
      <c r="K4316" s="2" t="s">
        <v>412</v>
      </c>
      <c r="L4316" t="s">
        <v>413</v>
      </c>
      <c r="M4316" t="s">
        <v>414</v>
      </c>
      <c r="N4316" t="s">
        <v>3</v>
      </c>
      <c r="O4316" t="s">
        <v>37</v>
      </c>
      <c r="P4316" t="s">
        <v>613</v>
      </c>
      <c r="Q4316" t="s">
        <v>34</v>
      </c>
      <c r="R4316" t="s">
        <v>34</v>
      </c>
      <c r="S4316" t="s">
        <v>34</v>
      </c>
      <c r="T4316" t="s">
        <v>17993</v>
      </c>
      <c r="U4316" s="3">
        <v>25000</v>
      </c>
      <c r="V4316" s="3">
        <v>0</v>
      </c>
      <c r="W4316" s="3">
        <v>25000</v>
      </c>
      <c r="X4316"/>
    </row>
    <row r="4317" spans="1:24" x14ac:dyDescent="0.25">
      <c r="A4317" t="s">
        <v>109</v>
      </c>
      <c r="B4317" t="s">
        <v>24</v>
      </c>
      <c r="C4317" t="s">
        <v>7447</v>
      </c>
      <c r="D4317" t="s">
        <v>17994</v>
      </c>
      <c r="E4317" t="s">
        <v>17995</v>
      </c>
      <c r="F4317" s="1" t="s">
        <v>17996</v>
      </c>
      <c r="G4317" t="s">
        <v>106</v>
      </c>
      <c r="H4317" t="s">
        <v>30</v>
      </c>
      <c r="I4317" t="s">
        <v>31</v>
      </c>
      <c r="J4317" t="s">
        <v>32</v>
      </c>
      <c r="K4317" s="2" t="s">
        <v>7482</v>
      </c>
      <c r="L4317" t="s">
        <v>34</v>
      </c>
      <c r="M4317" t="s">
        <v>7483</v>
      </c>
      <c r="N4317" t="s">
        <v>36</v>
      </c>
      <c r="O4317" t="s">
        <v>117</v>
      </c>
      <c r="P4317" t="s">
        <v>6350</v>
      </c>
      <c r="Q4317" t="s">
        <v>34</v>
      </c>
      <c r="R4317" t="s">
        <v>153</v>
      </c>
      <c r="S4317" t="s">
        <v>117</v>
      </c>
      <c r="T4317" t="s">
        <v>17997</v>
      </c>
      <c r="U4317" s="3">
        <v>30000</v>
      </c>
      <c r="V4317" s="3">
        <v>8100</v>
      </c>
      <c r="W4317" s="3">
        <v>38100</v>
      </c>
      <c r="X4317"/>
    </row>
    <row r="4318" spans="1:24" x14ac:dyDescent="0.25">
      <c r="A4318" t="s">
        <v>23</v>
      </c>
      <c r="B4318" t="s">
        <v>24</v>
      </c>
      <c r="C4318" t="s">
        <v>24</v>
      </c>
      <c r="D4318" t="s">
        <v>17998</v>
      </c>
      <c r="E4318" t="s">
        <v>17999</v>
      </c>
      <c r="F4318" s="1" t="s">
        <v>18000</v>
      </c>
      <c r="G4318" t="s">
        <v>579</v>
      </c>
      <c r="H4318" t="s">
        <v>30</v>
      </c>
      <c r="I4318" t="s">
        <v>31</v>
      </c>
      <c r="J4318" t="s">
        <v>139</v>
      </c>
      <c r="K4318" s="2" t="s">
        <v>2551</v>
      </c>
      <c r="L4318" t="s">
        <v>413</v>
      </c>
      <c r="M4318" t="s">
        <v>2552</v>
      </c>
      <c r="N4318" t="s">
        <v>3</v>
      </c>
      <c r="O4318" t="s">
        <v>193</v>
      </c>
      <c r="P4318" t="s">
        <v>4244</v>
      </c>
      <c r="Q4318" t="s">
        <v>2727</v>
      </c>
      <c r="R4318" t="s">
        <v>161</v>
      </c>
      <c r="S4318" t="s">
        <v>479</v>
      </c>
      <c r="T4318" t="s">
        <v>18001</v>
      </c>
      <c r="U4318" s="3">
        <v>20000</v>
      </c>
      <c r="V4318" s="3">
        <v>0</v>
      </c>
      <c r="W4318" s="3">
        <v>20000</v>
      </c>
      <c r="X4318"/>
    </row>
    <row r="4319" spans="1:24" x14ac:dyDescent="0.25">
      <c r="A4319" t="s">
        <v>23</v>
      </c>
      <c r="B4319" t="s">
        <v>24</v>
      </c>
      <c r="C4319" t="s">
        <v>24</v>
      </c>
      <c r="D4319" t="s">
        <v>18002</v>
      </c>
      <c r="E4319" t="s">
        <v>18003</v>
      </c>
      <c r="F4319" s="1" t="s">
        <v>18004</v>
      </c>
      <c r="G4319" t="s">
        <v>80</v>
      </c>
      <c r="H4319" t="s">
        <v>30</v>
      </c>
      <c r="I4319" t="s">
        <v>31</v>
      </c>
      <c r="J4319" t="s">
        <v>139</v>
      </c>
      <c r="K4319" s="2" t="s">
        <v>2551</v>
      </c>
      <c r="L4319" t="s">
        <v>413</v>
      </c>
      <c r="M4319" t="s">
        <v>2552</v>
      </c>
      <c r="N4319" t="s">
        <v>3</v>
      </c>
      <c r="O4319" t="s">
        <v>177</v>
      </c>
      <c r="P4319" t="s">
        <v>98</v>
      </c>
      <c r="Q4319" t="s">
        <v>626</v>
      </c>
      <c r="R4319" t="s">
        <v>40</v>
      </c>
      <c r="S4319" t="s">
        <v>99</v>
      </c>
      <c r="T4319" t="s">
        <v>18005</v>
      </c>
      <c r="U4319" s="3">
        <v>20000</v>
      </c>
      <c r="V4319" s="3">
        <v>0</v>
      </c>
      <c r="W4319" s="3">
        <v>20000</v>
      </c>
      <c r="X4319"/>
    </row>
    <row r="4320" spans="1:24" x14ac:dyDescent="0.25">
      <c r="A4320" t="s">
        <v>109</v>
      </c>
      <c r="B4320" t="s">
        <v>24</v>
      </c>
      <c r="C4320" t="s">
        <v>24</v>
      </c>
      <c r="D4320" t="s">
        <v>18006</v>
      </c>
      <c r="E4320" t="s">
        <v>18007</v>
      </c>
      <c r="F4320" s="1" t="s">
        <v>18008</v>
      </c>
      <c r="G4320" t="s">
        <v>121</v>
      </c>
      <c r="H4320" t="s">
        <v>30</v>
      </c>
      <c r="I4320" t="s">
        <v>31</v>
      </c>
      <c r="J4320" t="s">
        <v>139</v>
      </c>
      <c r="K4320" s="2" t="s">
        <v>2551</v>
      </c>
      <c r="L4320" t="s">
        <v>413</v>
      </c>
      <c r="M4320" t="s">
        <v>5875</v>
      </c>
      <c r="N4320" t="s">
        <v>3</v>
      </c>
      <c r="O4320" t="s">
        <v>184</v>
      </c>
      <c r="P4320" t="s">
        <v>2071</v>
      </c>
      <c r="Q4320" t="s">
        <v>3188</v>
      </c>
      <c r="R4320" t="s">
        <v>153</v>
      </c>
      <c r="S4320" t="s">
        <v>187</v>
      </c>
      <c r="T4320" t="s">
        <v>18009</v>
      </c>
      <c r="U4320" s="3">
        <v>834</v>
      </c>
      <c r="V4320" s="3">
        <v>0</v>
      </c>
      <c r="W4320" s="3">
        <v>834</v>
      </c>
      <c r="X4320"/>
    </row>
    <row r="4321" spans="1:24" x14ac:dyDescent="0.25">
      <c r="A4321" t="s">
        <v>23</v>
      </c>
      <c r="B4321" t="s">
        <v>24</v>
      </c>
      <c r="C4321" t="s">
        <v>24</v>
      </c>
      <c r="D4321" t="s">
        <v>18010</v>
      </c>
      <c r="E4321" t="s">
        <v>18011</v>
      </c>
      <c r="F4321" s="1" t="s">
        <v>18012</v>
      </c>
      <c r="G4321" t="s">
        <v>305</v>
      </c>
      <c r="H4321" t="s">
        <v>30</v>
      </c>
      <c r="I4321" t="s">
        <v>31</v>
      </c>
      <c r="J4321" t="s">
        <v>139</v>
      </c>
      <c r="K4321" s="2" t="s">
        <v>2551</v>
      </c>
      <c r="L4321" t="s">
        <v>413</v>
      </c>
      <c r="M4321" t="s">
        <v>2552</v>
      </c>
      <c r="N4321" t="s">
        <v>3</v>
      </c>
      <c r="O4321" t="s">
        <v>561</v>
      </c>
      <c r="P4321" t="s">
        <v>1731</v>
      </c>
      <c r="Q4321" t="s">
        <v>890</v>
      </c>
      <c r="R4321" t="s">
        <v>280</v>
      </c>
      <c r="S4321" t="s">
        <v>564</v>
      </c>
      <c r="T4321" t="s">
        <v>18013</v>
      </c>
      <c r="U4321" s="3">
        <v>14167</v>
      </c>
      <c r="V4321" s="3">
        <v>0</v>
      </c>
      <c r="W4321" s="3">
        <v>14167</v>
      </c>
      <c r="X4321"/>
    </row>
    <row r="4322" spans="1:24" x14ac:dyDescent="0.25">
      <c r="A4322" t="s">
        <v>109</v>
      </c>
      <c r="B4322" t="s">
        <v>24</v>
      </c>
      <c r="C4322" t="s">
        <v>24</v>
      </c>
      <c r="D4322" t="s">
        <v>18014</v>
      </c>
      <c r="E4322" t="s">
        <v>18015</v>
      </c>
      <c r="F4322" s="1" t="s">
        <v>18016</v>
      </c>
      <c r="G4322" t="s">
        <v>305</v>
      </c>
      <c r="H4322" t="s">
        <v>30</v>
      </c>
      <c r="I4322" t="s">
        <v>31</v>
      </c>
      <c r="J4322" t="s">
        <v>139</v>
      </c>
      <c r="K4322" s="2" t="s">
        <v>412</v>
      </c>
      <c r="L4322" t="s">
        <v>413</v>
      </c>
      <c r="M4322" t="s">
        <v>792</v>
      </c>
      <c r="N4322" t="s">
        <v>3</v>
      </c>
      <c r="O4322" t="s">
        <v>208</v>
      </c>
      <c r="P4322" t="s">
        <v>4341</v>
      </c>
      <c r="Q4322" t="s">
        <v>1261</v>
      </c>
      <c r="R4322" t="s">
        <v>153</v>
      </c>
      <c r="S4322" t="s">
        <v>187</v>
      </c>
      <c r="T4322" t="s">
        <v>18017</v>
      </c>
      <c r="U4322" s="3">
        <v>25000</v>
      </c>
      <c r="V4322" s="3">
        <v>0</v>
      </c>
      <c r="W4322" s="3">
        <v>25000</v>
      </c>
      <c r="X4322"/>
    </row>
    <row r="4323" spans="1:24" x14ac:dyDescent="0.25">
      <c r="A4323" t="s">
        <v>23</v>
      </c>
      <c r="B4323" t="s">
        <v>24</v>
      </c>
      <c r="C4323" t="s">
        <v>24</v>
      </c>
      <c r="D4323" t="s">
        <v>18018</v>
      </c>
      <c r="E4323" t="s">
        <v>18019</v>
      </c>
      <c r="F4323" s="1" t="s">
        <v>18020</v>
      </c>
      <c r="G4323" t="s">
        <v>305</v>
      </c>
      <c r="H4323" t="s">
        <v>30</v>
      </c>
      <c r="I4323" t="s">
        <v>31</v>
      </c>
      <c r="J4323" t="s">
        <v>139</v>
      </c>
      <c r="K4323" s="2" t="s">
        <v>412</v>
      </c>
      <c r="L4323" t="s">
        <v>413</v>
      </c>
      <c r="M4323" t="s">
        <v>414</v>
      </c>
      <c r="N4323" t="s">
        <v>3</v>
      </c>
      <c r="O4323" t="s">
        <v>262</v>
      </c>
      <c r="P4323" t="s">
        <v>1647</v>
      </c>
      <c r="Q4323" t="s">
        <v>3657</v>
      </c>
      <c r="R4323" t="s">
        <v>393</v>
      </c>
      <c r="S4323" t="s">
        <v>556</v>
      </c>
      <c r="T4323" t="s">
        <v>18021</v>
      </c>
      <c r="U4323" s="3">
        <v>25000</v>
      </c>
      <c r="V4323" s="3">
        <v>0</v>
      </c>
      <c r="W4323" s="3">
        <v>25000</v>
      </c>
      <c r="X4323"/>
    </row>
    <row r="4324" spans="1:24" x14ac:dyDescent="0.25">
      <c r="A4324" t="s">
        <v>109</v>
      </c>
      <c r="B4324" t="s">
        <v>24</v>
      </c>
      <c r="C4324" t="s">
        <v>24</v>
      </c>
      <c r="D4324" t="s">
        <v>18022</v>
      </c>
      <c r="E4324" t="s">
        <v>18023</v>
      </c>
      <c r="F4324" s="1" t="s">
        <v>18024</v>
      </c>
      <c r="G4324" t="s">
        <v>237</v>
      </c>
      <c r="H4324" t="s">
        <v>30</v>
      </c>
      <c r="I4324" t="s">
        <v>31</v>
      </c>
      <c r="J4324" t="s">
        <v>139</v>
      </c>
      <c r="K4324" s="2" t="s">
        <v>2551</v>
      </c>
      <c r="L4324" t="s">
        <v>413</v>
      </c>
      <c r="M4324" t="s">
        <v>5875</v>
      </c>
      <c r="N4324" t="s">
        <v>3</v>
      </c>
      <c r="O4324" t="s">
        <v>972</v>
      </c>
      <c r="P4324" t="s">
        <v>13269</v>
      </c>
      <c r="Q4324" t="s">
        <v>34</v>
      </c>
      <c r="R4324" t="s">
        <v>153</v>
      </c>
      <c r="S4324" t="s">
        <v>972</v>
      </c>
      <c r="T4324" t="s">
        <v>18025</v>
      </c>
      <c r="U4324" s="3">
        <v>20000</v>
      </c>
      <c r="V4324" s="3">
        <v>0</v>
      </c>
      <c r="W4324" s="3">
        <v>20000</v>
      </c>
      <c r="X4324"/>
    </row>
    <row r="4325" spans="1:24" x14ac:dyDescent="0.25">
      <c r="A4325" t="s">
        <v>109</v>
      </c>
      <c r="B4325" t="s">
        <v>24</v>
      </c>
      <c r="C4325" t="s">
        <v>24</v>
      </c>
      <c r="D4325" t="s">
        <v>18026</v>
      </c>
      <c r="E4325" t="s">
        <v>18027</v>
      </c>
      <c r="F4325" s="1" t="s">
        <v>18028</v>
      </c>
      <c r="G4325" t="s">
        <v>80</v>
      </c>
      <c r="H4325" t="s">
        <v>30</v>
      </c>
      <c r="I4325" t="s">
        <v>31</v>
      </c>
      <c r="J4325" t="s">
        <v>139</v>
      </c>
      <c r="K4325" s="2" t="s">
        <v>412</v>
      </c>
      <c r="L4325" t="s">
        <v>413</v>
      </c>
      <c r="M4325" t="s">
        <v>792</v>
      </c>
      <c r="N4325" t="s">
        <v>3</v>
      </c>
      <c r="O4325" t="s">
        <v>208</v>
      </c>
      <c r="P4325" t="s">
        <v>4151</v>
      </c>
      <c r="Q4325" t="s">
        <v>1736</v>
      </c>
      <c r="R4325" t="s">
        <v>1262</v>
      </c>
      <c r="S4325" t="s">
        <v>34</v>
      </c>
      <c r="T4325" t="s">
        <v>18029</v>
      </c>
      <c r="U4325" s="3">
        <v>25000</v>
      </c>
      <c r="V4325" s="3">
        <v>0</v>
      </c>
      <c r="W4325" s="3">
        <v>25000</v>
      </c>
      <c r="X4325"/>
    </row>
    <row r="4326" spans="1:24" x14ac:dyDescent="0.25">
      <c r="A4326" t="s">
        <v>101</v>
      </c>
      <c r="B4326" t="s">
        <v>24</v>
      </c>
      <c r="C4326" t="s">
        <v>7447</v>
      </c>
      <c r="D4326" t="s">
        <v>18030</v>
      </c>
      <c r="E4326" t="s">
        <v>18031</v>
      </c>
      <c r="F4326" s="1" t="s">
        <v>18032</v>
      </c>
      <c r="G4326" t="s">
        <v>430</v>
      </c>
      <c r="H4326" t="s">
        <v>30</v>
      </c>
      <c r="I4326" t="s">
        <v>31</v>
      </c>
      <c r="J4326" t="s">
        <v>9142</v>
      </c>
      <c r="K4326" s="2" t="s">
        <v>16333</v>
      </c>
      <c r="L4326" t="s">
        <v>16334</v>
      </c>
      <c r="M4326" t="s">
        <v>17875</v>
      </c>
      <c r="N4326" t="s">
        <v>3</v>
      </c>
      <c r="O4326" t="s">
        <v>262</v>
      </c>
      <c r="P4326" t="s">
        <v>34</v>
      </c>
      <c r="Q4326" t="s">
        <v>34</v>
      </c>
      <c r="R4326" t="s">
        <v>34</v>
      </c>
      <c r="S4326" t="s">
        <v>34</v>
      </c>
      <c r="T4326" t="s">
        <v>34</v>
      </c>
      <c r="U4326" s="3">
        <v>1500</v>
      </c>
      <c r="V4326" s="3">
        <v>0</v>
      </c>
      <c r="W4326" s="3">
        <v>1500</v>
      </c>
      <c r="X4326"/>
    </row>
    <row r="4327" spans="1:24" x14ac:dyDescent="0.25">
      <c r="A4327" t="s">
        <v>101</v>
      </c>
      <c r="B4327" t="s">
        <v>24</v>
      </c>
      <c r="C4327" t="s">
        <v>7447</v>
      </c>
      <c r="D4327" t="s">
        <v>15979</v>
      </c>
      <c r="E4327" t="s">
        <v>18033</v>
      </c>
      <c r="F4327" s="1" t="s">
        <v>18034</v>
      </c>
      <c r="G4327" t="s">
        <v>147</v>
      </c>
      <c r="H4327" t="s">
        <v>30</v>
      </c>
      <c r="I4327" t="s">
        <v>31</v>
      </c>
      <c r="J4327" t="s">
        <v>9142</v>
      </c>
      <c r="K4327" s="2" t="s">
        <v>16234</v>
      </c>
      <c r="L4327" t="s">
        <v>16235</v>
      </c>
      <c r="M4327" t="s">
        <v>16236</v>
      </c>
      <c r="N4327" t="s">
        <v>3</v>
      </c>
      <c r="O4327" t="s">
        <v>357</v>
      </c>
      <c r="P4327" t="s">
        <v>1056</v>
      </c>
      <c r="Q4327" t="s">
        <v>34</v>
      </c>
      <c r="R4327" t="s">
        <v>153</v>
      </c>
      <c r="S4327" t="s">
        <v>226</v>
      </c>
      <c r="T4327" t="s">
        <v>34</v>
      </c>
      <c r="U4327" s="3">
        <v>2000</v>
      </c>
      <c r="V4327" s="3">
        <v>0</v>
      </c>
      <c r="W4327" s="3">
        <v>2000</v>
      </c>
      <c r="X4327"/>
    </row>
    <row r="4328" spans="1:24" x14ac:dyDescent="0.25">
      <c r="A4328" t="s">
        <v>23</v>
      </c>
      <c r="B4328" t="s">
        <v>24</v>
      </c>
      <c r="C4328" t="s">
        <v>24</v>
      </c>
      <c r="D4328" t="s">
        <v>18035</v>
      </c>
      <c r="E4328" t="s">
        <v>18036</v>
      </c>
      <c r="F4328" s="1" t="s">
        <v>18037</v>
      </c>
      <c r="G4328" t="s">
        <v>305</v>
      </c>
      <c r="H4328" t="s">
        <v>30</v>
      </c>
      <c r="I4328" t="s">
        <v>31</v>
      </c>
      <c r="J4328" t="s">
        <v>139</v>
      </c>
      <c r="K4328" s="2" t="s">
        <v>412</v>
      </c>
      <c r="L4328" t="s">
        <v>413</v>
      </c>
      <c r="M4328" t="s">
        <v>414</v>
      </c>
      <c r="N4328" t="s">
        <v>3</v>
      </c>
      <c r="O4328" t="s">
        <v>298</v>
      </c>
      <c r="P4328" t="s">
        <v>315</v>
      </c>
      <c r="Q4328" t="s">
        <v>2573</v>
      </c>
      <c r="R4328" t="s">
        <v>40</v>
      </c>
      <c r="S4328" t="s">
        <v>202</v>
      </c>
      <c r="T4328" t="s">
        <v>18038</v>
      </c>
      <c r="U4328" s="3">
        <v>25000</v>
      </c>
      <c r="V4328" s="3">
        <v>0</v>
      </c>
      <c r="W4328" s="3">
        <v>25000</v>
      </c>
      <c r="X4328"/>
    </row>
    <row r="4329" spans="1:24" x14ac:dyDescent="0.25">
      <c r="A4329" t="s">
        <v>109</v>
      </c>
      <c r="B4329" t="s">
        <v>24</v>
      </c>
      <c r="C4329" t="s">
        <v>24</v>
      </c>
      <c r="D4329" t="s">
        <v>18039</v>
      </c>
      <c r="E4329" t="s">
        <v>18040</v>
      </c>
      <c r="F4329" s="1" t="s">
        <v>18041</v>
      </c>
      <c r="G4329" t="s">
        <v>113</v>
      </c>
      <c r="H4329" t="s">
        <v>30</v>
      </c>
      <c r="I4329" t="s">
        <v>31</v>
      </c>
      <c r="J4329" t="s">
        <v>139</v>
      </c>
      <c r="K4329" s="2" t="s">
        <v>2551</v>
      </c>
      <c r="L4329" t="s">
        <v>413</v>
      </c>
      <c r="M4329" t="s">
        <v>5875</v>
      </c>
      <c r="N4329" t="s">
        <v>3</v>
      </c>
      <c r="O4329" t="s">
        <v>184</v>
      </c>
      <c r="P4329" t="s">
        <v>837</v>
      </c>
      <c r="Q4329" t="s">
        <v>6784</v>
      </c>
      <c r="R4329" t="s">
        <v>153</v>
      </c>
      <c r="S4329" t="s">
        <v>187</v>
      </c>
      <c r="T4329" t="s">
        <v>18042</v>
      </c>
      <c r="U4329" s="3">
        <v>20000</v>
      </c>
      <c r="V4329" s="3">
        <v>0</v>
      </c>
      <c r="W4329" s="3">
        <v>20000</v>
      </c>
      <c r="X4329"/>
    </row>
    <row r="4330" spans="1:24" x14ac:dyDescent="0.25">
      <c r="A4330" t="s">
        <v>109</v>
      </c>
      <c r="B4330" t="s">
        <v>24</v>
      </c>
      <c r="C4330" t="s">
        <v>24</v>
      </c>
      <c r="D4330" t="s">
        <v>18043</v>
      </c>
      <c r="E4330" t="s">
        <v>18044</v>
      </c>
      <c r="F4330" s="1" t="s">
        <v>18045</v>
      </c>
      <c r="G4330" t="s">
        <v>305</v>
      </c>
      <c r="H4330" t="s">
        <v>30</v>
      </c>
      <c r="I4330" t="s">
        <v>31</v>
      </c>
      <c r="J4330" t="s">
        <v>139</v>
      </c>
      <c r="K4330" s="2" t="s">
        <v>959</v>
      </c>
      <c r="L4330" t="s">
        <v>413</v>
      </c>
      <c r="M4330" t="s">
        <v>4432</v>
      </c>
      <c r="N4330" t="s">
        <v>3</v>
      </c>
      <c r="O4330" t="s">
        <v>215</v>
      </c>
      <c r="P4330" t="s">
        <v>4937</v>
      </c>
      <c r="Q4330" t="s">
        <v>4694</v>
      </c>
      <c r="R4330" t="s">
        <v>153</v>
      </c>
      <c r="S4330" t="s">
        <v>218</v>
      </c>
      <c r="T4330" t="s">
        <v>18046</v>
      </c>
      <c r="U4330" s="3">
        <v>45000</v>
      </c>
      <c r="V4330" s="3">
        <v>0</v>
      </c>
      <c r="W4330" s="3">
        <v>45000</v>
      </c>
      <c r="X4330"/>
    </row>
    <row r="4331" spans="1:24" x14ac:dyDescent="0.25">
      <c r="A4331" t="s">
        <v>23</v>
      </c>
      <c r="B4331" t="s">
        <v>24</v>
      </c>
      <c r="C4331" t="s">
        <v>24</v>
      </c>
      <c r="D4331" t="s">
        <v>18047</v>
      </c>
      <c r="E4331" t="s">
        <v>18048</v>
      </c>
      <c r="F4331" s="1" t="s">
        <v>18049</v>
      </c>
      <c r="G4331" t="s">
        <v>121</v>
      </c>
      <c r="H4331" t="s">
        <v>30</v>
      </c>
      <c r="I4331" t="s">
        <v>31</v>
      </c>
      <c r="J4331" t="s">
        <v>139</v>
      </c>
      <c r="K4331" s="2" t="s">
        <v>2551</v>
      </c>
      <c r="L4331" t="s">
        <v>413</v>
      </c>
      <c r="M4331" t="s">
        <v>2552</v>
      </c>
      <c r="N4331" t="s">
        <v>3</v>
      </c>
      <c r="O4331" t="s">
        <v>37</v>
      </c>
      <c r="P4331" t="s">
        <v>61</v>
      </c>
      <c r="Q4331" t="s">
        <v>1086</v>
      </c>
      <c r="R4331" t="s">
        <v>40</v>
      </c>
      <c r="S4331" t="s">
        <v>41</v>
      </c>
      <c r="T4331" t="s">
        <v>18050</v>
      </c>
      <c r="U4331" s="3">
        <v>13334</v>
      </c>
      <c r="V4331" s="3">
        <v>0</v>
      </c>
      <c r="W4331" s="3">
        <v>13334</v>
      </c>
      <c r="X4331"/>
    </row>
    <row r="4332" spans="1:24" x14ac:dyDescent="0.25">
      <c r="A4332" t="s">
        <v>109</v>
      </c>
      <c r="B4332" t="s">
        <v>24</v>
      </c>
      <c r="C4332" t="s">
        <v>24</v>
      </c>
      <c r="D4332" t="s">
        <v>18051</v>
      </c>
      <c r="E4332" t="s">
        <v>18052</v>
      </c>
      <c r="F4332" s="1" t="s">
        <v>18053</v>
      </c>
      <c r="G4332" t="s">
        <v>158</v>
      </c>
      <c r="H4332" t="s">
        <v>30</v>
      </c>
      <c r="I4332" t="s">
        <v>31</v>
      </c>
      <c r="J4332" t="s">
        <v>139</v>
      </c>
      <c r="K4332" s="2" t="s">
        <v>412</v>
      </c>
      <c r="L4332" t="s">
        <v>413</v>
      </c>
      <c r="M4332" t="s">
        <v>792</v>
      </c>
      <c r="N4332" t="s">
        <v>3</v>
      </c>
      <c r="O4332" t="s">
        <v>117</v>
      </c>
      <c r="P4332" t="s">
        <v>9490</v>
      </c>
      <c r="Q4332" t="s">
        <v>34</v>
      </c>
      <c r="R4332" t="s">
        <v>153</v>
      </c>
      <c r="S4332" t="s">
        <v>117</v>
      </c>
      <c r="T4332" t="s">
        <v>18054</v>
      </c>
      <c r="U4332" s="3">
        <v>25000</v>
      </c>
      <c r="V4332" s="3">
        <v>0</v>
      </c>
      <c r="W4332" s="3">
        <v>25000</v>
      </c>
      <c r="X4332"/>
    </row>
    <row r="4333" spans="1:24" x14ac:dyDescent="0.25">
      <c r="A4333" t="s">
        <v>242</v>
      </c>
      <c r="B4333" t="s">
        <v>24</v>
      </c>
      <c r="C4333" t="s">
        <v>24</v>
      </c>
      <c r="D4333" t="s">
        <v>18055</v>
      </c>
      <c r="E4333" t="s">
        <v>18056</v>
      </c>
      <c r="F4333" s="1" t="s">
        <v>18057</v>
      </c>
      <c r="G4333" t="s">
        <v>305</v>
      </c>
      <c r="H4333" t="s">
        <v>30</v>
      </c>
      <c r="I4333" t="s">
        <v>31</v>
      </c>
      <c r="J4333" t="s">
        <v>139</v>
      </c>
      <c r="K4333" s="2" t="s">
        <v>412</v>
      </c>
      <c r="L4333" t="s">
        <v>413</v>
      </c>
      <c r="M4333" t="s">
        <v>900</v>
      </c>
      <c r="N4333" t="s">
        <v>3</v>
      </c>
      <c r="O4333" t="s">
        <v>666</v>
      </c>
      <c r="P4333" t="s">
        <v>1511</v>
      </c>
      <c r="Q4333" t="s">
        <v>1039</v>
      </c>
      <c r="R4333" t="s">
        <v>393</v>
      </c>
      <c r="S4333" t="s">
        <v>394</v>
      </c>
      <c r="T4333" t="s">
        <v>18058</v>
      </c>
      <c r="U4333" s="3">
        <v>12500</v>
      </c>
      <c r="V4333" s="3">
        <v>0</v>
      </c>
      <c r="W4333" s="3">
        <v>12500</v>
      </c>
      <c r="X4333"/>
    </row>
    <row r="4334" spans="1:24" x14ac:dyDescent="0.25">
      <c r="A4334" t="s">
        <v>109</v>
      </c>
      <c r="B4334" t="s">
        <v>24</v>
      </c>
      <c r="C4334" t="s">
        <v>24</v>
      </c>
      <c r="D4334" t="s">
        <v>18059</v>
      </c>
      <c r="E4334" t="s">
        <v>18060</v>
      </c>
      <c r="F4334" s="1" t="s">
        <v>18061</v>
      </c>
      <c r="G4334" t="s">
        <v>305</v>
      </c>
      <c r="H4334" t="s">
        <v>30</v>
      </c>
      <c r="I4334" t="s">
        <v>31</v>
      </c>
      <c r="J4334" t="s">
        <v>139</v>
      </c>
      <c r="K4334" s="2" t="s">
        <v>2551</v>
      </c>
      <c r="L4334" t="s">
        <v>413</v>
      </c>
      <c r="M4334" t="s">
        <v>5875</v>
      </c>
      <c r="N4334" t="s">
        <v>3</v>
      </c>
      <c r="O4334" t="s">
        <v>1484</v>
      </c>
      <c r="P4334" t="s">
        <v>217</v>
      </c>
      <c r="Q4334" t="s">
        <v>185</v>
      </c>
      <c r="R4334" t="s">
        <v>153</v>
      </c>
      <c r="S4334" t="s">
        <v>187</v>
      </c>
      <c r="T4334" t="s">
        <v>18062</v>
      </c>
      <c r="U4334" s="3">
        <v>834</v>
      </c>
      <c r="V4334" s="3">
        <v>0</v>
      </c>
      <c r="W4334" s="3">
        <v>834</v>
      </c>
      <c r="X4334"/>
    </row>
    <row r="4335" spans="1:24" x14ac:dyDescent="0.25">
      <c r="A4335" t="s">
        <v>23</v>
      </c>
      <c r="B4335" t="s">
        <v>24</v>
      </c>
      <c r="C4335" t="s">
        <v>24</v>
      </c>
      <c r="D4335" t="s">
        <v>18063</v>
      </c>
      <c r="E4335" t="s">
        <v>18064</v>
      </c>
      <c r="F4335" s="1" t="s">
        <v>18065</v>
      </c>
      <c r="G4335" t="s">
        <v>782</v>
      </c>
      <c r="H4335" t="s">
        <v>30</v>
      </c>
      <c r="I4335" t="s">
        <v>132</v>
      </c>
      <c r="J4335" t="s">
        <v>139</v>
      </c>
      <c r="K4335" s="2" t="s">
        <v>412</v>
      </c>
      <c r="L4335" t="s">
        <v>413</v>
      </c>
      <c r="M4335" t="s">
        <v>414</v>
      </c>
      <c r="N4335" t="s">
        <v>3</v>
      </c>
      <c r="O4335" t="s">
        <v>298</v>
      </c>
      <c r="P4335" t="s">
        <v>18066</v>
      </c>
      <c r="Q4335" t="s">
        <v>299</v>
      </c>
      <c r="R4335" t="s">
        <v>40</v>
      </c>
      <c r="S4335" t="s">
        <v>202</v>
      </c>
      <c r="T4335" t="s">
        <v>18067</v>
      </c>
      <c r="U4335" s="3">
        <v>26500</v>
      </c>
      <c r="V4335" s="3">
        <v>0</v>
      </c>
      <c r="W4335" s="3">
        <v>26500</v>
      </c>
      <c r="X4335"/>
    </row>
    <row r="4336" spans="1:24" x14ac:dyDescent="0.25">
      <c r="A4336" t="s">
        <v>23</v>
      </c>
      <c r="B4336" t="s">
        <v>24</v>
      </c>
      <c r="C4336" t="s">
        <v>24</v>
      </c>
      <c r="D4336" t="s">
        <v>18068</v>
      </c>
      <c r="E4336" t="s">
        <v>18069</v>
      </c>
      <c r="F4336" s="1" t="s">
        <v>18070</v>
      </c>
      <c r="G4336" t="s">
        <v>305</v>
      </c>
      <c r="H4336" t="s">
        <v>30</v>
      </c>
      <c r="I4336" t="s">
        <v>31</v>
      </c>
      <c r="J4336" t="s">
        <v>139</v>
      </c>
      <c r="K4336" s="2" t="s">
        <v>2551</v>
      </c>
      <c r="L4336" t="s">
        <v>413</v>
      </c>
      <c r="M4336" t="s">
        <v>2552</v>
      </c>
      <c r="N4336" t="s">
        <v>3</v>
      </c>
      <c r="O4336" t="s">
        <v>298</v>
      </c>
      <c r="P4336" t="s">
        <v>299</v>
      </c>
      <c r="Q4336" t="s">
        <v>399</v>
      </c>
      <c r="R4336" t="s">
        <v>40</v>
      </c>
      <c r="S4336" t="s">
        <v>202</v>
      </c>
      <c r="T4336" t="s">
        <v>18071</v>
      </c>
      <c r="U4336" s="3">
        <v>20000</v>
      </c>
      <c r="V4336" s="3">
        <v>0</v>
      </c>
      <c r="W4336" s="3">
        <v>20000</v>
      </c>
      <c r="X4336"/>
    </row>
    <row r="4337" spans="1:24" x14ac:dyDescent="0.25">
      <c r="A4337" t="s">
        <v>109</v>
      </c>
      <c r="B4337" t="s">
        <v>24</v>
      </c>
      <c r="C4337" t="s">
        <v>24</v>
      </c>
      <c r="D4337" t="s">
        <v>18072</v>
      </c>
      <c r="E4337" t="s">
        <v>18073</v>
      </c>
      <c r="F4337" s="1" t="s">
        <v>18074</v>
      </c>
      <c r="G4337" t="s">
        <v>80</v>
      </c>
      <c r="H4337" t="s">
        <v>30</v>
      </c>
      <c r="I4337" t="s">
        <v>31</v>
      </c>
      <c r="J4337" t="s">
        <v>139</v>
      </c>
      <c r="K4337" s="2" t="s">
        <v>2551</v>
      </c>
      <c r="L4337" t="s">
        <v>413</v>
      </c>
      <c r="M4337" t="s">
        <v>5875</v>
      </c>
      <c r="N4337" t="s">
        <v>3</v>
      </c>
      <c r="O4337" t="s">
        <v>208</v>
      </c>
      <c r="P4337" t="s">
        <v>2594</v>
      </c>
      <c r="Q4337" t="s">
        <v>5297</v>
      </c>
      <c r="R4337" t="s">
        <v>153</v>
      </c>
      <c r="S4337" t="s">
        <v>187</v>
      </c>
      <c r="T4337" t="s">
        <v>18075</v>
      </c>
      <c r="U4337" s="3">
        <v>8333</v>
      </c>
      <c r="V4337" s="3">
        <v>0</v>
      </c>
      <c r="W4337" s="3">
        <v>8333</v>
      </c>
      <c r="X4337"/>
    </row>
    <row r="4338" spans="1:24" x14ac:dyDescent="0.25">
      <c r="A4338" t="s">
        <v>109</v>
      </c>
      <c r="B4338" t="s">
        <v>24</v>
      </c>
      <c r="C4338" t="s">
        <v>24</v>
      </c>
      <c r="D4338" t="s">
        <v>18076</v>
      </c>
      <c r="E4338" t="s">
        <v>18077</v>
      </c>
      <c r="F4338" s="1" t="s">
        <v>18078</v>
      </c>
      <c r="G4338" t="s">
        <v>80</v>
      </c>
      <c r="H4338" t="s">
        <v>30</v>
      </c>
      <c r="I4338" t="s">
        <v>31</v>
      </c>
      <c r="J4338" t="s">
        <v>139</v>
      </c>
      <c r="K4338" s="2" t="s">
        <v>412</v>
      </c>
      <c r="L4338" t="s">
        <v>413</v>
      </c>
      <c r="M4338" t="s">
        <v>792</v>
      </c>
      <c r="N4338" t="s">
        <v>3</v>
      </c>
      <c r="O4338" t="s">
        <v>122</v>
      </c>
      <c r="P4338" t="s">
        <v>4318</v>
      </c>
      <c r="Q4338" t="s">
        <v>980</v>
      </c>
      <c r="R4338" t="s">
        <v>153</v>
      </c>
      <c r="S4338" t="s">
        <v>187</v>
      </c>
      <c r="T4338" t="s">
        <v>18079</v>
      </c>
      <c r="U4338" s="3">
        <v>18334</v>
      </c>
      <c r="V4338" s="3">
        <v>0</v>
      </c>
      <c r="W4338" s="3">
        <v>18334</v>
      </c>
      <c r="X4338"/>
    </row>
    <row r="4339" spans="1:24" x14ac:dyDescent="0.25">
      <c r="A4339" t="s">
        <v>23</v>
      </c>
      <c r="B4339" t="s">
        <v>24</v>
      </c>
      <c r="C4339" t="s">
        <v>24</v>
      </c>
      <c r="D4339" t="s">
        <v>18080</v>
      </c>
      <c r="E4339" t="s">
        <v>18081</v>
      </c>
      <c r="F4339" s="1" t="s">
        <v>18082</v>
      </c>
      <c r="G4339" t="s">
        <v>80</v>
      </c>
      <c r="H4339" t="s">
        <v>30</v>
      </c>
      <c r="I4339" t="s">
        <v>31</v>
      </c>
      <c r="J4339" t="s">
        <v>32</v>
      </c>
      <c r="K4339" s="2" t="s">
        <v>1072</v>
      </c>
      <c r="L4339" t="s">
        <v>1106</v>
      </c>
      <c r="M4339" t="s">
        <v>1107</v>
      </c>
      <c r="N4339" t="s">
        <v>36</v>
      </c>
      <c r="O4339" t="s">
        <v>725</v>
      </c>
      <c r="P4339" t="s">
        <v>727</v>
      </c>
      <c r="Q4339" t="s">
        <v>255</v>
      </c>
      <c r="R4339" t="s">
        <v>393</v>
      </c>
      <c r="S4339" t="s">
        <v>556</v>
      </c>
      <c r="T4339" t="s">
        <v>18083</v>
      </c>
      <c r="U4339" s="3">
        <v>63877</v>
      </c>
      <c r="V4339" s="3">
        <v>0</v>
      </c>
      <c r="W4339" s="3">
        <v>63877</v>
      </c>
      <c r="X4339"/>
    </row>
    <row r="4340" spans="1:24" x14ac:dyDescent="0.25">
      <c r="A4340" t="s">
        <v>109</v>
      </c>
      <c r="B4340" t="s">
        <v>24</v>
      </c>
      <c r="C4340" t="s">
        <v>24</v>
      </c>
      <c r="D4340" t="s">
        <v>18084</v>
      </c>
      <c r="E4340" t="s">
        <v>18085</v>
      </c>
      <c r="F4340" s="1" t="s">
        <v>18086</v>
      </c>
      <c r="G4340" t="s">
        <v>207</v>
      </c>
      <c r="H4340" t="s">
        <v>30</v>
      </c>
      <c r="I4340" t="s">
        <v>31</v>
      </c>
      <c r="J4340" t="s">
        <v>139</v>
      </c>
      <c r="K4340" s="2" t="s">
        <v>2551</v>
      </c>
      <c r="L4340" t="s">
        <v>413</v>
      </c>
      <c r="M4340" t="s">
        <v>5875</v>
      </c>
      <c r="N4340" t="s">
        <v>3</v>
      </c>
      <c r="O4340" t="s">
        <v>184</v>
      </c>
      <c r="P4340" t="s">
        <v>2391</v>
      </c>
      <c r="Q4340" t="s">
        <v>5371</v>
      </c>
      <c r="R4340" t="s">
        <v>1262</v>
      </c>
      <c r="S4340" t="s">
        <v>34</v>
      </c>
      <c r="T4340" t="s">
        <v>18087</v>
      </c>
      <c r="U4340" s="3">
        <v>834</v>
      </c>
      <c r="V4340" s="3">
        <v>0</v>
      </c>
      <c r="W4340" s="3">
        <v>834</v>
      </c>
      <c r="X4340"/>
    </row>
    <row r="4341" spans="1:24" x14ac:dyDescent="0.25">
      <c r="A4341" t="s">
        <v>109</v>
      </c>
      <c r="B4341" t="s">
        <v>24</v>
      </c>
      <c r="C4341" t="s">
        <v>24</v>
      </c>
      <c r="D4341" t="s">
        <v>18088</v>
      </c>
      <c r="E4341" t="s">
        <v>18089</v>
      </c>
      <c r="F4341" s="1" t="s">
        <v>18090</v>
      </c>
      <c r="G4341" t="s">
        <v>80</v>
      </c>
      <c r="H4341" t="s">
        <v>30</v>
      </c>
      <c r="I4341" t="s">
        <v>31</v>
      </c>
      <c r="J4341" t="s">
        <v>32</v>
      </c>
      <c r="K4341" s="2" t="s">
        <v>7476</v>
      </c>
      <c r="L4341" t="s">
        <v>34</v>
      </c>
      <c r="M4341" t="s">
        <v>7477</v>
      </c>
      <c r="N4341" t="s">
        <v>36</v>
      </c>
      <c r="O4341" t="s">
        <v>126</v>
      </c>
      <c r="P4341" t="s">
        <v>5092</v>
      </c>
      <c r="Q4341" t="s">
        <v>34</v>
      </c>
      <c r="R4341" t="s">
        <v>153</v>
      </c>
      <c r="S4341" t="s">
        <v>187</v>
      </c>
      <c r="T4341" t="s">
        <v>18091</v>
      </c>
      <c r="U4341" s="3">
        <v>50000</v>
      </c>
      <c r="V4341" s="3">
        <v>13500</v>
      </c>
      <c r="W4341" s="3">
        <v>63500</v>
      </c>
      <c r="X4341"/>
    </row>
    <row r="4342" spans="1:24" x14ac:dyDescent="0.25">
      <c r="A4342" t="s">
        <v>23</v>
      </c>
      <c r="B4342" t="s">
        <v>24</v>
      </c>
      <c r="C4342" t="s">
        <v>24</v>
      </c>
      <c r="D4342" t="s">
        <v>18092</v>
      </c>
      <c r="E4342" t="s">
        <v>18093</v>
      </c>
      <c r="F4342" s="1" t="s">
        <v>18094</v>
      </c>
      <c r="G4342" t="s">
        <v>147</v>
      </c>
      <c r="H4342" t="s">
        <v>30</v>
      </c>
      <c r="I4342" t="s">
        <v>31</v>
      </c>
      <c r="J4342" t="s">
        <v>139</v>
      </c>
      <c r="K4342" s="2" t="s">
        <v>2551</v>
      </c>
      <c r="L4342" t="s">
        <v>413</v>
      </c>
      <c r="M4342" t="s">
        <v>2552</v>
      </c>
      <c r="N4342" t="s">
        <v>3</v>
      </c>
      <c r="O4342" t="s">
        <v>405</v>
      </c>
      <c r="P4342" t="s">
        <v>2661</v>
      </c>
      <c r="Q4342" t="s">
        <v>34</v>
      </c>
      <c r="R4342" t="s">
        <v>40</v>
      </c>
      <c r="S4342" t="s">
        <v>407</v>
      </c>
      <c r="T4342" t="s">
        <v>18095</v>
      </c>
      <c r="U4342" s="3">
        <v>20000</v>
      </c>
      <c r="V4342" s="3">
        <v>0</v>
      </c>
      <c r="W4342" s="3">
        <v>20000</v>
      </c>
      <c r="X4342"/>
    </row>
    <row r="4343" spans="1:24" x14ac:dyDescent="0.25">
      <c r="A4343" t="s">
        <v>23</v>
      </c>
      <c r="B4343" t="s">
        <v>24</v>
      </c>
      <c r="C4343" t="s">
        <v>24</v>
      </c>
      <c r="D4343" t="s">
        <v>18096</v>
      </c>
      <c r="E4343" t="s">
        <v>18097</v>
      </c>
      <c r="F4343" s="1" t="s">
        <v>18098</v>
      </c>
      <c r="G4343" t="s">
        <v>80</v>
      </c>
      <c r="H4343" t="s">
        <v>30</v>
      </c>
      <c r="I4343" t="s">
        <v>31</v>
      </c>
      <c r="J4343" t="s">
        <v>139</v>
      </c>
      <c r="K4343" s="2" t="s">
        <v>412</v>
      </c>
      <c r="L4343" t="s">
        <v>413</v>
      </c>
      <c r="M4343" t="s">
        <v>414</v>
      </c>
      <c r="N4343" t="s">
        <v>3</v>
      </c>
      <c r="O4343" t="s">
        <v>357</v>
      </c>
      <c r="P4343" t="s">
        <v>2906</v>
      </c>
      <c r="Q4343" t="s">
        <v>340</v>
      </c>
      <c r="R4343" t="s">
        <v>352</v>
      </c>
      <c r="S4343" t="s">
        <v>34</v>
      </c>
      <c r="T4343" t="s">
        <v>18099</v>
      </c>
      <c r="U4343" s="3">
        <v>25000</v>
      </c>
      <c r="V4343" s="3">
        <v>0</v>
      </c>
      <c r="W4343" s="3">
        <v>25000</v>
      </c>
      <c r="X4343"/>
    </row>
    <row r="4344" spans="1:24" x14ac:dyDescent="0.25">
      <c r="A4344" t="s">
        <v>242</v>
      </c>
      <c r="B4344" t="s">
        <v>24</v>
      </c>
      <c r="C4344" t="s">
        <v>24</v>
      </c>
      <c r="D4344" t="s">
        <v>18100</v>
      </c>
      <c r="E4344" t="s">
        <v>18101</v>
      </c>
      <c r="F4344" s="1" t="s">
        <v>18102</v>
      </c>
      <c r="G4344" t="s">
        <v>80</v>
      </c>
      <c r="H4344" t="s">
        <v>30</v>
      </c>
      <c r="I4344" t="s">
        <v>31</v>
      </c>
      <c r="J4344" t="s">
        <v>139</v>
      </c>
      <c r="K4344" s="2" t="s">
        <v>412</v>
      </c>
      <c r="L4344" t="s">
        <v>413</v>
      </c>
      <c r="M4344" t="s">
        <v>900</v>
      </c>
      <c r="N4344" t="s">
        <v>3</v>
      </c>
      <c r="O4344" t="s">
        <v>741</v>
      </c>
      <c r="P4344" t="s">
        <v>1401</v>
      </c>
      <c r="Q4344" t="s">
        <v>625</v>
      </c>
      <c r="R4344" t="s">
        <v>627</v>
      </c>
      <c r="S4344" t="s">
        <v>34</v>
      </c>
      <c r="T4344" t="s">
        <v>18103</v>
      </c>
      <c r="U4344" s="3">
        <v>25000</v>
      </c>
      <c r="V4344" s="3">
        <v>0</v>
      </c>
      <c r="W4344" s="3">
        <v>25000</v>
      </c>
      <c r="X4344"/>
    </row>
    <row r="4345" spans="1:24" x14ac:dyDescent="0.25">
      <c r="A4345" t="s">
        <v>23</v>
      </c>
      <c r="B4345" t="s">
        <v>24</v>
      </c>
      <c r="C4345" t="s">
        <v>24</v>
      </c>
      <c r="D4345" t="s">
        <v>18104</v>
      </c>
      <c r="E4345" t="s">
        <v>18105</v>
      </c>
      <c r="F4345" s="1" t="s">
        <v>18106</v>
      </c>
      <c r="G4345" t="s">
        <v>147</v>
      </c>
      <c r="H4345" t="s">
        <v>30</v>
      </c>
      <c r="I4345" t="s">
        <v>31</v>
      </c>
      <c r="J4345" t="s">
        <v>139</v>
      </c>
      <c r="K4345" s="2" t="s">
        <v>2551</v>
      </c>
      <c r="L4345" t="s">
        <v>413</v>
      </c>
      <c r="M4345" t="s">
        <v>2552</v>
      </c>
      <c r="N4345" t="s">
        <v>3</v>
      </c>
      <c r="O4345" t="s">
        <v>37</v>
      </c>
      <c r="P4345" t="s">
        <v>194</v>
      </c>
      <c r="Q4345" t="s">
        <v>3065</v>
      </c>
      <c r="R4345" t="s">
        <v>40</v>
      </c>
      <c r="S4345" t="s">
        <v>49</v>
      </c>
      <c r="T4345" t="s">
        <v>18107</v>
      </c>
      <c r="U4345" s="3">
        <v>20000</v>
      </c>
      <c r="V4345" s="3">
        <v>0</v>
      </c>
      <c r="W4345" s="3">
        <v>20000</v>
      </c>
      <c r="X4345"/>
    </row>
    <row r="4346" spans="1:24" x14ac:dyDescent="0.25">
      <c r="A4346" t="s">
        <v>242</v>
      </c>
      <c r="B4346" t="s">
        <v>24</v>
      </c>
      <c r="C4346" t="s">
        <v>24</v>
      </c>
      <c r="D4346" t="s">
        <v>18108</v>
      </c>
      <c r="E4346" t="s">
        <v>18109</v>
      </c>
      <c r="F4346" s="1" t="s">
        <v>18110</v>
      </c>
      <c r="G4346" t="s">
        <v>80</v>
      </c>
      <c r="H4346" t="s">
        <v>30</v>
      </c>
      <c r="I4346" t="s">
        <v>31</v>
      </c>
      <c r="J4346" t="s">
        <v>139</v>
      </c>
      <c r="K4346" s="2" t="s">
        <v>412</v>
      </c>
      <c r="L4346" t="s">
        <v>413</v>
      </c>
      <c r="M4346" t="s">
        <v>900</v>
      </c>
      <c r="N4346" t="s">
        <v>3</v>
      </c>
      <c r="O4346" t="s">
        <v>741</v>
      </c>
      <c r="P4346" t="s">
        <v>902</v>
      </c>
      <c r="Q4346" t="s">
        <v>3695</v>
      </c>
      <c r="R4346" t="s">
        <v>393</v>
      </c>
      <c r="S4346" t="s">
        <v>770</v>
      </c>
      <c r="T4346" t="s">
        <v>18111</v>
      </c>
      <c r="U4346" s="3">
        <v>25000</v>
      </c>
      <c r="V4346" s="3">
        <v>0</v>
      </c>
      <c r="W4346" s="3">
        <v>25000</v>
      </c>
      <c r="X4346"/>
    </row>
    <row r="4347" spans="1:24" x14ac:dyDescent="0.25">
      <c r="A4347" t="s">
        <v>109</v>
      </c>
      <c r="B4347" t="s">
        <v>24</v>
      </c>
      <c r="C4347" t="s">
        <v>24</v>
      </c>
      <c r="D4347" t="s">
        <v>18112</v>
      </c>
      <c r="E4347" t="s">
        <v>18113</v>
      </c>
      <c r="F4347" s="1" t="s">
        <v>18114</v>
      </c>
      <c r="G4347" t="s">
        <v>121</v>
      </c>
      <c r="H4347" t="s">
        <v>30</v>
      </c>
      <c r="I4347" t="s">
        <v>31</v>
      </c>
      <c r="J4347" t="s">
        <v>139</v>
      </c>
      <c r="K4347" s="2" t="s">
        <v>2551</v>
      </c>
      <c r="L4347" t="s">
        <v>413</v>
      </c>
      <c r="M4347" t="s">
        <v>5875</v>
      </c>
      <c r="N4347" t="s">
        <v>3</v>
      </c>
      <c r="O4347" t="s">
        <v>208</v>
      </c>
      <c r="P4347" t="s">
        <v>1261</v>
      </c>
      <c r="Q4347" t="s">
        <v>1061</v>
      </c>
      <c r="R4347" t="s">
        <v>393</v>
      </c>
      <c r="S4347" t="s">
        <v>770</v>
      </c>
      <c r="T4347" t="s">
        <v>18115</v>
      </c>
      <c r="U4347" s="3">
        <v>834</v>
      </c>
      <c r="V4347" s="3">
        <v>0</v>
      </c>
      <c r="W4347" s="3">
        <v>834</v>
      </c>
      <c r="X4347"/>
    </row>
    <row r="4348" spans="1:24" x14ac:dyDescent="0.25">
      <c r="A4348" t="s">
        <v>23</v>
      </c>
      <c r="B4348" t="s">
        <v>24</v>
      </c>
      <c r="C4348" t="s">
        <v>24</v>
      </c>
      <c r="D4348" t="s">
        <v>18116</v>
      </c>
      <c r="E4348" t="s">
        <v>18117</v>
      </c>
      <c r="F4348" s="1" t="s">
        <v>18118</v>
      </c>
      <c r="G4348" t="s">
        <v>147</v>
      </c>
      <c r="H4348" t="s">
        <v>30</v>
      </c>
      <c r="I4348" t="s">
        <v>31</v>
      </c>
      <c r="J4348" t="s">
        <v>139</v>
      </c>
      <c r="K4348" s="2" t="s">
        <v>412</v>
      </c>
      <c r="L4348" t="s">
        <v>413</v>
      </c>
      <c r="M4348" t="s">
        <v>414</v>
      </c>
      <c r="N4348" t="s">
        <v>3</v>
      </c>
      <c r="O4348" t="s">
        <v>313</v>
      </c>
      <c r="P4348" t="s">
        <v>350</v>
      </c>
      <c r="Q4348" t="s">
        <v>3012</v>
      </c>
      <c r="R4348" t="s">
        <v>40</v>
      </c>
      <c r="S4348" t="s">
        <v>202</v>
      </c>
      <c r="T4348" t="s">
        <v>18119</v>
      </c>
      <c r="U4348" s="3">
        <v>25000</v>
      </c>
      <c r="V4348" s="3">
        <v>0</v>
      </c>
      <c r="W4348" s="3">
        <v>25000</v>
      </c>
      <c r="X4348"/>
    </row>
    <row r="4349" spans="1:24" x14ac:dyDescent="0.25">
      <c r="A4349" t="s">
        <v>23</v>
      </c>
      <c r="B4349" t="s">
        <v>24</v>
      </c>
      <c r="C4349" t="s">
        <v>24</v>
      </c>
      <c r="D4349" t="s">
        <v>18120</v>
      </c>
      <c r="E4349" t="s">
        <v>18121</v>
      </c>
      <c r="F4349" s="1" t="s">
        <v>18122</v>
      </c>
      <c r="G4349" t="s">
        <v>80</v>
      </c>
      <c r="H4349" t="s">
        <v>30</v>
      </c>
      <c r="I4349" t="s">
        <v>31</v>
      </c>
      <c r="J4349" t="s">
        <v>139</v>
      </c>
      <c r="K4349" s="2" t="s">
        <v>2551</v>
      </c>
      <c r="L4349" t="s">
        <v>413</v>
      </c>
      <c r="M4349" t="s">
        <v>2552</v>
      </c>
      <c r="N4349" t="s">
        <v>3</v>
      </c>
      <c r="O4349" t="s">
        <v>725</v>
      </c>
      <c r="P4349" t="s">
        <v>680</v>
      </c>
      <c r="Q4349" t="s">
        <v>679</v>
      </c>
      <c r="R4349" t="s">
        <v>40</v>
      </c>
      <c r="S4349" t="s">
        <v>202</v>
      </c>
      <c r="T4349" t="s">
        <v>18123</v>
      </c>
      <c r="U4349" s="3">
        <v>20000</v>
      </c>
      <c r="V4349" s="3">
        <v>0</v>
      </c>
      <c r="W4349" s="3">
        <v>20000</v>
      </c>
      <c r="X4349"/>
    </row>
    <row r="4350" spans="1:24" x14ac:dyDescent="0.25">
      <c r="A4350" t="s">
        <v>23</v>
      </c>
      <c r="B4350" t="s">
        <v>24</v>
      </c>
      <c r="C4350" t="s">
        <v>24</v>
      </c>
      <c r="D4350" t="s">
        <v>18124</v>
      </c>
      <c r="E4350" t="s">
        <v>18125</v>
      </c>
      <c r="F4350" s="1" t="s">
        <v>18126</v>
      </c>
      <c r="G4350" t="s">
        <v>113</v>
      </c>
      <c r="H4350" t="s">
        <v>30</v>
      </c>
      <c r="I4350" t="s">
        <v>31</v>
      </c>
      <c r="J4350" t="s">
        <v>139</v>
      </c>
      <c r="K4350" s="2" t="s">
        <v>412</v>
      </c>
      <c r="L4350" t="s">
        <v>413</v>
      </c>
      <c r="M4350" t="s">
        <v>414</v>
      </c>
      <c r="N4350" t="s">
        <v>3</v>
      </c>
      <c r="O4350" t="s">
        <v>313</v>
      </c>
      <c r="P4350" t="s">
        <v>61</v>
      </c>
      <c r="Q4350" t="s">
        <v>5297</v>
      </c>
      <c r="R4350" t="s">
        <v>40</v>
      </c>
      <c r="S4350" t="s">
        <v>202</v>
      </c>
      <c r="T4350" t="s">
        <v>18127</v>
      </c>
      <c r="U4350" s="3">
        <v>1666</v>
      </c>
      <c r="V4350" s="3">
        <v>0</v>
      </c>
      <c r="W4350" s="3">
        <v>1666</v>
      </c>
      <c r="X4350"/>
    </row>
    <row r="4351" spans="1:24" x14ac:dyDescent="0.25">
      <c r="A4351" t="s">
        <v>242</v>
      </c>
      <c r="B4351" t="s">
        <v>24</v>
      </c>
      <c r="C4351" t="s">
        <v>24</v>
      </c>
      <c r="D4351" t="s">
        <v>18128</v>
      </c>
      <c r="E4351" t="s">
        <v>18129</v>
      </c>
      <c r="F4351" s="1" t="s">
        <v>18130</v>
      </c>
      <c r="G4351" t="s">
        <v>113</v>
      </c>
      <c r="H4351" t="s">
        <v>30</v>
      </c>
      <c r="I4351" t="s">
        <v>31</v>
      </c>
      <c r="J4351" t="s">
        <v>139</v>
      </c>
      <c r="K4351" s="2" t="s">
        <v>783</v>
      </c>
      <c r="L4351" t="s">
        <v>413</v>
      </c>
      <c r="M4351" t="s">
        <v>784</v>
      </c>
      <c r="N4351" t="s">
        <v>3</v>
      </c>
      <c r="O4351" t="s">
        <v>822</v>
      </c>
      <c r="P4351" t="s">
        <v>1022</v>
      </c>
      <c r="Q4351" t="s">
        <v>1367</v>
      </c>
      <c r="R4351" t="s">
        <v>627</v>
      </c>
      <c r="S4351" t="s">
        <v>34</v>
      </c>
      <c r="T4351" t="s">
        <v>18131</v>
      </c>
      <c r="U4351" s="3">
        <v>32167</v>
      </c>
      <c r="V4351" s="3">
        <v>0</v>
      </c>
      <c r="W4351" s="3">
        <v>32167</v>
      </c>
      <c r="X4351"/>
    </row>
    <row r="4352" spans="1:24" x14ac:dyDescent="0.25">
      <c r="A4352" t="s">
        <v>109</v>
      </c>
      <c r="B4352" t="s">
        <v>24</v>
      </c>
      <c r="C4352" t="s">
        <v>24</v>
      </c>
      <c r="D4352" t="s">
        <v>18132</v>
      </c>
      <c r="E4352" t="s">
        <v>18133</v>
      </c>
      <c r="F4352" s="1" t="s">
        <v>18134</v>
      </c>
      <c r="G4352" t="s">
        <v>305</v>
      </c>
      <c r="H4352" t="s">
        <v>30</v>
      </c>
      <c r="I4352" t="s">
        <v>31</v>
      </c>
      <c r="J4352" t="s">
        <v>139</v>
      </c>
      <c r="K4352" s="2" t="s">
        <v>412</v>
      </c>
      <c r="L4352" t="s">
        <v>413</v>
      </c>
      <c r="M4352" t="s">
        <v>792</v>
      </c>
      <c r="N4352" t="s">
        <v>3</v>
      </c>
      <c r="O4352" t="s">
        <v>972</v>
      </c>
      <c r="P4352" t="s">
        <v>13269</v>
      </c>
      <c r="Q4352" t="s">
        <v>1760</v>
      </c>
      <c r="R4352" t="s">
        <v>153</v>
      </c>
      <c r="S4352" t="s">
        <v>972</v>
      </c>
      <c r="T4352" t="s">
        <v>18135</v>
      </c>
      <c r="U4352" s="3">
        <v>25000</v>
      </c>
      <c r="V4352" s="3">
        <v>0</v>
      </c>
      <c r="W4352" s="3">
        <v>25000</v>
      </c>
      <c r="X4352"/>
    </row>
    <row r="4353" spans="1:24" x14ac:dyDescent="0.25">
      <c r="A4353" t="s">
        <v>109</v>
      </c>
      <c r="B4353" t="s">
        <v>24</v>
      </c>
      <c r="C4353" t="s">
        <v>24</v>
      </c>
      <c r="D4353" t="s">
        <v>18136</v>
      </c>
      <c r="E4353" t="s">
        <v>18137</v>
      </c>
      <c r="F4353" s="1" t="s">
        <v>18138</v>
      </c>
      <c r="G4353" t="s">
        <v>46</v>
      </c>
      <c r="H4353" t="s">
        <v>30</v>
      </c>
      <c r="I4353" t="s">
        <v>31</v>
      </c>
      <c r="J4353" t="s">
        <v>139</v>
      </c>
      <c r="K4353" s="2" t="s">
        <v>959</v>
      </c>
      <c r="L4353" t="s">
        <v>413</v>
      </c>
      <c r="M4353" t="s">
        <v>4432</v>
      </c>
      <c r="N4353" t="s">
        <v>3</v>
      </c>
      <c r="O4353" t="s">
        <v>223</v>
      </c>
      <c r="P4353" t="s">
        <v>600</v>
      </c>
      <c r="Q4353" t="s">
        <v>569</v>
      </c>
      <c r="R4353" t="s">
        <v>153</v>
      </c>
      <c r="S4353" t="s">
        <v>226</v>
      </c>
      <c r="T4353" t="s">
        <v>18139</v>
      </c>
      <c r="U4353" s="3">
        <v>45000</v>
      </c>
      <c r="V4353" s="3">
        <v>0</v>
      </c>
      <c r="W4353" s="3">
        <v>45000</v>
      </c>
      <c r="X4353"/>
    </row>
    <row r="4354" spans="1:24" x14ac:dyDescent="0.25">
      <c r="A4354" t="s">
        <v>242</v>
      </c>
      <c r="B4354" t="s">
        <v>24</v>
      </c>
      <c r="C4354" t="s">
        <v>24</v>
      </c>
      <c r="D4354" t="s">
        <v>18140</v>
      </c>
      <c r="E4354" t="s">
        <v>18141</v>
      </c>
      <c r="F4354" s="1" t="s">
        <v>18142</v>
      </c>
      <c r="G4354" t="s">
        <v>305</v>
      </c>
      <c r="H4354" t="s">
        <v>30</v>
      </c>
      <c r="I4354" t="s">
        <v>31</v>
      </c>
      <c r="J4354" t="s">
        <v>139</v>
      </c>
      <c r="K4354" s="2" t="s">
        <v>2551</v>
      </c>
      <c r="L4354" t="s">
        <v>413</v>
      </c>
      <c r="M4354" t="s">
        <v>7526</v>
      </c>
      <c r="N4354" t="s">
        <v>3</v>
      </c>
      <c r="O4354" t="s">
        <v>1130</v>
      </c>
      <c r="P4354" t="s">
        <v>4119</v>
      </c>
      <c r="Q4354" t="s">
        <v>5517</v>
      </c>
      <c r="R4354" t="s">
        <v>393</v>
      </c>
      <c r="S4354" t="s">
        <v>770</v>
      </c>
      <c r="T4354" t="s">
        <v>18143</v>
      </c>
      <c r="U4354" s="3">
        <v>834</v>
      </c>
      <c r="V4354" s="3">
        <v>0</v>
      </c>
      <c r="W4354" s="3">
        <v>834</v>
      </c>
      <c r="X4354"/>
    </row>
    <row r="4355" spans="1:24" x14ac:dyDescent="0.25">
      <c r="A4355" t="s">
        <v>242</v>
      </c>
      <c r="B4355" t="s">
        <v>24</v>
      </c>
      <c r="C4355" t="s">
        <v>24</v>
      </c>
      <c r="D4355" t="s">
        <v>18144</v>
      </c>
      <c r="E4355" t="s">
        <v>18145</v>
      </c>
      <c r="F4355" s="1" t="s">
        <v>18146</v>
      </c>
      <c r="G4355" t="s">
        <v>305</v>
      </c>
      <c r="H4355" t="s">
        <v>30</v>
      </c>
      <c r="I4355" t="s">
        <v>31</v>
      </c>
      <c r="J4355" t="s">
        <v>139</v>
      </c>
      <c r="K4355" s="2" t="s">
        <v>2551</v>
      </c>
      <c r="L4355" t="s">
        <v>413</v>
      </c>
      <c r="M4355" t="s">
        <v>7526</v>
      </c>
      <c r="N4355" t="s">
        <v>3</v>
      </c>
      <c r="O4355" t="s">
        <v>785</v>
      </c>
      <c r="P4355" t="s">
        <v>3852</v>
      </c>
      <c r="Q4355" t="s">
        <v>1329</v>
      </c>
      <c r="R4355" t="s">
        <v>393</v>
      </c>
      <c r="S4355" t="s">
        <v>394</v>
      </c>
      <c r="T4355" t="s">
        <v>18147</v>
      </c>
      <c r="U4355" s="3">
        <v>20000</v>
      </c>
      <c r="V4355" s="3">
        <v>0</v>
      </c>
      <c r="W4355" s="3">
        <v>20000</v>
      </c>
      <c r="X4355"/>
    </row>
    <row r="4356" spans="1:24" x14ac:dyDescent="0.25">
      <c r="A4356" t="s">
        <v>101</v>
      </c>
      <c r="B4356" t="s">
        <v>24</v>
      </c>
      <c r="C4356" t="s">
        <v>7447</v>
      </c>
      <c r="D4356" t="s">
        <v>18148</v>
      </c>
      <c r="E4356" t="s">
        <v>18149</v>
      </c>
      <c r="F4356" s="1" t="s">
        <v>18150</v>
      </c>
      <c r="G4356" t="s">
        <v>147</v>
      </c>
      <c r="H4356" t="s">
        <v>30</v>
      </c>
      <c r="I4356" t="s">
        <v>31</v>
      </c>
      <c r="J4356" t="s">
        <v>9142</v>
      </c>
      <c r="K4356" s="2" t="s">
        <v>16234</v>
      </c>
      <c r="L4356" t="s">
        <v>16235</v>
      </c>
      <c r="M4356" t="s">
        <v>16236</v>
      </c>
      <c r="N4356" t="s">
        <v>3</v>
      </c>
      <c r="O4356" t="s">
        <v>298</v>
      </c>
      <c r="P4356" t="s">
        <v>279</v>
      </c>
      <c r="Q4356" t="s">
        <v>8607</v>
      </c>
      <c r="R4356" t="s">
        <v>40</v>
      </c>
      <c r="S4356" t="s">
        <v>202</v>
      </c>
      <c r="T4356" t="s">
        <v>34</v>
      </c>
      <c r="U4356" s="3">
        <v>2000</v>
      </c>
      <c r="V4356" s="3">
        <v>0</v>
      </c>
      <c r="W4356" s="3">
        <v>2000</v>
      </c>
      <c r="X4356"/>
    </row>
    <row r="4357" spans="1:24" x14ac:dyDescent="0.25">
      <c r="A4357" t="s">
        <v>242</v>
      </c>
      <c r="B4357" t="s">
        <v>24</v>
      </c>
      <c r="C4357" t="s">
        <v>24</v>
      </c>
      <c r="D4357" t="s">
        <v>18151</v>
      </c>
      <c r="E4357" t="s">
        <v>18152</v>
      </c>
      <c r="F4357" s="1" t="s">
        <v>18153</v>
      </c>
      <c r="G4357" t="s">
        <v>113</v>
      </c>
      <c r="H4357" t="s">
        <v>30</v>
      </c>
      <c r="I4357" t="s">
        <v>31</v>
      </c>
      <c r="J4357" t="s">
        <v>139</v>
      </c>
      <c r="K4357" s="2" t="s">
        <v>412</v>
      </c>
      <c r="L4357" t="s">
        <v>413</v>
      </c>
      <c r="M4357" t="s">
        <v>900</v>
      </c>
      <c r="N4357" t="s">
        <v>3</v>
      </c>
      <c r="O4357" t="s">
        <v>979</v>
      </c>
      <c r="P4357" t="s">
        <v>3851</v>
      </c>
      <c r="Q4357" t="s">
        <v>1173</v>
      </c>
      <c r="R4357" t="s">
        <v>393</v>
      </c>
      <c r="S4357" t="s">
        <v>394</v>
      </c>
      <c r="T4357" t="s">
        <v>18154</v>
      </c>
      <c r="U4357" s="3">
        <v>25000</v>
      </c>
      <c r="V4357" s="3">
        <v>0</v>
      </c>
      <c r="W4357" s="3">
        <v>25000</v>
      </c>
      <c r="X4357"/>
    </row>
    <row r="4358" spans="1:24" x14ac:dyDescent="0.25">
      <c r="A4358" t="s">
        <v>23</v>
      </c>
      <c r="B4358" t="s">
        <v>24</v>
      </c>
      <c r="C4358" t="s">
        <v>7447</v>
      </c>
      <c r="D4358" t="s">
        <v>18155</v>
      </c>
      <c r="E4358" t="s">
        <v>18156</v>
      </c>
      <c r="F4358" s="1" t="s">
        <v>18157</v>
      </c>
      <c r="G4358" t="s">
        <v>168</v>
      </c>
      <c r="H4358" t="s">
        <v>30</v>
      </c>
      <c r="I4358" t="s">
        <v>31</v>
      </c>
      <c r="J4358" t="s">
        <v>32</v>
      </c>
      <c r="K4358" s="2" t="s">
        <v>15613</v>
      </c>
      <c r="L4358" t="s">
        <v>2005</v>
      </c>
      <c r="M4358" t="s">
        <v>15614</v>
      </c>
      <c r="N4358" t="s">
        <v>36</v>
      </c>
      <c r="O4358" t="s">
        <v>262</v>
      </c>
      <c r="P4358" t="s">
        <v>254</v>
      </c>
      <c r="Q4358" t="s">
        <v>34</v>
      </c>
      <c r="R4358" t="s">
        <v>153</v>
      </c>
      <c r="S4358" t="s">
        <v>117</v>
      </c>
      <c r="T4358" t="s">
        <v>18158</v>
      </c>
      <c r="U4358" s="3">
        <v>163500</v>
      </c>
      <c r="V4358" s="3">
        <v>44145</v>
      </c>
      <c r="W4358" s="3">
        <v>207645</v>
      </c>
      <c r="X4358"/>
    </row>
    <row r="4359" spans="1:24" x14ac:dyDescent="0.25">
      <c r="A4359" t="s">
        <v>242</v>
      </c>
      <c r="B4359" t="s">
        <v>24</v>
      </c>
      <c r="C4359" t="s">
        <v>24</v>
      </c>
      <c r="D4359" t="s">
        <v>18159</v>
      </c>
      <c r="E4359" t="s">
        <v>18160</v>
      </c>
      <c r="F4359" s="1" t="s">
        <v>18161</v>
      </c>
      <c r="G4359" t="s">
        <v>305</v>
      </c>
      <c r="H4359" t="s">
        <v>30</v>
      </c>
      <c r="I4359" t="s">
        <v>31</v>
      </c>
      <c r="J4359" t="s">
        <v>139</v>
      </c>
      <c r="K4359" s="2" t="s">
        <v>412</v>
      </c>
      <c r="L4359" t="s">
        <v>413</v>
      </c>
      <c r="M4359" t="s">
        <v>900</v>
      </c>
      <c r="N4359" t="s">
        <v>3</v>
      </c>
      <c r="O4359" t="s">
        <v>979</v>
      </c>
      <c r="P4359" t="s">
        <v>1008</v>
      </c>
      <c r="Q4359" t="s">
        <v>4318</v>
      </c>
      <c r="R4359" t="s">
        <v>393</v>
      </c>
      <c r="S4359" t="s">
        <v>556</v>
      </c>
      <c r="T4359" t="s">
        <v>18162</v>
      </c>
      <c r="U4359" s="3">
        <v>25000</v>
      </c>
      <c r="V4359" s="3">
        <v>0</v>
      </c>
      <c r="W4359" s="3">
        <v>25000</v>
      </c>
      <c r="X4359"/>
    </row>
    <row r="4360" spans="1:24" x14ac:dyDescent="0.25">
      <c r="A4360" t="s">
        <v>23</v>
      </c>
      <c r="B4360" t="s">
        <v>24</v>
      </c>
      <c r="C4360" t="s">
        <v>24</v>
      </c>
      <c r="D4360" t="s">
        <v>18163</v>
      </c>
      <c r="E4360" t="s">
        <v>18164</v>
      </c>
      <c r="F4360" s="1" t="s">
        <v>18165</v>
      </c>
      <c r="G4360" t="s">
        <v>106</v>
      </c>
      <c r="H4360" t="s">
        <v>30</v>
      </c>
      <c r="I4360" t="s">
        <v>31</v>
      </c>
      <c r="J4360" t="s">
        <v>139</v>
      </c>
      <c r="K4360" s="2" t="s">
        <v>2551</v>
      </c>
      <c r="L4360" t="s">
        <v>413</v>
      </c>
      <c r="M4360" t="s">
        <v>2552</v>
      </c>
      <c r="N4360" t="s">
        <v>3</v>
      </c>
      <c r="O4360" t="s">
        <v>357</v>
      </c>
      <c r="P4360" t="s">
        <v>2523</v>
      </c>
      <c r="Q4360" t="s">
        <v>255</v>
      </c>
      <c r="R4360" t="s">
        <v>40</v>
      </c>
      <c r="S4360" t="s">
        <v>99</v>
      </c>
      <c r="T4360" t="s">
        <v>18166</v>
      </c>
      <c r="U4360" s="3">
        <v>834</v>
      </c>
      <c r="V4360" s="3">
        <v>0</v>
      </c>
      <c r="W4360" s="3">
        <v>834</v>
      </c>
      <c r="X4360"/>
    </row>
    <row r="4361" spans="1:24" x14ac:dyDescent="0.25">
      <c r="A4361" t="s">
        <v>109</v>
      </c>
      <c r="B4361" t="s">
        <v>24</v>
      </c>
      <c r="C4361" t="s">
        <v>24</v>
      </c>
      <c r="D4361" t="s">
        <v>18167</v>
      </c>
      <c r="E4361" t="s">
        <v>18168</v>
      </c>
      <c r="F4361" s="1" t="s">
        <v>18169</v>
      </c>
      <c r="G4361" t="s">
        <v>113</v>
      </c>
      <c r="H4361" t="s">
        <v>30</v>
      </c>
      <c r="I4361" t="s">
        <v>31</v>
      </c>
      <c r="J4361" t="s">
        <v>139</v>
      </c>
      <c r="K4361" s="2" t="s">
        <v>2551</v>
      </c>
      <c r="L4361" t="s">
        <v>413</v>
      </c>
      <c r="M4361" t="s">
        <v>5875</v>
      </c>
      <c r="N4361" t="s">
        <v>3</v>
      </c>
      <c r="O4361" t="s">
        <v>208</v>
      </c>
      <c r="P4361" t="s">
        <v>2081</v>
      </c>
      <c r="Q4361" t="s">
        <v>2974</v>
      </c>
      <c r="R4361" t="s">
        <v>153</v>
      </c>
      <c r="S4361" t="s">
        <v>187</v>
      </c>
      <c r="T4361" t="s">
        <v>18170</v>
      </c>
      <c r="U4361" s="3">
        <v>20000</v>
      </c>
      <c r="V4361" s="3">
        <v>0</v>
      </c>
      <c r="W4361" s="3">
        <v>20000</v>
      </c>
      <c r="X4361"/>
    </row>
    <row r="4362" spans="1:24" x14ac:dyDescent="0.25">
      <c r="A4362" t="s">
        <v>242</v>
      </c>
      <c r="B4362" t="s">
        <v>24</v>
      </c>
      <c r="C4362" t="s">
        <v>24</v>
      </c>
      <c r="D4362" t="s">
        <v>18171</v>
      </c>
      <c r="E4362" t="s">
        <v>18172</v>
      </c>
      <c r="F4362" s="1" t="s">
        <v>18173</v>
      </c>
      <c r="G4362" t="s">
        <v>80</v>
      </c>
      <c r="H4362" t="s">
        <v>30</v>
      </c>
      <c r="I4362" t="s">
        <v>31</v>
      </c>
      <c r="J4362" t="s">
        <v>139</v>
      </c>
      <c r="K4362" s="2" t="s">
        <v>412</v>
      </c>
      <c r="L4362" t="s">
        <v>413</v>
      </c>
      <c r="M4362" t="s">
        <v>900</v>
      </c>
      <c r="N4362" t="s">
        <v>3</v>
      </c>
      <c r="O4362" t="s">
        <v>785</v>
      </c>
      <c r="P4362" t="s">
        <v>4684</v>
      </c>
      <c r="Q4362" t="s">
        <v>34</v>
      </c>
      <c r="R4362" t="s">
        <v>393</v>
      </c>
      <c r="S4362" t="s">
        <v>394</v>
      </c>
      <c r="T4362" t="s">
        <v>18174</v>
      </c>
      <c r="U4362" s="3">
        <v>25000</v>
      </c>
      <c r="V4362" s="3">
        <v>0</v>
      </c>
      <c r="W4362" s="3">
        <v>25000</v>
      </c>
      <c r="X4362"/>
    </row>
    <row r="4363" spans="1:24" x14ac:dyDescent="0.25">
      <c r="A4363" t="s">
        <v>23</v>
      </c>
      <c r="B4363" t="s">
        <v>24</v>
      </c>
      <c r="C4363" t="s">
        <v>24</v>
      </c>
      <c r="D4363" t="s">
        <v>18175</v>
      </c>
      <c r="E4363" t="s">
        <v>18176</v>
      </c>
      <c r="F4363" s="1" t="s">
        <v>18177</v>
      </c>
      <c r="G4363" t="s">
        <v>80</v>
      </c>
      <c r="H4363" t="s">
        <v>30</v>
      </c>
      <c r="I4363" t="s">
        <v>31</v>
      </c>
      <c r="J4363" t="s">
        <v>139</v>
      </c>
      <c r="K4363" s="2" t="s">
        <v>412</v>
      </c>
      <c r="L4363" t="s">
        <v>413</v>
      </c>
      <c r="M4363" t="s">
        <v>414</v>
      </c>
      <c r="N4363" t="s">
        <v>3</v>
      </c>
      <c r="O4363" t="s">
        <v>193</v>
      </c>
      <c r="P4363" t="s">
        <v>1746</v>
      </c>
      <c r="Q4363" t="s">
        <v>34</v>
      </c>
      <c r="R4363" t="s">
        <v>161</v>
      </c>
      <c r="S4363" t="s">
        <v>479</v>
      </c>
      <c r="T4363" t="s">
        <v>18178</v>
      </c>
      <c r="U4363" s="3">
        <v>25000</v>
      </c>
      <c r="V4363" s="3">
        <v>0</v>
      </c>
      <c r="W4363" s="3">
        <v>25000</v>
      </c>
      <c r="X4363"/>
    </row>
    <row r="4364" spans="1:24" x14ac:dyDescent="0.25">
      <c r="A4364" t="s">
        <v>109</v>
      </c>
      <c r="B4364" t="s">
        <v>24</v>
      </c>
      <c r="C4364" t="s">
        <v>24</v>
      </c>
      <c r="D4364" t="s">
        <v>18179</v>
      </c>
      <c r="E4364" t="s">
        <v>18180</v>
      </c>
      <c r="F4364" s="1" t="s">
        <v>18181</v>
      </c>
      <c r="G4364" t="s">
        <v>80</v>
      </c>
      <c r="H4364" t="s">
        <v>30</v>
      </c>
      <c r="I4364" t="s">
        <v>31</v>
      </c>
      <c r="J4364" t="s">
        <v>139</v>
      </c>
      <c r="K4364" s="2" t="s">
        <v>2551</v>
      </c>
      <c r="L4364" t="s">
        <v>413</v>
      </c>
      <c r="M4364" t="s">
        <v>5875</v>
      </c>
      <c r="N4364" t="s">
        <v>3</v>
      </c>
      <c r="O4364" t="s">
        <v>117</v>
      </c>
      <c r="P4364" t="s">
        <v>902</v>
      </c>
      <c r="Q4364" t="s">
        <v>986</v>
      </c>
      <c r="R4364" t="s">
        <v>153</v>
      </c>
      <c r="S4364" t="s">
        <v>117</v>
      </c>
      <c r="T4364" t="s">
        <v>18182</v>
      </c>
      <c r="U4364" s="3">
        <v>20000</v>
      </c>
      <c r="V4364" s="3">
        <v>0</v>
      </c>
      <c r="W4364" s="3">
        <v>20000</v>
      </c>
      <c r="X4364"/>
    </row>
    <row r="4365" spans="1:24" x14ac:dyDescent="0.25">
      <c r="A4365" t="s">
        <v>109</v>
      </c>
      <c r="B4365" t="s">
        <v>24</v>
      </c>
      <c r="C4365" t="s">
        <v>24</v>
      </c>
      <c r="D4365" t="s">
        <v>18183</v>
      </c>
      <c r="E4365" t="s">
        <v>18184</v>
      </c>
      <c r="F4365" s="1" t="s">
        <v>18185</v>
      </c>
      <c r="G4365" t="s">
        <v>305</v>
      </c>
      <c r="H4365" t="s">
        <v>30</v>
      </c>
      <c r="I4365" t="s">
        <v>31</v>
      </c>
      <c r="J4365" t="s">
        <v>139</v>
      </c>
      <c r="K4365" s="2" t="s">
        <v>2551</v>
      </c>
      <c r="L4365" t="s">
        <v>413</v>
      </c>
      <c r="M4365" t="s">
        <v>5875</v>
      </c>
      <c r="N4365" t="s">
        <v>3</v>
      </c>
      <c r="O4365" t="s">
        <v>117</v>
      </c>
      <c r="P4365" t="s">
        <v>1925</v>
      </c>
      <c r="Q4365" t="s">
        <v>7651</v>
      </c>
      <c r="R4365" t="s">
        <v>393</v>
      </c>
      <c r="S4365" t="s">
        <v>743</v>
      </c>
      <c r="T4365" t="s">
        <v>18186</v>
      </c>
      <c r="U4365" s="3">
        <v>20000</v>
      </c>
      <c r="V4365" s="3">
        <v>0</v>
      </c>
      <c r="W4365" s="3">
        <v>20000</v>
      </c>
      <c r="X4365"/>
    </row>
    <row r="4366" spans="1:24" x14ac:dyDescent="0.25">
      <c r="A4366" t="s">
        <v>109</v>
      </c>
      <c r="B4366" t="s">
        <v>24</v>
      </c>
      <c r="C4366" t="s">
        <v>24</v>
      </c>
      <c r="D4366" t="s">
        <v>18187</v>
      </c>
      <c r="E4366" t="s">
        <v>18188</v>
      </c>
      <c r="F4366" s="1" t="s">
        <v>18189</v>
      </c>
      <c r="G4366" t="s">
        <v>80</v>
      </c>
      <c r="H4366" t="s">
        <v>30</v>
      </c>
      <c r="I4366" t="s">
        <v>31</v>
      </c>
      <c r="J4366" t="s">
        <v>139</v>
      </c>
      <c r="K4366" s="2" t="s">
        <v>2551</v>
      </c>
      <c r="L4366" t="s">
        <v>413</v>
      </c>
      <c r="M4366" t="s">
        <v>5875</v>
      </c>
      <c r="N4366" t="s">
        <v>3</v>
      </c>
      <c r="O4366" t="s">
        <v>184</v>
      </c>
      <c r="P4366" t="s">
        <v>2071</v>
      </c>
      <c r="Q4366" t="s">
        <v>1061</v>
      </c>
      <c r="R4366" t="s">
        <v>1262</v>
      </c>
      <c r="S4366" t="s">
        <v>34</v>
      </c>
      <c r="T4366" t="s">
        <v>18190</v>
      </c>
      <c r="U4366" s="3">
        <v>834</v>
      </c>
      <c r="V4366" s="3">
        <v>0</v>
      </c>
      <c r="W4366" s="3">
        <v>834</v>
      </c>
      <c r="X4366"/>
    </row>
    <row r="4367" spans="1:24" x14ac:dyDescent="0.25">
      <c r="A4367" t="s">
        <v>23</v>
      </c>
      <c r="B4367" t="s">
        <v>24</v>
      </c>
      <c r="C4367" t="s">
        <v>24</v>
      </c>
      <c r="D4367" t="s">
        <v>18191</v>
      </c>
      <c r="E4367" t="s">
        <v>18192</v>
      </c>
      <c r="F4367" s="1" t="s">
        <v>18193</v>
      </c>
      <c r="G4367" t="s">
        <v>147</v>
      </c>
      <c r="H4367" t="s">
        <v>30</v>
      </c>
      <c r="I4367" t="s">
        <v>31</v>
      </c>
      <c r="J4367" t="s">
        <v>139</v>
      </c>
      <c r="K4367" s="2" t="s">
        <v>2551</v>
      </c>
      <c r="L4367" t="s">
        <v>413</v>
      </c>
      <c r="M4367" t="s">
        <v>2552</v>
      </c>
      <c r="N4367" t="s">
        <v>3</v>
      </c>
      <c r="O4367" t="s">
        <v>37</v>
      </c>
      <c r="P4367" t="s">
        <v>1548</v>
      </c>
      <c r="Q4367" t="s">
        <v>38</v>
      </c>
      <c r="R4367" t="s">
        <v>393</v>
      </c>
      <c r="S4367" t="s">
        <v>556</v>
      </c>
      <c r="T4367" t="s">
        <v>18194</v>
      </c>
      <c r="U4367" s="3">
        <v>834</v>
      </c>
      <c r="V4367" s="3">
        <v>0</v>
      </c>
      <c r="W4367" s="3">
        <v>834</v>
      </c>
      <c r="X4367"/>
    </row>
    <row r="4368" spans="1:24" x14ac:dyDescent="0.25">
      <c r="A4368" t="s">
        <v>242</v>
      </c>
      <c r="B4368" t="s">
        <v>24</v>
      </c>
      <c r="C4368" t="s">
        <v>24</v>
      </c>
      <c r="D4368" t="s">
        <v>18195</v>
      </c>
      <c r="E4368" t="s">
        <v>18196</v>
      </c>
      <c r="F4368" s="1" t="s">
        <v>18197</v>
      </c>
      <c r="G4368" t="s">
        <v>305</v>
      </c>
      <c r="H4368" t="s">
        <v>30</v>
      </c>
      <c r="I4368" t="s">
        <v>31</v>
      </c>
      <c r="J4368" t="s">
        <v>139</v>
      </c>
      <c r="K4368" s="2" t="s">
        <v>412</v>
      </c>
      <c r="L4368" t="s">
        <v>413</v>
      </c>
      <c r="M4368" t="s">
        <v>900</v>
      </c>
      <c r="N4368" t="s">
        <v>3</v>
      </c>
      <c r="O4368" t="s">
        <v>1130</v>
      </c>
      <c r="P4368" t="s">
        <v>4119</v>
      </c>
      <c r="Q4368" t="s">
        <v>7738</v>
      </c>
      <c r="R4368" t="s">
        <v>393</v>
      </c>
      <c r="S4368" t="s">
        <v>394</v>
      </c>
      <c r="T4368" t="s">
        <v>18198</v>
      </c>
      <c r="U4368" s="3">
        <v>25000</v>
      </c>
      <c r="V4368" s="3">
        <v>0</v>
      </c>
      <c r="W4368" s="3">
        <v>25000</v>
      </c>
      <c r="X4368"/>
    </row>
    <row r="4369" spans="1:24" x14ac:dyDescent="0.25">
      <c r="A4369" t="s">
        <v>109</v>
      </c>
      <c r="B4369" t="s">
        <v>24</v>
      </c>
      <c r="C4369" t="s">
        <v>7447</v>
      </c>
      <c r="D4369" t="s">
        <v>18199</v>
      </c>
      <c r="E4369" t="s">
        <v>18200</v>
      </c>
      <c r="F4369" s="1" t="s">
        <v>18201</v>
      </c>
      <c r="G4369" t="s">
        <v>80</v>
      </c>
      <c r="H4369" t="s">
        <v>30</v>
      </c>
      <c r="I4369" t="s">
        <v>31</v>
      </c>
      <c r="J4369" t="s">
        <v>32</v>
      </c>
      <c r="K4369" s="2" t="s">
        <v>7482</v>
      </c>
      <c r="L4369" t="s">
        <v>34</v>
      </c>
      <c r="M4369" t="s">
        <v>7483</v>
      </c>
      <c r="N4369" t="s">
        <v>36</v>
      </c>
      <c r="O4369" t="s">
        <v>972</v>
      </c>
      <c r="P4369" t="s">
        <v>14259</v>
      </c>
      <c r="Q4369" t="s">
        <v>9463</v>
      </c>
      <c r="R4369" t="s">
        <v>153</v>
      </c>
      <c r="S4369" t="s">
        <v>187</v>
      </c>
      <c r="T4369" t="s">
        <v>18202</v>
      </c>
      <c r="U4369" s="3">
        <v>30000</v>
      </c>
      <c r="V4369" s="3">
        <v>8100</v>
      </c>
      <c r="W4369" s="3">
        <v>38100</v>
      </c>
      <c r="X4369"/>
    </row>
    <row r="4370" spans="1:24" x14ac:dyDescent="0.25">
      <c r="A4370" t="s">
        <v>23</v>
      </c>
      <c r="B4370" t="s">
        <v>24</v>
      </c>
      <c r="C4370" t="s">
        <v>24</v>
      </c>
      <c r="D4370" t="s">
        <v>18203</v>
      </c>
      <c r="E4370" t="s">
        <v>18204</v>
      </c>
      <c r="F4370" s="1" t="s">
        <v>18205</v>
      </c>
      <c r="G4370" t="s">
        <v>305</v>
      </c>
      <c r="H4370" t="s">
        <v>30</v>
      </c>
      <c r="I4370" t="s">
        <v>31</v>
      </c>
      <c r="J4370" t="s">
        <v>139</v>
      </c>
      <c r="K4370" s="2" t="s">
        <v>412</v>
      </c>
      <c r="L4370" t="s">
        <v>413</v>
      </c>
      <c r="M4370" t="s">
        <v>414</v>
      </c>
      <c r="N4370" t="s">
        <v>3</v>
      </c>
      <c r="O4370" t="s">
        <v>262</v>
      </c>
      <c r="P4370" t="s">
        <v>12942</v>
      </c>
      <c r="Q4370" t="s">
        <v>3657</v>
      </c>
      <c r="R4370" t="s">
        <v>393</v>
      </c>
      <c r="S4370" t="s">
        <v>556</v>
      </c>
      <c r="T4370" t="s">
        <v>18206</v>
      </c>
      <c r="U4370" s="3">
        <v>25000</v>
      </c>
      <c r="V4370" s="3">
        <v>0</v>
      </c>
      <c r="W4370" s="3">
        <v>25000</v>
      </c>
      <c r="X4370"/>
    </row>
    <row r="4371" spans="1:24" x14ac:dyDescent="0.25">
      <c r="A4371" t="s">
        <v>109</v>
      </c>
      <c r="B4371" t="s">
        <v>24</v>
      </c>
      <c r="C4371" t="s">
        <v>24</v>
      </c>
      <c r="D4371" t="s">
        <v>18207</v>
      </c>
      <c r="E4371" t="s">
        <v>18208</v>
      </c>
      <c r="F4371" s="1" t="s">
        <v>18209</v>
      </c>
      <c r="G4371" t="s">
        <v>80</v>
      </c>
      <c r="H4371" t="s">
        <v>30</v>
      </c>
      <c r="I4371" t="s">
        <v>31</v>
      </c>
      <c r="J4371" t="s">
        <v>32</v>
      </c>
      <c r="K4371" s="2" t="s">
        <v>7476</v>
      </c>
      <c r="L4371" t="s">
        <v>34</v>
      </c>
      <c r="M4371" t="s">
        <v>7477</v>
      </c>
      <c r="N4371" t="s">
        <v>36</v>
      </c>
      <c r="O4371" t="s">
        <v>122</v>
      </c>
      <c r="P4371" t="s">
        <v>5948</v>
      </c>
      <c r="Q4371" t="s">
        <v>5767</v>
      </c>
      <c r="R4371" t="s">
        <v>153</v>
      </c>
      <c r="S4371" t="s">
        <v>187</v>
      </c>
      <c r="T4371" t="s">
        <v>18210</v>
      </c>
      <c r="U4371" s="3">
        <v>50000</v>
      </c>
      <c r="V4371" s="3">
        <v>13500</v>
      </c>
      <c r="W4371" s="3">
        <v>63500</v>
      </c>
      <c r="X4371"/>
    </row>
    <row r="4372" spans="1:24" x14ac:dyDescent="0.25">
      <c r="A4372" t="s">
        <v>242</v>
      </c>
      <c r="B4372" t="s">
        <v>24</v>
      </c>
      <c r="C4372" t="s">
        <v>24</v>
      </c>
      <c r="D4372" t="s">
        <v>18211</v>
      </c>
      <c r="E4372" t="s">
        <v>18212</v>
      </c>
      <c r="F4372" s="1" t="s">
        <v>18213</v>
      </c>
      <c r="G4372" t="s">
        <v>305</v>
      </c>
      <c r="H4372" t="s">
        <v>30</v>
      </c>
      <c r="I4372" t="s">
        <v>31</v>
      </c>
      <c r="J4372" t="s">
        <v>139</v>
      </c>
      <c r="K4372" s="2" t="s">
        <v>412</v>
      </c>
      <c r="L4372" t="s">
        <v>413</v>
      </c>
      <c r="M4372" t="s">
        <v>900</v>
      </c>
      <c r="N4372" t="s">
        <v>3</v>
      </c>
      <c r="O4372" t="s">
        <v>767</v>
      </c>
      <c r="P4372" t="s">
        <v>1205</v>
      </c>
      <c r="Q4372" t="s">
        <v>6539</v>
      </c>
      <c r="R4372" t="s">
        <v>627</v>
      </c>
      <c r="S4372" t="s">
        <v>34</v>
      </c>
      <c r="T4372" t="s">
        <v>18214</v>
      </c>
      <c r="U4372" s="3">
        <v>25000</v>
      </c>
      <c r="V4372" s="3">
        <v>0</v>
      </c>
      <c r="W4372" s="3">
        <v>25000</v>
      </c>
      <c r="X4372"/>
    </row>
    <row r="4373" spans="1:24" x14ac:dyDescent="0.25">
      <c r="A4373" t="s">
        <v>242</v>
      </c>
      <c r="B4373" t="s">
        <v>24</v>
      </c>
      <c r="C4373" t="s">
        <v>24</v>
      </c>
      <c r="D4373" t="s">
        <v>18215</v>
      </c>
      <c r="E4373" t="s">
        <v>18216</v>
      </c>
      <c r="F4373" s="1" t="s">
        <v>18217</v>
      </c>
      <c r="G4373" t="s">
        <v>18218</v>
      </c>
      <c r="H4373" t="s">
        <v>30</v>
      </c>
      <c r="I4373" t="s">
        <v>31</v>
      </c>
      <c r="J4373" t="s">
        <v>139</v>
      </c>
      <c r="K4373" s="2" t="s">
        <v>959</v>
      </c>
      <c r="L4373" t="s">
        <v>7539</v>
      </c>
      <c r="M4373" t="s">
        <v>7540</v>
      </c>
      <c r="N4373" t="s">
        <v>3</v>
      </c>
      <c r="O4373" t="s">
        <v>822</v>
      </c>
      <c r="P4373" t="s">
        <v>270</v>
      </c>
      <c r="Q4373" t="s">
        <v>1003</v>
      </c>
      <c r="R4373" t="s">
        <v>393</v>
      </c>
      <c r="S4373" t="s">
        <v>394</v>
      </c>
      <c r="T4373" t="s">
        <v>18219</v>
      </c>
      <c r="U4373" s="3">
        <v>45000</v>
      </c>
      <c r="V4373" s="3">
        <v>0</v>
      </c>
      <c r="W4373" s="3">
        <v>45000</v>
      </c>
      <c r="X4373"/>
    </row>
    <row r="4374" spans="1:24" x14ac:dyDescent="0.25">
      <c r="A4374" t="s">
        <v>109</v>
      </c>
      <c r="B4374" t="s">
        <v>24</v>
      </c>
      <c r="C4374" t="s">
        <v>24</v>
      </c>
      <c r="D4374" t="s">
        <v>18220</v>
      </c>
      <c r="E4374" t="s">
        <v>18221</v>
      </c>
      <c r="F4374" s="1" t="s">
        <v>18222</v>
      </c>
      <c r="G4374" t="s">
        <v>147</v>
      </c>
      <c r="H4374" t="s">
        <v>30</v>
      </c>
      <c r="I4374" t="s">
        <v>31</v>
      </c>
      <c r="J4374" t="s">
        <v>32</v>
      </c>
      <c r="K4374" s="2" t="s">
        <v>7591</v>
      </c>
      <c r="L4374" t="s">
        <v>7592</v>
      </c>
      <c r="M4374" t="s">
        <v>7593</v>
      </c>
      <c r="N4374" t="s">
        <v>36</v>
      </c>
      <c r="O4374" t="s">
        <v>262</v>
      </c>
      <c r="P4374" t="s">
        <v>2940</v>
      </c>
      <c r="Q4374" t="s">
        <v>1760</v>
      </c>
      <c r="R4374" t="s">
        <v>1262</v>
      </c>
      <c r="S4374" t="s">
        <v>34</v>
      </c>
      <c r="T4374" t="s">
        <v>18223</v>
      </c>
      <c r="U4374" s="3">
        <v>30000</v>
      </c>
      <c r="V4374" s="3">
        <v>8100</v>
      </c>
      <c r="W4374" s="3">
        <v>38100</v>
      </c>
      <c r="X4374"/>
    </row>
    <row r="4375" spans="1:24" x14ac:dyDescent="0.25">
      <c r="A4375" t="s">
        <v>109</v>
      </c>
      <c r="B4375" t="s">
        <v>24</v>
      </c>
      <c r="C4375" t="s">
        <v>24</v>
      </c>
      <c r="D4375" t="s">
        <v>18224</v>
      </c>
      <c r="E4375" t="s">
        <v>18225</v>
      </c>
      <c r="F4375" s="1" t="s">
        <v>18226</v>
      </c>
      <c r="G4375" t="s">
        <v>305</v>
      </c>
      <c r="H4375" t="s">
        <v>30</v>
      </c>
      <c r="I4375" t="s">
        <v>31</v>
      </c>
      <c r="J4375" t="s">
        <v>139</v>
      </c>
      <c r="K4375" s="2" t="s">
        <v>412</v>
      </c>
      <c r="L4375" t="s">
        <v>413</v>
      </c>
      <c r="M4375" t="s">
        <v>792</v>
      </c>
      <c r="N4375" t="s">
        <v>3</v>
      </c>
      <c r="O4375" t="s">
        <v>1484</v>
      </c>
      <c r="P4375" t="s">
        <v>3179</v>
      </c>
      <c r="Q4375" t="s">
        <v>1726</v>
      </c>
      <c r="R4375" t="s">
        <v>153</v>
      </c>
      <c r="S4375" t="s">
        <v>117</v>
      </c>
      <c r="T4375" t="s">
        <v>18227</v>
      </c>
      <c r="U4375" s="3">
        <v>25000</v>
      </c>
      <c r="V4375" s="3">
        <v>0</v>
      </c>
      <c r="W4375" s="3">
        <v>25000</v>
      </c>
      <c r="X4375"/>
    </row>
    <row r="4376" spans="1:24" x14ac:dyDescent="0.25">
      <c r="A4376" t="s">
        <v>23</v>
      </c>
      <c r="B4376" t="s">
        <v>24</v>
      </c>
      <c r="C4376" t="s">
        <v>24</v>
      </c>
      <c r="D4376" t="s">
        <v>18228</v>
      </c>
      <c r="E4376" t="s">
        <v>18229</v>
      </c>
      <c r="F4376" s="1" t="s">
        <v>18230</v>
      </c>
      <c r="G4376" t="s">
        <v>3647</v>
      </c>
      <c r="H4376" t="s">
        <v>30</v>
      </c>
      <c r="I4376" t="s">
        <v>31</v>
      </c>
      <c r="J4376" t="s">
        <v>32</v>
      </c>
      <c r="K4376" s="2" t="s">
        <v>3389</v>
      </c>
      <c r="L4376" t="s">
        <v>34</v>
      </c>
      <c r="M4376" t="s">
        <v>3390</v>
      </c>
      <c r="N4376" t="s">
        <v>36</v>
      </c>
      <c r="O4376" t="s">
        <v>431</v>
      </c>
      <c r="P4376" t="s">
        <v>580</v>
      </c>
      <c r="Q4376" t="s">
        <v>269</v>
      </c>
      <c r="R4376" t="s">
        <v>34</v>
      </c>
      <c r="S4376" t="s">
        <v>34</v>
      </c>
      <c r="T4376" t="s">
        <v>18231</v>
      </c>
      <c r="U4376" s="3">
        <v>14995</v>
      </c>
      <c r="V4376" s="3">
        <v>4049</v>
      </c>
      <c r="W4376" s="3">
        <v>19044</v>
      </c>
      <c r="X4376"/>
    </row>
    <row r="4377" spans="1:24" x14ac:dyDescent="0.25">
      <c r="A4377" t="s">
        <v>109</v>
      </c>
      <c r="B4377" t="s">
        <v>24</v>
      </c>
      <c r="C4377" t="s">
        <v>24</v>
      </c>
      <c r="D4377" t="s">
        <v>18232</v>
      </c>
      <c r="E4377" t="s">
        <v>18233</v>
      </c>
      <c r="F4377" s="1" t="s">
        <v>18234</v>
      </c>
      <c r="G4377" t="s">
        <v>305</v>
      </c>
      <c r="H4377" t="s">
        <v>30</v>
      </c>
      <c r="I4377" t="s">
        <v>31</v>
      </c>
      <c r="J4377" t="s">
        <v>139</v>
      </c>
      <c r="K4377" s="2" t="s">
        <v>412</v>
      </c>
      <c r="L4377" t="s">
        <v>413</v>
      </c>
      <c r="M4377" t="s">
        <v>792</v>
      </c>
      <c r="N4377" t="s">
        <v>3</v>
      </c>
      <c r="O4377" t="s">
        <v>122</v>
      </c>
      <c r="P4377" t="s">
        <v>1039</v>
      </c>
      <c r="Q4377" t="s">
        <v>2071</v>
      </c>
      <c r="R4377" t="s">
        <v>393</v>
      </c>
      <c r="S4377" t="s">
        <v>770</v>
      </c>
      <c r="T4377" t="s">
        <v>18235</v>
      </c>
      <c r="U4377" s="3">
        <v>25000</v>
      </c>
      <c r="V4377" s="3">
        <v>0</v>
      </c>
      <c r="W4377" s="3">
        <v>25000</v>
      </c>
      <c r="X4377"/>
    </row>
    <row r="4378" spans="1:24" x14ac:dyDescent="0.25">
      <c r="A4378" t="s">
        <v>242</v>
      </c>
      <c r="B4378" t="s">
        <v>24</v>
      </c>
      <c r="C4378" t="s">
        <v>24</v>
      </c>
      <c r="D4378" t="s">
        <v>18236</v>
      </c>
      <c r="E4378" t="s">
        <v>18237</v>
      </c>
      <c r="F4378" s="1" t="s">
        <v>18238</v>
      </c>
      <c r="G4378" t="s">
        <v>80</v>
      </c>
      <c r="H4378" t="s">
        <v>30</v>
      </c>
      <c r="I4378" t="s">
        <v>31</v>
      </c>
      <c r="J4378" t="s">
        <v>139</v>
      </c>
      <c r="K4378" s="2" t="s">
        <v>412</v>
      </c>
      <c r="L4378" t="s">
        <v>413</v>
      </c>
      <c r="M4378" t="s">
        <v>900</v>
      </c>
      <c r="N4378" t="s">
        <v>3</v>
      </c>
      <c r="O4378" t="s">
        <v>390</v>
      </c>
      <c r="P4378" t="s">
        <v>1579</v>
      </c>
      <c r="Q4378" t="s">
        <v>1097</v>
      </c>
      <c r="R4378" t="s">
        <v>393</v>
      </c>
      <c r="S4378" t="s">
        <v>770</v>
      </c>
      <c r="T4378" t="s">
        <v>18239</v>
      </c>
      <c r="U4378" s="3">
        <v>25000</v>
      </c>
      <c r="V4378" s="3">
        <v>0</v>
      </c>
      <c r="W4378" s="3">
        <v>25000</v>
      </c>
      <c r="X4378"/>
    </row>
    <row r="4379" spans="1:24" x14ac:dyDescent="0.25">
      <c r="A4379" t="s">
        <v>23</v>
      </c>
      <c r="B4379" t="s">
        <v>24</v>
      </c>
      <c r="C4379" t="s">
        <v>24</v>
      </c>
      <c r="D4379" t="s">
        <v>18240</v>
      </c>
      <c r="E4379" t="s">
        <v>18241</v>
      </c>
      <c r="F4379" s="1" t="s">
        <v>18242</v>
      </c>
      <c r="G4379" t="s">
        <v>305</v>
      </c>
      <c r="H4379" t="s">
        <v>30</v>
      </c>
      <c r="I4379" t="s">
        <v>31</v>
      </c>
      <c r="J4379" t="s">
        <v>139</v>
      </c>
      <c r="K4379" s="2" t="s">
        <v>412</v>
      </c>
      <c r="L4379" t="s">
        <v>413</v>
      </c>
      <c r="M4379" t="s">
        <v>414</v>
      </c>
      <c r="N4379" t="s">
        <v>3</v>
      </c>
      <c r="O4379" t="s">
        <v>81</v>
      </c>
      <c r="P4379" t="s">
        <v>5222</v>
      </c>
      <c r="Q4379" t="s">
        <v>642</v>
      </c>
      <c r="R4379" t="s">
        <v>153</v>
      </c>
      <c r="S4379" t="s">
        <v>117</v>
      </c>
      <c r="T4379" t="s">
        <v>18243</v>
      </c>
      <c r="U4379" s="3">
        <v>25000</v>
      </c>
      <c r="V4379" s="3">
        <v>0</v>
      </c>
      <c r="W4379" s="3">
        <v>25000</v>
      </c>
      <c r="X4379"/>
    </row>
    <row r="4380" spans="1:24" x14ac:dyDescent="0.25">
      <c r="A4380" t="s">
        <v>109</v>
      </c>
      <c r="B4380" t="s">
        <v>24</v>
      </c>
      <c r="C4380" t="s">
        <v>24</v>
      </c>
      <c r="D4380" t="s">
        <v>18244</v>
      </c>
      <c r="E4380" t="s">
        <v>18245</v>
      </c>
      <c r="F4380" s="1" t="s">
        <v>18246</v>
      </c>
      <c r="G4380" t="s">
        <v>158</v>
      </c>
      <c r="H4380" t="s">
        <v>30</v>
      </c>
      <c r="I4380" t="s">
        <v>31</v>
      </c>
      <c r="J4380" t="s">
        <v>32</v>
      </c>
      <c r="K4380" s="2" t="s">
        <v>7476</v>
      </c>
      <c r="L4380" t="s">
        <v>34</v>
      </c>
      <c r="M4380" t="s">
        <v>7477</v>
      </c>
      <c r="N4380" t="s">
        <v>36</v>
      </c>
      <c r="O4380" t="s">
        <v>972</v>
      </c>
      <c r="P4380" t="s">
        <v>18247</v>
      </c>
      <c r="Q4380" t="s">
        <v>5646</v>
      </c>
      <c r="R4380" t="s">
        <v>153</v>
      </c>
      <c r="S4380" t="s">
        <v>972</v>
      </c>
      <c r="T4380" t="s">
        <v>18248</v>
      </c>
      <c r="U4380" s="3">
        <v>50000</v>
      </c>
      <c r="V4380" s="3">
        <v>13500</v>
      </c>
      <c r="W4380" s="3">
        <v>63500</v>
      </c>
      <c r="X4380"/>
    </row>
    <row r="4381" spans="1:24" x14ac:dyDescent="0.25">
      <c r="A4381" t="s">
        <v>23</v>
      </c>
      <c r="B4381" t="s">
        <v>24</v>
      </c>
      <c r="C4381" t="s">
        <v>24</v>
      </c>
      <c r="D4381" t="s">
        <v>18249</v>
      </c>
      <c r="E4381" t="s">
        <v>18250</v>
      </c>
      <c r="F4381" s="1" t="s">
        <v>18251</v>
      </c>
      <c r="G4381" t="s">
        <v>305</v>
      </c>
      <c r="H4381" t="s">
        <v>30</v>
      </c>
      <c r="I4381" t="s">
        <v>31</v>
      </c>
      <c r="J4381" t="s">
        <v>139</v>
      </c>
      <c r="K4381" s="2" t="s">
        <v>412</v>
      </c>
      <c r="L4381" t="s">
        <v>413</v>
      </c>
      <c r="M4381" t="s">
        <v>414</v>
      </c>
      <c r="N4381" t="s">
        <v>3</v>
      </c>
      <c r="O4381" t="s">
        <v>298</v>
      </c>
      <c r="P4381" t="s">
        <v>2965</v>
      </c>
      <c r="Q4381" t="s">
        <v>300</v>
      </c>
      <c r="R4381" t="s">
        <v>40</v>
      </c>
      <c r="S4381" t="s">
        <v>202</v>
      </c>
      <c r="T4381" t="s">
        <v>18252</v>
      </c>
      <c r="U4381" s="3">
        <v>25000</v>
      </c>
      <c r="V4381" s="3">
        <v>0</v>
      </c>
      <c r="W4381" s="3">
        <v>25000</v>
      </c>
      <c r="X4381"/>
    </row>
    <row r="4382" spans="1:24" x14ac:dyDescent="0.25">
      <c r="A4382" t="s">
        <v>242</v>
      </c>
      <c r="B4382" t="s">
        <v>24</v>
      </c>
      <c r="C4382" t="s">
        <v>24</v>
      </c>
      <c r="D4382" t="s">
        <v>18253</v>
      </c>
      <c r="E4382" t="s">
        <v>18254</v>
      </c>
      <c r="F4382" s="1" t="s">
        <v>18255</v>
      </c>
      <c r="G4382" t="s">
        <v>8299</v>
      </c>
      <c r="H4382" t="s">
        <v>30</v>
      </c>
      <c r="I4382" t="s">
        <v>31</v>
      </c>
      <c r="J4382" t="s">
        <v>139</v>
      </c>
      <c r="K4382" s="2" t="s">
        <v>959</v>
      </c>
      <c r="L4382" t="s">
        <v>6615</v>
      </c>
      <c r="M4382" t="s">
        <v>6616</v>
      </c>
      <c r="N4382" t="s">
        <v>3</v>
      </c>
      <c r="O4382" t="s">
        <v>1130</v>
      </c>
      <c r="P4382" t="s">
        <v>1926</v>
      </c>
      <c r="Q4382" t="s">
        <v>952</v>
      </c>
      <c r="R4382" t="s">
        <v>627</v>
      </c>
      <c r="S4382" t="s">
        <v>34</v>
      </c>
      <c r="T4382" t="s">
        <v>18256</v>
      </c>
      <c r="U4382" s="3">
        <v>45000</v>
      </c>
      <c r="V4382" s="3">
        <v>0</v>
      </c>
      <c r="W4382" s="3">
        <v>45000</v>
      </c>
      <c r="X4382"/>
    </row>
    <row r="4383" spans="1:24" x14ac:dyDescent="0.25">
      <c r="A4383" t="s">
        <v>23</v>
      </c>
      <c r="B4383" t="s">
        <v>24</v>
      </c>
      <c r="C4383" t="s">
        <v>24</v>
      </c>
      <c r="D4383" t="s">
        <v>18257</v>
      </c>
      <c r="E4383" t="s">
        <v>18258</v>
      </c>
      <c r="F4383" s="1" t="s">
        <v>18259</v>
      </c>
      <c r="G4383" t="s">
        <v>147</v>
      </c>
      <c r="H4383" t="s">
        <v>30</v>
      </c>
      <c r="I4383" t="s">
        <v>31</v>
      </c>
      <c r="J4383" t="s">
        <v>139</v>
      </c>
      <c r="K4383" s="2" t="s">
        <v>412</v>
      </c>
      <c r="L4383" t="s">
        <v>413</v>
      </c>
      <c r="M4383" t="s">
        <v>414</v>
      </c>
      <c r="N4383" t="s">
        <v>3</v>
      </c>
      <c r="O4383" t="s">
        <v>561</v>
      </c>
      <c r="P4383" t="s">
        <v>562</v>
      </c>
      <c r="Q4383" t="s">
        <v>278</v>
      </c>
      <c r="R4383" t="s">
        <v>280</v>
      </c>
      <c r="S4383" t="s">
        <v>564</v>
      </c>
      <c r="T4383" t="s">
        <v>18260</v>
      </c>
      <c r="U4383" s="3">
        <v>25000</v>
      </c>
      <c r="V4383" s="3">
        <v>0</v>
      </c>
      <c r="W4383" s="3">
        <v>25000</v>
      </c>
      <c r="X4383"/>
    </row>
    <row r="4384" spans="1:24" x14ac:dyDescent="0.25">
      <c r="A4384" t="s">
        <v>109</v>
      </c>
      <c r="B4384" t="s">
        <v>24</v>
      </c>
      <c r="C4384" t="s">
        <v>24</v>
      </c>
      <c r="D4384" t="s">
        <v>12087</v>
      </c>
      <c r="E4384" t="s">
        <v>18261</v>
      </c>
      <c r="F4384" s="1" t="s">
        <v>12089</v>
      </c>
      <c r="G4384" t="s">
        <v>113</v>
      </c>
      <c r="H4384" t="s">
        <v>30</v>
      </c>
      <c r="I4384" t="s">
        <v>31</v>
      </c>
      <c r="J4384" t="s">
        <v>139</v>
      </c>
      <c r="K4384" s="2" t="s">
        <v>412</v>
      </c>
      <c r="L4384" t="s">
        <v>413</v>
      </c>
      <c r="M4384" t="s">
        <v>792</v>
      </c>
      <c r="N4384" t="s">
        <v>3</v>
      </c>
      <c r="O4384" t="s">
        <v>262</v>
      </c>
      <c r="P4384" t="s">
        <v>1431</v>
      </c>
      <c r="Q4384" t="s">
        <v>2224</v>
      </c>
      <c r="R4384" t="s">
        <v>153</v>
      </c>
      <c r="S4384" t="s">
        <v>187</v>
      </c>
      <c r="T4384" t="s">
        <v>18262</v>
      </c>
      <c r="U4384" s="3">
        <v>25000</v>
      </c>
      <c r="V4384" s="3">
        <v>0</v>
      </c>
      <c r="W4384" s="3">
        <v>25000</v>
      </c>
      <c r="X4384"/>
    </row>
    <row r="4385" spans="1:24" x14ac:dyDescent="0.25">
      <c r="A4385" t="s">
        <v>109</v>
      </c>
      <c r="B4385" t="s">
        <v>24</v>
      </c>
      <c r="C4385" t="s">
        <v>7447</v>
      </c>
      <c r="D4385" t="s">
        <v>4724</v>
      </c>
      <c r="E4385" t="s">
        <v>18263</v>
      </c>
      <c r="F4385" s="1" t="s">
        <v>18264</v>
      </c>
      <c r="G4385" t="s">
        <v>1015</v>
      </c>
      <c r="H4385" t="s">
        <v>30</v>
      </c>
      <c r="I4385" t="s">
        <v>31</v>
      </c>
      <c r="J4385" t="s">
        <v>32</v>
      </c>
      <c r="K4385" s="2" t="s">
        <v>7482</v>
      </c>
      <c r="L4385" t="s">
        <v>34</v>
      </c>
      <c r="M4385" t="s">
        <v>7483</v>
      </c>
      <c r="N4385" t="s">
        <v>36</v>
      </c>
      <c r="O4385" t="s">
        <v>262</v>
      </c>
      <c r="P4385" t="s">
        <v>3940</v>
      </c>
      <c r="Q4385" t="s">
        <v>34</v>
      </c>
      <c r="R4385" t="s">
        <v>393</v>
      </c>
      <c r="S4385" t="s">
        <v>770</v>
      </c>
      <c r="T4385" t="s">
        <v>18265</v>
      </c>
      <c r="U4385" s="3">
        <v>30000</v>
      </c>
      <c r="V4385" s="3">
        <v>8100</v>
      </c>
      <c r="W4385" s="3">
        <v>38100</v>
      </c>
      <c r="X4385"/>
    </row>
    <row r="4386" spans="1:24" x14ac:dyDescent="0.25">
      <c r="A4386" t="s">
        <v>23</v>
      </c>
      <c r="B4386" t="s">
        <v>24</v>
      </c>
      <c r="C4386" t="s">
        <v>24</v>
      </c>
      <c r="D4386" t="s">
        <v>18266</v>
      </c>
      <c r="E4386" t="s">
        <v>18267</v>
      </c>
      <c r="F4386" s="1" t="s">
        <v>18268</v>
      </c>
      <c r="G4386" t="s">
        <v>113</v>
      </c>
      <c r="H4386" t="s">
        <v>30</v>
      </c>
      <c r="I4386" t="s">
        <v>31</v>
      </c>
      <c r="J4386" t="s">
        <v>139</v>
      </c>
      <c r="K4386" s="2" t="s">
        <v>412</v>
      </c>
      <c r="L4386" t="s">
        <v>413</v>
      </c>
      <c r="M4386" t="s">
        <v>414</v>
      </c>
      <c r="N4386" t="s">
        <v>3</v>
      </c>
      <c r="O4386" t="s">
        <v>37</v>
      </c>
      <c r="P4386" t="s">
        <v>3498</v>
      </c>
      <c r="Q4386" t="s">
        <v>626</v>
      </c>
      <c r="R4386" t="s">
        <v>40</v>
      </c>
      <c r="S4386" t="s">
        <v>41</v>
      </c>
      <c r="T4386" t="s">
        <v>18269</v>
      </c>
      <c r="U4386" s="3">
        <v>16666</v>
      </c>
      <c r="V4386" s="3">
        <v>0</v>
      </c>
      <c r="W4386" s="3">
        <v>16666</v>
      </c>
      <c r="X4386"/>
    </row>
    <row r="4387" spans="1:24" x14ac:dyDescent="0.25">
      <c r="A4387" t="s">
        <v>242</v>
      </c>
      <c r="B4387" t="s">
        <v>24</v>
      </c>
      <c r="C4387" t="s">
        <v>24</v>
      </c>
      <c r="D4387" t="s">
        <v>18270</v>
      </c>
      <c r="E4387" t="s">
        <v>18271</v>
      </c>
      <c r="F4387" s="1" t="s">
        <v>18272</v>
      </c>
      <c r="G4387" t="s">
        <v>18273</v>
      </c>
      <c r="H4387" t="s">
        <v>30</v>
      </c>
      <c r="I4387" t="s">
        <v>132</v>
      </c>
      <c r="J4387" t="s">
        <v>139</v>
      </c>
      <c r="K4387" s="2" t="s">
        <v>6300</v>
      </c>
      <c r="L4387" t="s">
        <v>34</v>
      </c>
      <c r="M4387" t="s">
        <v>6301</v>
      </c>
      <c r="N4387" t="s">
        <v>3</v>
      </c>
      <c r="O4387" t="s">
        <v>1124</v>
      </c>
      <c r="P4387" t="s">
        <v>38</v>
      </c>
      <c r="Q4387" t="s">
        <v>1097</v>
      </c>
      <c r="R4387" t="s">
        <v>393</v>
      </c>
      <c r="S4387" t="s">
        <v>556</v>
      </c>
      <c r="T4387" t="s">
        <v>18274</v>
      </c>
      <c r="U4387" s="3">
        <v>55000</v>
      </c>
      <c r="V4387" s="3">
        <v>0</v>
      </c>
      <c r="W4387" s="3">
        <v>55000</v>
      </c>
      <c r="X4387"/>
    </row>
    <row r="4388" spans="1:24" x14ac:dyDescent="0.25">
      <c r="A4388" t="s">
        <v>109</v>
      </c>
      <c r="B4388" t="s">
        <v>24</v>
      </c>
      <c r="C4388" t="s">
        <v>24</v>
      </c>
      <c r="D4388" t="s">
        <v>18275</v>
      </c>
      <c r="E4388" t="s">
        <v>18276</v>
      </c>
      <c r="F4388" s="1" t="s">
        <v>18277</v>
      </c>
      <c r="G4388" t="s">
        <v>305</v>
      </c>
      <c r="H4388" t="s">
        <v>30</v>
      </c>
      <c r="I4388" t="s">
        <v>31</v>
      </c>
      <c r="J4388" t="s">
        <v>139</v>
      </c>
      <c r="K4388" s="2" t="s">
        <v>2551</v>
      </c>
      <c r="L4388" t="s">
        <v>413</v>
      </c>
      <c r="M4388" t="s">
        <v>5875</v>
      </c>
      <c r="N4388" t="s">
        <v>3</v>
      </c>
      <c r="O4388" t="s">
        <v>208</v>
      </c>
      <c r="P4388" t="s">
        <v>4070</v>
      </c>
      <c r="Q4388" t="s">
        <v>2081</v>
      </c>
      <c r="R4388" t="s">
        <v>153</v>
      </c>
      <c r="S4388" t="s">
        <v>187</v>
      </c>
      <c r="T4388" t="s">
        <v>18278</v>
      </c>
      <c r="U4388" s="3">
        <v>6666</v>
      </c>
      <c r="V4388" s="3">
        <v>0</v>
      </c>
      <c r="W4388" s="3">
        <v>6666</v>
      </c>
      <c r="X4388"/>
    </row>
    <row r="4389" spans="1:24" x14ac:dyDescent="0.25">
      <c r="A4389" t="s">
        <v>242</v>
      </c>
      <c r="B4389" t="s">
        <v>24</v>
      </c>
      <c r="C4389" t="s">
        <v>24</v>
      </c>
      <c r="D4389" t="s">
        <v>18279</v>
      </c>
      <c r="E4389" t="s">
        <v>18280</v>
      </c>
      <c r="F4389" s="1" t="s">
        <v>18281</v>
      </c>
      <c r="G4389" t="s">
        <v>121</v>
      </c>
      <c r="H4389" t="s">
        <v>30</v>
      </c>
      <c r="I4389" t="s">
        <v>31</v>
      </c>
      <c r="J4389" t="s">
        <v>139</v>
      </c>
      <c r="K4389" s="2" t="s">
        <v>2551</v>
      </c>
      <c r="L4389" t="s">
        <v>413</v>
      </c>
      <c r="M4389" t="s">
        <v>7526</v>
      </c>
      <c r="N4389" t="s">
        <v>3</v>
      </c>
      <c r="O4389" t="s">
        <v>741</v>
      </c>
      <c r="P4389" t="s">
        <v>5767</v>
      </c>
      <c r="Q4389" t="s">
        <v>7132</v>
      </c>
      <c r="R4389" t="s">
        <v>393</v>
      </c>
      <c r="S4389" t="s">
        <v>394</v>
      </c>
      <c r="T4389" t="s">
        <v>18282</v>
      </c>
      <c r="U4389" s="3">
        <v>834</v>
      </c>
      <c r="V4389" s="3">
        <v>0</v>
      </c>
      <c r="W4389" s="3">
        <v>834</v>
      </c>
      <c r="X4389"/>
    </row>
    <row r="4390" spans="1:24" x14ac:dyDescent="0.25">
      <c r="A4390" t="s">
        <v>109</v>
      </c>
      <c r="B4390" t="s">
        <v>24</v>
      </c>
      <c r="C4390" t="s">
        <v>24</v>
      </c>
      <c r="D4390" t="s">
        <v>18283</v>
      </c>
      <c r="E4390" t="s">
        <v>18284</v>
      </c>
      <c r="F4390" s="1" t="s">
        <v>18285</v>
      </c>
      <c r="G4390" t="s">
        <v>237</v>
      </c>
      <c r="H4390" t="s">
        <v>30</v>
      </c>
      <c r="I4390" t="s">
        <v>31</v>
      </c>
      <c r="J4390" t="s">
        <v>139</v>
      </c>
      <c r="K4390" s="2" t="s">
        <v>959</v>
      </c>
      <c r="L4390" t="s">
        <v>413</v>
      </c>
      <c r="M4390" t="s">
        <v>4432</v>
      </c>
      <c r="N4390" t="s">
        <v>3</v>
      </c>
      <c r="O4390" t="s">
        <v>223</v>
      </c>
      <c r="P4390" t="s">
        <v>2623</v>
      </c>
      <c r="Q4390" t="s">
        <v>4869</v>
      </c>
      <c r="R4390" t="s">
        <v>153</v>
      </c>
      <c r="S4390" t="s">
        <v>226</v>
      </c>
      <c r="T4390" t="s">
        <v>18286</v>
      </c>
      <c r="U4390" s="3">
        <v>45000</v>
      </c>
      <c r="V4390" s="3">
        <v>0</v>
      </c>
      <c r="W4390" s="3">
        <v>45000</v>
      </c>
      <c r="X4390"/>
    </row>
    <row r="4391" spans="1:24" x14ac:dyDescent="0.25">
      <c r="A4391" t="s">
        <v>109</v>
      </c>
      <c r="B4391" t="s">
        <v>24</v>
      </c>
      <c r="C4391" t="s">
        <v>24</v>
      </c>
      <c r="D4391" t="s">
        <v>18287</v>
      </c>
      <c r="E4391" t="s">
        <v>18288</v>
      </c>
      <c r="F4391" s="1" t="s">
        <v>18289</v>
      </c>
      <c r="G4391" t="s">
        <v>80</v>
      </c>
      <c r="H4391" t="s">
        <v>30</v>
      </c>
      <c r="I4391" t="s">
        <v>31</v>
      </c>
      <c r="J4391" t="s">
        <v>139</v>
      </c>
      <c r="K4391" s="2" t="s">
        <v>2551</v>
      </c>
      <c r="L4391" t="s">
        <v>413</v>
      </c>
      <c r="M4391" t="s">
        <v>5875</v>
      </c>
      <c r="N4391" t="s">
        <v>3</v>
      </c>
      <c r="O4391" t="s">
        <v>208</v>
      </c>
      <c r="P4391" t="s">
        <v>4070</v>
      </c>
      <c r="Q4391" t="s">
        <v>1194</v>
      </c>
      <c r="R4391" t="s">
        <v>153</v>
      </c>
      <c r="S4391" t="s">
        <v>117</v>
      </c>
      <c r="T4391" t="s">
        <v>18290</v>
      </c>
      <c r="U4391" s="3">
        <v>20000</v>
      </c>
      <c r="V4391" s="3">
        <v>0</v>
      </c>
      <c r="W4391" s="3">
        <v>20000</v>
      </c>
      <c r="X4391"/>
    </row>
    <row r="4392" spans="1:24" x14ac:dyDescent="0.25">
      <c r="A4392" t="s">
        <v>242</v>
      </c>
      <c r="B4392" t="s">
        <v>24</v>
      </c>
      <c r="C4392" t="s">
        <v>24</v>
      </c>
      <c r="D4392" t="s">
        <v>18291</v>
      </c>
      <c r="E4392" t="s">
        <v>18292</v>
      </c>
      <c r="F4392" s="1" t="s">
        <v>18293</v>
      </c>
      <c r="G4392" t="s">
        <v>80</v>
      </c>
      <c r="H4392" t="s">
        <v>30</v>
      </c>
      <c r="I4392" t="s">
        <v>31</v>
      </c>
      <c r="J4392" t="s">
        <v>139</v>
      </c>
      <c r="K4392" s="2" t="s">
        <v>412</v>
      </c>
      <c r="L4392" t="s">
        <v>413</v>
      </c>
      <c r="M4392" t="s">
        <v>900</v>
      </c>
      <c r="N4392" t="s">
        <v>3</v>
      </c>
      <c r="O4392" t="s">
        <v>1008</v>
      </c>
      <c r="P4392" t="s">
        <v>56</v>
      </c>
      <c r="Q4392" t="s">
        <v>92</v>
      </c>
      <c r="R4392" t="s">
        <v>393</v>
      </c>
      <c r="S4392" t="s">
        <v>743</v>
      </c>
      <c r="T4392" t="s">
        <v>18294</v>
      </c>
      <c r="U4392" s="3">
        <v>25000</v>
      </c>
      <c r="V4392" s="3">
        <v>0</v>
      </c>
      <c r="W4392" s="3">
        <v>25000</v>
      </c>
      <c r="X4392"/>
    </row>
    <row r="4393" spans="1:24" x14ac:dyDescent="0.25">
      <c r="A4393" t="s">
        <v>109</v>
      </c>
      <c r="B4393" t="s">
        <v>24</v>
      </c>
      <c r="C4393" t="s">
        <v>24</v>
      </c>
      <c r="D4393" t="s">
        <v>18295</v>
      </c>
      <c r="E4393" t="s">
        <v>18296</v>
      </c>
      <c r="F4393" s="1" t="s">
        <v>18297</v>
      </c>
      <c r="G4393" t="s">
        <v>80</v>
      </c>
      <c r="H4393" t="s">
        <v>30</v>
      </c>
      <c r="I4393" t="s">
        <v>31</v>
      </c>
      <c r="J4393" t="s">
        <v>139</v>
      </c>
      <c r="K4393" s="2" t="s">
        <v>412</v>
      </c>
      <c r="L4393" t="s">
        <v>413</v>
      </c>
      <c r="M4393" t="s">
        <v>792</v>
      </c>
      <c r="N4393" t="s">
        <v>3</v>
      </c>
      <c r="O4393" t="s">
        <v>126</v>
      </c>
      <c r="P4393" t="s">
        <v>1416</v>
      </c>
      <c r="Q4393" t="s">
        <v>2782</v>
      </c>
      <c r="R4393" t="s">
        <v>153</v>
      </c>
      <c r="S4393" t="s">
        <v>187</v>
      </c>
      <c r="T4393" t="s">
        <v>18298</v>
      </c>
      <c r="U4393" s="3">
        <v>25000</v>
      </c>
      <c r="V4393" s="3">
        <v>0</v>
      </c>
      <c r="W4393" s="3">
        <v>25000</v>
      </c>
      <c r="X4393"/>
    </row>
    <row r="4394" spans="1:24" x14ac:dyDescent="0.25">
      <c r="A4394" t="s">
        <v>242</v>
      </c>
      <c r="B4394" t="s">
        <v>24</v>
      </c>
      <c r="C4394" t="s">
        <v>24</v>
      </c>
      <c r="D4394" t="s">
        <v>18299</v>
      </c>
      <c r="E4394" t="s">
        <v>18300</v>
      </c>
      <c r="F4394" s="1" t="s">
        <v>18301</v>
      </c>
      <c r="G4394" t="s">
        <v>305</v>
      </c>
      <c r="H4394" t="s">
        <v>30</v>
      </c>
      <c r="I4394" t="s">
        <v>31</v>
      </c>
      <c r="J4394" t="s">
        <v>139</v>
      </c>
      <c r="K4394" s="2" t="s">
        <v>2551</v>
      </c>
      <c r="L4394" t="s">
        <v>413</v>
      </c>
      <c r="M4394" t="s">
        <v>7526</v>
      </c>
      <c r="N4394" t="s">
        <v>3</v>
      </c>
      <c r="O4394" t="s">
        <v>979</v>
      </c>
      <c r="P4394" t="s">
        <v>4318</v>
      </c>
      <c r="Q4394" t="s">
        <v>1067</v>
      </c>
      <c r="R4394" t="s">
        <v>627</v>
      </c>
      <c r="S4394" t="s">
        <v>34</v>
      </c>
      <c r="T4394" t="s">
        <v>18302</v>
      </c>
      <c r="U4394" s="3">
        <v>20000</v>
      </c>
      <c r="V4394" s="3">
        <v>0</v>
      </c>
      <c r="W4394" s="3">
        <v>20000</v>
      </c>
      <c r="X4394"/>
    </row>
    <row r="4395" spans="1:24" x14ac:dyDescent="0.25">
      <c r="A4395" t="s">
        <v>242</v>
      </c>
      <c r="B4395" t="s">
        <v>24</v>
      </c>
      <c r="C4395" t="s">
        <v>24</v>
      </c>
      <c r="D4395" t="s">
        <v>18303</v>
      </c>
      <c r="E4395" t="s">
        <v>18304</v>
      </c>
      <c r="F4395" s="1" t="s">
        <v>18305</v>
      </c>
      <c r="G4395" t="s">
        <v>305</v>
      </c>
      <c r="H4395" t="s">
        <v>30</v>
      </c>
      <c r="I4395" t="s">
        <v>31</v>
      </c>
      <c r="J4395" t="s">
        <v>139</v>
      </c>
      <c r="K4395" s="2" t="s">
        <v>412</v>
      </c>
      <c r="L4395" t="s">
        <v>413</v>
      </c>
      <c r="M4395" t="s">
        <v>900</v>
      </c>
      <c r="N4395" t="s">
        <v>3</v>
      </c>
      <c r="O4395" t="s">
        <v>390</v>
      </c>
      <c r="P4395" t="s">
        <v>6049</v>
      </c>
      <c r="Q4395" t="s">
        <v>1272</v>
      </c>
      <c r="R4395" t="s">
        <v>393</v>
      </c>
      <c r="S4395" t="s">
        <v>394</v>
      </c>
      <c r="T4395" t="s">
        <v>18306</v>
      </c>
      <c r="U4395" s="3">
        <v>25000</v>
      </c>
      <c r="V4395" s="3">
        <v>0</v>
      </c>
      <c r="W4395" s="3">
        <v>25000</v>
      </c>
      <c r="X4395"/>
    </row>
    <row r="4396" spans="1:24" x14ac:dyDescent="0.25">
      <c r="A4396" t="s">
        <v>101</v>
      </c>
      <c r="B4396" t="s">
        <v>24</v>
      </c>
      <c r="C4396" t="s">
        <v>7447</v>
      </c>
      <c r="D4396" t="s">
        <v>18307</v>
      </c>
      <c r="E4396" t="s">
        <v>18308</v>
      </c>
      <c r="F4396" s="1" t="s">
        <v>18309</v>
      </c>
      <c r="G4396" t="s">
        <v>18310</v>
      </c>
      <c r="H4396" t="s">
        <v>30</v>
      </c>
      <c r="I4396" t="s">
        <v>31</v>
      </c>
      <c r="J4396" t="s">
        <v>9142</v>
      </c>
      <c r="K4396" s="2" t="s">
        <v>17362</v>
      </c>
      <c r="L4396" t="s">
        <v>17363</v>
      </c>
      <c r="M4396" t="s">
        <v>17364</v>
      </c>
      <c r="N4396" t="s">
        <v>3</v>
      </c>
      <c r="O4396" t="s">
        <v>1124</v>
      </c>
      <c r="P4396" t="s">
        <v>34</v>
      </c>
      <c r="Q4396" t="s">
        <v>34</v>
      </c>
      <c r="R4396" t="s">
        <v>34</v>
      </c>
      <c r="S4396" t="s">
        <v>34</v>
      </c>
      <c r="T4396" t="s">
        <v>34</v>
      </c>
      <c r="U4396" s="3">
        <v>1500</v>
      </c>
      <c r="V4396" s="3">
        <v>0</v>
      </c>
      <c r="W4396" s="3">
        <v>1500</v>
      </c>
      <c r="X4396"/>
    </row>
    <row r="4397" spans="1:24" x14ac:dyDescent="0.25">
      <c r="A4397" t="s">
        <v>242</v>
      </c>
      <c r="B4397" t="s">
        <v>24</v>
      </c>
      <c r="C4397" t="s">
        <v>24</v>
      </c>
      <c r="D4397" t="s">
        <v>18311</v>
      </c>
      <c r="E4397" t="s">
        <v>18312</v>
      </c>
      <c r="F4397" s="1" t="s">
        <v>18313</v>
      </c>
      <c r="G4397" t="s">
        <v>305</v>
      </c>
      <c r="H4397" t="s">
        <v>30</v>
      </c>
      <c r="I4397" t="s">
        <v>31</v>
      </c>
      <c r="J4397" t="s">
        <v>139</v>
      </c>
      <c r="K4397" s="2" t="s">
        <v>412</v>
      </c>
      <c r="L4397" t="s">
        <v>413</v>
      </c>
      <c r="M4397" t="s">
        <v>900</v>
      </c>
      <c r="N4397" t="s">
        <v>3</v>
      </c>
      <c r="O4397" t="s">
        <v>741</v>
      </c>
      <c r="P4397" t="s">
        <v>2886</v>
      </c>
      <c r="Q4397" t="s">
        <v>1017</v>
      </c>
      <c r="R4397" t="s">
        <v>393</v>
      </c>
      <c r="S4397" t="s">
        <v>394</v>
      </c>
      <c r="T4397" t="s">
        <v>18314</v>
      </c>
      <c r="U4397" s="3">
        <v>25000</v>
      </c>
      <c r="V4397" s="3">
        <v>0</v>
      </c>
      <c r="W4397" s="3">
        <v>25000</v>
      </c>
      <c r="X4397"/>
    </row>
    <row r="4398" spans="1:24" x14ac:dyDescent="0.25">
      <c r="A4398" t="s">
        <v>242</v>
      </c>
      <c r="B4398" t="s">
        <v>24</v>
      </c>
      <c r="C4398" t="s">
        <v>24</v>
      </c>
      <c r="D4398" t="s">
        <v>18315</v>
      </c>
      <c r="E4398" t="s">
        <v>18316</v>
      </c>
      <c r="F4398" s="1" t="s">
        <v>18317</v>
      </c>
      <c r="G4398" t="s">
        <v>305</v>
      </c>
      <c r="H4398" t="s">
        <v>30</v>
      </c>
      <c r="I4398" t="s">
        <v>31</v>
      </c>
      <c r="J4398" t="s">
        <v>139</v>
      </c>
      <c r="K4398" s="2" t="s">
        <v>412</v>
      </c>
      <c r="L4398" t="s">
        <v>413</v>
      </c>
      <c r="M4398" t="s">
        <v>900</v>
      </c>
      <c r="N4398" t="s">
        <v>3</v>
      </c>
      <c r="O4398" t="s">
        <v>262</v>
      </c>
      <c r="P4398" t="s">
        <v>2013</v>
      </c>
      <c r="Q4398" t="s">
        <v>2608</v>
      </c>
      <c r="R4398" t="s">
        <v>393</v>
      </c>
      <c r="S4398" t="s">
        <v>394</v>
      </c>
      <c r="T4398" t="s">
        <v>18318</v>
      </c>
      <c r="U4398" s="3">
        <v>25000</v>
      </c>
      <c r="V4398" s="3">
        <v>0</v>
      </c>
      <c r="W4398" s="3">
        <v>25000</v>
      </c>
      <c r="X4398"/>
    </row>
    <row r="4399" spans="1:24" x14ac:dyDescent="0.25">
      <c r="A4399" t="s">
        <v>109</v>
      </c>
      <c r="B4399" t="s">
        <v>24</v>
      </c>
      <c r="C4399" t="s">
        <v>24</v>
      </c>
      <c r="D4399" t="s">
        <v>12183</v>
      </c>
      <c r="E4399" t="s">
        <v>18319</v>
      </c>
      <c r="F4399" s="1" t="s">
        <v>12185</v>
      </c>
      <c r="G4399" t="s">
        <v>80</v>
      </c>
      <c r="H4399" t="s">
        <v>30</v>
      </c>
      <c r="I4399" t="s">
        <v>31</v>
      </c>
      <c r="J4399" t="s">
        <v>139</v>
      </c>
      <c r="K4399" s="2" t="s">
        <v>412</v>
      </c>
      <c r="L4399" t="s">
        <v>413</v>
      </c>
      <c r="M4399" t="s">
        <v>792</v>
      </c>
      <c r="N4399" t="s">
        <v>3</v>
      </c>
      <c r="O4399" t="s">
        <v>184</v>
      </c>
      <c r="P4399" t="s">
        <v>185</v>
      </c>
      <c r="Q4399" t="s">
        <v>2013</v>
      </c>
      <c r="R4399" t="s">
        <v>153</v>
      </c>
      <c r="S4399" t="s">
        <v>187</v>
      </c>
      <c r="T4399" t="s">
        <v>18320</v>
      </c>
      <c r="U4399" s="3">
        <v>25000</v>
      </c>
      <c r="V4399" s="3">
        <v>0</v>
      </c>
      <c r="W4399" s="3">
        <v>25000</v>
      </c>
      <c r="X4399"/>
    </row>
    <row r="4400" spans="1:24" x14ac:dyDescent="0.25">
      <c r="A4400" t="s">
        <v>23</v>
      </c>
      <c r="B4400" t="s">
        <v>24</v>
      </c>
      <c r="C4400" t="s">
        <v>24</v>
      </c>
      <c r="D4400" t="s">
        <v>18321</v>
      </c>
      <c r="E4400" t="s">
        <v>18322</v>
      </c>
      <c r="F4400" s="1" t="s">
        <v>18323</v>
      </c>
      <c r="G4400" t="s">
        <v>106</v>
      </c>
      <c r="H4400" t="s">
        <v>30</v>
      </c>
      <c r="I4400" t="s">
        <v>31</v>
      </c>
      <c r="J4400" t="s">
        <v>139</v>
      </c>
      <c r="K4400" s="2" t="s">
        <v>2551</v>
      </c>
      <c r="L4400" t="s">
        <v>413</v>
      </c>
      <c r="M4400" t="s">
        <v>2552</v>
      </c>
      <c r="N4400" t="s">
        <v>3</v>
      </c>
      <c r="O4400" t="s">
        <v>298</v>
      </c>
      <c r="P4400" t="s">
        <v>679</v>
      </c>
      <c r="Q4400" t="s">
        <v>34</v>
      </c>
      <c r="R4400" t="s">
        <v>40</v>
      </c>
      <c r="S4400" t="s">
        <v>202</v>
      </c>
      <c r="T4400" t="s">
        <v>18324</v>
      </c>
      <c r="U4400" s="3">
        <v>14167</v>
      </c>
      <c r="V4400" s="3">
        <v>0</v>
      </c>
      <c r="W4400" s="3">
        <v>14167</v>
      </c>
      <c r="X4400"/>
    </row>
    <row r="4401" spans="1:24" x14ac:dyDescent="0.25">
      <c r="A4401" t="s">
        <v>23</v>
      </c>
      <c r="B4401" t="s">
        <v>24</v>
      </c>
      <c r="C4401" t="s">
        <v>24</v>
      </c>
      <c r="D4401" t="s">
        <v>18325</v>
      </c>
      <c r="E4401" t="s">
        <v>18326</v>
      </c>
      <c r="F4401" s="1" t="s">
        <v>18327</v>
      </c>
      <c r="G4401" t="s">
        <v>305</v>
      </c>
      <c r="H4401" t="s">
        <v>30</v>
      </c>
      <c r="I4401" t="s">
        <v>31</v>
      </c>
      <c r="J4401" t="s">
        <v>139</v>
      </c>
      <c r="K4401" s="2" t="s">
        <v>2551</v>
      </c>
      <c r="L4401" t="s">
        <v>413</v>
      </c>
      <c r="M4401" t="s">
        <v>2552</v>
      </c>
      <c r="N4401" t="s">
        <v>3</v>
      </c>
      <c r="O4401" t="s">
        <v>298</v>
      </c>
      <c r="P4401" t="s">
        <v>2091</v>
      </c>
      <c r="Q4401" t="s">
        <v>358</v>
      </c>
      <c r="R4401" t="s">
        <v>40</v>
      </c>
      <c r="S4401" t="s">
        <v>99</v>
      </c>
      <c r="T4401" t="s">
        <v>18328</v>
      </c>
      <c r="U4401" s="3">
        <v>13333</v>
      </c>
      <c r="V4401" s="3">
        <v>0</v>
      </c>
      <c r="W4401" s="3">
        <v>13333</v>
      </c>
      <c r="X4401"/>
    </row>
    <row r="4402" spans="1:24" x14ac:dyDescent="0.25">
      <c r="A4402" t="s">
        <v>242</v>
      </c>
      <c r="B4402" t="s">
        <v>24</v>
      </c>
      <c r="C4402" t="s">
        <v>24</v>
      </c>
      <c r="D4402" t="s">
        <v>18329</v>
      </c>
      <c r="E4402" t="s">
        <v>18330</v>
      </c>
      <c r="F4402" s="1" t="s">
        <v>18331</v>
      </c>
      <c r="G4402" t="s">
        <v>80</v>
      </c>
      <c r="H4402" t="s">
        <v>30</v>
      </c>
      <c r="I4402" t="s">
        <v>31</v>
      </c>
      <c r="J4402" t="s">
        <v>139</v>
      </c>
      <c r="K4402" s="2" t="s">
        <v>412</v>
      </c>
      <c r="L4402" t="s">
        <v>413</v>
      </c>
      <c r="M4402" t="s">
        <v>900</v>
      </c>
      <c r="N4402" t="s">
        <v>3</v>
      </c>
      <c r="O4402" t="s">
        <v>741</v>
      </c>
      <c r="P4402" t="s">
        <v>1156</v>
      </c>
      <c r="Q4402" t="s">
        <v>1431</v>
      </c>
      <c r="R4402" t="s">
        <v>627</v>
      </c>
      <c r="S4402" t="s">
        <v>34</v>
      </c>
      <c r="T4402" t="s">
        <v>18332</v>
      </c>
      <c r="U4402" s="3">
        <v>25000</v>
      </c>
      <c r="V4402" s="3">
        <v>0</v>
      </c>
      <c r="W4402" s="3">
        <v>25000</v>
      </c>
      <c r="X4402"/>
    </row>
    <row r="4403" spans="1:24" x14ac:dyDescent="0.25">
      <c r="A4403" t="s">
        <v>242</v>
      </c>
      <c r="B4403" t="s">
        <v>24</v>
      </c>
      <c r="C4403" t="s">
        <v>7447</v>
      </c>
      <c r="D4403" t="s">
        <v>18333</v>
      </c>
      <c r="E4403" t="s">
        <v>18334</v>
      </c>
      <c r="F4403" s="1" t="s">
        <v>18335</v>
      </c>
      <c r="G4403" t="s">
        <v>158</v>
      </c>
      <c r="H4403" t="s">
        <v>30</v>
      </c>
      <c r="I4403" t="s">
        <v>31</v>
      </c>
      <c r="J4403" t="s">
        <v>32</v>
      </c>
      <c r="K4403" s="2" t="s">
        <v>18336</v>
      </c>
      <c r="L4403" t="s">
        <v>115</v>
      </c>
      <c r="M4403" t="s">
        <v>18337</v>
      </c>
      <c r="N4403" t="s">
        <v>36</v>
      </c>
      <c r="O4403" t="s">
        <v>979</v>
      </c>
      <c r="P4403" t="s">
        <v>224</v>
      </c>
      <c r="Q4403" t="s">
        <v>1361</v>
      </c>
      <c r="R4403" t="s">
        <v>393</v>
      </c>
      <c r="S4403" t="s">
        <v>394</v>
      </c>
      <c r="T4403" t="s">
        <v>18338</v>
      </c>
      <c r="U4403" s="3">
        <v>50000</v>
      </c>
      <c r="V4403" s="3">
        <v>13500</v>
      </c>
      <c r="W4403" s="3">
        <v>63500</v>
      </c>
      <c r="X4403"/>
    </row>
    <row r="4404" spans="1:24" x14ac:dyDescent="0.25">
      <c r="A4404" t="s">
        <v>109</v>
      </c>
      <c r="B4404" t="s">
        <v>24</v>
      </c>
      <c r="C4404" t="s">
        <v>24</v>
      </c>
      <c r="D4404" t="s">
        <v>18339</v>
      </c>
      <c r="E4404" t="s">
        <v>18340</v>
      </c>
      <c r="F4404" s="1" t="s">
        <v>18341</v>
      </c>
      <c r="G4404" t="s">
        <v>113</v>
      </c>
      <c r="H4404" t="s">
        <v>30</v>
      </c>
      <c r="I4404" t="s">
        <v>31</v>
      </c>
      <c r="J4404" t="s">
        <v>139</v>
      </c>
      <c r="K4404" s="2" t="s">
        <v>2551</v>
      </c>
      <c r="L4404" t="s">
        <v>413</v>
      </c>
      <c r="M4404" t="s">
        <v>5875</v>
      </c>
      <c r="N4404" t="s">
        <v>3</v>
      </c>
      <c r="O4404" t="s">
        <v>223</v>
      </c>
      <c r="P4404" t="s">
        <v>793</v>
      </c>
      <c r="Q4404" t="s">
        <v>34</v>
      </c>
      <c r="R4404" t="s">
        <v>153</v>
      </c>
      <c r="S4404" t="s">
        <v>187</v>
      </c>
      <c r="T4404" t="s">
        <v>18342</v>
      </c>
      <c r="U4404" s="3">
        <v>6666</v>
      </c>
      <c r="V4404" s="3">
        <v>0</v>
      </c>
      <c r="W4404" s="3">
        <v>6666</v>
      </c>
      <c r="X4404"/>
    </row>
    <row r="4405" spans="1:24" x14ac:dyDescent="0.25">
      <c r="A4405" t="s">
        <v>23</v>
      </c>
      <c r="B4405" t="s">
        <v>24</v>
      </c>
      <c r="C4405" t="s">
        <v>24</v>
      </c>
      <c r="D4405" t="s">
        <v>18343</v>
      </c>
      <c r="E4405" t="s">
        <v>18344</v>
      </c>
      <c r="F4405" s="1" t="s">
        <v>18345</v>
      </c>
      <c r="G4405" t="s">
        <v>305</v>
      </c>
      <c r="H4405" t="s">
        <v>30</v>
      </c>
      <c r="I4405" t="s">
        <v>31</v>
      </c>
      <c r="J4405" t="s">
        <v>139</v>
      </c>
      <c r="K4405" s="2" t="s">
        <v>412</v>
      </c>
      <c r="L4405" t="s">
        <v>413</v>
      </c>
      <c r="M4405" t="s">
        <v>414</v>
      </c>
      <c r="N4405" t="s">
        <v>3</v>
      </c>
      <c r="O4405" t="s">
        <v>177</v>
      </c>
      <c r="P4405" t="s">
        <v>332</v>
      </c>
      <c r="Q4405" t="s">
        <v>620</v>
      </c>
      <c r="R4405" t="s">
        <v>40</v>
      </c>
      <c r="S4405" t="s">
        <v>99</v>
      </c>
      <c r="T4405" t="s">
        <v>18346</v>
      </c>
      <c r="U4405" s="3">
        <v>25000</v>
      </c>
      <c r="V4405" s="3">
        <v>0</v>
      </c>
      <c r="W4405" s="3">
        <v>25000</v>
      </c>
      <c r="X4405"/>
    </row>
    <row r="4406" spans="1:24" x14ac:dyDescent="0.25">
      <c r="A4406" t="s">
        <v>23</v>
      </c>
      <c r="B4406" t="s">
        <v>24</v>
      </c>
      <c r="C4406" t="s">
        <v>24</v>
      </c>
      <c r="D4406" t="s">
        <v>18347</v>
      </c>
      <c r="E4406" t="s">
        <v>18348</v>
      </c>
      <c r="F4406" s="1" t="s">
        <v>18349</v>
      </c>
      <c r="G4406" t="s">
        <v>18350</v>
      </c>
      <c r="H4406" t="s">
        <v>30</v>
      </c>
      <c r="I4406" t="s">
        <v>1679</v>
      </c>
      <c r="J4406" t="s">
        <v>139</v>
      </c>
      <c r="K4406" s="2" t="s">
        <v>2551</v>
      </c>
      <c r="L4406" t="s">
        <v>413</v>
      </c>
      <c r="M4406" t="s">
        <v>2552</v>
      </c>
      <c r="N4406" t="s">
        <v>3</v>
      </c>
      <c r="O4406" t="s">
        <v>262</v>
      </c>
      <c r="P4406" t="s">
        <v>3438</v>
      </c>
      <c r="Q4406" t="s">
        <v>1465</v>
      </c>
      <c r="R4406" t="s">
        <v>153</v>
      </c>
      <c r="S4406" t="s">
        <v>150</v>
      </c>
      <c r="T4406" t="s">
        <v>18351</v>
      </c>
      <c r="U4406" s="3">
        <v>14167</v>
      </c>
      <c r="V4406" s="3">
        <v>0</v>
      </c>
      <c r="W4406" s="3">
        <v>14167</v>
      </c>
      <c r="X4406"/>
    </row>
    <row r="4407" spans="1:24" x14ac:dyDescent="0.25">
      <c r="A4407" t="s">
        <v>109</v>
      </c>
      <c r="B4407" t="s">
        <v>24</v>
      </c>
      <c r="C4407" t="s">
        <v>24</v>
      </c>
      <c r="D4407" t="s">
        <v>18352</v>
      </c>
      <c r="E4407" t="s">
        <v>18353</v>
      </c>
      <c r="F4407" s="1" t="s">
        <v>18354</v>
      </c>
      <c r="G4407" t="s">
        <v>305</v>
      </c>
      <c r="H4407" t="s">
        <v>30</v>
      </c>
      <c r="I4407" t="s">
        <v>31</v>
      </c>
      <c r="J4407" t="s">
        <v>139</v>
      </c>
      <c r="K4407" s="2" t="s">
        <v>412</v>
      </c>
      <c r="L4407" t="s">
        <v>413</v>
      </c>
      <c r="M4407" t="s">
        <v>792</v>
      </c>
      <c r="N4407" t="s">
        <v>3</v>
      </c>
      <c r="O4407" t="s">
        <v>215</v>
      </c>
      <c r="P4407" t="s">
        <v>4694</v>
      </c>
      <c r="Q4407" t="s">
        <v>238</v>
      </c>
      <c r="R4407" t="s">
        <v>153</v>
      </c>
      <c r="S4407" t="s">
        <v>218</v>
      </c>
      <c r="T4407" t="s">
        <v>18355</v>
      </c>
      <c r="U4407" s="3">
        <v>25000</v>
      </c>
      <c r="V4407" s="3">
        <v>0</v>
      </c>
      <c r="W4407" s="3">
        <v>25000</v>
      </c>
      <c r="X4407"/>
    </row>
    <row r="4408" spans="1:24" x14ac:dyDescent="0.25">
      <c r="A4408" t="s">
        <v>101</v>
      </c>
      <c r="B4408" t="s">
        <v>24</v>
      </c>
      <c r="C4408" t="s">
        <v>7447</v>
      </c>
      <c r="D4408" t="s">
        <v>18356</v>
      </c>
      <c r="E4408" t="s">
        <v>18357</v>
      </c>
      <c r="F4408" s="1" t="s">
        <v>18358</v>
      </c>
      <c r="G4408" t="s">
        <v>80</v>
      </c>
      <c r="H4408" t="s">
        <v>30</v>
      </c>
      <c r="I4408" t="s">
        <v>31</v>
      </c>
      <c r="J4408" t="s">
        <v>9142</v>
      </c>
      <c r="K4408" s="2" t="s">
        <v>17362</v>
      </c>
      <c r="L4408" t="s">
        <v>17363</v>
      </c>
      <c r="M4408" t="s">
        <v>17364</v>
      </c>
      <c r="N4408" t="s">
        <v>3</v>
      </c>
      <c r="O4408" t="s">
        <v>1130</v>
      </c>
      <c r="P4408" t="s">
        <v>34</v>
      </c>
      <c r="Q4408" t="s">
        <v>34</v>
      </c>
      <c r="R4408" t="s">
        <v>34</v>
      </c>
      <c r="S4408" t="s">
        <v>34</v>
      </c>
      <c r="T4408" t="s">
        <v>34</v>
      </c>
      <c r="U4408" s="3">
        <v>1500</v>
      </c>
      <c r="V4408" s="3">
        <v>0</v>
      </c>
      <c r="W4408" s="3">
        <v>1500</v>
      </c>
      <c r="X4408"/>
    </row>
    <row r="4409" spans="1:24" x14ac:dyDescent="0.25">
      <c r="A4409" t="s">
        <v>23</v>
      </c>
      <c r="B4409" t="s">
        <v>24</v>
      </c>
      <c r="C4409" t="s">
        <v>24</v>
      </c>
      <c r="D4409" t="s">
        <v>18359</v>
      </c>
      <c r="E4409" t="s">
        <v>18360</v>
      </c>
      <c r="F4409" s="1" t="s">
        <v>18361</v>
      </c>
      <c r="G4409" t="s">
        <v>147</v>
      </c>
      <c r="H4409" t="s">
        <v>30</v>
      </c>
      <c r="I4409" t="s">
        <v>31</v>
      </c>
      <c r="J4409" t="s">
        <v>32</v>
      </c>
      <c r="K4409" s="2" t="s">
        <v>3389</v>
      </c>
      <c r="L4409" t="s">
        <v>34</v>
      </c>
      <c r="M4409" t="s">
        <v>3390</v>
      </c>
      <c r="N4409" t="s">
        <v>36</v>
      </c>
      <c r="O4409" t="s">
        <v>561</v>
      </c>
      <c r="P4409" t="s">
        <v>895</v>
      </c>
      <c r="Q4409" t="s">
        <v>2307</v>
      </c>
      <c r="R4409" t="s">
        <v>280</v>
      </c>
      <c r="S4409" t="s">
        <v>564</v>
      </c>
      <c r="T4409" t="s">
        <v>18362</v>
      </c>
      <c r="U4409" s="3">
        <v>15000</v>
      </c>
      <c r="V4409" s="3">
        <v>4050</v>
      </c>
      <c r="W4409" s="3">
        <v>19050</v>
      </c>
      <c r="X4409"/>
    </row>
    <row r="4410" spans="1:24" x14ac:dyDescent="0.25">
      <c r="A4410" t="s">
        <v>23</v>
      </c>
      <c r="B4410" t="s">
        <v>24</v>
      </c>
      <c r="C4410" t="s">
        <v>24</v>
      </c>
      <c r="D4410" t="s">
        <v>7976</v>
      </c>
      <c r="E4410" t="s">
        <v>18363</v>
      </c>
      <c r="F4410" s="1" t="s">
        <v>18364</v>
      </c>
      <c r="G4410" t="s">
        <v>113</v>
      </c>
      <c r="H4410" t="s">
        <v>30</v>
      </c>
      <c r="I4410" t="s">
        <v>31</v>
      </c>
      <c r="J4410" t="s">
        <v>139</v>
      </c>
      <c r="K4410" s="2" t="s">
        <v>412</v>
      </c>
      <c r="L4410" t="s">
        <v>413</v>
      </c>
      <c r="M4410" t="s">
        <v>414</v>
      </c>
      <c r="N4410" t="s">
        <v>3</v>
      </c>
      <c r="O4410" t="s">
        <v>177</v>
      </c>
      <c r="P4410" t="s">
        <v>620</v>
      </c>
      <c r="Q4410" t="s">
        <v>2736</v>
      </c>
      <c r="R4410" t="s">
        <v>40</v>
      </c>
      <c r="S4410" t="s">
        <v>99</v>
      </c>
      <c r="T4410" t="s">
        <v>18365</v>
      </c>
      <c r="U4410" s="3">
        <v>25000</v>
      </c>
      <c r="V4410" s="3">
        <v>0</v>
      </c>
      <c r="W4410" s="3">
        <v>25000</v>
      </c>
      <c r="X4410"/>
    </row>
    <row r="4411" spans="1:24" x14ac:dyDescent="0.25">
      <c r="A4411" t="s">
        <v>101</v>
      </c>
      <c r="B4411" t="s">
        <v>24</v>
      </c>
      <c r="C4411" t="s">
        <v>7447</v>
      </c>
      <c r="D4411" t="s">
        <v>9867</v>
      </c>
      <c r="E4411" t="s">
        <v>18366</v>
      </c>
      <c r="F4411" s="1" t="s">
        <v>18367</v>
      </c>
      <c r="G4411" t="s">
        <v>237</v>
      </c>
      <c r="H4411" t="s">
        <v>30</v>
      </c>
      <c r="I4411" t="s">
        <v>31</v>
      </c>
      <c r="J4411" t="s">
        <v>32</v>
      </c>
      <c r="K4411" s="2" t="s">
        <v>15592</v>
      </c>
      <c r="L4411" t="s">
        <v>15593</v>
      </c>
      <c r="M4411" t="s">
        <v>15594</v>
      </c>
      <c r="N4411" t="s">
        <v>36</v>
      </c>
      <c r="O4411" t="s">
        <v>262</v>
      </c>
      <c r="P4411" t="s">
        <v>195</v>
      </c>
      <c r="Q4411" t="s">
        <v>34</v>
      </c>
      <c r="R4411" t="s">
        <v>40</v>
      </c>
      <c r="S4411" t="s">
        <v>49</v>
      </c>
      <c r="T4411" t="s">
        <v>18368</v>
      </c>
      <c r="U4411" s="3">
        <v>99525</v>
      </c>
      <c r="V4411" s="3">
        <v>26872</v>
      </c>
      <c r="W4411" s="3">
        <v>126397</v>
      </c>
      <c r="X4411"/>
    </row>
    <row r="4412" spans="1:24" x14ac:dyDescent="0.25">
      <c r="A4412" t="s">
        <v>242</v>
      </c>
      <c r="B4412" t="s">
        <v>24</v>
      </c>
      <c r="C4412" t="s">
        <v>24</v>
      </c>
      <c r="D4412" t="s">
        <v>16992</v>
      </c>
      <c r="E4412" t="s">
        <v>18369</v>
      </c>
      <c r="F4412" s="1" t="s">
        <v>18370</v>
      </c>
      <c r="G4412" t="s">
        <v>305</v>
      </c>
      <c r="H4412" t="s">
        <v>30</v>
      </c>
      <c r="I4412" t="s">
        <v>31</v>
      </c>
      <c r="J4412" t="s">
        <v>139</v>
      </c>
      <c r="K4412" s="2" t="s">
        <v>2551</v>
      </c>
      <c r="L4412" t="s">
        <v>413</v>
      </c>
      <c r="M4412" t="s">
        <v>7526</v>
      </c>
      <c r="N4412" t="s">
        <v>3</v>
      </c>
      <c r="O4412" t="s">
        <v>1130</v>
      </c>
      <c r="P4412" t="s">
        <v>4461</v>
      </c>
      <c r="Q4412" t="s">
        <v>1926</v>
      </c>
      <c r="R4412" t="s">
        <v>393</v>
      </c>
      <c r="S4412" t="s">
        <v>394</v>
      </c>
      <c r="T4412" t="s">
        <v>18371</v>
      </c>
      <c r="U4412" s="3">
        <v>833</v>
      </c>
      <c r="V4412" s="3">
        <v>0</v>
      </c>
      <c r="W4412" s="3">
        <v>833</v>
      </c>
      <c r="X4412"/>
    </row>
    <row r="4413" spans="1:24" x14ac:dyDescent="0.25">
      <c r="A4413" t="s">
        <v>23</v>
      </c>
      <c r="B4413" t="s">
        <v>24</v>
      </c>
      <c r="C4413" t="s">
        <v>24</v>
      </c>
      <c r="D4413" t="s">
        <v>18372</v>
      </c>
      <c r="E4413" t="s">
        <v>18373</v>
      </c>
      <c r="F4413" s="1" t="s">
        <v>18374</v>
      </c>
      <c r="G4413" t="s">
        <v>305</v>
      </c>
      <c r="H4413" t="s">
        <v>30</v>
      </c>
      <c r="I4413" t="s">
        <v>31</v>
      </c>
      <c r="J4413" t="s">
        <v>139</v>
      </c>
      <c r="K4413" s="2" t="s">
        <v>412</v>
      </c>
      <c r="L4413" t="s">
        <v>413</v>
      </c>
      <c r="M4413" t="s">
        <v>414</v>
      </c>
      <c r="N4413" t="s">
        <v>3</v>
      </c>
      <c r="O4413" t="s">
        <v>262</v>
      </c>
      <c r="P4413" t="s">
        <v>551</v>
      </c>
      <c r="Q4413" t="s">
        <v>1147</v>
      </c>
      <c r="R4413" t="s">
        <v>280</v>
      </c>
      <c r="S4413" t="s">
        <v>281</v>
      </c>
      <c r="T4413" t="s">
        <v>18375</v>
      </c>
      <c r="U4413" s="3">
        <v>25000</v>
      </c>
      <c r="V4413" s="3">
        <v>0</v>
      </c>
      <c r="W4413" s="3">
        <v>25000</v>
      </c>
      <c r="X4413"/>
    </row>
    <row r="4414" spans="1:24" x14ac:dyDescent="0.25">
      <c r="A4414" t="s">
        <v>242</v>
      </c>
      <c r="B4414" t="s">
        <v>24</v>
      </c>
      <c r="C4414" t="s">
        <v>7447</v>
      </c>
      <c r="D4414" t="s">
        <v>18376</v>
      </c>
      <c r="E4414" t="s">
        <v>18377</v>
      </c>
      <c r="F4414" s="1" t="s">
        <v>18378</v>
      </c>
      <c r="G4414" t="s">
        <v>7859</v>
      </c>
      <c r="H4414" t="s">
        <v>30</v>
      </c>
      <c r="I4414" t="s">
        <v>31</v>
      </c>
      <c r="J4414" t="s">
        <v>139</v>
      </c>
      <c r="K4414" s="2" t="s">
        <v>15009</v>
      </c>
      <c r="L4414" t="s">
        <v>276</v>
      </c>
      <c r="M4414" t="s">
        <v>16054</v>
      </c>
      <c r="N4414" t="s">
        <v>3</v>
      </c>
      <c r="O4414" t="s">
        <v>1130</v>
      </c>
      <c r="P4414" t="s">
        <v>1141</v>
      </c>
      <c r="Q4414" t="s">
        <v>34</v>
      </c>
      <c r="R4414" t="s">
        <v>627</v>
      </c>
      <c r="S4414" t="s">
        <v>34</v>
      </c>
      <c r="T4414" t="s">
        <v>18379</v>
      </c>
      <c r="U4414" s="3">
        <v>33750</v>
      </c>
      <c r="V4414" s="3">
        <v>0</v>
      </c>
      <c r="W4414" s="3">
        <v>33750</v>
      </c>
      <c r="X4414"/>
    </row>
    <row r="4415" spans="1:24" x14ac:dyDescent="0.25">
      <c r="A4415" t="s">
        <v>23</v>
      </c>
      <c r="B4415" t="s">
        <v>24</v>
      </c>
      <c r="C4415" t="s">
        <v>24</v>
      </c>
      <c r="D4415" t="s">
        <v>18380</v>
      </c>
      <c r="E4415" t="s">
        <v>18381</v>
      </c>
      <c r="F4415" s="1" t="s">
        <v>18382</v>
      </c>
      <c r="G4415" t="s">
        <v>147</v>
      </c>
      <c r="H4415" t="s">
        <v>30</v>
      </c>
      <c r="I4415" t="s">
        <v>31</v>
      </c>
      <c r="J4415" t="s">
        <v>32</v>
      </c>
      <c r="K4415" s="2" t="s">
        <v>3389</v>
      </c>
      <c r="L4415" t="s">
        <v>34</v>
      </c>
      <c r="M4415" t="s">
        <v>3390</v>
      </c>
      <c r="N4415" t="s">
        <v>36</v>
      </c>
      <c r="O4415" t="s">
        <v>177</v>
      </c>
      <c r="P4415" t="s">
        <v>332</v>
      </c>
      <c r="Q4415" t="s">
        <v>34</v>
      </c>
      <c r="R4415" t="s">
        <v>34</v>
      </c>
      <c r="S4415" t="s">
        <v>34</v>
      </c>
      <c r="T4415" t="s">
        <v>18383</v>
      </c>
      <c r="U4415" s="3">
        <v>14614</v>
      </c>
      <c r="V4415" s="3">
        <v>3946</v>
      </c>
      <c r="W4415" s="3">
        <v>18560</v>
      </c>
      <c r="X4415"/>
    </row>
    <row r="4416" spans="1:24" x14ac:dyDescent="0.25">
      <c r="A4416" t="s">
        <v>101</v>
      </c>
      <c r="B4416" t="s">
        <v>24</v>
      </c>
      <c r="C4416" t="s">
        <v>7447</v>
      </c>
      <c r="D4416" t="s">
        <v>18384</v>
      </c>
      <c r="E4416" t="s">
        <v>18385</v>
      </c>
      <c r="F4416" s="1" t="s">
        <v>18386</v>
      </c>
      <c r="G4416" t="s">
        <v>147</v>
      </c>
      <c r="H4416" t="s">
        <v>30</v>
      </c>
      <c r="I4416" t="s">
        <v>31</v>
      </c>
      <c r="J4416" t="s">
        <v>9142</v>
      </c>
      <c r="K4416" s="2" t="s">
        <v>16234</v>
      </c>
      <c r="L4416" t="s">
        <v>17027</v>
      </c>
      <c r="M4416" t="s">
        <v>17028</v>
      </c>
      <c r="N4416" t="s">
        <v>3</v>
      </c>
      <c r="O4416" t="s">
        <v>122</v>
      </c>
      <c r="P4416" t="s">
        <v>2058</v>
      </c>
      <c r="Q4416" t="s">
        <v>2335</v>
      </c>
      <c r="R4416" t="s">
        <v>153</v>
      </c>
      <c r="S4416" t="s">
        <v>187</v>
      </c>
      <c r="T4416" t="s">
        <v>34</v>
      </c>
      <c r="U4416" s="3">
        <v>2000</v>
      </c>
      <c r="V4416" s="3">
        <v>0</v>
      </c>
      <c r="W4416" s="3">
        <v>2000</v>
      </c>
      <c r="X4416"/>
    </row>
    <row r="4417" spans="1:24" x14ac:dyDescent="0.25">
      <c r="A4417" t="s">
        <v>101</v>
      </c>
      <c r="B4417" t="s">
        <v>24</v>
      </c>
      <c r="C4417" t="s">
        <v>24</v>
      </c>
      <c r="D4417" t="s">
        <v>18387</v>
      </c>
      <c r="E4417" t="s">
        <v>18388</v>
      </c>
      <c r="F4417" s="1" t="s">
        <v>18389</v>
      </c>
      <c r="G4417" t="s">
        <v>80</v>
      </c>
      <c r="H4417" t="s">
        <v>30</v>
      </c>
      <c r="I4417" t="s">
        <v>31</v>
      </c>
      <c r="J4417" t="s">
        <v>32</v>
      </c>
      <c r="K4417" s="2" t="s">
        <v>15537</v>
      </c>
      <c r="L4417" t="s">
        <v>15538</v>
      </c>
      <c r="M4417" t="s">
        <v>15539</v>
      </c>
      <c r="N4417" t="s">
        <v>36</v>
      </c>
      <c r="O4417" t="s">
        <v>262</v>
      </c>
      <c r="P4417" t="s">
        <v>2400</v>
      </c>
      <c r="Q4417" t="s">
        <v>1023</v>
      </c>
      <c r="R4417" t="s">
        <v>393</v>
      </c>
      <c r="S4417" t="s">
        <v>770</v>
      </c>
      <c r="T4417" t="s">
        <v>18390</v>
      </c>
      <c r="U4417" s="3">
        <v>100000</v>
      </c>
      <c r="V4417" s="3">
        <v>27000</v>
      </c>
      <c r="W4417" s="3">
        <v>127000</v>
      </c>
      <c r="X4417"/>
    </row>
    <row r="4418" spans="1:24" x14ac:dyDescent="0.25">
      <c r="A4418" t="s">
        <v>109</v>
      </c>
      <c r="B4418" t="s">
        <v>24</v>
      </c>
      <c r="C4418" t="s">
        <v>24</v>
      </c>
      <c r="D4418" t="s">
        <v>18391</v>
      </c>
      <c r="E4418" t="s">
        <v>18392</v>
      </c>
      <c r="F4418" s="1" t="s">
        <v>18393</v>
      </c>
      <c r="G4418" t="s">
        <v>18394</v>
      </c>
      <c r="H4418" t="s">
        <v>1278</v>
      </c>
      <c r="I4418" t="s">
        <v>18395</v>
      </c>
      <c r="J4418" t="s">
        <v>139</v>
      </c>
      <c r="K4418" s="2" t="s">
        <v>2551</v>
      </c>
      <c r="L4418" t="s">
        <v>413</v>
      </c>
      <c r="M4418" t="s">
        <v>5875</v>
      </c>
      <c r="N4418" t="s">
        <v>3</v>
      </c>
      <c r="O4418" t="s">
        <v>1484</v>
      </c>
      <c r="P4418" t="s">
        <v>2206</v>
      </c>
      <c r="Q4418" t="s">
        <v>1350</v>
      </c>
      <c r="R4418" t="s">
        <v>153</v>
      </c>
      <c r="S4418" t="s">
        <v>187</v>
      </c>
      <c r="T4418" t="s">
        <v>18396</v>
      </c>
      <c r="U4418" s="3">
        <v>20000</v>
      </c>
      <c r="V4418" s="3">
        <v>0</v>
      </c>
      <c r="W4418" s="3">
        <v>20000</v>
      </c>
      <c r="X4418"/>
    </row>
    <row r="4419" spans="1:24" x14ac:dyDescent="0.25">
      <c r="A4419" t="s">
        <v>23</v>
      </c>
      <c r="B4419" t="s">
        <v>24</v>
      </c>
      <c r="C4419" t="s">
        <v>24</v>
      </c>
      <c r="D4419" t="s">
        <v>18397</v>
      </c>
      <c r="E4419" t="s">
        <v>18398</v>
      </c>
      <c r="F4419" s="1" t="s">
        <v>18399</v>
      </c>
      <c r="G4419" t="s">
        <v>147</v>
      </c>
      <c r="H4419" t="s">
        <v>30</v>
      </c>
      <c r="I4419" t="s">
        <v>31</v>
      </c>
      <c r="J4419" t="s">
        <v>139</v>
      </c>
      <c r="K4419" s="2" t="s">
        <v>3793</v>
      </c>
      <c r="L4419" t="s">
        <v>34</v>
      </c>
      <c r="M4419" t="s">
        <v>3794</v>
      </c>
      <c r="N4419" t="s">
        <v>3</v>
      </c>
      <c r="O4419" t="s">
        <v>725</v>
      </c>
      <c r="P4419" t="s">
        <v>680</v>
      </c>
      <c r="Q4419" t="s">
        <v>679</v>
      </c>
      <c r="R4419" t="s">
        <v>40</v>
      </c>
      <c r="S4419" t="s">
        <v>202</v>
      </c>
      <c r="T4419" t="s">
        <v>18400</v>
      </c>
      <c r="U4419" s="3">
        <v>49507</v>
      </c>
      <c r="V4419" s="3">
        <v>0</v>
      </c>
      <c r="W4419" s="3">
        <v>49507</v>
      </c>
      <c r="X4419"/>
    </row>
    <row r="4420" spans="1:24" x14ac:dyDescent="0.25">
      <c r="A4420" t="s">
        <v>101</v>
      </c>
      <c r="B4420" t="s">
        <v>24</v>
      </c>
      <c r="C4420" t="s">
        <v>7447</v>
      </c>
      <c r="D4420" t="s">
        <v>2108</v>
      </c>
      <c r="E4420" t="s">
        <v>18401</v>
      </c>
      <c r="F4420" s="1" t="s">
        <v>18402</v>
      </c>
      <c r="G4420" t="s">
        <v>207</v>
      </c>
      <c r="H4420" t="s">
        <v>30</v>
      </c>
      <c r="I4420" t="s">
        <v>31</v>
      </c>
      <c r="J4420" t="s">
        <v>9142</v>
      </c>
      <c r="K4420" s="2" t="s">
        <v>16333</v>
      </c>
      <c r="L4420" t="s">
        <v>16334</v>
      </c>
      <c r="M4420" t="s">
        <v>17875</v>
      </c>
      <c r="N4420" t="s">
        <v>3</v>
      </c>
      <c r="O4420" t="s">
        <v>117</v>
      </c>
      <c r="P4420" t="s">
        <v>34</v>
      </c>
      <c r="Q4420" t="s">
        <v>34</v>
      </c>
      <c r="R4420" t="s">
        <v>34</v>
      </c>
      <c r="S4420" t="s">
        <v>34</v>
      </c>
      <c r="T4420" t="s">
        <v>34</v>
      </c>
      <c r="U4420" s="3">
        <v>1500</v>
      </c>
      <c r="V4420" s="3">
        <v>0</v>
      </c>
      <c r="W4420" s="3">
        <v>1500</v>
      </c>
      <c r="X4420"/>
    </row>
    <row r="4421" spans="1:24" x14ac:dyDescent="0.25">
      <c r="A4421" t="s">
        <v>23</v>
      </c>
      <c r="B4421" t="s">
        <v>24</v>
      </c>
      <c r="C4421" t="s">
        <v>24</v>
      </c>
      <c r="D4421" t="s">
        <v>18403</v>
      </c>
      <c r="E4421" t="s">
        <v>18404</v>
      </c>
      <c r="F4421" s="1" t="s">
        <v>18405</v>
      </c>
      <c r="G4421" t="s">
        <v>113</v>
      </c>
      <c r="H4421" t="s">
        <v>30</v>
      </c>
      <c r="I4421" t="s">
        <v>31</v>
      </c>
      <c r="J4421" t="s">
        <v>139</v>
      </c>
      <c r="K4421" s="2" t="s">
        <v>2551</v>
      </c>
      <c r="L4421" t="s">
        <v>413</v>
      </c>
      <c r="M4421" t="s">
        <v>2552</v>
      </c>
      <c r="N4421" t="s">
        <v>3</v>
      </c>
      <c r="O4421" t="s">
        <v>298</v>
      </c>
      <c r="P4421" t="s">
        <v>6114</v>
      </c>
      <c r="Q4421" t="s">
        <v>358</v>
      </c>
      <c r="R4421" t="s">
        <v>40</v>
      </c>
      <c r="S4421" t="s">
        <v>202</v>
      </c>
      <c r="T4421" t="s">
        <v>18406</v>
      </c>
      <c r="U4421" s="3">
        <v>14167</v>
      </c>
      <c r="V4421" s="3">
        <v>0</v>
      </c>
      <c r="W4421" s="3">
        <v>14167</v>
      </c>
      <c r="X4421"/>
    </row>
    <row r="4422" spans="1:24" x14ac:dyDescent="0.25">
      <c r="A4422" t="s">
        <v>101</v>
      </c>
      <c r="B4422" t="s">
        <v>24</v>
      </c>
      <c r="C4422" t="s">
        <v>7447</v>
      </c>
      <c r="D4422" t="s">
        <v>18407</v>
      </c>
      <c r="E4422" t="s">
        <v>18408</v>
      </c>
      <c r="F4422" s="1" t="s">
        <v>18409</v>
      </c>
      <c r="G4422" t="s">
        <v>430</v>
      </c>
      <c r="H4422" t="s">
        <v>30</v>
      </c>
      <c r="I4422" t="s">
        <v>31</v>
      </c>
      <c r="J4422" t="s">
        <v>32</v>
      </c>
      <c r="K4422" s="2" t="s">
        <v>14819</v>
      </c>
      <c r="L4422" t="s">
        <v>34</v>
      </c>
      <c r="M4422" t="s">
        <v>14820</v>
      </c>
      <c r="N4422" t="s">
        <v>36</v>
      </c>
      <c r="O4422" t="s">
        <v>262</v>
      </c>
      <c r="P4422" t="s">
        <v>159</v>
      </c>
      <c r="Q4422" t="s">
        <v>1465</v>
      </c>
      <c r="R4422" t="s">
        <v>34</v>
      </c>
      <c r="S4422" t="s">
        <v>34</v>
      </c>
      <c r="T4422" t="s">
        <v>18410</v>
      </c>
      <c r="U4422" s="3">
        <v>25000</v>
      </c>
      <c r="V4422" s="3">
        <v>0</v>
      </c>
      <c r="W4422" s="3">
        <v>25000</v>
      </c>
      <c r="X4422"/>
    </row>
    <row r="4423" spans="1:24" x14ac:dyDescent="0.25">
      <c r="A4423" t="s">
        <v>23</v>
      </c>
      <c r="B4423" t="s">
        <v>24</v>
      </c>
      <c r="C4423" t="s">
        <v>24</v>
      </c>
      <c r="D4423" t="s">
        <v>18411</v>
      </c>
      <c r="E4423" t="s">
        <v>18412</v>
      </c>
      <c r="F4423" s="1" t="s">
        <v>18413</v>
      </c>
      <c r="G4423" t="s">
        <v>192</v>
      </c>
      <c r="H4423" t="s">
        <v>30</v>
      </c>
      <c r="I4423" t="s">
        <v>31</v>
      </c>
      <c r="J4423" t="s">
        <v>32</v>
      </c>
      <c r="K4423" s="2" t="s">
        <v>3389</v>
      </c>
      <c r="L4423" t="s">
        <v>34</v>
      </c>
      <c r="M4423" t="s">
        <v>3390</v>
      </c>
      <c r="N4423" t="s">
        <v>36</v>
      </c>
      <c r="O4423" t="s">
        <v>357</v>
      </c>
      <c r="P4423" t="s">
        <v>1056</v>
      </c>
      <c r="Q4423" t="s">
        <v>1845</v>
      </c>
      <c r="R4423" t="s">
        <v>280</v>
      </c>
      <c r="S4423" t="s">
        <v>281</v>
      </c>
      <c r="T4423" t="s">
        <v>18414</v>
      </c>
      <c r="U4423" s="3">
        <v>14886</v>
      </c>
      <c r="V4423" s="3">
        <v>4019</v>
      </c>
      <c r="W4423" s="3">
        <v>18905</v>
      </c>
      <c r="X4423"/>
    </row>
    <row r="4424" spans="1:24" x14ac:dyDescent="0.25">
      <c r="A4424" t="s">
        <v>109</v>
      </c>
      <c r="B4424" t="s">
        <v>24</v>
      </c>
      <c r="C4424" t="s">
        <v>24</v>
      </c>
      <c r="D4424" t="s">
        <v>18415</v>
      </c>
      <c r="E4424" t="s">
        <v>18416</v>
      </c>
      <c r="F4424" s="1" t="s">
        <v>18417</v>
      </c>
      <c r="G4424" t="s">
        <v>305</v>
      </c>
      <c r="H4424" t="s">
        <v>30</v>
      </c>
      <c r="I4424" t="s">
        <v>31</v>
      </c>
      <c r="J4424" t="s">
        <v>139</v>
      </c>
      <c r="K4424" s="2" t="s">
        <v>412</v>
      </c>
      <c r="L4424" t="s">
        <v>413</v>
      </c>
      <c r="M4424" t="s">
        <v>792</v>
      </c>
      <c r="N4424" t="s">
        <v>3</v>
      </c>
      <c r="O4424" t="s">
        <v>122</v>
      </c>
      <c r="P4424" t="s">
        <v>4361</v>
      </c>
      <c r="Q4424" t="s">
        <v>2071</v>
      </c>
      <c r="R4424" t="s">
        <v>153</v>
      </c>
      <c r="S4424" t="s">
        <v>187</v>
      </c>
      <c r="T4424" t="s">
        <v>18418</v>
      </c>
      <c r="U4424" s="3">
        <v>16667</v>
      </c>
      <c r="V4424" s="3">
        <v>0</v>
      </c>
      <c r="W4424" s="3">
        <v>16667</v>
      </c>
      <c r="X4424"/>
    </row>
    <row r="4425" spans="1:24" x14ac:dyDescent="0.25">
      <c r="A4425" t="s">
        <v>109</v>
      </c>
      <c r="B4425" t="s">
        <v>24</v>
      </c>
      <c r="C4425" t="s">
        <v>24</v>
      </c>
      <c r="D4425" t="s">
        <v>18419</v>
      </c>
      <c r="E4425" t="s">
        <v>18420</v>
      </c>
      <c r="F4425" s="1" t="s">
        <v>18421</v>
      </c>
      <c r="G4425" t="s">
        <v>113</v>
      </c>
      <c r="H4425" t="s">
        <v>30</v>
      </c>
      <c r="I4425" t="s">
        <v>31</v>
      </c>
      <c r="J4425" t="s">
        <v>139</v>
      </c>
      <c r="K4425" s="2" t="s">
        <v>2551</v>
      </c>
      <c r="L4425" t="s">
        <v>413</v>
      </c>
      <c r="M4425" t="s">
        <v>5875</v>
      </c>
      <c r="N4425" t="s">
        <v>3</v>
      </c>
      <c r="O4425" t="s">
        <v>184</v>
      </c>
      <c r="P4425" t="s">
        <v>1710</v>
      </c>
      <c r="Q4425" t="s">
        <v>1709</v>
      </c>
      <c r="R4425" t="s">
        <v>153</v>
      </c>
      <c r="S4425" t="s">
        <v>1711</v>
      </c>
      <c r="T4425" t="s">
        <v>18422</v>
      </c>
      <c r="U4425" s="3">
        <v>20000</v>
      </c>
      <c r="V4425" s="3">
        <v>0</v>
      </c>
      <c r="W4425" s="3">
        <v>20000</v>
      </c>
      <c r="X4425"/>
    </row>
    <row r="4426" spans="1:24" x14ac:dyDescent="0.25">
      <c r="A4426" t="s">
        <v>109</v>
      </c>
      <c r="B4426" t="s">
        <v>24</v>
      </c>
      <c r="C4426" t="s">
        <v>24</v>
      </c>
      <c r="D4426" t="s">
        <v>18423</v>
      </c>
      <c r="E4426" t="s">
        <v>18424</v>
      </c>
      <c r="F4426" s="1" t="s">
        <v>18425</v>
      </c>
      <c r="G4426" t="s">
        <v>305</v>
      </c>
      <c r="H4426" t="s">
        <v>30</v>
      </c>
      <c r="I4426" t="s">
        <v>31</v>
      </c>
      <c r="J4426" t="s">
        <v>139</v>
      </c>
      <c r="K4426" s="2" t="s">
        <v>2551</v>
      </c>
      <c r="L4426" t="s">
        <v>413</v>
      </c>
      <c r="M4426" t="s">
        <v>5875</v>
      </c>
      <c r="N4426" t="s">
        <v>3</v>
      </c>
      <c r="O4426" t="s">
        <v>184</v>
      </c>
      <c r="P4426" t="s">
        <v>185</v>
      </c>
      <c r="Q4426" t="s">
        <v>4341</v>
      </c>
      <c r="R4426" t="s">
        <v>153</v>
      </c>
      <c r="S4426" t="s">
        <v>187</v>
      </c>
      <c r="T4426" t="s">
        <v>18426</v>
      </c>
      <c r="U4426" s="3">
        <v>20000</v>
      </c>
      <c r="V4426" s="3">
        <v>0</v>
      </c>
      <c r="W4426" s="3">
        <v>20000</v>
      </c>
      <c r="X4426"/>
    </row>
    <row r="4427" spans="1:24" x14ac:dyDescent="0.25">
      <c r="A4427" t="s">
        <v>242</v>
      </c>
      <c r="B4427" t="s">
        <v>24</v>
      </c>
      <c r="C4427" t="s">
        <v>24</v>
      </c>
      <c r="D4427" t="s">
        <v>18427</v>
      </c>
      <c r="E4427" t="s">
        <v>18428</v>
      </c>
      <c r="F4427" s="1" t="s">
        <v>18429</v>
      </c>
      <c r="G4427" t="s">
        <v>121</v>
      </c>
      <c r="H4427" t="s">
        <v>30</v>
      </c>
      <c r="I4427" t="s">
        <v>31</v>
      </c>
      <c r="J4427" t="s">
        <v>139</v>
      </c>
      <c r="K4427" s="2" t="s">
        <v>412</v>
      </c>
      <c r="L4427" t="s">
        <v>413</v>
      </c>
      <c r="M4427" t="s">
        <v>900</v>
      </c>
      <c r="N4427" t="s">
        <v>3</v>
      </c>
      <c r="O4427" t="s">
        <v>979</v>
      </c>
      <c r="P4427" t="s">
        <v>980</v>
      </c>
      <c r="Q4427" t="s">
        <v>952</v>
      </c>
      <c r="R4427" t="s">
        <v>393</v>
      </c>
      <c r="S4427" t="s">
        <v>394</v>
      </c>
      <c r="T4427" t="s">
        <v>18430</v>
      </c>
      <c r="U4427" s="3">
        <v>8334</v>
      </c>
      <c r="V4427" s="3">
        <v>0</v>
      </c>
      <c r="W4427" s="3">
        <v>8334</v>
      </c>
      <c r="X4427"/>
    </row>
    <row r="4428" spans="1:24" x14ac:dyDescent="0.25">
      <c r="A4428" t="s">
        <v>23</v>
      </c>
      <c r="B4428" t="s">
        <v>24</v>
      </c>
      <c r="C4428" t="s">
        <v>24</v>
      </c>
      <c r="D4428" t="s">
        <v>18431</v>
      </c>
      <c r="E4428" t="s">
        <v>18432</v>
      </c>
      <c r="F4428" s="1" t="s">
        <v>18433</v>
      </c>
      <c r="G4428" t="s">
        <v>80</v>
      </c>
      <c r="H4428" t="s">
        <v>30</v>
      </c>
      <c r="I4428" t="s">
        <v>31</v>
      </c>
      <c r="J4428" t="s">
        <v>139</v>
      </c>
      <c r="K4428" s="2" t="s">
        <v>2551</v>
      </c>
      <c r="L4428" t="s">
        <v>413</v>
      </c>
      <c r="M4428" t="s">
        <v>2552</v>
      </c>
      <c r="N4428" t="s">
        <v>3</v>
      </c>
      <c r="O4428" t="s">
        <v>177</v>
      </c>
      <c r="P4428" t="s">
        <v>415</v>
      </c>
      <c r="Q4428" t="s">
        <v>1096</v>
      </c>
      <c r="R4428" t="s">
        <v>40</v>
      </c>
      <c r="S4428" t="s">
        <v>99</v>
      </c>
      <c r="T4428" t="s">
        <v>18434</v>
      </c>
      <c r="U4428" s="3">
        <v>20000</v>
      </c>
      <c r="V4428" s="3">
        <v>0</v>
      </c>
      <c r="W4428" s="3">
        <v>20000</v>
      </c>
      <c r="X4428"/>
    </row>
    <row r="4429" spans="1:24" x14ac:dyDescent="0.25">
      <c r="A4429" t="s">
        <v>109</v>
      </c>
      <c r="B4429" t="s">
        <v>24</v>
      </c>
      <c r="C4429" t="s">
        <v>24</v>
      </c>
      <c r="D4429" t="s">
        <v>18435</v>
      </c>
      <c r="E4429" t="s">
        <v>18436</v>
      </c>
      <c r="F4429" s="1" t="s">
        <v>18437</v>
      </c>
      <c r="G4429" t="s">
        <v>305</v>
      </c>
      <c r="H4429" t="s">
        <v>30</v>
      </c>
      <c r="I4429" t="s">
        <v>31</v>
      </c>
      <c r="J4429" t="s">
        <v>139</v>
      </c>
      <c r="K4429" s="2" t="s">
        <v>2551</v>
      </c>
      <c r="L4429" t="s">
        <v>413</v>
      </c>
      <c r="M4429" t="s">
        <v>5875</v>
      </c>
      <c r="N4429" t="s">
        <v>3</v>
      </c>
      <c r="O4429" t="s">
        <v>117</v>
      </c>
      <c r="P4429" t="s">
        <v>1829</v>
      </c>
      <c r="Q4429" t="s">
        <v>2219</v>
      </c>
      <c r="R4429" t="s">
        <v>153</v>
      </c>
      <c r="S4429" t="s">
        <v>117</v>
      </c>
      <c r="T4429" t="s">
        <v>18438</v>
      </c>
      <c r="U4429" s="3">
        <v>20000</v>
      </c>
      <c r="V4429" s="3">
        <v>0</v>
      </c>
      <c r="W4429" s="3">
        <v>20000</v>
      </c>
      <c r="X4429"/>
    </row>
    <row r="4430" spans="1:24" x14ac:dyDescent="0.25">
      <c r="A4430" t="s">
        <v>109</v>
      </c>
      <c r="B4430" t="s">
        <v>24</v>
      </c>
      <c r="C4430" t="s">
        <v>7447</v>
      </c>
      <c r="D4430" t="s">
        <v>18439</v>
      </c>
      <c r="E4430" t="s">
        <v>18440</v>
      </c>
      <c r="F4430" s="1" t="s">
        <v>18441</v>
      </c>
      <c r="G4430" t="s">
        <v>106</v>
      </c>
      <c r="H4430" t="s">
        <v>30</v>
      </c>
      <c r="I4430" t="s">
        <v>31</v>
      </c>
      <c r="J4430" t="s">
        <v>32</v>
      </c>
      <c r="K4430" s="2" t="s">
        <v>7482</v>
      </c>
      <c r="L4430" t="s">
        <v>34</v>
      </c>
      <c r="M4430" t="s">
        <v>7483</v>
      </c>
      <c r="N4430" t="s">
        <v>36</v>
      </c>
      <c r="O4430" t="s">
        <v>1484</v>
      </c>
      <c r="P4430" t="s">
        <v>18442</v>
      </c>
      <c r="Q4430" t="s">
        <v>5058</v>
      </c>
      <c r="R4430" t="s">
        <v>153</v>
      </c>
      <c r="S4430" t="s">
        <v>972</v>
      </c>
      <c r="T4430" t="s">
        <v>18443</v>
      </c>
      <c r="U4430" s="3">
        <v>30000</v>
      </c>
      <c r="V4430" s="3">
        <v>8100</v>
      </c>
      <c r="W4430" s="3">
        <v>38100</v>
      </c>
      <c r="X4430"/>
    </row>
    <row r="4431" spans="1:24" x14ac:dyDescent="0.25">
      <c r="A4431" t="s">
        <v>23</v>
      </c>
      <c r="B4431" t="s">
        <v>24</v>
      </c>
      <c r="C4431" t="s">
        <v>24</v>
      </c>
      <c r="D4431" t="s">
        <v>18444</v>
      </c>
      <c r="E4431" t="s">
        <v>18445</v>
      </c>
      <c r="F4431" s="1" t="s">
        <v>18446</v>
      </c>
      <c r="G4431" t="s">
        <v>147</v>
      </c>
      <c r="H4431" t="s">
        <v>30</v>
      </c>
      <c r="I4431" t="s">
        <v>31</v>
      </c>
      <c r="J4431" t="s">
        <v>139</v>
      </c>
      <c r="K4431" s="2" t="s">
        <v>412</v>
      </c>
      <c r="L4431" t="s">
        <v>413</v>
      </c>
      <c r="M4431" t="s">
        <v>414</v>
      </c>
      <c r="N4431" t="s">
        <v>3</v>
      </c>
      <c r="O4431" t="s">
        <v>37</v>
      </c>
      <c r="P4431" t="s">
        <v>61</v>
      </c>
      <c r="Q4431" t="s">
        <v>486</v>
      </c>
      <c r="R4431" t="s">
        <v>40</v>
      </c>
      <c r="S4431" t="s">
        <v>62</v>
      </c>
      <c r="T4431" t="s">
        <v>18447</v>
      </c>
      <c r="U4431" s="3">
        <v>25000</v>
      </c>
      <c r="V4431" s="3">
        <v>0</v>
      </c>
      <c r="W4431" s="3">
        <v>25000</v>
      </c>
      <c r="X4431"/>
    </row>
    <row r="4432" spans="1:24" x14ac:dyDescent="0.25">
      <c r="A4432" t="s">
        <v>242</v>
      </c>
      <c r="B4432" t="s">
        <v>24</v>
      </c>
      <c r="C4432" t="s">
        <v>24</v>
      </c>
      <c r="D4432" t="s">
        <v>18448</v>
      </c>
      <c r="E4432" t="s">
        <v>18449</v>
      </c>
      <c r="F4432" s="1" t="s">
        <v>18450</v>
      </c>
      <c r="G4432" t="s">
        <v>113</v>
      </c>
      <c r="H4432" t="s">
        <v>30</v>
      </c>
      <c r="I4432" t="s">
        <v>31</v>
      </c>
      <c r="J4432" t="s">
        <v>139</v>
      </c>
      <c r="K4432" s="2" t="s">
        <v>2551</v>
      </c>
      <c r="L4432" t="s">
        <v>413</v>
      </c>
      <c r="M4432" t="s">
        <v>7526</v>
      </c>
      <c r="N4432" t="s">
        <v>3</v>
      </c>
      <c r="O4432" t="s">
        <v>741</v>
      </c>
      <c r="P4432" t="s">
        <v>793</v>
      </c>
      <c r="Q4432" t="s">
        <v>34</v>
      </c>
      <c r="R4432" t="s">
        <v>393</v>
      </c>
      <c r="S4432" t="s">
        <v>394</v>
      </c>
      <c r="T4432" t="s">
        <v>18451</v>
      </c>
      <c r="U4432" s="3">
        <v>14167</v>
      </c>
      <c r="V4432" s="3">
        <v>0</v>
      </c>
      <c r="W4432" s="3">
        <v>14167</v>
      </c>
      <c r="X4432"/>
    </row>
    <row r="4433" spans="1:24" x14ac:dyDescent="0.25">
      <c r="A4433" t="s">
        <v>242</v>
      </c>
      <c r="B4433" t="s">
        <v>24</v>
      </c>
      <c r="C4433" t="s">
        <v>24</v>
      </c>
      <c r="D4433" t="s">
        <v>18452</v>
      </c>
      <c r="E4433" t="s">
        <v>18453</v>
      </c>
      <c r="F4433" s="1" t="s">
        <v>18454</v>
      </c>
      <c r="G4433" t="s">
        <v>147</v>
      </c>
      <c r="H4433" t="s">
        <v>30</v>
      </c>
      <c r="I4433" t="s">
        <v>31</v>
      </c>
      <c r="J4433" t="s">
        <v>139</v>
      </c>
      <c r="K4433" s="2" t="s">
        <v>2551</v>
      </c>
      <c r="L4433" t="s">
        <v>413</v>
      </c>
      <c r="M4433" t="s">
        <v>7526</v>
      </c>
      <c r="N4433" t="s">
        <v>3</v>
      </c>
      <c r="O4433" t="s">
        <v>1008</v>
      </c>
      <c r="P4433" t="s">
        <v>270</v>
      </c>
      <c r="Q4433" t="s">
        <v>6602</v>
      </c>
      <c r="R4433" t="s">
        <v>393</v>
      </c>
      <c r="S4433" t="s">
        <v>743</v>
      </c>
      <c r="T4433" t="s">
        <v>18455</v>
      </c>
      <c r="U4433" s="3">
        <v>14167</v>
      </c>
      <c r="V4433" s="3">
        <v>0</v>
      </c>
      <c r="W4433" s="3">
        <v>14167</v>
      </c>
      <c r="X4433"/>
    </row>
    <row r="4434" spans="1:24" x14ac:dyDescent="0.25">
      <c r="A4434" t="s">
        <v>109</v>
      </c>
      <c r="B4434" t="s">
        <v>24</v>
      </c>
      <c r="C4434" t="s">
        <v>24</v>
      </c>
      <c r="D4434" t="s">
        <v>18456</v>
      </c>
      <c r="E4434" t="s">
        <v>18457</v>
      </c>
      <c r="F4434" s="1" t="s">
        <v>18458</v>
      </c>
      <c r="G4434" t="s">
        <v>121</v>
      </c>
      <c r="H4434" t="s">
        <v>30</v>
      </c>
      <c r="I4434" t="s">
        <v>31</v>
      </c>
      <c r="J4434" t="s">
        <v>139</v>
      </c>
      <c r="K4434" s="2" t="s">
        <v>412</v>
      </c>
      <c r="L4434" t="s">
        <v>413</v>
      </c>
      <c r="M4434" t="s">
        <v>792</v>
      </c>
      <c r="N4434" t="s">
        <v>3</v>
      </c>
      <c r="O4434" t="s">
        <v>262</v>
      </c>
      <c r="P4434" t="s">
        <v>1272</v>
      </c>
      <c r="Q4434" t="s">
        <v>1704</v>
      </c>
      <c r="R4434" t="s">
        <v>153</v>
      </c>
      <c r="S4434" t="s">
        <v>187</v>
      </c>
      <c r="T4434" t="s">
        <v>18459</v>
      </c>
      <c r="U4434" s="3">
        <v>25000</v>
      </c>
      <c r="V4434" s="3">
        <v>0</v>
      </c>
      <c r="W4434" s="3">
        <v>25000</v>
      </c>
      <c r="X4434"/>
    </row>
    <row r="4435" spans="1:24" x14ac:dyDescent="0.25">
      <c r="A4435" t="s">
        <v>23</v>
      </c>
      <c r="B4435" t="s">
        <v>24</v>
      </c>
      <c r="C4435" t="s">
        <v>24</v>
      </c>
      <c r="D4435" t="s">
        <v>18460</v>
      </c>
      <c r="E4435" t="s">
        <v>18461</v>
      </c>
      <c r="F4435" s="1" t="s">
        <v>18462</v>
      </c>
      <c r="G4435" t="s">
        <v>80</v>
      </c>
      <c r="H4435" t="s">
        <v>30</v>
      </c>
      <c r="I4435" t="s">
        <v>31</v>
      </c>
      <c r="J4435" t="s">
        <v>139</v>
      </c>
      <c r="K4435" s="2" t="s">
        <v>412</v>
      </c>
      <c r="L4435" t="s">
        <v>413</v>
      </c>
      <c r="M4435" t="s">
        <v>414</v>
      </c>
      <c r="N4435" t="s">
        <v>3</v>
      </c>
      <c r="O4435" t="s">
        <v>313</v>
      </c>
      <c r="P4435" t="s">
        <v>300</v>
      </c>
      <c r="Q4435" t="s">
        <v>7876</v>
      </c>
      <c r="R4435" t="s">
        <v>153</v>
      </c>
      <c r="S4435" t="s">
        <v>187</v>
      </c>
      <c r="T4435" t="s">
        <v>18463</v>
      </c>
      <c r="U4435" s="3">
        <v>25000</v>
      </c>
      <c r="V4435" s="3">
        <v>0</v>
      </c>
      <c r="W4435" s="3">
        <v>25000</v>
      </c>
      <c r="X4435"/>
    </row>
    <row r="4436" spans="1:24" x14ac:dyDescent="0.25">
      <c r="A4436" t="s">
        <v>242</v>
      </c>
      <c r="B4436" t="s">
        <v>24</v>
      </c>
      <c r="C4436" t="s">
        <v>24</v>
      </c>
      <c r="D4436" t="s">
        <v>18464</v>
      </c>
      <c r="E4436" t="s">
        <v>18465</v>
      </c>
      <c r="F4436" s="1" t="s">
        <v>18466</v>
      </c>
      <c r="G4436" t="s">
        <v>80</v>
      </c>
      <c r="H4436" t="s">
        <v>30</v>
      </c>
      <c r="I4436" t="s">
        <v>31</v>
      </c>
      <c r="J4436" t="s">
        <v>139</v>
      </c>
      <c r="K4436" s="2" t="s">
        <v>2551</v>
      </c>
      <c r="L4436" t="s">
        <v>413</v>
      </c>
      <c r="M4436" t="s">
        <v>7526</v>
      </c>
      <c r="N4436" t="s">
        <v>3</v>
      </c>
      <c r="O4436" t="s">
        <v>390</v>
      </c>
      <c r="P4436" t="s">
        <v>1097</v>
      </c>
      <c r="Q4436" t="s">
        <v>1194</v>
      </c>
      <c r="R4436" t="s">
        <v>627</v>
      </c>
      <c r="S4436" t="s">
        <v>34</v>
      </c>
      <c r="T4436" t="s">
        <v>18467</v>
      </c>
      <c r="U4436" s="3">
        <v>834</v>
      </c>
      <c r="V4436" s="3">
        <v>0</v>
      </c>
      <c r="W4436" s="3">
        <v>834</v>
      </c>
      <c r="X4436"/>
    </row>
    <row r="4437" spans="1:24" x14ac:dyDescent="0.25">
      <c r="A4437" t="s">
        <v>109</v>
      </c>
      <c r="B4437" t="s">
        <v>24</v>
      </c>
      <c r="C4437" t="s">
        <v>24</v>
      </c>
      <c r="D4437" t="s">
        <v>18468</v>
      </c>
      <c r="E4437" t="s">
        <v>18469</v>
      </c>
      <c r="F4437" s="1" t="s">
        <v>18470</v>
      </c>
      <c r="G4437" t="s">
        <v>305</v>
      </c>
      <c r="H4437" t="s">
        <v>30</v>
      </c>
      <c r="I4437" t="s">
        <v>31</v>
      </c>
      <c r="J4437" t="s">
        <v>139</v>
      </c>
      <c r="K4437" s="2" t="s">
        <v>2551</v>
      </c>
      <c r="L4437" t="s">
        <v>413</v>
      </c>
      <c r="M4437" t="s">
        <v>5875</v>
      </c>
      <c r="N4437" t="s">
        <v>3</v>
      </c>
      <c r="O4437" t="s">
        <v>208</v>
      </c>
      <c r="P4437" t="s">
        <v>1194</v>
      </c>
      <c r="Q4437" t="s">
        <v>2608</v>
      </c>
      <c r="R4437" t="s">
        <v>153</v>
      </c>
      <c r="S4437" t="s">
        <v>187</v>
      </c>
      <c r="T4437" t="s">
        <v>18471</v>
      </c>
      <c r="U4437" s="3">
        <v>14167</v>
      </c>
      <c r="V4437" s="3">
        <v>0</v>
      </c>
      <c r="W4437" s="3">
        <v>14167</v>
      </c>
      <c r="X4437"/>
    </row>
    <row r="4438" spans="1:24" x14ac:dyDescent="0.25">
      <c r="A4438" t="s">
        <v>242</v>
      </c>
      <c r="B4438" t="s">
        <v>24</v>
      </c>
      <c r="C4438" t="s">
        <v>24</v>
      </c>
      <c r="D4438" t="s">
        <v>18472</v>
      </c>
      <c r="E4438" t="s">
        <v>18473</v>
      </c>
      <c r="F4438" s="1" t="s">
        <v>18474</v>
      </c>
      <c r="G4438" t="s">
        <v>80</v>
      </c>
      <c r="H4438" t="s">
        <v>30</v>
      </c>
      <c r="I4438" t="s">
        <v>31</v>
      </c>
      <c r="J4438" t="s">
        <v>139</v>
      </c>
      <c r="K4438" s="2" t="s">
        <v>412</v>
      </c>
      <c r="L4438" t="s">
        <v>413</v>
      </c>
      <c r="M4438" t="s">
        <v>900</v>
      </c>
      <c r="N4438" t="s">
        <v>3</v>
      </c>
      <c r="O4438" t="s">
        <v>1124</v>
      </c>
      <c r="P4438" t="s">
        <v>3179</v>
      </c>
      <c r="Q4438" t="s">
        <v>255</v>
      </c>
      <c r="R4438" t="s">
        <v>393</v>
      </c>
      <c r="S4438" t="s">
        <v>556</v>
      </c>
      <c r="T4438" t="s">
        <v>18475</v>
      </c>
      <c r="U4438" s="3">
        <v>25000</v>
      </c>
      <c r="V4438" s="3">
        <v>0</v>
      </c>
      <c r="W4438" s="3">
        <v>25000</v>
      </c>
      <c r="X4438"/>
    </row>
    <row r="4439" spans="1:24" x14ac:dyDescent="0.25">
      <c r="A4439" t="s">
        <v>109</v>
      </c>
      <c r="B4439" t="s">
        <v>24</v>
      </c>
      <c r="C4439" t="s">
        <v>24</v>
      </c>
      <c r="D4439" t="s">
        <v>18476</v>
      </c>
      <c r="E4439" t="s">
        <v>18477</v>
      </c>
      <c r="F4439" s="1" t="s">
        <v>18478</v>
      </c>
      <c r="G4439" t="s">
        <v>13630</v>
      </c>
      <c r="H4439" t="s">
        <v>1278</v>
      </c>
      <c r="I4439" t="s">
        <v>3030</v>
      </c>
      <c r="J4439" t="s">
        <v>139</v>
      </c>
      <c r="K4439" s="2" t="s">
        <v>412</v>
      </c>
      <c r="L4439" t="s">
        <v>413</v>
      </c>
      <c r="M4439" t="s">
        <v>792</v>
      </c>
      <c r="N4439" t="s">
        <v>3</v>
      </c>
      <c r="O4439" t="s">
        <v>117</v>
      </c>
      <c r="P4439" t="s">
        <v>232</v>
      </c>
      <c r="Q4439" t="s">
        <v>224</v>
      </c>
      <c r="R4439" t="s">
        <v>1262</v>
      </c>
      <c r="S4439" t="s">
        <v>34</v>
      </c>
      <c r="T4439" t="s">
        <v>18479</v>
      </c>
      <c r="U4439" s="3">
        <v>26500</v>
      </c>
      <c r="V4439" s="3">
        <v>0</v>
      </c>
      <c r="W4439" s="3">
        <v>26500</v>
      </c>
      <c r="X4439"/>
    </row>
    <row r="4440" spans="1:24" x14ac:dyDescent="0.25">
      <c r="A4440" t="s">
        <v>23</v>
      </c>
      <c r="B4440" t="s">
        <v>24</v>
      </c>
      <c r="C4440" t="s">
        <v>24</v>
      </c>
      <c r="D4440" t="s">
        <v>18480</v>
      </c>
      <c r="E4440" t="s">
        <v>18481</v>
      </c>
      <c r="F4440" s="1" t="s">
        <v>18482</v>
      </c>
      <c r="G4440" t="s">
        <v>305</v>
      </c>
      <c r="H4440" t="s">
        <v>30</v>
      </c>
      <c r="I4440" t="s">
        <v>31</v>
      </c>
      <c r="J4440" t="s">
        <v>139</v>
      </c>
      <c r="K4440" s="2" t="s">
        <v>412</v>
      </c>
      <c r="L4440" t="s">
        <v>413</v>
      </c>
      <c r="M4440" t="s">
        <v>414</v>
      </c>
      <c r="N4440" t="s">
        <v>3</v>
      </c>
      <c r="O4440" t="s">
        <v>313</v>
      </c>
      <c r="P4440" t="s">
        <v>350</v>
      </c>
      <c r="Q4440" t="s">
        <v>760</v>
      </c>
      <c r="R4440" t="s">
        <v>40</v>
      </c>
      <c r="S4440" t="s">
        <v>202</v>
      </c>
      <c r="T4440" t="s">
        <v>18483</v>
      </c>
      <c r="U4440" s="3">
        <v>25000</v>
      </c>
      <c r="V4440" s="3">
        <v>0</v>
      </c>
      <c r="W4440" s="3">
        <v>25000</v>
      </c>
      <c r="X4440"/>
    </row>
    <row r="4441" spans="1:24" x14ac:dyDescent="0.25">
      <c r="A4441" t="s">
        <v>109</v>
      </c>
      <c r="B4441" t="s">
        <v>24</v>
      </c>
      <c r="C4441" t="s">
        <v>24</v>
      </c>
      <c r="D4441" t="s">
        <v>18484</v>
      </c>
      <c r="E4441" t="s">
        <v>18485</v>
      </c>
      <c r="F4441" s="1" t="s">
        <v>18486</v>
      </c>
      <c r="G4441" t="s">
        <v>192</v>
      </c>
      <c r="H4441" t="s">
        <v>30</v>
      </c>
      <c r="I4441" t="s">
        <v>31</v>
      </c>
      <c r="J4441" t="s">
        <v>139</v>
      </c>
      <c r="K4441" s="2" t="s">
        <v>412</v>
      </c>
      <c r="L4441" t="s">
        <v>413</v>
      </c>
      <c r="M4441" t="s">
        <v>792</v>
      </c>
      <c r="N4441" t="s">
        <v>3</v>
      </c>
      <c r="O4441" t="s">
        <v>117</v>
      </c>
      <c r="P4441" t="s">
        <v>3337</v>
      </c>
      <c r="Q4441" t="s">
        <v>2058</v>
      </c>
      <c r="R4441" t="s">
        <v>153</v>
      </c>
      <c r="S4441" t="s">
        <v>117</v>
      </c>
      <c r="T4441" t="s">
        <v>18487</v>
      </c>
      <c r="U4441" s="3">
        <v>25000</v>
      </c>
      <c r="V4441" s="3">
        <v>0</v>
      </c>
      <c r="W4441" s="3">
        <v>25000</v>
      </c>
      <c r="X4441"/>
    </row>
    <row r="4442" spans="1:24" x14ac:dyDescent="0.25">
      <c r="A4442" t="s">
        <v>109</v>
      </c>
      <c r="B4442" t="s">
        <v>24</v>
      </c>
      <c r="C4442" t="s">
        <v>24</v>
      </c>
      <c r="D4442" t="s">
        <v>18488</v>
      </c>
      <c r="E4442" t="s">
        <v>18489</v>
      </c>
      <c r="F4442" s="1" t="s">
        <v>18490</v>
      </c>
      <c r="G4442" t="s">
        <v>113</v>
      </c>
      <c r="H4442" t="s">
        <v>30</v>
      </c>
      <c r="I4442" t="s">
        <v>31</v>
      </c>
      <c r="J4442" t="s">
        <v>139</v>
      </c>
      <c r="K4442" s="2" t="s">
        <v>2551</v>
      </c>
      <c r="L4442" t="s">
        <v>413</v>
      </c>
      <c r="M4442" t="s">
        <v>5875</v>
      </c>
      <c r="N4442" t="s">
        <v>3</v>
      </c>
      <c r="O4442" t="s">
        <v>184</v>
      </c>
      <c r="P4442" t="s">
        <v>6423</v>
      </c>
      <c r="Q4442" t="s">
        <v>34</v>
      </c>
      <c r="R4442" t="s">
        <v>153</v>
      </c>
      <c r="S4442" t="s">
        <v>187</v>
      </c>
      <c r="T4442" t="s">
        <v>18491</v>
      </c>
      <c r="U4442" s="3">
        <v>20000</v>
      </c>
      <c r="V4442" s="3">
        <v>0</v>
      </c>
      <c r="W4442" s="3">
        <v>20000</v>
      </c>
      <c r="X4442"/>
    </row>
    <row r="4443" spans="1:24" x14ac:dyDescent="0.25">
      <c r="A4443" t="s">
        <v>23</v>
      </c>
      <c r="B4443" t="s">
        <v>24</v>
      </c>
      <c r="C4443" t="s">
        <v>24</v>
      </c>
      <c r="D4443" t="s">
        <v>18492</v>
      </c>
      <c r="E4443" t="s">
        <v>18493</v>
      </c>
      <c r="F4443" s="1" t="s">
        <v>18494</v>
      </c>
      <c r="G4443" t="s">
        <v>147</v>
      </c>
      <c r="H4443" t="s">
        <v>30</v>
      </c>
      <c r="I4443" t="s">
        <v>31</v>
      </c>
      <c r="J4443" t="s">
        <v>139</v>
      </c>
      <c r="K4443" s="2" t="s">
        <v>2551</v>
      </c>
      <c r="L4443" t="s">
        <v>413</v>
      </c>
      <c r="M4443" t="s">
        <v>2552</v>
      </c>
      <c r="N4443" t="s">
        <v>3</v>
      </c>
      <c r="O4443" t="s">
        <v>298</v>
      </c>
      <c r="P4443" t="s">
        <v>299</v>
      </c>
      <c r="Q4443" t="s">
        <v>358</v>
      </c>
      <c r="R4443" t="s">
        <v>40</v>
      </c>
      <c r="S4443" t="s">
        <v>202</v>
      </c>
      <c r="T4443" t="s">
        <v>18495</v>
      </c>
      <c r="U4443" s="3">
        <v>20000</v>
      </c>
      <c r="V4443" s="3">
        <v>0</v>
      </c>
      <c r="W4443" s="3">
        <v>20000</v>
      </c>
      <c r="X4443"/>
    </row>
    <row r="4444" spans="1:24" x14ac:dyDescent="0.25">
      <c r="A4444" t="s">
        <v>109</v>
      </c>
      <c r="B4444" t="s">
        <v>24</v>
      </c>
      <c r="C4444" t="s">
        <v>24</v>
      </c>
      <c r="D4444" t="s">
        <v>18496</v>
      </c>
      <c r="E4444" t="s">
        <v>18497</v>
      </c>
      <c r="F4444" s="1" t="s">
        <v>18498</v>
      </c>
      <c r="G4444" t="s">
        <v>305</v>
      </c>
      <c r="H4444" t="s">
        <v>30</v>
      </c>
      <c r="I4444" t="s">
        <v>31</v>
      </c>
      <c r="J4444" t="s">
        <v>139</v>
      </c>
      <c r="K4444" s="2" t="s">
        <v>412</v>
      </c>
      <c r="L4444" t="s">
        <v>413</v>
      </c>
      <c r="M4444" t="s">
        <v>792</v>
      </c>
      <c r="N4444" t="s">
        <v>3</v>
      </c>
      <c r="O4444" t="s">
        <v>223</v>
      </c>
      <c r="P4444" t="s">
        <v>1416</v>
      </c>
      <c r="Q4444" t="s">
        <v>5512</v>
      </c>
      <c r="R4444" t="s">
        <v>153</v>
      </c>
      <c r="S4444" t="s">
        <v>226</v>
      </c>
      <c r="T4444" t="s">
        <v>18499</v>
      </c>
      <c r="U4444" s="3">
        <v>25000</v>
      </c>
      <c r="V4444" s="3">
        <v>0</v>
      </c>
      <c r="W4444" s="3">
        <v>25000</v>
      </c>
      <c r="X4444"/>
    </row>
    <row r="4445" spans="1:24" x14ac:dyDescent="0.25">
      <c r="A4445" t="s">
        <v>109</v>
      </c>
      <c r="B4445" t="s">
        <v>24</v>
      </c>
      <c r="C4445" t="s">
        <v>24</v>
      </c>
      <c r="D4445" t="s">
        <v>18500</v>
      </c>
      <c r="E4445" t="s">
        <v>18501</v>
      </c>
      <c r="F4445" s="1" t="s">
        <v>18502</v>
      </c>
      <c r="G4445" t="s">
        <v>305</v>
      </c>
      <c r="H4445" t="s">
        <v>30</v>
      </c>
      <c r="I4445" t="s">
        <v>31</v>
      </c>
      <c r="J4445" t="s">
        <v>139</v>
      </c>
      <c r="K4445" s="2" t="s">
        <v>2551</v>
      </c>
      <c r="L4445" t="s">
        <v>413</v>
      </c>
      <c r="M4445" t="s">
        <v>5875</v>
      </c>
      <c r="N4445" t="s">
        <v>3</v>
      </c>
      <c r="O4445" t="s">
        <v>150</v>
      </c>
      <c r="P4445" t="s">
        <v>987</v>
      </c>
      <c r="Q4445" t="s">
        <v>151</v>
      </c>
      <c r="R4445" t="s">
        <v>153</v>
      </c>
      <c r="S4445" t="s">
        <v>117</v>
      </c>
      <c r="T4445" t="s">
        <v>18503</v>
      </c>
      <c r="U4445" s="3">
        <v>20000</v>
      </c>
      <c r="V4445" s="3">
        <v>0</v>
      </c>
      <c r="W4445" s="3">
        <v>20000</v>
      </c>
      <c r="X4445"/>
    </row>
    <row r="4446" spans="1:24" x14ac:dyDescent="0.25">
      <c r="A4446" t="s">
        <v>23</v>
      </c>
      <c r="B4446" t="s">
        <v>24</v>
      </c>
      <c r="C4446" t="s">
        <v>24</v>
      </c>
      <c r="D4446" t="s">
        <v>18504</v>
      </c>
      <c r="E4446" t="s">
        <v>18505</v>
      </c>
      <c r="F4446" s="1" t="s">
        <v>18506</v>
      </c>
      <c r="G4446" t="s">
        <v>113</v>
      </c>
      <c r="H4446" t="s">
        <v>30</v>
      </c>
      <c r="I4446" t="s">
        <v>31</v>
      </c>
      <c r="J4446" t="s">
        <v>139</v>
      </c>
      <c r="K4446" s="2" t="s">
        <v>2551</v>
      </c>
      <c r="L4446" t="s">
        <v>413</v>
      </c>
      <c r="M4446" t="s">
        <v>2552</v>
      </c>
      <c r="N4446" t="s">
        <v>3</v>
      </c>
      <c r="O4446" t="s">
        <v>338</v>
      </c>
      <c r="P4446" t="s">
        <v>351</v>
      </c>
      <c r="Q4446" t="s">
        <v>6698</v>
      </c>
      <c r="R4446" t="s">
        <v>153</v>
      </c>
      <c r="S4446" t="s">
        <v>187</v>
      </c>
      <c r="T4446" t="s">
        <v>18507</v>
      </c>
      <c r="U4446" s="3">
        <v>834</v>
      </c>
      <c r="V4446" s="3">
        <v>0</v>
      </c>
      <c r="W4446" s="3">
        <v>834</v>
      </c>
      <c r="X4446"/>
    </row>
    <row r="4447" spans="1:24" x14ac:dyDescent="0.25">
      <c r="A4447" t="s">
        <v>109</v>
      </c>
      <c r="B4447" t="s">
        <v>24</v>
      </c>
      <c r="C4447" t="s">
        <v>24</v>
      </c>
      <c r="D4447" t="s">
        <v>18508</v>
      </c>
      <c r="E4447" t="s">
        <v>18509</v>
      </c>
      <c r="F4447" s="1" t="s">
        <v>18510</v>
      </c>
      <c r="G4447" t="s">
        <v>305</v>
      </c>
      <c r="H4447" t="s">
        <v>30</v>
      </c>
      <c r="I4447" t="s">
        <v>31</v>
      </c>
      <c r="J4447" t="s">
        <v>139</v>
      </c>
      <c r="K4447" s="2" t="s">
        <v>412</v>
      </c>
      <c r="L4447" t="s">
        <v>413</v>
      </c>
      <c r="M4447" t="s">
        <v>792</v>
      </c>
      <c r="N4447" t="s">
        <v>3</v>
      </c>
      <c r="O4447" t="s">
        <v>117</v>
      </c>
      <c r="P4447" t="s">
        <v>1894</v>
      </c>
      <c r="Q4447" t="s">
        <v>2316</v>
      </c>
      <c r="R4447" t="s">
        <v>153</v>
      </c>
      <c r="S4447" t="s">
        <v>150</v>
      </c>
      <c r="T4447" t="s">
        <v>18511</v>
      </c>
      <c r="U4447" s="3">
        <v>25000</v>
      </c>
      <c r="V4447" s="3">
        <v>0</v>
      </c>
      <c r="W4447" s="3">
        <v>25000</v>
      </c>
      <c r="X4447"/>
    </row>
    <row r="4448" spans="1:24" x14ac:dyDescent="0.25">
      <c r="A4448" t="s">
        <v>109</v>
      </c>
      <c r="B4448" t="s">
        <v>24</v>
      </c>
      <c r="C4448" t="s">
        <v>7447</v>
      </c>
      <c r="D4448" t="s">
        <v>18512</v>
      </c>
      <c r="E4448" t="s">
        <v>18513</v>
      </c>
      <c r="F4448" s="1" t="s">
        <v>18514</v>
      </c>
      <c r="G4448" t="s">
        <v>106</v>
      </c>
      <c r="H4448" t="s">
        <v>30</v>
      </c>
      <c r="I4448" t="s">
        <v>31</v>
      </c>
      <c r="J4448" t="s">
        <v>32</v>
      </c>
      <c r="K4448" s="2" t="s">
        <v>7482</v>
      </c>
      <c r="L4448" t="s">
        <v>34</v>
      </c>
      <c r="M4448" t="s">
        <v>7483</v>
      </c>
      <c r="N4448" t="s">
        <v>36</v>
      </c>
      <c r="O4448" t="s">
        <v>223</v>
      </c>
      <c r="P4448" t="s">
        <v>2787</v>
      </c>
      <c r="Q4448" t="s">
        <v>34</v>
      </c>
      <c r="R4448" t="s">
        <v>153</v>
      </c>
      <c r="S4448" t="s">
        <v>226</v>
      </c>
      <c r="T4448" t="s">
        <v>18515</v>
      </c>
      <c r="U4448" s="3">
        <v>30000</v>
      </c>
      <c r="V4448" s="3">
        <v>8100</v>
      </c>
      <c r="W4448" s="3">
        <v>38100</v>
      </c>
      <c r="X4448"/>
    </row>
    <row r="4449" spans="1:24" x14ac:dyDescent="0.25">
      <c r="A4449" t="s">
        <v>101</v>
      </c>
      <c r="B4449" t="s">
        <v>24</v>
      </c>
      <c r="C4449" t="s">
        <v>7447</v>
      </c>
      <c r="D4449" t="s">
        <v>18516</v>
      </c>
      <c r="E4449" t="s">
        <v>18517</v>
      </c>
      <c r="F4449" s="1" t="s">
        <v>18518</v>
      </c>
      <c r="G4449" t="s">
        <v>113</v>
      </c>
      <c r="H4449" t="s">
        <v>30</v>
      </c>
      <c r="I4449" t="s">
        <v>31</v>
      </c>
      <c r="J4449" t="s">
        <v>9142</v>
      </c>
      <c r="K4449" s="2" t="s">
        <v>16234</v>
      </c>
      <c r="L4449" t="s">
        <v>16235</v>
      </c>
      <c r="M4449" t="s">
        <v>16236</v>
      </c>
      <c r="N4449" t="s">
        <v>3</v>
      </c>
      <c r="O4449" t="s">
        <v>37</v>
      </c>
      <c r="P4449" t="s">
        <v>56</v>
      </c>
      <c r="Q4449" t="s">
        <v>34</v>
      </c>
      <c r="R4449" t="s">
        <v>40</v>
      </c>
      <c r="S4449" t="s">
        <v>41</v>
      </c>
      <c r="T4449" t="s">
        <v>34</v>
      </c>
      <c r="U4449" s="3">
        <v>2000</v>
      </c>
      <c r="V4449" s="3">
        <v>0</v>
      </c>
      <c r="W4449" s="3">
        <v>2000</v>
      </c>
      <c r="X4449"/>
    </row>
    <row r="4450" spans="1:24" x14ac:dyDescent="0.25">
      <c r="A4450" t="s">
        <v>101</v>
      </c>
      <c r="B4450" t="s">
        <v>24</v>
      </c>
      <c r="C4450" t="s">
        <v>7447</v>
      </c>
      <c r="D4450" t="s">
        <v>18519</v>
      </c>
      <c r="E4450" t="s">
        <v>18520</v>
      </c>
      <c r="F4450" s="1" t="s">
        <v>18521</v>
      </c>
      <c r="G4450" t="s">
        <v>16270</v>
      </c>
      <c r="H4450" t="s">
        <v>30</v>
      </c>
      <c r="I4450" t="s">
        <v>31</v>
      </c>
      <c r="J4450" t="s">
        <v>9142</v>
      </c>
      <c r="K4450" s="2" t="s">
        <v>16333</v>
      </c>
      <c r="L4450" t="s">
        <v>16334</v>
      </c>
      <c r="M4450" t="s">
        <v>16335</v>
      </c>
      <c r="N4450" t="s">
        <v>3</v>
      </c>
      <c r="O4450" t="s">
        <v>177</v>
      </c>
      <c r="P4450" t="s">
        <v>34</v>
      </c>
      <c r="Q4450" t="s">
        <v>34</v>
      </c>
      <c r="R4450" t="s">
        <v>34</v>
      </c>
      <c r="S4450" t="s">
        <v>34</v>
      </c>
      <c r="T4450" t="s">
        <v>34</v>
      </c>
      <c r="U4450" s="3">
        <v>1500</v>
      </c>
      <c r="V4450" s="3">
        <v>0</v>
      </c>
      <c r="W4450" s="3">
        <v>1500</v>
      </c>
      <c r="X4450"/>
    </row>
    <row r="4451" spans="1:24" x14ac:dyDescent="0.25">
      <c r="A4451" t="s">
        <v>23</v>
      </c>
      <c r="B4451" t="s">
        <v>24</v>
      </c>
      <c r="C4451" t="s">
        <v>24</v>
      </c>
      <c r="D4451" t="s">
        <v>18522</v>
      </c>
      <c r="E4451" t="s">
        <v>18523</v>
      </c>
      <c r="F4451" s="1" t="s">
        <v>18524</v>
      </c>
      <c r="G4451" t="s">
        <v>305</v>
      </c>
      <c r="H4451" t="s">
        <v>30</v>
      </c>
      <c r="I4451" t="s">
        <v>31</v>
      </c>
      <c r="J4451" t="s">
        <v>139</v>
      </c>
      <c r="K4451" s="2" t="s">
        <v>412</v>
      </c>
      <c r="L4451" t="s">
        <v>413</v>
      </c>
      <c r="M4451" t="s">
        <v>414</v>
      </c>
      <c r="N4451" t="s">
        <v>3</v>
      </c>
      <c r="O4451" t="s">
        <v>431</v>
      </c>
      <c r="P4451" t="s">
        <v>195</v>
      </c>
      <c r="Q4451" t="s">
        <v>1464</v>
      </c>
      <c r="R4451" t="s">
        <v>40</v>
      </c>
      <c r="S4451" t="s">
        <v>49</v>
      </c>
      <c r="T4451" t="s">
        <v>18525</v>
      </c>
      <c r="U4451" s="3">
        <v>25000</v>
      </c>
      <c r="V4451" s="3">
        <v>0</v>
      </c>
      <c r="W4451" s="3">
        <v>25000</v>
      </c>
      <c r="X4451"/>
    </row>
    <row r="4452" spans="1:24" x14ac:dyDescent="0.25">
      <c r="A4452" t="s">
        <v>109</v>
      </c>
      <c r="B4452" t="s">
        <v>24</v>
      </c>
      <c r="C4452" t="s">
        <v>24</v>
      </c>
      <c r="D4452" t="s">
        <v>18526</v>
      </c>
      <c r="E4452" t="s">
        <v>18527</v>
      </c>
      <c r="F4452" s="1" t="s">
        <v>18528</v>
      </c>
      <c r="G4452" t="s">
        <v>305</v>
      </c>
      <c r="H4452" t="s">
        <v>30</v>
      </c>
      <c r="I4452" t="s">
        <v>31</v>
      </c>
      <c r="J4452" t="s">
        <v>139</v>
      </c>
      <c r="K4452" s="2" t="s">
        <v>412</v>
      </c>
      <c r="L4452" t="s">
        <v>413</v>
      </c>
      <c r="M4452" t="s">
        <v>792</v>
      </c>
      <c r="N4452" t="s">
        <v>3</v>
      </c>
      <c r="O4452" t="s">
        <v>223</v>
      </c>
      <c r="P4452" t="s">
        <v>12311</v>
      </c>
      <c r="Q4452" t="s">
        <v>2584</v>
      </c>
      <c r="R4452" t="s">
        <v>153</v>
      </c>
      <c r="S4452" t="s">
        <v>226</v>
      </c>
      <c r="T4452" t="s">
        <v>18529</v>
      </c>
      <c r="U4452" s="3">
        <v>25000</v>
      </c>
      <c r="V4452" s="3">
        <v>0</v>
      </c>
      <c r="W4452" s="3">
        <v>25000</v>
      </c>
      <c r="X4452"/>
    </row>
    <row r="4453" spans="1:24" x14ac:dyDescent="0.25">
      <c r="A4453" t="s">
        <v>109</v>
      </c>
      <c r="B4453" t="s">
        <v>24</v>
      </c>
      <c r="C4453" t="s">
        <v>24</v>
      </c>
      <c r="D4453" t="s">
        <v>18530</v>
      </c>
      <c r="E4453" t="s">
        <v>18531</v>
      </c>
      <c r="F4453" s="1" t="s">
        <v>18532</v>
      </c>
      <c r="G4453" t="s">
        <v>80</v>
      </c>
      <c r="H4453" t="s">
        <v>30</v>
      </c>
      <c r="I4453" t="s">
        <v>31</v>
      </c>
      <c r="J4453" t="s">
        <v>139</v>
      </c>
      <c r="K4453" s="2" t="s">
        <v>2551</v>
      </c>
      <c r="L4453" t="s">
        <v>413</v>
      </c>
      <c r="M4453" t="s">
        <v>5875</v>
      </c>
      <c r="N4453" t="s">
        <v>3</v>
      </c>
      <c r="O4453" t="s">
        <v>223</v>
      </c>
      <c r="P4453" t="s">
        <v>793</v>
      </c>
      <c r="Q4453" t="s">
        <v>794</v>
      </c>
      <c r="R4453" t="s">
        <v>153</v>
      </c>
      <c r="S4453" t="s">
        <v>226</v>
      </c>
      <c r="T4453" t="s">
        <v>18533</v>
      </c>
      <c r="U4453" s="3">
        <v>20000</v>
      </c>
      <c r="V4453" s="3">
        <v>0</v>
      </c>
      <c r="W4453" s="3">
        <v>20000</v>
      </c>
      <c r="X4453"/>
    </row>
    <row r="4454" spans="1:24" x14ac:dyDescent="0.25">
      <c r="A4454" t="s">
        <v>23</v>
      </c>
      <c r="B4454" t="s">
        <v>24</v>
      </c>
      <c r="C4454" t="s">
        <v>24</v>
      </c>
      <c r="D4454" t="s">
        <v>18534</v>
      </c>
      <c r="E4454" t="s">
        <v>18535</v>
      </c>
      <c r="F4454" s="1" t="s">
        <v>18536</v>
      </c>
      <c r="G4454" t="s">
        <v>80</v>
      </c>
      <c r="H4454" t="s">
        <v>30</v>
      </c>
      <c r="I4454" t="s">
        <v>31</v>
      </c>
      <c r="J4454" t="s">
        <v>139</v>
      </c>
      <c r="K4454" s="2" t="s">
        <v>412</v>
      </c>
      <c r="L4454" t="s">
        <v>413</v>
      </c>
      <c r="M4454" t="s">
        <v>414</v>
      </c>
      <c r="N4454" t="s">
        <v>3</v>
      </c>
      <c r="O4454" t="s">
        <v>338</v>
      </c>
      <c r="P4454" t="s">
        <v>452</v>
      </c>
      <c r="Q4454" t="s">
        <v>1056</v>
      </c>
      <c r="R4454" t="s">
        <v>153</v>
      </c>
      <c r="S4454" t="s">
        <v>226</v>
      </c>
      <c r="T4454" t="s">
        <v>18537</v>
      </c>
      <c r="U4454" s="3">
        <v>25000</v>
      </c>
      <c r="V4454" s="3">
        <v>0</v>
      </c>
      <c r="W4454" s="3">
        <v>25000</v>
      </c>
      <c r="X4454"/>
    </row>
    <row r="4455" spans="1:24" x14ac:dyDescent="0.25">
      <c r="A4455" t="s">
        <v>242</v>
      </c>
      <c r="B4455" t="s">
        <v>24</v>
      </c>
      <c r="C4455" t="s">
        <v>24</v>
      </c>
      <c r="D4455" t="s">
        <v>18538</v>
      </c>
      <c r="E4455" t="s">
        <v>18539</v>
      </c>
      <c r="F4455" s="1" t="s">
        <v>18540</v>
      </c>
      <c r="G4455" t="s">
        <v>113</v>
      </c>
      <c r="H4455" t="s">
        <v>30</v>
      </c>
      <c r="I4455" t="s">
        <v>31</v>
      </c>
      <c r="J4455" t="s">
        <v>139</v>
      </c>
      <c r="K4455" s="2" t="s">
        <v>2551</v>
      </c>
      <c r="L4455" t="s">
        <v>413</v>
      </c>
      <c r="M4455" t="s">
        <v>7526</v>
      </c>
      <c r="N4455" t="s">
        <v>3</v>
      </c>
      <c r="O4455" t="s">
        <v>979</v>
      </c>
      <c r="P4455" t="s">
        <v>5522</v>
      </c>
      <c r="Q4455" t="s">
        <v>18541</v>
      </c>
      <c r="R4455" t="s">
        <v>393</v>
      </c>
      <c r="S4455" t="s">
        <v>394</v>
      </c>
      <c r="T4455" t="s">
        <v>18542</v>
      </c>
      <c r="U4455" s="3">
        <v>20000</v>
      </c>
      <c r="V4455" s="3">
        <v>0</v>
      </c>
      <c r="W4455" s="3">
        <v>20000</v>
      </c>
      <c r="X4455"/>
    </row>
    <row r="4456" spans="1:24" x14ac:dyDescent="0.25">
      <c r="A4456" t="s">
        <v>23</v>
      </c>
      <c r="B4456" t="s">
        <v>24</v>
      </c>
      <c r="C4456" t="s">
        <v>24</v>
      </c>
      <c r="D4456" t="s">
        <v>18543</v>
      </c>
      <c r="E4456" t="s">
        <v>18544</v>
      </c>
      <c r="F4456" s="1" t="s">
        <v>18545</v>
      </c>
      <c r="G4456" t="s">
        <v>80</v>
      </c>
      <c r="H4456" t="s">
        <v>30</v>
      </c>
      <c r="I4456" t="s">
        <v>31</v>
      </c>
      <c r="J4456" t="s">
        <v>139</v>
      </c>
      <c r="K4456" s="2" t="s">
        <v>412</v>
      </c>
      <c r="L4456" t="s">
        <v>413</v>
      </c>
      <c r="M4456" t="s">
        <v>414</v>
      </c>
      <c r="N4456" t="s">
        <v>3</v>
      </c>
      <c r="O4456" t="s">
        <v>37</v>
      </c>
      <c r="P4456" t="s">
        <v>3666</v>
      </c>
      <c r="Q4456" t="s">
        <v>379</v>
      </c>
      <c r="R4456" t="s">
        <v>40</v>
      </c>
      <c r="S4456" t="s">
        <v>202</v>
      </c>
      <c r="T4456" t="s">
        <v>18546</v>
      </c>
      <c r="U4456" s="3">
        <v>25000</v>
      </c>
      <c r="V4456" s="3">
        <v>0</v>
      </c>
      <c r="W4456" s="3">
        <v>25000</v>
      </c>
      <c r="X4456"/>
    </row>
    <row r="4457" spans="1:24" x14ac:dyDescent="0.25">
      <c r="A4457" t="s">
        <v>109</v>
      </c>
      <c r="B4457" t="s">
        <v>24</v>
      </c>
      <c r="C4457" t="s">
        <v>24</v>
      </c>
      <c r="D4457" t="s">
        <v>18547</v>
      </c>
      <c r="E4457" t="s">
        <v>18548</v>
      </c>
      <c r="F4457" s="1" t="s">
        <v>18549</v>
      </c>
      <c r="G4457" t="s">
        <v>106</v>
      </c>
      <c r="H4457" t="s">
        <v>30</v>
      </c>
      <c r="I4457" t="s">
        <v>31</v>
      </c>
      <c r="J4457" t="s">
        <v>32</v>
      </c>
      <c r="K4457" s="2" t="s">
        <v>7476</v>
      </c>
      <c r="L4457" t="s">
        <v>34</v>
      </c>
      <c r="M4457" t="s">
        <v>7477</v>
      </c>
      <c r="N4457" t="s">
        <v>36</v>
      </c>
      <c r="O4457" t="s">
        <v>122</v>
      </c>
      <c r="P4457" t="s">
        <v>4361</v>
      </c>
      <c r="Q4457" t="s">
        <v>34</v>
      </c>
      <c r="R4457" t="s">
        <v>153</v>
      </c>
      <c r="S4457" t="s">
        <v>240</v>
      </c>
      <c r="T4457" t="s">
        <v>18550</v>
      </c>
      <c r="U4457" s="3">
        <v>50000</v>
      </c>
      <c r="V4457" s="3">
        <v>13500</v>
      </c>
      <c r="W4457" s="3">
        <v>63500</v>
      </c>
      <c r="X4457"/>
    </row>
    <row r="4458" spans="1:24" x14ac:dyDescent="0.25">
      <c r="A4458" t="s">
        <v>109</v>
      </c>
      <c r="B4458" t="s">
        <v>24</v>
      </c>
      <c r="C4458" t="s">
        <v>7447</v>
      </c>
      <c r="D4458" t="s">
        <v>18551</v>
      </c>
      <c r="E4458" t="s">
        <v>18552</v>
      </c>
      <c r="F4458" s="1" t="s">
        <v>18553</v>
      </c>
      <c r="G4458" t="s">
        <v>80</v>
      </c>
      <c r="H4458" t="s">
        <v>30</v>
      </c>
      <c r="I4458" t="s">
        <v>31</v>
      </c>
      <c r="J4458" t="s">
        <v>32</v>
      </c>
      <c r="K4458" s="2" t="s">
        <v>7482</v>
      </c>
      <c r="L4458" t="s">
        <v>34</v>
      </c>
      <c r="M4458" t="s">
        <v>7483</v>
      </c>
      <c r="N4458" t="s">
        <v>36</v>
      </c>
      <c r="O4458" t="s">
        <v>208</v>
      </c>
      <c r="P4458" t="s">
        <v>2081</v>
      </c>
      <c r="Q4458" t="s">
        <v>992</v>
      </c>
      <c r="R4458" t="s">
        <v>153</v>
      </c>
      <c r="S4458" t="s">
        <v>117</v>
      </c>
      <c r="T4458" t="s">
        <v>18554</v>
      </c>
      <c r="U4458" s="3">
        <v>30000</v>
      </c>
      <c r="V4458" s="3">
        <v>8100</v>
      </c>
      <c r="W4458" s="3">
        <v>38100</v>
      </c>
      <c r="X4458"/>
    </row>
    <row r="4459" spans="1:24" x14ac:dyDescent="0.25">
      <c r="A4459" t="s">
        <v>23</v>
      </c>
      <c r="B4459" t="s">
        <v>24</v>
      </c>
      <c r="C4459" t="s">
        <v>24</v>
      </c>
      <c r="D4459" t="s">
        <v>18555</v>
      </c>
      <c r="E4459" t="s">
        <v>18556</v>
      </c>
      <c r="F4459" s="1" t="s">
        <v>18557</v>
      </c>
      <c r="G4459" t="s">
        <v>113</v>
      </c>
      <c r="H4459" t="s">
        <v>30</v>
      </c>
      <c r="I4459" t="s">
        <v>31</v>
      </c>
      <c r="J4459" t="s">
        <v>139</v>
      </c>
      <c r="K4459" s="2" t="s">
        <v>2551</v>
      </c>
      <c r="L4459" t="s">
        <v>413</v>
      </c>
      <c r="M4459" t="s">
        <v>2552</v>
      </c>
      <c r="N4459" t="s">
        <v>3</v>
      </c>
      <c r="O4459" t="s">
        <v>81</v>
      </c>
      <c r="P4459" t="s">
        <v>890</v>
      </c>
      <c r="Q4459" t="s">
        <v>12133</v>
      </c>
      <c r="R4459" t="s">
        <v>280</v>
      </c>
      <c r="S4459" t="s">
        <v>281</v>
      </c>
      <c r="T4459" t="s">
        <v>18558</v>
      </c>
      <c r="U4459" s="3">
        <v>14167</v>
      </c>
      <c r="V4459" s="3">
        <v>0</v>
      </c>
      <c r="W4459" s="3">
        <v>14167</v>
      </c>
      <c r="X4459"/>
    </row>
    <row r="4460" spans="1:24" x14ac:dyDescent="0.25">
      <c r="A4460" t="s">
        <v>101</v>
      </c>
      <c r="B4460" t="s">
        <v>24</v>
      </c>
      <c r="C4460" t="s">
        <v>7447</v>
      </c>
      <c r="D4460" t="s">
        <v>18559</v>
      </c>
      <c r="E4460" t="s">
        <v>18560</v>
      </c>
      <c r="F4460" s="1" t="s">
        <v>18561</v>
      </c>
      <c r="G4460" t="s">
        <v>147</v>
      </c>
      <c r="H4460" t="s">
        <v>30</v>
      </c>
      <c r="I4460" t="s">
        <v>31</v>
      </c>
      <c r="J4460" t="s">
        <v>9142</v>
      </c>
      <c r="K4460" s="2" t="s">
        <v>16333</v>
      </c>
      <c r="L4460" t="s">
        <v>16334</v>
      </c>
      <c r="M4460" t="s">
        <v>16335</v>
      </c>
      <c r="N4460" t="s">
        <v>3</v>
      </c>
      <c r="O4460" t="s">
        <v>177</v>
      </c>
      <c r="P4460" t="s">
        <v>34</v>
      </c>
      <c r="Q4460" t="s">
        <v>34</v>
      </c>
      <c r="R4460" t="s">
        <v>34</v>
      </c>
      <c r="S4460" t="s">
        <v>34</v>
      </c>
      <c r="T4460" t="s">
        <v>34</v>
      </c>
      <c r="U4460" s="3">
        <v>1500</v>
      </c>
      <c r="V4460" s="3">
        <v>0</v>
      </c>
      <c r="W4460" s="3">
        <v>1500</v>
      </c>
      <c r="X4460"/>
    </row>
    <row r="4461" spans="1:24" x14ac:dyDescent="0.25">
      <c r="A4461" t="s">
        <v>101</v>
      </c>
      <c r="B4461" t="s">
        <v>24</v>
      </c>
      <c r="C4461" t="s">
        <v>7447</v>
      </c>
      <c r="D4461" t="s">
        <v>18562</v>
      </c>
      <c r="E4461" t="s">
        <v>18563</v>
      </c>
      <c r="F4461" s="1" t="s">
        <v>18564</v>
      </c>
      <c r="G4461" t="s">
        <v>106</v>
      </c>
      <c r="H4461" t="s">
        <v>30</v>
      </c>
      <c r="I4461" t="s">
        <v>31</v>
      </c>
      <c r="J4461" t="s">
        <v>9142</v>
      </c>
      <c r="K4461" s="2" t="s">
        <v>16234</v>
      </c>
      <c r="L4461" t="s">
        <v>16235</v>
      </c>
      <c r="M4461" t="s">
        <v>16236</v>
      </c>
      <c r="N4461" t="s">
        <v>3</v>
      </c>
      <c r="O4461" t="s">
        <v>37</v>
      </c>
      <c r="P4461" t="s">
        <v>74</v>
      </c>
      <c r="Q4461" t="s">
        <v>278</v>
      </c>
      <c r="R4461" t="s">
        <v>280</v>
      </c>
      <c r="S4461" t="s">
        <v>281</v>
      </c>
      <c r="T4461" t="s">
        <v>34</v>
      </c>
      <c r="U4461" s="3">
        <v>2000</v>
      </c>
      <c r="V4461" s="3">
        <v>0</v>
      </c>
      <c r="W4461" s="3">
        <v>2000</v>
      </c>
      <c r="X4461"/>
    </row>
    <row r="4462" spans="1:24" x14ac:dyDescent="0.25">
      <c r="A4462" t="s">
        <v>23</v>
      </c>
      <c r="B4462" t="s">
        <v>24</v>
      </c>
      <c r="C4462" t="s">
        <v>24</v>
      </c>
      <c r="D4462" t="s">
        <v>18565</v>
      </c>
      <c r="E4462" t="s">
        <v>18566</v>
      </c>
      <c r="F4462" s="1" t="s">
        <v>18567</v>
      </c>
      <c r="G4462" t="s">
        <v>80</v>
      </c>
      <c r="H4462" t="s">
        <v>30</v>
      </c>
      <c r="I4462" t="s">
        <v>31</v>
      </c>
      <c r="J4462" t="s">
        <v>139</v>
      </c>
      <c r="K4462" s="2" t="s">
        <v>412</v>
      </c>
      <c r="L4462" t="s">
        <v>413</v>
      </c>
      <c r="M4462" t="s">
        <v>414</v>
      </c>
      <c r="N4462" t="s">
        <v>3</v>
      </c>
      <c r="O4462" t="s">
        <v>262</v>
      </c>
      <c r="P4462" t="s">
        <v>1585</v>
      </c>
      <c r="Q4462" t="s">
        <v>179</v>
      </c>
      <c r="R4462" t="s">
        <v>40</v>
      </c>
      <c r="S4462" t="s">
        <v>99</v>
      </c>
      <c r="T4462" t="s">
        <v>18568</v>
      </c>
      <c r="U4462" s="3">
        <v>25000</v>
      </c>
      <c r="V4462" s="3">
        <v>0</v>
      </c>
      <c r="W4462" s="3">
        <v>25000</v>
      </c>
      <c r="X4462"/>
    </row>
    <row r="4463" spans="1:24" x14ac:dyDescent="0.25">
      <c r="A4463" t="s">
        <v>23</v>
      </c>
      <c r="B4463" t="s">
        <v>24</v>
      </c>
      <c r="C4463" t="s">
        <v>24</v>
      </c>
      <c r="D4463" t="s">
        <v>18569</v>
      </c>
      <c r="E4463" t="s">
        <v>18570</v>
      </c>
      <c r="F4463" s="1" t="s">
        <v>18571</v>
      </c>
      <c r="G4463" t="s">
        <v>80</v>
      </c>
      <c r="H4463" t="s">
        <v>30</v>
      </c>
      <c r="I4463" t="s">
        <v>31</v>
      </c>
      <c r="J4463" t="s">
        <v>139</v>
      </c>
      <c r="K4463" s="2" t="s">
        <v>2551</v>
      </c>
      <c r="L4463" t="s">
        <v>413</v>
      </c>
      <c r="M4463" t="s">
        <v>2552</v>
      </c>
      <c r="N4463" t="s">
        <v>3</v>
      </c>
      <c r="O4463" t="s">
        <v>405</v>
      </c>
      <c r="P4463" t="s">
        <v>279</v>
      </c>
      <c r="Q4463" t="s">
        <v>406</v>
      </c>
      <c r="R4463" t="s">
        <v>280</v>
      </c>
      <c r="S4463" t="s">
        <v>281</v>
      </c>
      <c r="T4463" t="s">
        <v>18572</v>
      </c>
      <c r="U4463" s="3">
        <v>20000</v>
      </c>
      <c r="V4463" s="3">
        <v>0</v>
      </c>
      <c r="W4463" s="3">
        <v>20000</v>
      </c>
      <c r="X4463"/>
    </row>
    <row r="4464" spans="1:24" x14ac:dyDescent="0.25">
      <c r="A4464" t="s">
        <v>23</v>
      </c>
      <c r="B4464" t="s">
        <v>24</v>
      </c>
      <c r="C4464" t="s">
        <v>24</v>
      </c>
      <c r="D4464" t="s">
        <v>18573</v>
      </c>
      <c r="E4464" t="s">
        <v>18574</v>
      </c>
      <c r="F4464" s="1" t="s">
        <v>18575</v>
      </c>
      <c r="G4464" t="s">
        <v>147</v>
      </c>
      <c r="H4464" t="s">
        <v>30</v>
      </c>
      <c r="I4464" t="s">
        <v>31</v>
      </c>
      <c r="J4464" t="s">
        <v>139</v>
      </c>
      <c r="K4464" s="2" t="s">
        <v>2551</v>
      </c>
      <c r="L4464" t="s">
        <v>413</v>
      </c>
      <c r="M4464" t="s">
        <v>2552</v>
      </c>
      <c r="N4464" t="s">
        <v>3</v>
      </c>
      <c r="O4464" t="s">
        <v>357</v>
      </c>
      <c r="P4464" t="s">
        <v>502</v>
      </c>
      <c r="Q4464" t="s">
        <v>2573</v>
      </c>
      <c r="R4464" t="s">
        <v>40</v>
      </c>
      <c r="S4464" t="s">
        <v>202</v>
      </c>
      <c r="T4464" t="s">
        <v>18576</v>
      </c>
      <c r="U4464" s="3">
        <v>14167</v>
      </c>
      <c r="V4464" s="3">
        <v>0</v>
      </c>
      <c r="W4464" s="3">
        <v>14167</v>
      </c>
      <c r="X4464"/>
    </row>
    <row r="4465" spans="1:24" x14ac:dyDescent="0.25">
      <c r="A4465" t="s">
        <v>23</v>
      </c>
      <c r="B4465" t="s">
        <v>24</v>
      </c>
      <c r="C4465" t="s">
        <v>24</v>
      </c>
      <c r="D4465" t="s">
        <v>18577</v>
      </c>
      <c r="E4465" t="s">
        <v>18578</v>
      </c>
      <c r="F4465" s="1" t="s">
        <v>18579</v>
      </c>
      <c r="G4465" t="s">
        <v>113</v>
      </c>
      <c r="H4465" t="s">
        <v>30</v>
      </c>
      <c r="I4465" t="s">
        <v>31</v>
      </c>
      <c r="J4465" t="s">
        <v>32</v>
      </c>
      <c r="K4465" s="2" t="s">
        <v>3389</v>
      </c>
      <c r="L4465" t="s">
        <v>34</v>
      </c>
      <c r="M4465" t="s">
        <v>3390</v>
      </c>
      <c r="N4465" t="s">
        <v>36</v>
      </c>
      <c r="O4465" t="s">
        <v>37</v>
      </c>
      <c r="P4465" t="s">
        <v>293</v>
      </c>
      <c r="Q4465" t="s">
        <v>68</v>
      </c>
      <c r="R4465" t="s">
        <v>40</v>
      </c>
      <c r="S4465" t="s">
        <v>62</v>
      </c>
      <c r="T4465" t="s">
        <v>18580</v>
      </c>
      <c r="U4465" s="3">
        <v>14999</v>
      </c>
      <c r="V4465" s="3">
        <v>4050</v>
      </c>
      <c r="W4465" s="3">
        <v>19049</v>
      </c>
      <c r="X4465"/>
    </row>
    <row r="4466" spans="1:24" x14ac:dyDescent="0.25">
      <c r="A4466" t="s">
        <v>109</v>
      </c>
      <c r="B4466" t="s">
        <v>24</v>
      </c>
      <c r="C4466" t="s">
        <v>24</v>
      </c>
      <c r="D4466" t="s">
        <v>18581</v>
      </c>
      <c r="E4466" t="s">
        <v>18582</v>
      </c>
      <c r="F4466" s="1" t="s">
        <v>18583</v>
      </c>
      <c r="G4466" t="s">
        <v>106</v>
      </c>
      <c r="H4466" t="s">
        <v>30</v>
      </c>
      <c r="I4466" t="s">
        <v>31</v>
      </c>
      <c r="J4466" t="s">
        <v>139</v>
      </c>
      <c r="K4466" s="2" t="s">
        <v>959</v>
      </c>
      <c r="L4466" t="s">
        <v>413</v>
      </c>
      <c r="M4466" t="s">
        <v>4432</v>
      </c>
      <c r="N4466" t="s">
        <v>3</v>
      </c>
      <c r="O4466" t="s">
        <v>117</v>
      </c>
      <c r="P4466" t="s">
        <v>10170</v>
      </c>
      <c r="Q4466" t="s">
        <v>2218</v>
      </c>
      <c r="R4466" t="s">
        <v>153</v>
      </c>
      <c r="S4466" t="s">
        <v>117</v>
      </c>
      <c r="T4466" t="s">
        <v>18584</v>
      </c>
      <c r="U4466" s="3">
        <v>45000</v>
      </c>
      <c r="V4466" s="3">
        <v>0</v>
      </c>
      <c r="W4466" s="3">
        <v>45000</v>
      </c>
      <c r="X4466"/>
    </row>
    <row r="4467" spans="1:24" x14ac:dyDescent="0.25">
      <c r="A4467" t="s">
        <v>109</v>
      </c>
      <c r="B4467" t="s">
        <v>24</v>
      </c>
      <c r="C4467" t="s">
        <v>24</v>
      </c>
      <c r="D4467" t="s">
        <v>18585</v>
      </c>
      <c r="E4467" t="s">
        <v>18586</v>
      </c>
      <c r="F4467" s="1" t="s">
        <v>18587</v>
      </c>
      <c r="G4467" t="s">
        <v>1843</v>
      </c>
      <c r="H4467" t="s">
        <v>30</v>
      </c>
      <c r="I4467" t="s">
        <v>132</v>
      </c>
      <c r="J4467" t="s">
        <v>139</v>
      </c>
      <c r="K4467" s="2" t="s">
        <v>2551</v>
      </c>
      <c r="L4467" t="s">
        <v>413</v>
      </c>
      <c r="M4467" t="s">
        <v>5875</v>
      </c>
      <c r="N4467" t="s">
        <v>3</v>
      </c>
      <c r="O4467" t="s">
        <v>117</v>
      </c>
      <c r="P4467" t="s">
        <v>827</v>
      </c>
      <c r="Q4467" t="s">
        <v>5767</v>
      </c>
      <c r="R4467" t="s">
        <v>153</v>
      </c>
      <c r="S4467" t="s">
        <v>117</v>
      </c>
      <c r="T4467" t="s">
        <v>18588</v>
      </c>
      <c r="U4467" s="3">
        <v>1334</v>
      </c>
      <c r="V4467" s="3">
        <v>0</v>
      </c>
      <c r="W4467" s="3">
        <v>1334</v>
      </c>
      <c r="X4467"/>
    </row>
    <row r="4468" spans="1:24" x14ac:dyDescent="0.25">
      <c r="A4468" t="s">
        <v>23</v>
      </c>
      <c r="B4468" t="s">
        <v>24</v>
      </c>
      <c r="C4468" t="s">
        <v>24</v>
      </c>
      <c r="D4468" t="s">
        <v>18589</v>
      </c>
      <c r="E4468" t="s">
        <v>18590</v>
      </c>
      <c r="F4468" s="1" t="s">
        <v>18591</v>
      </c>
      <c r="G4468" t="s">
        <v>305</v>
      </c>
      <c r="H4468" t="s">
        <v>30</v>
      </c>
      <c r="I4468" t="s">
        <v>31</v>
      </c>
      <c r="J4468" t="s">
        <v>139</v>
      </c>
      <c r="K4468" s="2" t="s">
        <v>412</v>
      </c>
      <c r="L4468" t="s">
        <v>413</v>
      </c>
      <c r="M4468" t="s">
        <v>414</v>
      </c>
      <c r="N4468" t="s">
        <v>3</v>
      </c>
      <c r="O4468" t="s">
        <v>177</v>
      </c>
      <c r="P4468" t="s">
        <v>967</v>
      </c>
      <c r="Q4468" t="s">
        <v>867</v>
      </c>
      <c r="R4468" t="s">
        <v>40</v>
      </c>
      <c r="S4468" t="s">
        <v>99</v>
      </c>
      <c r="T4468" t="s">
        <v>18592</v>
      </c>
      <c r="U4468" s="3">
        <v>25000</v>
      </c>
      <c r="V4468" s="3">
        <v>0</v>
      </c>
      <c r="W4468" s="3">
        <v>25000</v>
      </c>
      <c r="X4468"/>
    </row>
    <row r="4469" spans="1:24" x14ac:dyDescent="0.25">
      <c r="A4469" t="s">
        <v>23</v>
      </c>
      <c r="B4469" t="s">
        <v>24</v>
      </c>
      <c r="C4469" t="s">
        <v>24</v>
      </c>
      <c r="D4469" t="s">
        <v>18593</v>
      </c>
      <c r="E4469" t="s">
        <v>18594</v>
      </c>
      <c r="F4469" s="1" t="s">
        <v>18595</v>
      </c>
      <c r="G4469" t="s">
        <v>106</v>
      </c>
      <c r="H4469" t="s">
        <v>30</v>
      </c>
      <c r="I4469" t="s">
        <v>31</v>
      </c>
      <c r="J4469" t="s">
        <v>139</v>
      </c>
      <c r="K4469" s="2" t="s">
        <v>2551</v>
      </c>
      <c r="L4469" t="s">
        <v>413</v>
      </c>
      <c r="M4469" t="s">
        <v>2552</v>
      </c>
      <c r="N4469" t="s">
        <v>3</v>
      </c>
      <c r="O4469" t="s">
        <v>725</v>
      </c>
      <c r="P4469" t="s">
        <v>6016</v>
      </c>
      <c r="Q4469" t="s">
        <v>832</v>
      </c>
      <c r="R4469" t="s">
        <v>40</v>
      </c>
      <c r="S4469" t="s">
        <v>202</v>
      </c>
      <c r="T4469" t="s">
        <v>18596</v>
      </c>
      <c r="U4469" s="3">
        <v>20000</v>
      </c>
      <c r="V4469" s="3">
        <v>0</v>
      </c>
      <c r="W4469" s="3">
        <v>20000</v>
      </c>
      <c r="X4469"/>
    </row>
    <row r="4470" spans="1:24" x14ac:dyDescent="0.25">
      <c r="A4470" t="s">
        <v>23</v>
      </c>
      <c r="B4470" t="s">
        <v>24</v>
      </c>
      <c r="C4470" t="s">
        <v>24</v>
      </c>
      <c r="D4470" t="s">
        <v>18597</v>
      </c>
      <c r="E4470" t="s">
        <v>18598</v>
      </c>
      <c r="F4470" s="1" t="s">
        <v>18599</v>
      </c>
      <c r="G4470" t="s">
        <v>113</v>
      </c>
      <c r="H4470" t="s">
        <v>30</v>
      </c>
      <c r="I4470" t="s">
        <v>31</v>
      </c>
      <c r="J4470" t="s">
        <v>139</v>
      </c>
      <c r="K4470" s="2" t="s">
        <v>3793</v>
      </c>
      <c r="L4470" t="s">
        <v>34</v>
      </c>
      <c r="M4470" t="s">
        <v>3794</v>
      </c>
      <c r="N4470" t="s">
        <v>3</v>
      </c>
      <c r="O4470" t="s">
        <v>298</v>
      </c>
      <c r="P4470" t="s">
        <v>9318</v>
      </c>
      <c r="Q4470" t="s">
        <v>350</v>
      </c>
      <c r="R4470" t="s">
        <v>40</v>
      </c>
      <c r="S4470" t="s">
        <v>407</v>
      </c>
      <c r="T4470" t="s">
        <v>18600</v>
      </c>
      <c r="U4470" s="3">
        <v>50488</v>
      </c>
      <c r="V4470" s="3">
        <v>0</v>
      </c>
      <c r="W4470" s="3">
        <v>50488</v>
      </c>
      <c r="X4470"/>
    </row>
    <row r="4471" spans="1:24" x14ac:dyDescent="0.25">
      <c r="A4471" t="s">
        <v>101</v>
      </c>
      <c r="B4471" t="s">
        <v>24</v>
      </c>
      <c r="C4471" t="s">
        <v>7447</v>
      </c>
      <c r="D4471" t="s">
        <v>18601</v>
      </c>
      <c r="E4471" t="s">
        <v>18602</v>
      </c>
      <c r="F4471" s="1" t="s">
        <v>18603</v>
      </c>
      <c r="G4471" t="s">
        <v>80</v>
      </c>
      <c r="H4471" t="s">
        <v>30</v>
      </c>
      <c r="I4471" t="s">
        <v>31</v>
      </c>
      <c r="J4471" t="s">
        <v>9142</v>
      </c>
      <c r="K4471" s="2" t="s">
        <v>16234</v>
      </c>
      <c r="L4471" t="s">
        <v>16235</v>
      </c>
      <c r="M4471" t="s">
        <v>16236</v>
      </c>
      <c r="N4471" t="s">
        <v>3</v>
      </c>
      <c r="O4471" t="s">
        <v>177</v>
      </c>
      <c r="P4471" t="s">
        <v>507</v>
      </c>
      <c r="Q4471" t="s">
        <v>350</v>
      </c>
      <c r="R4471" t="s">
        <v>40</v>
      </c>
      <c r="S4471" t="s">
        <v>99</v>
      </c>
      <c r="T4471" t="s">
        <v>34</v>
      </c>
      <c r="U4471" s="3">
        <v>2000</v>
      </c>
      <c r="V4471" s="3">
        <v>0</v>
      </c>
      <c r="W4471" s="3">
        <v>2000</v>
      </c>
      <c r="X4471"/>
    </row>
    <row r="4472" spans="1:24" x14ac:dyDescent="0.25">
      <c r="A4472" t="s">
        <v>242</v>
      </c>
      <c r="B4472" t="s">
        <v>24</v>
      </c>
      <c r="C4472" t="s">
        <v>24</v>
      </c>
      <c r="D4472" t="s">
        <v>18604</v>
      </c>
      <c r="E4472" t="s">
        <v>18605</v>
      </c>
      <c r="F4472" s="1" t="s">
        <v>18606</v>
      </c>
      <c r="G4472" t="s">
        <v>121</v>
      </c>
      <c r="H4472" t="s">
        <v>30</v>
      </c>
      <c r="I4472" t="s">
        <v>31</v>
      </c>
      <c r="J4472" t="s">
        <v>139</v>
      </c>
      <c r="K4472" s="2" t="s">
        <v>783</v>
      </c>
      <c r="L4472" t="s">
        <v>413</v>
      </c>
      <c r="M4472" t="s">
        <v>784</v>
      </c>
      <c r="N4472" t="s">
        <v>3</v>
      </c>
      <c r="O4472" t="s">
        <v>1008</v>
      </c>
      <c r="P4472" t="s">
        <v>7358</v>
      </c>
      <c r="Q4472" t="s">
        <v>1271</v>
      </c>
      <c r="R4472" t="s">
        <v>393</v>
      </c>
      <c r="S4472" t="s">
        <v>394</v>
      </c>
      <c r="T4472" t="s">
        <v>18607</v>
      </c>
      <c r="U4472" s="3">
        <v>39323</v>
      </c>
      <c r="V4472" s="3">
        <v>0</v>
      </c>
      <c r="W4472" s="3">
        <v>39323</v>
      </c>
      <c r="X4472"/>
    </row>
    <row r="4473" spans="1:24" x14ac:dyDescent="0.25">
      <c r="A4473" t="s">
        <v>109</v>
      </c>
      <c r="B4473" t="s">
        <v>24</v>
      </c>
      <c r="C4473" t="s">
        <v>7447</v>
      </c>
      <c r="D4473" t="s">
        <v>18608</v>
      </c>
      <c r="E4473" t="s">
        <v>18609</v>
      </c>
      <c r="F4473" s="1" t="s">
        <v>18610</v>
      </c>
      <c r="G4473" t="s">
        <v>113</v>
      </c>
      <c r="H4473" t="s">
        <v>30</v>
      </c>
      <c r="I4473" t="s">
        <v>31</v>
      </c>
      <c r="J4473" t="s">
        <v>32</v>
      </c>
      <c r="K4473" s="2" t="s">
        <v>7482</v>
      </c>
      <c r="L4473" t="s">
        <v>34</v>
      </c>
      <c r="M4473" t="s">
        <v>7483</v>
      </c>
      <c r="N4473" t="s">
        <v>36</v>
      </c>
      <c r="O4473" t="s">
        <v>208</v>
      </c>
      <c r="P4473" t="s">
        <v>2608</v>
      </c>
      <c r="Q4473" t="s">
        <v>1261</v>
      </c>
      <c r="R4473" t="s">
        <v>153</v>
      </c>
      <c r="S4473" t="s">
        <v>187</v>
      </c>
      <c r="T4473" t="s">
        <v>18611</v>
      </c>
      <c r="U4473" s="3">
        <v>30000</v>
      </c>
      <c r="V4473" s="3">
        <v>8100</v>
      </c>
      <c r="W4473" s="3">
        <v>38100</v>
      </c>
      <c r="X4473"/>
    </row>
    <row r="4474" spans="1:24" x14ac:dyDescent="0.25">
      <c r="A4474" t="s">
        <v>242</v>
      </c>
      <c r="B4474" t="s">
        <v>24</v>
      </c>
      <c r="C4474" t="s">
        <v>24</v>
      </c>
      <c r="D4474" t="s">
        <v>18612</v>
      </c>
      <c r="E4474" t="s">
        <v>18613</v>
      </c>
      <c r="F4474" s="1" t="s">
        <v>18614</v>
      </c>
      <c r="G4474" t="s">
        <v>305</v>
      </c>
      <c r="H4474" t="s">
        <v>30</v>
      </c>
      <c r="I4474" t="s">
        <v>31</v>
      </c>
      <c r="J4474" t="s">
        <v>139</v>
      </c>
      <c r="K4474" s="2" t="s">
        <v>412</v>
      </c>
      <c r="L4474" t="s">
        <v>413</v>
      </c>
      <c r="M4474" t="s">
        <v>900</v>
      </c>
      <c r="N4474" t="s">
        <v>3</v>
      </c>
      <c r="O4474" t="s">
        <v>979</v>
      </c>
      <c r="P4474" t="s">
        <v>1361</v>
      </c>
      <c r="Q4474" t="s">
        <v>34</v>
      </c>
      <c r="R4474" t="s">
        <v>393</v>
      </c>
      <c r="S4474" t="s">
        <v>770</v>
      </c>
      <c r="T4474" t="s">
        <v>18615</v>
      </c>
      <c r="U4474" s="3">
        <v>25000</v>
      </c>
      <c r="V4474" s="3">
        <v>0</v>
      </c>
      <c r="W4474" s="3">
        <v>25000</v>
      </c>
      <c r="X4474"/>
    </row>
    <row r="4475" spans="1:24" x14ac:dyDescent="0.25">
      <c r="A4475" t="s">
        <v>23</v>
      </c>
      <c r="B4475" t="s">
        <v>24</v>
      </c>
      <c r="C4475" t="s">
        <v>24</v>
      </c>
      <c r="D4475" t="s">
        <v>6817</v>
      </c>
      <c r="E4475" t="s">
        <v>18616</v>
      </c>
      <c r="F4475" s="1" t="s">
        <v>18617</v>
      </c>
      <c r="G4475" t="s">
        <v>121</v>
      </c>
      <c r="H4475" t="s">
        <v>30</v>
      </c>
      <c r="I4475" t="s">
        <v>31</v>
      </c>
      <c r="J4475" t="s">
        <v>139</v>
      </c>
      <c r="K4475" s="2" t="s">
        <v>959</v>
      </c>
      <c r="L4475" t="s">
        <v>413</v>
      </c>
      <c r="M4475" t="s">
        <v>960</v>
      </c>
      <c r="N4475" t="s">
        <v>3</v>
      </c>
      <c r="O4475" t="s">
        <v>81</v>
      </c>
      <c r="P4475" t="s">
        <v>278</v>
      </c>
      <c r="Q4475" t="s">
        <v>1844</v>
      </c>
      <c r="R4475" t="s">
        <v>280</v>
      </c>
      <c r="S4475" t="s">
        <v>281</v>
      </c>
      <c r="T4475" t="s">
        <v>18618</v>
      </c>
      <c r="U4475" s="3">
        <v>45000</v>
      </c>
      <c r="V4475" s="3">
        <v>0</v>
      </c>
      <c r="W4475" s="3">
        <v>45000</v>
      </c>
      <c r="X4475"/>
    </row>
    <row r="4476" spans="1:24" x14ac:dyDescent="0.25">
      <c r="A4476" t="s">
        <v>242</v>
      </c>
      <c r="B4476" t="s">
        <v>24</v>
      </c>
      <c r="C4476" t="s">
        <v>24</v>
      </c>
      <c r="D4476" t="s">
        <v>18619</v>
      </c>
      <c r="E4476" t="s">
        <v>18620</v>
      </c>
      <c r="F4476" s="1" t="s">
        <v>18621</v>
      </c>
      <c r="G4476" t="s">
        <v>113</v>
      </c>
      <c r="H4476" t="s">
        <v>30</v>
      </c>
      <c r="I4476" t="s">
        <v>31</v>
      </c>
      <c r="J4476" t="s">
        <v>139</v>
      </c>
      <c r="K4476" s="2" t="s">
        <v>412</v>
      </c>
      <c r="L4476" t="s">
        <v>413</v>
      </c>
      <c r="M4476" t="s">
        <v>900</v>
      </c>
      <c r="N4476" t="s">
        <v>3</v>
      </c>
      <c r="O4476" t="s">
        <v>785</v>
      </c>
      <c r="P4476" t="s">
        <v>901</v>
      </c>
      <c r="Q4476" t="s">
        <v>1168</v>
      </c>
      <c r="R4476" t="s">
        <v>393</v>
      </c>
      <c r="S4476" t="s">
        <v>394</v>
      </c>
      <c r="T4476" t="s">
        <v>18622</v>
      </c>
      <c r="U4476" s="3">
        <v>16666</v>
      </c>
      <c r="V4476" s="3">
        <v>0</v>
      </c>
      <c r="W4476" s="3">
        <v>16666</v>
      </c>
      <c r="X4476"/>
    </row>
    <row r="4477" spans="1:24" x14ac:dyDescent="0.25">
      <c r="A4477" t="s">
        <v>101</v>
      </c>
      <c r="B4477" t="s">
        <v>24</v>
      </c>
      <c r="C4477" t="s">
        <v>7447</v>
      </c>
      <c r="D4477" t="s">
        <v>14420</v>
      </c>
      <c r="E4477" t="s">
        <v>18623</v>
      </c>
      <c r="F4477" s="1" t="s">
        <v>18624</v>
      </c>
      <c r="G4477" t="s">
        <v>113</v>
      </c>
      <c r="H4477" t="s">
        <v>30</v>
      </c>
      <c r="I4477" t="s">
        <v>31</v>
      </c>
      <c r="J4477" t="s">
        <v>9142</v>
      </c>
      <c r="K4477" s="2" t="s">
        <v>16234</v>
      </c>
      <c r="L4477" t="s">
        <v>16235</v>
      </c>
      <c r="M4477" t="s">
        <v>16236</v>
      </c>
      <c r="N4477" t="s">
        <v>3</v>
      </c>
      <c r="O4477" t="s">
        <v>37</v>
      </c>
      <c r="P4477" t="s">
        <v>486</v>
      </c>
      <c r="Q4477" t="s">
        <v>34</v>
      </c>
      <c r="R4477" t="s">
        <v>40</v>
      </c>
      <c r="S4477" t="s">
        <v>288</v>
      </c>
      <c r="T4477" t="s">
        <v>34</v>
      </c>
      <c r="U4477" s="3">
        <v>2000</v>
      </c>
      <c r="V4477" s="3">
        <v>0</v>
      </c>
      <c r="W4477" s="3">
        <v>2000</v>
      </c>
      <c r="X4477"/>
    </row>
    <row r="4478" spans="1:24" x14ac:dyDescent="0.25">
      <c r="A4478" t="s">
        <v>109</v>
      </c>
      <c r="B4478" t="s">
        <v>24</v>
      </c>
      <c r="C4478" t="s">
        <v>24</v>
      </c>
      <c r="D4478" t="s">
        <v>18625</v>
      </c>
      <c r="E4478" t="s">
        <v>18626</v>
      </c>
      <c r="F4478" s="1" t="s">
        <v>18627</v>
      </c>
      <c r="G4478" t="s">
        <v>10500</v>
      </c>
      <c r="H4478" t="s">
        <v>10501</v>
      </c>
      <c r="I4478" t="s">
        <v>34</v>
      </c>
      <c r="J4478" t="s">
        <v>139</v>
      </c>
      <c r="K4478" s="2" t="s">
        <v>959</v>
      </c>
      <c r="L4478" t="s">
        <v>413</v>
      </c>
      <c r="M4478" t="s">
        <v>4432</v>
      </c>
      <c r="N4478" t="s">
        <v>3</v>
      </c>
      <c r="O4478" t="s">
        <v>126</v>
      </c>
      <c r="P4478" t="s">
        <v>3018</v>
      </c>
      <c r="Q4478" t="s">
        <v>34</v>
      </c>
      <c r="R4478" t="s">
        <v>1262</v>
      </c>
      <c r="S4478" t="s">
        <v>34</v>
      </c>
      <c r="T4478" t="s">
        <v>18628</v>
      </c>
      <c r="U4478" s="3">
        <v>56033</v>
      </c>
      <c r="V4478" s="3">
        <v>0</v>
      </c>
      <c r="W4478" s="3">
        <v>56033</v>
      </c>
      <c r="X4478"/>
    </row>
    <row r="4479" spans="1:24" x14ac:dyDescent="0.25">
      <c r="A4479" t="s">
        <v>109</v>
      </c>
      <c r="B4479" t="s">
        <v>24</v>
      </c>
      <c r="C4479" t="s">
        <v>24</v>
      </c>
      <c r="D4479" t="s">
        <v>18629</v>
      </c>
      <c r="E4479" t="s">
        <v>18630</v>
      </c>
      <c r="F4479" s="1" t="s">
        <v>18631</v>
      </c>
      <c r="G4479" t="s">
        <v>18632</v>
      </c>
      <c r="H4479" t="s">
        <v>30</v>
      </c>
      <c r="I4479" t="s">
        <v>31</v>
      </c>
      <c r="J4479" t="s">
        <v>139</v>
      </c>
      <c r="K4479" s="2" t="s">
        <v>959</v>
      </c>
      <c r="L4479" t="s">
        <v>413</v>
      </c>
      <c r="M4479" t="s">
        <v>4432</v>
      </c>
      <c r="N4479" t="s">
        <v>3</v>
      </c>
      <c r="O4479" t="s">
        <v>223</v>
      </c>
      <c r="P4479" t="s">
        <v>451</v>
      </c>
      <c r="Q4479" t="s">
        <v>2583</v>
      </c>
      <c r="R4479" t="s">
        <v>153</v>
      </c>
      <c r="S4479" t="s">
        <v>226</v>
      </c>
      <c r="T4479" t="s">
        <v>18633</v>
      </c>
      <c r="U4479" s="3">
        <v>45000</v>
      </c>
      <c r="V4479" s="3">
        <v>0</v>
      </c>
      <c r="W4479" s="3">
        <v>45000</v>
      </c>
      <c r="X4479"/>
    </row>
    <row r="4480" spans="1:24" x14ac:dyDescent="0.25">
      <c r="A4480" t="s">
        <v>23</v>
      </c>
      <c r="B4480" t="s">
        <v>24</v>
      </c>
      <c r="C4480" t="s">
        <v>24</v>
      </c>
      <c r="D4480" t="s">
        <v>18634</v>
      </c>
      <c r="E4480" t="s">
        <v>18635</v>
      </c>
      <c r="F4480" s="1" t="s">
        <v>18636</v>
      </c>
      <c r="G4480" t="s">
        <v>106</v>
      </c>
      <c r="H4480" t="s">
        <v>30</v>
      </c>
      <c r="I4480" t="s">
        <v>31</v>
      </c>
      <c r="J4480" t="s">
        <v>139</v>
      </c>
      <c r="K4480" s="2" t="s">
        <v>412</v>
      </c>
      <c r="L4480" t="s">
        <v>413</v>
      </c>
      <c r="M4480" t="s">
        <v>414</v>
      </c>
      <c r="N4480" t="s">
        <v>3</v>
      </c>
      <c r="O4480" t="s">
        <v>193</v>
      </c>
      <c r="P4480" t="s">
        <v>2905</v>
      </c>
      <c r="Q4480" t="s">
        <v>1889</v>
      </c>
      <c r="R4480" t="s">
        <v>161</v>
      </c>
      <c r="S4480" t="s">
        <v>479</v>
      </c>
      <c r="T4480" t="s">
        <v>18637</v>
      </c>
      <c r="U4480" s="3">
        <v>25000</v>
      </c>
      <c r="V4480" s="3">
        <v>0</v>
      </c>
      <c r="W4480" s="3">
        <v>25000</v>
      </c>
      <c r="X4480"/>
    </row>
    <row r="4481" spans="1:24" x14ac:dyDescent="0.25">
      <c r="A4481" t="s">
        <v>242</v>
      </c>
      <c r="B4481" t="s">
        <v>24</v>
      </c>
      <c r="C4481" t="s">
        <v>24</v>
      </c>
      <c r="D4481" t="s">
        <v>18638</v>
      </c>
      <c r="E4481" t="s">
        <v>18639</v>
      </c>
      <c r="F4481" s="1" t="s">
        <v>18640</v>
      </c>
      <c r="G4481" t="s">
        <v>305</v>
      </c>
      <c r="H4481" t="s">
        <v>30</v>
      </c>
      <c r="I4481" t="s">
        <v>31</v>
      </c>
      <c r="J4481" t="s">
        <v>139</v>
      </c>
      <c r="K4481" s="2" t="s">
        <v>2551</v>
      </c>
      <c r="L4481" t="s">
        <v>413</v>
      </c>
      <c r="M4481" t="s">
        <v>7526</v>
      </c>
      <c r="N4481" t="s">
        <v>3</v>
      </c>
      <c r="O4481" t="s">
        <v>979</v>
      </c>
      <c r="P4481" t="s">
        <v>1410</v>
      </c>
      <c r="Q4481" t="s">
        <v>1194</v>
      </c>
      <c r="R4481" t="s">
        <v>393</v>
      </c>
      <c r="S4481" t="s">
        <v>770</v>
      </c>
      <c r="T4481" t="s">
        <v>18641</v>
      </c>
      <c r="U4481" s="3">
        <v>834</v>
      </c>
      <c r="V4481" s="3">
        <v>0</v>
      </c>
      <c r="W4481" s="3">
        <v>834</v>
      </c>
      <c r="X4481"/>
    </row>
    <row r="4482" spans="1:24" x14ac:dyDescent="0.25">
      <c r="A4482" t="s">
        <v>101</v>
      </c>
      <c r="B4482" t="s">
        <v>24</v>
      </c>
      <c r="C4482" t="s">
        <v>7447</v>
      </c>
      <c r="D4482" t="s">
        <v>18642</v>
      </c>
      <c r="E4482" t="s">
        <v>18643</v>
      </c>
      <c r="F4482" s="1" t="s">
        <v>18644</v>
      </c>
      <c r="G4482" t="s">
        <v>80</v>
      </c>
      <c r="H4482" t="s">
        <v>30</v>
      </c>
      <c r="I4482" t="s">
        <v>31</v>
      </c>
      <c r="J4482" t="s">
        <v>32</v>
      </c>
      <c r="K4482" s="2" t="s">
        <v>14819</v>
      </c>
      <c r="L4482" t="s">
        <v>34</v>
      </c>
      <c r="M4482" t="s">
        <v>14820</v>
      </c>
      <c r="N4482" t="s">
        <v>36</v>
      </c>
      <c r="O4482" t="s">
        <v>177</v>
      </c>
      <c r="P4482" t="s">
        <v>507</v>
      </c>
      <c r="Q4482" t="s">
        <v>4531</v>
      </c>
      <c r="R4482" t="s">
        <v>34</v>
      </c>
      <c r="S4482" t="s">
        <v>34</v>
      </c>
      <c r="T4482" t="s">
        <v>18645</v>
      </c>
      <c r="U4482" s="3">
        <v>25000</v>
      </c>
      <c r="V4482" s="3">
        <v>0</v>
      </c>
      <c r="W4482" s="3">
        <v>25000</v>
      </c>
      <c r="X4482"/>
    </row>
    <row r="4483" spans="1:24" x14ac:dyDescent="0.25">
      <c r="A4483" t="s">
        <v>109</v>
      </c>
      <c r="B4483" t="s">
        <v>24</v>
      </c>
      <c r="C4483" t="s">
        <v>24</v>
      </c>
      <c r="D4483" t="s">
        <v>18646</v>
      </c>
      <c r="E4483" t="s">
        <v>18647</v>
      </c>
      <c r="F4483" s="1" t="s">
        <v>18648</v>
      </c>
      <c r="G4483" t="s">
        <v>305</v>
      </c>
      <c r="H4483" t="s">
        <v>30</v>
      </c>
      <c r="I4483" t="s">
        <v>31</v>
      </c>
      <c r="J4483" t="s">
        <v>139</v>
      </c>
      <c r="K4483" s="2" t="s">
        <v>412</v>
      </c>
      <c r="L4483" t="s">
        <v>413</v>
      </c>
      <c r="M4483" t="s">
        <v>792</v>
      </c>
      <c r="N4483" t="s">
        <v>3</v>
      </c>
      <c r="O4483" t="s">
        <v>150</v>
      </c>
      <c r="P4483" t="s">
        <v>1710</v>
      </c>
      <c r="Q4483" t="s">
        <v>34</v>
      </c>
      <c r="R4483" t="s">
        <v>1262</v>
      </c>
      <c r="S4483" t="s">
        <v>34</v>
      </c>
      <c r="T4483" t="s">
        <v>18649</v>
      </c>
      <c r="U4483" s="3">
        <v>25000</v>
      </c>
      <c r="V4483" s="3">
        <v>0</v>
      </c>
      <c r="W4483" s="3">
        <v>25000</v>
      </c>
      <c r="X4483"/>
    </row>
    <row r="4484" spans="1:24" x14ac:dyDescent="0.25">
      <c r="A4484" t="s">
        <v>109</v>
      </c>
      <c r="B4484" t="s">
        <v>24</v>
      </c>
      <c r="C4484" t="s">
        <v>24</v>
      </c>
      <c r="D4484" t="s">
        <v>18650</v>
      </c>
      <c r="E4484" t="s">
        <v>18651</v>
      </c>
      <c r="F4484" s="1" t="s">
        <v>18652</v>
      </c>
      <c r="G4484" t="s">
        <v>80</v>
      </c>
      <c r="H4484" t="s">
        <v>30</v>
      </c>
      <c r="I4484" t="s">
        <v>31</v>
      </c>
      <c r="J4484" t="s">
        <v>32</v>
      </c>
      <c r="K4484" s="2" t="s">
        <v>7476</v>
      </c>
      <c r="L4484" t="s">
        <v>34</v>
      </c>
      <c r="M4484" t="s">
        <v>7477</v>
      </c>
      <c r="N4484" t="s">
        <v>36</v>
      </c>
      <c r="O4484" t="s">
        <v>1484</v>
      </c>
      <c r="P4484" t="s">
        <v>3905</v>
      </c>
      <c r="Q4484" t="s">
        <v>1726</v>
      </c>
      <c r="R4484" t="s">
        <v>393</v>
      </c>
      <c r="S4484" t="s">
        <v>770</v>
      </c>
      <c r="T4484" t="s">
        <v>18653</v>
      </c>
      <c r="U4484" s="3">
        <v>50000</v>
      </c>
      <c r="V4484" s="3">
        <v>13500</v>
      </c>
      <c r="W4484" s="3">
        <v>63500</v>
      </c>
      <c r="X4484"/>
    </row>
    <row r="4485" spans="1:24" x14ac:dyDescent="0.25">
      <c r="A4485" t="s">
        <v>242</v>
      </c>
      <c r="B4485" t="s">
        <v>24</v>
      </c>
      <c r="C4485" t="s">
        <v>24</v>
      </c>
      <c r="D4485" t="s">
        <v>18654</v>
      </c>
      <c r="E4485" t="s">
        <v>18655</v>
      </c>
      <c r="F4485" s="1" t="s">
        <v>18656</v>
      </c>
      <c r="G4485" t="s">
        <v>305</v>
      </c>
      <c r="H4485" t="s">
        <v>30</v>
      </c>
      <c r="I4485" t="s">
        <v>31</v>
      </c>
      <c r="J4485" t="s">
        <v>139</v>
      </c>
      <c r="K4485" s="2" t="s">
        <v>412</v>
      </c>
      <c r="L4485" t="s">
        <v>413</v>
      </c>
      <c r="M4485" t="s">
        <v>900</v>
      </c>
      <c r="N4485" t="s">
        <v>3</v>
      </c>
      <c r="O4485" t="s">
        <v>979</v>
      </c>
      <c r="P4485" t="s">
        <v>951</v>
      </c>
      <c r="Q4485" t="s">
        <v>980</v>
      </c>
      <c r="R4485" t="s">
        <v>393</v>
      </c>
      <c r="S4485" t="s">
        <v>770</v>
      </c>
      <c r="T4485" t="s">
        <v>18657</v>
      </c>
      <c r="U4485" s="3">
        <v>25000</v>
      </c>
      <c r="V4485" s="3">
        <v>0</v>
      </c>
      <c r="W4485" s="3">
        <v>25000</v>
      </c>
      <c r="X4485"/>
    </row>
    <row r="4486" spans="1:24" x14ac:dyDescent="0.25">
      <c r="A4486" t="s">
        <v>242</v>
      </c>
      <c r="B4486" t="s">
        <v>24</v>
      </c>
      <c r="C4486" t="s">
        <v>24</v>
      </c>
      <c r="D4486" t="s">
        <v>18658</v>
      </c>
      <c r="E4486" t="s">
        <v>18659</v>
      </c>
      <c r="F4486" s="1" t="s">
        <v>18660</v>
      </c>
      <c r="G4486" t="s">
        <v>8299</v>
      </c>
      <c r="H4486" t="s">
        <v>30</v>
      </c>
      <c r="I4486" t="s">
        <v>31</v>
      </c>
      <c r="J4486" t="s">
        <v>139</v>
      </c>
      <c r="K4486" s="2" t="s">
        <v>959</v>
      </c>
      <c r="L4486" t="s">
        <v>6615</v>
      </c>
      <c r="M4486" t="s">
        <v>6616</v>
      </c>
      <c r="N4486" t="s">
        <v>3</v>
      </c>
      <c r="O4486" t="s">
        <v>1130</v>
      </c>
      <c r="P4486" t="s">
        <v>3809</v>
      </c>
      <c r="Q4486" t="s">
        <v>4035</v>
      </c>
      <c r="R4486" t="s">
        <v>393</v>
      </c>
      <c r="S4486" t="s">
        <v>770</v>
      </c>
      <c r="T4486" t="s">
        <v>18661</v>
      </c>
      <c r="U4486" s="3">
        <v>45000</v>
      </c>
      <c r="V4486" s="3">
        <v>0</v>
      </c>
      <c r="W4486" s="3">
        <v>45000</v>
      </c>
      <c r="X4486"/>
    </row>
    <row r="4487" spans="1:24" x14ac:dyDescent="0.25">
      <c r="A4487" t="s">
        <v>109</v>
      </c>
      <c r="B4487" t="s">
        <v>24</v>
      </c>
      <c r="C4487" t="s">
        <v>24</v>
      </c>
      <c r="D4487" t="s">
        <v>18662</v>
      </c>
      <c r="E4487" t="s">
        <v>18663</v>
      </c>
      <c r="F4487" s="1" t="s">
        <v>18664</v>
      </c>
      <c r="G4487" t="s">
        <v>305</v>
      </c>
      <c r="H4487" t="s">
        <v>30</v>
      </c>
      <c r="I4487" t="s">
        <v>31</v>
      </c>
      <c r="J4487" t="s">
        <v>139</v>
      </c>
      <c r="K4487" s="2" t="s">
        <v>2551</v>
      </c>
      <c r="L4487" t="s">
        <v>413</v>
      </c>
      <c r="M4487" t="s">
        <v>5875</v>
      </c>
      <c r="N4487" t="s">
        <v>3</v>
      </c>
      <c r="O4487" t="s">
        <v>208</v>
      </c>
      <c r="P4487" t="s">
        <v>8772</v>
      </c>
      <c r="Q4487" t="s">
        <v>8773</v>
      </c>
      <c r="R4487" t="s">
        <v>153</v>
      </c>
      <c r="S4487" t="s">
        <v>187</v>
      </c>
      <c r="T4487" t="s">
        <v>18665</v>
      </c>
      <c r="U4487" s="3">
        <v>20000</v>
      </c>
      <c r="V4487" s="3">
        <v>0</v>
      </c>
      <c r="W4487" s="3">
        <v>20000</v>
      </c>
      <c r="X4487"/>
    </row>
    <row r="4488" spans="1:24" x14ac:dyDescent="0.25">
      <c r="A4488" t="s">
        <v>242</v>
      </c>
      <c r="B4488" t="s">
        <v>24</v>
      </c>
      <c r="C4488" t="s">
        <v>24</v>
      </c>
      <c r="D4488" t="s">
        <v>18666</v>
      </c>
      <c r="E4488" t="s">
        <v>18667</v>
      </c>
      <c r="F4488" s="1" t="s">
        <v>18668</v>
      </c>
      <c r="G4488" t="s">
        <v>121</v>
      </c>
      <c r="H4488" t="s">
        <v>30</v>
      </c>
      <c r="I4488" t="s">
        <v>31</v>
      </c>
      <c r="J4488" t="s">
        <v>139</v>
      </c>
      <c r="K4488" s="2" t="s">
        <v>783</v>
      </c>
      <c r="L4488" t="s">
        <v>413</v>
      </c>
      <c r="M4488" t="s">
        <v>784</v>
      </c>
      <c r="N4488" t="s">
        <v>3</v>
      </c>
      <c r="O4488" t="s">
        <v>1124</v>
      </c>
      <c r="P4488" t="s">
        <v>5485</v>
      </c>
      <c r="Q4488" t="s">
        <v>625</v>
      </c>
      <c r="R4488" t="s">
        <v>393</v>
      </c>
      <c r="S4488" t="s">
        <v>556</v>
      </c>
      <c r="T4488" t="s">
        <v>18669</v>
      </c>
      <c r="U4488" s="3">
        <v>27407</v>
      </c>
      <c r="V4488" s="3">
        <v>0</v>
      </c>
      <c r="W4488" s="3">
        <v>27407</v>
      </c>
      <c r="X4488"/>
    </row>
    <row r="4489" spans="1:24" x14ac:dyDescent="0.25">
      <c r="A4489" t="s">
        <v>109</v>
      </c>
      <c r="B4489" t="s">
        <v>24</v>
      </c>
      <c r="C4489" t="s">
        <v>24</v>
      </c>
      <c r="D4489" t="s">
        <v>18670</v>
      </c>
      <c r="E4489" t="s">
        <v>18671</v>
      </c>
      <c r="F4489" s="1" t="s">
        <v>18672</v>
      </c>
      <c r="G4489" t="s">
        <v>113</v>
      </c>
      <c r="H4489" t="s">
        <v>30</v>
      </c>
      <c r="I4489" t="s">
        <v>31</v>
      </c>
      <c r="J4489" t="s">
        <v>139</v>
      </c>
      <c r="K4489" s="2" t="s">
        <v>2551</v>
      </c>
      <c r="L4489" t="s">
        <v>413</v>
      </c>
      <c r="M4489" t="s">
        <v>5875</v>
      </c>
      <c r="N4489" t="s">
        <v>3</v>
      </c>
      <c r="O4489" t="s">
        <v>208</v>
      </c>
      <c r="P4489" t="s">
        <v>1372</v>
      </c>
      <c r="Q4489" t="s">
        <v>2081</v>
      </c>
      <c r="R4489" t="s">
        <v>153</v>
      </c>
      <c r="S4489" t="s">
        <v>187</v>
      </c>
      <c r="T4489" t="s">
        <v>18673</v>
      </c>
      <c r="U4489" s="3">
        <v>834</v>
      </c>
      <c r="V4489" s="3">
        <v>0</v>
      </c>
      <c r="W4489" s="3">
        <v>834</v>
      </c>
      <c r="X4489"/>
    </row>
    <row r="4490" spans="1:24" x14ac:dyDescent="0.25">
      <c r="A4490" t="s">
        <v>23</v>
      </c>
      <c r="B4490" t="s">
        <v>24</v>
      </c>
      <c r="C4490" t="s">
        <v>24</v>
      </c>
      <c r="D4490" t="s">
        <v>18674</v>
      </c>
      <c r="E4490" t="s">
        <v>18675</v>
      </c>
      <c r="F4490" s="1" t="s">
        <v>18676</v>
      </c>
      <c r="G4490" t="s">
        <v>305</v>
      </c>
      <c r="H4490" t="s">
        <v>30</v>
      </c>
      <c r="I4490" t="s">
        <v>31</v>
      </c>
      <c r="J4490" t="s">
        <v>139</v>
      </c>
      <c r="K4490" s="2" t="s">
        <v>412</v>
      </c>
      <c r="L4490" t="s">
        <v>413</v>
      </c>
      <c r="M4490" t="s">
        <v>414</v>
      </c>
      <c r="N4490" t="s">
        <v>3</v>
      </c>
      <c r="O4490" t="s">
        <v>262</v>
      </c>
      <c r="P4490" t="s">
        <v>9932</v>
      </c>
      <c r="Q4490" t="s">
        <v>1285</v>
      </c>
      <c r="R4490" t="s">
        <v>40</v>
      </c>
      <c r="S4490" t="s">
        <v>41</v>
      </c>
      <c r="T4490" t="s">
        <v>18677</v>
      </c>
      <c r="U4490" s="3">
        <v>25000</v>
      </c>
      <c r="V4490" s="3">
        <v>0</v>
      </c>
      <c r="W4490" s="3">
        <v>25000</v>
      </c>
      <c r="X4490"/>
    </row>
    <row r="4491" spans="1:24" x14ac:dyDescent="0.25">
      <c r="A4491" t="s">
        <v>242</v>
      </c>
      <c r="B4491" t="s">
        <v>24</v>
      </c>
      <c r="C4491" t="s">
        <v>24</v>
      </c>
      <c r="D4491" t="s">
        <v>18678</v>
      </c>
      <c r="E4491" t="s">
        <v>18679</v>
      </c>
      <c r="F4491" s="1" t="s">
        <v>18680</v>
      </c>
      <c r="G4491" t="s">
        <v>147</v>
      </c>
      <c r="H4491" t="s">
        <v>30</v>
      </c>
      <c r="I4491" t="s">
        <v>31</v>
      </c>
      <c r="J4491" t="s">
        <v>139</v>
      </c>
      <c r="K4491" s="2" t="s">
        <v>412</v>
      </c>
      <c r="L4491" t="s">
        <v>413</v>
      </c>
      <c r="M4491" t="s">
        <v>900</v>
      </c>
      <c r="N4491" t="s">
        <v>3</v>
      </c>
      <c r="O4491" t="s">
        <v>767</v>
      </c>
      <c r="P4491" t="s">
        <v>768</v>
      </c>
      <c r="Q4491" t="s">
        <v>34</v>
      </c>
      <c r="R4491" t="s">
        <v>393</v>
      </c>
      <c r="S4491" t="s">
        <v>770</v>
      </c>
      <c r="T4491" t="s">
        <v>18681</v>
      </c>
      <c r="U4491" s="3">
        <v>13000</v>
      </c>
      <c r="V4491" s="3">
        <v>0</v>
      </c>
      <c r="W4491" s="3">
        <v>13000</v>
      </c>
      <c r="X4491"/>
    </row>
    <row r="4492" spans="1:24" x14ac:dyDescent="0.25">
      <c r="A4492" t="s">
        <v>109</v>
      </c>
      <c r="B4492" t="s">
        <v>24</v>
      </c>
      <c r="C4492" t="s">
        <v>24</v>
      </c>
      <c r="D4492" t="s">
        <v>18682</v>
      </c>
      <c r="E4492" t="s">
        <v>18683</v>
      </c>
      <c r="F4492" s="1" t="s">
        <v>18684</v>
      </c>
      <c r="G4492" t="s">
        <v>305</v>
      </c>
      <c r="H4492" t="s">
        <v>30</v>
      </c>
      <c r="I4492" t="s">
        <v>31</v>
      </c>
      <c r="J4492" t="s">
        <v>139</v>
      </c>
      <c r="K4492" s="2" t="s">
        <v>2551</v>
      </c>
      <c r="L4492" t="s">
        <v>413</v>
      </c>
      <c r="M4492" t="s">
        <v>5875</v>
      </c>
      <c r="N4492" t="s">
        <v>3</v>
      </c>
      <c r="O4492" t="s">
        <v>208</v>
      </c>
      <c r="P4492" t="s">
        <v>1585</v>
      </c>
      <c r="Q4492" t="s">
        <v>867</v>
      </c>
      <c r="R4492" t="s">
        <v>153</v>
      </c>
      <c r="S4492" t="s">
        <v>187</v>
      </c>
      <c r="T4492" t="s">
        <v>18685</v>
      </c>
      <c r="U4492" s="3">
        <v>13333</v>
      </c>
      <c r="V4492" s="3">
        <v>0</v>
      </c>
      <c r="W4492" s="3">
        <v>13333</v>
      </c>
      <c r="X4492"/>
    </row>
    <row r="4493" spans="1:24" x14ac:dyDescent="0.25">
      <c r="A4493" t="s">
        <v>23</v>
      </c>
      <c r="B4493" t="s">
        <v>24</v>
      </c>
      <c r="C4493" t="s">
        <v>24</v>
      </c>
      <c r="D4493" t="s">
        <v>18686</v>
      </c>
      <c r="E4493" t="s">
        <v>18687</v>
      </c>
      <c r="F4493" s="1" t="s">
        <v>18688</v>
      </c>
      <c r="G4493" t="s">
        <v>305</v>
      </c>
      <c r="H4493" t="s">
        <v>30</v>
      </c>
      <c r="I4493" t="s">
        <v>31</v>
      </c>
      <c r="J4493" t="s">
        <v>139</v>
      </c>
      <c r="K4493" s="2" t="s">
        <v>959</v>
      </c>
      <c r="L4493" t="s">
        <v>413</v>
      </c>
      <c r="M4493" t="s">
        <v>960</v>
      </c>
      <c r="N4493" t="s">
        <v>3</v>
      </c>
      <c r="O4493" t="s">
        <v>193</v>
      </c>
      <c r="P4493" t="s">
        <v>9426</v>
      </c>
      <c r="Q4493" t="s">
        <v>496</v>
      </c>
      <c r="R4493" t="s">
        <v>161</v>
      </c>
      <c r="S4493" t="s">
        <v>479</v>
      </c>
      <c r="T4493" t="s">
        <v>18689</v>
      </c>
      <c r="U4493" s="3">
        <v>45000</v>
      </c>
      <c r="V4493" s="3">
        <v>0</v>
      </c>
      <c r="W4493" s="3">
        <v>45000</v>
      </c>
      <c r="X4493"/>
    </row>
    <row r="4494" spans="1:24" x14ac:dyDescent="0.25">
      <c r="A4494" t="s">
        <v>101</v>
      </c>
      <c r="B4494" t="s">
        <v>24</v>
      </c>
      <c r="C4494" t="s">
        <v>7447</v>
      </c>
      <c r="D4494" t="s">
        <v>18690</v>
      </c>
      <c r="E4494" t="s">
        <v>18691</v>
      </c>
      <c r="F4494" s="1" t="s">
        <v>18692</v>
      </c>
      <c r="G4494" t="s">
        <v>121</v>
      </c>
      <c r="H4494" t="s">
        <v>30</v>
      </c>
      <c r="I4494" t="s">
        <v>31</v>
      </c>
      <c r="J4494" t="s">
        <v>9142</v>
      </c>
      <c r="K4494" s="2" t="s">
        <v>16234</v>
      </c>
      <c r="L4494" t="s">
        <v>16235</v>
      </c>
      <c r="M4494" t="s">
        <v>16236</v>
      </c>
      <c r="N4494" t="s">
        <v>3</v>
      </c>
      <c r="O4494" t="s">
        <v>561</v>
      </c>
      <c r="P4494" t="s">
        <v>1731</v>
      </c>
      <c r="Q4494" t="s">
        <v>807</v>
      </c>
      <c r="R4494" t="s">
        <v>280</v>
      </c>
      <c r="S4494" t="s">
        <v>564</v>
      </c>
      <c r="T4494" t="s">
        <v>34</v>
      </c>
      <c r="U4494" s="3">
        <v>2000</v>
      </c>
      <c r="V4494" s="3">
        <v>0</v>
      </c>
      <c r="W4494" s="3">
        <v>2000</v>
      </c>
      <c r="X4494"/>
    </row>
    <row r="4495" spans="1:24" x14ac:dyDescent="0.25">
      <c r="A4495" t="s">
        <v>109</v>
      </c>
      <c r="B4495" t="s">
        <v>24</v>
      </c>
      <c r="C4495" t="s">
        <v>7447</v>
      </c>
      <c r="D4495" t="s">
        <v>18693</v>
      </c>
      <c r="E4495" t="s">
        <v>18694</v>
      </c>
      <c r="F4495" s="1" t="s">
        <v>18695</v>
      </c>
      <c r="G4495" t="s">
        <v>579</v>
      </c>
      <c r="H4495" t="s">
        <v>30</v>
      </c>
      <c r="I4495" t="s">
        <v>31</v>
      </c>
      <c r="J4495" t="s">
        <v>32</v>
      </c>
      <c r="K4495" s="2" t="s">
        <v>7482</v>
      </c>
      <c r="L4495" t="s">
        <v>34</v>
      </c>
      <c r="M4495" t="s">
        <v>7483</v>
      </c>
      <c r="N4495" t="s">
        <v>36</v>
      </c>
      <c r="O4495" t="s">
        <v>126</v>
      </c>
      <c r="P4495" t="s">
        <v>1760</v>
      </c>
      <c r="Q4495" t="s">
        <v>34</v>
      </c>
      <c r="R4495" t="s">
        <v>153</v>
      </c>
      <c r="S4495" t="s">
        <v>1761</v>
      </c>
      <c r="T4495" t="s">
        <v>18696</v>
      </c>
      <c r="U4495" s="3">
        <v>30000</v>
      </c>
      <c r="V4495" s="3">
        <v>8100</v>
      </c>
      <c r="W4495" s="3">
        <v>38100</v>
      </c>
      <c r="X4495"/>
    </row>
    <row r="4496" spans="1:24" x14ac:dyDescent="0.25">
      <c r="A4496" t="s">
        <v>109</v>
      </c>
      <c r="B4496" t="s">
        <v>24</v>
      </c>
      <c r="C4496" t="s">
        <v>24</v>
      </c>
      <c r="D4496" t="s">
        <v>18697</v>
      </c>
      <c r="E4496" t="s">
        <v>18698</v>
      </c>
      <c r="F4496" s="1" t="s">
        <v>18699</v>
      </c>
      <c r="G4496" t="s">
        <v>113</v>
      </c>
      <c r="H4496" t="s">
        <v>30</v>
      </c>
      <c r="I4496" t="s">
        <v>31</v>
      </c>
      <c r="J4496" t="s">
        <v>32</v>
      </c>
      <c r="K4496" s="2" t="s">
        <v>7476</v>
      </c>
      <c r="L4496" t="s">
        <v>34</v>
      </c>
      <c r="M4496" t="s">
        <v>7477</v>
      </c>
      <c r="N4496" t="s">
        <v>36</v>
      </c>
      <c r="O4496" t="s">
        <v>262</v>
      </c>
      <c r="P4496" t="s">
        <v>5078</v>
      </c>
      <c r="Q4496" t="s">
        <v>34</v>
      </c>
      <c r="R4496" t="s">
        <v>153</v>
      </c>
      <c r="S4496" t="s">
        <v>187</v>
      </c>
      <c r="T4496" t="s">
        <v>18700</v>
      </c>
      <c r="U4496" s="3">
        <v>50000</v>
      </c>
      <c r="V4496" s="3">
        <v>13500</v>
      </c>
      <c r="W4496" s="3">
        <v>63500</v>
      </c>
      <c r="X4496"/>
    </row>
    <row r="4497" spans="1:24" x14ac:dyDescent="0.25">
      <c r="A4497" t="s">
        <v>109</v>
      </c>
      <c r="B4497" t="s">
        <v>24</v>
      </c>
      <c r="C4497" t="s">
        <v>24</v>
      </c>
      <c r="D4497" t="s">
        <v>18701</v>
      </c>
      <c r="E4497" t="s">
        <v>18702</v>
      </c>
      <c r="F4497" s="1" t="s">
        <v>18703</v>
      </c>
      <c r="G4497" t="s">
        <v>80</v>
      </c>
      <c r="H4497" t="s">
        <v>30</v>
      </c>
      <c r="I4497" t="s">
        <v>31</v>
      </c>
      <c r="J4497" t="s">
        <v>139</v>
      </c>
      <c r="K4497" s="2" t="s">
        <v>2551</v>
      </c>
      <c r="L4497" t="s">
        <v>413</v>
      </c>
      <c r="M4497" t="s">
        <v>5875</v>
      </c>
      <c r="N4497" t="s">
        <v>3</v>
      </c>
      <c r="O4497" t="s">
        <v>972</v>
      </c>
      <c r="P4497" t="s">
        <v>7141</v>
      </c>
      <c r="Q4497" t="s">
        <v>18704</v>
      </c>
      <c r="R4497" t="s">
        <v>153</v>
      </c>
      <c r="S4497" t="s">
        <v>972</v>
      </c>
      <c r="T4497" t="s">
        <v>18705</v>
      </c>
      <c r="U4497" s="3">
        <v>20000</v>
      </c>
      <c r="V4497" s="3">
        <v>0</v>
      </c>
      <c r="W4497" s="3">
        <v>20000</v>
      </c>
      <c r="X4497"/>
    </row>
    <row r="4498" spans="1:24" x14ac:dyDescent="0.25">
      <c r="A4498" t="s">
        <v>23</v>
      </c>
      <c r="B4498" t="s">
        <v>24</v>
      </c>
      <c r="C4498" t="s">
        <v>24</v>
      </c>
      <c r="D4498" t="s">
        <v>18706</v>
      </c>
      <c r="E4498" t="s">
        <v>18707</v>
      </c>
      <c r="F4498" s="1" t="s">
        <v>18708</v>
      </c>
      <c r="G4498" t="s">
        <v>147</v>
      </c>
      <c r="H4498" t="s">
        <v>30</v>
      </c>
      <c r="I4498" t="s">
        <v>31</v>
      </c>
      <c r="J4498" t="s">
        <v>139</v>
      </c>
      <c r="K4498" s="2" t="s">
        <v>2551</v>
      </c>
      <c r="L4498" t="s">
        <v>413</v>
      </c>
      <c r="M4498" t="s">
        <v>2552</v>
      </c>
      <c r="N4498" t="s">
        <v>3</v>
      </c>
      <c r="O4498" t="s">
        <v>37</v>
      </c>
      <c r="P4498" t="s">
        <v>1585</v>
      </c>
      <c r="Q4498" t="s">
        <v>34</v>
      </c>
      <c r="R4498" t="s">
        <v>40</v>
      </c>
      <c r="S4498" t="s">
        <v>99</v>
      </c>
      <c r="T4498" t="s">
        <v>18709</v>
      </c>
      <c r="U4498" s="3">
        <v>834</v>
      </c>
      <c r="V4498" s="3">
        <v>0</v>
      </c>
      <c r="W4498" s="3">
        <v>834</v>
      </c>
      <c r="X4498"/>
    </row>
    <row r="4499" spans="1:24" x14ac:dyDescent="0.25">
      <c r="A4499" t="s">
        <v>109</v>
      </c>
      <c r="B4499" t="s">
        <v>24</v>
      </c>
      <c r="C4499" t="s">
        <v>24</v>
      </c>
      <c r="D4499" t="s">
        <v>18710</v>
      </c>
      <c r="E4499" t="s">
        <v>18711</v>
      </c>
      <c r="F4499" s="1" t="s">
        <v>18712</v>
      </c>
      <c r="G4499" t="s">
        <v>18713</v>
      </c>
      <c r="H4499" t="s">
        <v>6643</v>
      </c>
      <c r="I4499" t="s">
        <v>34</v>
      </c>
      <c r="J4499" t="s">
        <v>139</v>
      </c>
      <c r="K4499" s="2" t="s">
        <v>412</v>
      </c>
      <c r="L4499" t="s">
        <v>413</v>
      </c>
      <c r="M4499" t="s">
        <v>792</v>
      </c>
      <c r="N4499" t="s">
        <v>3</v>
      </c>
      <c r="O4499" t="s">
        <v>208</v>
      </c>
      <c r="P4499" t="s">
        <v>254</v>
      </c>
      <c r="Q4499" t="s">
        <v>5969</v>
      </c>
      <c r="R4499" t="s">
        <v>153</v>
      </c>
      <c r="S4499" t="s">
        <v>117</v>
      </c>
      <c r="T4499" t="s">
        <v>18714</v>
      </c>
      <c r="U4499" s="3">
        <v>22000</v>
      </c>
      <c r="V4499" s="3">
        <v>0</v>
      </c>
      <c r="W4499" s="3">
        <v>22000</v>
      </c>
      <c r="X4499"/>
    </row>
    <row r="4500" spans="1:24" x14ac:dyDescent="0.25">
      <c r="A4500" t="s">
        <v>23</v>
      </c>
      <c r="B4500" t="s">
        <v>24</v>
      </c>
      <c r="C4500" t="s">
        <v>24</v>
      </c>
      <c r="D4500" t="s">
        <v>18715</v>
      </c>
      <c r="E4500" t="s">
        <v>18716</v>
      </c>
      <c r="F4500" s="1" t="s">
        <v>18717</v>
      </c>
      <c r="G4500" t="s">
        <v>192</v>
      </c>
      <c r="H4500" t="s">
        <v>30</v>
      </c>
      <c r="I4500" t="s">
        <v>31</v>
      </c>
      <c r="J4500" t="s">
        <v>139</v>
      </c>
      <c r="K4500" s="2" t="s">
        <v>412</v>
      </c>
      <c r="L4500" t="s">
        <v>413</v>
      </c>
      <c r="M4500" t="s">
        <v>414</v>
      </c>
      <c r="N4500" t="s">
        <v>3</v>
      </c>
      <c r="O4500" t="s">
        <v>37</v>
      </c>
      <c r="P4500" t="s">
        <v>866</v>
      </c>
      <c r="Q4500" t="s">
        <v>98</v>
      </c>
      <c r="R4500" t="s">
        <v>161</v>
      </c>
      <c r="S4500" t="s">
        <v>479</v>
      </c>
      <c r="T4500" t="s">
        <v>18718</v>
      </c>
      <c r="U4500" s="3">
        <v>25000</v>
      </c>
      <c r="V4500" s="3">
        <v>0</v>
      </c>
      <c r="W4500" s="3">
        <v>25000</v>
      </c>
      <c r="X4500"/>
    </row>
    <row r="4501" spans="1:24" x14ac:dyDescent="0.25">
      <c r="A4501" t="s">
        <v>23</v>
      </c>
      <c r="B4501" t="s">
        <v>24</v>
      </c>
      <c r="C4501" t="s">
        <v>24</v>
      </c>
      <c r="D4501" t="s">
        <v>18719</v>
      </c>
      <c r="E4501" t="s">
        <v>18720</v>
      </c>
      <c r="F4501" s="1" t="s">
        <v>18721</v>
      </c>
      <c r="G4501" t="s">
        <v>305</v>
      </c>
      <c r="H4501" t="s">
        <v>30</v>
      </c>
      <c r="I4501" t="s">
        <v>31</v>
      </c>
      <c r="J4501" t="s">
        <v>139</v>
      </c>
      <c r="K4501" s="2" t="s">
        <v>2551</v>
      </c>
      <c r="L4501" t="s">
        <v>413</v>
      </c>
      <c r="M4501" t="s">
        <v>2552</v>
      </c>
      <c r="N4501" t="s">
        <v>3</v>
      </c>
      <c r="O4501" t="s">
        <v>177</v>
      </c>
      <c r="P4501" t="s">
        <v>1319</v>
      </c>
      <c r="Q4501" t="s">
        <v>34</v>
      </c>
      <c r="R4501" t="s">
        <v>40</v>
      </c>
      <c r="S4501" t="s">
        <v>99</v>
      </c>
      <c r="T4501" t="s">
        <v>18722</v>
      </c>
      <c r="U4501" s="3">
        <v>14167</v>
      </c>
      <c r="V4501" s="3">
        <v>0</v>
      </c>
      <c r="W4501" s="3">
        <v>14167</v>
      </c>
      <c r="X4501"/>
    </row>
    <row r="4502" spans="1:24" x14ac:dyDescent="0.25">
      <c r="A4502" t="s">
        <v>242</v>
      </c>
      <c r="B4502" t="s">
        <v>24</v>
      </c>
      <c r="C4502" t="s">
        <v>24</v>
      </c>
      <c r="D4502" t="s">
        <v>18723</v>
      </c>
      <c r="E4502" t="s">
        <v>18724</v>
      </c>
      <c r="F4502" s="1" t="s">
        <v>18725</v>
      </c>
      <c r="G4502" t="s">
        <v>305</v>
      </c>
      <c r="H4502" t="s">
        <v>30</v>
      </c>
      <c r="I4502" t="s">
        <v>31</v>
      </c>
      <c r="J4502" t="s">
        <v>139</v>
      </c>
      <c r="K4502" s="2" t="s">
        <v>2551</v>
      </c>
      <c r="L4502" t="s">
        <v>413</v>
      </c>
      <c r="M4502" t="s">
        <v>7526</v>
      </c>
      <c r="N4502" t="s">
        <v>3</v>
      </c>
      <c r="O4502" t="s">
        <v>1130</v>
      </c>
      <c r="P4502" t="s">
        <v>1926</v>
      </c>
      <c r="Q4502" t="s">
        <v>5517</v>
      </c>
      <c r="R4502" t="s">
        <v>393</v>
      </c>
      <c r="S4502" t="s">
        <v>394</v>
      </c>
      <c r="T4502" t="s">
        <v>18726</v>
      </c>
      <c r="U4502" s="3">
        <v>14167</v>
      </c>
      <c r="V4502" s="3">
        <v>0</v>
      </c>
      <c r="W4502" s="3">
        <v>14167</v>
      </c>
      <c r="X4502"/>
    </row>
    <row r="4503" spans="1:24" x14ac:dyDescent="0.25">
      <c r="A4503" t="s">
        <v>242</v>
      </c>
      <c r="B4503" t="s">
        <v>24</v>
      </c>
      <c r="C4503" t="s">
        <v>24</v>
      </c>
      <c r="D4503" t="s">
        <v>18727</v>
      </c>
      <c r="E4503" t="s">
        <v>18728</v>
      </c>
      <c r="F4503" s="1" t="s">
        <v>18729</v>
      </c>
      <c r="G4503" t="s">
        <v>80</v>
      </c>
      <c r="H4503" t="s">
        <v>30</v>
      </c>
      <c r="I4503" t="s">
        <v>31</v>
      </c>
      <c r="J4503" t="s">
        <v>139</v>
      </c>
      <c r="K4503" s="2" t="s">
        <v>412</v>
      </c>
      <c r="L4503" t="s">
        <v>413</v>
      </c>
      <c r="M4503" t="s">
        <v>900</v>
      </c>
      <c r="N4503" t="s">
        <v>3</v>
      </c>
      <c r="O4503" t="s">
        <v>1124</v>
      </c>
      <c r="P4503" t="s">
        <v>625</v>
      </c>
      <c r="Q4503" t="s">
        <v>495</v>
      </c>
      <c r="R4503" t="s">
        <v>393</v>
      </c>
      <c r="S4503" t="s">
        <v>556</v>
      </c>
      <c r="T4503" t="s">
        <v>18730</v>
      </c>
      <c r="U4503" s="3">
        <v>25000</v>
      </c>
      <c r="V4503" s="3">
        <v>0</v>
      </c>
      <c r="W4503" s="3">
        <v>25000</v>
      </c>
      <c r="X4503"/>
    </row>
    <row r="4504" spans="1:24" x14ac:dyDescent="0.25">
      <c r="A4504" t="s">
        <v>109</v>
      </c>
      <c r="B4504" t="s">
        <v>24</v>
      </c>
      <c r="C4504" t="s">
        <v>24</v>
      </c>
      <c r="D4504" t="s">
        <v>18731</v>
      </c>
      <c r="E4504" t="s">
        <v>18732</v>
      </c>
      <c r="F4504" s="1" t="s">
        <v>18733</v>
      </c>
      <c r="G4504" t="s">
        <v>80</v>
      </c>
      <c r="H4504" t="s">
        <v>30</v>
      </c>
      <c r="I4504" t="s">
        <v>31</v>
      </c>
      <c r="J4504" t="s">
        <v>139</v>
      </c>
      <c r="K4504" s="2" t="s">
        <v>2551</v>
      </c>
      <c r="L4504" t="s">
        <v>413</v>
      </c>
      <c r="M4504" t="s">
        <v>5875</v>
      </c>
      <c r="N4504" t="s">
        <v>3</v>
      </c>
      <c r="O4504" t="s">
        <v>262</v>
      </c>
      <c r="P4504" t="s">
        <v>1157</v>
      </c>
      <c r="Q4504" t="s">
        <v>34</v>
      </c>
      <c r="R4504" t="s">
        <v>393</v>
      </c>
      <c r="S4504" t="s">
        <v>394</v>
      </c>
      <c r="T4504" t="s">
        <v>18734</v>
      </c>
      <c r="U4504" s="3">
        <v>834</v>
      </c>
      <c r="V4504" s="3">
        <v>0</v>
      </c>
      <c r="W4504" s="3">
        <v>834</v>
      </c>
      <c r="X4504"/>
    </row>
    <row r="4505" spans="1:24" x14ac:dyDescent="0.25">
      <c r="A4505" t="s">
        <v>23</v>
      </c>
      <c r="B4505" t="s">
        <v>24</v>
      </c>
      <c r="C4505" t="s">
        <v>24</v>
      </c>
      <c r="D4505" t="s">
        <v>18735</v>
      </c>
      <c r="E4505" t="s">
        <v>18736</v>
      </c>
      <c r="F4505" s="1" t="s">
        <v>18737</v>
      </c>
      <c r="G4505" t="s">
        <v>305</v>
      </c>
      <c r="H4505" t="s">
        <v>30</v>
      </c>
      <c r="I4505" t="s">
        <v>31</v>
      </c>
      <c r="J4505" t="s">
        <v>139</v>
      </c>
      <c r="K4505" s="2" t="s">
        <v>412</v>
      </c>
      <c r="L4505" t="s">
        <v>413</v>
      </c>
      <c r="M4505" t="s">
        <v>414</v>
      </c>
      <c r="N4505" t="s">
        <v>3</v>
      </c>
      <c r="O4505" t="s">
        <v>262</v>
      </c>
      <c r="P4505" t="s">
        <v>2886</v>
      </c>
      <c r="Q4505" t="s">
        <v>625</v>
      </c>
      <c r="R4505" t="s">
        <v>34</v>
      </c>
      <c r="S4505" t="s">
        <v>34</v>
      </c>
      <c r="T4505" t="s">
        <v>18738</v>
      </c>
      <c r="U4505" s="3">
        <v>25000</v>
      </c>
      <c r="V4505" s="3">
        <v>0</v>
      </c>
      <c r="W4505" s="3">
        <v>25000</v>
      </c>
      <c r="X4505"/>
    </row>
    <row r="4506" spans="1:24" x14ac:dyDescent="0.25">
      <c r="A4506" t="s">
        <v>109</v>
      </c>
      <c r="B4506" t="s">
        <v>24</v>
      </c>
      <c r="C4506" t="s">
        <v>24</v>
      </c>
      <c r="D4506" t="s">
        <v>18739</v>
      </c>
      <c r="E4506" t="s">
        <v>18740</v>
      </c>
      <c r="F4506" s="1" t="s">
        <v>18741</v>
      </c>
      <c r="G4506" t="s">
        <v>106</v>
      </c>
      <c r="H4506" t="s">
        <v>30</v>
      </c>
      <c r="I4506" t="s">
        <v>31</v>
      </c>
      <c r="J4506" t="s">
        <v>32</v>
      </c>
      <c r="K4506" s="2" t="s">
        <v>7476</v>
      </c>
      <c r="L4506" t="s">
        <v>34</v>
      </c>
      <c r="M4506" t="s">
        <v>7477</v>
      </c>
      <c r="N4506" t="s">
        <v>36</v>
      </c>
      <c r="O4506" t="s">
        <v>972</v>
      </c>
      <c r="P4506" t="s">
        <v>5646</v>
      </c>
      <c r="Q4506" t="s">
        <v>13269</v>
      </c>
      <c r="R4506" t="s">
        <v>153</v>
      </c>
      <c r="S4506" t="s">
        <v>972</v>
      </c>
      <c r="T4506" t="s">
        <v>18742</v>
      </c>
      <c r="U4506" s="3">
        <v>50000</v>
      </c>
      <c r="V4506" s="3">
        <v>13500</v>
      </c>
      <c r="W4506" s="3">
        <v>63500</v>
      </c>
      <c r="X4506"/>
    </row>
    <row r="4507" spans="1:24" x14ac:dyDescent="0.25">
      <c r="A4507" t="s">
        <v>109</v>
      </c>
      <c r="B4507" t="s">
        <v>24</v>
      </c>
      <c r="C4507" t="s">
        <v>24</v>
      </c>
      <c r="D4507" t="s">
        <v>18743</v>
      </c>
      <c r="E4507" t="s">
        <v>18744</v>
      </c>
      <c r="F4507" s="1" t="s">
        <v>18745</v>
      </c>
      <c r="G4507" t="s">
        <v>207</v>
      </c>
      <c r="H4507" t="s">
        <v>30</v>
      </c>
      <c r="I4507" t="s">
        <v>31</v>
      </c>
      <c r="J4507" t="s">
        <v>139</v>
      </c>
      <c r="K4507" s="2" t="s">
        <v>412</v>
      </c>
      <c r="L4507" t="s">
        <v>413</v>
      </c>
      <c r="M4507" t="s">
        <v>792</v>
      </c>
      <c r="N4507" t="s">
        <v>3</v>
      </c>
      <c r="O4507" t="s">
        <v>117</v>
      </c>
      <c r="P4507" t="s">
        <v>254</v>
      </c>
      <c r="Q4507" t="s">
        <v>1205</v>
      </c>
      <c r="R4507" t="s">
        <v>153</v>
      </c>
      <c r="S4507" t="s">
        <v>117</v>
      </c>
      <c r="T4507" t="s">
        <v>18746</v>
      </c>
      <c r="U4507" s="3">
        <v>25000</v>
      </c>
      <c r="V4507" s="3">
        <v>0</v>
      </c>
      <c r="W4507" s="3">
        <v>25000</v>
      </c>
      <c r="X4507"/>
    </row>
    <row r="4508" spans="1:24" x14ac:dyDescent="0.25">
      <c r="A4508" t="s">
        <v>242</v>
      </c>
      <c r="B4508" t="s">
        <v>24</v>
      </c>
      <c r="C4508" t="s">
        <v>24</v>
      </c>
      <c r="D4508" t="s">
        <v>18747</v>
      </c>
      <c r="E4508" t="s">
        <v>18748</v>
      </c>
      <c r="F4508" s="1" t="s">
        <v>18749</v>
      </c>
      <c r="G4508" t="s">
        <v>113</v>
      </c>
      <c r="H4508" t="s">
        <v>30</v>
      </c>
      <c r="I4508" t="s">
        <v>31</v>
      </c>
      <c r="J4508" t="s">
        <v>139</v>
      </c>
      <c r="K4508" s="2" t="s">
        <v>2551</v>
      </c>
      <c r="L4508" t="s">
        <v>413</v>
      </c>
      <c r="M4508" t="s">
        <v>7526</v>
      </c>
      <c r="N4508" t="s">
        <v>3</v>
      </c>
      <c r="O4508" t="s">
        <v>979</v>
      </c>
      <c r="P4508" t="s">
        <v>1329</v>
      </c>
      <c r="Q4508" t="s">
        <v>1061</v>
      </c>
      <c r="R4508" t="s">
        <v>393</v>
      </c>
      <c r="S4508" t="s">
        <v>394</v>
      </c>
      <c r="T4508" t="s">
        <v>18750</v>
      </c>
      <c r="U4508" s="3">
        <v>20000</v>
      </c>
      <c r="V4508" s="3">
        <v>0</v>
      </c>
      <c r="W4508" s="3">
        <v>20000</v>
      </c>
      <c r="X4508"/>
    </row>
    <row r="4509" spans="1:24" x14ac:dyDescent="0.25">
      <c r="A4509" t="s">
        <v>242</v>
      </c>
      <c r="B4509" t="s">
        <v>24</v>
      </c>
      <c r="C4509" t="s">
        <v>24</v>
      </c>
      <c r="D4509" t="s">
        <v>18751</v>
      </c>
      <c r="E4509" t="s">
        <v>18752</v>
      </c>
      <c r="F4509" s="1" t="s">
        <v>18753</v>
      </c>
      <c r="G4509" t="s">
        <v>80</v>
      </c>
      <c r="H4509" t="s">
        <v>30</v>
      </c>
      <c r="I4509" t="s">
        <v>31</v>
      </c>
      <c r="J4509" t="s">
        <v>139</v>
      </c>
      <c r="K4509" s="2" t="s">
        <v>2551</v>
      </c>
      <c r="L4509" t="s">
        <v>413</v>
      </c>
      <c r="M4509" t="s">
        <v>7526</v>
      </c>
      <c r="N4509" t="s">
        <v>3</v>
      </c>
      <c r="O4509" t="s">
        <v>767</v>
      </c>
      <c r="P4509" t="s">
        <v>1506</v>
      </c>
      <c r="Q4509" t="s">
        <v>1205</v>
      </c>
      <c r="R4509" t="s">
        <v>393</v>
      </c>
      <c r="S4509" t="s">
        <v>394</v>
      </c>
      <c r="T4509" t="s">
        <v>18754</v>
      </c>
      <c r="U4509" s="3">
        <v>14167</v>
      </c>
      <c r="V4509" s="3">
        <v>0</v>
      </c>
      <c r="W4509" s="3">
        <v>14167</v>
      </c>
      <c r="X4509"/>
    </row>
    <row r="4510" spans="1:24" x14ac:dyDescent="0.25">
      <c r="A4510" t="s">
        <v>109</v>
      </c>
      <c r="B4510" t="s">
        <v>24</v>
      </c>
      <c r="C4510" t="s">
        <v>24</v>
      </c>
      <c r="D4510" t="s">
        <v>18755</v>
      </c>
      <c r="E4510" t="s">
        <v>18756</v>
      </c>
      <c r="F4510" s="1" t="s">
        <v>18757</v>
      </c>
      <c r="G4510" t="s">
        <v>305</v>
      </c>
      <c r="H4510" t="s">
        <v>30</v>
      </c>
      <c r="I4510" t="s">
        <v>31</v>
      </c>
      <c r="J4510" t="s">
        <v>139</v>
      </c>
      <c r="K4510" s="2" t="s">
        <v>959</v>
      </c>
      <c r="L4510" t="s">
        <v>413</v>
      </c>
      <c r="M4510" t="s">
        <v>4432</v>
      </c>
      <c r="N4510" t="s">
        <v>3</v>
      </c>
      <c r="O4510" t="s">
        <v>1484</v>
      </c>
      <c r="P4510" t="s">
        <v>2206</v>
      </c>
      <c r="Q4510" t="s">
        <v>1829</v>
      </c>
      <c r="R4510" t="s">
        <v>153</v>
      </c>
      <c r="S4510" t="s">
        <v>1711</v>
      </c>
      <c r="T4510" t="s">
        <v>18758</v>
      </c>
      <c r="U4510" s="3">
        <v>30000</v>
      </c>
      <c r="V4510" s="3">
        <v>0</v>
      </c>
      <c r="W4510" s="3">
        <v>30000</v>
      </c>
      <c r="X4510"/>
    </row>
    <row r="4511" spans="1:24" x14ac:dyDescent="0.25">
      <c r="A4511" t="s">
        <v>109</v>
      </c>
      <c r="B4511" t="s">
        <v>24</v>
      </c>
      <c r="C4511" t="s">
        <v>24</v>
      </c>
      <c r="D4511" t="s">
        <v>18759</v>
      </c>
      <c r="E4511" t="s">
        <v>18760</v>
      </c>
      <c r="F4511" s="1" t="s">
        <v>18761</v>
      </c>
      <c r="G4511" t="s">
        <v>113</v>
      </c>
      <c r="H4511" t="s">
        <v>30</v>
      </c>
      <c r="I4511" t="s">
        <v>31</v>
      </c>
      <c r="J4511" t="s">
        <v>32</v>
      </c>
      <c r="K4511" s="2" t="s">
        <v>7476</v>
      </c>
      <c r="L4511" t="s">
        <v>34</v>
      </c>
      <c r="M4511" t="s">
        <v>7477</v>
      </c>
      <c r="N4511" t="s">
        <v>36</v>
      </c>
      <c r="O4511" t="s">
        <v>184</v>
      </c>
      <c r="P4511" t="s">
        <v>5058</v>
      </c>
      <c r="Q4511" t="s">
        <v>2491</v>
      </c>
      <c r="R4511" t="s">
        <v>153</v>
      </c>
      <c r="S4511" t="s">
        <v>187</v>
      </c>
      <c r="T4511" t="s">
        <v>18762</v>
      </c>
      <c r="U4511" s="3">
        <v>50000</v>
      </c>
      <c r="V4511" s="3">
        <v>13500</v>
      </c>
      <c r="W4511" s="3">
        <v>63500</v>
      </c>
      <c r="X4511"/>
    </row>
    <row r="4512" spans="1:24" x14ac:dyDescent="0.25">
      <c r="A4512" t="s">
        <v>109</v>
      </c>
      <c r="B4512" t="s">
        <v>24</v>
      </c>
      <c r="C4512" t="s">
        <v>7447</v>
      </c>
      <c r="D4512" t="s">
        <v>3692</v>
      </c>
      <c r="E4512" t="s">
        <v>18763</v>
      </c>
      <c r="F4512" s="1" t="s">
        <v>18764</v>
      </c>
      <c r="G4512" t="s">
        <v>305</v>
      </c>
      <c r="H4512" t="s">
        <v>30</v>
      </c>
      <c r="I4512" t="s">
        <v>31</v>
      </c>
      <c r="J4512" t="s">
        <v>32</v>
      </c>
      <c r="K4512" s="2" t="s">
        <v>7482</v>
      </c>
      <c r="L4512" t="s">
        <v>34</v>
      </c>
      <c r="M4512" t="s">
        <v>7483</v>
      </c>
      <c r="N4512" t="s">
        <v>36</v>
      </c>
      <c r="O4512" t="s">
        <v>208</v>
      </c>
      <c r="P4512" t="s">
        <v>3695</v>
      </c>
      <c r="Q4512" t="s">
        <v>2224</v>
      </c>
      <c r="R4512" t="s">
        <v>153</v>
      </c>
      <c r="S4512" t="s">
        <v>187</v>
      </c>
      <c r="T4512" t="s">
        <v>18765</v>
      </c>
      <c r="U4512" s="3">
        <v>30000</v>
      </c>
      <c r="V4512" s="3">
        <v>8100</v>
      </c>
      <c r="W4512" s="3">
        <v>38100</v>
      </c>
      <c r="X4512"/>
    </row>
    <row r="4513" spans="1:24" x14ac:dyDescent="0.25">
      <c r="A4513" t="s">
        <v>109</v>
      </c>
      <c r="B4513" t="s">
        <v>24</v>
      </c>
      <c r="C4513" t="s">
        <v>24</v>
      </c>
      <c r="D4513" t="s">
        <v>18766</v>
      </c>
      <c r="E4513" t="s">
        <v>18767</v>
      </c>
      <c r="F4513" s="1" t="s">
        <v>18768</v>
      </c>
      <c r="G4513" t="s">
        <v>18769</v>
      </c>
      <c r="H4513" t="s">
        <v>18770</v>
      </c>
      <c r="I4513" t="s">
        <v>34</v>
      </c>
      <c r="J4513" t="s">
        <v>139</v>
      </c>
      <c r="K4513" s="2" t="s">
        <v>959</v>
      </c>
      <c r="L4513" t="s">
        <v>413</v>
      </c>
      <c r="M4513" t="s">
        <v>4432</v>
      </c>
      <c r="N4513" t="s">
        <v>3</v>
      </c>
      <c r="O4513" t="s">
        <v>972</v>
      </c>
      <c r="P4513" t="s">
        <v>2537</v>
      </c>
      <c r="Q4513" t="s">
        <v>8466</v>
      </c>
      <c r="R4513" t="s">
        <v>153</v>
      </c>
      <c r="S4513" t="s">
        <v>972</v>
      </c>
      <c r="T4513" t="s">
        <v>18771</v>
      </c>
      <c r="U4513" s="3">
        <v>45000</v>
      </c>
      <c r="V4513" s="3">
        <v>0</v>
      </c>
      <c r="W4513" s="3">
        <v>45000</v>
      </c>
      <c r="X4513"/>
    </row>
    <row r="4514" spans="1:24" x14ac:dyDescent="0.25">
      <c r="A4514" t="s">
        <v>23</v>
      </c>
      <c r="B4514" t="s">
        <v>24</v>
      </c>
      <c r="C4514" t="s">
        <v>24</v>
      </c>
      <c r="D4514" t="s">
        <v>18772</v>
      </c>
      <c r="E4514" t="s">
        <v>18773</v>
      </c>
      <c r="F4514" s="1" t="s">
        <v>18774</v>
      </c>
      <c r="G4514" t="s">
        <v>80</v>
      </c>
      <c r="H4514" t="s">
        <v>30</v>
      </c>
      <c r="I4514" t="s">
        <v>31</v>
      </c>
      <c r="J4514" t="s">
        <v>139</v>
      </c>
      <c r="K4514" s="2" t="s">
        <v>412</v>
      </c>
      <c r="L4514" t="s">
        <v>413</v>
      </c>
      <c r="M4514" t="s">
        <v>414</v>
      </c>
      <c r="N4514" t="s">
        <v>3</v>
      </c>
      <c r="O4514" t="s">
        <v>298</v>
      </c>
      <c r="P4514" t="s">
        <v>3935</v>
      </c>
      <c r="Q4514" t="s">
        <v>5683</v>
      </c>
      <c r="R4514" t="s">
        <v>40</v>
      </c>
      <c r="S4514" t="s">
        <v>202</v>
      </c>
      <c r="T4514" t="s">
        <v>18775</v>
      </c>
      <c r="U4514" s="3">
        <v>1666</v>
      </c>
      <c r="V4514" s="3">
        <v>0</v>
      </c>
      <c r="W4514" s="3">
        <v>1666</v>
      </c>
      <c r="X4514"/>
    </row>
    <row r="4515" spans="1:24" x14ac:dyDescent="0.25">
      <c r="A4515" t="s">
        <v>23</v>
      </c>
      <c r="B4515" t="s">
        <v>24</v>
      </c>
      <c r="C4515" t="s">
        <v>24</v>
      </c>
      <c r="D4515" t="s">
        <v>18776</v>
      </c>
      <c r="E4515" t="s">
        <v>18777</v>
      </c>
      <c r="F4515" s="1" t="s">
        <v>18778</v>
      </c>
      <c r="G4515" t="s">
        <v>80</v>
      </c>
      <c r="H4515" t="s">
        <v>30</v>
      </c>
      <c r="I4515" t="s">
        <v>31</v>
      </c>
      <c r="J4515" t="s">
        <v>139</v>
      </c>
      <c r="K4515" s="2" t="s">
        <v>2551</v>
      </c>
      <c r="L4515" t="s">
        <v>413</v>
      </c>
      <c r="M4515" t="s">
        <v>2552</v>
      </c>
      <c r="N4515" t="s">
        <v>3</v>
      </c>
      <c r="O4515" t="s">
        <v>313</v>
      </c>
      <c r="P4515" t="s">
        <v>5415</v>
      </c>
      <c r="Q4515" t="s">
        <v>34</v>
      </c>
      <c r="R4515" t="s">
        <v>40</v>
      </c>
      <c r="S4515" t="s">
        <v>41</v>
      </c>
      <c r="T4515" t="s">
        <v>18779</v>
      </c>
      <c r="U4515" s="3">
        <v>14167</v>
      </c>
      <c r="V4515" s="3">
        <v>0</v>
      </c>
      <c r="W4515" s="3">
        <v>14167</v>
      </c>
      <c r="X4515"/>
    </row>
    <row r="4516" spans="1:24" x14ac:dyDescent="0.25">
      <c r="A4516" t="s">
        <v>242</v>
      </c>
      <c r="B4516" t="s">
        <v>24</v>
      </c>
      <c r="C4516" t="s">
        <v>24</v>
      </c>
      <c r="D4516" t="s">
        <v>18780</v>
      </c>
      <c r="E4516" t="s">
        <v>18781</v>
      </c>
      <c r="F4516" s="1" t="s">
        <v>18782</v>
      </c>
      <c r="G4516" t="s">
        <v>305</v>
      </c>
      <c r="H4516" t="s">
        <v>30</v>
      </c>
      <c r="I4516" t="s">
        <v>31</v>
      </c>
      <c r="J4516" t="s">
        <v>139</v>
      </c>
      <c r="K4516" s="2" t="s">
        <v>412</v>
      </c>
      <c r="L4516" t="s">
        <v>413</v>
      </c>
      <c r="M4516" t="s">
        <v>900</v>
      </c>
      <c r="N4516" t="s">
        <v>3</v>
      </c>
      <c r="O4516" t="s">
        <v>741</v>
      </c>
      <c r="P4516" t="s">
        <v>3082</v>
      </c>
      <c r="Q4516" t="s">
        <v>34</v>
      </c>
      <c r="R4516" t="s">
        <v>393</v>
      </c>
      <c r="S4516" t="s">
        <v>556</v>
      </c>
      <c r="T4516" t="s">
        <v>18783</v>
      </c>
      <c r="U4516" s="3">
        <v>25000</v>
      </c>
      <c r="V4516" s="3">
        <v>0</v>
      </c>
      <c r="W4516" s="3">
        <v>25000</v>
      </c>
      <c r="X4516"/>
    </row>
    <row r="4517" spans="1:24" x14ac:dyDescent="0.25">
      <c r="A4517" t="s">
        <v>23</v>
      </c>
      <c r="B4517" t="s">
        <v>24</v>
      </c>
      <c r="C4517" t="s">
        <v>24</v>
      </c>
      <c r="D4517" t="s">
        <v>18784</v>
      </c>
      <c r="E4517" t="s">
        <v>18785</v>
      </c>
      <c r="F4517" s="1" t="s">
        <v>18786</v>
      </c>
      <c r="G4517" t="s">
        <v>305</v>
      </c>
      <c r="H4517" t="s">
        <v>30</v>
      </c>
      <c r="I4517" t="s">
        <v>31</v>
      </c>
      <c r="J4517" t="s">
        <v>139</v>
      </c>
      <c r="K4517" s="2" t="s">
        <v>412</v>
      </c>
      <c r="L4517" t="s">
        <v>413</v>
      </c>
      <c r="M4517" t="s">
        <v>414</v>
      </c>
      <c r="N4517" t="s">
        <v>3</v>
      </c>
      <c r="O4517" t="s">
        <v>306</v>
      </c>
      <c r="P4517" t="s">
        <v>1231</v>
      </c>
      <c r="Q4517" t="s">
        <v>8553</v>
      </c>
      <c r="R4517" t="s">
        <v>40</v>
      </c>
      <c r="S4517" t="s">
        <v>99</v>
      </c>
      <c r="T4517" t="s">
        <v>18787</v>
      </c>
      <c r="U4517" s="3">
        <v>25000</v>
      </c>
      <c r="V4517" s="3">
        <v>0</v>
      </c>
      <c r="W4517" s="3">
        <v>25000</v>
      </c>
      <c r="X4517"/>
    </row>
    <row r="4518" spans="1:24" x14ac:dyDescent="0.25">
      <c r="A4518" t="s">
        <v>23</v>
      </c>
      <c r="B4518" t="s">
        <v>24</v>
      </c>
      <c r="C4518" t="s">
        <v>24</v>
      </c>
      <c r="D4518" t="s">
        <v>18788</v>
      </c>
      <c r="E4518" t="s">
        <v>18789</v>
      </c>
      <c r="F4518" s="1" t="s">
        <v>18790</v>
      </c>
      <c r="G4518" t="s">
        <v>80</v>
      </c>
      <c r="H4518" t="s">
        <v>30</v>
      </c>
      <c r="I4518" t="s">
        <v>31</v>
      </c>
      <c r="J4518" t="s">
        <v>139</v>
      </c>
      <c r="K4518" s="2" t="s">
        <v>959</v>
      </c>
      <c r="L4518" t="s">
        <v>413</v>
      </c>
      <c r="M4518" t="s">
        <v>960</v>
      </c>
      <c r="N4518" t="s">
        <v>3</v>
      </c>
      <c r="O4518" t="s">
        <v>306</v>
      </c>
      <c r="P4518" t="s">
        <v>694</v>
      </c>
      <c r="Q4518" t="s">
        <v>34</v>
      </c>
      <c r="R4518" t="s">
        <v>34</v>
      </c>
      <c r="S4518" t="s">
        <v>34</v>
      </c>
      <c r="T4518" t="s">
        <v>18791</v>
      </c>
      <c r="U4518" s="3">
        <v>45000</v>
      </c>
      <c r="V4518" s="3">
        <v>0</v>
      </c>
      <c r="W4518" s="3">
        <v>45000</v>
      </c>
      <c r="X4518"/>
    </row>
    <row r="4519" spans="1:24" x14ac:dyDescent="0.25">
      <c r="A4519" t="s">
        <v>109</v>
      </c>
      <c r="B4519" t="s">
        <v>24</v>
      </c>
      <c r="C4519" t="s">
        <v>24</v>
      </c>
      <c r="D4519" t="s">
        <v>18792</v>
      </c>
      <c r="E4519" t="s">
        <v>18793</v>
      </c>
      <c r="F4519" s="1" t="s">
        <v>18794</v>
      </c>
      <c r="G4519" t="s">
        <v>113</v>
      </c>
      <c r="H4519" t="s">
        <v>30</v>
      </c>
      <c r="I4519" t="s">
        <v>31</v>
      </c>
      <c r="J4519" t="s">
        <v>139</v>
      </c>
      <c r="K4519" s="2" t="s">
        <v>799</v>
      </c>
      <c r="L4519" t="s">
        <v>8138</v>
      </c>
      <c r="M4519" t="s">
        <v>12008</v>
      </c>
      <c r="N4519" t="s">
        <v>3</v>
      </c>
      <c r="O4519" t="s">
        <v>215</v>
      </c>
      <c r="P4519" t="s">
        <v>18795</v>
      </c>
      <c r="Q4519" t="s">
        <v>34</v>
      </c>
      <c r="R4519" t="s">
        <v>153</v>
      </c>
      <c r="S4519" t="s">
        <v>1711</v>
      </c>
      <c r="T4519" t="s">
        <v>18796</v>
      </c>
      <c r="U4519" s="3">
        <v>834</v>
      </c>
      <c r="V4519" s="3">
        <v>0</v>
      </c>
      <c r="W4519" s="3">
        <v>834</v>
      </c>
      <c r="X4519"/>
    </row>
    <row r="4520" spans="1:24" x14ac:dyDescent="0.25">
      <c r="A4520" t="s">
        <v>101</v>
      </c>
      <c r="B4520" t="s">
        <v>24</v>
      </c>
      <c r="C4520" t="s">
        <v>7447</v>
      </c>
      <c r="D4520" t="s">
        <v>3375</v>
      </c>
      <c r="E4520" t="s">
        <v>18797</v>
      </c>
      <c r="F4520" s="1" t="s">
        <v>18798</v>
      </c>
      <c r="G4520" t="s">
        <v>147</v>
      </c>
      <c r="H4520" t="s">
        <v>30</v>
      </c>
      <c r="I4520" t="s">
        <v>31</v>
      </c>
      <c r="J4520" t="s">
        <v>32</v>
      </c>
      <c r="K4520" s="2" t="s">
        <v>15592</v>
      </c>
      <c r="L4520" t="s">
        <v>15593</v>
      </c>
      <c r="M4520" t="s">
        <v>15594</v>
      </c>
      <c r="N4520" t="s">
        <v>36</v>
      </c>
      <c r="O4520" t="s">
        <v>117</v>
      </c>
      <c r="P4520" t="s">
        <v>1056</v>
      </c>
      <c r="Q4520" t="s">
        <v>186</v>
      </c>
      <c r="R4520" t="s">
        <v>153</v>
      </c>
      <c r="S4520" t="s">
        <v>117</v>
      </c>
      <c r="T4520" t="s">
        <v>18799</v>
      </c>
      <c r="U4520" s="3">
        <v>153900</v>
      </c>
      <c r="V4520" s="3">
        <v>41553</v>
      </c>
      <c r="W4520" s="3">
        <v>195453</v>
      </c>
      <c r="X4520"/>
    </row>
    <row r="4521" spans="1:24" x14ac:dyDescent="0.25">
      <c r="A4521" t="s">
        <v>101</v>
      </c>
      <c r="B4521" t="s">
        <v>24</v>
      </c>
      <c r="C4521" t="s">
        <v>7447</v>
      </c>
      <c r="D4521" t="s">
        <v>18800</v>
      </c>
      <c r="E4521" t="s">
        <v>18801</v>
      </c>
      <c r="F4521" s="1" t="s">
        <v>18802</v>
      </c>
      <c r="G4521" t="s">
        <v>430</v>
      </c>
      <c r="H4521" t="s">
        <v>30</v>
      </c>
      <c r="I4521" t="s">
        <v>31</v>
      </c>
      <c r="J4521" t="s">
        <v>9142</v>
      </c>
      <c r="K4521" s="2" t="s">
        <v>16234</v>
      </c>
      <c r="L4521" t="s">
        <v>16235</v>
      </c>
      <c r="M4521" t="s">
        <v>16236</v>
      </c>
      <c r="N4521" t="s">
        <v>3</v>
      </c>
      <c r="O4521" t="s">
        <v>338</v>
      </c>
      <c r="P4521" t="s">
        <v>5485</v>
      </c>
      <c r="Q4521" t="s">
        <v>1162</v>
      </c>
      <c r="R4521" t="s">
        <v>393</v>
      </c>
      <c r="S4521" t="s">
        <v>556</v>
      </c>
      <c r="T4521" t="s">
        <v>34</v>
      </c>
      <c r="U4521" s="3">
        <v>2000</v>
      </c>
      <c r="V4521" s="3">
        <v>0</v>
      </c>
      <c r="W4521" s="3">
        <v>2000</v>
      </c>
      <c r="X4521"/>
    </row>
    <row r="4522" spans="1:24" x14ac:dyDescent="0.25">
      <c r="A4522" t="s">
        <v>23</v>
      </c>
      <c r="B4522" t="s">
        <v>24</v>
      </c>
      <c r="C4522" t="s">
        <v>24</v>
      </c>
      <c r="D4522" t="s">
        <v>18803</v>
      </c>
      <c r="E4522" t="s">
        <v>18804</v>
      </c>
      <c r="F4522" s="1" t="s">
        <v>18805</v>
      </c>
      <c r="G4522" t="s">
        <v>113</v>
      </c>
      <c r="H4522" t="s">
        <v>30</v>
      </c>
      <c r="I4522" t="s">
        <v>31</v>
      </c>
      <c r="J4522" t="s">
        <v>139</v>
      </c>
      <c r="K4522" s="2" t="s">
        <v>2551</v>
      </c>
      <c r="L4522" t="s">
        <v>413</v>
      </c>
      <c r="M4522" t="s">
        <v>2552</v>
      </c>
      <c r="N4522" t="s">
        <v>3</v>
      </c>
      <c r="O4522" t="s">
        <v>37</v>
      </c>
      <c r="P4522" t="s">
        <v>1086</v>
      </c>
      <c r="Q4522" t="s">
        <v>4472</v>
      </c>
      <c r="R4522" t="s">
        <v>40</v>
      </c>
      <c r="S4522" t="s">
        <v>41</v>
      </c>
      <c r="T4522" t="s">
        <v>18806</v>
      </c>
      <c r="U4522" s="3">
        <v>14167</v>
      </c>
      <c r="V4522" s="3">
        <v>0</v>
      </c>
      <c r="W4522" s="3">
        <v>14167</v>
      </c>
      <c r="X4522"/>
    </row>
    <row r="4523" spans="1:24" x14ac:dyDescent="0.25">
      <c r="A4523" t="s">
        <v>242</v>
      </c>
      <c r="B4523" t="s">
        <v>24</v>
      </c>
      <c r="C4523" t="s">
        <v>24</v>
      </c>
      <c r="D4523" t="s">
        <v>18807</v>
      </c>
      <c r="E4523" t="s">
        <v>18808</v>
      </c>
      <c r="F4523" s="1" t="s">
        <v>18809</v>
      </c>
      <c r="G4523" t="s">
        <v>113</v>
      </c>
      <c r="H4523" t="s">
        <v>30</v>
      </c>
      <c r="I4523" t="s">
        <v>31</v>
      </c>
      <c r="J4523" t="s">
        <v>139</v>
      </c>
      <c r="K4523" s="2" t="s">
        <v>412</v>
      </c>
      <c r="L4523" t="s">
        <v>413</v>
      </c>
      <c r="M4523" t="s">
        <v>900</v>
      </c>
      <c r="N4523" t="s">
        <v>3</v>
      </c>
      <c r="O4523" t="s">
        <v>785</v>
      </c>
      <c r="P4523" t="s">
        <v>787</v>
      </c>
      <c r="Q4523" t="s">
        <v>1097</v>
      </c>
      <c r="R4523" t="s">
        <v>393</v>
      </c>
      <c r="S4523" t="s">
        <v>770</v>
      </c>
      <c r="T4523" t="s">
        <v>18810</v>
      </c>
      <c r="U4523" s="3">
        <v>25000</v>
      </c>
      <c r="V4523" s="3">
        <v>0</v>
      </c>
      <c r="W4523" s="3">
        <v>25000</v>
      </c>
      <c r="X4523"/>
    </row>
    <row r="4524" spans="1:24" x14ac:dyDescent="0.25">
      <c r="A4524" t="s">
        <v>109</v>
      </c>
      <c r="B4524" t="s">
        <v>24</v>
      </c>
      <c r="C4524" t="s">
        <v>24</v>
      </c>
      <c r="D4524" t="s">
        <v>18811</v>
      </c>
      <c r="E4524" t="s">
        <v>18812</v>
      </c>
      <c r="F4524" s="1" t="s">
        <v>18813</v>
      </c>
      <c r="G4524" t="s">
        <v>113</v>
      </c>
      <c r="H4524" t="s">
        <v>30</v>
      </c>
      <c r="I4524" t="s">
        <v>31</v>
      </c>
      <c r="J4524" t="s">
        <v>139</v>
      </c>
      <c r="K4524" s="2" t="s">
        <v>2551</v>
      </c>
      <c r="L4524" t="s">
        <v>413</v>
      </c>
      <c r="M4524" t="s">
        <v>5875</v>
      </c>
      <c r="N4524" t="s">
        <v>3</v>
      </c>
      <c r="O4524" t="s">
        <v>208</v>
      </c>
      <c r="P4524" t="s">
        <v>812</v>
      </c>
      <c r="Q4524" t="s">
        <v>3905</v>
      </c>
      <c r="R4524" t="s">
        <v>153</v>
      </c>
      <c r="S4524" t="s">
        <v>117</v>
      </c>
      <c r="T4524" t="s">
        <v>18814</v>
      </c>
      <c r="U4524" s="3">
        <v>20000</v>
      </c>
      <c r="V4524" s="3">
        <v>0</v>
      </c>
      <c r="W4524" s="3">
        <v>20000</v>
      </c>
      <c r="X4524"/>
    </row>
    <row r="4525" spans="1:24" x14ac:dyDescent="0.25">
      <c r="A4525" t="s">
        <v>242</v>
      </c>
      <c r="B4525" t="s">
        <v>24</v>
      </c>
      <c r="C4525" t="s">
        <v>24</v>
      </c>
      <c r="D4525" t="s">
        <v>18815</v>
      </c>
      <c r="E4525" t="s">
        <v>18816</v>
      </c>
      <c r="F4525" s="1" t="s">
        <v>18817</v>
      </c>
      <c r="G4525" t="s">
        <v>305</v>
      </c>
      <c r="H4525" t="s">
        <v>30</v>
      </c>
      <c r="I4525" t="s">
        <v>31</v>
      </c>
      <c r="J4525" t="s">
        <v>139</v>
      </c>
      <c r="K4525" s="2" t="s">
        <v>412</v>
      </c>
      <c r="L4525" t="s">
        <v>413</v>
      </c>
      <c r="M4525" t="s">
        <v>900</v>
      </c>
      <c r="N4525" t="s">
        <v>3</v>
      </c>
      <c r="O4525" t="s">
        <v>785</v>
      </c>
      <c r="P4525" t="s">
        <v>1925</v>
      </c>
      <c r="Q4525" t="s">
        <v>1067</v>
      </c>
      <c r="R4525" t="s">
        <v>393</v>
      </c>
      <c r="S4525" t="s">
        <v>556</v>
      </c>
      <c r="T4525" t="s">
        <v>18818</v>
      </c>
      <c r="U4525" s="3">
        <v>16666</v>
      </c>
      <c r="V4525" s="3">
        <v>0</v>
      </c>
      <c r="W4525" s="3">
        <v>16666</v>
      </c>
      <c r="X4525"/>
    </row>
    <row r="4526" spans="1:24" x14ac:dyDescent="0.25">
      <c r="A4526" t="s">
        <v>109</v>
      </c>
      <c r="B4526" t="s">
        <v>24</v>
      </c>
      <c r="C4526" t="s">
        <v>24</v>
      </c>
      <c r="D4526" t="s">
        <v>18819</v>
      </c>
      <c r="E4526" t="s">
        <v>18820</v>
      </c>
      <c r="F4526" s="1" t="s">
        <v>18821</v>
      </c>
      <c r="G4526" t="s">
        <v>106</v>
      </c>
      <c r="H4526" t="s">
        <v>30</v>
      </c>
      <c r="I4526" t="s">
        <v>31</v>
      </c>
      <c r="J4526" t="s">
        <v>139</v>
      </c>
      <c r="K4526" s="2" t="s">
        <v>412</v>
      </c>
      <c r="L4526" t="s">
        <v>413</v>
      </c>
      <c r="M4526" t="s">
        <v>792</v>
      </c>
      <c r="N4526" t="s">
        <v>3</v>
      </c>
      <c r="O4526" t="s">
        <v>223</v>
      </c>
      <c r="P4526" t="s">
        <v>225</v>
      </c>
      <c r="Q4526" t="s">
        <v>2058</v>
      </c>
      <c r="R4526" t="s">
        <v>1262</v>
      </c>
      <c r="S4526" t="s">
        <v>34</v>
      </c>
      <c r="T4526" t="s">
        <v>18822</v>
      </c>
      <c r="U4526" s="3">
        <v>25000</v>
      </c>
      <c r="V4526" s="3">
        <v>0</v>
      </c>
      <c r="W4526" s="3">
        <v>25000</v>
      </c>
      <c r="X4526"/>
    </row>
    <row r="4527" spans="1:24" x14ac:dyDescent="0.25">
      <c r="A4527" t="s">
        <v>109</v>
      </c>
      <c r="B4527" t="s">
        <v>24</v>
      </c>
      <c r="C4527" t="s">
        <v>24</v>
      </c>
      <c r="D4527" t="s">
        <v>18823</v>
      </c>
      <c r="E4527" t="s">
        <v>18824</v>
      </c>
      <c r="F4527" s="1" t="s">
        <v>18825</v>
      </c>
      <c r="G4527" t="s">
        <v>237</v>
      </c>
      <c r="H4527" t="s">
        <v>30</v>
      </c>
      <c r="I4527" t="s">
        <v>31</v>
      </c>
      <c r="J4527" t="s">
        <v>139</v>
      </c>
      <c r="K4527" s="2" t="s">
        <v>412</v>
      </c>
      <c r="L4527" t="s">
        <v>413</v>
      </c>
      <c r="M4527" t="s">
        <v>792</v>
      </c>
      <c r="N4527" t="s">
        <v>3</v>
      </c>
      <c r="O4527" t="s">
        <v>223</v>
      </c>
      <c r="P4527" t="s">
        <v>224</v>
      </c>
      <c r="Q4527" t="s">
        <v>2787</v>
      </c>
      <c r="R4527" t="s">
        <v>153</v>
      </c>
      <c r="S4527" t="s">
        <v>226</v>
      </c>
      <c r="T4527" t="s">
        <v>18826</v>
      </c>
      <c r="U4527" s="3">
        <v>25000</v>
      </c>
      <c r="V4527" s="3">
        <v>0</v>
      </c>
      <c r="W4527" s="3">
        <v>25000</v>
      </c>
      <c r="X4527"/>
    </row>
    <row r="4528" spans="1:24" x14ac:dyDescent="0.25">
      <c r="A4528" t="s">
        <v>23</v>
      </c>
      <c r="B4528" t="s">
        <v>24</v>
      </c>
      <c r="C4528" t="s">
        <v>24</v>
      </c>
      <c r="D4528" t="s">
        <v>18827</v>
      </c>
      <c r="E4528" t="s">
        <v>18828</v>
      </c>
      <c r="F4528" s="1" t="s">
        <v>18829</v>
      </c>
      <c r="G4528" t="s">
        <v>782</v>
      </c>
      <c r="H4528" t="s">
        <v>30</v>
      </c>
      <c r="I4528" t="s">
        <v>132</v>
      </c>
      <c r="J4528" t="s">
        <v>139</v>
      </c>
      <c r="K4528" s="2" t="s">
        <v>2551</v>
      </c>
      <c r="L4528" t="s">
        <v>413</v>
      </c>
      <c r="M4528" t="s">
        <v>2552</v>
      </c>
      <c r="N4528" t="s">
        <v>3</v>
      </c>
      <c r="O4528" t="s">
        <v>37</v>
      </c>
      <c r="P4528" t="s">
        <v>625</v>
      </c>
      <c r="Q4528" t="s">
        <v>2091</v>
      </c>
      <c r="R4528" t="s">
        <v>40</v>
      </c>
      <c r="S4528" t="s">
        <v>99</v>
      </c>
      <c r="T4528" t="s">
        <v>18830</v>
      </c>
      <c r="U4528" s="3">
        <v>1500</v>
      </c>
      <c r="V4528" s="3">
        <v>0</v>
      </c>
      <c r="W4528" s="3">
        <v>1500</v>
      </c>
      <c r="X4528"/>
    </row>
    <row r="4529" spans="1:24" x14ac:dyDescent="0.25">
      <c r="A4529" t="s">
        <v>109</v>
      </c>
      <c r="B4529" t="s">
        <v>24</v>
      </c>
      <c r="C4529" t="s">
        <v>24</v>
      </c>
      <c r="D4529" t="s">
        <v>18831</v>
      </c>
      <c r="E4529" t="s">
        <v>18832</v>
      </c>
      <c r="F4529" s="1" t="s">
        <v>18833</v>
      </c>
      <c r="G4529" t="s">
        <v>18834</v>
      </c>
      <c r="H4529" t="s">
        <v>1278</v>
      </c>
      <c r="I4529" t="s">
        <v>11333</v>
      </c>
      <c r="J4529" t="s">
        <v>139</v>
      </c>
      <c r="K4529" s="2" t="s">
        <v>959</v>
      </c>
      <c r="L4529" t="s">
        <v>413</v>
      </c>
      <c r="M4529" t="s">
        <v>4432</v>
      </c>
      <c r="N4529" t="s">
        <v>3</v>
      </c>
      <c r="O4529" t="s">
        <v>208</v>
      </c>
      <c r="P4529" t="s">
        <v>1261</v>
      </c>
      <c r="Q4529" t="s">
        <v>987</v>
      </c>
      <c r="R4529" t="s">
        <v>153</v>
      </c>
      <c r="S4529" t="s">
        <v>150</v>
      </c>
      <c r="T4529" t="s">
        <v>18835</v>
      </c>
      <c r="U4529" s="3">
        <v>55000</v>
      </c>
      <c r="V4529" s="3">
        <v>0</v>
      </c>
      <c r="W4529" s="3">
        <v>55000</v>
      </c>
      <c r="X4529"/>
    </row>
    <row r="4530" spans="1:24" x14ac:dyDescent="0.25">
      <c r="A4530" t="s">
        <v>242</v>
      </c>
      <c r="B4530" t="s">
        <v>24</v>
      </c>
      <c r="C4530" t="s">
        <v>24</v>
      </c>
      <c r="D4530" t="s">
        <v>18836</v>
      </c>
      <c r="E4530" t="s">
        <v>18837</v>
      </c>
      <c r="F4530" s="1" t="s">
        <v>18838</v>
      </c>
      <c r="G4530" t="s">
        <v>106</v>
      </c>
      <c r="H4530" t="s">
        <v>30</v>
      </c>
      <c r="I4530" t="s">
        <v>31</v>
      </c>
      <c r="J4530" t="s">
        <v>139</v>
      </c>
      <c r="K4530" s="2" t="s">
        <v>412</v>
      </c>
      <c r="L4530" t="s">
        <v>413</v>
      </c>
      <c r="M4530" t="s">
        <v>900</v>
      </c>
      <c r="N4530" t="s">
        <v>3</v>
      </c>
      <c r="O4530" t="s">
        <v>666</v>
      </c>
      <c r="P4530" t="s">
        <v>15977</v>
      </c>
      <c r="Q4530" t="s">
        <v>1173</v>
      </c>
      <c r="R4530" t="s">
        <v>393</v>
      </c>
      <c r="S4530" t="s">
        <v>556</v>
      </c>
      <c r="T4530" t="s">
        <v>18839</v>
      </c>
      <c r="U4530" s="3">
        <v>25000</v>
      </c>
      <c r="V4530" s="3">
        <v>0</v>
      </c>
      <c r="W4530" s="3">
        <v>25000</v>
      </c>
      <c r="X4530"/>
    </row>
    <row r="4531" spans="1:24" x14ac:dyDescent="0.25">
      <c r="A4531" t="s">
        <v>109</v>
      </c>
      <c r="B4531" t="s">
        <v>24</v>
      </c>
      <c r="C4531" t="s">
        <v>24</v>
      </c>
      <c r="D4531" t="s">
        <v>12988</v>
      </c>
      <c r="E4531" t="s">
        <v>18840</v>
      </c>
      <c r="F4531" s="1" t="s">
        <v>18841</v>
      </c>
      <c r="G4531" t="s">
        <v>18842</v>
      </c>
      <c r="H4531" t="s">
        <v>4467</v>
      </c>
      <c r="I4531" t="s">
        <v>34</v>
      </c>
      <c r="J4531" t="s">
        <v>139</v>
      </c>
      <c r="K4531" s="2" t="s">
        <v>959</v>
      </c>
      <c r="L4531" t="s">
        <v>413</v>
      </c>
      <c r="M4531" t="s">
        <v>4432</v>
      </c>
      <c r="N4531" t="s">
        <v>3</v>
      </c>
      <c r="O4531" t="s">
        <v>122</v>
      </c>
      <c r="P4531" t="s">
        <v>1350</v>
      </c>
      <c r="Q4531" t="s">
        <v>1222</v>
      </c>
      <c r="R4531" t="s">
        <v>153</v>
      </c>
      <c r="S4531" t="s">
        <v>187</v>
      </c>
      <c r="T4531" t="s">
        <v>18843</v>
      </c>
      <c r="U4531" s="3">
        <v>57279</v>
      </c>
      <c r="V4531" s="3">
        <v>0</v>
      </c>
      <c r="W4531" s="3">
        <v>57279</v>
      </c>
      <c r="X4531"/>
    </row>
    <row r="4532" spans="1:24" x14ac:dyDescent="0.25">
      <c r="A4532" t="s">
        <v>242</v>
      </c>
      <c r="B4532" t="s">
        <v>24</v>
      </c>
      <c r="C4532" t="s">
        <v>24</v>
      </c>
      <c r="D4532" t="s">
        <v>18844</v>
      </c>
      <c r="E4532" t="s">
        <v>18845</v>
      </c>
      <c r="F4532" s="1" t="s">
        <v>18846</v>
      </c>
      <c r="G4532" t="s">
        <v>305</v>
      </c>
      <c r="H4532" t="s">
        <v>30</v>
      </c>
      <c r="I4532" t="s">
        <v>31</v>
      </c>
      <c r="J4532" t="s">
        <v>139</v>
      </c>
      <c r="K4532" s="2" t="s">
        <v>2551</v>
      </c>
      <c r="L4532" t="s">
        <v>413</v>
      </c>
      <c r="M4532" t="s">
        <v>7526</v>
      </c>
      <c r="N4532" t="s">
        <v>3</v>
      </c>
      <c r="O4532" t="s">
        <v>741</v>
      </c>
      <c r="P4532" t="s">
        <v>1045</v>
      </c>
      <c r="Q4532" t="s">
        <v>2224</v>
      </c>
      <c r="R4532" t="s">
        <v>627</v>
      </c>
      <c r="S4532" t="s">
        <v>34</v>
      </c>
      <c r="T4532" t="s">
        <v>18847</v>
      </c>
      <c r="U4532" s="3">
        <v>834</v>
      </c>
      <c r="V4532" s="3">
        <v>0</v>
      </c>
      <c r="W4532" s="3">
        <v>834</v>
      </c>
      <c r="X4532"/>
    </row>
    <row r="4533" spans="1:24" x14ac:dyDescent="0.25">
      <c r="A4533" t="s">
        <v>101</v>
      </c>
      <c r="B4533" t="s">
        <v>24</v>
      </c>
      <c r="C4533" t="s">
        <v>7447</v>
      </c>
      <c r="D4533" t="s">
        <v>18848</v>
      </c>
      <c r="E4533" t="s">
        <v>18849</v>
      </c>
      <c r="F4533" s="1" t="s">
        <v>18850</v>
      </c>
      <c r="G4533" t="s">
        <v>207</v>
      </c>
      <c r="H4533" t="s">
        <v>30</v>
      </c>
      <c r="I4533" t="s">
        <v>31</v>
      </c>
      <c r="J4533" t="s">
        <v>9142</v>
      </c>
      <c r="K4533" s="2" t="s">
        <v>16234</v>
      </c>
      <c r="L4533" t="s">
        <v>16235</v>
      </c>
      <c r="M4533" t="s">
        <v>16236</v>
      </c>
      <c r="N4533" t="s">
        <v>3</v>
      </c>
      <c r="O4533" t="s">
        <v>37</v>
      </c>
      <c r="P4533" t="s">
        <v>2111</v>
      </c>
      <c r="Q4533" t="s">
        <v>625</v>
      </c>
      <c r="R4533" t="s">
        <v>393</v>
      </c>
      <c r="S4533" t="s">
        <v>556</v>
      </c>
      <c r="T4533" t="s">
        <v>34</v>
      </c>
      <c r="U4533" s="3">
        <v>2000</v>
      </c>
      <c r="V4533" s="3">
        <v>0</v>
      </c>
      <c r="W4533" s="3">
        <v>2000</v>
      </c>
      <c r="X4533"/>
    </row>
    <row r="4534" spans="1:24" x14ac:dyDescent="0.25">
      <c r="A4534" t="s">
        <v>242</v>
      </c>
      <c r="B4534" t="s">
        <v>24</v>
      </c>
      <c r="C4534" t="s">
        <v>24</v>
      </c>
      <c r="D4534" t="s">
        <v>18851</v>
      </c>
      <c r="E4534" t="s">
        <v>18852</v>
      </c>
      <c r="F4534" s="1" t="s">
        <v>18853</v>
      </c>
      <c r="G4534" t="s">
        <v>80</v>
      </c>
      <c r="H4534" t="s">
        <v>30</v>
      </c>
      <c r="I4534" t="s">
        <v>31</v>
      </c>
      <c r="J4534" t="s">
        <v>139</v>
      </c>
      <c r="K4534" s="2" t="s">
        <v>8087</v>
      </c>
      <c r="L4534" t="s">
        <v>413</v>
      </c>
      <c r="M4534" t="s">
        <v>8088</v>
      </c>
      <c r="N4534" t="s">
        <v>3</v>
      </c>
      <c r="O4534" t="s">
        <v>741</v>
      </c>
      <c r="P4534" t="s">
        <v>18854</v>
      </c>
      <c r="Q4534" t="s">
        <v>1984</v>
      </c>
      <c r="R4534" t="s">
        <v>393</v>
      </c>
      <c r="S4534" t="s">
        <v>394</v>
      </c>
      <c r="T4534" t="s">
        <v>18855</v>
      </c>
      <c r="U4534" s="3">
        <v>834</v>
      </c>
      <c r="V4534" s="3">
        <v>0</v>
      </c>
      <c r="W4534" s="3">
        <v>834</v>
      </c>
      <c r="X4534"/>
    </row>
    <row r="4535" spans="1:24" x14ac:dyDescent="0.25">
      <c r="A4535" t="s">
        <v>23</v>
      </c>
      <c r="B4535" t="s">
        <v>24</v>
      </c>
      <c r="C4535" t="s">
        <v>24</v>
      </c>
      <c r="D4535" t="s">
        <v>18856</v>
      </c>
      <c r="E4535" t="s">
        <v>18857</v>
      </c>
      <c r="F4535" s="1" t="s">
        <v>18858</v>
      </c>
      <c r="G4535" t="s">
        <v>80</v>
      </c>
      <c r="H4535" t="s">
        <v>30</v>
      </c>
      <c r="I4535" t="s">
        <v>31</v>
      </c>
      <c r="J4535" t="s">
        <v>139</v>
      </c>
      <c r="K4535" s="2" t="s">
        <v>2551</v>
      </c>
      <c r="L4535" t="s">
        <v>413</v>
      </c>
      <c r="M4535" t="s">
        <v>2552</v>
      </c>
      <c r="N4535" t="s">
        <v>3</v>
      </c>
      <c r="O4535" t="s">
        <v>37</v>
      </c>
      <c r="P4535" t="s">
        <v>269</v>
      </c>
      <c r="Q4535" t="s">
        <v>532</v>
      </c>
      <c r="R4535" t="s">
        <v>40</v>
      </c>
      <c r="S4535" t="s">
        <v>49</v>
      </c>
      <c r="T4535" t="s">
        <v>18859</v>
      </c>
      <c r="U4535" s="3">
        <v>834</v>
      </c>
      <c r="V4535" s="3">
        <v>0</v>
      </c>
      <c r="W4535" s="3">
        <v>834</v>
      </c>
      <c r="X4535"/>
    </row>
    <row r="4536" spans="1:24" x14ac:dyDescent="0.25">
      <c r="A4536" t="s">
        <v>242</v>
      </c>
      <c r="B4536" t="s">
        <v>24</v>
      </c>
      <c r="C4536" t="s">
        <v>24</v>
      </c>
      <c r="D4536" t="s">
        <v>18860</v>
      </c>
      <c r="E4536" t="s">
        <v>18861</v>
      </c>
      <c r="F4536" s="1" t="s">
        <v>18862</v>
      </c>
      <c r="G4536" t="s">
        <v>305</v>
      </c>
      <c r="H4536" t="s">
        <v>30</v>
      </c>
      <c r="I4536" t="s">
        <v>31</v>
      </c>
      <c r="J4536" t="s">
        <v>139</v>
      </c>
      <c r="K4536" s="2" t="s">
        <v>412</v>
      </c>
      <c r="L4536" t="s">
        <v>413</v>
      </c>
      <c r="M4536" t="s">
        <v>900</v>
      </c>
      <c r="N4536" t="s">
        <v>3</v>
      </c>
      <c r="O4536" t="s">
        <v>979</v>
      </c>
      <c r="P4536" t="s">
        <v>1194</v>
      </c>
      <c r="Q4536" t="s">
        <v>5522</v>
      </c>
      <c r="R4536" t="s">
        <v>393</v>
      </c>
      <c r="S4536" t="s">
        <v>394</v>
      </c>
      <c r="T4536" t="s">
        <v>18863</v>
      </c>
      <c r="U4536" s="3">
        <v>25000</v>
      </c>
      <c r="V4536" s="3">
        <v>0</v>
      </c>
      <c r="W4536" s="3">
        <v>25000</v>
      </c>
      <c r="X4536"/>
    </row>
    <row r="4537" spans="1:24" x14ac:dyDescent="0.25">
      <c r="A4537" t="s">
        <v>109</v>
      </c>
      <c r="B4537" t="s">
        <v>24</v>
      </c>
      <c r="C4537" t="s">
        <v>24</v>
      </c>
      <c r="D4537" t="s">
        <v>18864</v>
      </c>
      <c r="E4537" t="s">
        <v>18865</v>
      </c>
      <c r="F4537" s="1" t="s">
        <v>18866</v>
      </c>
      <c r="G4537" t="s">
        <v>305</v>
      </c>
      <c r="H4537" t="s">
        <v>30</v>
      </c>
      <c r="I4537" t="s">
        <v>31</v>
      </c>
      <c r="J4537" t="s">
        <v>139</v>
      </c>
      <c r="K4537" s="2" t="s">
        <v>412</v>
      </c>
      <c r="L4537" t="s">
        <v>413</v>
      </c>
      <c r="M4537" t="s">
        <v>792</v>
      </c>
      <c r="N4537" t="s">
        <v>3</v>
      </c>
      <c r="O4537" t="s">
        <v>208</v>
      </c>
      <c r="P4537" t="s">
        <v>1080</v>
      </c>
      <c r="Q4537" t="s">
        <v>8772</v>
      </c>
      <c r="R4537" t="s">
        <v>153</v>
      </c>
      <c r="S4537" t="s">
        <v>187</v>
      </c>
      <c r="T4537" t="s">
        <v>18867</v>
      </c>
      <c r="U4537" s="3">
        <v>25000</v>
      </c>
      <c r="V4537" s="3">
        <v>0</v>
      </c>
      <c r="W4537" s="3">
        <v>25000</v>
      </c>
      <c r="X4537"/>
    </row>
    <row r="4538" spans="1:24" x14ac:dyDescent="0.25">
      <c r="A4538" t="s">
        <v>109</v>
      </c>
      <c r="B4538" t="s">
        <v>24</v>
      </c>
      <c r="C4538" t="s">
        <v>24</v>
      </c>
      <c r="D4538" t="s">
        <v>18868</v>
      </c>
      <c r="E4538" t="s">
        <v>18869</v>
      </c>
      <c r="F4538" s="1" t="s">
        <v>18870</v>
      </c>
      <c r="G4538" t="s">
        <v>121</v>
      </c>
      <c r="H4538" t="s">
        <v>30</v>
      </c>
      <c r="I4538" t="s">
        <v>31</v>
      </c>
      <c r="J4538" t="s">
        <v>139</v>
      </c>
      <c r="K4538" s="2" t="s">
        <v>2551</v>
      </c>
      <c r="L4538" t="s">
        <v>413</v>
      </c>
      <c r="M4538" t="s">
        <v>5875</v>
      </c>
      <c r="N4538" t="s">
        <v>3</v>
      </c>
      <c r="O4538" t="s">
        <v>184</v>
      </c>
      <c r="P4538" t="s">
        <v>1199</v>
      </c>
      <c r="Q4538" t="s">
        <v>1780</v>
      </c>
      <c r="R4538" t="s">
        <v>153</v>
      </c>
      <c r="S4538" t="s">
        <v>117</v>
      </c>
      <c r="T4538" t="s">
        <v>18871</v>
      </c>
      <c r="U4538" s="3">
        <v>20000</v>
      </c>
      <c r="V4538" s="3">
        <v>0</v>
      </c>
      <c r="W4538" s="3">
        <v>20000</v>
      </c>
      <c r="X4538"/>
    </row>
    <row r="4539" spans="1:24" x14ac:dyDescent="0.25">
      <c r="A4539" t="s">
        <v>242</v>
      </c>
      <c r="B4539" t="s">
        <v>24</v>
      </c>
      <c r="C4539" t="s">
        <v>24</v>
      </c>
      <c r="D4539" t="s">
        <v>18872</v>
      </c>
      <c r="E4539" t="s">
        <v>18873</v>
      </c>
      <c r="F4539" s="1" t="s">
        <v>18874</v>
      </c>
      <c r="G4539" t="s">
        <v>113</v>
      </c>
      <c r="H4539" t="s">
        <v>30</v>
      </c>
      <c r="I4539" t="s">
        <v>31</v>
      </c>
      <c r="J4539" t="s">
        <v>139</v>
      </c>
      <c r="K4539" s="2" t="s">
        <v>783</v>
      </c>
      <c r="L4539" t="s">
        <v>413</v>
      </c>
      <c r="M4539" t="s">
        <v>784</v>
      </c>
      <c r="N4539" t="s">
        <v>3</v>
      </c>
      <c r="O4539" t="s">
        <v>1124</v>
      </c>
      <c r="P4539" t="s">
        <v>6984</v>
      </c>
      <c r="Q4539" t="s">
        <v>270</v>
      </c>
      <c r="R4539" t="s">
        <v>393</v>
      </c>
      <c r="S4539" t="s">
        <v>394</v>
      </c>
      <c r="T4539" t="s">
        <v>18875</v>
      </c>
      <c r="U4539" s="3">
        <v>34554</v>
      </c>
      <c r="V4539" s="3">
        <v>0</v>
      </c>
      <c r="W4539" s="3">
        <v>34554</v>
      </c>
      <c r="X4539"/>
    </row>
    <row r="4540" spans="1:24" x14ac:dyDescent="0.25">
      <c r="A4540" t="s">
        <v>242</v>
      </c>
      <c r="B4540" t="s">
        <v>24</v>
      </c>
      <c r="C4540" t="s">
        <v>24</v>
      </c>
      <c r="D4540" t="s">
        <v>18876</v>
      </c>
      <c r="E4540" t="s">
        <v>18877</v>
      </c>
      <c r="F4540" s="1" t="s">
        <v>18878</v>
      </c>
      <c r="G4540" t="s">
        <v>80</v>
      </c>
      <c r="H4540" t="s">
        <v>30</v>
      </c>
      <c r="I4540" t="s">
        <v>31</v>
      </c>
      <c r="J4540" t="s">
        <v>139</v>
      </c>
      <c r="K4540" s="2" t="s">
        <v>412</v>
      </c>
      <c r="L4540" t="s">
        <v>413</v>
      </c>
      <c r="M4540" t="s">
        <v>900</v>
      </c>
      <c r="N4540" t="s">
        <v>3</v>
      </c>
      <c r="O4540" t="s">
        <v>979</v>
      </c>
      <c r="P4540" t="s">
        <v>1361</v>
      </c>
      <c r="Q4540" t="s">
        <v>34</v>
      </c>
      <c r="R4540" t="s">
        <v>393</v>
      </c>
      <c r="S4540" t="s">
        <v>394</v>
      </c>
      <c r="T4540" t="s">
        <v>18879</v>
      </c>
      <c r="U4540" s="3">
        <v>25000</v>
      </c>
      <c r="V4540" s="3">
        <v>0</v>
      </c>
      <c r="W4540" s="3">
        <v>25000</v>
      </c>
      <c r="X4540"/>
    </row>
    <row r="4541" spans="1:24" x14ac:dyDescent="0.25">
      <c r="A4541" t="s">
        <v>101</v>
      </c>
      <c r="B4541" t="s">
        <v>24</v>
      </c>
      <c r="C4541" t="s">
        <v>7447</v>
      </c>
      <c r="D4541" t="s">
        <v>18880</v>
      </c>
      <c r="E4541" t="s">
        <v>18881</v>
      </c>
      <c r="F4541" s="1" t="s">
        <v>18882</v>
      </c>
      <c r="G4541" t="s">
        <v>158</v>
      </c>
      <c r="H4541" t="s">
        <v>30</v>
      </c>
      <c r="I4541" t="s">
        <v>31</v>
      </c>
      <c r="J4541" t="s">
        <v>9142</v>
      </c>
      <c r="K4541" s="2" t="s">
        <v>16333</v>
      </c>
      <c r="L4541" t="s">
        <v>16334</v>
      </c>
      <c r="M4541" t="s">
        <v>17875</v>
      </c>
      <c r="N4541" t="s">
        <v>3</v>
      </c>
      <c r="O4541" t="s">
        <v>122</v>
      </c>
      <c r="P4541" t="s">
        <v>34</v>
      </c>
      <c r="Q4541" t="s">
        <v>34</v>
      </c>
      <c r="R4541" t="s">
        <v>34</v>
      </c>
      <c r="S4541" t="s">
        <v>34</v>
      </c>
      <c r="T4541" t="s">
        <v>34</v>
      </c>
      <c r="U4541" s="3">
        <v>1500</v>
      </c>
      <c r="V4541" s="3">
        <v>0</v>
      </c>
      <c r="W4541" s="3">
        <v>1500</v>
      </c>
      <c r="X4541"/>
    </row>
    <row r="4542" spans="1:24" x14ac:dyDescent="0.25">
      <c r="A4542" t="s">
        <v>23</v>
      </c>
      <c r="B4542" t="s">
        <v>24</v>
      </c>
      <c r="C4542" t="s">
        <v>24</v>
      </c>
      <c r="D4542" t="s">
        <v>18883</v>
      </c>
      <c r="E4542" t="s">
        <v>18884</v>
      </c>
      <c r="F4542" s="1" t="s">
        <v>18885</v>
      </c>
      <c r="G4542" t="s">
        <v>2211</v>
      </c>
      <c r="H4542" t="s">
        <v>2212</v>
      </c>
      <c r="I4542" t="s">
        <v>34</v>
      </c>
      <c r="J4542" t="s">
        <v>139</v>
      </c>
      <c r="K4542" s="2" t="s">
        <v>959</v>
      </c>
      <c r="L4542" t="s">
        <v>413</v>
      </c>
      <c r="M4542" t="s">
        <v>960</v>
      </c>
      <c r="N4542" t="s">
        <v>3</v>
      </c>
      <c r="O4542" t="s">
        <v>81</v>
      </c>
      <c r="P4542" t="s">
        <v>452</v>
      </c>
      <c r="Q4542" t="s">
        <v>2881</v>
      </c>
      <c r="R4542" t="s">
        <v>40</v>
      </c>
      <c r="S4542" t="s">
        <v>288</v>
      </c>
      <c r="T4542" t="s">
        <v>18886</v>
      </c>
      <c r="U4542" s="3">
        <v>45000</v>
      </c>
      <c r="V4542" s="3">
        <v>0</v>
      </c>
      <c r="W4542" s="3">
        <v>45000</v>
      </c>
      <c r="X4542"/>
    </row>
    <row r="4543" spans="1:24" x14ac:dyDescent="0.25">
      <c r="A4543" t="s">
        <v>101</v>
      </c>
      <c r="B4543" t="s">
        <v>24</v>
      </c>
      <c r="C4543" t="s">
        <v>24</v>
      </c>
      <c r="D4543" t="s">
        <v>18887</v>
      </c>
      <c r="E4543" t="s">
        <v>18888</v>
      </c>
      <c r="F4543" s="1" t="s">
        <v>18889</v>
      </c>
      <c r="G4543" t="s">
        <v>113</v>
      </c>
      <c r="H4543" t="s">
        <v>30</v>
      </c>
      <c r="I4543" t="s">
        <v>31</v>
      </c>
      <c r="J4543" t="s">
        <v>32</v>
      </c>
      <c r="K4543" s="2" t="s">
        <v>15537</v>
      </c>
      <c r="L4543" t="s">
        <v>18890</v>
      </c>
      <c r="M4543" t="s">
        <v>18891</v>
      </c>
      <c r="N4543" t="s">
        <v>36</v>
      </c>
      <c r="O4543" t="s">
        <v>262</v>
      </c>
      <c r="P4543" t="s">
        <v>2553</v>
      </c>
      <c r="Q4543" t="s">
        <v>1008</v>
      </c>
      <c r="R4543" t="s">
        <v>40</v>
      </c>
      <c r="S4543" t="s">
        <v>202</v>
      </c>
      <c r="T4543" t="s">
        <v>18892</v>
      </c>
      <c r="U4543" s="3">
        <v>300000</v>
      </c>
      <c r="V4543" s="3">
        <v>81000</v>
      </c>
      <c r="W4543" s="3">
        <v>381000</v>
      </c>
      <c r="X4543"/>
    </row>
    <row r="4544" spans="1:24" x14ac:dyDescent="0.25">
      <c r="A4544" t="s">
        <v>242</v>
      </c>
      <c r="B4544" t="s">
        <v>24</v>
      </c>
      <c r="C4544" t="s">
        <v>24</v>
      </c>
      <c r="D4544" t="s">
        <v>18893</v>
      </c>
      <c r="E4544" t="s">
        <v>18894</v>
      </c>
      <c r="F4544" s="1" t="s">
        <v>18895</v>
      </c>
      <c r="G4544" t="s">
        <v>106</v>
      </c>
      <c r="H4544" t="s">
        <v>30</v>
      </c>
      <c r="I4544" t="s">
        <v>31</v>
      </c>
      <c r="J4544" t="s">
        <v>139</v>
      </c>
      <c r="K4544" s="2" t="s">
        <v>412</v>
      </c>
      <c r="L4544" t="s">
        <v>413</v>
      </c>
      <c r="M4544" t="s">
        <v>900</v>
      </c>
      <c r="N4544" t="s">
        <v>3</v>
      </c>
      <c r="O4544" t="s">
        <v>666</v>
      </c>
      <c r="P4544" t="s">
        <v>1251</v>
      </c>
      <c r="Q4544" t="s">
        <v>877</v>
      </c>
      <c r="R4544" t="s">
        <v>393</v>
      </c>
      <c r="S4544" t="s">
        <v>394</v>
      </c>
      <c r="T4544" t="s">
        <v>18896</v>
      </c>
      <c r="U4544" s="3">
        <v>25000</v>
      </c>
      <c r="V4544" s="3">
        <v>0</v>
      </c>
      <c r="W4544" s="3">
        <v>25000</v>
      </c>
      <c r="X4544"/>
    </row>
    <row r="4545" spans="1:24" x14ac:dyDescent="0.25">
      <c r="A4545" t="s">
        <v>242</v>
      </c>
      <c r="B4545" t="s">
        <v>24</v>
      </c>
      <c r="C4545" t="s">
        <v>127</v>
      </c>
      <c r="D4545" t="s">
        <v>18897</v>
      </c>
      <c r="E4545" t="s">
        <v>18898</v>
      </c>
      <c r="F4545" s="1" t="s">
        <v>18899</v>
      </c>
      <c r="G4545" t="s">
        <v>2856</v>
      </c>
      <c r="H4545" t="s">
        <v>30</v>
      </c>
      <c r="I4545" t="s">
        <v>31</v>
      </c>
      <c r="J4545" t="s">
        <v>32</v>
      </c>
      <c r="K4545" s="2" t="s">
        <v>18900</v>
      </c>
      <c r="L4545" t="s">
        <v>413</v>
      </c>
      <c r="M4545" t="s">
        <v>14837</v>
      </c>
      <c r="N4545" t="s">
        <v>36</v>
      </c>
      <c r="O4545" t="s">
        <v>2857</v>
      </c>
      <c r="P4545" t="s">
        <v>34</v>
      </c>
      <c r="Q4545" t="s">
        <v>34</v>
      </c>
      <c r="R4545" t="s">
        <v>34</v>
      </c>
      <c r="S4545" t="s">
        <v>34</v>
      </c>
      <c r="T4545" t="s">
        <v>34</v>
      </c>
      <c r="U4545" s="3">
        <v>250000</v>
      </c>
      <c r="V4545" s="3">
        <v>0</v>
      </c>
      <c r="W4545" s="3">
        <v>250000</v>
      </c>
      <c r="X4545"/>
    </row>
    <row r="4546" spans="1:24" x14ac:dyDescent="0.25">
      <c r="A4546" t="s">
        <v>101</v>
      </c>
      <c r="B4546" t="s">
        <v>24</v>
      </c>
      <c r="C4546" t="s">
        <v>127</v>
      </c>
      <c r="D4546" t="s">
        <v>18897</v>
      </c>
      <c r="E4546" t="s">
        <v>18898</v>
      </c>
      <c r="F4546" s="1" t="s">
        <v>18899</v>
      </c>
      <c r="G4546" t="s">
        <v>2856</v>
      </c>
      <c r="H4546" t="s">
        <v>30</v>
      </c>
      <c r="I4546" t="s">
        <v>31</v>
      </c>
      <c r="J4546" t="s">
        <v>32</v>
      </c>
      <c r="K4546" s="2" t="s">
        <v>18900</v>
      </c>
      <c r="L4546" t="s">
        <v>34</v>
      </c>
      <c r="M4546" t="s">
        <v>14837</v>
      </c>
      <c r="N4546" t="s">
        <v>36</v>
      </c>
      <c r="O4546" t="s">
        <v>2857</v>
      </c>
      <c r="P4546" t="s">
        <v>34</v>
      </c>
      <c r="Q4546" t="s">
        <v>34</v>
      </c>
      <c r="R4546" t="s">
        <v>34</v>
      </c>
      <c r="S4546" t="s">
        <v>34</v>
      </c>
      <c r="T4546" t="s">
        <v>34</v>
      </c>
      <c r="U4546" s="3">
        <v>1020000</v>
      </c>
      <c r="V4546" s="3">
        <v>0</v>
      </c>
      <c r="W4546" s="3">
        <v>1020000</v>
      </c>
      <c r="X4546"/>
    </row>
    <row r="4547" spans="1:24" x14ac:dyDescent="0.25">
      <c r="A4547" t="s">
        <v>109</v>
      </c>
      <c r="B4547" t="s">
        <v>24</v>
      </c>
      <c r="C4547" t="s">
        <v>24</v>
      </c>
      <c r="D4547" t="s">
        <v>10480</v>
      </c>
      <c r="E4547" t="s">
        <v>18901</v>
      </c>
      <c r="F4547" s="1" t="s">
        <v>18902</v>
      </c>
      <c r="G4547" t="s">
        <v>113</v>
      </c>
      <c r="H4547" t="s">
        <v>30</v>
      </c>
      <c r="I4547" t="s">
        <v>31</v>
      </c>
      <c r="J4547" t="s">
        <v>139</v>
      </c>
      <c r="K4547" s="2" t="s">
        <v>412</v>
      </c>
      <c r="L4547" t="s">
        <v>413</v>
      </c>
      <c r="M4547" t="s">
        <v>792</v>
      </c>
      <c r="N4547" t="s">
        <v>3</v>
      </c>
      <c r="O4547" t="s">
        <v>126</v>
      </c>
      <c r="P4547" t="s">
        <v>224</v>
      </c>
      <c r="Q4547" t="s">
        <v>1760</v>
      </c>
      <c r="R4547" t="s">
        <v>153</v>
      </c>
      <c r="S4547" t="s">
        <v>187</v>
      </c>
      <c r="T4547" t="s">
        <v>18903</v>
      </c>
      <c r="U4547" s="3">
        <v>25000</v>
      </c>
      <c r="V4547" s="3">
        <v>0</v>
      </c>
      <c r="W4547" s="3">
        <v>25000</v>
      </c>
      <c r="X4547"/>
    </row>
    <row r="4548" spans="1:24" x14ac:dyDescent="0.25">
      <c r="A4548" t="s">
        <v>23</v>
      </c>
      <c r="B4548" t="s">
        <v>24</v>
      </c>
      <c r="C4548" t="s">
        <v>24</v>
      </c>
      <c r="D4548" t="s">
        <v>18904</v>
      </c>
      <c r="E4548" t="s">
        <v>18905</v>
      </c>
      <c r="F4548" s="1" t="s">
        <v>18906</v>
      </c>
      <c r="G4548" t="s">
        <v>305</v>
      </c>
      <c r="H4548" t="s">
        <v>30</v>
      </c>
      <c r="I4548" t="s">
        <v>31</v>
      </c>
      <c r="J4548" t="s">
        <v>139</v>
      </c>
      <c r="K4548" s="2" t="s">
        <v>2551</v>
      </c>
      <c r="L4548" t="s">
        <v>413</v>
      </c>
      <c r="M4548" t="s">
        <v>2552</v>
      </c>
      <c r="N4548" t="s">
        <v>3</v>
      </c>
      <c r="O4548" t="s">
        <v>177</v>
      </c>
      <c r="P4548" t="s">
        <v>2091</v>
      </c>
      <c r="Q4548" t="s">
        <v>832</v>
      </c>
      <c r="R4548" t="s">
        <v>352</v>
      </c>
      <c r="S4548" t="s">
        <v>34</v>
      </c>
      <c r="T4548" t="s">
        <v>18907</v>
      </c>
      <c r="U4548" s="3">
        <v>14167</v>
      </c>
      <c r="V4548" s="3">
        <v>0</v>
      </c>
      <c r="W4548" s="3">
        <v>14167</v>
      </c>
      <c r="X4548"/>
    </row>
    <row r="4549" spans="1:24" x14ac:dyDescent="0.25">
      <c r="A4549" t="s">
        <v>101</v>
      </c>
      <c r="B4549" t="s">
        <v>24</v>
      </c>
      <c r="C4549" t="s">
        <v>7447</v>
      </c>
      <c r="D4549" t="s">
        <v>3520</v>
      </c>
      <c r="E4549" t="s">
        <v>18908</v>
      </c>
      <c r="F4549" s="1" t="s">
        <v>18909</v>
      </c>
      <c r="G4549" t="s">
        <v>113</v>
      </c>
      <c r="H4549" t="s">
        <v>30</v>
      </c>
      <c r="I4549" t="s">
        <v>31</v>
      </c>
      <c r="J4549" t="s">
        <v>32</v>
      </c>
      <c r="K4549" s="2" t="s">
        <v>15592</v>
      </c>
      <c r="L4549" t="s">
        <v>15593</v>
      </c>
      <c r="M4549" t="s">
        <v>15594</v>
      </c>
      <c r="N4549" t="s">
        <v>36</v>
      </c>
      <c r="O4549" t="s">
        <v>262</v>
      </c>
      <c r="P4549" t="s">
        <v>195</v>
      </c>
      <c r="Q4549" t="s">
        <v>34</v>
      </c>
      <c r="R4549" t="s">
        <v>352</v>
      </c>
      <c r="S4549" t="s">
        <v>34</v>
      </c>
      <c r="T4549" t="s">
        <v>18910</v>
      </c>
      <c r="U4549" s="3">
        <v>100000</v>
      </c>
      <c r="V4549" s="3">
        <v>27000</v>
      </c>
      <c r="W4549" s="3">
        <v>127000</v>
      </c>
      <c r="X4549"/>
    </row>
    <row r="4550" spans="1:24" x14ac:dyDescent="0.25">
      <c r="A4550" t="s">
        <v>242</v>
      </c>
      <c r="B4550" t="s">
        <v>24</v>
      </c>
      <c r="C4550" t="s">
        <v>24</v>
      </c>
      <c r="D4550" t="s">
        <v>18911</v>
      </c>
      <c r="E4550" t="s">
        <v>18912</v>
      </c>
      <c r="F4550" s="1" t="s">
        <v>18913</v>
      </c>
      <c r="G4550" t="s">
        <v>121</v>
      </c>
      <c r="H4550" t="s">
        <v>30</v>
      </c>
      <c r="I4550" t="s">
        <v>31</v>
      </c>
      <c r="J4550" t="s">
        <v>139</v>
      </c>
      <c r="K4550" s="2" t="s">
        <v>2551</v>
      </c>
      <c r="L4550" t="s">
        <v>413</v>
      </c>
      <c r="M4550" t="s">
        <v>7526</v>
      </c>
      <c r="N4550" t="s">
        <v>3</v>
      </c>
      <c r="O4550" t="s">
        <v>767</v>
      </c>
      <c r="P4550" t="s">
        <v>1205</v>
      </c>
      <c r="Q4550" t="s">
        <v>1061</v>
      </c>
      <c r="R4550" t="s">
        <v>393</v>
      </c>
      <c r="S4550" t="s">
        <v>770</v>
      </c>
      <c r="T4550" t="s">
        <v>18914</v>
      </c>
      <c r="U4550" s="3">
        <v>20000</v>
      </c>
      <c r="V4550" s="3">
        <v>0</v>
      </c>
      <c r="W4550" s="3">
        <v>20000</v>
      </c>
      <c r="X4550"/>
    </row>
    <row r="4551" spans="1:24" x14ac:dyDescent="0.25">
      <c r="A4551" t="s">
        <v>23</v>
      </c>
      <c r="B4551" t="s">
        <v>24</v>
      </c>
      <c r="C4551" t="s">
        <v>24</v>
      </c>
      <c r="D4551" t="s">
        <v>18915</v>
      </c>
      <c r="E4551" t="s">
        <v>18916</v>
      </c>
      <c r="F4551" s="1" t="s">
        <v>18917</v>
      </c>
      <c r="G4551" t="s">
        <v>113</v>
      </c>
      <c r="H4551" t="s">
        <v>30</v>
      </c>
      <c r="I4551" t="s">
        <v>31</v>
      </c>
      <c r="J4551" t="s">
        <v>139</v>
      </c>
      <c r="K4551" s="2" t="s">
        <v>959</v>
      </c>
      <c r="L4551" t="s">
        <v>413</v>
      </c>
      <c r="M4551" t="s">
        <v>960</v>
      </c>
      <c r="N4551" t="s">
        <v>3</v>
      </c>
      <c r="O4551" t="s">
        <v>81</v>
      </c>
      <c r="P4551" t="s">
        <v>4101</v>
      </c>
      <c r="Q4551" t="s">
        <v>13052</v>
      </c>
      <c r="R4551" t="s">
        <v>40</v>
      </c>
      <c r="S4551" t="s">
        <v>288</v>
      </c>
      <c r="T4551" t="s">
        <v>18918</v>
      </c>
      <c r="U4551" s="3">
        <v>45000</v>
      </c>
      <c r="V4551" s="3">
        <v>0</v>
      </c>
      <c r="W4551" s="3">
        <v>45000</v>
      </c>
      <c r="X4551"/>
    </row>
    <row r="4552" spans="1:24" x14ac:dyDescent="0.25">
      <c r="A4552" t="s">
        <v>109</v>
      </c>
      <c r="B4552" t="s">
        <v>24</v>
      </c>
      <c r="C4552" t="s">
        <v>24</v>
      </c>
      <c r="D4552" t="s">
        <v>18919</v>
      </c>
      <c r="E4552" t="s">
        <v>18920</v>
      </c>
      <c r="F4552" s="1" t="s">
        <v>18921</v>
      </c>
      <c r="G4552" t="s">
        <v>305</v>
      </c>
      <c r="H4552" t="s">
        <v>30</v>
      </c>
      <c r="I4552" t="s">
        <v>31</v>
      </c>
      <c r="J4552" t="s">
        <v>139</v>
      </c>
      <c r="K4552" s="2" t="s">
        <v>412</v>
      </c>
      <c r="L4552" t="s">
        <v>413</v>
      </c>
      <c r="M4552" t="s">
        <v>792</v>
      </c>
      <c r="N4552" t="s">
        <v>3</v>
      </c>
      <c r="O4552" t="s">
        <v>117</v>
      </c>
      <c r="P4552" t="s">
        <v>151</v>
      </c>
      <c r="Q4552" t="s">
        <v>3179</v>
      </c>
      <c r="R4552" t="s">
        <v>153</v>
      </c>
      <c r="S4552" t="s">
        <v>117</v>
      </c>
      <c r="T4552" t="s">
        <v>18922</v>
      </c>
      <c r="U4552" s="3">
        <v>25000</v>
      </c>
      <c r="V4552" s="3">
        <v>0</v>
      </c>
      <c r="W4552" s="3">
        <v>25000</v>
      </c>
      <c r="X4552"/>
    </row>
    <row r="4553" spans="1:24" x14ac:dyDescent="0.25">
      <c r="A4553" t="s">
        <v>23</v>
      </c>
      <c r="B4553" t="s">
        <v>24</v>
      </c>
      <c r="C4553" t="s">
        <v>24</v>
      </c>
      <c r="D4553" t="s">
        <v>18923</v>
      </c>
      <c r="E4553" t="s">
        <v>18924</v>
      </c>
      <c r="F4553" s="1" t="s">
        <v>18925</v>
      </c>
      <c r="G4553" t="s">
        <v>80</v>
      </c>
      <c r="H4553" t="s">
        <v>30</v>
      </c>
      <c r="I4553" t="s">
        <v>31</v>
      </c>
      <c r="J4553" t="s">
        <v>139</v>
      </c>
      <c r="K4553" s="2" t="s">
        <v>2551</v>
      </c>
      <c r="L4553" t="s">
        <v>413</v>
      </c>
      <c r="M4553" t="s">
        <v>2552</v>
      </c>
      <c r="N4553" t="s">
        <v>3</v>
      </c>
      <c r="O4553" t="s">
        <v>262</v>
      </c>
      <c r="P4553" t="s">
        <v>1003</v>
      </c>
      <c r="Q4553" t="s">
        <v>625</v>
      </c>
      <c r="R4553" t="s">
        <v>34</v>
      </c>
      <c r="S4553" t="s">
        <v>34</v>
      </c>
      <c r="T4553" t="s">
        <v>18926</v>
      </c>
      <c r="U4553" s="3">
        <v>834</v>
      </c>
      <c r="V4553" s="3">
        <v>0</v>
      </c>
      <c r="W4553" s="3">
        <v>834</v>
      </c>
      <c r="X4553"/>
    </row>
    <row r="4554" spans="1:24" x14ac:dyDescent="0.25">
      <c r="A4554" t="s">
        <v>23</v>
      </c>
      <c r="B4554" t="s">
        <v>24</v>
      </c>
      <c r="C4554" t="s">
        <v>24</v>
      </c>
      <c r="D4554" t="s">
        <v>18927</v>
      </c>
      <c r="E4554" t="s">
        <v>18928</v>
      </c>
      <c r="F4554" s="1" t="s">
        <v>18929</v>
      </c>
      <c r="G4554" t="s">
        <v>113</v>
      </c>
      <c r="H4554" t="s">
        <v>30</v>
      </c>
      <c r="I4554" t="s">
        <v>31</v>
      </c>
      <c r="J4554" t="s">
        <v>139</v>
      </c>
      <c r="K4554" s="2" t="s">
        <v>959</v>
      </c>
      <c r="L4554" t="s">
        <v>413</v>
      </c>
      <c r="M4554" t="s">
        <v>960</v>
      </c>
      <c r="N4554" t="s">
        <v>3</v>
      </c>
      <c r="O4554" t="s">
        <v>177</v>
      </c>
      <c r="P4554" t="s">
        <v>1002</v>
      </c>
      <c r="Q4554" t="s">
        <v>685</v>
      </c>
      <c r="R4554" t="s">
        <v>40</v>
      </c>
      <c r="S4554" t="s">
        <v>99</v>
      </c>
      <c r="T4554" t="s">
        <v>18930</v>
      </c>
      <c r="U4554" s="3">
        <v>45000</v>
      </c>
      <c r="V4554" s="3">
        <v>0</v>
      </c>
      <c r="W4554" s="3">
        <v>45000</v>
      </c>
      <c r="X4554"/>
    </row>
    <row r="4555" spans="1:24" x14ac:dyDescent="0.25">
      <c r="A4555" t="s">
        <v>109</v>
      </c>
      <c r="B4555" t="s">
        <v>24</v>
      </c>
      <c r="C4555" t="s">
        <v>24</v>
      </c>
      <c r="D4555" t="s">
        <v>18931</v>
      </c>
      <c r="E4555" t="s">
        <v>18932</v>
      </c>
      <c r="F4555" s="1" t="s">
        <v>18933</v>
      </c>
      <c r="G4555" t="s">
        <v>207</v>
      </c>
      <c r="H4555" t="s">
        <v>30</v>
      </c>
      <c r="I4555" t="s">
        <v>31</v>
      </c>
      <c r="J4555" t="s">
        <v>32</v>
      </c>
      <c r="K4555" s="2" t="s">
        <v>7476</v>
      </c>
      <c r="L4555" t="s">
        <v>34</v>
      </c>
      <c r="M4555" t="s">
        <v>7477</v>
      </c>
      <c r="N4555" t="s">
        <v>36</v>
      </c>
      <c r="O4555" t="s">
        <v>117</v>
      </c>
      <c r="P4555" t="s">
        <v>2432</v>
      </c>
      <c r="Q4555" t="s">
        <v>2542</v>
      </c>
      <c r="R4555" t="s">
        <v>153</v>
      </c>
      <c r="S4555" t="s">
        <v>117</v>
      </c>
      <c r="T4555" t="s">
        <v>18934</v>
      </c>
      <c r="U4555" s="3">
        <v>50000</v>
      </c>
      <c r="V4555" s="3">
        <v>13500</v>
      </c>
      <c r="W4555" s="3">
        <v>63500</v>
      </c>
      <c r="X4555"/>
    </row>
    <row r="4556" spans="1:24" x14ac:dyDescent="0.25">
      <c r="A4556" t="s">
        <v>242</v>
      </c>
      <c r="B4556" t="s">
        <v>24</v>
      </c>
      <c r="C4556" t="s">
        <v>24</v>
      </c>
      <c r="D4556" t="s">
        <v>18935</v>
      </c>
      <c r="E4556" t="s">
        <v>18936</v>
      </c>
      <c r="F4556" s="1" t="s">
        <v>18937</v>
      </c>
      <c r="G4556" t="s">
        <v>113</v>
      </c>
      <c r="H4556" t="s">
        <v>30</v>
      </c>
      <c r="I4556" t="s">
        <v>31</v>
      </c>
      <c r="J4556" t="s">
        <v>139</v>
      </c>
      <c r="K4556" s="2" t="s">
        <v>7598</v>
      </c>
      <c r="L4556" t="s">
        <v>413</v>
      </c>
      <c r="M4556" t="s">
        <v>7599</v>
      </c>
      <c r="N4556" t="s">
        <v>3</v>
      </c>
      <c r="O4556" t="s">
        <v>1124</v>
      </c>
      <c r="P4556" t="s">
        <v>787</v>
      </c>
      <c r="Q4556" t="s">
        <v>5485</v>
      </c>
      <c r="R4556" t="s">
        <v>393</v>
      </c>
      <c r="S4556" t="s">
        <v>556</v>
      </c>
      <c r="T4556" t="s">
        <v>18938</v>
      </c>
      <c r="U4556" s="3">
        <v>29789</v>
      </c>
      <c r="V4556" s="3">
        <v>0</v>
      </c>
      <c r="W4556" s="3">
        <v>29789</v>
      </c>
      <c r="X4556"/>
    </row>
    <row r="4557" spans="1:24" x14ac:dyDescent="0.25">
      <c r="A4557" t="s">
        <v>23</v>
      </c>
      <c r="B4557" t="s">
        <v>24</v>
      </c>
      <c r="C4557" t="s">
        <v>24</v>
      </c>
      <c r="D4557" t="s">
        <v>18939</v>
      </c>
      <c r="E4557" t="s">
        <v>18940</v>
      </c>
      <c r="F4557" s="1" t="s">
        <v>18941</v>
      </c>
      <c r="G4557" t="s">
        <v>192</v>
      </c>
      <c r="H4557" t="s">
        <v>30</v>
      </c>
      <c r="I4557" t="s">
        <v>31</v>
      </c>
      <c r="J4557" t="s">
        <v>139</v>
      </c>
      <c r="K4557" s="2" t="s">
        <v>2551</v>
      </c>
      <c r="L4557" t="s">
        <v>413</v>
      </c>
      <c r="M4557" t="s">
        <v>2552</v>
      </c>
      <c r="N4557" t="s">
        <v>3</v>
      </c>
      <c r="O4557" t="s">
        <v>37</v>
      </c>
      <c r="P4557" t="s">
        <v>18942</v>
      </c>
      <c r="Q4557" t="s">
        <v>546</v>
      </c>
      <c r="R4557" t="s">
        <v>40</v>
      </c>
      <c r="S4557" t="s">
        <v>41</v>
      </c>
      <c r="T4557" t="s">
        <v>18943</v>
      </c>
      <c r="U4557" s="3">
        <v>14167</v>
      </c>
      <c r="V4557" s="3">
        <v>0</v>
      </c>
      <c r="W4557" s="3">
        <v>14167</v>
      </c>
      <c r="X4557"/>
    </row>
    <row r="4558" spans="1:24" x14ac:dyDescent="0.25">
      <c r="A4558" t="s">
        <v>23</v>
      </c>
      <c r="B4558" t="s">
        <v>24</v>
      </c>
      <c r="C4558" t="s">
        <v>24</v>
      </c>
      <c r="D4558" t="s">
        <v>18944</v>
      </c>
      <c r="E4558" t="s">
        <v>18945</v>
      </c>
      <c r="F4558" s="1" t="s">
        <v>18946</v>
      </c>
      <c r="G4558" t="s">
        <v>579</v>
      </c>
      <c r="H4558" t="s">
        <v>30</v>
      </c>
      <c r="I4558" t="s">
        <v>31</v>
      </c>
      <c r="J4558" t="s">
        <v>32</v>
      </c>
      <c r="K4558" s="2" t="s">
        <v>3389</v>
      </c>
      <c r="L4558" t="s">
        <v>34</v>
      </c>
      <c r="M4558" t="s">
        <v>3390</v>
      </c>
      <c r="N4558" t="s">
        <v>36</v>
      </c>
      <c r="O4558" t="s">
        <v>193</v>
      </c>
      <c r="P4558" t="s">
        <v>12238</v>
      </c>
      <c r="Q4558" t="s">
        <v>2184</v>
      </c>
      <c r="R4558" t="s">
        <v>1681</v>
      </c>
      <c r="S4558" t="s">
        <v>34</v>
      </c>
      <c r="T4558" t="s">
        <v>18947</v>
      </c>
      <c r="U4558" s="3">
        <v>14375</v>
      </c>
      <c r="V4558" s="3">
        <v>3881</v>
      </c>
      <c r="W4558" s="3">
        <v>18256</v>
      </c>
      <c r="X4558"/>
    </row>
    <row r="4559" spans="1:24" x14ac:dyDescent="0.25">
      <c r="A4559" t="s">
        <v>242</v>
      </c>
      <c r="B4559" t="s">
        <v>24</v>
      </c>
      <c r="C4559" t="s">
        <v>24</v>
      </c>
      <c r="D4559" t="s">
        <v>18948</v>
      </c>
      <c r="E4559" t="s">
        <v>18949</v>
      </c>
      <c r="F4559" s="1" t="s">
        <v>18950</v>
      </c>
      <c r="G4559" t="s">
        <v>121</v>
      </c>
      <c r="H4559" t="s">
        <v>30</v>
      </c>
      <c r="I4559" t="s">
        <v>31</v>
      </c>
      <c r="J4559" t="s">
        <v>139</v>
      </c>
      <c r="K4559" s="2" t="s">
        <v>2551</v>
      </c>
      <c r="L4559" t="s">
        <v>413</v>
      </c>
      <c r="M4559" t="s">
        <v>7526</v>
      </c>
      <c r="N4559" t="s">
        <v>3</v>
      </c>
      <c r="O4559" t="s">
        <v>741</v>
      </c>
      <c r="P4559" t="s">
        <v>1431</v>
      </c>
      <c r="Q4559" t="s">
        <v>3756</v>
      </c>
      <c r="R4559" t="s">
        <v>393</v>
      </c>
      <c r="S4559" t="s">
        <v>394</v>
      </c>
      <c r="T4559" t="s">
        <v>18951</v>
      </c>
      <c r="U4559" s="3">
        <v>14167</v>
      </c>
      <c r="V4559" s="3">
        <v>0</v>
      </c>
      <c r="W4559" s="3">
        <v>14167</v>
      </c>
      <c r="X4559"/>
    </row>
    <row r="4560" spans="1:24" x14ac:dyDescent="0.25">
      <c r="A4560" t="s">
        <v>101</v>
      </c>
      <c r="B4560" t="s">
        <v>24</v>
      </c>
      <c r="C4560" t="s">
        <v>7447</v>
      </c>
      <c r="D4560" t="s">
        <v>18952</v>
      </c>
      <c r="E4560" t="s">
        <v>18953</v>
      </c>
      <c r="F4560" s="1" t="s">
        <v>18954</v>
      </c>
      <c r="G4560" t="s">
        <v>8299</v>
      </c>
      <c r="H4560" t="s">
        <v>30</v>
      </c>
      <c r="I4560" t="s">
        <v>31</v>
      </c>
      <c r="J4560" t="s">
        <v>9142</v>
      </c>
      <c r="K4560" s="2" t="s">
        <v>16333</v>
      </c>
      <c r="L4560" t="s">
        <v>16334</v>
      </c>
      <c r="M4560" t="s">
        <v>17875</v>
      </c>
      <c r="N4560" t="s">
        <v>3</v>
      </c>
      <c r="O4560" t="s">
        <v>122</v>
      </c>
      <c r="P4560" t="s">
        <v>34</v>
      </c>
      <c r="Q4560" t="s">
        <v>34</v>
      </c>
      <c r="R4560" t="s">
        <v>34</v>
      </c>
      <c r="S4560" t="s">
        <v>34</v>
      </c>
      <c r="T4560" t="s">
        <v>34</v>
      </c>
      <c r="U4560" s="3">
        <v>1500</v>
      </c>
      <c r="V4560" s="3">
        <v>0</v>
      </c>
      <c r="W4560" s="3">
        <v>1500</v>
      </c>
      <c r="X4560"/>
    </row>
    <row r="4561" spans="1:24" x14ac:dyDescent="0.25">
      <c r="A4561" t="s">
        <v>242</v>
      </c>
      <c r="B4561" t="s">
        <v>24</v>
      </c>
      <c r="C4561" t="s">
        <v>24</v>
      </c>
      <c r="D4561" t="s">
        <v>18955</v>
      </c>
      <c r="E4561" t="s">
        <v>18956</v>
      </c>
      <c r="F4561" s="1" t="s">
        <v>18957</v>
      </c>
      <c r="G4561" t="s">
        <v>80</v>
      </c>
      <c r="H4561" t="s">
        <v>30</v>
      </c>
      <c r="I4561" t="s">
        <v>31</v>
      </c>
      <c r="J4561" t="s">
        <v>139</v>
      </c>
      <c r="K4561" s="2" t="s">
        <v>2551</v>
      </c>
      <c r="L4561" t="s">
        <v>413</v>
      </c>
      <c r="M4561" t="s">
        <v>7526</v>
      </c>
      <c r="N4561" t="s">
        <v>3</v>
      </c>
      <c r="O4561" t="s">
        <v>741</v>
      </c>
      <c r="P4561" t="s">
        <v>1157</v>
      </c>
      <c r="Q4561" t="s">
        <v>4335</v>
      </c>
      <c r="R4561" t="s">
        <v>393</v>
      </c>
      <c r="S4561" t="s">
        <v>394</v>
      </c>
      <c r="T4561" t="s">
        <v>18958</v>
      </c>
      <c r="U4561" s="3">
        <v>20000</v>
      </c>
      <c r="V4561" s="3">
        <v>0</v>
      </c>
      <c r="W4561" s="3">
        <v>20000</v>
      </c>
      <c r="X4561"/>
    </row>
    <row r="4562" spans="1:24" x14ac:dyDescent="0.25">
      <c r="A4562" t="s">
        <v>23</v>
      </c>
      <c r="B4562" t="s">
        <v>24</v>
      </c>
      <c r="C4562" t="s">
        <v>24</v>
      </c>
      <c r="D4562" t="s">
        <v>18959</v>
      </c>
      <c r="E4562" t="s">
        <v>18960</v>
      </c>
      <c r="F4562" s="1" t="s">
        <v>18961</v>
      </c>
      <c r="G4562" t="s">
        <v>121</v>
      </c>
      <c r="H4562" t="s">
        <v>30</v>
      </c>
      <c r="I4562" t="s">
        <v>31</v>
      </c>
      <c r="J4562" t="s">
        <v>139</v>
      </c>
      <c r="K4562" s="2" t="s">
        <v>2551</v>
      </c>
      <c r="L4562" t="s">
        <v>413</v>
      </c>
      <c r="M4562" t="s">
        <v>2552</v>
      </c>
      <c r="N4562" t="s">
        <v>3</v>
      </c>
      <c r="O4562" t="s">
        <v>37</v>
      </c>
      <c r="P4562" t="s">
        <v>74</v>
      </c>
      <c r="Q4562" t="s">
        <v>2931</v>
      </c>
      <c r="R4562" t="s">
        <v>40</v>
      </c>
      <c r="S4562" t="s">
        <v>41</v>
      </c>
      <c r="T4562" t="s">
        <v>18962</v>
      </c>
      <c r="U4562" s="3">
        <v>20000</v>
      </c>
      <c r="V4562" s="3">
        <v>0</v>
      </c>
      <c r="W4562" s="3">
        <v>20000</v>
      </c>
      <c r="X4562"/>
    </row>
    <row r="4563" spans="1:24" x14ac:dyDescent="0.25">
      <c r="A4563" t="s">
        <v>23</v>
      </c>
      <c r="B4563" t="s">
        <v>24</v>
      </c>
      <c r="C4563" t="s">
        <v>24</v>
      </c>
      <c r="D4563" t="s">
        <v>18963</v>
      </c>
      <c r="E4563" t="s">
        <v>18964</v>
      </c>
      <c r="F4563" s="1" t="s">
        <v>18965</v>
      </c>
      <c r="G4563" t="s">
        <v>113</v>
      </c>
      <c r="H4563" t="s">
        <v>30</v>
      </c>
      <c r="I4563" t="s">
        <v>31</v>
      </c>
      <c r="J4563" t="s">
        <v>139</v>
      </c>
      <c r="K4563" s="2" t="s">
        <v>2551</v>
      </c>
      <c r="L4563" t="s">
        <v>413</v>
      </c>
      <c r="M4563" t="s">
        <v>2552</v>
      </c>
      <c r="N4563" t="s">
        <v>3</v>
      </c>
      <c r="O4563" t="s">
        <v>193</v>
      </c>
      <c r="P4563" t="s">
        <v>254</v>
      </c>
      <c r="Q4563" t="s">
        <v>1780</v>
      </c>
      <c r="R4563" t="s">
        <v>161</v>
      </c>
      <c r="S4563" t="s">
        <v>479</v>
      </c>
      <c r="T4563" t="s">
        <v>18966</v>
      </c>
      <c r="U4563" s="3">
        <v>20000</v>
      </c>
      <c r="V4563" s="3">
        <v>0</v>
      </c>
      <c r="W4563" s="3">
        <v>20000</v>
      </c>
      <c r="X4563"/>
    </row>
    <row r="4564" spans="1:24" x14ac:dyDescent="0.25">
      <c r="A4564" t="s">
        <v>242</v>
      </c>
      <c r="B4564" t="s">
        <v>24</v>
      </c>
      <c r="C4564" t="s">
        <v>24</v>
      </c>
      <c r="D4564" t="s">
        <v>18967</v>
      </c>
      <c r="E4564" t="s">
        <v>18968</v>
      </c>
      <c r="F4564" s="1" t="s">
        <v>18969</v>
      </c>
      <c r="G4564" t="s">
        <v>305</v>
      </c>
      <c r="H4564" t="s">
        <v>30</v>
      </c>
      <c r="I4564" t="s">
        <v>31</v>
      </c>
      <c r="J4564" t="s">
        <v>139</v>
      </c>
      <c r="K4564" s="2" t="s">
        <v>412</v>
      </c>
      <c r="L4564" t="s">
        <v>413</v>
      </c>
      <c r="M4564" t="s">
        <v>900</v>
      </c>
      <c r="N4564" t="s">
        <v>3</v>
      </c>
      <c r="O4564" t="s">
        <v>767</v>
      </c>
      <c r="P4564" t="s">
        <v>1621</v>
      </c>
      <c r="Q4564" t="s">
        <v>1046</v>
      </c>
      <c r="R4564" t="s">
        <v>627</v>
      </c>
      <c r="S4564" t="s">
        <v>34</v>
      </c>
      <c r="T4564" t="s">
        <v>18970</v>
      </c>
      <c r="U4564" s="3">
        <v>25000</v>
      </c>
      <c r="V4564" s="3">
        <v>0</v>
      </c>
      <c r="W4564" s="3">
        <v>25000</v>
      </c>
      <c r="X4564"/>
    </row>
    <row r="4565" spans="1:24" x14ac:dyDescent="0.25">
      <c r="A4565" t="s">
        <v>242</v>
      </c>
      <c r="B4565" t="s">
        <v>24</v>
      </c>
      <c r="C4565" t="s">
        <v>24</v>
      </c>
      <c r="D4565" t="s">
        <v>18971</v>
      </c>
      <c r="E4565" t="s">
        <v>18972</v>
      </c>
      <c r="F4565" s="1" t="s">
        <v>18973</v>
      </c>
      <c r="G4565" t="s">
        <v>80</v>
      </c>
      <c r="H4565" t="s">
        <v>30</v>
      </c>
      <c r="I4565" t="s">
        <v>31</v>
      </c>
      <c r="J4565" t="s">
        <v>139</v>
      </c>
      <c r="K4565" s="2" t="s">
        <v>412</v>
      </c>
      <c r="L4565" t="s">
        <v>413</v>
      </c>
      <c r="M4565" t="s">
        <v>900</v>
      </c>
      <c r="N4565" t="s">
        <v>3</v>
      </c>
      <c r="O4565" t="s">
        <v>741</v>
      </c>
      <c r="P4565" t="s">
        <v>1431</v>
      </c>
      <c r="Q4565" t="s">
        <v>3756</v>
      </c>
      <c r="R4565" t="s">
        <v>153</v>
      </c>
      <c r="S4565" t="s">
        <v>187</v>
      </c>
      <c r="T4565" t="s">
        <v>18974</v>
      </c>
      <c r="U4565" s="3">
        <v>25000</v>
      </c>
      <c r="V4565" s="3">
        <v>0</v>
      </c>
      <c r="W4565" s="3">
        <v>25000</v>
      </c>
      <c r="X4565"/>
    </row>
    <row r="4566" spans="1:24" x14ac:dyDescent="0.25">
      <c r="A4566" t="s">
        <v>23</v>
      </c>
      <c r="B4566" t="s">
        <v>24</v>
      </c>
      <c r="C4566" t="s">
        <v>24</v>
      </c>
      <c r="D4566" t="s">
        <v>18975</v>
      </c>
      <c r="E4566" t="s">
        <v>18976</v>
      </c>
      <c r="F4566" s="1" t="s">
        <v>18977</v>
      </c>
      <c r="G4566" t="s">
        <v>113</v>
      </c>
      <c r="H4566" t="s">
        <v>30</v>
      </c>
      <c r="I4566" t="s">
        <v>31</v>
      </c>
      <c r="J4566" t="s">
        <v>139</v>
      </c>
      <c r="K4566" s="2" t="s">
        <v>2551</v>
      </c>
      <c r="L4566" t="s">
        <v>413</v>
      </c>
      <c r="M4566" t="s">
        <v>2552</v>
      </c>
      <c r="N4566" t="s">
        <v>3</v>
      </c>
      <c r="O4566" t="s">
        <v>262</v>
      </c>
      <c r="P4566" t="s">
        <v>625</v>
      </c>
      <c r="Q4566" t="s">
        <v>2633</v>
      </c>
      <c r="R4566" t="s">
        <v>34</v>
      </c>
      <c r="S4566" t="s">
        <v>34</v>
      </c>
      <c r="T4566" t="s">
        <v>18978</v>
      </c>
      <c r="U4566" s="3">
        <v>20000</v>
      </c>
      <c r="V4566" s="3">
        <v>0</v>
      </c>
      <c r="W4566" s="3">
        <v>20000</v>
      </c>
      <c r="X4566"/>
    </row>
    <row r="4567" spans="1:24" x14ac:dyDescent="0.25">
      <c r="A4567" t="s">
        <v>109</v>
      </c>
      <c r="B4567" t="s">
        <v>24</v>
      </c>
      <c r="C4567" t="s">
        <v>24</v>
      </c>
      <c r="D4567" t="s">
        <v>18979</v>
      </c>
      <c r="E4567" t="s">
        <v>18980</v>
      </c>
      <c r="F4567" s="1" t="s">
        <v>18981</v>
      </c>
      <c r="G4567" t="s">
        <v>147</v>
      </c>
      <c r="H4567" t="s">
        <v>30</v>
      </c>
      <c r="I4567" t="s">
        <v>31</v>
      </c>
      <c r="J4567" t="s">
        <v>139</v>
      </c>
      <c r="K4567" s="2" t="s">
        <v>412</v>
      </c>
      <c r="L4567" t="s">
        <v>413</v>
      </c>
      <c r="M4567" t="s">
        <v>792</v>
      </c>
      <c r="N4567" t="s">
        <v>3</v>
      </c>
      <c r="O4567" t="s">
        <v>126</v>
      </c>
      <c r="P4567" t="s">
        <v>4168</v>
      </c>
      <c r="Q4567" t="s">
        <v>34</v>
      </c>
      <c r="R4567" t="s">
        <v>153</v>
      </c>
      <c r="S4567" t="s">
        <v>187</v>
      </c>
      <c r="T4567" t="s">
        <v>18982</v>
      </c>
      <c r="U4567" s="3">
        <v>25000</v>
      </c>
      <c r="V4567" s="3">
        <v>0</v>
      </c>
      <c r="W4567" s="3">
        <v>25000</v>
      </c>
      <c r="X4567"/>
    </row>
    <row r="4568" spans="1:24" x14ac:dyDescent="0.25">
      <c r="A4568" t="s">
        <v>109</v>
      </c>
      <c r="B4568" t="s">
        <v>24</v>
      </c>
      <c r="C4568" t="s">
        <v>24</v>
      </c>
      <c r="D4568" t="s">
        <v>18983</v>
      </c>
      <c r="E4568" t="s">
        <v>18984</v>
      </c>
      <c r="F4568" s="1" t="s">
        <v>18985</v>
      </c>
      <c r="G4568" t="s">
        <v>305</v>
      </c>
      <c r="H4568" t="s">
        <v>30</v>
      </c>
      <c r="I4568" t="s">
        <v>31</v>
      </c>
      <c r="J4568" t="s">
        <v>139</v>
      </c>
      <c r="K4568" s="2" t="s">
        <v>2551</v>
      </c>
      <c r="L4568" t="s">
        <v>413</v>
      </c>
      <c r="M4568" t="s">
        <v>5875</v>
      </c>
      <c r="N4568" t="s">
        <v>3</v>
      </c>
      <c r="O4568" t="s">
        <v>208</v>
      </c>
      <c r="P4568" t="s">
        <v>1194</v>
      </c>
      <c r="Q4568" t="s">
        <v>1709</v>
      </c>
      <c r="R4568" t="s">
        <v>1262</v>
      </c>
      <c r="S4568" t="s">
        <v>34</v>
      </c>
      <c r="T4568" t="s">
        <v>18986</v>
      </c>
      <c r="U4568" s="3">
        <v>834</v>
      </c>
      <c r="V4568" s="3">
        <v>0</v>
      </c>
      <c r="W4568" s="3">
        <v>834</v>
      </c>
      <c r="X4568"/>
    </row>
    <row r="4569" spans="1:24" x14ac:dyDescent="0.25">
      <c r="A4569" t="s">
        <v>109</v>
      </c>
      <c r="B4569" t="s">
        <v>24</v>
      </c>
      <c r="C4569" t="s">
        <v>24</v>
      </c>
      <c r="D4569" t="s">
        <v>18987</v>
      </c>
      <c r="E4569" t="s">
        <v>18988</v>
      </c>
      <c r="F4569" s="1" t="s">
        <v>18989</v>
      </c>
      <c r="G4569" t="s">
        <v>192</v>
      </c>
      <c r="H4569" t="s">
        <v>30</v>
      </c>
      <c r="I4569" t="s">
        <v>31</v>
      </c>
      <c r="J4569" t="s">
        <v>139</v>
      </c>
      <c r="K4569" s="2" t="s">
        <v>412</v>
      </c>
      <c r="L4569" t="s">
        <v>413</v>
      </c>
      <c r="M4569" t="s">
        <v>792</v>
      </c>
      <c r="N4569" t="s">
        <v>3</v>
      </c>
      <c r="O4569" t="s">
        <v>262</v>
      </c>
      <c r="P4569" t="s">
        <v>1350</v>
      </c>
      <c r="Q4569" t="s">
        <v>13825</v>
      </c>
      <c r="R4569" t="s">
        <v>393</v>
      </c>
      <c r="S4569" t="s">
        <v>770</v>
      </c>
      <c r="T4569" t="s">
        <v>18990</v>
      </c>
      <c r="U4569" s="3">
        <v>25000</v>
      </c>
      <c r="V4569" s="3">
        <v>0</v>
      </c>
      <c r="W4569" s="3">
        <v>25000</v>
      </c>
      <c r="X4569"/>
    </row>
    <row r="4570" spans="1:24" x14ac:dyDescent="0.25">
      <c r="A4570" t="s">
        <v>242</v>
      </c>
      <c r="B4570" t="s">
        <v>24</v>
      </c>
      <c r="C4570" t="s">
        <v>24</v>
      </c>
      <c r="D4570" t="s">
        <v>18991</v>
      </c>
      <c r="E4570" t="s">
        <v>18992</v>
      </c>
      <c r="F4570" s="1" t="s">
        <v>18993</v>
      </c>
      <c r="G4570" t="s">
        <v>113</v>
      </c>
      <c r="H4570" t="s">
        <v>30</v>
      </c>
      <c r="I4570" t="s">
        <v>31</v>
      </c>
      <c r="J4570" t="s">
        <v>139</v>
      </c>
      <c r="K4570" s="2" t="s">
        <v>2551</v>
      </c>
      <c r="L4570" t="s">
        <v>413</v>
      </c>
      <c r="M4570" t="s">
        <v>7526</v>
      </c>
      <c r="N4570" t="s">
        <v>3</v>
      </c>
      <c r="O4570" t="s">
        <v>979</v>
      </c>
      <c r="P4570" t="s">
        <v>1033</v>
      </c>
      <c r="Q4570" t="s">
        <v>18994</v>
      </c>
      <c r="R4570" t="s">
        <v>393</v>
      </c>
      <c r="S4570" t="s">
        <v>394</v>
      </c>
      <c r="T4570" t="s">
        <v>18995</v>
      </c>
      <c r="U4570" s="3">
        <v>20000</v>
      </c>
      <c r="V4570" s="3">
        <v>0</v>
      </c>
      <c r="W4570" s="3">
        <v>20000</v>
      </c>
      <c r="X4570"/>
    </row>
    <row r="4571" spans="1:24" x14ac:dyDescent="0.25">
      <c r="A4571" t="s">
        <v>242</v>
      </c>
      <c r="B4571" t="s">
        <v>24</v>
      </c>
      <c r="C4571" t="s">
        <v>24</v>
      </c>
      <c r="D4571" t="s">
        <v>18996</v>
      </c>
      <c r="E4571" t="s">
        <v>18997</v>
      </c>
      <c r="F4571" s="1" t="s">
        <v>18998</v>
      </c>
      <c r="G4571" t="s">
        <v>106</v>
      </c>
      <c r="H4571" t="s">
        <v>30</v>
      </c>
      <c r="I4571" t="s">
        <v>31</v>
      </c>
      <c r="J4571" t="s">
        <v>139</v>
      </c>
      <c r="K4571" s="2" t="s">
        <v>412</v>
      </c>
      <c r="L4571" t="s">
        <v>413</v>
      </c>
      <c r="M4571" t="s">
        <v>900</v>
      </c>
      <c r="N4571" t="s">
        <v>3</v>
      </c>
      <c r="O4571" t="s">
        <v>1016</v>
      </c>
      <c r="P4571" t="s">
        <v>1017</v>
      </c>
      <c r="Q4571" t="s">
        <v>34</v>
      </c>
      <c r="R4571" t="s">
        <v>393</v>
      </c>
      <c r="S4571" t="s">
        <v>394</v>
      </c>
      <c r="T4571" t="s">
        <v>18999</v>
      </c>
      <c r="U4571" s="3">
        <v>25000</v>
      </c>
      <c r="V4571" s="3">
        <v>0</v>
      </c>
      <c r="W4571" s="3">
        <v>25000</v>
      </c>
      <c r="X4571"/>
    </row>
    <row r="4572" spans="1:24" x14ac:dyDescent="0.25">
      <c r="A4572" t="s">
        <v>109</v>
      </c>
      <c r="B4572" t="s">
        <v>24</v>
      </c>
      <c r="C4572" t="s">
        <v>24</v>
      </c>
      <c r="D4572" t="s">
        <v>19000</v>
      </c>
      <c r="E4572" t="s">
        <v>19001</v>
      </c>
      <c r="F4572" s="1" t="s">
        <v>19002</v>
      </c>
      <c r="G4572" t="s">
        <v>106</v>
      </c>
      <c r="H4572" t="s">
        <v>30</v>
      </c>
      <c r="I4572" t="s">
        <v>31</v>
      </c>
      <c r="J4572" t="s">
        <v>32</v>
      </c>
      <c r="K4572" s="2" t="s">
        <v>7591</v>
      </c>
      <c r="L4572" t="s">
        <v>7592</v>
      </c>
      <c r="M4572" t="s">
        <v>7593</v>
      </c>
      <c r="N4572" t="s">
        <v>36</v>
      </c>
      <c r="O4572" t="s">
        <v>117</v>
      </c>
      <c r="P4572" t="s">
        <v>2100</v>
      </c>
      <c r="Q4572" t="s">
        <v>2219</v>
      </c>
      <c r="R4572" t="s">
        <v>153</v>
      </c>
      <c r="S4572" t="s">
        <v>972</v>
      </c>
      <c r="T4572" t="s">
        <v>19003</v>
      </c>
      <c r="U4572" s="3">
        <v>30000</v>
      </c>
      <c r="V4572" s="3">
        <v>8100</v>
      </c>
      <c r="W4572" s="3">
        <v>38100</v>
      </c>
      <c r="X4572"/>
    </row>
    <row r="4573" spans="1:24" x14ac:dyDescent="0.25">
      <c r="A4573" t="s">
        <v>23</v>
      </c>
      <c r="B4573" t="s">
        <v>24</v>
      </c>
      <c r="C4573" t="s">
        <v>24</v>
      </c>
      <c r="D4573" t="s">
        <v>19004</v>
      </c>
      <c r="E4573" t="s">
        <v>19005</v>
      </c>
      <c r="F4573" s="1" t="s">
        <v>19006</v>
      </c>
      <c r="G4573" t="s">
        <v>305</v>
      </c>
      <c r="H4573" t="s">
        <v>30</v>
      </c>
      <c r="I4573" t="s">
        <v>31</v>
      </c>
      <c r="J4573" t="s">
        <v>139</v>
      </c>
      <c r="K4573" s="2" t="s">
        <v>412</v>
      </c>
      <c r="L4573" t="s">
        <v>413</v>
      </c>
      <c r="M4573" t="s">
        <v>414</v>
      </c>
      <c r="N4573" t="s">
        <v>3</v>
      </c>
      <c r="O4573" t="s">
        <v>405</v>
      </c>
      <c r="P4573" t="s">
        <v>406</v>
      </c>
      <c r="Q4573" t="s">
        <v>172</v>
      </c>
      <c r="R4573" t="s">
        <v>352</v>
      </c>
      <c r="S4573" t="s">
        <v>34</v>
      </c>
      <c r="T4573" t="s">
        <v>19007</v>
      </c>
      <c r="U4573" s="3">
        <v>25000</v>
      </c>
      <c r="V4573" s="3">
        <v>0</v>
      </c>
      <c r="W4573" s="3">
        <v>25000</v>
      </c>
      <c r="X4573"/>
    </row>
    <row r="4574" spans="1:24" x14ac:dyDescent="0.25">
      <c r="A4574" t="s">
        <v>242</v>
      </c>
      <c r="B4574" t="s">
        <v>24</v>
      </c>
      <c r="C4574" t="s">
        <v>24</v>
      </c>
      <c r="D4574" t="s">
        <v>19008</v>
      </c>
      <c r="E4574" t="s">
        <v>19009</v>
      </c>
      <c r="F4574" s="1" t="s">
        <v>19010</v>
      </c>
      <c r="G4574" t="s">
        <v>80</v>
      </c>
      <c r="H4574" t="s">
        <v>30</v>
      </c>
      <c r="I4574" t="s">
        <v>31</v>
      </c>
      <c r="J4574" t="s">
        <v>139</v>
      </c>
      <c r="K4574" s="2" t="s">
        <v>412</v>
      </c>
      <c r="L4574" t="s">
        <v>413</v>
      </c>
      <c r="M4574" t="s">
        <v>900</v>
      </c>
      <c r="N4574" t="s">
        <v>3</v>
      </c>
      <c r="O4574" t="s">
        <v>979</v>
      </c>
      <c r="P4574" t="s">
        <v>2298</v>
      </c>
      <c r="Q4574" t="s">
        <v>1445</v>
      </c>
      <c r="R4574" t="s">
        <v>393</v>
      </c>
      <c r="S4574" t="s">
        <v>770</v>
      </c>
      <c r="T4574" t="s">
        <v>19011</v>
      </c>
      <c r="U4574" s="3">
        <v>25000</v>
      </c>
      <c r="V4574" s="3">
        <v>0</v>
      </c>
      <c r="W4574" s="3">
        <v>25000</v>
      </c>
      <c r="X4574"/>
    </row>
    <row r="4575" spans="1:24" x14ac:dyDescent="0.25">
      <c r="A4575" t="s">
        <v>109</v>
      </c>
      <c r="B4575" t="s">
        <v>24</v>
      </c>
      <c r="C4575" t="s">
        <v>24</v>
      </c>
      <c r="D4575" t="s">
        <v>19012</v>
      </c>
      <c r="E4575" t="s">
        <v>19013</v>
      </c>
      <c r="F4575" s="1" t="s">
        <v>19014</v>
      </c>
      <c r="G4575" t="s">
        <v>237</v>
      </c>
      <c r="H4575" t="s">
        <v>30</v>
      </c>
      <c r="I4575" t="s">
        <v>31</v>
      </c>
      <c r="J4575" t="s">
        <v>139</v>
      </c>
      <c r="K4575" s="2" t="s">
        <v>412</v>
      </c>
      <c r="L4575" t="s">
        <v>413</v>
      </c>
      <c r="M4575" t="s">
        <v>792</v>
      </c>
      <c r="N4575" t="s">
        <v>3</v>
      </c>
      <c r="O4575" t="s">
        <v>184</v>
      </c>
      <c r="P4575" t="s">
        <v>14259</v>
      </c>
      <c r="Q4575" t="s">
        <v>2862</v>
      </c>
      <c r="R4575" t="s">
        <v>393</v>
      </c>
      <c r="S4575" t="s">
        <v>394</v>
      </c>
      <c r="T4575" t="s">
        <v>19015</v>
      </c>
      <c r="U4575" s="3">
        <v>25000</v>
      </c>
      <c r="V4575" s="3">
        <v>0</v>
      </c>
      <c r="W4575" s="3">
        <v>25000</v>
      </c>
      <c r="X4575"/>
    </row>
    <row r="4576" spans="1:24" x14ac:dyDescent="0.25">
      <c r="A4576" t="s">
        <v>109</v>
      </c>
      <c r="B4576" t="s">
        <v>24</v>
      </c>
      <c r="C4576" t="s">
        <v>24</v>
      </c>
      <c r="D4576" t="s">
        <v>19016</v>
      </c>
      <c r="E4576" t="s">
        <v>19017</v>
      </c>
      <c r="F4576" s="1" t="s">
        <v>19018</v>
      </c>
      <c r="G4576" t="s">
        <v>305</v>
      </c>
      <c r="H4576" t="s">
        <v>30</v>
      </c>
      <c r="I4576" t="s">
        <v>31</v>
      </c>
      <c r="J4576" t="s">
        <v>139</v>
      </c>
      <c r="K4576" s="2" t="s">
        <v>412</v>
      </c>
      <c r="L4576" t="s">
        <v>413</v>
      </c>
      <c r="M4576" t="s">
        <v>792</v>
      </c>
      <c r="N4576" t="s">
        <v>3</v>
      </c>
      <c r="O4576" t="s">
        <v>262</v>
      </c>
      <c r="P4576" t="s">
        <v>877</v>
      </c>
      <c r="Q4576" t="s">
        <v>832</v>
      </c>
      <c r="R4576" t="s">
        <v>153</v>
      </c>
      <c r="S4576" t="s">
        <v>187</v>
      </c>
      <c r="T4576" t="s">
        <v>19019</v>
      </c>
      <c r="U4576" s="3">
        <v>25000</v>
      </c>
      <c r="V4576" s="3">
        <v>0</v>
      </c>
      <c r="W4576" s="3">
        <v>25000</v>
      </c>
      <c r="X4576"/>
    </row>
    <row r="4577" spans="1:24" x14ac:dyDescent="0.25">
      <c r="A4577" t="s">
        <v>109</v>
      </c>
      <c r="B4577" t="s">
        <v>24</v>
      </c>
      <c r="C4577" t="s">
        <v>24</v>
      </c>
      <c r="D4577" t="s">
        <v>19020</v>
      </c>
      <c r="E4577" t="s">
        <v>19021</v>
      </c>
      <c r="F4577" s="1" t="s">
        <v>19022</v>
      </c>
      <c r="G4577" t="s">
        <v>305</v>
      </c>
      <c r="H4577" t="s">
        <v>30</v>
      </c>
      <c r="I4577" t="s">
        <v>31</v>
      </c>
      <c r="J4577" t="s">
        <v>139</v>
      </c>
      <c r="K4577" s="2" t="s">
        <v>799</v>
      </c>
      <c r="L4577" t="s">
        <v>8138</v>
      </c>
      <c r="M4577" t="s">
        <v>12008</v>
      </c>
      <c r="N4577" t="s">
        <v>3</v>
      </c>
      <c r="O4577" t="s">
        <v>150</v>
      </c>
      <c r="P4577" t="s">
        <v>210</v>
      </c>
      <c r="Q4577" t="s">
        <v>151</v>
      </c>
      <c r="R4577" t="s">
        <v>153</v>
      </c>
      <c r="S4577" t="s">
        <v>150</v>
      </c>
      <c r="T4577" t="s">
        <v>19023</v>
      </c>
      <c r="U4577" s="3">
        <v>20000</v>
      </c>
      <c r="V4577" s="3">
        <v>0</v>
      </c>
      <c r="W4577" s="3">
        <v>20000</v>
      </c>
      <c r="X4577"/>
    </row>
    <row r="4578" spans="1:24" x14ac:dyDescent="0.25">
      <c r="A4578" t="s">
        <v>109</v>
      </c>
      <c r="B4578" t="s">
        <v>24</v>
      </c>
      <c r="C4578" t="s">
        <v>24</v>
      </c>
      <c r="D4578" t="s">
        <v>19024</v>
      </c>
      <c r="E4578" t="s">
        <v>19025</v>
      </c>
      <c r="F4578" s="1" t="s">
        <v>19026</v>
      </c>
      <c r="G4578" t="s">
        <v>80</v>
      </c>
      <c r="H4578" t="s">
        <v>30</v>
      </c>
      <c r="I4578" t="s">
        <v>31</v>
      </c>
      <c r="J4578" t="s">
        <v>139</v>
      </c>
      <c r="K4578" s="2" t="s">
        <v>412</v>
      </c>
      <c r="L4578" t="s">
        <v>413</v>
      </c>
      <c r="M4578" t="s">
        <v>792</v>
      </c>
      <c r="N4578" t="s">
        <v>3</v>
      </c>
      <c r="O4578" t="s">
        <v>1484</v>
      </c>
      <c r="P4578" t="s">
        <v>7141</v>
      </c>
      <c r="Q4578" t="s">
        <v>34</v>
      </c>
      <c r="R4578" t="s">
        <v>153</v>
      </c>
      <c r="S4578" t="s">
        <v>187</v>
      </c>
      <c r="T4578" t="s">
        <v>19027</v>
      </c>
      <c r="U4578" s="3">
        <v>25000</v>
      </c>
      <c r="V4578" s="3">
        <v>0</v>
      </c>
      <c r="W4578" s="3">
        <v>25000</v>
      </c>
      <c r="X4578"/>
    </row>
    <row r="4579" spans="1:24" x14ac:dyDescent="0.25">
      <c r="A4579" t="s">
        <v>109</v>
      </c>
      <c r="B4579" t="s">
        <v>24</v>
      </c>
      <c r="C4579" t="s">
        <v>24</v>
      </c>
      <c r="D4579" t="s">
        <v>19028</v>
      </c>
      <c r="E4579" t="s">
        <v>19029</v>
      </c>
      <c r="F4579" s="1" t="s">
        <v>19030</v>
      </c>
      <c r="G4579" t="s">
        <v>113</v>
      </c>
      <c r="H4579" t="s">
        <v>30</v>
      </c>
      <c r="I4579" t="s">
        <v>31</v>
      </c>
      <c r="J4579" t="s">
        <v>32</v>
      </c>
      <c r="K4579" s="2" t="s">
        <v>7476</v>
      </c>
      <c r="L4579" t="s">
        <v>34</v>
      </c>
      <c r="M4579" t="s">
        <v>7477</v>
      </c>
      <c r="N4579" t="s">
        <v>36</v>
      </c>
      <c r="O4579" t="s">
        <v>223</v>
      </c>
      <c r="P4579" t="s">
        <v>9937</v>
      </c>
      <c r="Q4579" t="s">
        <v>82</v>
      </c>
      <c r="R4579" t="s">
        <v>153</v>
      </c>
      <c r="S4579" t="s">
        <v>226</v>
      </c>
      <c r="T4579" t="s">
        <v>19031</v>
      </c>
      <c r="U4579" s="3">
        <v>49000</v>
      </c>
      <c r="V4579" s="3">
        <v>13230</v>
      </c>
      <c r="W4579" s="3">
        <v>62230</v>
      </c>
      <c r="X4579"/>
    </row>
    <row r="4580" spans="1:24" x14ac:dyDescent="0.25">
      <c r="A4580" t="s">
        <v>109</v>
      </c>
      <c r="B4580" t="s">
        <v>24</v>
      </c>
      <c r="C4580" t="s">
        <v>24</v>
      </c>
      <c r="D4580" t="s">
        <v>19032</v>
      </c>
      <c r="E4580" t="s">
        <v>19033</v>
      </c>
      <c r="F4580" s="1" t="s">
        <v>19034</v>
      </c>
      <c r="G4580" t="s">
        <v>147</v>
      </c>
      <c r="H4580" t="s">
        <v>30</v>
      </c>
      <c r="I4580" t="s">
        <v>31</v>
      </c>
      <c r="J4580" t="s">
        <v>139</v>
      </c>
      <c r="K4580" s="2" t="s">
        <v>799</v>
      </c>
      <c r="L4580" t="s">
        <v>800</v>
      </c>
      <c r="M4580" t="s">
        <v>6649</v>
      </c>
      <c r="N4580" t="s">
        <v>3</v>
      </c>
      <c r="O4580" t="s">
        <v>208</v>
      </c>
      <c r="P4580" t="s">
        <v>812</v>
      </c>
      <c r="Q4580" t="s">
        <v>3326</v>
      </c>
      <c r="R4580" t="s">
        <v>153</v>
      </c>
      <c r="S4580" t="s">
        <v>117</v>
      </c>
      <c r="T4580" t="s">
        <v>19035</v>
      </c>
      <c r="U4580" s="3">
        <v>25000</v>
      </c>
      <c r="V4580" s="3">
        <v>0</v>
      </c>
      <c r="W4580" s="3">
        <v>25000</v>
      </c>
      <c r="X4580"/>
    </row>
    <row r="4581" spans="1:24" x14ac:dyDescent="0.25">
      <c r="A4581" t="s">
        <v>242</v>
      </c>
      <c r="B4581" t="s">
        <v>24</v>
      </c>
      <c r="C4581" t="s">
        <v>24</v>
      </c>
      <c r="D4581" t="s">
        <v>19036</v>
      </c>
      <c r="E4581" t="s">
        <v>19037</v>
      </c>
      <c r="F4581" s="1" t="s">
        <v>19038</v>
      </c>
      <c r="G4581" t="s">
        <v>305</v>
      </c>
      <c r="H4581" t="s">
        <v>30</v>
      </c>
      <c r="I4581" t="s">
        <v>31</v>
      </c>
      <c r="J4581" t="s">
        <v>139</v>
      </c>
      <c r="K4581" s="2" t="s">
        <v>2551</v>
      </c>
      <c r="L4581" t="s">
        <v>413</v>
      </c>
      <c r="M4581" t="s">
        <v>7526</v>
      </c>
      <c r="N4581" t="s">
        <v>3</v>
      </c>
      <c r="O4581" t="s">
        <v>741</v>
      </c>
      <c r="P4581" t="s">
        <v>1017</v>
      </c>
      <c r="Q4581" t="s">
        <v>5284</v>
      </c>
      <c r="R4581" t="s">
        <v>627</v>
      </c>
      <c r="S4581" t="s">
        <v>34</v>
      </c>
      <c r="T4581" t="s">
        <v>19039</v>
      </c>
      <c r="U4581" s="3">
        <v>834</v>
      </c>
      <c r="V4581" s="3">
        <v>0</v>
      </c>
      <c r="W4581" s="3">
        <v>834</v>
      </c>
      <c r="X4581"/>
    </row>
    <row r="4582" spans="1:24" x14ac:dyDescent="0.25">
      <c r="A4582" t="s">
        <v>242</v>
      </c>
      <c r="B4582" t="s">
        <v>24</v>
      </c>
      <c r="C4582" t="s">
        <v>24</v>
      </c>
      <c r="D4582" t="s">
        <v>19040</v>
      </c>
      <c r="E4582" t="s">
        <v>19041</v>
      </c>
      <c r="F4582" s="1" t="s">
        <v>19042</v>
      </c>
      <c r="G4582" t="s">
        <v>113</v>
      </c>
      <c r="H4582" t="s">
        <v>30</v>
      </c>
      <c r="I4582" t="s">
        <v>31</v>
      </c>
      <c r="J4582" t="s">
        <v>139</v>
      </c>
      <c r="K4582" s="2" t="s">
        <v>412</v>
      </c>
      <c r="L4582" t="s">
        <v>413</v>
      </c>
      <c r="M4582" t="s">
        <v>900</v>
      </c>
      <c r="N4582" t="s">
        <v>3</v>
      </c>
      <c r="O4582" t="s">
        <v>1008</v>
      </c>
      <c r="P4582" t="s">
        <v>961</v>
      </c>
      <c r="Q4582" t="s">
        <v>1147</v>
      </c>
      <c r="R4582" t="s">
        <v>393</v>
      </c>
      <c r="S4582" t="s">
        <v>556</v>
      </c>
      <c r="T4582" t="s">
        <v>19043</v>
      </c>
      <c r="U4582" s="3">
        <v>25000</v>
      </c>
      <c r="V4582" s="3">
        <v>0</v>
      </c>
      <c r="W4582" s="3">
        <v>25000</v>
      </c>
      <c r="X4582"/>
    </row>
    <row r="4583" spans="1:24" x14ac:dyDescent="0.25">
      <c r="A4583" t="s">
        <v>242</v>
      </c>
      <c r="B4583" t="s">
        <v>24</v>
      </c>
      <c r="C4583" t="s">
        <v>24</v>
      </c>
      <c r="D4583" t="s">
        <v>19044</v>
      </c>
      <c r="E4583" t="s">
        <v>19045</v>
      </c>
      <c r="F4583" s="1" t="s">
        <v>19046</v>
      </c>
      <c r="G4583" t="s">
        <v>106</v>
      </c>
      <c r="H4583" t="s">
        <v>30</v>
      </c>
      <c r="I4583" t="s">
        <v>31</v>
      </c>
      <c r="J4583" t="s">
        <v>139</v>
      </c>
      <c r="K4583" s="2" t="s">
        <v>2551</v>
      </c>
      <c r="L4583" t="s">
        <v>413</v>
      </c>
      <c r="M4583" t="s">
        <v>7526</v>
      </c>
      <c r="N4583" t="s">
        <v>3</v>
      </c>
      <c r="O4583" t="s">
        <v>979</v>
      </c>
      <c r="P4583" t="s">
        <v>2762</v>
      </c>
      <c r="Q4583" t="s">
        <v>1008</v>
      </c>
      <c r="R4583" t="s">
        <v>393</v>
      </c>
      <c r="S4583" t="s">
        <v>743</v>
      </c>
      <c r="T4583" t="s">
        <v>19047</v>
      </c>
      <c r="U4583" s="3">
        <v>14167</v>
      </c>
      <c r="V4583" s="3">
        <v>0</v>
      </c>
      <c r="W4583" s="3">
        <v>14167</v>
      </c>
      <c r="X4583"/>
    </row>
    <row r="4584" spans="1:24" x14ac:dyDescent="0.25">
      <c r="A4584" t="s">
        <v>242</v>
      </c>
      <c r="B4584" t="s">
        <v>24</v>
      </c>
      <c r="C4584" t="s">
        <v>24</v>
      </c>
      <c r="D4584" t="s">
        <v>19048</v>
      </c>
      <c r="E4584" t="s">
        <v>19049</v>
      </c>
      <c r="F4584" s="1" t="s">
        <v>19050</v>
      </c>
      <c r="G4584" t="s">
        <v>10446</v>
      </c>
      <c r="H4584" t="s">
        <v>30</v>
      </c>
      <c r="I4584" t="s">
        <v>31</v>
      </c>
      <c r="J4584" t="s">
        <v>139</v>
      </c>
      <c r="K4584" s="2" t="s">
        <v>959</v>
      </c>
      <c r="L4584" t="s">
        <v>7539</v>
      </c>
      <c r="M4584" t="s">
        <v>7540</v>
      </c>
      <c r="N4584" t="s">
        <v>3</v>
      </c>
      <c r="O4584" t="s">
        <v>1124</v>
      </c>
      <c r="P4584" t="s">
        <v>1067</v>
      </c>
      <c r="Q4584" t="s">
        <v>9980</v>
      </c>
      <c r="R4584" t="s">
        <v>393</v>
      </c>
      <c r="S4584" t="s">
        <v>556</v>
      </c>
      <c r="T4584" t="s">
        <v>19051</v>
      </c>
      <c r="U4584" s="3">
        <v>45000</v>
      </c>
      <c r="V4584" s="3">
        <v>0</v>
      </c>
      <c r="W4584" s="3">
        <v>45000</v>
      </c>
      <c r="X4584"/>
    </row>
    <row r="4585" spans="1:24" x14ac:dyDescent="0.25">
      <c r="A4585" t="s">
        <v>109</v>
      </c>
      <c r="B4585" t="s">
        <v>24</v>
      </c>
      <c r="C4585" t="s">
        <v>24</v>
      </c>
      <c r="D4585" t="s">
        <v>19052</v>
      </c>
      <c r="E4585" t="s">
        <v>19053</v>
      </c>
      <c r="F4585" s="1" t="s">
        <v>19054</v>
      </c>
      <c r="G4585" t="s">
        <v>305</v>
      </c>
      <c r="H4585" t="s">
        <v>30</v>
      </c>
      <c r="I4585" t="s">
        <v>31</v>
      </c>
      <c r="J4585" t="s">
        <v>139</v>
      </c>
      <c r="K4585" s="2" t="s">
        <v>412</v>
      </c>
      <c r="L4585" t="s">
        <v>413</v>
      </c>
      <c r="M4585" t="s">
        <v>792</v>
      </c>
      <c r="N4585" t="s">
        <v>3</v>
      </c>
      <c r="O4585" t="s">
        <v>184</v>
      </c>
      <c r="P4585" t="s">
        <v>1725</v>
      </c>
      <c r="Q4585" t="s">
        <v>2781</v>
      </c>
      <c r="R4585" t="s">
        <v>153</v>
      </c>
      <c r="S4585" t="s">
        <v>187</v>
      </c>
      <c r="T4585" t="s">
        <v>19055</v>
      </c>
      <c r="U4585" s="3">
        <v>25000</v>
      </c>
      <c r="V4585" s="3">
        <v>0</v>
      </c>
      <c r="W4585" s="3">
        <v>25000</v>
      </c>
      <c r="X4585"/>
    </row>
    <row r="4586" spans="1:24" x14ac:dyDescent="0.25">
      <c r="A4586" t="s">
        <v>109</v>
      </c>
      <c r="B4586" t="s">
        <v>24</v>
      </c>
      <c r="C4586" t="s">
        <v>24</v>
      </c>
      <c r="D4586" t="s">
        <v>19056</v>
      </c>
      <c r="E4586" t="s">
        <v>19057</v>
      </c>
      <c r="F4586" s="1" t="s">
        <v>19058</v>
      </c>
      <c r="G4586" t="s">
        <v>121</v>
      </c>
      <c r="H4586" t="s">
        <v>30</v>
      </c>
      <c r="I4586" t="s">
        <v>31</v>
      </c>
      <c r="J4586" t="s">
        <v>139</v>
      </c>
      <c r="K4586" s="2" t="s">
        <v>2551</v>
      </c>
      <c r="L4586" t="s">
        <v>413</v>
      </c>
      <c r="M4586" t="s">
        <v>5875</v>
      </c>
      <c r="N4586" t="s">
        <v>3</v>
      </c>
      <c r="O4586" t="s">
        <v>223</v>
      </c>
      <c r="P4586" t="s">
        <v>374</v>
      </c>
      <c r="Q4586" t="s">
        <v>1039</v>
      </c>
      <c r="R4586" t="s">
        <v>153</v>
      </c>
      <c r="S4586" t="s">
        <v>226</v>
      </c>
      <c r="T4586" t="s">
        <v>19059</v>
      </c>
      <c r="U4586" s="3">
        <v>20000</v>
      </c>
      <c r="V4586" s="3">
        <v>0</v>
      </c>
      <c r="W4586" s="3">
        <v>20000</v>
      </c>
      <c r="X4586"/>
    </row>
    <row r="4587" spans="1:24" x14ac:dyDescent="0.25">
      <c r="A4587" t="s">
        <v>23</v>
      </c>
      <c r="B4587" t="s">
        <v>24</v>
      </c>
      <c r="C4587" t="s">
        <v>24</v>
      </c>
      <c r="D4587" t="s">
        <v>19060</v>
      </c>
      <c r="E4587" t="s">
        <v>19061</v>
      </c>
      <c r="F4587" s="1" t="s">
        <v>19062</v>
      </c>
      <c r="G4587" t="s">
        <v>305</v>
      </c>
      <c r="H4587" t="s">
        <v>30</v>
      </c>
      <c r="I4587" t="s">
        <v>31</v>
      </c>
      <c r="J4587" t="s">
        <v>32</v>
      </c>
      <c r="K4587" s="2" t="s">
        <v>3389</v>
      </c>
      <c r="L4587" t="s">
        <v>34</v>
      </c>
      <c r="M4587" t="s">
        <v>3390</v>
      </c>
      <c r="N4587" t="s">
        <v>36</v>
      </c>
      <c r="O4587" t="s">
        <v>177</v>
      </c>
      <c r="P4587" t="s">
        <v>802</v>
      </c>
      <c r="Q4587" t="s">
        <v>56</v>
      </c>
      <c r="R4587" t="s">
        <v>40</v>
      </c>
      <c r="S4587" t="s">
        <v>99</v>
      </c>
      <c r="T4587" t="s">
        <v>19063</v>
      </c>
      <c r="U4587" s="3">
        <v>14996</v>
      </c>
      <c r="V4587" s="3">
        <v>4049</v>
      </c>
      <c r="W4587" s="3">
        <v>19045</v>
      </c>
      <c r="X4587"/>
    </row>
    <row r="4588" spans="1:24" x14ac:dyDescent="0.25">
      <c r="A4588" t="s">
        <v>23</v>
      </c>
      <c r="B4588" t="s">
        <v>24</v>
      </c>
      <c r="C4588" t="s">
        <v>24</v>
      </c>
      <c r="D4588" t="s">
        <v>19064</v>
      </c>
      <c r="E4588" t="s">
        <v>19065</v>
      </c>
      <c r="F4588" s="1" t="s">
        <v>19066</v>
      </c>
      <c r="G4588" t="s">
        <v>305</v>
      </c>
      <c r="H4588" t="s">
        <v>30</v>
      </c>
      <c r="I4588" t="s">
        <v>31</v>
      </c>
      <c r="J4588" t="s">
        <v>139</v>
      </c>
      <c r="K4588" s="2" t="s">
        <v>412</v>
      </c>
      <c r="L4588" t="s">
        <v>413</v>
      </c>
      <c r="M4588" t="s">
        <v>414</v>
      </c>
      <c r="N4588" t="s">
        <v>3</v>
      </c>
      <c r="O4588" t="s">
        <v>298</v>
      </c>
      <c r="P4588" t="s">
        <v>300</v>
      </c>
      <c r="Q4588" t="s">
        <v>6145</v>
      </c>
      <c r="R4588" t="s">
        <v>40</v>
      </c>
      <c r="S4588" t="s">
        <v>202</v>
      </c>
      <c r="T4588" t="s">
        <v>19067</v>
      </c>
      <c r="U4588" s="3">
        <v>25000</v>
      </c>
      <c r="V4588" s="3">
        <v>0</v>
      </c>
      <c r="W4588" s="3">
        <v>25000</v>
      </c>
      <c r="X4588"/>
    </row>
    <row r="4589" spans="1:24" x14ac:dyDescent="0.25">
      <c r="A4589" t="s">
        <v>23</v>
      </c>
      <c r="B4589" t="s">
        <v>24</v>
      </c>
      <c r="C4589" t="s">
        <v>24</v>
      </c>
      <c r="D4589" t="s">
        <v>19068</v>
      </c>
      <c r="E4589" t="s">
        <v>19069</v>
      </c>
      <c r="F4589" s="1" t="s">
        <v>19070</v>
      </c>
      <c r="G4589" t="s">
        <v>305</v>
      </c>
      <c r="H4589" t="s">
        <v>30</v>
      </c>
      <c r="I4589" t="s">
        <v>31</v>
      </c>
      <c r="J4589" t="s">
        <v>32</v>
      </c>
      <c r="K4589" s="2" t="s">
        <v>3389</v>
      </c>
      <c r="L4589" t="s">
        <v>34</v>
      </c>
      <c r="M4589" t="s">
        <v>3390</v>
      </c>
      <c r="N4589" t="s">
        <v>36</v>
      </c>
      <c r="O4589" t="s">
        <v>298</v>
      </c>
      <c r="P4589" t="s">
        <v>399</v>
      </c>
      <c r="Q4589" t="s">
        <v>462</v>
      </c>
      <c r="R4589" t="s">
        <v>352</v>
      </c>
      <c r="S4589" t="s">
        <v>34</v>
      </c>
      <c r="T4589" t="s">
        <v>19071</v>
      </c>
      <c r="U4589" s="3">
        <v>9578</v>
      </c>
      <c r="V4589" s="3">
        <v>2586</v>
      </c>
      <c r="W4589" s="3">
        <v>12164</v>
      </c>
      <c r="X4589"/>
    </row>
    <row r="4590" spans="1:24" x14ac:dyDescent="0.25">
      <c r="A4590" t="s">
        <v>109</v>
      </c>
      <c r="B4590" t="s">
        <v>24</v>
      </c>
      <c r="C4590" t="s">
        <v>24</v>
      </c>
      <c r="D4590" t="s">
        <v>19072</v>
      </c>
      <c r="E4590" t="s">
        <v>19073</v>
      </c>
      <c r="F4590" s="1" t="s">
        <v>19074</v>
      </c>
      <c r="G4590" t="s">
        <v>305</v>
      </c>
      <c r="H4590" t="s">
        <v>30</v>
      </c>
      <c r="I4590" t="s">
        <v>31</v>
      </c>
      <c r="J4590" t="s">
        <v>139</v>
      </c>
      <c r="K4590" s="2" t="s">
        <v>412</v>
      </c>
      <c r="L4590" t="s">
        <v>413</v>
      </c>
      <c r="M4590" t="s">
        <v>792</v>
      </c>
      <c r="N4590" t="s">
        <v>3</v>
      </c>
      <c r="O4590" t="s">
        <v>184</v>
      </c>
      <c r="P4590" t="s">
        <v>185</v>
      </c>
      <c r="Q4590" t="s">
        <v>34</v>
      </c>
      <c r="R4590" t="s">
        <v>34</v>
      </c>
      <c r="S4590" t="s">
        <v>34</v>
      </c>
      <c r="T4590" t="s">
        <v>19075</v>
      </c>
      <c r="U4590" s="3">
        <v>25000</v>
      </c>
      <c r="V4590" s="3">
        <v>0</v>
      </c>
      <c r="W4590" s="3">
        <v>25000</v>
      </c>
      <c r="X4590"/>
    </row>
    <row r="4591" spans="1:24" x14ac:dyDescent="0.25">
      <c r="A4591" t="s">
        <v>101</v>
      </c>
      <c r="B4591" t="s">
        <v>24</v>
      </c>
      <c r="C4591" t="s">
        <v>7447</v>
      </c>
      <c r="D4591" t="s">
        <v>2684</v>
      </c>
      <c r="E4591" t="s">
        <v>19076</v>
      </c>
      <c r="F4591" s="1" t="s">
        <v>19077</v>
      </c>
      <c r="G4591" t="s">
        <v>305</v>
      </c>
      <c r="H4591" t="s">
        <v>30</v>
      </c>
      <c r="I4591" t="s">
        <v>31</v>
      </c>
      <c r="J4591" t="s">
        <v>9142</v>
      </c>
      <c r="K4591" s="2" t="s">
        <v>17362</v>
      </c>
      <c r="L4591" t="s">
        <v>17363</v>
      </c>
      <c r="M4591" t="s">
        <v>17364</v>
      </c>
      <c r="N4591" t="s">
        <v>3</v>
      </c>
      <c r="O4591" t="s">
        <v>1008</v>
      </c>
      <c r="P4591" t="s">
        <v>34</v>
      </c>
      <c r="Q4591" t="s">
        <v>34</v>
      </c>
      <c r="R4591" t="s">
        <v>34</v>
      </c>
      <c r="S4591" t="s">
        <v>34</v>
      </c>
      <c r="T4591" t="s">
        <v>34</v>
      </c>
      <c r="U4591" s="3">
        <v>1500</v>
      </c>
      <c r="V4591" s="3">
        <v>0</v>
      </c>
      <c r="W4591" s="3">
        <v>1500</v>
      </c>
      <c r="X4591"/>
    </row>
    <row r="4592" spans="1:24" x14ac:dyDescent="0.25">
      <c r="A4592" t="s">
        <v>242</v>
      </c>
      <c r="B4592" t="s">
        <v>24</v>
      </c>
      <c r="C4592" t="s">
        <v>24</v>
      </c>
      <c r="D4592" t="s">
        <v>19078</v>
      </c>
      <c r="E4592" t="s">
        <v>19079</v>
      </c>
      <c r="F4592" s="1" t="s">
        <v>19080</v>
      </c>
      <c r="G4592" t="s">
        <v>80</v>
      </c>
      <c r="H4592" t="s">
        <v>30</v>
      </c>
      <c r="I4592" t="s">
        <v>31</v>
      </c>
      <c r="J4592" t="s">
        <v>139</v>
      </c>
      <c r="K4592" s="2" t="s">
        <v>783</v>
      </c>
      <c r="L4592" t="s">
        <v>413</v>
      </c>
      <c r="M4592" t="s">
        <v>784</v>
      </c>
      <c r="N4592" t="s">
        <v>3</v>
      </c>
      <c r="O4592" t="s">
        <v>1008</v>
      </c>
      <c r="P4592" t="s">
        <v>6989</v>
      </c>
      <c r="Q4592" t="s">
        <v>2137</v>
      </c>
      <c r="R4592" t="s">
        <v>393</v>
      </c>
      <c r="S4592" t="s">
        <v>556</v>
      </c>
      <c r="T4592" t="s">
        <v>19081</v>
      </c>
      <c r="U4592" s="3">
        <v>39323</v>
      </c>
      <c r="V4592" s="3">
        <v>0</v>
      </c>
      <c r="W4592" s="3">
        <v>39323</v>
      </c>
      <c r="X4592"/>
    </row>
    <row r="4593" spans="1:24" x14ac:dyDescent="0.25">
      <c r="A4593" t="s">
        <v>242</v>
      </c>
      <c r="B4593" t="s">
        <v>24</v>
      </c>
      <c r="C4593" t="s">
        <v>24</v>
      </c>
      <c r="D4593" t="s">
        <v>19082</v>
      </c>
      <c r="E4593" t="s">
        <v>19083</v>
      </c>
      <c r="F4593" s="1" t="s">
        <v>19084</v>
      </c>
      <c r="G4593" t="s">
        <v>121</v>
      </c>
      <c r="H4593" t="s">
        <v>30</v>
      </c>
      <c r="I4593" t="s">
        <v>31</v>
      </c>
      <c r="J4593" t="s">
        <v>139</v>
      </c>
      <c r="K4593" s="2" t="s">
        <v>266</v>
      </c>
      <c r="L4593" t="s">
        <v>267</v>
      </c>
      <c r="M4593" t="s">
        <v>268</v>
      </c>
      <c r="N4593" t="s">
        <v>36</v>
      </c>
      <c r="O4593" t="s">
        <v>262</v>
      </c>
      <c r="P4593" t="s">
        <v>5279</v>
      </c>
      <c r="Q4593" t="s">
        <v>5344</v>
      </c>
      <c r="R4593" t="s">
        <v>153</v>
      </c>
      <c r="S4593" t="s">
        <v>187</v>
      </c>
      <c r="T4593" t="s">
        <v>19085</v>
      </c>
      <c r="U4593" s="3">
        <v>65564</v>
      </c>
      <c r="V4593" s="3">
        <v>0</v>
      </c>
      <c r="W4593" s="3">
        <v>65564</v>
      </c>
      <c r="X4593"/>
    </row>
    <row r="4594" spans="1:24" x14ac:dyDescent="0.25">
      <c r="A4594" t="s">
        <v>242</v>
      </c>
      <c r="B4594" t="s">
        <v>24</v>
      </c>
      <c r="C4594" t="s">
        <v>24</v>
      </c>
      <c r="D4594" t="s">
        <v>19086</v>
      </c>
      <c r="E4594" t="s">
        <v>19087</v>
      </c>
      <c r="F4594" s="1" t="s">
        <v>19088</v>
      </c>
      <c r="G4594" t="s">
        <v>121</v>
      </c>
      <c r="H4594" t="s">
        <v>30</v>
      </c>
      <c r="I4594" t="s">
        <v>31</v>
      </c>
      <c r="J4594" t="s">
        <v>139</v>
      </c>
      <c r="K4594" s="2" t="s">
        <v>266</v>
      </c>
      <c r="L4594" t="s">
        <v>267</v>
      </c>
      <c r="M4594" t="s">
        <v>268</v>
      </c>
      <c r="N4594" t="s">
        <v>36</v>
      </c>
      <c r="O4594" t="s">
        <v>262</v>
      </c>
      <c r="P4594" t="s">
        <v>1920</v>
      </c>
      <c r="Q4594" t="s">
        <v>2595</v>
      </c>
      <c r="R4594" t="s">
        <v>393</v>
      </c>
      <c r="S4594" t="s">
        <v>770</v>
      </c>
      <c r="T4594" t="s">
        <v>19089</v>
      </c>
      <c r="U4594" s="3">
        <v>79838</v>
      </c>
      <c r="V4594" s="3">
        <v>0</v>
      </c>
      <c r="W4594" s="3">
        <v>79838</v>
      </c>
      <c r="X4594"/>
    </row>
    <row r="4595" spans="1:24" x14ac:dyDescent="0.25">
      <c r="A4595" t="s">
        <v>23</v>
      </c>
      <c r="B4595" t="s">
        <v>24</v>
      </c>
      <c r="C4595" t="s">
        <v>24</v>
      </c>
      <c r="D4595" t="s">
        <v>19090</v>
      </c>
      <c r="E4595" t="s">
        <v>19091</v>
      </c>
      <c r="F4595" s="1" t="s">
        <v>19092</v>
      </c>
      <c r="G4595" t="s">
        <v>113</v>
      </c>
      <c r="H4595" t="s">
        <v>30</v>
      </c>
      <c r="I4595" t="s">
        <v>31</v>
      </c>
      <c r="J4595" t="s">
        <v>139</v>
      </c>
      <c r="K4595" s="2" t="s">
        <v>2551</v>
      </c>
      <c r="L4595" t="s">
        <v>413</v>
      </c>
      <c r="M4595" t="s">
        <v>2552</v>
      </c>
      <c r="N4595" t="s">
        <v>3</v>
      </c>
      <c r="O4595" t="s">
        <v>262</v>
      </c>
      <c r="P4595" t="s">
        <v>75</v>
      </c>
      <c r="Q4595" t="s">
        <v>5354</v>
      </c>
      <c r="R4595" t="s">
        <v>352</v>
      </c>
      <c r="S4595" t="s">
        <v>34</v>
      </c>
      <c r="T4595" t="s">
        <v>19093</v>
      </c>
      <c r="U4595" s="3">
        <v>20000</v>
      </c>
      <c r="V4595" s="3">
        <v>0</v>
      </c>
      <c r="W4595" s="3">
        <v>20000</v>
      </c>
      <c r="X4595"/>
    </row>
    <row r="4596" spans="1:24" x14ac:dyDescent="0.25">
      <c r="A4596" t="s">
        <v>242</v>
      </c>
      <c r="B4596" t="s">
        <v>24</v>
      </c>
      <c r="C4596" t="s">
        <v>24</v>
      </c>
      <c r="D4596" t="s">
        <v>19094</v>
      </c>
      <c r="E4596" t="s">
        <v>19095</v>
      </c>
      <c r="F4596" s="1" t="s">
        <v>19096</v>
      </c>
      <c r="G4596" t="s">
        <v>80</v>
      </c>
      <c r="H4596" t="s">
        <v>30</v>
      </c>
      <c r="I4596" t="s">
        <v>31</v>
      </c>
      <c r="J4596" t="s">
        <v>139</v>
      </c>
      <c r="K4596" s="2" t="s">
        <v>266</v>
      </c>
      <c r="L4596" t="s">
        <v>267</v>
      </c>
      <c r="M4596" t="s">
        <v>268</v>
      </c>
      <c r="N4596" t="s">
        <v>36</v>
      </c>
      <c r="O4596" t="s">
        <v>741</v>
      </c>
      <c r="P4596" t="s">
        <v>1542</v>
      </c>
      <c r="Q4596" t="s">
        <v>1039</v>
      </c>
      <c r="R4596" t="s">
        <v>393</v>
      </c>
      <c r="S4596" t="s">
        <v>770</v>
      </c>
      <c r="T4596" t="s">
        <v>19097</v>
      </c>
      <c r="U4596" s="3">
        <v>52285</v>
      </c>
      <c r="V4596" s="3">
        <v>0</v>
      </c>
      <c r="W4596" s="3">
        <v>52285</v>
      </c>
      <c r="X4596"/>
    </row>
    <row r="4597" spans="1:24" x14ac:dyDescent="0.25">
      <c r="A4597" t="s">
        <v>242</v>
      </c>
      <c r="B4597" t="s">
        <v>24</v>
      </c>
      <c r="C4597" t="s">
        <v>24</v>
      </c>
      <c r="D4597" t="s">
        <v>11603</v>
      </c>
      <c r="E4597" t="s">
        <v>19098</v>
      </c>
      <c r="F4597" s="1" t="s">
        <v>19099</v>
      </c>
      <c r="G4597" t="s">
        <v>80</v>
      </c>
      <c r="H4597" t="s">
        <v>30</v>
      </c>
      <c r="I4597" t="s">
        <v>31</v>
      </c>
      <c r="J4597" t="s">
        <v>139</v>
      </c>
      <c r="K4597" s="2" t="s">
        <v>266</v>
      </c>
      <c r="L4597" t="s">
        <v>267</v>
      </c>
      <c r="M4597" t="s">
        <v>268</v>
      </c>
      <c r="N4597" t="s">
        <v>36</v>
      </c>
      <c r="O4597" t="s">
        <v>979</v>
      </c>
      <c r="P4597" t="s">
        <v>901</v>
      </c>
      <c r="Q4597" t="s">
        <v>1704</v>
      </c>
      <c r="R4597" t="s">
        <v>393</v>
      </c>
      <c r="S4597" t="s">
        <v>770</v>
      </c>
      <c r="T4597" t="s">
        <v>19100</v>
      </c>
      <c r="U4597" s="3">
        <v>70710</v>
      </c>
      <c r="V4597" s="3">
        <v>0</v>
      </c>
      <c r="W4597" s="3">
        <v>70710</v>
      </c>
      <c r="X4597"/>
    </row>
    <row r="4598" spans="1:24" x14ac:dyDescent="0.25">
      <c r="A4598" t="s">
        <v>23</v>
      </c>
      <c r="B4598" t="s">
        <v>24</v>
      </c>
      <c r="C4598" t="s">
        <v>24</v>
      </c>
      <c r="D4598" t="s">
        <v>19101</v>
      </c>
      <c r="E4598" t="s">
        <v>19102</v>
      </c>
      <c r="F4598" s="1" t="s">
        <v>19103</v>
      </c>
      <c r="G4598" t="s">
        <v>80</v>
      </c>
      <c r="H4598" t="s">
        <v>30</v>
      </c>
      <c r="I4598" t="s">
        <v>31</v>
      </c>
      <c r="J4598" t="s">
        <v>139</v>
      </c>
      <c r="K4598" s="2" t="s">
        <v>412</v>
      </c>
      <c r="L4598" t="s">
        <v>413</v>
      </c>
      <c r="M4598" t="s">
        <v>414</v>
      </c>
      <c r="N4598" t="s">
        <v>3</v>
      </c>
      <c r="O4598" t="s">
        <v>37</v>
      </c>
      <c r="P4598" t="s">
        <v>56</v>
      </c>
      <c r="Q4598" t="s">
        <v>91</v>
      </c>
      <c r="R4598" t="s">
        <v>40</v>
      </c>
      <c r="S4598" t="s">
        <v>62</v>
      </c>
      <c r="T4598" t="s">
        <v>19104</v>
      </c>
      <c r="U4598" s="3">
        <v>25000</v>
      </c>
      <c r="V4598" s="3">
        <v>0</v>
      </c>
      <c r="W4598" s="3">
        <v>25000</v>
      </c>
      <c r="X4598"/>
    </row>
    <row r="4599" spans="1:24" x14ac:dyDescent="0.25">
      <c r="A4599" t="s">
        <v>242</v>
      </c>
      <c r="B4599" t="s">
        <v>24</v>
      </c>
      <c r="C4599" t="s">
        <v>24</v>
      </c>
      <c r="D4599" t="s">
        <v>19105</v>
      </c>
      <c r="E4599" t="s">
        <v>19106</v>
      </c>
      <c r="F4599" s="1" t="s">
        <v>19107</v>
      </c>
      <c r="G4599" t="s">
        <v>80</v>
      </c>
      <c r="H4599" t="s">
        <v>30</v>
      </c>
      <c r="I4599" t="s">
        <v>31</v>
      </c>
      <c r="J4599" t="s">
        <v>139</v>
      </c>
      <c r="K4599" s="2" t="s">
        <v>959</v>
      </c>
      <c r="L4599" t="s">
        <v>6615</v>
      </c>
      <c r="M4599" t="s">
        <v>6616</v>
      </c>
      <c r="N4599" t="s">
        <v>3</v>
      </c>
      <c r="O4599" t="s">
        <v>1130</v>
      </c>
      <c r="P4599" t="s">
        <v>4035</v>
      </c>
      <c r="Q4599" t="s">
        <v>1241</v>
      </c>
      <c r="R4599" t="s">
        <v>153</v>
      </c>
      <c r="S4599" t="s">
        <v>187</v>
      </c>
      <c r="T4599" t="s">
        <v>19108</v>
      </c>
      <c r="U4599" s="3">
        <v>45000</v>
      </c>
      <c r="V4599" s="3">
        <v>0</v>
      </c>
      <c r="W4599" s="3">
        <v>45000</v>
      </c>
      <c r="X4599"/>
    </row>
    <row r="4600" spans="1:24" x14ac:dyDescent="0.25">
      <c r="A4600" t="s">
        <v>242</v>
      </c>
      <c r="B4600" t="s">
        <v>24</v>
      </c>
      <c r="C4600" t="s">
        <v>24</v>
      </c>
      <c r="D4600" t="s">
        <v>19109</v>
      </c>
      <c r="E4600" t="s">
        <v>19110</v>
      </c>
      <c r="F4600" s="1" t="s">
        <v>19111</v>
      </c>
      <c r="G4600" t="s">
        <v>80</v>
      </c>
      <c r="H4600" t="s">
        <v>30</v>
      </c>
      <c r="I4600" t="s">
        <v>31</v>
      </c>
      <c r="J4600" t="s">
        <v>139</v>
      </c>
      <c r="K4600" s="2" t="s">
        <v>266</v>
      </c>
      <c r="L4600" t="s">
        <v>267</v>
      </c>
      <c r="M4600" t="s">
        <v>268</v>
      </c>
      <c r="N4600" t="s">
        <v>36</v>
      </c>
      <c r="O4600" t="s">
        <v>785</v>
      </c>
      <c r="P4600" t="s">
        <v>901</v>
      </c>
      <c r="Q4600" t="s">
        <v>6388</v>
      </c>
      <c r="R4600" t="s">
        <v>393</v>
      </c>
      <c r="S4600" t="s">
        <v>770</v>
      </c>
      <c r="T4600" t="s">
        <v>19112</v>
      </c>
      <c r="U4600" s="3">
        <v>70710</v>
      </c>
      <c r="V4600" s="3">
        <v>0</v>
      </c>
      <c r="W4600" s="3">
        <v>70710</v>
      </c>
      <c r="X4600"/>
    </row>
    <row r="4601" spans="1:24" x14ac:dyDescent="0.25">
      <c r="A4601" t="s">
        <v>23</v>
      </c>
      <c r="B4601" t="s">
        <v>24</v>
      </c>
      <c r="C4601" t="s">
        <v>24</v>
      </c>
      <c r="D4601" t="s">
        <v>19113</v>
      </c>
      <c r="E4601" t="s">
        <v>19114</v>
      </c>
      <c r="F4601" s="1" t="s">
        <v>19115</v>
      </c>
      <c r="G4601" t="s">
        <v>80</v>
      </c>
      <c r="H4601" t="s">
        <v>30</v>
      </c>
      <c r="I4601" t="s">
        <v>31</v>
      </c>
      <c r="J4601" t="s">
        <v>139</v>
      </c>
      <c r="K4601" s="2" t="s">
        <v>959</v>
      </c>
      <c r="L4601" t="s">
        <v>413</v>
      </c>
      <c r="M4601" t="s">
        <v>960</v>
      </c>
      <c r="N4601" t="s">
        <v>3</v>
      </c>
      <c r="O4601" t="s">
        <v>262</v>
      </c>
      <c r="P4601" t="s">
        <v>420</v>
      </c>
      <c r="Q4601" t="s">
        <v>546</v>
      </c>
      <c r="R4601" t="s">
        <v>393</v>
      </c>
      <c r="S4601" t="s">
        <v>556</v>
      </c>
      <c r="T4601" t="s">
        <v>19116</v>
      </c>
      <c r="U4601" s="3">
        <v>45000</v>
      </c>
      <c r="V4601" s="3">
        <v>0</v>
      </c>
      <c r="W4601" s="3">
        <v>45000</v>
      </c>
      <c r="X4601"/>
    </row>
    <row r="4602" spans="1:24" x14ac:dyDescent="0.25">
      <c r="A4602" t="s">
        <v>23</v>
      </c>
      <c r="B4602" t="s">
        <v>24</v>
      </c>
      <c r="C4602" t="s">
        <v>24</v>
      </c>
      <c r="D4602" t="s">
        <v>19117</v>
      </c>
      <c r="E4602" t="s">
        <v>19118</v>
      </c>
      <c r="F4602" s="1" t="s">
        <v>19119</v>
      </c>
      <c r="G4602" t="s">
        <v>305</v>
      </c>
      <c r="H4602" t="s">
        <v>30</v>
      </c>
      <c r="I4602" t="s">
        <v>31</v>
      </c>
      <c r="J4602" t="s">
        <v>139</v>
      </c>
      <c r="K4602" s="2" t="s">
        <v>2551</v>
      </c>
      <c r="L4602" t="s">
        <v>413</v>
      </c>
      <c r="M4602" t="s">
        <v>2552</v>
      </c>
      <c r="N4602" t="s">
        <v>3</v>
      </c>
      <c r="O4602" t="s">
        <v>81</v>
      </c>
      <c r="P4602" t="s">
        <v>2200</v>
      </c>
      <c r="Q4602" t="s">
        <v>889</v>
      </c>
      <c r="R4602" t="s">
        <v>280</v>
      </c>
      <c r="S4602" t="s">
        <v>281</v>
      </c>
      <c r="T4602" t="s">
        <v>19120</v>
      </c>
      <c r="U4602" s="3">
        <v>14167</v>
      </c>
      <c r="V4602" s="3">
        <v>0</v>
      </c>
      <c r="W4602" s="3">
        <v>14167</v>
      </c>
      <c r="X4602"/>
    </row>
    <row r="4603" spans="1:24" x14ac:dyDescent="0.25">
      <c r="A4603" t="s">
        <v>242</v>
      </c>
      <c r="B4603" t="s">
        <v>24</v>
      </c>
      <c r="C4603" t="s">
        <v>24</v>
      </c>
      <c r="D4603" t="s">
        <v>19121</v>
      </c>
      <c r="E4603" t="s">
        <v>19122</v>
      </c>
      <c r="F4603" s="1" t="s">
        <v>19123</v>
      </c>
      <c r="G4603" t="s">
        <v>80</v>
      </c>
      <c r="H4603" t="s">
        <v>30</v>
      </c>
      <c r="I4603" t="s">
        <v>31</v>
      </c>
      <c r="J4603" t="s">
        <v>139</v>
      </c>
      <c r="K4603" s="2" t="s">
        <v>266</v>
      </c>
      <c r="L4603" t="s">
        <v>267</v>
      </c>
      <c r="M4603" t="s">
        <v>268</v>
      </c>
      <c r="N4603" t="s">
        <v>36</v>
      </c>
      <c r="O4603" t="s">
        <v>979</v>
      </c>
      <c r="P4603" t="s">
        <v>4628</v>
      </c>
      <c r="Q4603" t="s">
        <v>5522</v>
      </c>
      <c r="R4603" t="s">
        <v>393</v>
      </c>
      <c r="S4603" t="s">
        <v>394</v>
      </c>
      <c r="T4603" t="s">
        <v>19124</v>
      </c>
      <c r="U4603" s="3">
        <v>78345</v>
      </c>
      <c r="V4603" s="3">
        <v>0</v>
      </c>
      <c r="W4603" s="3">
        <v>78345</v>
      </c>
      <c r="X4603"/>
    </row>
    <row r="4604" spans="1:24" x14ac:dyDescent="0.25">
      <c r="A4604" t="s">
        <v>242</v>
      </c>
      <c r="B4604" t="s">
        <v>24</v>
      </c>
      <c r="C4604" t="s">
        <v>24</v>
      </c>
      <c r="D4604" t="s">
        <v>19125</v>
      </c>
      <c r="E4604" t="s">
        <v>19126</v>
      </c>
      <c r="F4604" s="1" t="s">
        <v>19127</v>
      </c>
      <c r="G4604" t="s">
        <v>80</v>
      </c>
      <c r="H4604" t="s">
        <v>30</v>
      </c>
      <c r="I4604" t="s">
        <v>31</v>
      </c>
      <c r="J4604" t="s">
        <v>139</v>
      </c>
      <c r="K4604" s="2" t="s">
        <v>266</v>
      </c>
      <c r="L4604" t="s">
        <v>267</v>
      </c>
      <c r="M4604" t="s">
        <v>268</v>
      </c>
      <c r="N4604" t="s">
        <v>36</v>
      </c>
      <c r="O4604" t="s">
        <v>767</v>
      </c>
      <c r="P4604" t="s">
        <v>4772</v>
      </c>
      <c r="Q4604" t="s">
        <v>34</v>
      </c>
      <c r="R4604" t="s">
        <v>627</v>
      </c>
      <c r="S4604" t="s">
        <v>34</v>
      </c>
      <c r="T4604" t="s">
        <v>19128</v>
      </c>
      <c r="U4604" s="3">
        <v>62908</v>
      </c>
      <c r="V4604" s="3">
        <v>0</v>
      </c>
      <c r="W4604" s="3">
        <v>62908</v>
      </c>
      <c r="X4604"/>
    </row>
    <row r="4605" spans="1:24" x14ac:dyDescent="0.25">
      <c r="A4605" t="s">
        <v>242</v>
      </c>
      <c r="B4605" t="s">
        <v>24</v>
      </c>
      <c r="C4605" t="s">
        <v>24</v>
      </c>
      <c r="D4605" t="s">
        <v>19129</v>
      </c>
      <c r="E4605" t="s">
        <v>19130</v>
      </c>
      <c r="F4605" s="1" t="s">
        <v>19131</v>
      </c>
      <c r="G4605" t="s">
        <v>305</v>
      </c>
      <c r="H4605" t="s">
        <v>30</v>
      </c>
      <c r="I4605" t="s">
        <v>31</v>
      </c>
      <c r="J4605" t="s">
        <v>139</v>
      </c>
      <c r="K4605" s="2" t="s">
        <v>266</v>
      </c>
      <c r="L4605" t="s">
        <v>267</v>
      </c>
      <c r="M4605" t="s">
        <v>268</v>
      </c>
      <c r="N4605" t="s">
        <v>36</v>
      </c>
      <c r="O4605" t="s">
        <v>1130</v>
      </c>
      <c r="P4605" t="s">
        <v>1335</v>
      </c>
      <c r="Q4605" t="s">
        <v>1709</v>
      </c>
      <c r="R4605" t="s">
        <v>393</v>
      </c>
      <c r="S4605" t="s">
        <v>394</v>
      </c>
      <c r="T4605" t="s">
        <v>19132</v>
      </c>
      <c r="U4605" s="3">
        <v>62908</v>
      </c>
      <c r="V4605" s="3">
        <v>0</v>
      </c>
      <c r="W4605" s="3">
        <v>62908</v>
      </c>
      <c r="X4605"/>
    </row>
    <row r="4606" spans="1:24" x14ac:dyDescent="0.25">
      <c r="A4606" t="s">
        <v>242</v>
      </c>
      <c r="B4606" t="s">
        <v>24</v>
      </c>
      <c r="C4606" t="s">
        <v>24</v>
      </c>
      <c r="D4606" t="s">
        <v>19133</v>
      </c>
      <c r="E4606" t="s">
        <v>19134</v>
      </c>
      <c r="F4606" s="1" t="s">
        <v>19135</v>
      </c>
      <c r="G4606" t="s">
        <v>305</v>
      </c>
      <c r="H4606" t="s">
        <v>30</v>
      </c>
      <c r="I4606" t="s">
        <v>31</v>
      </c>
      <c r="J4606" t="s">
        <v>139</v>
      </c>
      <c r="K4606" s="2" t="s">
        <v>266</v>
      </c>
      <c r="L4606" t="s">
        <v>267</v>
      </c>
      <c r="M4606" t="s">
        <v>268</v>
      </c>
      <c r="N4606" t="s">
        <v>36</v>
      </c>
      <c r="O4606" t="s">
        <v>767</v>
      </c>
      <c r="P4606" t="s">
        <v>1704</v>
      </c>
      <c r="Q4606" t="s">
        <v>34</v>
      </c>
      <c r="R4606" t="s">
        <v>393</v>
      </c>
      <c r="S4606" t="s">
        <v>770</v>
      </c>
      <c r="T4606" t="s">
        <v>19136</v>
      </c>
      <c r="U4606" s="3">
        <v>75024</v>
      </c>
      <c r="V4606" s="3">
        <v>0</v>
      </c>
      <c r="W4606" s="3">
        <v>75024</v>
      </c>
      <c r="X4606"/>
    </row>
    <row r="4607" spans="1:24" x14ac:dyDescent="0.25">
      <c r="A4607" t="s">
        <v>23</v>
      </c>
      <c r="B4607" t="s">
        <v>24</v>
      </c>
      <c r="C4607" t="s">
        <v>24</v>
      </c>
      <c r="D4607" t="s">
        <v>19137</v>
      </c>
      <c r="E4607" t="s">
        <v>19138</v>
      </c>
      <c r="F4607" s="1" t="s">
        <v>19139</v>
      </c>
      <c r="G4607" t="s">
        <v>579</v>
      </c>
      <c r="H4607" t="s">
        <v>30</v>
      </c>
      <c r="I4607" t="s">
        <v>31</v>
      </c>
      <c r="J4607" t="s">
        <v>32</v>
      </c>
      <c r="K4607" s="2" t="s">
        <v>3389</v>
      </c>
      <c r="L4607" t="s">
        <v>34</v>
      </c>
      <c r="M4607" t="s">
        <v>3390</v>
      </c>
      <c r="N4607" t="s">
        <v>36</v>
      </c>
      <c r="O4607" t="s">
        <v>431</v>
      </c>
      <c r="P4607" t="s">
        <v>159</v>
      </c>
      <c r="Q4607" t="s">
        <v>34</v>
      </c>
      <c r="R4607" t="s">
        <v>161</v>
      </c>
      <c r="S4607" t="s">
        <v>162</v>
      </c>
      <c r="T4607" t="s">
        <v>19140</v>
      </c>
      <c r="U4607" s="3">
        <v>15000</v>
      </c>
      <c r="V4607" s="3">
        <v>4050</v>
      </c>
      <c r="W4607" s="3">
        <v>19050</v>
      </c>
      <c r="X4607"/>
    </row>
    <row r="4608" spans="1:24" x14ac:dyDescent="0.25">
      <c r="A4608" t="s">
        <v>242</v>
      </c>
      <c r="B4608" t="s">
        <v>24</v>
      </c>
      <c r="C4608" t="s">
        <v>24</v>
      </c>
      <c r="D4608" t="s">
        <v>19141</v>
      </c>
      <c r="E4608" t="s">
        <v>19142</v>
      </c>
      <c r="F4608" s="1" t="s">
        <v>19143</v>
      </c>
      <c r="G4608" t="s">
        <v>80</v>
      </c>
      <c r="H4608" t="s">
        <v>30</v>
      </c>
      <c r="I4608" t="s">
        <v>31</v>
      </c>
      <c r="J4608" t="s">
        <v>139</v>
      </c>
      <c r="K4608" s="2" t="s">
        <v>266</v>
      </c>
      <c r="L4608" t="s">
        <v>267</v>
      </c>
      <c r="M4608" t="s">
        <v>268</v>
      </c>
      <c r="N4608" t="s">
        <v>36</v>
      </c>
      <c r="O4608" t="s">
        <v>979</v>
      </c>
      <c r="P4608" t="s">
        <v>1704</v>
      </c>
      <c r="Q4608" t="s">
        <v>1061</v>
      </c>
      <c r="R4608" t="s">
        <v>393</v>
      </c>
      <c r="S4608" t="s">
        <v>770</v>
      </c>
      <c r="T4608" t="s">
        <v>19144</v>
      </c>
      <c r="U4608" s="3">
        <v>75024</v>
      </c>
      <c r="V4608" s="3">
        <v>0</v>
      </c>
      <c r="W4608" s="3">
        <v>75024</v>
      </c>
      <c r="X4608"/>
    </row>
    <row r="4609" spans="1:24" x14ac:dyDescent="0.25">
      <c r="A4609" t="s">
        <v>109</v>
      </c>
      <c r="B4609" t="s">
        <v>24</v>
      </c>
      <c r="C4609" t="s">
        <v>24</v>
      </c>
      <c r="D4609" t="s">
        <v>19145</v>
      </c>
      <c r="E4609" t="s">
        <v>19146</v>
      </c>
      <c r="F4609" s="1" t="s">
        <v>19147</v>
      </c>
      <c r="G4609" t="s">
        <v>237</v>
      </c>
      <c r="H4609" t="s">
        <v>30</v>
      </c>
      <c r="I4609" t="s">
        <v>31</v>
      </c>
      <c r="J4609" t="s">
        <v>139</v>
      </c>
      <c r="K4609" s="2" t="s">
        <v>2176</v>
      </c>
      <c r="L4609" t="s">
        <v>8138</v>
      </c>
      <c r="M4609" t="s">
        <v>8139</v>
      </c>
      <c r="N4609" t="s">
        <v>3</v>
      </c>
      <c r="O4609" t="s">
        <v>223</v>
      </c>
      <c r="P4609" t="s">
        <v>2722</v>
      </c>
      <c r="Q4609" t="s">
        <v>2905</v>
      </c>
      <c r="R4609" t="s">
        <v>153</v>
      </c>
      <c r="S4609" t="s">
        <v>1711</v>
      </c>
      <c r="T4609" t="s">
        <v>19148</v>
      </c>
      <c r="U4609" s="3">
        <v>20000</v>
      </c>
      <c r="V4609" s="3">
        <v>0</v>
      </c>
      <c r="W4609" s="3">
        <v>20000</v>
      </c>
      <c r="X4609"/>
    </row>
    <row r="4610" spans="1:24" x14ac:dyDescent="0.25">
      <c r="A4610" t="s">
        <v>109</v>
      </c>
      <c r="B4610" t="s">
        <v>24</v>
      </c>
      <c r="C4610" t="s">
        <v>24</v>
      </c>
      <c r="D4610" t="s">
        <v>19149</v>
      </c>
      <c r="E4610" t="s">
        <v>19150</v>
      </c>
      <c r="F4610" s="1" t="s">
        <v>19151</v>
      </c>
      <c r="G4610" t="s">
        <v>80</v>
      </c>
      <c r="H4610" t="s">
        <v>30</v>
      </c>
      <c r="I4610" t="s">
        <v>31</v>
      </c>
      <c r="J4610" t="s">
        <v>139</v>
      </c>
      <c r="K4610" s="2" t="s">
        <v>412</v>
      </c>
      <c r="L4610" t="s">
        <v>413</v>
      </c>
      <c r="M4610" t="s">
        <v>792</v>
      </c>
      <c r="N4610" t="s">
        <v>3</v>
      </c>
      <c r="O4610" t="s">
        <v>262</v>
      </c>
      <c r="P4610" t="s">
        <v>2091</v>
      </c>
      <c r="Q4610" t="s">
        <v>1003</v>
      </c>
      <c r="R4610" t="s">
        <v>153</v>
      </c>
      <c r="S4610" t="s">
        <v>187</v>
      </c>
      <c r="T4610" t="s">
        <v>19152</v>
      </c>
      <c r="U4610" s="3">
        <v>1334</v>
      </c>
      <c r="V4610" s="3">
        <v>0</v>
      </c>
      <c r="W4610" s="3">
        <v>1334</v>
      </c>
      <c r="X4610"/>
    </row>
    <row r="4611" spans="1:24" x14ac:dyDescent="0.25">
      <c r="A4611" t="s">
        <v>242</v>
      </c>
      <c r="B4611" t="s">
        <v>24</v>
      </c>
      <c r="C4611" t="s">
        <v>24</v>
      </c>
      <c r="D4611" t="s">
        <v>19153</v>
      </c>
      <c r="E4611" t="s">
        <v>19154</v>
      </c>
      <c r="F4611" s="1" t="s">
        <v>19155</v>
      </c>
      <c r="G4611" t="s">
        <v>80</v>
      </c>
      <c r="H4611" t="s">
        <v>30</v>
      </c>
      <c r="I4611" t="s">
        <v>31</v>
      </c>
      <c r="J4611" t="s">
        <v>139</v>
      </c>
      <c r="K4611" s="2" t="s">
        <v>266</v>
      </c>
      <c r="L4611" t="s">
        <v>267</v>
      </c>
      <c r="M4611" t="s">
        <v>268</v>
      </c>
      <c r="N4611" t="s">
        <v>36</v>
      </c>
      <c r="O4611" t="s">
        <v>1016</v>
      </c>
      <c r="P4611" t="s">
        <v>1080</v>
      </c>
      <c r="Q4611" t="s">
        <v>1704</v>
      </c>
      <c r="R4611" t="s">
        <v>393</v>
      </c>
      <c r="S4611" t="s">
        <v>770</v>
      </c>
      <c r="T4611" t="s">
        <v>19156</v>
      </c>
      <c r="U4611" s="3">
        <v>81332</v>
      </c>
      <c r="V4611" s="3">
        <v>0</v>
      </c>
      <c r="W4611" s="3">
        <v>81332</v>
      </c>
      <c r="X4611"/>
    </row>
    <row r="4612" spans="1:24" x14ac:dyDescent="0.25">
      <c r="A4612" t="s">
        <v>242</v>
      </c>
      <c r="B4612" t="s">
        <v>24</v>
      </c>
      <c r="C4612" t="s">
        <v>24</v>
      </c>
      <c r="D4612" t="s">
        <v>19157</v>
      </c>
      <c r="E4612" t="s">
        <v>19158</v>
      </c>
      <c r="F4612" s="1" t="s">
        <v>19159</v>
      </c>
      <c r="G4612" t="s">
        <v>113</v>
      </c>
      <c r="H4612" t="s">
        <v>30</v>
      </c>
      <c r="I4612" t="s">
        <v>31</v>
      </c>
      <c r="J4612" t="s">
        <v>139</v>
      </c>
      <c r="K4612" s="2" t="s">
        <v>266</v>
      </c>
      <c r="L4612" t="s">
        <v>267</v>
      </c>
      <c r="M4612" t="s">
        <v>268</v>
      </c>
      <c r="N4612" t="s">
        <v>36</v>
      </c>
      <c r="O4612" t="s">
        <v>822</v>
      </c>
      <c r="P4612" t="s">
        <v>1431</v>
      </c>
      <c r="Q4612" t="s">
        <v>270</v>
      </c>
      <c r="R4612" t="s">
        <v>393</v>
      </c>
      <c r="S4612" t="s">
        <v>394</v>
      </c>
      <c r="T4612" t="s">
        <v>19160</v>
      </c>
      <c r="U4612" s="3">
        <v>76684</v>
      </c>
      <c r="V4612" s="3">
        <v>0</v>
      </c>
      <c r="W4612" s="3">
        <v>76684</v>
      </c>
      <c r="X4612"/>
    </row>
    <row r="4613" spans="1:24" x14ac:dyDescent="0.25">
      <c r="A4613" t="s">
        <v>242</v>
      </c>
      <c r="B4613" t="s">
        <v>24</v>
      </c>
      <c r="C4613" t="s">
        <v>24</v>
      </c>
      <c r="D4613" t="s">
        <v>19161</v>
      </c>
      <c r="E4613" t="s">
        <v>19162</v>
      </c>
      <c r="F4613" s="1" t="s">
        <v>19163</v>
      </c>
      <c r="G4613" t="s">
        <v>121</v>
      </c>
      <c r="H4613" t="s">
        <v>30</v>
      </c>
      <c r="I4613" t="s">
        <v>31</v>
      </c>
      <c r="J4613" t="s">
        <v>139</v>
      </c>
      <c r="K4613" s="2" t="s">
        <v>266</v>
      </c>
      <c r="L4613" t="s">
        <v>267</v>
      </c>
      <c r="M4613" t="s">
        <v>268</v>
      </c>
      <c r="N4613" t="s">
        <v>36</v>
      </c>
      <c r="O4613" t="s">
        <v>979</v>
      </c>
      <c r="P4613" t="s">
        <v>1445</v>
      </c>
      <c r="Q4613" t="s">
        <v>2762</v>
      </c>
      <c r="R4613" t="s">
        <v>393</v>
      </c>
      <c r="S4613" t="s">
        <v>770</v>
      </c>
      <c r="T4613" t="s">
        <v>19164</v>
      </c>
      <c r="U4613" s="3">
        <v>60252</v>
      </c>
      <c r="V4613" s="3">
        <v>0</v>
      </c>
      <c r="W4613" s="3">
        <v>60252</v>
      </c>
      <c r="X4613"/>
    </row>
    <row r="4614" spans="1:24" x14ac:dyDescent="0.25">
      <c r="A4614" t="s">
        <v>242</v>
      </c>
      <c r="B4614" t="s">
        <v>24</v>
      </c>
      <c r="C4614" t="s">
        <v>24</v>
      </c>
      <c r="D4614" t="s">
        <v>19165</v>
      </c>
      <c r="E4614" t="s">
        <v>19166</v>
      </c>
      <c r="F4614" s="1" t="s">
        <v>19167</v>
      </c>
      <c r="G4614" t="s">
        <v>113</v>
      </c>
      <c r="H4614" t="s">
        <v>30</v>
      </c>
      <c r="I4614" t="s">
        <v>31</v>
      </c>
      <c r="J4614" t="s">
        <v>139</v>
      </c>
      <c r="K4614" s="2" t="s">
        <v>1112</v>
      </c>
      <c r="L4614" t="s">
        <v>267</v>
      </c>
      <c r="M4614" t="s">
        <v>1113</v>
      </c>
      <c r="N4614" t="s">
        <v>36</v>
      </c>
      <c r="O4614" t="s">
        <v>1130</v>
      </c>
      <c r="P4614" t="s">
        <v>843</v>
      </c>
      <c r="Q4614" t="s">
        <v>1178</v>
      </c>
      <c r="R4614" t="s">
        <v>393</v>
      </c>
      <c r="S4614" t="s">
        <v>770</v>
      </c>
      <c r="T4614" t="s">
        <v>19168</v>
      </c>
      <c r="U4614" s="3">
        <v>30000</v>
      </c>
      <c r="V4614" s="3">
        <v>0</v>
      </c>
      <c r="W4614" s="3">
        <v>30000</v>
      </c>
      <c r="X4614"/>
    </row>
    <row r="4615" spans="1:24" x14ac:dyDescent="0.25">
      <c r="A4615" t="s">
        <v>242</v>
      </c>
      <c r="B4615" t="s">
        <v>24</v>
      </c>
      <c r="C4615" t="s">
        <v>24</v>
      </c>
      <c r="D4615" t="s">
        <v>19169</v>
      </c>
      <c r="E4615" t="s">
        <v>19170</v>
      </c>
      <c r="F4615" s="1" t="s">
        <v>19171</v>
      </c>
      <c r="G4615" t="s">
        <v>305</v>
      </c>
      <c r="H4615" t="s">
        <v>30</v>
      </c>
      <c r="I4615" t="s">
        <v>31</v>
      </c>
      <c r="J4615" t="s">
        <v>139</v>
      </c>
      <c r="K4615" s="2" t="s">
        <v>266</v>
      </c>
      <c r="L4615" t="s">
        <v>267</v>
      </c>
      <c r="M4615" t="s">
        <v>268</v>
      </c>
      <c r="N4615" t="s">
        <v>36</v>
      </c>
      <c r="O4615" t="s">
        <v>1008</v>
      </c>
      <c r="P4615" t="s">
        <v>1008</v>
      </c>
      <c r="Q4615" t="s">
        <v>373</v>
      </c>
      <c r="R4615" t="s">
        <v>393</v>
      </c>
      <c r="S4615" t="s">
        <v>394</v>
      </c>
      <c r="T4615" t="s">
        <v>19172</v>
      </c>
      <c r="U4615" s="3">
        <v>70710</v>
      </c>
      <c r="V4615" s="3">
        <v>0</v>
      </c>
      <c r="W4615" s="3">
        <v>70710</v>
      </c>
      <c r="X4615"/>
    </row>
    <row r="4616" spans="1:24" x14ac:dyDescent="0.25">
      <c r="A4616" t="s">
        <v>242</v>
      </c>
      <c r="B4616" t="s">
        <v>24</v>
      </c>
      <c r="C4616" t="s">
        <v>24</v>
      </c>
      <c r="D4616" t="s">
        <v>19173</v>
      </c>
      <c r="E4616" t="s">
        <v>19174</v>
      </c>
      <c r="F4616" s="1" t="s">
        <v>19175</v>
      </c>
      <c r="G4616" t="s">
        <v>113</v>
      </c>
      <c r="H4616" t="s">
        <v>30</v>
      </c>
      <c r="I4616" t="s">
        <v>31</v>
      </c>
      <c r="J4616" t="s">
        <v>139</v>
      </c>
      <c r="K4616" s="2" t="s">
        <v>266</v>
      </c>
      <c r="L4616" t="s">
        <v>267</v>
      </c>
      <c r="M4616" t="s">
        <v>268</v>
      </c>
      <c r="N4616" t="s">
        <v>36</v>
      </c>
      <c r="O4616" t="s">
        <v>1008</v>
      </c>
      <c r="P4616" t="s">
        <v>201</v>
      </c>
      <c r="Q4616" t="s">
        <v>1008</v>
      </c>
      <c r="R4616" t="s">
        <v>393</v>
      </c>
      <c r="S4616" t="s">
        <v>556</v>
      </c>
      <c r="T4616" t="s">
        <v>19176</v>
      </c>
      <c r="U4616" s="3">
        <v>68219</v>
      </c>
      <c r="V4616" s="3">
        <v>0</v>
      </c>
      <c r="W4616" s="3">
        <v>68219</v>
      </c>
      <c r="X4616"/>
    </row>
    <row r="4617" spans="1:24" x14ac:dyDescent="0.25">
      <c r="A4617" t="s">
        <v>109</v>
      </c>
      <c r="B4617" t="s">
        <v>24</v>
      </c>
      <c r="C4617" t="s">
        <v>24</v>
      </c>
      <c r="D4617" t="s">
        <v>19177</v>
      </c>
      <c r="E4617" t="s">
        <v>19178</v>
      </c>
      <c r="F4617" s="1" t="s">
        <v>19179</v>
      </c>
      <c r="G4617" t="s">
        <v>80</v>
      </c>
      <c r="H4617" t="s">
        <v>30</v>
      </c>
      <c r="I4617" t="s">
        <v>31</v>
      </c>
      <c r="J4617" t="s">
        <v>139</v>
      </c>
      <c r="K4617" s="2" t="s">
        <v>2551</v>
      </c>
      <c r="L4617" t="s">
        <v>413</v>
      </c>
      <c r="M4617" t="s">
        <v>5875</v>
      </c>
      <c r="N4617" t="s">
        <v>3</v>
      </c>
      <c r="O4617" t="s">
        <v>117</v>
      </c>
      <c r="P4617" t="s">
        <v>3905</v>
      </c>
      <c r="Q4617" t="s">
        <v>34</v>
      </c>
      <c r="R4617" t="s">
        <v>1262</v>
      </c>
      <c r="S4617" t="s">
        <v>34</v>
      </c>
      <c r="T4617" t="s">
        <v>19180</v>
      </c>
      <c r="U4617" s="3">
        <v>20000</v>
      </c>
      <c r="V4617" s="3">
        <v>0</v>
      </c>
      <c r="W4617" s="3">
        <v>20000</v>
      </c>
      <c r="X4617"/>
    </row>
    <row r="4618" spans="1:24" x14ac:dyDescent="0.25">
      <c r="A4618" t="s">
        <v>242</v>
      </c>
      <c r="B4618" t="s">
        <v>24</v>
      </c>
      <c r="C4618" t="s">
        <v>24</v>
      </c>
      <c r="D4618" t="s">
        <v>19181</v>
      </c>
      <c r="E4618" t="s">
        <v>19182</v>
      </c>
      <c r="F4618" s="1" t="s">
        <v>19183</v>
      </c>
      <c r="G4618" t="s">
        <v>113</v>
      </c>
      <c r="H4618" t="s">
        <v>30</v>
      </c>
      <c r="I4618" t="s">
        <v>31</v>
      </c>
      <c r="J4618" t="s">
        <v>139</v>
      </c>
      <c r="K4618" s="2" t="s">
        <v>266</v>
      </c>
      <c r="L4618" t="s">
        <v>267</v>
      </c>
      <c r="M4618" t="s">
        <v>268</v>
      </c>
      <c r="N4618" t="s">
        <v>36</v>
      </c>
      <c r="O4618" t="s">
        <v>262</v>
      </c>
      <c r="P4618" t="s">
        <v>8772</v>
      </c>
      <c r="Q4618" t="s">
        <v>4544</v>
      </c>
      <c r="R4618" t="s">
        <v>393</v>
      </c>
      <c r="S4618" t="s">
        <v>770</v>
      </c>
      <c r="T4618" t="s">
        <v>19184</v>
      </c>
      <c r="U4618" s="3">
        <v>81332</v>
      </c>
      <c r="V4618" s="3">
        <v>0</v>
      </c>
      <c r="W4618" s="3">
        <v>81332</v>
      </c>
      <c r="X4618"/>
    </row>
    <row r="4619" spans="1:24" x14ac:dyDescent="0.25">
      <c r="A4619" t="s">
        <v>242</v>
      </c>
      <c r="B4619" t="s">
        <v>24</v>
      </c>
      <c r="C4619" t="s">
        <v>24</v>
      </c>
      <c r="D4619" t="s">
        <v>19185</v>
      </c>
      <c r="E4619" t="s">
        <v>19186</v>
      </c>
      <c r="F4619" s="1" t="s">
        <v>19187</v>
      </c>
      <c r="G4619" t="s">
        <v>305</v>
      </c>
      <c r="H4619" t="s">
        <v>30</v>
      </c>
      <c r="I4619" t="s">
        <v>31</v>
      </c>
      <c r="J4619" t="s">
        <v>139</v>
      </c>
      <c r="K4619" s="2" t="s">
        <v>266</v>
      </c>
      <c r="L4619" t="s">
        <v>267</v>
      </c>
      <c r="M4619" t="s">
        <v>268</v>
      </c>
      <c r="N4619" t="s">
        <v>36</v>
      </c>
      <c r="O4619" t="s">
        <v>741</v>
      </c>
      <c r="P4619" t="s">
        <v>1372</v>
      </c>
      <c r="Q4619" t="s">
        <v>1385</v>
      </c>
      <c r="R4619" t="s">
        <v>393</v>
      </c>
      <c r="S4619" t="s">
        <v>770</v>
      </c>
      <c r="T4619" t="s">
        <v>19188</v>
      </c>
      <c r="U4619" s="3">
        <v>57597</v>
      </c>
      <c r="V4619" s="3">
        <v>0</v>
      </c>
      <c r="W4619" s="3">
        <v>57597</v>
      </c>
      <c r="X4619"/>
    </row>
    <row r="4620" spans="1:24" x14ac:dyDescent="0.25">
      <c r="A4620" t="s">
        <v>242</v>
      </c>
      <c r="B4620" t="s">
        <v>24</v>
      </c>
      <c r="C4620" t="s">
        <v>24</v>
      </c>
      <c r="D4620" t="s">
        <v>19189</v>
      </c>
      <c r="E4620" t="s">
        <v>19190</v>
      </c>
      <c r="F4620" s="1" t="s">
        <v>19191</v>
      </c>
      <c r="G4620" t="s">
        <v>106</v>
      </c>
      <c r="H4620" t="s">
        <v>30</v>
      </c>
      <c r="I4620" t="s">
        <v>31</v>
      </c>
      <c r="J4620" t="s">
        <v>139</v>
      </c>
      <c r="K4620" s="2" t="s">
        <v>412</v>
      </c>
      <c r="L4620" t="s">
        <v>413</v>
      </c>
      <c r="M4620" t="s">
        <v>900</v>
      </c>
      <c r="N4620" t="s">
        <v>3</v>
      </c>
      <c r="O4620" t="s">
        <v>741</v>
      </c>
      <c r="P4620" t="s">
        <v>1285</v>
      </c>
      <c r="Q4620" t="s">
        <v>1085</v>
      </c>
      <c r="R4620" t="s">
        <v>393</v>
      </c>
      <c r="S4620" t="s">
        <v>770</v>
      </c>
      <c r="T4620" t="s">
        <v>19192</v>
      </c>
      <c r="U4620" s="3">
        <v>25000</v>
      </c>
      <c r="V4620" s="3">
        <v>0</v>
      </c>
      <c r="W4620" s="3">
        <v>25000</v>
      </c>
      <c r="X4620"/>
    </row>
    <row r="4621" spans="1:24" x14ac:dyDescent="0.25">
      <c r="A4621" t="s">
        <v>242</v>
      </c>
      <c r="B4621" t="s">
        <v>24</v>
      </c>
      <c r="C4621" t="s">
        <v>24</v>
      </c>
      <c r="D4621" t="s">
        <v>19193</v>
      </c>
      <c r="E4621" t="s">
        <v>19194</v>
      </c>
      <c r="F4621" s="1" t="s">
        <v>19195</v>
      </c>
      <c r="G4621" t="s">
        <v>80</v>
      </c>
      <c r="H4621" t="s">
        <v>30</v>
      </c>
      <c r="I4621" t="s">
        <v>31</v>
      </c>
      <c r="J4621" t="s">
        <v>139</v>
      </c>
      <c r="K4621" s="2" t="s">
        <v>266</v>
      </c>
      <c r="L4621" t="s">
        <v>267</v>
      </c>
      <c r="M4621" t="s">
        <v>268</v>
      </c>
      <c r="N4621" t="s">
        <v>36</v>
      </c>
      <c r="O4621" t="s">
        <v>741</v>
      </c>
      <c r="P4621" t="s">
        <v>1017</v>
      </c>
      <c r="Q4621" t="s">
        <v>47</v>
      </c>
      <c r="R4621" t="s">
        <v>393</v>
      </c>
      <c r="S4621" t="s">
        <v>394</v>
      </c>
      <c r="T4621" t="s">
        <v>19196</v>
      </c>
      <c r="U4621" s="3">
        <v>13736</v>
      </c>
      <c r="V4621" s="3">
        <v>0</v>
      </c>
      <c r="W4621" s="3">
        <v>13736</v>
      </c>
      <c r="X4621"/>
    </row>
    <row r="4622" spans="1:24" x14ac:dyDescent="0.25">
      <c r="A4622" t="s">
        <v>242</v>
      </c>
      <c r="B4622" t="s">
        <v>24</v>
      </c>
      <c r="C4622" t="s">
        <v>24</v>
      </c>
      <c r="D4622" t="s">
        <v>19197</v>
      </c>
      <c r="E4622" t="s">
        <v>19198</v>
      </c>
      <c r="F4622" s="1" t="s">
        <v>19199</v>
      </c>
      <c r="G4622" t="s">
        <v>80</v>
      </c>
      <c r="H4622" t="s">
        <v>30</v>
      </c>
      <c r="I4622" t="s">
        <v>31</v>
      </c>
      <c r="J4622" t="s">
        <v>139</v>
      </c>
      <c r="K4622" s="2" t="s">
        <v>266</v>
      </c>
      <c r="L4622" t="s">
        <v>267</v>
      </c>
      <c r="M4622" t="s">
        <v>268</v>
      </c>
      <c r="N4622" t="s">
        <v>36</v>
      </c>
      <c r="O4622" t="s">
        <v>1124</v>
      </c>
      <c r="P4622" t="s">
        <v>6592</v>
      </c>
      <c r="Q4622" t="s">
        <v>3814</v>
      </c>
      <c r="R4622" t="s">
        <v>393</v>
      </c>
      <c r="S4622" t="s">
        <v>556</v>
      </c>
      <c r="T4622" t="s">
        <v>19200</v>
      </c>
      <c r="U4622" s="3">
        <v>49629</v>
      </c>
      <c r="V4622" s="3">
        <v>0</v>
      </c>
      <c r="W4622" s="3">
        <v>49629</v>
      </c>
      <c r="X4622"/>
    </row>
    <row r="4623" spans="1:24" x14ac:dyDescent="0.25">
      <c r="A4623" t="s">
        <v>242</v>
      </c>
      <c r="B4623" t="s">
        <v>24</v>
      </c>
      <c r="C4623" t="s">
        <v>24</v>
      </c>
      <c r="D4623" t="s">
        <v>19201</v>
      </c>
      <c r="E4623" t="s">
        <v>19202</v>
      </c>
      <c r="F4623" s="1" t="s">
        <v>19203</v>
      </c>
      <c r="G4623" t="s">
        <v>305</v>
      </c>
      <c r="H4623" t="s">
        <v>30</v>
      </c>
      <c r="I4623" t="s">
        <v>31</v>
      </c>
      <c r="J4623" t="s">
        <v>139</v>
      </c>
      <c r="K4623" s="2" t="s">
        <v>266</v>
      </c>
      <c r="L4623" t="s">
        <v>267</v>
      </c>
      <c r="M4623" t="s">
        <v>268</v>
      </c>
      <c r="N4623" t="s">
        <v>36</v>
      </c>
      <c r="O4623" t="s">
        <v>1016</v>
      </c>
      <c r="P4623" t="s">
        <v>2368</v>
      </c>
      <c r="Q4623" t="s">
        <v>1067</v>
      </c>
      <c r="R4623" t="s">
        <v>393</v>
      </c>
      <c r="S4623" t="s">
        <v>556</v>
      </c>
      <c r="T4623" t="s">
        <v>19204</v>
      </c>
      <c r="U4623" s="3">
        <v>85316</v>
      </c>
      <c r="V4623" s="3">
        <v>0</v>
      </c>
      <c r="W4623" s="3">
        <v>85316</v>
      </c>
      <c r="X4623"/>
    </row>
    <row r="4624" spans="1:24" x14ac:dyDescent="0.25">
      <c r="A4624" t="s">
        <v>242</v>
      </c>
      <c r="B4624" t="s">
        <v>24</v>
      </c>
      <c r="C4624" t="s">
        <v>24</v>
      </c>
      <c r="D4624" t="s">
        <v>19205</v>
      </c>
      <c r="E4624" t="s">
        <v>19206</v>
      </c>
      <c r="F4624" s="1" t="s">
        <v>19207</v>
      </c>
      <c r="G4624" t="s">
        <v>305</v>
      </c>
      <c r="H4624" t="s">
        <v>30</v>
      </c>
      <c r="I4624" t="s">
        <v>31</v>
      </c>
      <c r="J4624" t="s">
        <v>139</v>
      </c>
      <c r="K4624" s="2" t="s">
        <v>266</v>
      </c>
      <c r="L4624" t="s">
        <v>267</v>
      </c>
      <c r="M4624" t="s">
        <v>268</v>
      </c>
      <c r="N4624" t="s">
        <v>36</v>
      </c>
      <c r="O4624" t="s">
        <v>1008</v>
      </c>
      <c r="P4624" t="s">
        <v>12133</v>
      </c>
      <c r="Q4624" t="s">
        <v>1147</v>
      </c>
      <c r="R4624" t="s">
        <v>393</v>
      </c>
      <c r="S4624" t="s">
        <v>743</v>
      </c>
      <c r="T4624" t="s">
        <v>19208</v>
      </c>
      <c r="U4624" s="3">
        <v>49629</v>
      </c>
      <c r="V4624" s="3">
        <v>0</v>
      </c>
      <c r="W4624" s="3">
        <v>49629</v>
      </c>
      <c r="X4624"/>
    </row>
    <row r="4625" spans="1:24" x14ac:dyDescent="0.25">
      <c r="A4625" t="s">
        <v>242</v>
      </c>
      <c r="B4625" t="s">
        <v>24</v>
      </c>
      <c r="C4625" t="s">
        <v>24</v>
      </c>
      <c r="D4625" t="s">
        <v>19209</v>
      </c>
      <c r="E4625" t="s">
        <v>19210</v>
      </c>
      <c r="F4625" s="1" t="s">
        <v>19211</v>
      </c>
      <c r="G4625" t="s">
        <v>305</v>
      </c>
      <c r="H4625" t="s">
        <v>30</v>
      </c>
      <c r="I4625" t="s">
        <v>31</v>
      </c>
      <c r="J4625" t="s">
        <v>139</v>
      </c>
      <c r="K4625" s="2" t="s">
        <v>266</v>
      </c>
      <c r="L4625" t="s">
        <v>267</v>
      </c>
      <c r="M4625" t="s">
        <v>268</v>
      </c>
      <c r="N4625" t="s">
        <v>36</v>
      </c>
      <c r="O4625" t="s">
        <v>822</v>
      </c>
      <c r="P4625" t="s">
        <v>1431</v>
      </c>
      <c r="Q4625" t="s">
        <v>843</v>
      </c>
      <c r="R4625" t="s">
        <v>393</v>
      </c>
      <c r="S4625" t="s">
        <v>394</v>
      </c>
      <c r="T4625" t="s">
        <v>19212</v>
      </c>
      <c r="U4625" s="3">
        <v>60252</v>
      </c>
      <c r="V4625" s="3">
        <v>0</v>
      </c>
      <c r="W4625" s="3">
        <v>60252</v>
      </c>
      <c r="X4625"/>
    </row>
    <row r="4626" spans="1:24" x14ac:dyDescent="0.25">
      <c r="A4626" t="s">
        <v>109</v>
      </c>
      <c r="B4626" t="s">
        <v>24</v>
      </c>
      <c r="C4626" t="s">
        <v>24</v>
      </c>
      <c r="D4626" t="s">
        <v>19213</v>
      </c>
      <c r="E4626" t="s">
        <v>19214</v>
      </c>
      <c r="F4626" s="1" t="s">
        <v>19215</v>
      </c>
      <c r="G4626" t="s">
        <v>158</v>
      </c>
      <c r="H4626" t="s">
        <v>30</v>
      </c>
      <c r="I4626" t="s">
        <v>31</v>
      </c>
      <c r="J4626" t="s">
        <v>139</v>
      </c>
      <c r="K4626" s="2" t="s">
        <v>2551</v>
      </c>
      <c r="L4626" t="s">
        <v>413</v>
      </c>
      <c r="M4626" t="s">
        <v>5875</v>
      </c>
      <c r="N4626" t="s">
        <v>3</v>
      </c>
      <c r="O4626" t="s">
        <v>215</v>
      </c>
      <c r="P4626" t="s">
        <v>6815</v>
      </c>
      <c r="Q4626" t="s">
        <v>2492</v>
      </c>
      <c r="R4626" t="s">
        <v>153</v>
      </c>
      <c r="S4626" t="s">
        <v>1711</v>
      </c>
      <c r="T4626" t="s">
        <v>19216</v>
      </c>
      <c r="U4626" s="3">
        <v>833</v>
      </c>
      <c r="V4626" s="3">
        <v>0</v>
      </c>
      <c r="W4626" s="3">
        <v>833</v>
      </c>
      <c r="X4626"/>
    </row>
    <row r="4627" spans="1:24" x14ac:dyDescent="0.25">
      <c r="A4627" t="s">
        <v>242</v>
      </c>
      <c r="B4627" t="s">
        <v>24</v>
      </c>
      <c r="C4627" t="s">
        <v>24</v>
      </c>
      <c r="D4627" t="s">
        <v>19217</v>
      </c>
      <c r="E4627" t="s">
        <v>19218</v>
      </c>
      <c r="F4627" s="1" t="s">
        <v>19219</v>
      </c>
      <c r="G4627" t="s">
        <v>121</v>
      </c>
      <c r="H4627" t="s">
        <v>30</v>
      </c>
      <c r="I4627" t="s">
        <v>31</v>
      </c>
      <c r="J4627" t="s">
        <v>139</v>
      </c>
      <c r="K4627" s="2" t="s">
        <v>266</v>
      </c>
      <c r="L4627" t="s">
        <v>267</v>
      </c>
      <c r="M4627" t="s">
        <v>268</v>
      </c>
      <c r="N4627" t="s">
        <v>36</v>
      </c>
      <c r="O4627" t="s">
        <v>666</v>
      </c>
      <c r="P4627" t="s">
        <v>1008</v>
      </c>
      <c r="Q4627" t="s">
        <v>1542</v>
      </c>
      <c r="R4627" t="s">
        <v>627</v>
      </c>
      <c r="S4627" t="s">
        <v>34</v>
      </c>
      <c r="T4627" t="s">
        <v>19220</v>
      </c>
      <c r="U4627" s="3">
        <v>73033</v>
      </c>
      <c r="V4627" s="3">
        <v>0</v>
      </c>
      <c r="W4627" s="3">
        <v>73033</v>
      </c>
      <c r="X4627"/>
    </row>
    <row r="4628" spans="1:24" x14ac:dyDescent="0.25">
      <c r="A4628" t="s">
        <v>109</v>
      </c>
      <c r="B4628" t="s">
        <v>24</v>
      </c>
      <c r="C4628" t="s">
        <v>24</v>
      </c>
      <c r="D4628" t="s">
        <v>19221</v>
      </c>
      <c r="E4628" t="s">
        <v>19222</v>
      </c>
      <c r="F4628" s="1" t="s">
        <v>19223</v>
      </c>
      <c r="G4628" t="s">
        <v>19224</v>
      </c>
      <c r="H4628" t="s">
        <v>1278</v>
      </c>
      <c r="I4628" t="s">
        <v>15008</v>
      </c>
      <c r="J4628" t="s">
        <v>139</v>
      </c>
      <c r="K4628" s="2" t="s">
        <v>959</v>
      </c>
      <c r="L4628" t="s">
        <v>413</v>
      </c>
      <c r="M4628" t="s">
        <v>4432</v>
      </c>
      <c r="N4628" t="s">
        <v>3</v>
      </c>
      <c r="O4628" t="s">
        <v>262</v>
      </c>
      <c r="P4628" t="s">
        <v>5503</v>
      </c>
      <c r="Q4628" t="s">
        <v>8553</v>
      </c>
      <c r="R4628" t="s">
        <v>153</v>
      </c>
      <c r="S4628" t="s">
        <v>187</v>
      </c>
      <c r="T4628" t="s">
        <v>19225</v>
      </c>
      <c r="U4628" s="3">
        <v>3334</v>
      </c>
      <c r="V4628" s="3">
        <v>0</v>
      </c>
      <c r="W4628" s="3">
        <v>3334</v>
      </c>
      <c r="X4628"/>
    </row>
    <row r="4629" spans="1:24" x14ac:dyDescent="0.25">
      <c r="A4629" t="s">
        <v>109</v>
      </c>
      <c r="B4629" t="s">
        <v>24</v>
      </c>
      <c r="C4629" t="s">
        <v>7447</v>
      </c>
      <c r="D4629" t="s">
        <v>19226</v>
      </c>
      <c r="E4629" t="s">
        <v>19227</v>
      </c>
      <c r="F4629" s="1" t="s">
        <v>19228</v>
      </c>
      <c r="G4629" t="s">
        <v>305</v>
      </c>
      <c r="H4629" t="s">
        <v>30</v>
      </c>
      <c r="I4629" t="s">
        <v>31</v>
      </c>
      <c r="J4629" t="s">
        <v>32</v>
      </c>
      <c r="K4629" s="2" t="s">
        <v>7482</v>
      </c>
      <c r="L4629" t="s">
        <v>34</v>
      </c>
      <c r="M4629" t="s">
        <v>7483</v>
      </c>
      <c r="N4629" t="s">
        <v>36</v>
      </c>
      <c r="O4629" t="s">
        <v>262</v>
      </c>
      <c r="P4629" t="s">
        <v>1039</v>
      </c>
      <c r="Q4629" t="s">
        <v>1023</v>
      </c>
      <c r="R4629" t="s">
        <v>393</v>
      </c>
      <c r="S4629" t="s">
        <v>770</v>
      </c>
      <c r="T4629" t="s">
        <v>19229</v>
      </c>
      <c r="U4629" s="3">
        <v>29650</v>
      </c>
      <c r="V4629" s="3">
        <v>8006</v>
      </c>
      <c r="W4629" s="3">
        <v>37656</v>
      </c>
      <c r="X4629"/>
    </row>
    <row r="4630" spans="1:24" x14ac:dyDescent="0.25">
      <c r="A4630" t="s">
        <v>109</v>
      </c>
      <c r="B4630" t="s">
        <v>24</v>
      </c>
      <c r="C4630" t="s">
        <v>24</v>
      </c>
      <c r="D4630" t="s">
        <v>19230</v>
      </c>
      <c r="E4630" t="s">
        <v>19231</v>
      </c>
      <c r="F4630" s="1" t="s">
        <v>19232</v>
      </c>
      <c r="G4630" t="s">
        <v>113</v>
      </c>
      <c r="H4630" t="s">
        <v>30</v>
      </c>
      <c r="I4630" t="s">
        <v>31</v>
      </c>
      <c r="J4630" t="s">
        <v>32</v>
      </c>
      <c r="K4630" s="2" t="s">
        <v>7476</v>
      </c>
      <c r="L4630" t="s">
        <v>34</v>
      </c>
      <c r="M4630" t="s">
        <v>7477</v>
      </c>
      <c r="N4630" t="s">
        <v>36</v>
      </c>
      <c r="O4630" t="s">
        <v>262</v>
      </c>
      <c r="P4630" t="s">
        <v>2071</v>
      </c>
      <c r="Q4630" t="s">
        <v>2272</v>
      </c>
      <c r="R4630" t="s">
        <v>153</v>
      </c>
      <c r="S4630" t="s">
        <v>187</v>
      </c>
      <c r="T4630" t="s">
        <v>19233</v>
      </c>
      <c r="U4630" s="3">
        <v>50000</v>
      </c>
      <c r="V4630" s="3">
        <v>13500</v>
      </c>
      <c r="W4630" s="3">
        <v>63500</v>
      </c>
      <c r="X4630"/>
    </row>
    <row r="4631" spans="1:24" x14ac:dyDescent="0.25">
      <c r="A4631" t="s">
        <v>242</v>
      </c>
      <c r="B4631" t="s">
        <v>24</v>
      </c>
      <c r="C4631" t="s">
        <v>24</v>
      </c>
      <c r="D4631" t="s">
        <v>19234</v>
      </c>
      <c r="E4631" t="s">
        <v>19235</v>
      </c>
      <c r="F4631" s="1" t="s">
        <v>19236</v>
      </c>
      <c r="G4631" t="s">
        <v>80</v>
      </c>
      <c r="H4631" t="s">
        <v>30</v>
      </c>
      <c r="I4631" t="s">
        <v>31</v>
      </c>
      <c r="J4631" t="s">
        <v>139</v>
      </c>
      <c r="K4631" s="2" t="s">
        <v>266</v>
      </c>
      <c r="L4631" t="s">
        <v>267</v>
      </c>
      <c r="M4631" t="s">
        <v>268</v>
      </c>
      <c r="N4631" t="s">
        <v>36</v>
      </c>
      <c r="O4631" t="s">
        <v>741</v>
      </c>
      <c r="P4631" t="s">
        <v>1285</v>
      </c>
      <c r="Q4631" t="s">
        <v>1585</v>
      </c>
      <c r="R4631" t="s">
        <v>393</v>
      </c>
      <c r="S4631" t="s">
        <v>770</v>
      </c>
      <c r="T4631" t="s">
        <v>19237</v>
      </c>
      <c r="U4631" s="3">
        <v>62908</v>
      </c>
      <c r="V4631" s="3">
        <v>0</v>
      </c>
      <c r="W4631" s="3">
        <v>62908</v>
      </c>
      <c r="X4631"/>
    </row>
    <row r="4632" spans="1:24" x14ac:dyDescent="0.25">
      <c r="A4632" t="s">
        <v>109</v>
      </c>
      <c r="B4632" t="s">
        <v>24</v>
      </c>
      <c r="C4632" t="s">
        <v>7447</v>
      </c>
      <c r="D4632" t="s">
        <v>19238</v>
      </c>
      <c r="E4632" t="s">
        <v>19239</v>
      </c>
      <c r="F4632" s="1" t="s">
        <v>19240</v>
      </c>
      <c r="G4632" t="s">
        <v>113</v>
      </c>
      <c r="H4632" t="s">
        <v>30</v>
      </c>
      <c r="I4632" t="s">
        <v>31</v>
      </c>
      <c r="J4632" t="s">
        <v>32</v>
      </c>
      <c r="K4632" s="2" t="s">
        <v>7482</v>
      </c>
      <c r="L4632" t="s">
        <v>34</v>
      </c>
      <c r="M4632" t="s">
        <v>7483</v>
      </c>
      <c r="N4632" t="s">
        <v>36</v>
      </c>
      <c r="O4632" t="s">
        <v>223</v>
      </c>
      <c r="P4632" t="s">
        <v>2583</v>
      </c>
      <c r="Q4632" t="s">
        <v>34</v>
      </c>
      <c r="R4632" t="s">
        <v>153</v>
      </c>
      <c r="S4632" t="s">
        <v>240</v>
      </c>
      <c r="T4632" t="s">
        <v>19241</v>
      </c>
      <c r="U4632" s="3">
        <v>30000</v>
      </c>
      <c r="V4632" s="3">
        <v>8100</v>
      </c>
      <c r="W4632" s="3">
        <v>38100</v>
      </c>
      <c r="X4632"/>
    </row>
    <row r="4633" spans="1:24" x14ac:dyDescent="0.25">
      <c r="A4633" t="s">
        <v>242</v>
      </c>
      <c r="B4633" t="s">
        <v>24</v>
      </c>
      <c r="C4633" t="s">
        <v>24</v>
      </c>
      <c r="D4633" t="s">
        <v>19242</v>
      </c>
      <c r="E4633" t="s">
        <v>19243</v>
      </c>
      <c r="F4633" s="1" t="s">
        <v>19244</v>
      </c>
      <c r="G4633" t="s">
        <v>80</v>
      </c>
      <c r="H4633" t="s">
        <v>30</v>
      </c>
      <c r="I4633" t="s">
        <v>31</v>
      </c>
      <c r="J4633" t="s">
        <v>139</v>
      </c>
      <c r="K4633" s="2" t="s">
        <v>7598</v>
      </c>
      <c r="L4633" t="s">
        <v>413</v>
      </c>
      <c r="M4633" t="s">
        <v>7599</v>
      </c>
      <c r="N4633" t="s">
        <v>3</v>
      </c>
      <c r="O4633" t="s">
        <v>390</v>
      </c>
      <c r="P4633" t="s">
        <v>6236</v>
      </c>
      <c r="Q4633" t="s">
        <v>1033</v>
      </c>
      <c r="R4633" t="s">
        <v>393</v>
      </c>
      <c r="S4633" t="s">
        <v>394</v>
      </c>
      <c r="T4633" t="s">
        <v>19245</v>
      </c>
      <c r="U4633" s="3">
        <v>6667</v>
      </c>
      <c r="V4633" s="3">
        <v>0</v>
      </c>
      <c r="W4633" s="3">
        <v>6667</v>
      </c>
      <c r="X4633"/>
    </row>
    <row r="4634" spans="1:24" x14ac:dyDescent="0.25">
      <c r="A4634" t="s">
        <v>242</v>
      </c>
      <c r="B4634" t="s">
        <v>24</v>
      </c>
      <c r="C4634" t="s">
        <v>24</v>
      </c>
      <c r="D4634" t="s">
        <v>19246</v>
      </c>
      <c r="E4634" t="s">
        <v>19247</v>
      </c>
      <c r="F4634" s="1" t="s">
        <v>19248</v>
      </c>
      <c r="G4634" t="s">
        <v>305</v>
      </c>
      <c r="H4634" t="s">
        <v>30</v>
      </c>
      <c r="I4634" t="s">
        <v>31</v>
      </c>
      <c r="J4634" t="s">
        <v>139</v>
      </c>
      <c r="K4634" s="2" t="s">
        <v>412</v>
      </c>
      <c r="L4634" t="s">
        <v>413</v>
      </c>
      <c r="M4634" t="s">
        <v>900</v>
      </c>
      <c r="N4634" t="s">
        <v>3</v>
      </c>
      <c r="O4634" t="s">
        <v>741</v>
      </c>
      <c r="P4634" t="s">
        <v>1431</v>
      </c>
      <c r="Q4634" t="s">
        <v>1926</v>
      </c>
      <c r="R4634" t="s">
        <v>393</v>
      </c>
      <c r="S4634" t="s">
        <v>394</v>
      </c>
      <c r="T4634" t="s">
        <v>19249</v>
      </c>
      <c r="U4634" s="3">
        <v>25000</v>
      </c>
      <c r="V4634" s="3">
        <v>0</v>
      </c>
      <c r="W4634" s="3">
        <v>25000</v>
      </c>
      <c r="X4634"/>
    </row>
    <row r="4635" spans="1:24" x14ac:dyDescent="0.25">
      <c r="A4635" t="s">
        <v>109</v>
      </c>
      <c r="B4635" t="s">
        <v>24</v>
      </c>
      <c r="C4635" t="s">
        <v>24</v>
      </c>
      <c r="D4635" t="s">
        <v>9863</v>
      </c>
      <c r="E4635" t="s">
        <v>19250</v>
      </c>
      <c r="F4635" s="1" t="s">
        <v>19251</v>
      </c>
      <c r="G4635" t="s">
        <v>19252</v>
      </c>
      <c r="H4635" t="s">
        <v>30</v>
      </c>
      <c r="I4635" t="s">
        <v>132</v>
      </c>
      <c r="J4635" t="s">
        <v>139</v>
      </c>
      <c r="K4635" s="2" t="s">
        <v>959</v>
      </c>
      <c r="L4635" t="s">
        <v>413</v>
      </c>
      <c r="M4635" t="s">
        <v>4432</v>
      </c>
      <c r="N4635" t="s">
        <v>3</v>
      </c>
      <c r="O4635" t="s">
        <v>122</v>
      </c>
      <c r="P4635" t="s">
        <v>3179</v>
      </c>
      <c r="Q4635" t="s">
        <v>5767</v>
      </c>
      <c r="R4635" t="s">
        <v>153</v>
      </c>
      <c r="S4635" t="s">
        <v>117</v>
      </c>
      <c r="T4635" t="s">
        <v>19253</v>
      </c>
      <c r="U4635" s="3">
        <v>45000</v>
      </c>
      <c r="V4635" s="3">
        <v>0</v>
      </c>
      <c r="W4635" s="3">
        <v>45000</v>
      </c>
      <c r="X4635"/>
    </row>
    <row r="4636" spans="1:24" x14ac:dyDescent="0.25">
      <c r="A4636" t="s">
        <v>109</v>
      </c>
      <c r="B4636" t="s">
        <v>24</v>
      </c>
      <c r="C4636" t="s">
        <v>24</v>
      </c>
      <c r="D4636" t="s">
        <v>19254</v>
      </c>
      <c r="E4636" t="s">
        <v>19255</v>
      </c>
      <c r="F4636" s="1" t="s">
        <v>19256</v>
      </c>
      <c r="G4636" t="s">
        <v>113</v>
      </c>
      <c r="H4636" t="s">
        <v>30</v>
      </c>
      <c r="I4636" t="s">
        <v>31</v>
      </c>
      <c r="J4636" t="s">
        <v>139</v>
      </c>
      <c r="K4636" s="2" t="s">
        <v>2551</v>
      </c>
      <c r="L4636" t="s">
        <v>413</v>
      </c>
      <c r="M4636" t="s">
        <v>5875</v>
      </c>
      <c r="N4636" t="s">
        <v>3</v>
      </c>
      <c r="O4636" t="s">
        <v>122</v>
      </c>
      <c r="P4636" t="s">
        <v>232</v>
      </c>
      <c r="Q4636" t="s">
        <v>4361</v>
      </c>
      <c r="R4636" t="s">
        <v>153</v>
      </c>
      <c r="S4636" t="s">
        <v>1761</v>
      </c>
      <c r="T4636" t="s">
        <v>19257</v>
      </c>
      <c r="U4636" s="3">
        <v>834</v>
      </c>
      <c r="V4636" s="3">
        <v>0</v>
      </c>
      <c r="W4636" s="3">
        <v>834</v>
      </c>
      <c r="X4636"/>
    </row>
    <row r="4637" spans="1:24" x14ac:dyDescent="0.25">
      <c r="A4637" t="s">
        <v>109</v>
      </c>
      <c r="B4637" t="s">
        <v>24</v>
      </c>
      <c r="C4637" t="s">
        <v>24</v>
      </c>
      <c r="D4637" t="s">
        <v>19258</v>
      </c>
      <c r="E4637" t="s">
        <v>19259</v>
      </c>
      <c r="F4637" s="1" t="s">
        <v>19260</v>
      </c>
      <c r="G4637" t="s">
        <v>305</v>
      </c>
      <c r="H4637" t="s">
        <v>30</v>
      </c>
      <c r="I4637" t="s">
        <v>31</v>
      </c>
      <c r="J4637" t="s">
        <v>139</v>
      </c>
      <c r="K4637" s="2" t="s">
        <v>412</v>
      </c>
      <c r="L4637" t="s">
        <v>413</v>
      </c>
      <c r="M4637" t="s">
        <v>792</v>
      </c>
      <c r="N4637" t="s">
        <v>3</v>
      </c>
      <c r="O4637" t="s">
        <v>117</v>
      </c>
      <c r="P4637" t="s">
        <v>2218</v>
      </c>
      <c r="Q4637" t="s">
        <v>1280</v>
      </c>
      <c r="R4637" t="s">
        <v>153</v>
      </c>
      <c r="S4637" t="s">
        <v>117</v>
      </c>
      <c r="T4637" t="s">
        <v>19261</v>
      </c>
      <c r="U4637" s="3">
        <v>25000</v>
      </c>
      <c r="V4637" s="3">
        <v>0</v>
      </c>
      <c r="W4637" s="3">
        <v>25000</v>
      </c>
      <c r="X4637"/>
    </row>
    <row r="4638" spans="1:24" x14ac:dyDescent="0.25">
      <c r="A4638" t="s">
        <v>242</v>
      </c>
      <c r="B4638" t="s">
        <v>24</v>
      </c>
      <c r="C4638" t="s">
        <v>24</v>
      </c>
      <c r="D4638" t="s">
        <v>19262</v>
      </c>
      <c r="E4638" t="s">
        <v>19263</v>
      </c>
      <c r="F4638" s="1" t="s">
        <v>19264</v>
      </c>
      <c r="G4638" t="s">
        <v>305</v>
      </c>
      <c r="H4638" t="s">
        <v>30</v>
      </c>
      <c r="I4638" t="s">
        <v>31</v>
      </c>
      <c r="J4638" t="s">
        <v>139</v>
      </c>
      <c r="K4638" s="2" t="s">
        <v>266</v>
      </c>
      <c r="L4638" t="s">
        <v>267</v>
      </c>
      <c r="M4638" t="s">
        <v>268</v>
      </c>
      <c r="N4638" t="s">
        <v>36</v>
      </c>
      <c r="O4638" t="s">
        <v>262</v>
      </c>
      <c r="P4638" t="s">
        <v>1493</v>
      </c>
      <c r="Q4638" t="s">
        <v>2058</v>
      </c>
      <c r="R4638" t="s">
        <v>393</v>
      </c>
      <c r="S4638" t="s">
        <v>556</v>
      </c>
      <c r="T4638" t="s">
        <v>19265</v>
      </c>
      <c r="U4638" s="3">
        <v>73033</v>
      </c>
      <c r="V4638" s="3">
        <v>0</v>
      </c>
      <c r="W4638" s="3">
        <v>73033</v>
      </c>
      <c r="X4638"/>
    </row>
    <row r="4639" spans="1:24" x14ac:dyDescent="0.25">
      <c r="A4639" t="s">
        <v>242</v>
      </c>
      <c r="B4639" t="s">
        <v>24</v>
      </c>
      <c r="C4639" t="s">
        <v>24</v>
      </c>
      <c r="D4639" t="s">
        <v>19266</v>
      </c>
      <c r="E4639" t="s">
        <v>19267</v>
      </c>
      <c r="F4639" s="1" t="s">
        <v>19268</v>
      </c>
      <c r="G4639" t="s">
        <v>80</v>
      </c>
      <c r="H4639" t="s">
        <v>30</v>
      </c>
      <c r="I4639" t="s">
        <v>31</v>
      </c>
      <c r="J4639" t="s">
        <v>139</v>
      </c>
      <c r="K4639" s="2" t="s">
        <v>266</v>
      </c>
      <c r="L4639" t="s">
        <v>267</v>
      </c>
      <c r="M4639" t="s">
        <v>268</v>
      </c>
      <c r="N4639" t="s">
        <v>36</v>
      </c>
      <c r="O4639" t="s">
        <v>741</v>
      </c>
      <c r="P4639" t="s">
        <v>1356</v>
      </c>
      <c r="Q4639" t="s">
        <v>270</v>
      </c>
      <c r="R4639" t="s">
        <v>393</v>
      </c>
      <c r="S4639" t="s">
        <v>394</v>
      </c>
      <c r="T4639" t="s">
        <v>19269</v>
      </c>
      <c r="U4639" s="3">
        <v>78345</v>
      </c>
      <c r="V4639" s="3">
        <v>0</v>
      </c>
      <c r="W4639" s="3">
        <v>78345</v>
      </c>
      <c r="X4639"/>
    </row>
    <row r="4640" spans="1:24" x14ac:dyDescent="0.25">
      <c r="A4640" t="s">
        <v>242</v>
      </c>
      <c r="B4640" t="s">
        <v>24</v>
      </c>
      <c r="C4640" t="s">
        <v>24</v>
      </c>
      <c r="D4640" t="s">
        <v>19270</v>
      </c>
      <c r="E4640" t="s">
        <v>19271</v>
      </c>
      <c r="F4640" s="1" t="s">
        <v>19272</v>
      </c>
      <c r="G4640" t="s">
        <v>305</v>
      </c>
      <c r="H4640" t="s">
        <v>30</v>
      </c>
      <c r="I4640" t="s">
        <v>31</v>
      </c>
      <c r="J4640" t="s">
        <v>139</v>
      </c>
      <c r="K4640" s="2" t="s">
        <v>1112</v>
      </c>
      <c r="L4640" t="s">
        <v>267</v>
      </c>
      <c r="M4640" t="s">
        <v>1113</v>
      </c>
      <c r="N4640" t="s">
        <v>36</v>
      </c>
      <c r="O4640" t="s">
        <v>741</v>
      </c>
      <c r="P4640" t="s">
        <v>1157</v>
      </c>
      <c r="Q4640" t="s">
        <v>1855</v>
      </c>
      <c r="R4640" t="s">
        <v>393</v>
      </c>
      <c r="S4640" t="s">
        <v>394</v>
      </c>
      <c r="T4640" t="s">
        <v>19273</v>
      </c>
      <c r="U4640" s="3">
        <v>30000</v>
      </c>
      <c r="V4640" s="3">
        <v>0</v>
      </c>
      <c r="W4640" s="3">
        <v>30000</v>
      </c>
      <c r="X4640"/>
    </row>
    <row r="4641" spans="1:24" x14ac:dyDescent="0.25">
      <c r="A4641" t="s">
        <v>109</v>
      </c>
      <c r="B4641" t="s">
        <v>24</v>
      </c>
      <c r="C4641" t="s">
        <v>24</v>
      </c>
      <c r="D4641" t="s">
        <v>19274</v>
      </c>
      <c r="E4641" t="s">
        <v>19275</v>
      </c>
      <c r="F4641" s="1" t="s">
        <v>19276</v>
      </c>
      <c r="G4641" t="s">
        <v>619</v>
      </c>
      <c r="H4641" t="s">
        <v>30</v>
      </c>
      <c r="I4641" t="s">
        <v>31</v>
      </c>
      <c r="J4641" t="s">
        <v>139</v>
      </c>
      <c r="K4641" s="2" t="s">
        <v>2551</v>
      </c>
      <c r="L4641" t="s">
        <v>413</v>
      </c>
      <c r="M4641" t="s">
        <v>5875</v>
      </c>
      <c r="N4641" t="s">
        <v>3</v>
      </c>
      <c r="O4641" t="s">
        <v>117</v>
      </c>
      <c r="P4641" t="s">
        <v>3326</v>
      </c>
      <c r="Q4641" t="s">
        <v>1475</v>
      </c>
      <c r="R4641" t="s">
        <v>153</v>
      </c>
      <c r="S4641" t="s">
        <v>117</v>
      </c>
      <c r="T4641" t="s">
        <v>19277</v>
      </c>
      <c r="U4641" s="3">
        <v>20000</v>
      </c>
      <c r="V4641" s="3">
        <v>0</v>
      </c>
      <c r="W4641" s="3">
        <v>20000</v>
      </c>
      <c r="X4641"/>
    </row>
    <row r="4642" spans="1:24" x14ac:dyDescent="0.25">
      <c r="A4642" t="s">
        <v>242</v>
      </c>
      <c r="B4642" t="s">
        <v>24</v>
      </c>
      <c r="C4642" t="s">
        <v>24</v>
      </c>
      <c r="D4642" t="s">
        <v>19278</v>
      </c>
      <c r="E4642" t="s">
        <v>19279</v>
      </c>
      <c r="F4642" s="1" t="s">
        <v>19280</v>
      </c>
      <c r="G4642" t="s">
        <v>305</v>
      </c>
      <c r="H4642" t="s">
        <v>30</v>
      </c>
      <c r="I4642" t="s">
        <v>31</v>
      </c>
      <c r="J4642" t="s">
        <v>139</v>
      </c>
      <c r="K4642" s="2" t="s">
        <v>2551</v>
      </c>
      <c r="L4642" t="s">
        <v>413</v>
      </c>
      <c r="M4642" t="s">
        <v>7526</v>
      </c>
      <c r="N4642" t="s">
        <v>3</v>
      </c>
      <c r="O4642" t="s">
        <v>741</v>
      </c>
      <c r="P4642" t="s">
        <v>1874</v>
      </c>
      <c r="Q4642" t="s">
        <v>1045</v>
      </c>
      <c r="R4642" t="s">
        <v>393</v>
      </c>
      <c r="S4642" t="s">
        <v>394</v>
      </c>
      <c r="T4642" t="s">
        <v>19281</v>
      </c>
      <c r="U4642" s="3">
        <v>20000</v>
      </c>
      <c r="V4642" s="3">
        <v>0</v>
      </c>
      <c r="W4642" s="3">
        <v>20000</v>
      </c>
      <c r="X4642"/>
    </row>
    <row r="4643" spans="1:24" x14ac:dyDescent="0.25">
      <c r="A4643" t="s">
        <v>23</v>
      </c>
      <c r="B4643" t="s">
        <v>24</v>
      </c>
      <c r="C4643" t="s">
        <v>24</v>
      </c>
      <c r="D4643" t="s">
        <v>19282</v>
      </c>
      <c r="E4643" t="s">
        <v>19283</v>
      </c>
      <c r="F4643" s="1" t="s">
        <v>19284</v>
      </c>
      <c r="G4643" t="s">
        <v>305</v>
      </c>
      <c r="H4643" t="s">
        <v>30</v>
      </c>
      <c r="I4643" t="s">
        <v>31</v>
      </c>
      <c r="J4643" t="s">
        <v>139</v>
      </c>
      <c r="K4643" s="2" t="s">
        <v>412</v>
      </c>
      <c r="L4643" t="s">
        <v>413</v>
      </c>
      <c r="M4643" t="s">
        <v>414</v>
      </c>
      <c r="N4643" t="s">
        <v>3</v>
      </c>
      <c r="O4643" t="s">
        <v>81</v>
      </c>
      <c r="P4643" t="s">
        <v>379</v>
      </c>
      <c r="Q4643" t="s">
        <v>2661</v>
      </c>
      <c r="R4643" t="s">
        <v>1810</v>
      </c>
      <c r="S4643" t="s">
        <v>34</v>
      </c>
      <c r="T4643" t="s">
        <v>19285</v>
      </c>
      <c r="U4643" s="3">
        <v>25000</v>
      </c>
      <c r="V4643" s="3">
        <v>0</v>
      </c>
      <c r="W4643" s="3">
        <v>25000</v>
      </c>
      <c r="X4643"/>
    </row>
    <row r="4644" spans="1:24" x14ac:dyDescent="0.25">
      <c r="A4644" t="s">
        <v>23</v>
      </c>
      <c r="B4644" t="s">
        <v>24</v>
      </c>
      <c r="C4644" t="s">
        <v>24</v>
      </c>
      <c r="D4644" t="s">
        <v>19286</v>
      </c>
      <c r="E4644" t="s">
        <v>19287</v>
      </c>
      <c r="F4644" s="1" t="s">
        <v>19288</v>
      </c>
      <c r="G4644" t="s">
        <v>305</v>
      </c>
      <c r="H4644" t="s">
        <v>30</v>
      </c>
      <c r="I4644" t="s">
        <v>31</v>
      </c>
      <c r="J4644" t="s">
        <v>139</v>
      </c>
      <c r="K4644" s="2" t="s">
        <v>2551</v>
      </c>
      <c r="L4644" t="s">
        <v>413</v>
      </c>
      <c r="M4644" t="s">
        <v>2552</v>
      </c>
      <c r="N4644" t="s">
        <v>3</v>
      </c>
      <c r="O4644" t="s">
        <v>37</v>
      </c>
      <c r="P4644" t="s">
        <v>626</v>
      </c>
      <c r="Q4644" t="s">
        <v>1314</v>
      </c>
      <c r="R4644" t="s">
        <v>352</v>
      </c>
      <c r="S4644" t="s">
        <v>34</v>
      </c>
      <c r="T4644" t="s">
        <v>19289</v>
      </c>
      <c r="U4644" s="3">
        <v>14167</v>
      </c>
      <c r="V4644" s="3">
        <v>0</v>
      </c>
      <c r="W4644" s="3">
        <v>14167</v>
      </c>
      <c r="X4644"/>
    </row>
    <row r="4645" spans="1:24" x14ac:dyDescent="0.25">
      <c r="A4645" t="s">
        <v>23</v>
      </c>
      <c r="B4645" t="s">
        <v>24</v>
      </c>
      <c r="C4645" t="s">
        <v>24</v>
      </c>
      <c r="D4645" t="s">
        <v>553</v>
      </c>
      <c r="E4645" t="s">
        <v>19290</v>
      </c>
      <c r="F4645" s="1" t="s">
        <v>19291</v>
      </c>
      <c r="G4645" t="s">
        <v>147</v>
      </c>
      <c r="H4645" t="s">
        <v>30</v>
      </c>
      <c r="I4645" t="s">
        <v>31</v>
      </c>
      <c r="J4645" t="s">
        <v>32</v>
      </c>
      <c r="K4645" s="2" t="s">
        <v>3389</v>
      </c>
      <c r="L4645" t="s">
        <v>34</v>
      </c>
      <c r="M4645" t="s">
        <v>3390</v>
      </c>
      <c r="N4645" t="s">
        <v>36</v>
      </c>
      <c r="O4645" t="s">
        <v>177</v>
      </c>
      <c r="P4645" t="s">
        <v>507</v>
      </c>
      <c r="Q4645" t="s">
        <v>269</v>
      </c>
      <c r="R4645" t="s">
        <v>40</v>
      </c>
      <c r="S4645" t="s">
        <v>99</v>
      </c>
      <c r="T4645" t="s">
        <v>19292</v>
      </c>
      <c r="U4645" s="3">
        <v>14957</v>
      </c>
      <c r="V4645" s="3">
        <v>4038</v>
      </c>
      <c r="W4645" s="3">
        <v>18995</v>
      </c>
      <c r="X4645"/>
    </row>
    <row r="4646" spans="1:24" x14ac:dyDescent="0.25">
      <c r="A4646" t="s">
        <v>242</v>
      </c>
      <c r="B4646" t="s">
        <v>24</v>
      </c>
      <c r="C4646" t="s">
        <v>24</v>
      </c>
      <c r="D4646" t="s">
        <v>19293</v>
      </c>
      <c r="E4646" t="s">
        <v>19294</v>
      </c>
      <c r="F4646" s="1" t="s">
        <v>19295</v>
      </c>
      <c r="G4646" t="s">
        <v>113</v>
      </c>
      <c r="H4646" t="s">
        <v>30</v>
      </c>
      <c r="I4646" t="s">
        <v>31</v>
      </c>
      <c r="J4646" t="s">
        <v>139</v>
      </c>
      <c r="K4646" s="2" t="s">
        <v>2551</v>
      </c>
      <c r="L4646" t="s">
        <v>413</v>
      </c>
      <c r="M4646" t="s">
        <v>7526</v>
      </c>
      <c r="N4646" t="s">
        <v>3</v>
      </c>
      <c r="O4646" t="s">
        <v>785</v>
      </c>
      <c r="P4646" t="s">
        <v>786</v>
      </c>
      <c r="Q4646" t="s">
        <v>1874</v>
      </c>
      <c r="R4646" t="s">
        <v>393</v>
      </c>
      <c r="S4646" t="s">
        <v>770</v>
      </c>
      <c r="T4646" t="s">
        <v>19296</v>
      </c>
      <c r="U4646" s="3">
        <v>14167</v>
      </c>
      <c r="V4646" s="3">
        <v>0</v>
      </c>
      <c r="W4646" s="3">
        <v>14167</v>
      </c>
      <c r="X4646"/>
    </row>
    <row r="4647" spans="1:24" x14ac:dyDescent="0.25">
      <c r="A4647" t="s">
        <v>109</v>
      </c>
      <c r="B4647" t="s">
        <v>24</v>
      </c>
      <c r="C4647" t="s">
        <v>24</v>
      </c>
      <c r="D4647" t="s">
        <v>19297</v>
      </c>
      <c r="E4647" t="s">
        <v>19298</v>
      </c>
      <c r="F4647" s="1" t="s">
        <v>19299</v>
      </c>
      <c r="G4647" t="s">
        <v>113</v>
      </c>
      <c r="H4647" t="s">
        <v>30</v>
      </c>
      <c r="I4647" t="s">
        <v>31</v>
      </c>
      <c r="J4647" t="s">
        <v>139</v>
      </c>
      <c r="K4647" s="2" t="s">
        <v>412</v>
      </c>
      <c r="L4647" t="s">
        <v>413</v>
      </c>
      <c r="M4647" t="s">
        <v>792</v>
      </c>
      <c r="N4647" t="s">
        <v>3</v>
      </c>
      <c r="O4647" t="s">
        <v>262</v>
      </c>
      <c r="P4647" t="s">
        <v>1760</v>
      </c>
      <c r="Q4647" t="s">
        <v>34</v>
      </c>
      <c r="R4647" t="s">
        <v>153</v>
      </c>
      <c r="S4647" t="s">
        <v>1761</v>
      </c>
      <c r="T4647" t="s">
        <v>19300</v>
      </c>
      <c r="U4647" s="3">
        <v>25000</v>
      </c>
      <c r="V4647" s="3">
        <v>0</v>
      </c>
      <c r="W4647" s="3">
        <v>25000</v>
      </c>
      <c r="X4647"/>
    </row>
    <row r="4648" spans="1:24" x14ac:dyDescent="0.25">
      <c r="A4648" t="s">
        <v>101</v>
      </c>
      <c r="B4648" t="s">
        <v>24</v>
      </c>
      <c r="C4648" t="s">
        <v>7447</v>
      </c>
      <c r="D4648" t="s">
        <v>14487</v>
      </c>
      <c r="E4648" t="s">
        <v>19301</v>
      </c>
      <c r="F4648" s="1" t="s">
        <v>19302</v>
      </c>
      <c r="G4648" t="s">
        <v>121</v>
      </c>
      <c r="H4648" t="s">
        <v>30</v>
      </c>
      <c r="I4648" t="s">
        <v>31</v>
      </c>
      <c r="J4648" t="s">
        <v>9142</v>
      </c>
      <c r="K4648" s="2" t="s">
        <v>16333</v>
      </c>
      <c r="L4648" t="s">
        <v>16334</v>
      </c>
      <c r="M4648" t="s">
        <v>16335</v>
      </c>
      <c r="N4648" t="s">
        <v>3</v>
      </c>
      <c r="O4648" t="s">
        <v>262</v>
      </c>
      <c r="P4648" t="s">
        <v>34</v>
      </c>
      <c r="Q4648" t="s">
        <v>34</v>
      </c>
      <c r="R4648" t="s">
        <v>34</v>
      </c>
      <c r="S4648" t="s">
        <v>34</v>
      </c>
      <c r="T4648" t="s">
        <v>34</v>
      </c>
      <c r="U4648" s="3">
        <v>1500</v>
      </c>
      <c r="V4648" s="3">
        <v>0</v>
      </c>
      <c r="W4648" s="3">
        <v>1500</v>
      </c>
      <c r="X4648"/>
    </row>
    <row r="4649" spans="1:24" x14ac:dyDescent="0.25">
      <c r="A4649" t="s">
        <v>23</v>
      </c>
      <c r="B4649" t="s">
        <v>24</v>
      </c>
      <c r="C4649" t="s">
        <v>24</v>
      </c>
      <c r="D4649" t="s">
        <v>19303</v>
      </c>
      <c r="E4649" t="s">
        <v>19304</v>
      </c>
      <c r="F4649" s="1" t="s">
        <v>19305</v>
      </c>
      <c r="G4649" t="s">
        <v>305</v>
      </c>
      <c r="H4649" t="s">
        <v>30</v>
      </c>
      <c r="I4649" t="s">
        <v>31</v>
      </c>
      <c r="J4649" t="s">
        <v>139</v>
      </c>
      <c r="K4649" s="2" t="s">
        <v>2551</v>
      </c>
      <c r="L4649" t="s">
        <v>413</v>
      </c>
      <c r="M4649" t="s">
        <v>2552</v>
      </c>
      <c r="N4649" t="s">
        <v>3</v>
      </c>
      <c r="O4649" t="s">
        <v>405</v>
      </c>
      <c r="P4649" t="s">
        <v>2872</v>
      </c>
      <c r="Q4649" t="s">
        <v>2138</v>
      </c>
      <c r="R4649" t="s">
        <v>40</v>
      </c>
      <c r="S4649" t="s">
        <v>407</v>
      </c>
      <c r="T4649" t="s">
        <v>19306</v>
      </c>
      <c r="U4649" s="3">
        <v>14167</v>
      </c>
      <c r="V4649" s="3">
        <v>0</v>
      </c>
      <c r="W4649" s="3">
        <v>14167</v>
      </c>
      <c r="X4649"/>
    </row>
    <row r="4650" spans="1:24" x14ac:dyDescent="0.25">
      <c r="A4650" t="s">
        <v>109</v>
      </c>
      <c r="B4650" t="s">
        <v>24</v>
      </c>
      <c r="C4650" t="s">
        <v>24</v>
      </c>
      <c r="D4650" t="s">
        <v>19307</v>
      </c>
      <c r="E4650" t="s">
        <v>19308</v>
      </c>
      <c r="F4650" s="1" t="s">
        <v>19309</v>
      </c>
      <c r="G4650" t="s">
        <v>113</v>
      </c>
      <c r="H4650" t="s">
        <v>30</v>
      </c>
      <c r="I4650" t="s">
        <v>31</v>
      </c>
      <c r="J4650" t="s">
        <v>139</v>
      </c>
      <c r="K4650" s="2" t="s">
        <v>2551</v>
      </c>
      <c r="L4650" t="s">
        <v>413</v>
      </c>
      <c r="M4650" t="s">
        <v>5875</v>
      </c>
      <c r="N4650" t="s">
        <v>3</v>
      </c>
      <c r="O4650" t="s">
        <v>208</v>
      </c>
      <c r="P4650" t="s">
        <v>1372</v>
      </c>
      <c r="Q4650" t="s">
        <v>2178</v>
      </c>
      <c r="R4650" t="s">
        <v>1262</v>
      </c>
      <c r="S4650" t="s">
        <v>34</v>
      </c>
      <c r="T4650" t="s">
        <v>19310</v>
      </c>
      <c r="U4650" s="3">
        <v>14167</v>
      </c>
      <c r="V4650" s="3">
        <v>0</v>
      </c>
      <c r="W4650" s="3">
        <v>14167</v>
      </c>
      <c r="X4650"/>
    </row>
    <row r="4651" spans="1:24" x14ac:dyDescent="0.25">
      <c r="A4651" t="s">
        <v>242</v>
      </c>
      <c r="B4651" t="s">
        <v>24</v>
      </c>
      <c r="C4651" t="s">
        <v>24</v>
      </c>
      <c r="D4651" t="s">
        <v>19311</v>
      </c>
      <c r="E4651" t="s">
        <v>19312</v>
      </c>
      <c r="F4651" s="1" t="s">
        <v>19313</v>
      </c>
      <c r="G4651" t="s">
        <v>305</v>
      </c>
      <c r="H4651" t="s">
        <v>30</v>
      </c>
      <c r="I4651" t="s">
        <v>31</v>
      </c>
      <c r="J4651" t="s">
        <v>139</v>
      </c>
      <c r="K4651" s="2" t="s">
        <v>266</v>
      </c>
      <c r="L4651" t="s">
        <v>267</v>
      </c>
      <c r="M4651" t="s">
        <v>268</v>
      </c>
      <c r="N4651" t="s">
        <v>36</v>
      </c>
      <c r="O4651" t="s">
        <v>262</v>
      </c>
      <c r="P4651" t="s">
        <v>232</v>
      </c>
      <c r="Q4651" t="s">
        <v>2468</v>
      </c>
      <c r="R4651" t="s">
        <v>393</v>
      </c>
      <c r="S4651" t="s">
        <v>770</v>
      </c>
      <c r="T4651" t="s">
        <v>19314</v>
      </c>
      <c r="U4651" s="3">
        <v>49629</v>
      </c>
      <c r="V4651" s="3">
        <v>0</v>
      </c>
      <c r="W4651" s="3">
        <v>49629</v>
      </c>
      <c r="X4651"/>
    </row>
    <row r="4652" spans="1:24" x14ac:dyDescent="0.25">
      <c r="A4652" t="s">
        <v>109</v>
      </c>
      <c r="B4652" t="s">
        <v>24</v>
      </c>
      <c r="C4652" t="s">
        <v>24</v>
      </c>
      <c r="D4652" t="s">
        <v>19315</v>
      </c>
      <c r="E4652" t="s">
        <v>19316</v>
      </c>
      <c r="F4652" s="1" t="s">
        <v>19317</v>
      </c>
      <c r="G4652" t="s">
        <v>80</v>
      </c>
      <c r="H4652" t="s">
        <v>30</v>
      </c>
      <c r="I4652" t="s">
        <v>31</v>
      </c>
      <c r="J4652" t="s">
        <v>139</v>
      </c>
      <c r="K4652" s="2" t="s">
        <v>2551</v>
      </c>
      <c r="L4652" t="s">
        <v>413</v>
      </c>
      <c r="M4652" t="s">
        <v>5875</v>
      </c>
      <c r="N4652" t="s">
        <v>3</v>
      </c>
      <c r="O4652" t="s">
        <v>184</v>
      </c>
      <c r="P4652" t="s">
        <v>1829</v>
      </c>
      <c r="Q4652" t="s">
        <v>2468</v>
      </c>
      <c r="R4652" t="s">
        <v>153</v>
      </c>
      <c r="S4652" t="s">
        <v>187</v>
      </c>
      <c r="T4652" t="s">
        <v>19318</v>
      </c>
      <c r="U4652" s="3">
        <v>20000</v>
      </c>
      <c r="V4652" s="3">
        <v>0</v>
      </c>
      <c r="W4652" s="3">
        <v>20000</v>
      </c>
      <c r="X4652"/>
    </row>
    <row r="4653" spans="1:24" x14ac:dyDescent="0.25">
      <c r="A4653" t="s">
        <v>242</v>
      </c>
      <c r="B4653" t="s">
        <v>24</v>
      </c>
      <c r="C4653" t="s">
        <v>24</v>
      </c>
      <c r="D4653" t="s">
        <v>19319</v>
      </c>
      <c r="E4653" t="s">
        <v>19320</v>
      </c>
      <c r="F4653" s="1" t="s">
        <v>19321</v>
      </c>
      <c r="G4653" t="s">
        <v>305</v>
      </c>
      <c r="H4653" t="s">
        <v>30</v>
      </c>
      <c r="I4653" t="s">
        <v>31</v>
      </c>
      <c r="J4653" t="s">
        <v>139</v>
      </c>
      <c r="K4653" s="2" t="s">
        <v>412</v>
      </c>
      <c r="L4653" t="s">
        <v>413</v>
      </c>
      <c r="M4653" t="s">
        <v>900</v>
      </c>
      <c r="N4653" t="s">
        <v>3</v>
      </c>
      <c r="O4653" t="s">
        <v>390</v>
      </c>
      <c r="P4653" t="s">
        <v>2459</v>
      </c>
      <c r="Q4653" t="s">
        <v>1926</v>
      </c>
      <c r="R4653" t="s">
        <v>393</v>
      </c>
      <c r="S4653" t="s">
        <v>770</v>
      </c>
      <c r="T4653" t="s">
        <v>19322</v>
      </c>
      <c r="U4653" s="3">
        <v>25000</v>
      </c>
      <c r="V4653" s="3">
        <v>0</v>
      </c>
      <c r="W4653" s="3">
        <v>25000</v>
      </c>
      <c r="X4653"/>
    </row>
    <row r="4654" spans="1:24" x14ac:dyDescent="0.25">
      <c r="A4654" t="s">
        <v>23</v>
      </c>
      <c r="B4654" t="s">
        <v>24</v>
      </c>
      <c r="C4654" t="s">
        <v>24</v>
      </c>
      <c r="D4654" t="s">
        <v>19323</v>
      </c>
      <c r="E4654" t="s">
        <v>19324</v>
      </c>
      <c r="F4654" s="1" t="s">
        <v>19325</v>
      </c>
      <c r="G4654" t="s">
        <v>80</v>
      </c>
      <c r="H4654" t="s">
        <v>30</v>
      </c>
      <c r="I4654" t="s">
        <v>31</v>
      </c>
      <c r="J4654" t="s">
        <v>32</v>
      </c>
      <c r="K4654" s="2" t="s">
        <v>3389</v>
      </c>
      <c r="L4654" t="s">
        <v>34</v>
      </c>
      <c r="M4654" t="s">
        <v>3390</v>
      </c>
      <c r="N4654" t="s">
        <v>36</v>
      </c>
      <c r="O4654" t="s">
        <v>37</v>
      </c>
      <c r="P4654" t="s">
        <v>700</v>
      </c>
      <c r="Q4654" t="s">
        <v>47</v>
      </c>
      <c r="R4654" t="s">
        <v>40</v>
      </c>
      <c r="S4654" t="s">
        <v>49</v>
      </c>
      <c r="T4654" t="s">
        <v>19326</v>
      </c>
      <c r="U4654" s="3">
        <v>14861</v>
      </c>
      <c r="V4654" s="3">
        <v>4012</v>
      </c>
      <c r="W4654" s="3">
        <v>18873</v>
      </c>
      <c r="X4654"/>
    </row>
    <row r="4655" spans="1:24" x14ac:dyDescent="0.25">
      <c r="A4655" t="s">
        <v>242</v>
      </c>
      <c r="B4655" t="s">
        <v>24</v>
      </c>
      <c r="C4655" t="s">
        <v>24</v>
      </c>
      <c r="D4655" t="s">
        <v>19327</v>
      </c>
      <c r="E4655" t="s">
        <v>19328</v>
      </c>
      <c r="F4655" s="1" t="s">
        <v>19329</v>
      </c>
      <c r="G4655" t="s">
        <v>73</v>
      </c>
      <c r="H4655" t="s">
        <v>30</v>
      </c>
      <c r="I4655" t="s">
        <v>31</v>
      </c>
      <c r="J4655" t="s">
        <v>139</v>
      </c>
      <c r="K4655" s="2" t="s">
        <v>959</v>
      </c>
      <c r="L4655" t="s">
        <v>6615</v>
      </c>
      <c r="M4655" t="s">
        <v>6616</v>
      </c>
      <c r="N4655" t="s">
        <v>3</v>
      </c>
      <c r="O4655" t="s">
        <v>979</v>
      </c>
      <c r="P4655" t="s">
        <v>980</v>
      </c>
      <c r="Q4655" t="s">
        <v>34</v>
      </c>
      <c r="R4655" t="s">
        <v>393</v>
      </c>
      <c r="S4655" t="s">
        <v>770</v>
      </c>
      <c r="T4655" t="s">
        <v>19330</v>
      </c>
      <c r="U4655" s="3">
        <v>15000</v>
      </c>
      <c r="V4655" s="3">
        <v>0</v>
      </c>
      <c r="W4655" s="3">
        <v>15000</v>
      </c>
      <c r="X4655"/>
    </row>
    <row r="4656" spans="1:24" x14ac:dyDescent="0.25">
      <c r="A4656" t="s">
        <v>242</v>
      </c>
      <c r="B4656" t="s">
        <v>24</v>
      </c>
      <c r="C4656" t="s">
        <v>24</v>
      </c>
      <c r="D4656" t="s">
        <v>19331</v>
      </c>
      <c r="E4656" t="s">
        <v>19332</v>
      </c>
      <c r="F4656" s="1" t="s">
        <v>19333</v>
      </c>
      <c r="G4656" t="s">
        <v>121</v>
      </c>
      <c r="H4656" t="s">
        <v>30</v>
      </c>
      <c r="I4656" t="s">
        <v>31</v>
      </c>
      <c r="J4656" t="s">
        <v>139</v>
      </c>
      <c r="K4656" s="2" t="s">
        <v>266</v>
      </c>
      <c r="L4656" t="s">
        <v>267</v>
      </c>
      <c r="M4656" t="s">
        <v>268</v>
      </c>
      <c r="N4656" t="s">
        <v>36</v>
      </c>
      <c r="O4656" t="s">
        <v>767</v>
      </c>
      <c r="P4656" t="s">
        <v>1553</v>
      </c>
      <c r="Q4656" t="s">
        <v>1141</v>
      </c>
      <c r="R4656" t="s">
        <v>393</v>
      </c>
      <c r="S4656" t="s">
        <v>770</v>
      </c>
      <c r="T4656" t="s">
        <v>19334</v>
      </c>
      <c r="U4656" s="3">
        <v>78345</v>
      </c>
      <c r="V4656" s="3">
        <v>0</v>
      </c>
      <c r="W4656" s="3">
        <v>78345</v>
      </c>
      <c r="X4656"/>
    </row>
    <row r="4657" spans="1:24" x14ac:dyDescent="0.25">
      <c r="A4657" t="s">
        <v>242</v>
      </c>
      <c r="B4657" t="s">
        <v>24</v>
      </c>
      <c r="C4657" t="s">
        <v>24</v>
      </c>
      <c r="D4657" t="s">
        <v>15206</v>
      </c>
      <c r="E4657" t="s">
        <v>19335</v>
      </c>
      <c r="F4657" s="1" t="s">
        <v>19336</v>
      </c>
      <c r="G4657" t="s">
        <v>113</v>
      </c>
      <c r="H4657" t="s">
        <v>30</v>
      </c>
      <c r="I4657" t="s">
        <v>31</v>
      </c>
      <c r="J4657" t="s">
        <v>139</v>
      </c>
      <c r="K4657" s="2" t="s">
        <v>266</v>
      </c>
      <c r="L4657" t="s">
        <v>267</v>
      </c>
      <c r="M4657" t="s">
        <v>268</v>
      </c>
      <c r="N4657" t="s">
        <v>36</v>
      </c>
      <c r="O4657" t="s">
        <v>1124</v>
      </c>
      <c r="P4657" t="s">
        <v>56</v>
      </c>
      <c r="Q4657" t="s">
        <v>255</v>
      </c>
      <c r="R4657" t="s">
        <v>393</v>
      </c>
      <c r="S4657" t="s">
        <v>556</v>
      </c>
      <c r="T4657" t="s">
        <v>19337</v>
      </c>
      <c r="U4657" s="3">
        <v>49629</v>
      </c>
      <c r="V4657" s="3">
        <v>0</v>
      </c>
      <c r="W4657" s="3">
        <v>49629</v>
      </c>
      <c r="X4657"/>
    </row>
    <row r="4658" spans="1:24" x14ac:dyDescent="0.25">
      <c r="A4658" t="s">
        <v>242</v>
      </c>
      <c r="B4658" t="s">
        <v>24</v>
      </c>
      <c r="C4658" t="s">
        <v>24</v>
      </c>
      <c r="D4658" t="s">
        <v>15237</v>
      </c>
      <c r="E4658" t="s">
        <v>19338</v>
      </c>
      <c r="F4658" s="1" t="s">
        <v>19339</v>
      </c>
      <c r="G4658" t="s">
        <v>305</v>
      </c>
      <c r="H4658" t="s">
        <v>30</v>
      </c>
      <c r="I4658" t="s">
        <v>31</v>
      </c>
      <c r="J4658" t="s">
        <v>139</v>
      </c>
      <c r="K4658" s="2" t="s">
        <v>266</v>
      </c>
      <c r="L4658" t="s">
        <v>267</v>
      </c>
      <c r="M4658" t="s">
        <v>268</v>
      </c>
      <c r="N4658" t="s">
        <v>36</v>
      </c>
      <c r="O4658" t="s">
        <v>741</v>
      </c>
      <c r="P4658" t="s">
        <v>2229</v>
      </c>
      <c r="Q4658" t="s">
        <v>2363</v>
      </c>
      <c r="R4658" t="s">
        <v>393</v>
      </c>
      <c r="S4658" t="s">
        <v>394</v>
      </c>
      <c r="T4658" t="s">
        <v>19340</v>
      </c>
      <c r="U4658" s="3">
        <v>73033</v>
      </c>
      <c r="V4658" s="3">
        <v>0</v>
      </c>
      <c r="W4658" s="3">
        <v>73033</v>
      </c>
      <c r="X4658"/>
    </row>
    <row r="4659" spans="1:24" x14ac:dyDescent="0.25">
      <c r="A4659" t="s">
        <v>242</v>
      </c>
      <c r="B4659" t="s">
        <v>24</v>
      </c>
      <c r="C4659" t="s">
        <v>24</v>
      </c>
      <c r="D4659" t="s">
        <v>19341</v>
      </c>
      <c r="E4659" t="s">
        <v>19342</v>
      </c>
      <c r="F4659" s="1" t="s">
        <v>19343</v>
      </c>
      <c r="G4659" t="s">
        <v>80</v>
      </c>
      <c r="H4659" t="s">
        <v>30</v>
      </c>
      <c r="I4659" t="s">
        <v>31</v>
      </c>
      <c r="J4659" t="s">
        <v>139</v>
      </c>
      <c r="K4659" s="2" t="s">
        <v>266</v>
      </c>
      <c r="L4659" t="s">
        <v>267</v>
      </c>
      <c r="M4659" t="s">
        <v>268</v>
      </c>
      <c r="N4659" t="s">
        <v>36</v>
      </c>
      <c r="O4659" t="s">
        <v>262</v>
      </c>
      <c r="P4659" t="s">
        <v>8417</v>
      </c>
      <c r="Q4659" t="s">
        <v>4318</v>
      </c>
      <c r="R4659" t="s">
        <v>393</v>
      </c>
      <c r="S4659" t="s">
        <v>394</v>
      </c>
      <c r="T4659" t="s">
        <v>19344</v>
      </c>
      <c r="U4659" s="3">
        <v>73033</v>
      </c>
      <c r="V4659" s="3">
        <v>0</v>
      </c>
      <c r="W4659" s="3">
        <v>73033</v>
      </c>
      <c r="X4659"/>
    </row>
    <row r="4660" spans="1:24" x14ac:dyDescent="0.25">
      <c r="A4660" t="s">
        <v>109</v>
      </c>
      <c r="B4660" t="s">
        <v>24</v>
      </c>
      <c r="C4660" t="s">
        <v>24</v>
      </c>
      <c r="D4660" t="s">
        <v>19345</v>
      </c>
      <c r="E4660" t="s">
        <v>19346</v>
      </c>
      <c r="F4660" s="1" t="s">
        <v>19347</v>
      </c>
      <c r="G4660" t="s">
        <v>113</v>
      </c>
      <c r="H4660" t="s">
        <v>30</v>
      </c>
      <c r="I4660" t="s">
        <v>31</v>
      </c>
      <c r="J4660" t="s">
        <v>139</v>
      </c>
      <c r="K4660" s="2" t="s">
        <v>412</v>
      </c>
      <c r="L4660" t="s">
        <v>413</v>
      </c>
      <c r="M4660" t="s">
        <v>792</v>
      </c>
      <c r="N4660" t="s">
        <v>3</v>
      </c>
      <c r="O4660" t="s">
        <v>117</v>
      </c>
      <c r="P4660" t="s">
        <v>254</v>
      </c>
      <c r="Q4660" t="s">
        <v>812</v>
      </c>
      <c r="R4660" t="s">
        <v>153</v>
      </c>
      <c r="S4660" t="s">
        <v>117</v>
      </c>
      <c r="T4660" t="s">
        <v>19348</v>
      </c>
      <c r="U4660" s="3">
        <v>25000</v>
      </c>
      <c r="V4660" s="3">
        <v>0</v>
      </c>
      <c r="W4660" s="3">
        <v>25000</v>
      </c>
      <c r="X4660"/>
    </row>
    <row r="4661" spans="1:24" x14ac:dyDescent="0.25">
      <c r="A4661" t="s">
        <v>109</v>
      </c>
      <c r="B4661" t="s">
        <v>24</v>
      </c>
      <c r="C4661" t="s">
        <v>24</v>
      </c>
      <c r="D4661" t="s">
        <v>19349</v>
      </c>
      <c r="E4661" t="s">
        <v>19350</v>
      </c>
      <c r="F4661" s="1" t="s">
        <v>19351</v>
      </c>
      <c r="G4661" t="s">
        <v>192</v>
      </c>
      <c r="H4661" t="s">
        <v>30</v>
      </c>
      <c r="I4661" t="s">
        <v>31</v>
      </c>
      <c r="J4661" t="s">
        <v>32</v>
      </c>
      <c r="K4661" s="2" t="s">
        <v>7476</v>
      </c>
      <c r="L4661" t="s">
        <v>34</v>
      </c>
      <c r="M4661" t="s">
        <v>7477</v>
      </c>
      <c r="N4661" t="s">
        <v>36</v>
      </c>
      <c r="O4661" t="s">
        <v>117</v>
      </c>
      <c r="P4661" t="s">
        <v>3179</v>
      </c>
      <c r="Q4661" t="s">
        <v>255</v>
      </c>
      <c r="R4661" t="s">
        <v>153</v>
      </c>
      <c r="S4661" t="s">
        <v>117</v>
      </c>
      <c r="T4661" t="s">
        <v>19352</v>
      </c>
      <c r="U4661" s="3">
        <v>50000</v>
      </c>
      <c r="V4661" s="3">
        <v>13500</v>
      </c>
      <c r="W4661" s="3">
        <v>63500</v>
      </c>
      <c r="X4661"/>
    </row>
    <row r="4662" spans="1:24" x14ac:dyDescent="0.25">
      <c r="A4662" t="s">
        <v>23</v>
      </c>
      <c r="B4662" t="s">
        <v>24</v>
      </c>
      <c r="C4662" t="s">
        <v>24</v>
      </c>
      <c r="D4662" t="s">
        <v>19353</v>
      </c>
      <c r="E4662" t="s">
        <v>19354</v>
      </c>
      <c r="F4662" s="1" t="s">
        <v>19355</v>
      </c>
      <c r="G4662" t="s">
        <v>916</v>
      </c>
      <c r="H4662" t="s">
        <v>30</v>
      </c>
      <c r="I4662" t="s">
        <v>31</v>
      </c>
      <c r="J4662" t="s">
        <v>139</v>
      </c>
      <c r="K4662" s="2" t="s">
        <v>2551</v>
      </c>
      <c r="L4662" t="s">
        <v>413</v>
      </c>
      <c r="M4662" t="s">
        <v>2552</v>
      </c>
      <c r="N4662" t="s">
        <v>3</v>
      </c>
      <c r="O4662" t="s">
        <v>338</v>
      </c>
      <c r="P4662" t="s">
        <v>6372</v>
      </c>
      <c r="Q4662" t="s">
        <v>287</v>
      </c>
      <c r="R4662" t="s">
        <v>40</v>
      </c>
      <c r="S4662" t="s">
        <v>288</v>
      </c>
      <c r="T4662" t="s">
        <v>19356</v>
      </c>
      <c r="U4662" s="3">
        <v>834</v>
      </c>
      <c r="V4662" s="3">
        <v>0</v>
      </c>
      <c r="W4662" s="3">
        <v>834</v>
      </c>
      <c r="X4662"/>
    </row>
    <row r="4663" spans="1:24" x14ac:dyDescent="0.25">
      <c r="A4663" t="s">
        <v>109</v>
      </c>
      <c r="B4663" t="s">
        <v>24</v>
      </c>
      <c r="C4663" t="s">
        <v>24</v>
      </c>
      <c r="D4663" t="s">
        <v>19357</v>
      </c>
      <c r="E4663" t="s">
        <v>19358</v>
      </c>
      <c r="F4663" s="1" t="s">
        <v>19359</v>
      </c>
      <c r="G4663" t="s">
        <v>80</v>
      </c>
      <c r="H4663" t="s">
        <v>30</v>
      </c>
      <c r="I4663" t="s">
        <v>31</v>
      </c>
      <c r="J4663" t="s">
        <v>139</v>
      </c>
      <c r="K4663" s="2" t="s">
        <v>412</v>
      </c>
      <c r="L4663" t="s">
        <v>413</v>
      </c>
      <c r="M4663" t="s">
        <v>792</v>
      </c>
      <c r="N4663" t="s">
        <v>3</v>
      </c>
      <c r="O4663" t="s">
        <v>972</v>
      </c>
      <c r="P4663" t="s">
        <v>7141</v>
      </c>
      <c r="Q4663" t="s">
        <v>1780</v>
      </c>
      <c r="R4663" t="s">
        <v>153</v>
      </c>
      <c r="S4663" t="s">
        <v>972</v>
      </c>
      <c r="T4663" t="s">
        <v>19360</v>
      </c>
      <c r="U4663" s="3">
        <v>25000</v>
      </c>
      <c r="V4663" s="3">
        <v>0</v>
      </c>
      <c r="W4663" s="3">
        <v>25000</v>
      </c>
      <c r="X4663"/>
    </row>
    <row r="4664" spans="1:24" x14ac:dyDescent="0.25">
      <c r="A4664" t="s">
        <v>242</v>
      </c>
      <c r="B4664" t="s">
        <v>24</v>
      </c>
      <c r="C4664" t="s">
        <v>24</v>
      </c>
      <c r="D4664" t="s">
        <v>19361</v>
      </c>
      <c r="E4664" t="s">
        <v>19362</v>
      </c>
      <c r="F4664" s="1" t="s">
        <v>19363</v>
      </c>
      <c r="G4664" t="s">
        <v>305</v>
      </c>
      <c r="H4664" t="s">
        <v>30</v>
      </c>
      <c r="I4664" t="s">
        <v>31</v>
      </c>
      <c r="J4664" t="s">
        <v>139</v>
      </c>
      <c r="K4664" s="2" t="s">
        <v>266</v>
      </c>
      <c r="L4664" t="s">
        <v>267</v>
      </c>
      <c r="M4664" t="s">
        <v>268</v>
      </c>
      <c r="N4664" t="s">
        <v>36</v>
      </c>
      <c r="O4664" t="s">
        <v>767</v>
      </c>
      <c r="P4664" t="s">
        <v>1061</v>
      </c>
      <c r="Q4664" t="s">
        <v>1205</v>
      </c>
      <c r="R4664" t="s">
        <v>393</v>
      </c>
      <c r="S4664" t="s">
        <v>770</v>
      </c>
      <c r="T4664" t="s">
        <v>19364</v>
      </c>
      <c r="U4664" s="3">
        <v>49629</v>
      </c>
      <c r="V4664" s="3">
        <v>0</v>
      </c>
      <c r="W4664" s="3">
        <v>49629</v>
      </c>
      <c r="X4664"/>
    </row>
    <row r="4665" spans="1:24" x14ac:dyDescent="0.25">
      <c r="A4665" t="s">
        <v>23</v>
      </c>
      <c r="B4665" t="s">
        <v>24</v>
      </c>
      <c r="C4665" t="s">
        <v>24</v>
      </c>
      <c r="D4665" t="s">
        <v>19365</v>
      </c>
      <c r="E4665" t="s">
        <v>19366</v>
      </c>
      <c r="F4665" s="1" t="s">
        <v>19367</v>
      </c>
      <c r="G4665" t="s">
        <v>147</v>
      </c>
      <c r="H4665" t="s">
        <v>30</v>
      </c>
      <c r="I4665" t="s">
        <v>31</v>
      </c>
      <c r="J4665" t="s">
        <v>139</v>
      </c>
      <c r="K4665" s="2" t="s">
        <v>412</v>
      </c>
      <c r="L4665" t="s">
        <v>413</v>
      </c>
      <c r="M4665" t="s">
        <v>414</v>
      </c>
      <c r="N4665" t="s">
        <v>3</v>
      </c>
      <c r="O4665" t="s">
        <v>262</v>
      </c>
      <c r="P4665" t="s">
        <v>56</v>
      </c>
      <c r="Q4665" t="s">
        <v>34</v>
      </c>
      <c r="R4665" t="s">
        <v>393</v>
      </c>
      <c r="S4665" t="s">
        <v>556</v>
      </c>
      <c r="T4665" t="s">
        <v>19368</v>
      </c>
      <c r="U4665" s="3">
        <v>25000</v>
      </c>
      <c r="V4665" s="3">
        <v>0</v>
      </c>
      <c r="W4665" s="3">
        <v>25000</v>
      </c>
      <c r="X4665"/>
    </row>
    <row r="4666" spans="1:24" x14ac:dyDescent="0.25">
      <c r="A4666" t="s">
        <v>109</v>
      </c>
      <c r="B4666" t="s">
        <v>24</v>
      </c>
      <c r="C4666" t="s">
        <v>24</v>
      </c>
      <c r="D4666" t="s">
        <v>19369</v>
      </c>
      <c r="E4666" t="s">
        <v>19370</v>
      </c>
      <c r="F4666" s="1" t="s">
        <v>19371</v>
      </c>
      <c r="G4666" t="s">
        <v>113</v>
      </c>
      <c r="H4666" t="s">
        <v>30</v>
      </c>
      <c r="I4666" t="s">
        <v>31</v>
      </c>
      <c r="J4666" t="s">
        <v>32</v>
      </c>
      <c r="K4666" s="2" t="s">
        <v>7591</v>
      </c>
      <c r="L4666" t="s">
        <v>7592</v>
      </c>
      <c r="M4666" t="s">
        <v>7593</v>
      </c>
      <c r="N4666" t="s">
        <v>36</v>
      </c>
      <c r="O4666" t="s">
        <v>184</v>
      </c>
      <c r="P4666" t="s">
        <v>987</v>
      </c>
      <c r="Q4666" t="s">
        <v>34</v>
      </c>
      <c r="R4666" t="s">
        <v>1262</v>
      </c>
      <c r="S4666" t="s">
        <v>34</v>
      </c>
      <c r="T4666" t="s">
        <v>19372</v>
      </c>
      <c r="U4666" s="3">
        <v>30000</v>
      </c>
      <c r="V4666" s="3">
        <v>8100</v>
      </c>
      <c r="W4666" s="3">
        <v>38100</v>
      </c>
      <c r="X4666"/>
    </row>
    <row r="4667" spans="1:24" x14ac:dyDescent="0.25">
      <c r="A4667" t="s">
        <v>101</v>
      </c>
      <c r="B4667" t="s">
        <v>24</v>
      </c>
      <c r="C4667" t="s">
        <v>7447</v>
      </c>
      <c r="D4667" t="s">
        <v>19373</v>
      </c>
      <c r="E4667" t="s">
        <v>19374</v>
      </c>
      <c r="F4667" s="1" t="s">
        <v>19375</v>
      </c>
      <c r="G4667" t="s">
        <v>80</v>
      </c>
      <c r="H4667" t="s">
        <v>30</v>
      </c>
      <c r="I4667" t="s">
        <v>31</v>
      </c>
      <c r="J4667" t="s">
        <v>9142</v>
      </c>
      <c r="K4667" s="2" t="s">
        <v>16234</v>
      </c>
      <c r="L4667" t="s">
        <v>16235</v>
      </c>
      <c r="M4667" t="s">
        <v>16236</v>
      </c>
      <c r="N4667" t="s">
        <v>3</v>
      </c>
      <c r="O4667" t="s">
        <v>262</v>
      </c>
      <c r="P4667" t="s">
        <v>1493</v>
      </c>
      <c r="Q4667" t="s">
        <v>34</v>
      </c>
      <c r="R4667" t="s">
        <v>40</v>
      </c>
      <c r="S4667" t="s">
        <v>99</v>
      </c>
      <c r="T4667" t="s">
        <v>34</v>
      </c>
      <c r="U4667" s="3">
        <v>2000</v>
      </c>
      <c r="V4667" s="3">
        <v>0</v>
      </c>
      <c r="W4667" s="3">
        <v>2000</v>
      </c>
      <c r="X4667"/>
    </row>
    <row r="4668" spans="1:24" x14ac:dyDescent="0.25">
      <c r="A4668" t="s">
        <v>242</v>
      </c>
      <c r="B4668" t="s">
        <v>24</v>
      </c>
      <c r="C4668" t="s">
        <v>24</v>
      </c>
      <c r="D4668" t="s">
        <v>19376</v>
      </c>
      <c r="E4668" t="s">
        <v>19377</v>
      </c>
      <c r="F4668" s="1" t="s">
        <v>19378</v>
      </c>
      <c r="G4668" t="s">
        <v>121</v>
      </c>
      <c r="H4668" t="s">
        <v>30</v>
      </c>
      <c r="I4668" t="s">
        <v>31</v>
      </c>
      <c r="J4668" t="s">
        <v>139</v>
      </c>
      <c r="K4668" s="2" t="s">
        <v>266</v>
      </c>
      <c r="L4668" t="s">
        <v>267</v>
      </c>
      <c r="M4668" t="s">
        <v>268</v>
      </c>
      <c r="N4668" t="s">
        <v>36</v>
      </c>
      <c r="O4668" t="s">
        <v>666</v>
      </c>
      <c r="P4668" t="s">
        <v>4114</v>
      </c>
      <c r="Q4668" t="s">
        <v>600</v>
      </c>
      <c r="R4668" t="s">
        <v>393</v>
      </c>
      <c r="S4668" t="s">
        <v>394</v>
      </c>
      <c r="T4668" t="s">
        <v>19379</v>
      </c>
      <c r="U4668" s="3">
        <v>88469</v>
      </c>
      <c r="V4668" s="3">
        <v>0</v>
      </c>
      <c r="W4668" s="3">
        <v>88469</v>
      </c>
      <c r="X4668"/>
    </row>
    <row r="4669" spans="1:24" x14ac:dyDescent="0.25">
      <c r="A4669" t="s">
        <v>101</v>
      </c>
      <c r="B4669" t="s">
        <v>24</v>
      </c>
      <c r="C4669" t="s">
        <v>7447</v>
      </c>
      <c r="D4669" t="s">
        <v>9356</v>
      </c>
      <c r="E4669" t="s">
        <v>19380</v>
      </c>
      <c r="F4669" s="1" t="s">
        <v>19381</v>
      </c>
      <c r="G4669" t="s">
        <v>121</v>
      </c>
      <c r="H4669" t="s">
        <v>30</v>
      </c>
      <c r="I4669" t="s">
        <v>31</v>
      </c>
      <c r="J4669" t="s">
        <v>9142</v>
      </c>
      <c r="K4669" s="2" t="s">
        <v>16234</v>
      </c>
      <c r="L4669" t="s">
        <v>16235</v>
      </c>
      <c r="M4669" t="s">
        <v>16236</v>
      </c>
      <c r="N4669" t="s">
        <v>3</v>
      </c>
      <c r="O4669" t="s">
        <v>177</v>
      </c>
      <c r="P4669" t="s">
        <v>507</v>
      </c>
      <c r="Q4669" t="s">
        <v>34</v>
      </c>
      <c r="R4669" t="s">
        <v>40</v>
      </c>
      <c r="S4669" t="s">
        <v>99</v>
      </c>
      <c r="T4669" t="s">
        <v>34</v>
      </c>
      <c r="U4669" s="3">
        <v>2000</v>
      </c>
      <c r="V4669" s="3">
        <v>0</v>
      </c>
      <c r="W4669" s="3">
        <v>2000</v>
      </c>
      <c r="X4669"/>
    </row>
    <row r="4670" spans="1:24" x14ac:dyDescent="0.25">
      <c r="A4670" t="s">
        <v>242</v>
      </c>
      <c r="B4670" t="s">
        <v>24</v>
      </c>
      <c r="C4670" t="s">
        <v>24</v>
      </c>
      <c r="D4670" t="s">
        <v>19382</v>
      </c>
      <c r="E4670" t="s">
        <v>19383</v>
      </c>
      <c r="F4670" s="1" t="s">
        <v>19384</v>
      </c>
      <c r="G4670" t="s">
        <v>80</v>
      </c>
      <c r="H4670" t="s">
        <v>30</v>
      </c>
      <c r="I4670" t="s">
        <v>31</v>
      </c>
      <c r="J4670" t="s">
        <v>139</v>
      </c>
      <c r="K4670" s="2" t="s">
        <v>266</v>
      </c>
      <c r="L4670" t="s">
        <v>267</v>
      </c>
      <c r="M4670" t="s">
        <v>268</v>
      </c>
      <c r="N4670" t="s">
        <v>36</v>
      </c>
      <c r="O4670" t="s">
        <v>979</v>
      </c>
      <c r="P4670" t="s">
        <v>901</v>
      </c>
      <c r="Q4670" t="s">
        <v>1205</v>
      </c>
      <c r="R4670" t="s">
        <v>393</v>
      </c>
      <c r="S4670" t="s">
        <v>394</v>
      </c>
      <c r="T4670" t="s">
        <v>19385</v>
      </c>
      <c r="U4670" s="3">
        <v>68219</v>
      </c>
      <c r="V4670" s="3">
        <v>0</v>
      </c>
      <c r="W4670" s="3">
        <v>68219</v>
      </c>
      <c r="X4670"/>
    </row>
    <row r="4671" spans="1:24" x14ac:dyDescent="0.25">
      <c r="A4671" t="s">
        <v>242</v>
      </c>
      <c r="B4671" t="s">
        <v>24</v>
      </c>
      <c r="C4671" t="s">
        <v>24</v>
      </c>
      <c r="D4671" t="s">
        <v>19386</v>
      </c>
      <c r="E4671" t="s">
        <v>19387</v>
      </c>
      <c r="F4671" s="1" t="s">
        <v>19388</v>
      </c>
      <c r="G4671" t="s">
        <v>305</v>
      </c>
      <c r="H4671" t="s">
        <v>30</v>
      </c>
      <c r="I4671" t="s">
        <v>31</v>
      </c>
      <c r="J4671" t="s">
        <v>139</v>
      </c>
      <c r="K4671" s="2" t="s">
        <v>2551</v>
      </c>
      <c r="L4671" t="s">
        <v>413</v>
      </c>
      <c r="M4671" t="s">
        <v>7526</v>
      </c>
      <c r="N4671" t="s">
        <v>3</v>
      </c>
      <c r="O4671" t="s">
        <v>666</v>
      </c>
      <c r="P4671" t="s">
        <v>1511</v>
      </c>
      <c r="Q4671" t="s">
        <v>5581</v>
      </c>
      <c r="R4671" t="s">
        <v>627</v>
      </c>
      <c r="S4671" t="s">
        <v>34</v>
      </c>
      <c r="T4671" t="s">
        <v>19389</v>
      </c>
      <c r="U4671" s="3">
        <v>834</v>
      </c>
      <c r="V4671" s="3">
        <v>0</v>
      </c>
      <c r="W4671" s="3">
        <v>834</v>
      </c>
      <c r="X4671"/>
    </row>
    <row r="4672" spans="1:24" x14ac:dyDescent="0.25">
      <c r="A4672" t="s">
        <v>242</v>
      </c>
      <c r="B4672" t="s">
        <v>24</v>
      </c>
      <c r="C4672" t="s">
        <v>24</v>
      </c>
      <c r="D4672" t="s">
        <v>19390</v>
      </c>
      <c r="E4672" t="s">
        <v>19391</v>
      </c>
      <c r="F4672" s="1" t="s">
        <v>19392</v>
      </c>
      <c r="G4672" t="s">
        <v>80</v>
      </c>
      <c r="H4672" t="s">
        <v>30</v>
      </c>
      <c r="I4672" t="s">
        <v>31</v>
      </c>
      <c r="J4672" t="s">
        <v>139</v>
      </c>
      <c r="K4672" s="2" t="s">
        <v>266</v>
      </c>
      <c r="L4672" t="s">
        <v>267</v>
      </c>
      <c r="M4672" t="s">
        <v>268</v>
      </c>
      <c r="N4672" t="s">
        <v>36</v>
      </c>
      <c r="O4672" t="s">
        <v>979</v>
      </c>
      <c r="P4672" t="s">
        <v>1361</v>
      </c>
      <c r="Q4672" t="s">
        <v>952</v>
      </c>
      <c r="R4672" t="s">
        <v>393</v>
      </c>
      <c r="S4672" t="s">
        <v>394</v>
      </c>
      <c r="T4672" t="s">
        <v>19393</v>
      </c>
      <c r="U4672" s="3">
        <v>70710</v>
      </c>
      <c r="V4672" s="3">
        <v>0</v>
      </c>
      <c r="W4672" s="3">
        <v>70710</v>
      </c>
      <c r="X4672"/>
    </row>
    <row r="4673" spans="1:24" x14ac:dyDescent="0.25">
      <c r="A4673" t="s">
        <v>242</v>
      </c>
      <c r="B4673" t="s">
        <v>24</v>
      </c>
      <c r="C4673" t="s">
        <v>24</v>
      </c>
      <c r="D4673" t="s">
        <v>19394</v>
      </c>
      <c r="E4673" t="s">
        <v>19395</v>
      </c>
      <c r="F4673" s="1" t="s">
        <v>19396</v>
      </c>
      <c r="G4673" t="s">
        <v>430</v>
      </c>
      <c r="H4673" t="s">
        <v>30</v>
      </c>
      <c r="I4673" t="s">
        <v>31</v>
      </c>
      <c r="J4673" t="s">
        <v>139</v>
      </c>
      <c r="K4673" s="2" t="s">
        <v>266</v>
      </c>
      <c r="L4673" t="s">
        <v>267</v>
      </c>
      <c r="M4673" t="s">
        <v>268</v>
      </c>
      <c r="N4673" t="s">
        <v>36</v>
      </c>
      <c r="O4673" t="s">
        <v>822</v>
      </c>
      <c r="P4673" t="s">
        <v>11254</v>
      </c>
      <c r="Q4673" t="s">
        <v>34</v>
      </c>
      <c r="R4673" t="s">
        <v>393</v>
      </c>
      <c r="S4673" t="s">
        <v>394</v>
      </c>
      <c r="T4673" t="s">
        <v>19397</v>
      </c>
      <c r="U4673" s="3">
        <v>65564</v>
      </c>
      <c r="V4673" s="3">
        <v>0</v>
      </c>
      <c r="W4673" s="3">
        <v>65564</v>
      </c>
      <c r="X4673"/>
    </row>
    <row r="4674" spans="1:24" x14ac:dyDescent="0.25">
      <c r="A4674" t="s">
        <v>242</v>
      </c>
      <c r="B4674" t="s">
        <v>24</v>
      </c>
      <c r="C4674" t="s">
        <v>24</v>
      </c>
      <c r="D4674" t="s">
        <v>19398</v>
      </c>
      <c r="E4674" t="s">
        <v>19399</v>
      </c>
      <c r="F4674" s="1" t="s">
        <v>19400</v>
      </c>
      <c r="G4674" t="s">
        <v>121</v>
      </c>
      <c r="H4674" t="s">
        <v>30</v>
      </c>
      <c r="I4674" t="s">
        <v>31</v>
      </c>
      <c r="J4674" t="s">
        <v>139</v>
      </c>
      <c r="K4674" s="2" t="s">
        <v>266</v>
      </c>
      <c r="L4674" t="s">
        <v>267</v>
      </c>
      <c r="M4674" t="s">
        <v>268</v>
      </c>
      <c r="N4674" t="s">
        <v>36</v>
      </c>
      <c r="O4674" t="s">
        <v>1130</v>
      </c>
      <c r="P4674" t="s">
        <v>2608</v>
      </c>
      <c r="Q4674" t="s">
        <v>2013</v>
      </c>
      <c r="R4674" t="s">
        <v>393</v>
      </c>
      <c r="S4674" t="s">
        <v>394</v>
      </c>
      <c r="T4674" t="s">
        <v>19401</v>
      </c>
      <c r="U4674" s="3">
        <v>68219</v>
      </c>
      <c r="V4674" s="3">
        <v>0</v>
      </c>
      <c r="W4674" s="3">
        <v>68219</v>
      </c>
      <c r="X4674"/>
    </row>
    <row r="4675" spans="1:24" x14ac:dyDescent="0.25">
      <c r="A4675" t="s">
        <v>109</v>
      </c>
      <c r="B4675" t="s">
        <v>24</v>
      </c>
      <c r="C4675" t="s">
        <v>7447</v>
      </c>
      <c r="D4675" t="s">
        <v>19402</v>
      </c>
      <c r="E4675" t="s">
        <v>19403</v>
      </c>
      <c r="F4675" s="1" t="s">
        <v>34</v>
      </c>
      <c r="G4675" t="s">
        <v>147</v>
      </c>
      <c r="H4675" t="s">
        <v>30</v>
      </c>
      <c r="I4675" t="s">
        <v>31</v>
      </c>
      <c r="J4675" t="s">
        <v>139</v>
      </c>
      <c r="K4675" s="2" t="s">
        <v>15009</v>
      </c>
      <c r="L4675" t="s">
        <v>276</v>
      </c>
      <c r="M4675" t="s">
        <v>15010</v>
      </c>
      <c r="N4675" t="s">
        <v>3</v>
      </c>
      <c r="O4675" t="s">
        <v>2857</v>
      </c>
      <c r="P4675" t="s">
        <v>34</v>
      </c>
      <c r="Q4675" t="s">
        <v>34</v>
      </c>
      <c r="R4675" t="s">
        <v>34</v>
      </c>
      <c r="S4675" t="s">
        <v>34</v>
      </c>
      <c r="T4675" t="s">
        <v>34</v>
      </c>
      <c r="U4675" s="3">
        <v>45000</v>
      </c>
      <c r="V4675" s="3">
        <v>0</v>
      </c>
      <c r="W4675" s="3">
        <v>45000</v>
      </c>
      <c r="X4675"/>
    </row>
    <row r="4676" spans="1:24" x14ac:dyDescent="0.25">
      <c r="A4676" t="s">
        <v>242</v>
      </c>
      <c r="B4676" t="s">
        <v>24</v>
      </c>
      <c r="C4676" t="s">
        <v>24</v>
      </c>
      <c r="D4676" t="s">
        <v>19404</v>
      </c>
      <c r="E4676" t="s">
        <v>19405</v>
      </c>
      <c r="F4676" s="1" t="s">
        <v>19406</v>
      </c>
      <c r="G4676" t="s">
        <v>121</v>
      </c>
      <c r="H4676" t="s">
        <v>30</v>
      </c>
      <c r="I4676" t="s">
        <v>31</v>
      </c>
      <c r="J4676" t="s">
        <v>139</v>
      </c>
      <c r="K4676" s="2" t="s">
        <v>412</v>
      </c>
      <c r="L4676" t="s">
        <v>413</v>
      </c>
      <c r="M4676" t="s">
        <v>900</v>
      </c>
      <c r="N4676" t="s">
        <v>3</v>
      </c>
      <c r="O4676" t="s">
        <v>979</v>
      </c>
      <c r="P4676" t="s">
        <v>16204</v>
      </c>
      <c r="Q4676" t="s">
        <v>34</v>
      </c>
      <c r="R4676" t="s">
        <v>393</v>
      </c>
      <c r="S4676" t="s">
        <v>770</v>
      </c>
      <c r="T4676" t="s">
        <v>19407</v>
      </c>
      <c r="U4676" s="3">
        <v>25000</v>
      </c>
      <c r="V4676" s="3">
        <v>0</v>
      </c>
      <c r="W4676" s="3">
        <v>25000</v>
      </c>
      <c r="X4676"/>
    </row>
    <row r="4677" spans="1:24" x14ac:dyDescent="0.25">
      <c r="A4677" t="s">
        <v>242</v>
      </c>
      <c r="B4677" t="s">
        <v>24</v>
      </c>
      <c r="C4677" t="s">
        <v>24</v>
      </c>
      <c r="D4677" t="s">
        <v>19408</v>
      </c>
      <c r="E4677" t="s">
        <v>19409</v>
      </c>
      <c r="F4677" s="1" t="s">
        <v>19410</v>
      </c>
      <c r="G4677" t="s">
        <v>121</v>
      </c>
      <c r="H4677" t="s">
        <v>30</v>
      </c>
      <c r="I4677" t="s">
        <v>31</v>
      </c>
      <c r="J4677" t="s">
        <v>139</v>
      </c>
      <c r="K4677" s="2" t="s">
        <v>266</v>
      </c>
      <c r="L4677" t="s">
        <v>267</v>
      </c>
      <c r="M4677" t="s">
        <v>268</v>
      </c>
      <c r="N4677" t="s">
        <v>36</v>
      </c>
      <c r="O4677" t="s">
        <v>979</v>
      </c>
      <c r="P4677" t="s">
        <v>992</v>
      </c>
      <c r="Q4677" t="s">
        <v>34</v>
      </c>
      <c r="R4677" t="s">
        <v>627</v>
      </c>
      <c r="S4677" t="s">
        <v>34</v>
      </c>
      <c r="T4677" t="s">
        <v>19411</v>
      </c>
      <c r="U4677" s="3">
        <v>70710</v>
      </c>
      <c r="V4677" s="3">
        <v>0</v>
      </c>
      <c r="W4677" s="3">
        <v>70710</v>
      </c>
      <c r="X4677"/>
    </row>
    <row r="4678" spans="1:24" x14ac:dyDescent="0.25">
      <c r="A4678" t="s">
        <v>242</v>
      </c>
      <c r="B4678" t="s">
        <v>24</v>
      </c>
      <c r="C4678" t="s">
        <v>24</v>
      </c>
      <c r="D4678" t="s">
        <v>1738</v>
      </c>
      <c r="E4678" t="s">
        <v>19412</v>
      </c>
      <c r="F4678" s="1" t="s">
        <v>19413</v>
      </c>
      <c r="G4678" t="s">
        <v>80</v>
      </c>
      <c r="H4678" t="s">
        <v>30</v>
      </c>
      <c r="I4678" t="s">
        <v>31</v>
      </c>
      <c r="J4678" t="s">
        <v>139</v>
      </c>
      <c r="K4678" s="2" t="s">
        <v>266</v>
      </c>
      <c r="L4678" t="s">
        <v>267</v>
      </c>
      <c r="M4678" t="s">
        <v>268</v>
      </c>
      <c r="N4678" t="s">
        <v>36</v>
      </c>
      <c r="O4678" t="s">
        <v>1008</v>
      </c>
      <c r="P4678" t="s">
        <v>872</v>
      </c>
      <c r="Q4678" t="s">
        <v>1217</v>
      </c>
      <c r="R4678" t="s">
        <v>393</v>
      </c>
      <c r="S4678" t="s">
        <v>743</v>
      </c>
      <c r="T4678" t="s">
        <v>19414</v>
      </c>
      <c r="U4678" s="3">
        <v>81332</v>
      </c>
      <c r="V4678" s="3">
        <v>0</v>
      </c>
      <c r="W4678" s="3">
        <v>81332</v>
      </c>
      <c r="X4678"/>
    </row>
    <row r="4679" spans="1:24" x14ac:dyDescent="0.25">
      <c r="A4679" t="s">
        <v>242</v>
      </c>
      <c r="B4679" t="s">
        <v>24</v>
      </c>
      <c r="C4679" t="s">
        <v>24</v>
      </c>
      <c r="D4679" t="s">
        <v>19415</v>
      </c>
      <c r="E4679" t="s">
        <v>19416</v>
      </c>
      <c r="F4679" s="1" t="s">
        <v>19417</v>
      </c>
      <c r="G4679" t="s">
        <v>305</v>
      </c>
      <c r="H4679" t="s">
        <v>30</v>
      </c>
      <c r="I4679" t="s">
        <v>31</v>
      </c>
      <c r="J4679" t="s">
        <v>139</v>
      </c>
      <c r="K4679" s="2" t="s">
        <v>2551</v>
      </c>
      <c r="L4679" t="s">
        <v>413</v>
      </c>
      <c r="M4679" t="s">
        <v>7526</v>
      </c>
      <c r="N4679" t="s">
        <v>3</v>
      </c>
      <c r="O4679" t="s">
        <v>979</v>
      </c>
      <c r="P4679" t="s">
        <v>1361</v>
      </c>
      <c r="Q4679" t="s">
        <v>2040</v>
      </c>
      <c r="R4679" t="s">
        <v>393</v>
      </c>
      <c r="S4679" t="s">
        <v>394</v>
      </c>
      <c r="T4679" t="s">
        <v>19418</v>
      </c>
      <c r="U4679" s="3">
        <v>20000</v>
      </c>
      <c r="V4679" s="3">
        <v>0</v>
      </c>
      <c r="W4679" s="3">
        <v>20000</v>
      </c>
      <c r="X4679"/>
    </row>
    <row r="4680" spans="1:24" x14ac:dyDescent="0.25">
      <c r="A4680" t="s">
        <v>23</v>
      </c>
      <c r="B4680" t="s">
        <v>24</v>
      </c>
      <c r="C4680" t="s">
        <v>24</v>
      </c>
      <c r="D4680" t="s">
        <v>19419</v>
      </c>
      <c r="E4680" t="s">
        <v>19420</v>
      </c>
      <c r="F4680" s="1" t="s">
        <v>19421</v>
      </c>
      <c r="G4680" t="s">
        <v>147</v>
      </c>
      <c r="H4680" t="s">
        <v>30</v>
      </c>
      <c r="I4680" t="s">
        <v>31</v>
      </c>
      <c r="J4680" t="s">
        <v>139</v>
      </c>
      <c r="K4680" s="2" t="s">
        <v>412</v>
      </c>
      <c r="L4680" t="s">
        <v>413</v>
      </c>
      <c r="M4680" t="s">
        <v>414</v>
      </c>
      <c r="N4680" t="s">
        <v>3</v>
      </c>
      <c r="O4680" t="s">
        <v>81</v>
      </c>
      <c r="P4680" t="s">
        <v>632</v>
      </c>
      <c r="Q4680" t="s">
        <v>34</v>
      </c>
      <c r="R4680" t="s">
        <v>40</v>
      </c>
      <c r="S4680" t="s">
        <v>288</v>
      </c>
      <c r="T4680" t="s">
        <v>19422</v>
      </c>
      <c r="U4680" s="3">
        <v>25000</v>
      </c>
      <c r="V4680" s="3">
        <v>0</v>
      </c>
      <c r="W4680" s="3">
        <v>25000</v>
      </c>
      <c r="X4680"/>
    </row>
    <row r="4681" spans="1:24" x14ac:dyDescent="0.25">
      <c r="A4681" t="s">
        <v>242</v>
      </c>
      <c r="B4681" t="s">
        <v>24</v>
      </c>
      <c r="C4681" t="s">
        <v>24</v>
      </c>
      <c r="D4681" t="s">
        <v>19423</v>
      </c>
      <c r="E4681" t="s">
        <v>19424</v>
      </c>
      <c r="F4681" s="1" t="s">
        <v>19425</v>
      </c>
      <c r="G4681" t="s">
        <v>430</v>
      </c>
      <c r="H4681" t="s">
        <v>30</v>
      </c>
      <c r="I4681" t="s">
        <v>31</v>
      </c>
      <c r="J4681" t="s">
        <v>139</v>
      </c>
      <c r="K4681" s="2" t="s">
        <v>266</v>
      </c>
      <c r="L4681" t="s">
        <v>267</v>
      </c>
      <c r="M4681" t="s">
        <v>268</v>
      </c>
      <c r="N4681" t="s">
        <v>36</v>
      </c>
      <c r="O4681" t="s">
        <v>1008</v>
      </c>
      <c r="P4681" t="s">
        <v>392</v>
      </c>
      <c r="Q4681" t="s">
        <v>5885</v>
      </c>
      <c r="R4681" t="s">
        <v>393</v>
      </c>
      <c r="S4681" t="s">
        <v>394</v>
      </c>
      <c r="T4681" t="s">
        <v>19426</v>
      </c>
      <c r="U4681" s="3">
        <v>68219</v>
      </c>
      <c r="V4681" s="3">
        <v>0</v>
      </c>
      <c r="W4681" s="3">
        <v>68219</v>
      </c>
      <c r="X4681"/>
    </row>
    <row r="4682" spans="1:24" x14ac:dyDescent="0.25">
      <c r="A4682" t="s">
        <v>242</v>
      </c>
      <c r="B4682" t="s">
        <v>24</v>
      </c>
      <c r="C4682" t="s">
        <v>24</v>
      </c>
      <c r="D4682" t="s">
        <v>19427</v>
      </c>
      <c r="E4682" t="s">
        <v>19428</v>
      </c>
      <c r="F4682" s="1" t="s">
        <v>19429</v>
      </c>
      <c r="G4682" t="s">
        <v>305</v>
      </c>
      <c r="H4682" t="s">
        <v>30</v>
      </c>
      <c r="I4682" t="s">
        <v>31</v>
      </c>
      <c r="J4682" t="s">
        <v>139</v>
      </c>
      <c r="K4682" s="2" t="s">
        <v>266</v>
      </c>
      <c r="L4682" t="s">
        <v>267</v>
      </c>
      <c r="M4682" t="s">
        <v>268</v>
      </c>
      <c r="N4682" t="s">
        <v>36</v>
      </c>
      <c r="O4682" t="s">
        <v>1124</v>
      </c>
      <c r="P4682" t="s">
        <v>1067</v>
      </c>
      <c r="Q4682" t="s">
        <v>2410</v>
      </c>
      <c r="R4682" t="s">
        <v>393</v>
      </c>
      <c r="S4682" t="s">
        <v>556</v>
      </c>
      <c r="T4682" t="s">
        <v>19430</v>
      </c>
      <c r="U4682" s="3">
        <v>84154</v>
      </c>
      <c r="V4682" s="3">
        <v>0</v>
      </c>
      <c r="W4682" s="3">
        <v>84154</v>
      </c>
      <c r="X4682"/>
    </row>
    <row r="4683" spans="1:24" x14ac:dyDescent="0.25">
      <c r="A4683" t="s">
        <v>23</v>
      </c>
      <c r="B4683" t="s">
        <v>24</v>
      </c>
      <c r="C4683" t="s">
        <v>24</v>
      </c>
      <c r="D4683" t="s">
        <v>19431</v>
      </c>
      <c r="E4683" t="s">
        <v>19432</v>
      </c>
      <c r="F4683" s="1" t="s">
        <v>19433</v>
      </c>
      <c r="G4683" t="s">
        <v>207</v>
      </c>
      <c r="H4683" t="s">
        <v>30</v>
      </c>
      <c r="I4683" t="s">
        <v>31</v>
      </c>
      <c r="J4683" t="s">
        <v>32</v>
      </c>
      <c r="K4683" s="2" t="s">
        <v>3389</v>
      </c>
      <c r="L4683" t="s">
        <v>34</v>
      </c>
      <c r="M4683" t="s">
        <v>3390</v>
      </c>
      <c r="N4683" t="s">
        <v>36</v>
      </c>
      <c r="O4683" t="s">
        <v>177</v>
      </c>
      <c r="P4683" t="s">
        <v>507</v>
      </c>
      <c r="Q4683" t="s">
        <v>933</v>
      </c>
      <c r="R4683" t="s">
        <v>40</v>
      </c>
      <c r="S4683" t="s">
        <v>99</v>
      </c>
      <c r="T4683" t="s">
        <v>19434</v>
      </c>
      <c r="U4683" s="3">
        <v>14869</v>
      </c>
      <c r="V4683" s="3">
        <v>4015</v>
      </c>
      <c r="W4683" s="3">
        <v>18884</v>
      </c>
      <c r="X4683"/>
    </row>
    <row r="4684" spans="1:24" x14ac:dyDescent="0.25">
      <c r="A4684" t="s">
        <v>23</v>
      </c>
      <c r="B4684" t="s">
        <v>24</v>
      </c>
      <c r="C4684" t="s">
        <v>24</v>
      </c>
      <c r="D4684" t="s">
        <v>19435</v>
      </c>
      <c r="E4684" t="s">
        <v>19436</v>
      </c>
      <c r="F4684" s="1" t="s">
        <v>19437</v>
      </c>
      <c r="G4684" t="s">
        <v>113</v>
      </c>
      <c r="H4684" t="s">
        <v>30</v>
      </c>
      <c r="I4684" t="s">
        <v>31</v>
      </c>
      <c r="J4684" t="s">
        <v>139</v>
      </c>
      <c r="K4684" s="2" t="s">
        <v>412</v>
      </c>
      <c r="L4684" t="s">
        <v>413</v>
      </c>
      <c r="M4684" t="s">
        <v>414</v>
      </c>
      <c r="N4684" t="s">
        <v>3</v>
      </c>
      <c r="O4684" t="s">
        <v>37</v>
      </c>
      <c r="P4684" t="s">
        <v>270</v>
      </c>
      <c r="Q4684" t="s">
        <v>1028</v>
      </c>
      <c r="R4684" t="s">
        <v>40</v>
      </c>
      <c r="S4684" t="s">
        <v>202</v>
      </c>
      <c r="T4684" t="s">
        <v>19438</v>
      </c>
      <c r="U4684" s="3">
        <v>25000</v>
      </c>
      <c r="V4684" s="3">
        <v>0</v>
      </c>
      <c r="W4684" s="3">
        <v>25000</v>
      </c>
      <c r="X4684"/>
    </row>
    <row r="4685" spans="1:24" x14ac:dyDescent="0.25">
      <c r="A4685" t="s">
        <v>109</v>
      </c>
      <c r="B4685" t="s">
        <v>24</v>
      </c>
      <c r="C4685" t="s">
        <v>24</v>
      </c>
      <c r="D4685" t="s">
        <v>19439</v>
      </c>
      <c r="E4685" t="s">
        <v>19440</v>
      </c>
      <c r="F4685" s="1" t="s">
        <v>19441</v>
      </c>
      <c r="G4685" t="s">
        <v>305</v>
      </c>
      <c r="H4685" t="s">
        <v>30</v>
      </c>
      <c r="I4685" t="s">
        <v>31</v>
      </c>
      <c r="J4685" t="s">
        <v>139</v>
      </c>
      <c r="K4685" s="2" t="s">
        <v>2551</v>
      </c>
      <c r="L4685" t="s">
        <v>413</v>
      </c>
      <c r="M4685" t="s">
        <v>5875</v>
      </c>
      <c r="N4685" t="s">
        <v>3</v>
      </c>
      <c r="O4685" t="s">
        <v>184</v>
      </c>
      <c r="P4685" t="s">
        <v>2152</v>
      </c>
      <c r="Q4685" t="s">
        <v>5556</v>
      </c>
      <c r="R4685" t="s">
        <v>153</v>
      </c>
      <c r="S4685" t="s">
        <v>187</v>
      </c>
      <c r="T4685" t="s">
        <v>19442</v>
      </c>
      <c r="U4685" s="3">
        <v>20000</v>
      </c>
      <c r="V4685" s="3">
        <v>0</v>
      </c>
      <c r="W4685" s="3">
        <v>20000</v>
      </c>
      <c r="X4685"/>
    </row>
    <row r="4686" spans="1:24" x14ac:dyDescent="0.25">
      <c r="A4686" t="s">
        <v>109</v>
      </c>
      <c r="B4686" t="s">
        <v>24</v>
      </c>
      <c r="C4686" t="s">
        <v>24</v>
      </c>
      <c r="D4686" t="s">
        <v>19443</v>
      </c>
      <c r="E4686" t="s">
        <v>19444</v>
      </c>
      <c r="F4686" s="1" t="s">
        <v>19445</v>
      </c>
      <c r="G4686" t="s">
        <v>192</v>
      </c>
      <c r="H4686" t="s">
        <v>30</v>
      </c>
      <c r="I4686" t="s">
        <v>31</v>
      </c>
      <c r="J4686" t="s">
        <v>32</v>
      </c>
      <c r="K4686" s="2" t="s">
        <v>7476</v>
      </c>
      <c r="L4686" t="s">
        <v>34</v>
      </c>
      <c r="M4686" t="s">
        <v>7477</v>
      </c>
      <c r="N4686" t="s">
        <v>36</v>
      </c>
      <c r="O4686" t="s">
        <v>122</v>
      </c>
      <c r="P4686" t="s">
        <v>2862</v>
      </c>
      <c r="Q4686" t="s">
        <v>1039</v>
      </c>
      <c r="R4686" t="s">
        <v>153</v>
      </c>
      <c r="S4686" t="s">
        <v>187</v>
      </c>
      <c r="T4686" t="s">
        <v>19446</v>
      </c>
      <c r="U4686" s="3">
        <v>50000</v>
      </c>
      <c r="V4686" s="3">
        <v>13500</v>
      </c>
      <c r="W4686" s="3">
        <v>63500</v>
      </c>
      <c r="X4686"/>
    </row>
    <row r="4687" spans="1:24" x14ac:dyDescent="0.25">
      <c r="A4687" t="s">
        <v>23</v>
      </c>
      <c r="B4687" t="s">
        <v>24</v>
      </c>
      <c r="C4687" t="s">
        <v>24</v>
      </c>
      <c r="D4687" t="s">
        <v>19447</v>
      </c>
      <c r="E4687" t="s">
        <v>19448</v>
      </c>
      <c r="F4687" s="1" t="s">
        <v>19449</v>
      </c>
      <c r="G4687" t="s">
        <v>106</v>
      </c>
      <c r="H4687" t="s">
        <v>30</v>
      </c>
      <c r="I4687" t="s">
        <v>31</v>
      </c>
      <c r="J4687" t="s">
        <v>139</v>
      </c>
      <c r="K4687" s="2" t="s">
        <v>412</v>
      </c>
      <c r="L4687" t="s">
        <v>413</v>
      </c>
      <c r="M4687" t="s">
        <v>414</v>
      </c>
      <c r="N4687" t="s">
        <v>3</v>
      </c>
      <c r="O4687" t="s">
        <v>37</v>
      </c>
      <c r="P4687" t="s">
        <v>462</v>
      </c>
      <c r="Q4687" t="s">
        <v>19450</v>
      </c>
      <c r="R4687" t="s">
        <v>40</v>
      </c>
      <c r="S4687" t="s">
        <v>49</v>
      </c>
      <c r="T4687" t="s">
        <v>19451</v>
      </c>
      <c r="U4687" s="3">
        <v>25000</v>
      </c>
      <c r="V4687" s="3">
        <v>0</v>
      </c>
      <c r="W4687" s="3">
        <v>25000</v>
      </c>
      <c r="X4687"/>
    </row>
    <row r="4688" spans="1:24" x14ac:dyDescent="0.25">
      <c r="A4688" t="s">
        <v>109</v>
      </c>
      <c r="B4688" t="s">
        <v>24</v>
      </c>
      <c r="C4688" t="s">
        <v>24</v>
      </c>
      <c r="D4688" t="s">
        <v>19452</v>
      </c>
      <c r="E4688" t="s">
        <v>19453</v>
      </c>
      <c r="F4688" s="1" t="s">
        <v>19454</v>
      </c>
      <c r="G4688" t="s">
        <v>158</v>
      </c>
      <c r="H4688" t="s">
        <v>30</v>
      </c>
      <c r="I4688" t="s">
        <v>31</v>
      </c>
      <c r="J4688" t="s">
        <v>139</v>
      </c>
      <c r="K4688" s="2" t="s">
        <v>2551</v>
      </c>
      <c r="L4688" t="s">
        <v>413</v>
      </c>
      <c r="M4688" t="s">
        <v>5875</v>
      </c>
      <c r="N4688" t="s">
        <v>3</v>
      </c>
      <c r="O4688" t="s">
        <v>117</v>
      </c>
      <c r="P4688" t="s">
        <v>7875</v>
      </c>
      <c r="Q4688" t="s">
        <v>254</v>
      </c>
      <c r="R4688" t="s">
        <v>153</v>
      </c>
      <c r="S4688" t="s">
        <v>117</v>
      </c>
      <c r="T4688" t="s">
        <v>19455</v>
      </c>
      <c r="U4688" s="3">
        <v>834</v>
      </c>
      <c r="V4688" s="3">
        <v>0</v>
      </c>
      <c r="W4688" s="3">
        <v>834</v>
      </c>
      <c r="X4688"/>
    </row>
    <row r="4689" spans="1:24" x14ac:dyDescent="0.25">
      <c r="A4689" t="s">
        <v>242</v>
      </c>
      <c r="B4689" t="s">
        <v>24</v>
      </c>
      <c r="C4689" t="s">
        <v>24</v>
      </c>
      <c r="D4689" t="s">
        <v>19456</v>
      </c>
      <c r="E4689" t="s">
        <v>19457</v>
      </c>
      <c r="F4689" s="1" t="s">
        <v>19458</v>
      </c>
      <c r="G4689" t="s">
        <v>305</v>
      </c>
      <c r="H4689" t="s">
        <v>30</v>
      </c>
      <c r="I4689" t="s">
        <v>31</v>
      </c>
      <c r="J4689" t="s">
        <v>139</v>
      </c>
      <c r="K4689" s="2" t="s">
        <v>266</v>
      </c>
      <c r="L4689" t="s">
        <v>267</v>
      </c>
      <c r="M4689" t="s">
        <v>268</v>
      </c>
      <c r="N4689" t="s">
        <v>36</v>
      </c>
      <c r="O4689" t="s">
        <v>979</v>
      </c>
      <c r="P4689" t="s">
        <v>4318</v>
      </c>
      <c r="Q4689" t="s">
        <v>2183</v>
      </c>
      <c r="R4689" t="s">
        <v>393</v>
      </c>
      <c r="S4689" t="s">
        <v>556</v>
      </c>
      <c r="T4689" t="s">
        <v>19459</v>
      </c>
      <c r="U4689" s="3">
        <v>62908</v>
      </c>
      <c r="V4689" s="3">
        <v>0</v>
      </c>
      <c r="W4689" s="3">
        <v>62908</v>
      </c>
      <c r="X4689"/>
    </row>
    <row r="4690" spans="1:24" x14ac:dyDescent="0.25">
      <c r="A4690" t="s">
        <v>109</v>
      </c>
      <c r="B4690" t="s">
        <v>24</v>
      </c>
      <c r="C4690" t="s">
        <v>24</v>
      </c>
      <c r="D4690" t="s">
        <v>19460</v>
      </c>
      <c r="E4690" t="s">
        <v>19461</v>
      </c>
      <c r="F4690" s="1" t="s">
        <v>19462</v>
      </c>
      <c r="G4690" t="s">
        <v>305</v>
      </c>
      <c r="H4690" t="s">
        <v>30</v>
      </c>
      <c r="I4690" t="s">
        <v>31</v>
      </c>
      <c r="J4690" t="s">
        <v>139</v>
      </c>
      <c r="K4690" s="2" t="s">
        <v>412</v>
      </c>
      <c r="L4690" t="s">
        <v>413</v>
      </c>
      <c r="M4690" t="s">
        <v>792</v>
      </c>
      <c r="N4690" t="s">
        <v>3</v>
      </c>
      <c r="O4690" t="s">
        <v>122</v>
      </c>
      <c r="P4690" t="s">
        <v>2349</v>
      </c>
      <c r="Q4690" t="s">
        <v>2058</v>
      </c>
      <c r="R4690" t="s">
        <v>153</v>
      </c>
      <c r="S4690" t="s">
        <v>187</v>
      </c>
      <c r="T4690" t="s">
        <v>19463</v>
      </c>
      <c r="U4690" s="3">
        <v>25000</v>
      </c>
      <c r="V4690" s="3">
        <v>0</v>
      </c>
      <c r="W4690" s="3">
        <v>25000</v>
      </c>
      <c r="X4690"/>
    </row>
    <row r="4691" spans="1:24" x14ac:dyDescent="0.25">
      <c r="A4691" t="s">
        <v>109</v>
      </c>
      <c r="B4691" t="s">
        <v>24</v>
      </c>
      <c r="C4691" t="s">
        <v>24</v>
      </c>
      <c r="D4691" t="s">
        <v>19464</v>
      </c>
      <c r="E4691" t="s">
        <v>19465</v>
      </c>
      <c r="F4691" s="1" t="s">
        <v>19466</v>
      </c>
      <c r="G4691" t="s">
        <v>305</v>
      </c>
      <c r="H4691" t="s">
        <v>30</v>
      </c>
      <c r="I4691" t="s">
        <v>31</v>
      </c>
      <c r="J4691" t="s">
        <v>139</v>
      </c>
      <c r="K4691" s="2" t="s">
        <v>412</v>
      </c>
      <c r="L4691" t="s">
        <v>413</v>
      </c>
      <c r="M4691" t="s">
        <v>792</v>
      </c>
      <c r="N4691" t="s">
        <v>3</v>
      </c>
      <c r="O4691" t="s">
        <v>223</v>
      </c>
      <c r="P4691" t="s">
        <v>793</v>
      </c>
      <c r="Q4691" t="s">
        <v>373</v>
      </c>
      <c r="R4691" t="s">
        <v>153</v>
      </c>
      <c r="S4691" t="s">
        <v>187</v>
      </c>
      <c r="T4691" t="s">
        <v>19467</v>
      </c>
      <c r="U4691" s="3">
        <v>25000</v>
      </c>
      <c r="V4691" s="3">
        <v>0</v>
      </c>
      <c r="W4691" s="3">
        <v>25000</v>
      </c>
      <c r="X4691"/>
    </row>
    <row r="4692" spans="1:24" x14ac:dyDescent="0.25">
      <c r="A4692" t="s">
        <v>109</v>
      </c>
      <c r="B4692" t="s">
        <v>24</v>
      </c>
      <c r="C4692" t="s">
        <v>24</v>
      </c>
      <c r="D4692" t="s">
        <v>19468</v>
      </c>
      <c r="E4692" t="s">
        <v>19469</v>
      </c>
      <c r="F4692" s="1" t="s">
        <v>19470</v>
      </c>
      <c r="G4692" t="s">
        <v>305</v>
      </c>
      <c r="H4692" t="s">
        <v>30</v>
      </c>
      <c r="I4692" t="s">
        <v>31</v>
      </c>
      <c r="J4692" t="s">
        <v>139</v>
      </c>
      <c r="K4692" s="2" t="s">
        <v>2551</v>
      </c>
      <c r="L4692" t="s">
        <v>413</v>
      </c>
      <c r="M4692" t="s">
        <v>5875</v>
      </c>
      <c r="N4692" t="s">
        <v>3</v>
      </c>
      <c r="O4692" t="s">
        <v>150</v>
      </c>
      <c r="P4692" t="s">
        <v>19471</v>
      </c>
      <c r="Q4692" t="s">
        <v>1194</v>
      </c>
      <c r="R4692" t="s">
        <v>153</v>
      </c>
      <c r="S4692" t="s">
        <v>150</v>
      </c>
      <c r="T4692" t="s">
        <v>19472</v>
      </c>
      <c r="U4692" s="3">
        <v>20000</v>
      </c>
      <c r="V4692" s="3">
        <v>0</v>
      </c>
      <c r="W4692" s="3">
        <v>20000</v>
      </c>
      <c r="X4692"/>
    </row>
    <row r="4693" spans="1:24" x14ac:dyDescent="0.25">
      <c r="A4693" t="s">
        <v>242</v>
      </c>
      <c r="B4693" t="s">
        <v>24</v>
      </c>
      <c r="C4693" t="s">
        <v>24</v>
      </c>
      <c r="D4693" t="s">
        <v>19473</v>
      </c>
      <c r="E4693" t="s">
        <v>19474</v>
      </c>
      <c r="F4693" s="1" t="s">
        <v>19475</v>
      </c>
      <c r="G4693" t="s">
        <v>121</v>
      </c>
      <c r="H4693" t="s">
        <v>30</v>
      </c>
      <c r="I4693" t="s">
        <v>31</v>
      </c>
      <c r="J4693" t="s">
        <v>139</v>
      </c>
      <c r="K4693" s="2" t="s">
        <v>266</v>
      </c>
      <c r="L4693" t="s">
        <v>267</v>
      </c>
      <c r="M4693" t="s">
        <v>268</v>
      </c>
      <c r="N4693" t="s">
        <v>36</v>
      </c>
      <c r="O4693" t="s">
        <v>979</v>
      </c>
      <c r="P4693" t="s">
        <v>2762</v>
      </c>
      <c r="Q4693" t="s">
        <v>952</v>
      </c>
      <c r="R4693" t="s">
        <v>627</v>
      </c>
      <c r="S4693" t="s">
        <v>34</v>
      </c>
      <c r="T4693" t="s">
        <v>19476</v>
      </c>
      <c r="U4693" s="3">
        <v>54941</v>
      </c>
      <c r="V4693" s="3">
        <v>0</v>
      </c>
      <c r="W4693" s="3">
        <v>54941</v>
      </c>
      <c r="X4693"/>
    </row>
    <row r="4694" spans="1:24" x14ac:dyDescent="0.25">
      <c r="A4694" t="s">
        <v>242</v>
      </c>
      <c r="B4694" t="s">
        <v>24</v>
      </c>
      <c r="C4694" t="s">
        <v>24</v>
      </c>
      <c r="D4694" t="s">
        <v>19477</v>
      </c>
      <c r="E4694" t="s">
        <v>19478</v>
      </c>
      <c r="F4694" s="1" t="s">
        <v>19479</v>
      </c>
      <c r="G4694" t="s">
        <v>80</v>
      </c>
      <c r="H4694" t="s">
        <v>30</v>
      </c>
      <c r="I4694" t="s">
        <v>31</v>
      </c>
      <c r="J4694" t="s">
        <v>139</v>
      </c>
      <c r="K4694" s="2" t="s">
        <v>266</v>
      </c>
      <c r="L4694" t="s">
        <v>267</v>
      </c>
      <c r="M4694" t="s">
        <v>268</v>
      </c>
      <c r="N4694" t="s">
        <v>36</v>
      </c>
      <c r="O4694" t="s">
        <v>979</v>
      </c>
      <c r="P4694" t="s">
        <v>1445</v>
      </c>
      <c r="Q4694" t="s">
        <v>1709</v>
      </c>
      <c r="R4694" t="s">
        <v>393</v>
      </c>
      <c r="S4694" t="s">
        <v>770</v>
      </c>
      <c r="T4694" t="s">
        <v>19480</v>
      </c>
      <c r="U4694" s="3">
        <v>57597</v>
      </c>
      <c r="V4694" s="3">
        <v>0</v>
      </c>
      <c r="W4694" s="3">
        <v>57597</v>
      </c>
      <c r="X4694"/>
    </row>
    <row r="4695" spans="1:24" x14ac:dyDescent="0.25">
      <c r="A4695" t="s">
        <v>23</v>
      </c>
      <c r="B4695" t="s">
        <v>24</v>
      </c>
      <c r="C4695" t="s">
        <v>24</v>
      </c>
      <c r="D4695" t="s">
        <v>19481</v>
      </c>
      <c r="E4695" t="s">
        <v>19482</v>
      </c>
      <c r="F4695" s="1" t="s">
        <v>19483</v>
      </c>
      <c r="G4695" t="s">
        <v>80</v>
      </c>
      <c r="H4695" t="s">
        <v>30</v>
      </c>
      <c r="I4695" t="s">
        <v>31</v>
      </c>
      <c r="J4695" t="s">
        <v>139</v>
      </c>
      <c r="K4695" s="2" t="s">
        <v>2551</v>
      </c>
      <c r="L4695" t="s">
        <v>413</v>
      </c>
      <c r="M4695" t="s">
        <v>2552</v>
      </c>
      <c r="N4695" t="s">
        <v>3</v>
      </c>
      <c r="O4695" t="s">
        <v>81</v>
      </c>
      <c r="P4695" t="s">
        <v>4141</v>
      </c>
      <c r="Q4695" t="s">
        <v>2201</v>
      </c>
      <c r="R4695" t="s">
        <v>280</v>
      </c>
      <c r="S4695" t="s">
        <v>564</v>
      </c>
      <c r="T4695" t="s">
        <v>19484</v>
      </c>
      <c r="U4695" s="3">
        <v>20000</v>
      </c>
      <c r="V4695" s="3">
        <v>0</v>
      </c>
      <c r="W4695" s="3">
        <v>20000</v>
      </c>
      <c r="X4695"/>
    </row>
    <row r="4696" spans="1:24" x14ac:dyDescent="0.25">
      <c r="A4696" t="s">
        <v>23</v>
      </c>
      <c r="B4696" t="s">
        <v>24</v>
      </c>
      <c r="C4696" t="s">
        <v>24</v>
      </c>
      <c r="D4696" t="s">
        <v>19485</v>
      </c>
      <c r="E4696" t="s">
        <v>19486</v>
      </c>
      <c r="F4696" s="1" t="s">
        <v>19487</v>
      </c>
      <c r="G4696" t="s">
        <v>121</v>
      </c>
      <c r="H4696" t="s">
        <v>30</v>
      </c>
      <c r="I4696" t="s">
        <v>31</v>
      </c>
      <c r="J4696" t="s">
        <v>139</v>
      </c>
      <c r="K4696" s="2" t="s">
        <v>959</v>
      </c>
      <c r="L4696" t="s">
        <v>413</v>
      </c>
      <c r="M4696" t="s">
        <v>960</v>
      </c>
      <c r="N4696" t="s">
        <v>3</v>
      </c>
      <c r="O4696" t="s">
        <v>177</v>
      </c>
      <c r="P4696" t="s">
        <v>269</v>
      </c>
      <c r="Q4696" t="s">
        <v>1421</v>
      </c>
      <c r="R4696" t="s">
        <v>40</v>
      </c>
      <c r="S4696" t="s">
        <v>99</v>
      </c>
      <c r="T4696" t="s">
        <v>19488</v>
      </c>
      <c r="U4696" s="3">
        <v>45000</v>
      </c>
      <c r="V4696" s="3">
        <v>0</v>
      </c>
      <c r="W4696" s="3">
        <v>45000</v>
      </c>
      <c r="X4696"/>
    </row>
    <row r="4697" spans="1:24" x14ac:dyDescent="0.25">
      <c r="A4697" t="s">
        <v>109</v>
      </c>
      <c r="B4697" t="s">
        <v>24</v>
      </c>
      <c r="C4697" t="s">
        <v>24</v>
      </c>
      <c r="D4697" t="s">
        <v>19489</v>
      </c>
      <c r="E4697" t="s">
        <v>19490</v>
      </c>
      <c r="F4697" s="1" t="s">
        <v>19491</v>
      </c>
      <c r="G4697" t="s">
        <v>305</v>
      </c>
      <c r="H4697" t="s">
        <v>30</v>
      </c>
      <c r="I4697" t="s">
        <v>31</v>
      </c>
      <c r="J4697" t="s">
        <v>139</v>
      </c>
      <c r="K4697" s="2" t="s">
        <v>2551</v>
      </c>
      <c r="L4697" t="s">
        <v>413</v>
      </c>
      <c r="M4697" t="s">
        <v>5875</v>
      </c>
      <c r="N4697" t="s">
        <v>3</v>
      </c>
      <c r="O4697" t="s">
        <v>262</v>
      </c>
      <c r="P4697" t="s">
        <v>2013</v>
      </c>
      <c r="Q4697" t="s">
        <v>34</v>
      </c>
      <c r="R4697" t="s">
        <v>393</v>
      </c>
      <c r="S4697" t="s">
        <v>394</v>
      </c>
      <c r="T4697" t="s">
        <v>19492</v>
      </c>
      <c r="U4697" s="3">
        <v>14166</v>
      </c>
      <c r="V4697" s="3">
        <v>0</v>
      </c>
      <c r="W4697" s="3">
        <v>14166</v>
      </c>
      <c r="X4697"/>
    </row>
    <row r="4698" spans="1:24" x14ac:dyDescent="0.25">
      <c r="A4698" t="s">
        <v>109</v>
      </c>
      <c r="B4698" t="s">
        <v>24</v>
      </c>
      <c r="C4698" t="s">
        <v>7447</v>
      </c>
      <c r="D4698" t="s">
        <v>19493</v>
      </c>
      <c r="E4698" t="s">
        <v>19494</v>
      </c>
      <c r="F4698" s="1" t="s">
        <v>19495</v>
      </c>
      <c r="G4698" t="s">
        <v>106</v>
      </c>
      <c r="H4698" t="s">
        <v>30</v>
      </c>
      <c r="I4698" t="s">
        <v>31</v>
      </c>
      <c r="J4698" t="s">
        <v>32</v>
      </c>
      <c r="K4698" s="2" t="s">
        <v>7482</v>
      </c>
      <c r="L4698" t="s">
        <v>34</v>
      </c>
      <c r="M4698" t="s">
        <v>7483</v>
      </c>
      <c r="N4698" t="s">
        <v>36</v>
      </c>
      <c r="O4698" t="s">
        <v>972</v>
      </c>
      <c r="P4698" t="s">
        <v>6109</v>
      </c>
      <c r="Q4698" t="s">
        <v>34</v>
      </c>
      <c r="R4698" t="s">
        <v>153</v>
      </c>
      <c r="S4698" t="s">
        <v>972</v>
      </c>
      <c r="T4698" t="s">
        <v>19496</v>
      </c>
      <c r="U4698" s="3">
        <v>30000</v>
      </c>
      <c r="V4698" s="3">
        <v>8100</v>
      </c>
      <c r="W4698" s="3">
        <v>38100</v>
      </c>
      <c r="X4698"/>
    </row>
    <row r="4699" spans="1:24" x14ac:dyDescent="0.25">
      <c r="A4699" t="s">
        <v>242</v>
      </c>
      <c r="B4699" t="s">
        <v>24</v>
      </c>
      <c r="C4699" t="s">
        <v>24</v>
      </c>
      <c r="D4699" t="s">
        <v>19497</v>
      </c>
      <c r="E4699" t="s">
        <v>19498</v>
      </c>
      <c r="F4699" s="1" t="s">
        <v>19499</v>
      </c>
      <c r="G4699" t="s">
        <v>305</v>
      </c>
      <c r="H4699" t="s">
        <v>30</v>
      </c>
      <c r="I4699" t="s">
        <v>31</v>
      </c>
      <c r="J4699" t="s">
        <v>139</v>
      </c>
      <c r="K4699" s="2" t="s">
        <v>266</v>
      </c>
      <c r="L4699" t="s">
        <v>267</v>
      </c>
      <c r="M4699" t="s">
        <v>268</v>
      </c>
      <c r="N4699" t="s">
        <v>36</v>
      </c>
      <c r="O4699" t="s">
        <v>1008</v>
      </c>
      <c r="P4699" t="s">
        <v>1017</v>
      </c>
      <c r="Q4699" t="s">
        <v>1008</v>
      </c>
      <c r="R4699" t="s">
        <v>393</v>
      </c>
      <c r="S4699" t="s">
        <v>394</v>
      </c>
      <c r="T4699" t="s">
        <v>19500</v>
      </c>
      <c r="U4699" s="3">
        <v>85316</v>
      </c>
      <c r="V4699" s="3">
        <v>0</v>
      </c>
      <c r="W4699" s="3">
        <v>85316</v>
      </c>
      <c r="X4699"/>
    </row>
    <row r="4700" spans="1:24" x14ac:dyDescent="0.25">
      <c r="A4700" t="s">
        <v>23</v>
      </c>
      <c r="B4700" t="s">
        <v>24</v>
      </c>
      <c r="C4700" t="s">
        <v>24</v>
      </c>
      <c r="D4700" t="s">
        <v>19501</v>
      </c>
      <c r="E4700" t="s">
        <v>19502</v>
      </c>
      <c r="F4700" s="1" t="s">
        <v>19503</v>
      </c>
      <c r="G4700" t="s">
        <v>80</v>
      </c>
      <c r="H4700" t="s">
        <v>30</v>
      </c>
      <c r="I4700" t="s">
        <v>31</v>
      </c>
      <c r="J4700" t="s">
        <v>32</v>
      </c>
      <c r="K4700" s="2" t="s">
        <v>3389</v>
      </c>
      <c r="L4700" t="s">
        <v>34</v>
      </c>
      <c r="M4700" t="s">
        <v>3390</v>
      </c>
      <c r="N4700" t="s">
        <v>36</v>
      </c>
      <c r="O4700" t="s">
        <v>81</v>
      </c>
      <c r="P4700" t="s">
        <v>486</v>
      </c>
      <c r="Q4700" t="s">
        <v>34</v>
      </c>
      <c r="R4700" t="s">
        <v>34</v>
      </c>
      <c r="S4700" t="s">
        <v>34</v>
      </c>
      <c r="T4700" t="s">
        <v>19504</v>
      </c>
      <c r="U4700" s="3">
        <v>13854</v>
      </c>
      <c r="V4700" s="3">
        <v>3741</v>
      </c>
      <c r="W4700" s="3">
        <v>17595</v>
      </c>
      <c r="X4700"/>
    </row>
    <row r="4701" spans="1:24" x14ac:dyDescent="0.25">
      <c r="A4701" t="s">
        <v>109</v>
      </c>
      <c r="B4701" t="s">
        <v>24</v>
      </c>
      <c r="C4701" t="s">
        <v>24</v>
      </c>
      <c r="D4701" t="s">
        <v>19505</v>
      </c>
      <c r="E4701" t="s">
        <v>19506</v>
      </c>
      <c r="F4701" s="1" t="s">
        <v>19507</v>
      </c>
      <c r="G4701" t="s">
        <v>80</v>
      </c>
      <c r="H4701" t="s">
        <v>30</v>
      </c>
      <c r="I4701" t="s">
        <v>31</v>
      </c>
      <c r="J4701" t="s">
        <v>139</v>
      </c>
      <c r="K4701" s="2" t="s">
        <v>412</v>
      </c>
      <c r="L4701" t="s">
        <v>413</v>
      </c>
      <c r="M4701" t="s">
        <v>792</v>
      </c>
      <c r="N4701" t="s">
        <v>3</v>
      </c>
      <c r="O4701" t="s">
        <v>184</v>
      </c>
      <c r="P4701" t="s">
        <v>6741</v>
      </c>
      <c r="Q4701" t="s">
        <v>1061</v>
      </c>
      <c r="R4701" t="s">
        <v>153</v>
      </c>
      <c r="S4701" t="s">
        <v>187</v>
      </c>
      <c r="T4701" t="s">
        <v>19508</v>
      </c>
      <c r="U4701" s="3">
        <v>25000</v>
      </c>
      <c r="V4701" s="3">
        <v>0</v>
      </c>
      <c r="W4701" s="3">
        <v>25000</v>
      </c>
      <c r="X4701"/>
    </row>
    <row r="4702" spans="1:24" x14ac:dyDescent="0.25">
      <c r="A4702" t="s">
        <v>23</v>
      </c>
      <c r="B4702" t="s">
        <v>24</v>
      </c>
      <c r="C4702" t="s">
        <v>24</v>
      </c>
      <c r="D4702" t="s">
        <v>19509</v>
      </c>
      <c r="E4702" t="s">
        <v>19510</v>
      </c>
      <c r="F4702" s="1" t="s">
        <v>19511</v>
      </c>
      <c r="G4702" t="s">
        <v>121</v>
      </c>
      <c r="H4702" t="s">
        <v>30</v>
      </c>
      <c r="I4702" t="s">
        <v>31</v>
      </c>
      <c r="J4702" t="s">
        <v>139</v>
      </c>
      <c r="K4702" s="2" t="s">
        <v>2551</v>
      </c>
      <c r="L4702" t="s">
        <v>413</v>
      </c>
      <c r="M4702" t="s">
        <v>2552</v>
      </c>
      <c r="N4702" t="s">
        <v>3</v>
      </c>
      <c r="O4702" t="s">
        <v>262</v>
      </c>
      <c r="P4702" t="s">
        <v>1319</v>
      </c>
      <c r="Q4702" t="s">
        <v>712</v>
      </c>
      <c r="R4702" t="s">
        <v>40</v>
      </c>
      <c r="S4702" t="s">
        <v>407</v>
      </c>
      <c r="T4702" t="s">
        <v>19512</v>
      </c>
      <c r="U4702" s="3">
        <v>20000</v>
      </c>
      <c r="V4702" s="3">
        <v>0</v>
      </c>
      <c r="W4702" s="3">
        <v>20000</v>
      </c>
      <c r="X4702"/>
    </row>
    <row r="4703" spans="1:24" x14ac:dyDescent="0.25">
      <c r="A4703" t="s">
        <v>242</v>
      </c>
      <c r="B4703" t="s">
        <v>24</v>
      </c>
      <c r="C4703" t="s">
        <v>24</v>
      </c>
      <c r="D4703" t="s">
        <v>19513</v>
      </c>
      <c r="E4703" t="s">
        <v>19514</v>
      </c>
      <c r="F4703" s="1" t="s">
        <v>19515</v>
      </c>
      <c r="G4703" t="s">
        <v>305</v>
      </c>
      <c r="H4703" t="s">
        <v>30</v>
      </c>
      <c r="I4703" t="s">
        <v>31</v>
      </c>
      <c r="J4703" t="s">
        <v>139</v>
      </c>
      <c r="K4703" s="2" t="s">
        <v>1112</v>
      </c>
      <c r="L4703" t="s">
        <v>267</v>
      </c>
      <c r="M4703" t="s">
        <v>1113</v>
      </c>
      <c r="N4703" t="s">
        <v>36</v>
      </c>
      <c r="O4703" t="s">
        <v>1008</v>
      </c>
      <c r="P4703" t="s">
        <v>1008</v>
      </c>
      <c r="Q4703" t="s">
        <v>34</v>
      </c>
      <c r="R4703" t="s">
        <v>393</v>
      </c>
      <c r="S4703" t="s">
        <v>556</v>
      </c>
      <c r="T4703" t="s">
        <v>19516</v>
      </c>
      <c r="U4703" s="3">
        <v>30000</v>
      </c>
      <c r="V4703" s="3">
        <v>0</v>
      </c>
      <c r="W4703" s="3">
        <v>30000</v>
      </c>
      <c r="X4703"/>
    </row>
    <row r="4704" spans="1:24" x14ac:dyDescent="0.25">
      <c r="A4704" t="s">
        <v>242</v>
      </c>
      <c r="B4704" t="s">
        <v>24</v>
      </c>
      <c r="C4704" t="s">
        <v>24</v>
      </c>
      <c r="D4704" t="s">
        <v>19517</v>
      </c>
      <c r="E4704" t="s">
        <v>19518</v>
      </c>
      <c r="F4704" s="1" t="s">
        <v>19519</v>
      </c>
      <c r="G4704" t="s">
        <v>305</v>
      </c>
      <c r="H4704" t="s">
        <v>30</v>
      </c>
      <c r="I4704" t="s">
        <v>31</v>
      </c>
      <c r="J4704" t="s">
        <v>139</v>
      </c>
      <c r="K4704" s="2" t="s">
        <v>412</v>
      </c>
      <c r="L4704" t="s">
        <v>413</v>
      </c>
      <c r="M4704" t="s">
        <v>900</v>
      </c>
      <c r="N4704" t="s">
        <v>3</v>
      </c>
      <c r="O4704" t="s">
        <v>741</v>
      </c>
      <c r="P4704" t="s">
        <v>7414</v>
      </c>
      <c r="Q4704" t="s">
        <v>34</v>
      </c>
      <c r="R4704" t="s">
        <v>34</v>
      </c>
      <c r="S4704" t="s">
        <v>34</v>
      </c>
      <c r="T4704" t="s">
        <v>19520</v>
      </c>
      <c r="U4704" s="3">
        <v>25000</v>
      </c>
      <c r="V4704" s="3">
        <v>0</v>
      </c>
      <c r="W4704" s="3">
        <v>25000</v>
      </c>
      <c r="X4704"/>
    </row>
    <row r="4705" spans="1:24" x14ac:dyDescent="0.25">
      <c r="A4705" t="s">
        <v>109</v>
      </c>
      <c r="B4705" t="s">
        <v>24</v>
      </c>
      <c r="C4705" t="s">
        <v>24</v>
      </c>
      <c r="D4705" t="s">
        <v>19521</v>
      </c>
      <c r="E4705" t="s">
        <v>19522</v>
      </c>
      <c r="F4705" s="1" t="s">
        <v>19523</v>
      </c>
      <c r="G4705" t="s">
        <v>121</v>
      </c>
      <c r="H4705" t="s">
        <v>30</v>
      </c>
      <c r="I4705" t="s">
        <v>31</v>
      </c>
      <c r="J4705" t="s">
        <v>139</v>
      </c>
      <c r="K4705" s="2" t="s">
        <v>412</v>
      </c>
      <c r="L4705" t="s">
        <v>413</v>
      </c>
      <c r="M4705" t="s">
        <v>792</v>
      </c>
      <c r="N4705" t="s">
        <v>3</v>
      </c>
      <c r="O4705" t="s">
        <v>208</v>
      </c>
      <c r="P4705" t="s">
        <v>1061</v>
      </c>
      <c r="Q4705" t="s">
        <v>1194</v>
      </c>
      <c r="R4705" t="s">
        <v>153</v>
      </c>
      <c r="S4705" t="s">
        <v>187</v>
      </c>
      <c r="T4705" t="s">
        <v>19524</v>
      </c>
      <c r="U4705" s="3">
        <v>1334</v>
      </c>
      <c r="V4705" s="3">
        <v>0</v>
      </c>
      <c r="W4705" s="3">
        <v>1334</v>
      </c>
      <c r="X4705"/>
    </row>
    <row r="4706" spans="1:24" x14ac:dyDescent="0.25">
      <c r="A4706" t="s">
        <v>242</v>
      </c>
      <c r="B4706" t="s">
        <v>24</v>
      </c>
      <c r="C4706" t="s">
        <v>24</v>
      </c>
      <c r="D4706" t="s">
        <v>19525</v>
      </c>
      <c r="E4706" t="s">
        <v>19526</v>
      </c>
      <c r="F4706" s="1" t="s">
        <v>19527</v>
      </c>
      <c r="G4706" t="s">
        <v>80</v>
      </c>
      <c r="H4706" t="s">
        <v>30</v>
      </c>
      <c r="I4706" t="s">
        <v>31</v>
      </c>
      <c r="J4706" t="s">
        <v>139</v>
      </c>
      <c r="K4706" s="2" t="s">
        <v>2551</v>
      </c>
      <c r="L4706" t="s">
        <v>413</v>
      </c>
      <c r="M4706" t="s">
        <v>7526</v>
      </c>
      <c r="N4706" t="s">
        <v>3</v>
      </c>
      <c r="O4706" t="s">
        <v>979</v>
      </c>
      <c r="P4706" t="s">
        <v>16204</v>
      </c>
      <c r="Q4706" t="s">
        <v>10828</v>
      </c>
      <c r="R4706" t="s">
        <v>393</v>
      </c>
      <c r="S4706" t="s">
        <v>770</v>
      </c>
      <c r="T4706" t="s">
        <v>19528</v>
      </c>
      <c r="U4706" s="3">
        <v>834</v>
      </c>
      <c r="V4706" s="3">
        <v>0</v>
      </c>
      <c r="W4706" s="3">
        <v>834</v>
      </c>
      <c r="X4706"/>
    </row>
    <row r="4707" spans="1:24" x14ac:dyDescent="0.25">
      <c r="A4707" t="s">
        <v>101</v>
      </c>
      <c r="B4707" t="s">
        <v>24</v>
      </c>
      <c r="C4707" t="s">
        <v>7447</v>
      </c>
      <c r="D4707" t="s">
        <v>19529</v>
      </c>
      <c r="E4707" t="s">
        <v>19530</v>
      </c>
      <c r="F4707" s="1" t="s">
        <v>19531</v>
      </c>
      <c r="G4707" t="s">
        <v>106</v>
      </c>
      <c r="H4707" t="s">
        <v>30</v>
      </c>
      <c r="I4707" t="s">
        <v>31</v>
      </c>
      <c r="J4707" t="s">
        <v>139</v>
      </c>
      <c r="K4707" s="2" t="s">
        <v>12513</v>
      </c>
      <c r="L4707" t="s">
        <v>15175</v>
      </c>
      <c r="M4707" t="s">
        <v>15528</v>
      </c>
      <c r="N4707" t="s">
        <v>36</v>
      </c>
      <c r="O4707" t="s">
        <v>262</v>
      </c>
      <c r="P4707" t="s">
        <v>5189</v>
      </c>
      <c r="Q4707" t="s">
        <v>2782</v>
      </c>
      <c r="R4707" t="s">
        <v>153</v>
      </c>
      <c r="S4707" t="s">
        <v>187</v>
      </c>
      <c r="T4707" t="s">
        <v>19532</v>
      </c>
      <c r="U4707" s="3">
        <v>65000</v>
      </c>
      <c r="V4707" s="3">
        <v>0</v>
      </c>
      <c r="W4707" s="3">
        <v>65000</v>
      </c>
      <c r="X4707"/>
    </row>
    <row r="4708" spans="1:24" x14ac:dyDescent="0.25">
      <c r="A4708" t="s">
        <v>23</v>
      </c>
      <c r="B4708" t="s">
        <v>24</v>
      </c>
      <c r="C4708" t="s">
        <v>24</v>
      </c>
      <c r="D4708" t="s">
        <v>19533</v>
      </c>
      <c r="E4708" t="s">
        <v>19534</v>
      </c>
      <c r="F4708" s="1" t="s">
        <v>19535</v>
      </c>
      <c r="G4708" t="s">
        <v>121</v>
      </c>
      <c r="H4708" t="s">
        <v>30</v>
      </c>
      <c r="I4708" t="s">
        <v>31</v>
      </c>
      <c r="J4708" t="s">
        <v>139</v>
      </c>
      <c r="K4708" s="2" t="s">
        <v>412</v>
      </c>
      <c r="L4708" t="s">
        <v>413</v>
      </c>
      <c r="M4708" t="s">
        <v>414</v>
      </c>
      <c r="N4708" t="s">
        <v>3</v>
      </c>
      <c r="O4708" t="s">
        <v>313</v>
      </c>
      <c r="P4708" t="s">
        <v>3857</v>
      </c>
      <c r="Q4708" t="s">
        <v>1401</v>
      </c>
      <c r="R4708" t="s">
        <v>393</v>
      </c>
      <c r="S4708" t="s">
        <v>770</v>
      </c>
      <c r="T4708" t="s">
        <v>19536</v>
      </c>
      <c r="U4708" s="3">
        <v>25000</v>
      </c>
      <c r="V4708" s="3">
        <v>0</v>
      </c>
      <c r="W4708" s="3">
        <v>25000</v>
      </c>
      <c r="X4708"/>
    </row>
    <row r="4709" spans="1:24" x14ac:dyDescent="0.25">
      <c r="A4709" t="s">
        <v>109</v>
      </c>
      <c r="B4709" t="s">
        <v>24</v>
      </c>
      <c r="C4709" t="s">
        <v>24</v>
      </c>
      <c r="D4709" t="s">
        <v>19537</v>
      </c>
      <c r="E4709" t="s">
        <v>19538</v>
      </c>
      <c r="F4709" s="1" t="s">
        <v>19539</v>
      </c>
      <c r="G4709" t="s">
        <v>305</v>
      </c>
      <c r="H4709" t="s">
        <v>30</v>
      </c>
      <c r="I4709" t="s">
        <v>31</v>
      </c>
      <c r="J4709" t="s">
        <v>139</v>
      </c>
      <c r="K4709" s="2" t="s">
        <v>2551</v>
      </c>
      <c r="L4709" t="s">
        <v>413</v>
      </c>
      <c r="M4709" t="s">
        <v>5875</v>
      </c>
      <c r="N4709" t="s">
        <v>3</v>
      </c>
      <c r="O4709" t="s">
        <v>126</v>
      </c>
      <c r="P4709" t="s">
        <v>1039</v>
      </c>
      <c r="Q4709" t="s">
        <v>2846</v>
      </c>
      <c r="R4709" t="s">
        <v>153</v>
      </c>
      <c r="S4709" t="s">
        <v>226</v>
      </c>
      <c r="T4709" t="s">
        <v>19540</v>
      </c>
      <c r="U4709" s="3">
        <v>20000</v>
      </c>
      <c r="V4709" s="3">
        <v>0</v>
      </c>
      <c r="W4709" s="3">
        <v>20000</v>
      </c>
      <c r="X4709"/>
    </row>
    <row r="4710" spans="1:24" x14ac:dyDescent="0.25">
      <c r="A4710" t="s">
        <v>109</v>
      </c>
      <c r="B4710" t="s">
        <v>24</v>
      </c>
      <c r="C4710" t="s">
        <v>24</v>
      </c>
      <c r="D4710" t="s">
        <v>19541</v>
      </c>
      <c r="E4710" t="s">
        <v>19542</v>
      </c>
      <c r="F4710" s="1" t="s">
        <v>19543</v>
      </c>
      <c r="G4710" t="s">
        <v>158</v>
      </c>
      <c r="H4710" t="s">
        <v>30</v>
      </c>
      <c r="I4710" t="s">
        <v>31</v>
      </c>
      <c r="J4710" t="s">
        <v>139</v>
      </c>
      <c r="K4710" s="2" t="s">
        <v>2551</v>
      </c>
      <c r="L4710" t="s">
        <v>413</v>
      </c>
      <c r="M4710" t="s">
        <v>5875</v>
      </c>
      <c r="N4710" t="s">
        <v>3</v>
      </c>
      <c r="O4710" t="s">
        <v>1484</v>
      </c>
      <c r="P4710" t="s">
        <v>2206</v>
      </c>
      <c r="Q4710" t="s">
        <v>1350</v>
      </c>
      <c r="R4710" t="s">
        <v>1262</v>
      </c>
      <c r="S4710" t="s">
        <v>34</v>
      </c>
      <c r="T4710" t="s">
        <v>19544</v>
      </c>
      <c r="U4710" s="3">
        <v>14167</v>
      </c>
      <c r="V4710" s="3">
        <v>0</v>
      </c>
      <c r="W4710" s="3">
        <v>14167</v>
      </c>
      <c r="X4710"/>
    </row>
    <row r="4711" spans="1:24" x14ac:dyDescent="0.25">
      <c r="A4711" t="s">
        <v>109</v>
      </c>
      <c r="B4711" t="s">
        <v>24</v>
      </c>
      <c r="C4711" t="s">
        <v>24</v>
      </c>
      <c r="D4711" t="s">
        <v>19545</v>
      </c>
      <c r="E4711" t="s">
        <v>19546</v>
      </c>
      <c r="F4711" s="1" t="s">
        <v>19547</v>
      </c>
      <c r="G4711" t="s">
        <v>305</v>
      </c>
      <c r="H4711" t="s">
        <v>30</v>
      </c>
      <c r="I4711" t="s">
        <v>31</v>
      </c>
      <c r="J4711" t="s">
        <v>139</v>
      </c>
      <c r="K4711" s="2" t="s">
        <v>2551</v>
      </c>
      <c r="L4711" t="s">
        <v>413</v>
      </c>
      <c r="M4711" t="s">
        <v>5875</v>
      </c>
      <c r="N4711" t="s">
        <v>3</v>
      </c>
      <c r="O4711" t="s">
        <v>262</v>
      </c>
      <c r="P4711" t="s">
        <v>232</v>
      </c>
      <c r="Q4711" t="s">
        <v>451</v>
      </c>
      <c r="R4711" t="s">
        <v>1262</v>
      </c>
      <c r="S4711" t="s">
        <v>34</v>
      </c>
      <c r="T4711" t="s">
        <v>19548</v>
      </c>
      <c r="U4711" s="3">
        <v>20000</v>
      </c>
      <c r="V4711" s="3">
        <v>0</v>
      </c>
      <c r="W4711" s="3">
        <v>20000</v>
      </c>
      <c r="X4711"/>
    </row>
    <row r="4712" spans="1:24" x14ac:dyDescent="0.25">
      <c r="A4712" t="s">
        <v>23</v>
      </c>
      <c r="B4712" t="s">
        <v>24</v>
      </c>
      <c r="C4712" t="s">
        <v>24</v>
      </c>
      <c r="D4712" t="s">
        <v>19549</v>
      </c>
      <c r="E4712" t="s">
        <v>19550</v>
      </c>
      <c r="F4712" s="1" t="s">
        <v>19551</v>
      </c>
      <c r="G4712" t="s">
        <v>305</v>
      </c>
      <c r="H4712" t="s">
        <v>30</v>
      </c>
      <c r="I4712" t="s">
        <v>31</v>
      </c>
      <c r="J4712" t="s">
        <v>139</v>
      </c>
      <c r="K4712" s="2" t="s">
        <v>2551</v>
      </c>
      <c r="L4712" t="s">
        <v>413</v>
      </c>
      <c r="M4712" t="s">
        <v>2552</v>
      </c>
      <c r="N4712" t="s">
        <v>3</v>
      </c>
      <c r="O4712" t="s">
        <v>37</v>
      </c>
      <c r="P4712" t="s">
        <v>742</v>
      </c>
      <c r="Q4712" t="s">
        <v>3408</v>
      </c>
      <c r="R4712" t="s">
        <v>280</v>
      </c>
      <c r="S4712" t="s">
        <v>281</v>
      </c>
      <c r="T4712" t="s">
        <v>19552</v>
      </c>
      <c r="U4712" s="3">
        <v>834</v>
      </c>
      <c r="V4712" s="3">
        <v>0</v>
      </c>
      <c r="W4712" s="3">
        <v>834</v>
      </c>
      <c r="X4712"/>
    </row>
    <row r="4713" spans="1:24" x14ac:dyDescent="0.25">
      <c r="A4713" t="s">
        <v>23</v>
      </c>
      <c r="B4713" t="s">
        <v>24</v>
      </c>
      <c r="C4713" t="s">
        <v>24</v>
      </c>
      <c r="D4713" t="s">
        <v>19553</v>
      </c>
      <c r="E4713" t="s">
        <v>19554</v>
      </c>
      <c r="F4713" s="1" t="s">
        <v>19555</v>
      </c>
      <c r="G4713" t="s">
        <v>106</v>
      </c>
      <c r="H4713" t="s">
        <v>30</v>
      </c>
      <c r="I4713" t="s">
        <v>31</v>
      </c>
      <c r="J4713" t="s">
        <v>139</v>
      </c>
      <c r="K4713" s="2" t="s">
        <v>412</v>
      </c>
      <c r="L4713" t="s">
        <v>413</v>
      </c>
      <c r="M4713" t="s">
        <v>414</v>
      </c>
      <c r="N4713" t="s">
        <v>3</v>
      </c>
      <c r="O4713" t="s">
        <v>177</v>
      </c>
      <c r="P4713" t="s">
        <v>967</v>
      </c>
      <c r="Q4713" t="s">
        <v>966</v>
      </c>
      <c r="R4713" t="s">
        <v>34</v>
      </c>
      <c r="S4713" t="s">
        <v>34</v>
      </c>
      <c r="T4713" t="s">
        <v>19556</v>
      </c>
      <c r="U4713" s="3">
        <v>25000</v>
      </c>
      <c r="V4713" s="3">
        <v>0</v>
      </c>
      <c r="W4713" s="3">
        <v>25000</v>
      </c>
      <c r="X4713"/>
    </row>
    <row r="4714" spans="1:24" x14ac:dyDescent="0.25">
      <c r="A4714" t="s">
        <v>242</v>
      </c>
      <c r="B4714" t="s">
        <v>24</v>
      </c>
      <c r="C4714" t="s">
        <v>24</v>
      </c>
      <c r="D4714" t="s">
        <v>19557</v>
      </c>
      <c r="E4714" t="s">
        <v>19558</v>
      </c>
      <c r="F4714" s="1" t="s">
        <v>19559</v>
      </c>
      <c r="G4714" t="s">
        <v>10446</v>
      </c>
      <c r="H4714" t="s">
        <v>30</v>
      </c>
      <c r="I4714" t="s">
        <v>31</v>
      </c>
      <c r="J4714" t="s">
        <v>139</v>
      </c>
      <c r="K4714" s="2" t="s">
        <v>959</v>
      </c>
      <c r="L4714" t="s">
        <v>6615</v>
      </c>
      <c r="M4714" t="s">
        <v>6616</v>
      </c>
      <c r="N4714" t="s">
        <v>3</v>
      </c>
      <c r="O4714" t="s">
        <v>1130</v>
      </c>
      <c r="P4714" t="s">
        <v>9980</v>
      </c>
      <c r="Q4714" t="s">
        <v>1178</v>
      </c>
      <c r="R4714" t="s">
        <v>393</v>
      </c>
      <c r="S4714" t="s">
        <v>394</v>
      </c>
      <c r="T4714" t="s">
        <v>19560</v>
      </c>
      <c r="U4714" s="3">
        <v>45000</v>
      </c>
      <c r="V4714" s="3">
        <v>0</v>
      </c>
      <c r="W4714" s="3">
        <v>45000</v>
      </c>
      <c r="X4714"/>
    </row>
    <row r="4715" spans="1:24" x14ac:dyDescent="0.25">
      <c r="A4715" t="s">
        <v>109</v>
      </c>
      <c r="B4715" t="s">
        <v>24</v>
      </c>
      <c r="C4715" t="s">
        <v>24</v>
      </c>
      <c r="D4715" t="s">
        <v>19561</v>
      </c>
      <c r="E4715" t="s">
        <v>19562</v>
      </c>
      <c r="F4715" s="1" t="s">
        <v>19563</v>
      </c>
      <c r="G4715" t="s">
        <v>916</v>
      </c>
      <c r="H4715" t="s">
        <v>30</v>
      </c>
      <c r="I4715" t="s">
        <v>31</v>
      </c>
      <c r="J4715" t="s">
        <v>139</v>
      </c>
      <c r="K4715" s="2" t="s">
        <v>412</v>
      </c>
      <c r="L4715" t="s">
        <v>413</v>
      </c>
      <c r="M4715" t="s">
        <v>792</v>
      </c>
      <c r="N4715" t="s">
        <v>3</v>
      </c>
      <c r="O4715" t="s">
        <v>117</v>
      </c>
      <c r="P4715" t="s">
        <v>812</v>
      </c>
      <c r="Q4715" t="s">
        <v>987</v>
      </c>
      <c r="R4715" t="s">
        <v>153</v>
      </c>
      <c r="S4715" t="s">
        <v>117</v>
      </c>
      <c r="T4715" t="s">
        <v>19564</v>
      </c>
      <c r="U4715" s="3">
        <v>25000</v>
      </c>
      <c r="V4715" s="3">
        <v>0</v>
      </c>
      <c r="W4715" s="3">
        <v>25000</v>
      </c>
      <c r="X4715"/>
    </row>
    <row r="4716" spans="1:24" x14ac:dyDescent="0.25">
      <c r="A4716" t="s">
        <v>242</v>
      </c>
      <c r="B4716" t="s">
        <v>24</v>
      </c>
      <c r="C4716" t="s">
        <v>24</v>
      </c>
      <c r="D4716" t="s">
        <v>19565</v>
      </c>
      <c r="E4716" t="s">
        <v>19566</v>
      </c>
      <c r="F4716" s="1" t="s">
        <v>19567</v>
      </c>
      <c r="G4716" t="s">
        <v>305</v>
      </c>
      <c r="H4716" t="s">
        <v>30</v>
      </c>
      <c r="I4716" t="s">
        <v>31</v>
      </c>
      <c r="J4716" t="s">
        <v>139</v>
      </c>
      <c r="K4716" s="2" t="s">
        <v>2551</v>
      </c>
      <c r="L4716" t="s">
        <v>413</v>
      </c>
      <c r="M4716" t="s">
        <v>7526</v>
      </c>
      <c r="N4716" t="s">
        <v>3</v>
      </c>
      <c r="O4716" t="s">
        <v>979</v>
      </c>
      <c r="P4716" t="s">
        <v>1034</v>
      </c>
      <c r="Q4716" t="s">
        <v>2589</v>
      </c>
      <c r="R4716" t="s">
        <v>627</v>
      </c>
      <c r="S4716" t="s">
        <v>34</v>
      </c>
      <c r="T4716" t="s">
        <v>19568</v>
      </c>
      <c r="U4716" s="3">
        <v>20000</v>
      </c>
      <c r="V4716" s="3">
        <v>0</v>
      </c>
      <c r="W4716" s="3">
        <v>20000</v>
      </c>
      <c r="X4716"/>
    </row>
    <row r="4717" spans="1:24" x14ac:dyDescent="0.25">
      <c r="A4717" t="s">
        <v>109</v>
      </c>
      <c r="B4717" t="s">
        <v>24</v>
      </c>
      <c r="C4717" t="s">
        <v>24</v>
      </c>
      <c r="D4717" t="s">
        <v>19569</v>
      </c>
      <c r="E4717" t="s">
        <v>19570</v>
      </c>
      <c r="F4717" s="1" t="s">
        <v>19571</v>
      </c>
      <c r="G4717" t="s">
        <v>10050</v>
      </c>
      <c r="H4717" t="s">
        <v>1278</v>
      </c>
      <c r="I4717" t="s">
        <v>2244</v>
      </c>
      <c r="J4717" t="s">
        <v>139</v>
      </c>
      <c r="K4717" s="2" t="s">
        <v>412</v>
      </c>
      <c r="L4717" t="s">
        <v>413</v>
      </c>
      <c r="M4717" t="s">
        <v>792</v>
      </c>
      <c r="N4717" t="s">
        <v>3</v>
      </c>
      <c r="O4717" t="s">
        <v>184</v>
      </c>
      <c r="P4717" t="s">
        <v>1725</v>
      </c>
      <c r="Q4717" t="s">
        <v>2245</v>
      </c>
      <c r="R4717" t="s">
        <v>153</v>
      </c>
      <c r="S4717" t="s">
        <v>187</v>
      </c>
      <c r="T4717" t="s">
        <v>19572</v>
      </c>
      <c r="U4717" s="3">
        <v>25000</v>
      </c>
      <c r="V4717" s="3">
        <v>0</v>
      </c>
      <c r="W4717" s="3">
        <v>25000</v>
      </c>
      <c r="X4717"/>
    </row>
    <row r="4718" spans="1:24" x14ac:dyDescent="0.25">
      <c r="A4718" t="s">
        <v>23</v>
      </c>
      <c r="B4718" t="s">
        <v>24</v>
      </c>
      <c r="C4718" t="s">
        <v>24</v>
      </c>
      <c r="D4718" t="s">
        <v>19573</v>
      </c>
      <c r="E4718" t="s">
        <v>19574</v>
      </c>
      <c r="F4718" s="1" t="s">
        <v>19575</v>
      </c>
      <c r="G4718" t="s">
        <v>106</v>
      </c>
      <c r="H4718" t="s">
        <v>30</v>
      </c>
      <c r="I4718" t="s">
        <v>31</v>
      </c>
      <c r="J4718" t="s">
        <v>139</v>
      </c>
      <c r="K4718" s="2" t="s">
        <v>2551</v>
      </c>
      <c r="L4718" t="s">
        <v>413</v>
      </c>
      <c r="M4718" t="s">
        <v>2552</v>
      </c>
      <c r="N4718" t="s">
        <v>3</v>
      </c>
      <c r="O4718" t="s">
        <v>262</v>
      </c>
      <c r="P4718" t="s">
        <v>1994</v>
      </c>
      <c r="Q4718" t="s">
        <v>34</v>
      </c>
      <c r="R4718" t="s">
        <v>40</v>
      </c>
      <c r="S4718" t="s">
        <v>62</v>
      </c>
      <c r="T4718" t="s">
        <v>19576</v>
      </c>
      <c r="U4718" s="3">
        <v>14166</v>
      </c>
      <c r="V4718" s="3">
        <v>0</v>
      </c>
      <c r="W4718" s="3">
        <v>14166</v>
      </c>
      <c r="X4718"/>
    </row>
    <row r="4719" spans="1:24" x14ac:dyDescent="0.25">
      <c r="A4719" t="s">
        <v>109</v>
      </c>
      <c r="B4719" t="s">
        <v>24</v>
      </c>
      <c r="C4719" t="s">
        <v>24</v>
      </c>
      <c r="D4719" t="s">
        <v>19577</v>
      </c>
      <c r="E4719" t="s">
        <v>19578</v>
      </c>
      <c r="F4719" s="1" t="s">
        <v>19579</v>
      </c>
      <c r="G4719" t="s">
        <v>305</v>
      </c>
      <c r="H4719" t="s">
        <v>30</v>
      </c>
      <c r="I4719" t="s">
        <v>31</v>
      </c>
      <c r="J4719" t="s">
        <v>139</v>
      </c>
      <c r="K4719" s="2" t="s">
        <v>2551</v>
      </c>
      <c r="L4719" t="s">
        <v>413</v>
      </c>
      <c r="M4719" t="s">
        <v>5875</v>
      </c>
      <c r="N4719" t="s">
        <v>3</v>
      </c>
      <c r="O4719" t="s">
        <v>122</v>
      </c>
      <c r="P4719" t="s">
        <v>232</v>
      </c>
      <c r="Q4719" t="s">
        <v>1040</v>
      </c>
      <c r="R4719" t="s">
        <v>393</v>
      </c>
      <c r="S4719" t="s">
        <v>770</v>
      </c>
      <c r="T4719" t="s">
        <v>19580</v>
      </c>
      <c r="U4719" s="3">
        <v>20000</v>
      </c>
      <c r="V4719" s="3">
        <v>0</v>
      </c>
      <c r="W4719" s="3">
        <v>20000</v>
      </c>
      <c r="X4719"/>
    </row>
    <row r="4720" spans="1:24" x14ac:dyDescent="0.25">
      <c r="A4720" t="s">
        <v>109</v>
      </c>
      <c r="B4720" t="s">
        <v>24</v>
      </c>
      <c r="C4720" t="s">
        <v>24</v>
      </c>
      <c r="D4720" t="s">
        <v>13942</v>
      </c>
      <c r="E4720" t="s">
        <v>19581</v>
      </c>
      <c r="F4720" s="1" t="s">
        <v>19582</v>
      </c>
      <c r="G4720" t="s">
        <v>237</v>
      </c>
      <c r="H4720" t="s">
        <v>30</v>
      </c>
      <c r="I4720" t="s">
        <v>31</v>
      </c>
      <c r="J4720" t="s">
        <v>139</v>
      </c>
      <c r="K4720" s="2" t="s">
        <v>959</v>
      </c>
      <c r="L4720" t="s">
        <v>413</v>
      </c>
      <c r="M4720" t="s">
        <v>4432</v>
      </c>
      <c r="N4720" t="s">
        <v>3</v>
      </c>
      <c r="O4720" t="s">
        <v>1484</v>
      </c>
      <c r="P4720" t="s">
        <v>217</v>
      </c>
      <c r="Q4720" t="s">
        <v>4938</v>
      </c>
      <c r="R4720" t="s">
        <v>153</v>
      </c>
      <c r="S4720" t="s">
        <v>187</v>
      </c>
      <c r="T4720" t="s">
        <v>19583</v>
      </c>
      <c r="U4720" s="3">
        <v>45000</v>
      </c>
      <c r="V4720" s="3">
        <v>0</v>
      </c>
      <c r="W4720" s="3">
        <v>45000</v>
      </c>
      <c r="X4720"/>
    </row>
    <row r="4721" spans="1:24" x14ac:dyDescent="0.25">
      <c r="A4721" t="s">
        <v>242</v>
      </c>
      <c r="B4721" t="s">
        <v>24</v>
      </c>
      <c r="C4721" t="s">
        <v>24</v>
      </c>
      <c r="D4721" t="s">
        <v>19584</v>
      </c>
      <c r="E4721" t="s">
        <v>19585</v>
      </c>
      <c r="F4721" s="1" t="s">
        <v>19586</v>
      </c>
      <c r="G4721" t="s">
        <v>80</v>
      </c>
      <c r="H4721" t="s">
        <v>30</v>
      </c>
      <c r="I4721" t="s">
        <v>31</v>
      </c>
      <c r="J4721" t="s">
        <v>139</v>
      </c>
      <c r="K4721" s="2" t="s">
        <v>799</v>
      </c>
      <c r="L4721" t="s">
        <v>8138</v>
      </c>
      <c r="M4721" t="s">
        <v>19587</v>
      </c>
      <c r="N4721" t="s">
        <v>3</v>
      </c>
      <c r="O4721" t="s">
        <v>979</v>
      </c>
      <c r="P4721" t="s">
        <v>1194</v>
      </c>
      <c r="Q4721" t="s">
        <v>1410</v>
      </c>
      <c r="R4721" t="s">
        <v>393</v>
      </c>
      <c r="S4721" t="s">
        <v>394</v>
      </c>
      <c r="T4721" t="s">
        <v>19588</v>
      </c>
      <c r="U4721" s="3">
        <v>20000</v>
      </c>
      <c r="V4721" s="3">
        <v>0</v>
      </c>
      <c r="W4721" s="3">
        <v>20000</v>
      </c>
      <c r="X4721"/>
    </row>
    <row r="4722" spans="1:24" x14ac:dyDescent="0.25">
      <c r="A4722" t="s">
        <v>109</v>
      </c>
      <c r="B4722" t="s">
        <v>24</v>
      </c>
      <c r="C4722" t="s">
        <v>24</v>
      </c>
      <c r="D4722" t="s">
        <v>19589</v>
      </c>
      <c r="E4722" t="s">
        <v>19590</v>
      </c>
      <c r="F4722" s="1" t="s">
        <v>19591</v>
      </c>
      <c r="G4722" t="s">
        <v>782</v>
      </c>
      <c r="H4722" t="s">
        <v>30</v>
      </c>
      <c r="I4722" t="s">
        <v>132</v>
      </c>
      <c r="J4722" t="s">
        <v>139</v>
      </c>
      <c r="K4722" s="2" t="s">
        <v>2551</v>
      </c>
      <c r="L4722" t="s">
        <v>413</v>
      </c>
      <c r="M4722" t="s">
        <v>5875</v>
      </c>
      <c r="N4722" t="s">
        <v>3</v>
      </c>
      <c r="O4722" t="s">
        <v>262</v>
      </c>
      <c r="P4722" t="s">
        <v>1045</v>
      </c>
      <c r="Q4722" t="s">
        <v>8082</v>
      </c>
      <c r="R4722" t="s">
        <v>1262</v>
      </c>
      <c r="S4722" t="s">
        <v>34</v>
      </c>
      <c r="T4722" t="s">
        <v>19592</v>
      </c>
      <c r="U4722" s="3">
        <v>20000</v>
      </c>
      <c r="V4722" s="3">
        <v>0</v>
      </c>
      <c r="W4722" s="3">
        <v>20000</v>
      </c>
      <c r="X4722"/>
    </row>
    <row r="4723" spans="1:24" x14ac:dyDescent="0.25">
      <c r="A4723" t="s">
        <v>242</v>
      </c>
      <c r="B4723" t="s">
        <v>24</v>
      </c>
      <c r="C4723" t="s">
        <v>24</v>
      </c>
      <c r="D4723" t="s">
        <v>19593</v>
      </c>
      <c r="E4723" t="s">
        <v>19594</v>
      </c>
      <c r="F4723" s="1" t="s">
        <v>19595</v>
      </c>
      <c r="G4723" t="s">
        <v>305</v>
      </c>
      <c r="H4723" t="s">
        <v>30</v>
      </c>
      <c r="I4723" t="s">
        <v>31</v>
      </c>
      <c r="J4723" t="s">
        <v>139</v>
      </c>
      <c r="K4723" s="2" t="s">
        <v>266</v>
      </c>
      <c r="L4723" t="s">
        <v>267</v>
      </c>
      <c r="M4723" t="s">
        <v>268</v>
      </c>
      <c r="N4723" t="s">
        <v>36</v>
      </c>
      <c r="O4723" t="s">
        <v>767</v>
      </c>
      <c r="P4723" t="s">
        <v>5157</v>
      </c>
      <c r="Q4723" t="s">
        <v>1205</v>
      </c>
      <c r="R4723" t="s">
        <v>393</v>
      </c>
      <c r="S4723" t="s">
        <v>770</v>
      </c>
      <c r="T4723" t="s">
        <v>19596</v>
      </c>
      <c r="U4723" s="3">
        <v>57597</v>
      </c>
      <c r="V4723" s="3">
        <v>0</v>
      </c>
      <c r="W4723" s="3">
        <v>57597</v>
      </c>
      <c r="X4723"/>
    </row>
    <row r="4724" spans="1:24" x14ac:dyDescent="0.25">
      <c r="A4724" t="s">
        <v>23</v>
      </c>
      <c r="B4724" t="s">
        <v>24</v>
      </c>
      <c r="C4724" t="s">
        <v>24</v>
      </c>
      <c r="D4724" t="s">
        <v>19597</v>
      </c>
      <c r="E4724" t="s">
        <v>19598</v>
      </c>
      <c r="F4724" s="1" t="s">
        <v>19599</v>
      </c>
      <c r="G4724" t="s">
        <v>80</v>
      </c>
      <c r="H4724" t="s">
        <v>30</v>
      </c>
      <c r="I4724" t="s">
        <v>31</v>
      </c>
      <c r="J4724" t="s">
        <v>139</v>
      </c>
      <c r="K4724" s="2" t="s">
        <v>412</v>
      </c>
      <c r="L4724" t="s">
        <v>413</v>
      </c>
      <c r="M4724" t="s">
        <v>414</v>
      </c>
      <c r="N4724" t="s">
        <v>3</v>
      </c>
      <c r="O4724" t="s">
        <v>405</v>
      </c>
      <c r="P4724" t="s">
        <v>712</v>
      </c>
      <c r="Q4724" t="s">
        <v>200</v>
      </c>
      <c r="R4724" t="s">
        <v>40</v>
      </c>
      <c r="S4724" t="s">
        <v>62</v>
      </c>
      <c r="T4724" t="s">
        <v>19600</v>
      </c>
      <c r="U4724" s="3">
        <v>25000</v>
      </c>
      <c r="V4724" s="3">
        <v>0</v>
      </c>
      <c r="W4724" s="3">
        <v>25000</v>
      </c>
      <c r="X4724"/>
    </row>
    <row r="4725" spans="1:24" x14ac:dyDescent="0.25">
      <c r="A4725" t="s">
        <v>23</v>
      </c>
      <c r="B4725" t="s">
        <v>24</v>
      </c>
      <c r="C4725" t="s">
        <v>24</v>
      </c>
      <c r="D4725" t="s">
        <v>19601</v>
      </c>
      <c r="E4725" t="s">
        <v>19602</v>
      </c>
      <c r="F4725" s="1" t="s">
        <v>19603</v>
      </c>
      <c r="G4725" t="s">
        <v>305</v>
      </c>
      <c r="H4725" t="s">
        <v>30</v>
      </c>
      <c r="I4725" t="s">
        <v>31</v>
      </c>
      <c r="J4725" t="s">
        <v>139</v>
      </c>
      <c r="K4725" s="2" t="s">
        <v>412</v>
      </c>
      <c r="L4725" t="s">
        <v>413</v>
      </c>
      <c r="M4725" t="s">
        <v>414</v>
      </c>
      <c r="N4725" t="s">
        <v>3</v>
      </c>
      <c r="O4725" t="s">
        <v>298</v>
      </c>
      <c r="P4725" t="s">
        <v>315</v>
      </c>
      <c r="Q4725" t="s">
        <v>496</v>
      </c>
      <c r="R4725" t="s">
        <v>40</v>
      </c>
      <c r="S4725" t="s">
        <v>202</v>
      </c>
      <c r="T4725" t="s">
        <v>19604</v>
      </c>
      <c r="U4725" s="3">
        <v>1666</v>
      </c>
      <c r="V4725" s="3">
        <v>0</v>
      </c>
      <c r="W4725" s="3">
        <v>1666</v>
      </c>
      <c r="X4725"/>
    </row>
    <row r="4726" spans="1:24" x14ac:dyDescent="0.25">
      <c r="A4726" t="s">
        <v>109</v>
      </c>
      <c r="B4726" t="s">
        <v>24</v>
      </c>
      <c r="C4726" t="s">
        <v>24</v>
      </c>
      <c r="D4726" t="s">
        <v>19605</v>
      </c>
      <c r="E4726" t="s">
        <v>19606</v>
      </c>
      <c r="F4726" s="1" t="s">
        <v>19607</v>
      </c>
      <c r="G4726" t="s">
        <v>305</v>
      </c>
      <c r="H4726" t="s">
        <v>30</v>
      </c>
      <c r="I4726" t="s">
        <v>31</v>
      </c>
      <c r="J4726" t="s">
        <v>139</v>
      </c>
      <c r="K4726" s="2" t="s">
        <v>2551</v>
      </c>
      <c r="L4726" t="s">
        <v>413</v>
      </c>
      <c r="M4726" t="s">
        <v>5875</v>
      </c>
      <c r="N4726" t="s">
        <v>3</v>
      </c>
      <c r="O4726" t="s">
        <v>184</v>
      </c>
      <c r="P4726" t="s">
        <v>2152</v>
      </c>
      <c r="Q4726" t="s">
        <v>6423</v>
      </c>
      <c r="R4726" t="s">
        <v>153</v>
      </c>
      <c r="S4726" t="s">
        <v>187</v>
      </c>
      <c r="T4726" t="s">
        <v>19608</v>
      </c>
      <c r="U4726" s="3">
        <v>20000</v>
      </c>
      <c r="V4726" s="3">
        <v>0</v>
      </c>
      <c r="W4726" s="3">
        <v>20000</v>
      </c>
      <c r="X4726"/>
    </row>
    <row r="4727" spans="1:24" x14ac:dyDescent="0.25">
      <c r="A4727" t="s">
        <v>23</v>
      </c>
      <c r="B4727" t="s">
        <v>24</v>
      </c>
      <c r="C4727" t="s">
        <v>24</v>
      </c>
      <c r="D4727" t="s">
        <v>19609</v>
      </c>
      <c r="E4727" t="s">
        <v>19610</v>
      </c>
      <c r="F4727" s="1" t="s">
        <v>19611</v>
      </c>
      <c r="G4727" t="s">
        <v>1355</v>
      </c>
      <c r="H4727" t="s">
        <v>30</v>
      </c>
      <c r="I4727" t="s">
        <v>31</v>
      </c>
      <c r="J4727" t="s">
        <v>139</v>
      </c>
      <c r="K4727" s="2" t="s">
        <v>2551</v>
      </c>
      <c r="L4727" t="s">
        <v>413</v>
      </c>
      <c r="M4727" t="s">
        <v>2552</v>
      </c>
      <c r="N4727" t="s">
        <v>3</v>
      </c>
      <c r="O4727" t="s">
        <v>81</v>
      </c>
      <c r="P4727" t="s">
        <v>2632</v>
      </c>
      <c r="Q4727" t="s">
        <v>462</v>
      </c>
      <c r="R4727" t="s">
        <v>352</v>
      </c>
      <c r="S4727" t="s">
        <v>34</v>
      </c>
      <c r="T4727" t="s">
        <v>19612</v>
      </c>
      <c r="U4727" s="3">
        <v>20000</v>
      </c>
      <c r="V4727" s="3">
        <v>0</v>
      </c>
      <c r="W4727" s="3">
        <v>20000</v>
      </c>
      <c r="X4727"/>
    </row>
    <row r="4728" spans="1:24" x14ac:dyDescent="0.25">
      <c r="A4728" t="s">
        <v>23</v>
      </c>
      <c r="B4728" t="s">
        <v>24</v>
      </c>
      <c r="C4728" t="s">
        <v>24</v>
      </c>
      <c r="D4728" t="s">
        <v>19613</v>
      </c>
      <c r="E4728" t="s">
        <v>19614</v>
      </c>
      <c r="F4728" s="1" t="s">
        <v>19615</v>
      </c>
      <c r="G4728" t="s">
        <v>305</v>
      </c>
      <c r="H4728" t="s">
        <v>30</v>
      </c>
      <c r="I4728" t="s">
        <v>31</v>
      </c>
      <c r="J4728" t="s">
        <v>139</v>
      </c>
      <c r="K4728" s="2" t="s">
        <v>412</v>
      </c>
      <c r="L4728" t="s">
        <v>413</v>
      </c>
      <c r="M4728" t="s">
        <v>414</v>
      </c>
      <c r="N4728" t="s">
        <v>3</v>
      </c>
      <c r="O4728" t="s">
        <v>298</v>
      </c>
      <c r="P4728" t="s">
        <v>1067</v>
      </c>
      <c r="Q4728" t="s">
        <v>5746</v>
      </c>
      <c r="R4728" t="s">
        <v>34</v>
      </c>
      <c r="S4728" t="s">
        <v>34</v>
      </c>
      <c r="T4728" t="s">
        <v>19616</v>
      </c>
      <c r="U4728" s="3">
        <v>25000</v>
      </c>
      <c r="V4728" s="3">
        <v>0</v>
      </c>
      <c r="W4728" s="3">
        <v>25000</v>
      </c>
      <c r="X4728"/>
    </row>
    <row r="4729" spans="1:24" x14ac:dyDescent="0.25">
      <c r="A4729" t="s">
        <v>242</v>
      </c>
      <c r="B4729" t="s">
        <v>24</v>
      </c>
      <c r="C4729" t="s">
        <v>24</v>
      </c>
      <c r="D4729" t="s">
        <v>19617</v>
      </c>
      <c r="E4729" t="s">
        <v>19618</v>
      </c>
      <c r="F4729" s="1" t="s">
        <v>19619</v>
      </c>
      <c r="G4729" t="s">
        <v>305</v>
      </c>
      <c r="H4729" t="s">
        <v>30</v>
      </c>
      <c r="I4729" t="s">
        <v>31</v>
      </c>
      <c r="J4729" t="s">
        <v>139</v>
      </c>
      <c r="K4729" s="2" t="s">
        <v>412</v>
      </c>
      <c r="L4729" t="s">
        <v>413</v>
      </c>
      <c r="M4729" t="s">
        <v>900</v>
      </c>
      <c r="N4729" t="s">
        <v>3</v>
      </c>
      <c r="O4729" t="s">
        <v>979</v>
      </c>
      <c r="P4729" t="s">
        <v>1034</v>
      </c>
      <c r="Q4729" t="s">
        <v>901</v>
      </c>
      <c r="R4729" t="s">
        <v>34</v>
      </c>
      <c r="S4729" t="s">
        <v>34</v>
      </c>
      <c r="T4729" t="s">
        <v>19620</v>
      </c>
      <c r="U4729" s="3">
        <v>25000</v>
      </c>
      <c r="V4729" s="3">
        <v>0</v>
      </c>
      <c r="W4729" s="3">
        <v>25000</v>
      </c>
      <c r="X4729"/>
    </row>
    <row r="4730" spans="1:24" x14ac:dyDescent="0.25">
      <c r="A4730" t="s">
        <v>23</v>
      </c>
      <c r="B4730" t="s">
        <v>24</v>
      </c>
      <c r="C4730" t="s">
        <v>24</v>
      </c>
      <c r="D4730" t="s">
        <v>19621</v>
      </c>
      <c r="E4730" t="s">
        <v>19622</v>
      </c>
      <c r="F4730" s="1" t="s">
        <v>19623</v>
      </c>
      <c r="G4730" t="s">
        <v>305</v>
      </c>
      <c r="H4730" t="s">
        <v>30</v>
      </c>
      <c r="I4730" t="s">
        <v>31</v>
      </c>
      <c r="J4730" t="s">
        <v>139</v>
      </c>
      <c r="K4730" s="2" t="s">
        <v>412</v>
      </c>
      <c r="L4730" t="s">
        <v>413</v>
      </c>
      <c r="M4730" t="s">
        <v>414</v>
      </c>
      <c r="N4730" t="s">
        <v>3</v>
      </c>
      <c r="O4730" t="s">
        <v>298</v>
      </c>
      <c r="P4730" t="s">
        <v>632</v>
      </c>
      <c r="Q4730" t="s">
        <v>19624</v>
      </c>
      <c r="R4730" t="s">
        <v>40</v>
      </c>
      <c r="S4730" t="s">
        <v>288</v>
      </c>
      <c r="T4730" t="s">
        <v>19625</v>
      </c>
      <c r="U4730" s="3">
        <v>25000</v>
      </c>
      <c r="V4730" s="3">
        <v>0</v>
      </c>
      <c r="W4730" s="3">
        <v>25000</v>
      </c>
      <c r="X4730"/>
    </row>
    <row r="4731" spans="1:24" x14ac:dyDescent="0.25">
      <c r="A4731" t="s">
        <v>109</v>
      </c>
      <c r="B4731" t="s">
        <v>24</v>
      </c>
      <c r="C4731" t="s">
        <v>24</v>
      </c>
      <c r="D4731" t="s">
        <v>19626</v>
      </c>
      <c r="E4731" t="s">
        <v>19627</v>
      </c>
      <c r="F4731" s="1" t="s">
        <v>19628</v>
      </c>
      <c r="G4731" t="s">
        <v>113</v>
      </c>
      <c r="H4731" t="s">
        <v>30</v>
      </c>
      <c r="I4731" t="s">
        <v>31</v>
      </c>
      <c r="J4731" t="s">
        <v>139</v>
      </c>
      <c r="K4731" s="2" t="s">
        <v>2551</v>
      </c>
      <c r="L4731" t="s">
        <v>413</v>
      </c>
      <c r="M4731" t="s">
        <v>5875</v>
      </c>
      <c r="N4731" t="s">
        <v>3</v>
      </c>
      <c r="O4731" t="s">
        <v>184</v>
      </c>
      <c r="P4731" t="s">
        <v>185</v>
      </c>
      <c r="Q4731" t="s">
        <v>837</v>
      </c>
      <c r="R4731" t="s">
        <v>153</v>
      </c>
      <c r="S4731" t="s">
        <v>187</v>
      </c>
      <c r="T4731" t="s">
        <v>19629</v>
      </c>
      <c r="U4731" s="3">
        <v>834</v>
      </c>
      <c r="V4731" s="3">
        <v>0</v>
      </c>
      <c r="W4731" s="3">
        <v>834</v>
      </c>
      <c r="X4731"/>
    </row>
    <row r="4732" spans="1:24" x14ac:dyDescent="0.25">
      <c r="A4732" t="s">
        <v>23</v>
      </c>
      <c r="B4732" t="s">
        <v>24</v>
      </c>
      <c r="C4732" t="s">
        <v>24</v>
      </c>
      <c r="D4732" t="s">
        <v>19630</v>
      </c>
      <c r="E4732" t="s">
        <v>19631</v>
      </c>
      <c r="F4732" s="1" t="s">
        <v>19632</v>
      </c>
      <c r="G4732" t="s">
        <v>80</v>
      </c>
      <c r="H4732" t="s">
        <v>30</v>
      </c>
      <c r="I4732" t="s">
        <v>31</v>
      </c>
      <c r="J4732" t="s">
        <v>139</v>
      </c>
      <c r="K4732" s="2" t="s">
        <v>2551</v>
      </c>
      <c r="L4732" t="s">
        <v>413</v>
      </c>
      <c r="M4732" t="s">
        <v>2552</v>
      </c>
      <c r="N4732" t="s">
        <v>3</v>
      </c>
      <c r="O4732" t="s">
        <v>37</v>
      </c>
      <c r="P4732" t="s">
        <v>626</v>
      </c>
      <c r="Q4732" t="s">
        <v>39</v>
      </c>
      <c r="R4732" t="s">
        <v>393</v>
      </c>
      <c r="S4732" t="s">
        <v>556</v>
      </c>
      <c r="T4732" t="s">
        <v>19633</v>
      </c>
      <c r="U4732" s="3">
        <v>20000</v>
      </c>
      <c r="V4732" s="3">
        <v>0</v>
      </c>
      <c r="W4732" s="3">
        <v>20000</v>
      </c>
      <c r="X4732"/>
    </row>
    <row r="4733" spans="1:24" x14ac:dyDescent="0.25">
      <c r="A4733" t="s">
        <v>242</v>
      </c>
      <c r="B4733" t="s">
        <v>24</v>
      </c>
      <c r="C4733" t="s">
        <v>24</v>
      </c>
      <c r="D4733" t="s">
        <v>7992</v>
      </c>
      <c r="E4733" t="s">
        <v>19634</v>
      </c>
      <c r="F4733" s="1" t="s">
        <v>19635</v>
      </c>
      <c r="G4733" t="s">
        <v>237</v>
      </c>
      <c r="H4733" t="s">
        <v>30</v>
      </c>
      <c r="I4733" t="s">
        <v>31</v>
      </c>
      <c r="J4733" t="s">
        <v>139</v>
      </c>
      <c r="K4733" s="2" t="s">
        <v>266</v>
      </c>
      <c r="L4733" t="s">
        <v>267</v>
      </c>
      <c r="M4733" t="s">
        <v>268</v>
      </c>
      <c r="N4733" t="s">
        <v>36</v>
      </c>
      <c r="O4733" t="s">
        <v>262</v>
      </c>
      <c r="P4733" t="s">
        <v>1039</v>
      </c>
      <c r="Q4733" t="s">
        <v>4146</v>
      </c>
      <c r="R4733" t="s">
        <v>393</v>
      </c>
      <c r="S4733" t="s">
        <v>394</v>
      </c>
      <c r="T4733" t="s">
        <v>19636</v>
      </c>
      <c r="U4733" s="3">
        <v>60252</v>
      </c>
      <c r="V4733" s="3">
        <v>0</v>
      </c>
      <c r="W4733" s="3">
        <v>60252</v>
      </c>
      <c r="X4733"/>
    </row>
    <row r="4734" spans="1:24" x14ac:dyDescent="0.25">
      <c r="A4734" t="s">
        <v>23</v>
      </c>
      <c r="B4734" t="s">
        <v>24</v>
      </c>
      <c r="C4734" t="s">
        <v>24</v>
      </c>
      <c r="D4734" t="s">
        <v>19637</v>
      </c>
      <c r="E4734" t="s">
        <v>19638</v>
      </c>
      <c r="F4734" s="1" t="s">
        <v>19639</v>
      </c>
      <c r="G4734" t="s">
        <v>113</v>
      </c>
      <c r="H4734" t="s">
        <v>30</v>
      </c>
      <c r="I4734" t="s">
        <v>31</v>
      </c>
      <c r="J4734" t="s">
        <v>139</v>
      </c>
      <c r="K4734" s="2" t="s">
        <v>2551</v>
      </c>
      <c r="L4734" t="s">
        <v>413</v>
      </c>
      <c r="M4734" t="s">
        <v>2552</v>
      </c>
      <c r="N4734" t="s">
        <v>3</v>
      </c>
      <c r="O4734" t="s">
        <v>193</v>
      </c>
      <c r="P4734" t="s">
        <v>287</v>
      </c>
      <c r="Q4734" t="s">
        <v>286</v>
      </c>
      <c r="R4734" t="s">
        <v>40</v>
      </c>
      <c r="S4734" t="s">
        <v>288</v>
      </c>
      <c r="T4734" t="s">
        <v>19640</v>
      </c>
      <c r="U4734" s="3">
        <v>20000</v>
      </c>
      <c r="V4734" s="3">
        <v>0</v>
      </c>
      <c r="W4734" s="3">
        <v>20000</v>
      </c>
      <c r="X4734"/>
    </row>
    <row r="4735" spans="1:24" x14ac:dyDescent="0.25">
      <c r="A4735" t="s">
        <v>23</v>
      </c>
      <c r="B4735" t="s">
        <v>24</v>
      </c>
      <c r="C4735" t="s">
        <v>24</v>
      </c>
      <c r="D4735" t="s">
        <v>19641</v>
      </c>
      <c r="E4735" t="s">
        <v>19642</v>
      </c>
      <c r="F4735" s="1" t="s">
        <v>19643</v>
      </c>
      <c r="G4735" t="s">
        <v>916</v>
      </c>
      <c r="H4735" t="s">
        <v>30</v>
      </c>
      <c r="I4735" t="s">
        <v>31</v>
      </c>
      <c r="J4735" t="s">
        <v>32</v>
      </c>
      <c r="K4735" s="2" t="s">
        <v>3389</v>
      </c>
      <c r="L4735" t="s">
        <v>34</v>
      </c>
      <c r="M4735" t="s">
        <v>3390</v>
      </c>
      <c r="N4735" t="s">
        <v>36</v>
      </c>
      <c r="O4735" t="s">
        <v>177</v>
      </c>
      <c r="P4735" t="s">
        <v>415</v>
      </c>
      <c r="Q4735" t="s">
        <v>332</v>
      </c>
      <c r="R4735" t="s">
        <v>40</v>
      </c>
      <c r="S4735" t="s">
        <v>99</v>
      </c>
      <c r="T4735" t="s">
        <v>19644</v>
      </c>
      <c r="U4735" s="3">
        <v>14913</v>
      </c>
      <c r="V4735" s="3">
        <v>4027</v>
      </c>
      <c r="W4735" s="3">
        <v>18940</v>
      </c>
      <c r="X4735"/>
    </row>
    <row r="4736" spans="1:24" x14ac:dyDescent="0.25">
      <c r="A4736" t="s">
        <v>109</v>
      </c>
      <c r="B4736" t="s">
        <v>24</v>
      </c>
      <c r="C4736" t="s">
        <v>24</v>
      </c>
      <c r="D4736" t="s">
        <v>19645</v>
      </c>
      <c r="E4736" t="s">
        <v>19646</v>
      </c>
      <c r="F4736" s="1" t="s">
        <v>19647</v>
      </c>
      <c r="G4736" t="s">
        <v>619</v>
      </c>
      <c r="H4736" t="s">
        <v>30</v>
      </c>
      <c r="I4736" t="s">
        <v>31</v>
      </c>
      <c r="J4736" t="s">
        <v>139</v>
      </c>
      <c r="K4736" s="2" t="s">
        <v>412</v>
      </c>
      <c r="L4736" t="s">
        <v>413</v>
      </c>
      <c r="M4736" t="s">
        <v>792</v>
      </c>
      <c r="N4736" t="s">
        <v>3</v>
      </c>
      <c r="O4736" t="s">
        <v>223</v>
      </c>
      <c r="P4736" t="s">
        <v>581</v>
      </c>
      <c r="Q4736" t="s">
        <v>34</v>
      </c>
      <c r="R4736" t="s">
        <v>153</v>
      </c>
      <c r="S4736" t="s">
        <v>226</v>
      </c>
      <c r="T4736" t="s">
        <v>19648</v>
      </c>
      <c r="U4736" s="3">
        <v>25000</v>
      </c>
      <c r="V4736" s="3">
        <v>0</v>
      </c>
      <c r="W4736" s="3">
        <v>25000</v>
      </c>
      <c r="X4736"/>
    </row>
    <row r="4737" spans="1:24" x14ac:dyDescent="0.25">
      <c r="A4737" t="s">
        <v>23</v>
      </c>
      <c r="B4737" t="s">
        <v>24</v>
      </c>
      <c r="C4737" t="s">
        <v>24</v>
      </c>
      <c r="D4737" t="s">
        <v>19649</v>
      </c>
      <c r="E4737" t="s">
        <v>19650</v>
      </c>
      <c r="F4737" s="1" t="s">
        <v>19651</v>
      </c>
      <c r="G4737" t="s">
        <v>106</v>
      </c>
      <c r="H4737" t="s">
        <v>30</v>
      </c>
      <c r="I4737" t="s">
        <v>31</v>
      </c>
      <c r="J4737" t="s">
        <v>139</v>
      </c>
      <c r="K4737" s="2" t="s">
        <v>2551</v>
      </c>
      <c r="L4737" t="s">
        <v>413</v>
      </c>
      <c r="M4737" t="s">
        <v>2552</v>
      </c>
      <c r="N4737" t="s">
        <v>3</v>
      </c>
      <c r="O4737" t="s">
        <v>725</v>
      </c>
      <c r="P4737" t="s">
        <v>4352</v>
      </c>
      <c r="Q4737" t="s">
        <v>19652</v>
      </c>
      <c r="R4737" t="s">
        <v>40</v>
      </c>
      <c r="S4737" t="s">
        <v>202</v>
      </c>
      <c r="T4737" t="s">
        <v>19653</v>
      </c>
      <c r="U4737" s="3">
        <v>20000</v>
      </c>
      <c r="V4737" s="3">
        <v>0</v>
      </c>
      <c r="W4737" s="3">
        <v>20000</v>
      </c>
      <c r="X4737"/>
    </row>
    <row r="4738" spans="1:24" x14ac:dyDescent="0.25">
      <c r="A4738" t="s">
        <v>23</v>
      </c>
      <c r="B4738" t="s">
        <v>24</v>
      </c>
      <c r="C4738" t="s">
        <v>24</v>
      </c>
      <c r="D4738" t="s">
        <v>19654</v>
      </c>
      <c r="E4738" t="s">
        <v>19655</v>
      </c>
      <c r="F4738" s="1" t="s">
        <v>19656</v>
      </c>
      <c r="G4738" t="s">
        <v>305</v>
      </c>
      <c r="H4738" t="s">
        <v>30</v>
      </c>
      <c r="I4738" t="s">
        <v>31</v>
      </c>
      <c r="J4738" t="s">
        <v>139</v>
      </c>
      <c r="K4738" s="2" t="s">
        <v>412</v>
      </c>
      <c r="L4738" t="s">
        <v>413</v>
      </c>
      <c r="M4738" t="s">
        <v>414</v>
      </c>
      <c r="N4738" t="s">
        <v>3</v>
      </c>
      <c r="O4738" t="s">
        <v>298</v>
      </c>
      <c r="P4738" t="s">
        <v>299</v>
      </c>
      <c r="Q4738" t="s">
        <v>2652</v>
      </c>
      <c r="R4738" t="s">
        <v>34</v>
      </c>
      <c r="S4738" t="s">
        <v>34</v>
      </c>
      <c r="T4738" t="s">
        <v>19657</v>
      </c>
      <c r="U4738" s="3">
        <v>1666</v>
      </c>
      <c r="V4738" s="3">
        <v>0</v>
      </c>
      <c r="W4738" s="3">
        <v>1666</v>
      </c>
      <c r="X4738"/>
    </row>
    <row r="4739" spans="1:24" x14ac:dyDescent="0.25">
      <c r="A4739" t="s">
        <v>242</v>
      </c>
      <c r="B4739" t="s">
        <v>24</v>
      </c>
      <c r="C4739" t="s">
        <v>24</v>
      </c>
      <c r="D4739" t="s">
        <v>19658</v>
      </c>
      <c r="E4739" t="s">
        <v>19659</v>
      </c>
      <c r="F4739" s="1" t="s">
        <v>19660</v>
      </c>
      <c r="G4739" t="s">
        <v>113</v>
      </c>
      <c r="H4739" t="s">
        <v>30</v>
      </c>
      <c r="I4739" t="s">
        <v>31</v>
      </c>
      <c r="J4739" t="s">
        <v>139</v>
      </c>
      <c r="K4739" s="2" t="s">
        <v>7598</v>
      </c>
      <c r="L4739" t="s">
        <v>413</v>
      </c>
      <c r="M4739" t="s">
        <v>7599</v>
      </c>
      <c r="N4739" t="s">
        <v>3</v>
      </c>
      <c r="O4739" t="s">
        <v>785</v>
      </c>
      <c r="P4739" t="s">
        <v>787</v>
      </c>
      <c r="Q4739" t="s">
        <v>786</v>
      </c>
      <c r="R4739" t="s">
        <v>393</v>
      </c>
      <c r="S4739" t="s">
        <v>556</v>
      </c>
      <c r="T4739" t="s">
        <v>19661</v>
      </c>
      <c r="U4739" s="3">
        <v>2508</v>
      </c>
      <c r="V4739" s="3">
        <v>0</v>
      </c>
      <c r="W4739" s="3">
        <v>2508</v>
      </c>
      <c r="X4739"/>
    </row>
    <row r="4740" spans="1:24" x14ac:dyDescent="0.25">
      <c r="A4740" t="s">
        <v>242</v>
      </c>
      <c r="B4740" t="s">
        <v>24</v>
      </c>
      <c r="C4740" t="s">
        <v>24</v>
      </c>
      <c r="D4740" t="s">
        <v>19662</v>
      </c>
      <c r="E4740" t="s">
        <v>19663</v>
      </c>
      <c r="F4740" s="1" t="s">
        <v>19664</v>
      </c>
      <c r="G4740" t="s">
        <v>113</v>
      </c>
      <c r="H4740" t="s">
        <v>30</v>
      </c>
      <c r="I4740" t="s">
        <v>31</v>
      </c>
      <c r="J4740" t="s">
        <v>139</v>
      </c>
      <c r="K4740" s="2" t="s">
        <v>7598</v>
      </c>
      <c r="L4740" t="s">
        <v>413</v>
      </c>
      <c r="M4740" t="s">
        <v>7599</v>
      </c>
      <c r="N4740" t="s">
        <v>3</v>
      </c>
      <c r="O4740" t="s">
        <v>1124</v>
      </c>
      <c r="P4740" t="s">
        <v>4132</v>
      </c>
      <c r="Q4740" t="s">
        <v>495</v>
      </c>
      <c r="R4740" t="s">
        <v>393</v>
      </c>
      <c r="S4740" t="s">
        <v>556</v>
      </c>
      <c r="T4740" t="s">
        <v>19665</v>
      </c>
      <c r="U4740" s="3">
        <v>2508</v>
      </c>
      <c r="V4740" s="3">
        <v>0</v>
      </c>
      <c r="W4740" s="3">
        <v>2508</v>
      </c>
      <c r="X4740"/>
    </row>
    <row r="4741" spans="1:24" x14ac:dyDescent="0.25">
      <c r="A4741" t="s">
        <v>242</v>
      </c>
      <c r="B4741" t="s">
        <v>24</v>
      </c>
      <c r="C4741" t="s">
        <v>24</v>
      </c>
      <c r="D4741" t="s">
        <v>19666</v>
      </c>
      <c r="E4741" t="s">
        <v>19667</v>
      </c>
      <c r="F4741" s="1" t="s">
        <v>19668</v>
      </c>
      <c r="G4741" t="s">
        <v>1843</v>
      </c>
      <c r="H4741" t="s">
        <v>30</v>
      </c>
      <c r="I4741" t="s">
        <v>132</v>
      </c>
      <c r="J4741" t="s">
        <v>139</v>
      </c>
      <c r="K4741" s="2" t="s">
        <v>7598</v>
      </c>
      <c r="L4741" t="s">
        <v>413</v>
      </c>
      <c r="M4741" t="s">
        <v>7599</v>
      </c>
      <c r="N4741" t="s">
        <v>3</v>
      </c>
      <c r="O4741" t="s">
        <v>1016</v>
      </c>
      <c r="P4741" t="s">
        <v>4035</v>
      </c>
      <c r="Q4741" t="s">
        <v>1008</v>
      </c>
      <c r="R4741" t="s">
        <v>393</v>
      </c>
      <c r="S4741" t="s">
        <v>743</v>
      </c>
      <c r="T4741" t="s">
        <v>19669</v>
      </c>
      <c r="U4741" s="3">
        <v>36054</v>
      </c>
      <c r="V4741" s="3">
        <v>0</v>
      </c>
      <c r="W4741" s="3">
        <v>36054</v>
      </c>
      <c r="X4741"/>
    </row>
    <row r="4742" spans="1:24" x14ac:dyDescent="0.25">
      <c r="A4742" t="s">
        <v>242</v>
      </c>
      <c r="B4742" t="s">
        <v>24</v>
      </c>
      <c r="C4742" t="s">
        <v>24</v>
      </c>
      <c r="D4742" t="s">
        <v>19670</v>
      </c>
      <c r="E4742" t="s">
        <v>19671</v>
      </c>
      <c r="F4742" s="1" t="s">
        <v>19672</v>
      </c>
      <c r="G4742" t="s">
        <v>305</v>
      </c>
      <c r="H4742" t="s">
        <v>30</v>
      </c>
      <c r="I4742" t="s">
        <v>31</v>
      </c>
      <c r="J4742" t="s">
        <v>139</v>
      </c>
      <c r="K4742" s="2" t="s">
        <v>266</v>
      </c>
      <c r="L4742" t="s">
        <v>267</v>
      </c>
      <c r="M4742" t="s">
        <v>268</v>
      </c>
      <c r="N4742" t="s">
        <v>36</v>
      </c>
      <c r="O4742" t="s">
        <v>1016</v>
      </c>
      <c r="P4742" t="s">
        <v>270</v>
      </c>
      <c r="Q4742" t="s">
        <v>1319</v>
      </c>
      <c r="R4742" t="s">
        <v>393</v>
      </c>
      <c r="S4742" t="s">
        <v>556</v>
      </c>
      <c r="T4742" t="s">
        <v>19673</v>
      </c>
      <c r="U4742" s="3">
        <v>58759</v>
      </c>
      <c r="V4742" s="3">
        <v>0</v>
      </c>
      <c r="W4742" s="3">
        <v>58759</v>
      </c>
      <c r="X4742"/>
    </row>
    <row r="4743" spans="1:24" x14ac:dyDescent="0.25">
      <c r="A4743" t="s">
        <v>242</v>
      </c>
      <c r="B4743" t="s">
        <v>24</v>
      </c>
      <c r="C4743" t="s">
        <v>24</v>
      </c>
      <c r="D4743" t="s">
        <v>19674</v>
      </c>
      <c r="E4743" t="s">
        <v>19675</v>
      </c>
      <c r="F4743" s="1" t="s">
        <v>19676</v>
      </c>
      <c r="G4743" t="s">
        <v>113</v>
      </c>
      <c r="H4743" t="s">
        <v>30</v>
      </c>
      <c r="I4743" t="s">
        <v>31</v>
      </c>
      <c r="J4743" t="s">
        <v>139</v>
      </c>
      <c r="K4743" s="2" t="s">
        <v>266</v>
      </c>
      <c r="L4743" t="s">
        <v>267</v>
      </c>
      <c r="M4743" t="s">
        <v>268</v>
      </c>
      <c r="N4743" t="s">
        <v>36</v>
      </c>
      <c r="O4743" t="s">
        <v>741</v>
      </c>
      <c r="P4743" t="s">
        <v>1157</v>
      </c>
      <c r="Q4743" t="s">
        <v>3756</v>
      </c>
      <c r="R4743" t="s">
        <v>393</v>
      </c>
      <c r="S4743" t="s">
        <v>394</v>
      </c>
      <c r="T4743" t="s">
        <v>19677</v>
      </c>
      <c r="U4743" s="3">
        <v>60252</v>
      </c>
      <c r="V4743" s="3">
        <v>0</v>
      </c>
      <c r="W4743" s="3">
        <v>60252</v>
      </c>
      <c r="X4743"/>
    </row>
    <row r="4744" spans="1:24" x14ac:dyDescent="0.25">
      <c r="A4744" t="s">
        <v>101</v>
      </c>
      <c r="B4744" t="s">
        <v>24</v>
      </c>
      <c r="C4744" t="s">
        <v>24</v>
      </c>
      <c r="D4744" t="s">
        <v>19678</v>
      </c>
      <c r="E4744" t="s">
        <v>19679</v>
      </c>
      <c r="F4744" s="1" t="s">
        <v>19680</v>
      </c>
      <c r="G4744" t="s">
        <v>916</v>
      </c>
      <c r="H4744" t="s">
        <v>30</v>
      </c>
      <c r="I4744" t="s">
        <v>31</v>
      </c>
      <c r="J4744" t="s">
        <v>32</v>
      </c>
      <c r="K4744" s="2" t="s">
        <v>15537</v>
      </c>
      <c r="L4744" t="s">
        <v>15538</v>
      </c>
      <c r="M4744" t="s">
        <v>15539</v>
      </c>
      <c r="N4744" t="s">
        <v>36</v>
      </c>
      <c r="O4744" t="s">
        <v>725</v>
      </c>
      <c r="P4744" t="s">
        <v>4878</v>
      </c>
      <c r="Q4744" t="s">
        <v>2206</v>
      </c>
      <c r="R4744" t="s">
        <v>153</v>
      </c>
      <c r="S4744" t="s">
        <v>187</v>
      </c>
      <c r="T4744" t="s">
        <v>19681</v>
      </c>
      <c r="U4744" s="3">
        <v>100000</v>
      </c>
      <c r="V4744" s="3">
        <v>27000</v>
      </c>
      <c r="W4744" s="3">
        <v>127000</v>
      </c>
      <c r="X4744"/>
    </row>
    <row r="4745" spans="1:24" x14ac:dyDescent="0.25">
      <c r="A4745" t="s">
        <v>109</v>
      </c>
      <c r="B4745" t="s">
        <v>24</v>
      </c>
      <c r="C4745" t="s">
        <v>24</v>
      </c>
      <c r="D4745" t="s">
        <v>19682</v>
      </c>
      <c r="E4745" t="s">
        <v>19683</v>
      </c>
      <c r="F4745" s="1" t="s">
        <v>19684</v>
      </c>
      <c r="G4745" t="s">
        <v>305</v>
      </c>
      <c r="H4745" t="s">
        <v>30</v>
      </c>
      <c r="I4745" t="s">
        <v>31</v>
      </c>
      <c r="J4745" t="s">
        <v>139</v>
      </c>
      <c r="K4745" s="2" t="s">
        <v>2551</v>
      </c>
      <c r="L4745" t="s">
        <v>413</v>
      </c>
      <c r="M4745" t="s">
        <v>5875</v>
      </c>
      <c r="N4745" t="s">
        <v>3</v>
      </c>
      <c r="O4745" t="s">
        <v>117</v>
      </c>
      <c r="P4745" t="s">
        <v>2111</v>
      </c>
      <c r="Q4745" t="s">
        <v>1474</v>
      </c>
      <c r="R4745" t="s">
        <v>153</v>
      </c>
      <c r="S4745" t="s">
        <v>117</v>
      </c>
      <c r="T4745" t="s">
        <v>19685</v>
      </c>
      <c r="U4745" s="3">
        <v>20000</v>
      </c>
      <c r="V4745" s="3">
        <v>0</v>
      </c>
      <c r="W4745" s="3">
        <v>20000</v>
      </c>
      <c r="X4745"/>
    </row>
    <row r="4746" spans="1:24" x14ac:dyDescent="0.25">
      <c r="A4746" t="s">
        <v>23</v>
      </c>
      <c r="B4746" t="s">
        <v>24</v>
      </c>
      <c r="C4746" t="s">
        <v>24</v>
      </c>
      <c r="D4746" t="s">
        <v>19686</v>
      </c>
      <c r="E4746" t="s">
        <v>19687</v>
      </c>
      <c r="F4746" s="1" t="s">
        <v>19688</v>
      </c>
      <c r="G4746" t="s">
        <v>80</v>
      </c>
      <c r="H4746" t="s">
        <v>30</v>
      </c>
      <c r="I4746" t="s">
        <v>31</v>
      </c>
      <c r="J4746" t="s">
        <v>139</v>
      </c>
      <c r="K4746" s="2" t="s">
        <v>2551</v>
      </c>
      <c r="L4746" t="s">
        <v>413</v>
      </c>
      <c r="M4746" t="s">
        <v>2552</v>
      </c>
      <c r="N4746" t="s">
        <v>3</v>
      </c>
      <c r="O4746" t="s">
        <v>306</v>
      </c>
      <c r="P4746" t="s">
        <v>299</v>
      </c>
      <c r="Q4746" t="s">
        <v>5978</v>
      </c>
      <c r="R4746" t="s">
        <v>40</v>
      </c>
      <c r="S4746" t="s">
        <v>202</v>
      </c>
      <c r="T4746" t="s">
        <v>19689</v>
      </c>
      <c r="U4746" s="3">
        <v>14167</v>
      </c>
      <c r="V4746" s="3">
        <v>0</v>
      </c>
      <c r="W4746" s="3">
        <v>14167</v>
      </c>
      <c r="X4746"/>
    </row>
    <row r="4747" spans="1:24" x14ac:dyDescent="0.25">
      <c r="A4747" t="s">
        <v>101</v>
      </c>
      <c r="B4747" t="s">
        <v>24</v>
      </c>
      <c r="C4747" t="s">
        <v>7447</v>
      </c>
      <c r="D4747" t="s">
        <v>19690</v>
      </c>
      <c r="E4747" t="s">
        <v>19691</v>
      </c>
      <c r="F4747" s="1" t="s">
        <v>19692</v>
      </c>
      <c r="G4747" t="s">
        <v>147</v>
      </c>
      <c r="H4747" t="s">
        <v>30</v>
      </c>
      <c r="I4747" t="s">
        <v>31</v>
      </c>
      <c r="J4747" t="s">
        <v>9142</v>
      </c>
      <c r="K4747" s="2" t="s">
        <v>16234</v>
      </c>
      <c r="L4747" t="s">
        <v>17027</v>
      </c>
      <c r="M4747" t="s">
        <v>17028</v>
      </c>
      <c r="N4747" t="s">
        <v>3</v>
      </c>
      <c r="O4747" t="s">
        <v>117</v>
      </c>
      <c r="P4747" t="s">
        <v>5222</v>
      </c>
      <c r="Q4747" t="s">
        <v>1199</v>
      </c>
      <c r="R4747" t="s">
        <v>153</v>
      </c>
      <c r="S4747" t="s">
        <v>117</v>
      </c>
      <c r="T4747" t="s">
        <v>34</v>
      </c>
      <c r="U4747" s="3">
        <v>2000</v>
      </c>
      <c r="V4747" s="3">
        <v>0</v>
      </c>
      <c r="W4747" s="3">
        <v>2000</v>
      </c>
      <c r="X4747"/>
    </row>
    <row r="4748" spans="1:24" x14ac:dyDescent="0.25">
      <c r="A4748" t="s">
        <v>242</v>
      </c>
      <c r="B4748" t="s">
        <v>24</v>
      </c>
      <c r="C4748" t="s">
        <v>24</v>
      </c>
      <c r="D4748" t="s">
        <v>19693</v>
      </c>
      <c r="E4748" t="s">
        <v>19694</v>
      </c>
      <c r="F4748" s="1" t="s">
        <v>19695</v>
      </c>
      <c r="G4748" t="s">
        <v>305</v>
      </c>
      <c r="H4748" t="s">
        <v>30</v>
      </c>
      <c r="I4748" t="s">
        <v>31</v>
      </c>
      <c r="J4748" t="s">
        <v>139</v>
      </c>
      <c r="K4748" s="2" t="s">
        <v>412</v>
      </c>
      <c r="L4748" t="s">
        <v>413</v>
      </c>
      <c r="M4748" t="s">
        <v>900</v>
      </c>
      <c r="N4748" t="s">
        <v>3</v>
      </c>
      <c r="O4748" t="s">
        <v>767</v>
      </c>
      <c r="P4748" t="s">
        <v>1046</v>
      </c>
      <c r="Q4748" t="s">
        <v>34</v>
      </c>
      <c r="R4748" t="s">
        <v>393</v>
      </c>
      <c r="S4748" t="s">
        <v>770</v>
      </c>
      <c r="T4748" t="s">
        <v>19696</v>
      </c>
      <c r="U4748" s="3">
        <v>25000</v>
      </c>
      <c r="V4748" s="3">
        <v>0</v>
      </c>
      <c r="W4748" s="3">
        <v>25000</v>
      </c>
      <c r="X4748"/>
    </row>
    <row r="4749" spans="1:24" x14ac:dyDescent="0.25">
      <c r="A4749" t="s">
        <v>109</v>
      </c>
      <c r="B4749" t="s">
        <v>24</v>
      </c>
      <c r="C4749" t="s">
        <v>24</v>
      </c>
      <c r="D4749" t="s">
        <v>19697</v>
      </c>
      <c r="E4749" t="s">
        <v>19698</v>
      </c>
      <c r="F4749" s="1" t="s">
        <v>19699</v>
      </c>
      <c r="G4749" t="s">
        <v>121</v>
      </c>
      <c r="H4749" t="s">
        <v>30</v>
      </c>
      <c r="I4749" t="s">
        <v>31</v>
      </c>
      <c r="J4749" t="s">
        <v>139</v>
      </c>
      <c r="K4749" s="2" t="s">
        <v>2551</v>
      </c>
      <c r="L4749" t="s">
        <v>413</v>
      </c>
      <c r="M4749" t="s">
        <v>5875</v>
      </c>
      <c r="N4749" t="s">
        <v>3</v>
      </c>
      <c r="O4749" t="s">
        <v>223</v>
      </c>
      <c r="P4749" t="s">
        <v>2583</v>
      </c>
      <c r="Q4749" t="s">
        <v>34</v>
      </c>
      <c r="R4749" t="s">
        <v>153</v>
      </c>
      <c r="S4749" t="s">
        <v>226</v>
      </c>
      <c r="T4749" t="s">
        <v>19700</v>
      </c>
      <c r="U4749" s="3">
        <v>7500</v>
      </c>
      <c r="V4749" s="3">
        <v>0</v>
      </c>
      <c r="W4749" s="3">
        <v>7500</v>
      </c>
      <c r="X4749"/>
    </row>
    <row r="4750" spans="1:24" x14ac:dyDescent="0.25">
      <c r="A4750" t="s">
        <v>23</v>
      </c>
      <c r="B4750" t="s">
        <v>24</v>
      </c>
      <c r="C4750" t="s">
        <v>24</v>
      </c>
      <c r="D4750" t="s">
        <v>19701</v>
      </c>
      <c r="E4750" t="s">
        <v>19702</v>
      </c>
      <c r="F4750" s="1" t="s">
        <v>19703</v>
      </c>
      <c r="G4750" t="s">
        <v>305</v>
      </c>
      <c r="H4750" t="s">
        <v>30</v>
      </c>
      <c r="I4750" t="s">
        <v>31</v>
      </c>
      <c r="J4750" t="s">
        <v>139</v>
      </c>
      <c r="K4750" s="2" t="s">
        <v>2551</v>
      </c>
      <c r="L4750" t="s">
        <v>413</v>
      </c>
      <c r="M4750" t="s">
        <v>2552</v>
      </c>
      <c r="N4750" t="s">
        <v>3</v>
      </c>
      <c r="O4750" t="s">
        <v>298</v>
      </c>
      <c r="P4750" t="s">
        <v>327</v>
      </c>
      <c r="Q4750" t="s">
        <v>679</v>
      </c>
      <c r="R4750" t="s">
        <v>34</v>
      </c>
      <c r="S4750" t="s">
        <v>34</v>
      </c>
      <c r="T4750" t="s">
        <v>19704</v>
      </c>
      <c r="U4750" s="3">
        <v>20000</v>
      </c>
      <c r="V4750" s="3">
        <v>0</v>
      </c>
      <c r="W4750" s="3">
        <v>20000</v>
      </c>
      <c r="X4750"/>
    </row>
    <row r="4751" spans="1:24" x14ac:dyDescent="0.25">
      <c r="A4751" t="s">
        <v>242</v>
      </c>
      <c r="B4751" t="s">
        <v>24</v>
      </c>
      <c r="C4751" t="s">
        <v>24</v>
      </c>
      <c r="D4751" t="s">
        <v>19705</v>
      </c>
      <c r="E4751" t="s">
        <v>19706</v>
      </c>
      <c r="F4751" s="1" t="s">
        <v>19707</v>
      </c>
      <c r="G4751" t="s">
        <v>113</v>
      </c>
      <c r="H4751" t="s">
        <v>30</v>
      </c>
      <c r="I4751" t="s">
        <v>31</v>
      </c>
      <c r="J4751" t="s">
        <v>139</v>
      </c>
      <c r="K4751" s="2" t="s">
        <v>266</v>
      </c>
      <c r="L4751" t="s">
        <v>267</v>
      </c>
      <c r="M4751" t="s">
        <v>268</v>
      </c>
      <c r="N4751" t="s">
        <v>36</v>
      </c>
      <c r="O4751" t="s">
        <v>1008</v>
      </c>
      <c r="P4751" t="s">
        <v>1003</v>
      </c>
      <c r="Q4751" t="s">
        <v>625</v>
      </c>
      <c r="R4751" t="s">
        <v>393</v>
      </c>
      <c r="S4751" t="s">
        <v>394</v>
      </c>
      <c r="T4751" t="s">
        <v>19708</v>
      </c>
      <c r="U4751" s="3">
        <v>88469</v>
      </c>
      <c r="V4751" s="3">
        <v>0</v>
      </c>
      <c r="W4751" s="3">
        <v>88469</v>
      </c>
      <c r="X4751"/>
    </row>
    <row r="4752" spans="1:24" x14ac:dyDescent="0.25">
      <c r="A4752" t="s">
        <v>109</v>
      </c>
      <c r="B4752" t="s">
        <v>24</v>
      </c>
      <c r="C4752" t="s">
        <v>24</v>
      </c>
      <c r="D4752" t="s">
        <v>19709</v>
      </c>
      <c r="E4752" t="s">
        <v>19710</v>
      </c>
      <c r="F4752" s="1" t="s">
        <v>19711</v>
      </c>
      <c r="G4752" t="s">
        <v>113</v>
      </c>
      <c r="H4752" t="s">
        <v>30</v>
      </c>
      <c r="I4752" t="s">
        <v>31</v>
      </c>
      <c r="J4752" t="s">
        <v>32</v>
      </c>
      <c r="K4752" s="2" t="s">
        <v>7476</v>
      </c>
      <c r="L4752" t="s">
        <v>34</v>
      </c>
      <c r="M4752" t="s">
        <v>7477</v>
      </c>
      <c r="N4752" t="s">
        <v>36</v>
      </c>
      <c r="O4752" t="s">
        <v>223</v>
      </c>
      <c r="P4752" t="s">
        <v>3217</v>
      </c>
      <c r="Q4752" t="s">
        <v>2053</v>
      </c>
      <c r="R4752" t="s">
        <v>153</v>
      </c>
      <c r="S4752" t="s">
        <v>1761</v>
      </c>
      <c r="T4752" t="s">
        <v>19712</v>
      </c>
      <c r="U4752" s="3">
        <v>50000</v>
      </c>
      <c r="V4752" s="3">
        <v>13500</v>
      </c>
      <c r="W4752" s="3">
        <v>63500</v>
      </c>
      <c r="X4752"/>
    </row>
    <row r="4753" spans="1:24" x14ac:dyDescent="0.25">
      <c r="A4753" t="s">
        <v>242</v>
      </c>
      <c r="B4753" t="s">
        <v>24</v>
      </c>
      <c r="C4753" t="s">
        <v>24</v>
      </c>
      <c r="D4753" t="s">
        <v>7506</v>
      </c>
      <c r="E4753" t="s">
        <v>19713</v>
      </c>
      <c r="F4753" s="1" t="s">
        <v>19714</v>
      </c>
      <c r="G4753" t="s">
        <v>12395</v>
      </c>
      <c r="H4753" t="s">
        <v>1278</v>
      </c>
      <c r="I4753" t="s">
        <v>3030</v>
      </c>
      <c r="J4753" t="s">
        <v>139</v>
      </c>
      <c r="K4753" s="2" t="s">
        <v>959</v>
      </c>
      <c r="L4753" t="s">
        <v>7539</v>
      </c>
      <c r="M4753" t="s">
        <v>7540</v>
      </c>
      <c r="N4753" t="s">
        <v>3</v>
      </c>
      <c r="O4753" t="s">
        <v>979</v>
      </c>
      <c r="P4753" t="s">
        <v>19715</v>
      </c>
      <c r="Q4753" t="s">
        <v>2298</v>
      </c>
      <c r="R4753" t="s">
        <v>393</v>
      </c>
      <c r="S4753" t="s">
        <v>394</v>
      </c>
      <c r="T4753" t="s">
        <v>19716</v>
      </c>
      <c r="U4753" s="3">
        <v>55000</v>
      </c>
      <c r="V4753" s="3">
        <v>0</v>
      </c>
      <c r="W4753" s="3">
        <v>55000</v>
      </c>
      <c r="X4753"/>
    </row>
    <row r="4754" spans="1:24" x14ac:dyDescent="0.25">
      <c r="A4754" t="s">
        <v>242</v>
      </c>
      <c r="B4754" t="s">
        <v>24</v>
      </c>
      <c r="C4754" t="s">
        <v>24</v>
      </c>
      <c r="D4754" t="s">
        <v>19717</v>
      </c>
      <c r="E4754" t="s">
        <v>19718</v>
      </c>
      <c r="F4754" s="1" t="s">
        <v>19719</v>
      </c>
      <c r="G4754" t="s">
        <v>113</v>
      </c>
      <c r="H4754" t="s">
        <v>30</v>
      </c>
      <c r="I4754" t="s">
        <v>31</v>
      </c>
      <c r="J4754" t="s">
        <v>139</v>
      </c>
      <c r="K4754" s="2" t="s">
        <v>266</v>
      </c>
      <c r="L4754" t="s">
        <v>267</v>
      </c>
      <c r="M4754" t="s">
        <v>268</v>
      </c>
      <c r="N4754" t="s">
        <v>36</v>
      </c>
      <c r="O4754" t="s">
        <v>741</v>
      </c>
      <c r="P4754" t="s">
        <v>1023</v>
      </c>
      <c r="Q4754" t="s">
        <v>1350</v>
      </c>
      <c r="R4754" t="s">
        <v>393</v>
      </c>
      <c r="S4754" t="s">
        <v>394</v>
      </c>
      <c r="T4754" t="s">
        <v>19720</v>
      </c>
      <c r="U4754" s="3">
        <v>62908</v>
      </c>
      <c r="V4754" s="3">
        <v>0</v>
      </c>
      <c r="W4754" s="3">
        <v>62908</v>
      </c>
      <c r="X4754"/>
    </row>
    <row r="4755" spans="1:24" x14ac:dyDescent="0.25">
      <c r="A4755" t="s">
        <v>23</v>
      </c>
      <c r="B4755" t="s">
        <v>24</v>
      </c>
      <c r="C4755" t="s">
        <v>24</v>
      </c>
      <c r="D4755" t="s">
        <v>19721</v>
      </c>
      <c r="E4755" t="s">
        <v>19722</v>
      </c>
      <c r="F4755" s="1" t="s">
        <v>19723</v>
      </c>
      <c r="G4755" t="s">
        <v>113</v>
      </c>
      <c r="H4755" t="s">
        <v>30</v>
      </c>
      <c r="I4755" t="s">
        <v>31</v>
      </c>
      <c r="J4755" t="s">
        <v>139</v>
      </c>
      <c r="K4755" s="2" t="s">
        <v>2551</v>
      </c>
      <c r="L4755" t="s">
        <v>413</v>
      </c>
      <c r="M4755" t="s">
        <v>2552</v>
      </c>
      <c r="N4755" t="s">
        <v>3</v>
      </c>
      <c r="O4755" t="s">
        <v>81</v>
      </c>
      <c r="P4755" t="s">
        <v>895</v>
      </c>
      <c r="Q4755" t="s">
        <v>4141</v>
      </c>
      <c r="R4755" t="s">
        <v>280</v>
      </c>
      <c r="S4755" t="s">
        <v>281</v>
      </c>
      <c r="T4755" t="s">
        <v>19724</v>
      </c>
      <c r="U4755" s="3">
        <v>20000</v>
      </c>
      <c r="V4755" s="3">
        <v>0</v>
      </c>
      <c r="W4755" s="3">
        <v>20000</v>
      </c>
      <c r="X4755"/>
    </row>
    <row r="4756" spans="1:24" x14ac:dyDescent="0.25">
      <c r="A4756" t="s">
        <v>109</v>
      </c>
      <c r="B4756" t="s">
        <v>24</v>
      </c>
      <c r="C4756" t="s">
        <v>24</v>
      </c>
      <c r="D4756" t="s">
        <v>19725</v>
      </c>
      <c r="E4756" t="s">
        <v>19726</v>
      </c>
      <c r="F4756" s="1" t="s">
        <v>19727</v>
      </c>
      <c r="G4756" t="s">
        <v>305</v>
      </c>
      <c r="H4756" t="s">
        <v>30</v>
      </c>
      <c r="I4756" t="s">
        <v>31</v>
      </c>
      <c r="J4756" t="s">
        <v>139</v>
      </c>
      <c r="K4756" s="2" t="s">
        <v>2551</v>
      </c>
      <c r="L4756" t="s">
        <v>413</v>
      </c>
      <c r="M4756" t="s">
        <v>5875</v>
      </c>
      <c r="N4756" t="s">
        <v>3</v>
      </c>
      <c r="O4756" t="s">
        <v>223</v>
      </c>
      <c r="P4756" t="s">
        <v>794</v>
      </c>
      <c r="Q4756" t="s">
        <v>793</v>
      </c>
      <c r="R4756" t="s">
        <v>153</v>
      </c>
      <c r="S4756" t="s">
        <v>226</v>
      </c>
      <c r="T4756" t="s">
        <v>19728</v>
      </c>
      <c r="U4756" s="3">
        <v>20000</v>
      </c>
      <c r="V4756" s="3">
        <v>0</v>
      </c>
      <c r="W4756" s="3">
        <v>20000</v>
      </c>
      <c r="X4756"/>
    </row>
    <row r="4757" spans="1:24" x14ac:dyDescent="0.25">
      <c r="A4757" t="s">
        <v>242</v>
      </c>
      <c r="B4757" t="s">
        <v>24</v>
      </c>
      <c r="C4757" t="s">
        <v>24</v>
      </c>
      <c r="D4757" t="s">
        <v>19729</v>
      </c>
      <c r="E4757" t="s">
        <v>19730</v>
      </c>
      <c r="F4757" s="1" t="s">
        <v>19731</v>
      </c>
      <c r="G4757" t="s">
        <v>80</v>
      </c>
      <c r="H4757" t="s">
        <v>30</v>
      </c>
      <c r="I4757" t="s">
        <v>31</v>
      </c>
      <c r="J4757" t="s">
        <v>139</v>
      </c>
      <c r="K4757" s="2" t="s">
        <v>266</v>
      </c>
      <c r="L4757" t="s">
        <v>267</v>
      </c>
      <c r="M4757" t="s">
        <v>268</v>
      </c>
      <c r="N4757" t="s">
        <v>36</v>
      </c>
      <c r="O4757" t="s">
        <v>1008</v>
      </c>
      <c r="P4757" t="s">
        <v>1009</v>
      </c>
      <c r="Q4757" t="s">
        <v>1008</v>
      </c>
      <c r="R4757" t="s">
        <v>393</v>
      </c>
      <c r="S4757" t="s">
        <v>743</v>
      </c>
      <c r="T4757" t="s">
        <v>19732</v>
      </c>
      <c r="U4757" s="3">
        <v>82826</v>
      </c>
      <c r="V4757" s="3">
        <v>0</v>
      </c>
      <c r="W4757" s="3">
        <v>82826</v>
      </c>
      <c r="X4757"/>
    </row>
    <row r="4758" spans="1:24" x14ac:dyDescent="0.25">
      <c r="A4758" t="s">
        <v>109</v>
      </c>
      <c r="B4758" t="s">
        <v>24</v>
      </c>
      <c r="C4758" t="s">
        <v>24</v>
      </c>
      <c r="D4758" t="s">
        <v>19733</v>
      </c>
      <c r="E4758" t="s">
        <v>19734</v>
      </c>
      <c r="F4758" s="1" t="s">
        <v>19735</v>
      </c>
      <c r="G4758" t="s">
        <v>305</v>
      </c>
      <c r="H4758" t="s">
        <v>30</v>
      </c>
      <c r="I4758" t="s">
        <v>31</v>
      </c>
      <c r="J4758" t="s">
        <v>139</v>
      </c>
      <c r="K4758" s="2" t="s">
        <v>2551</v>
      </c>
      <c r="L4758" t="s">
        <v>413</v>
      </c>
      <c r="M4758" t="s">
        <v>5875</v>
      </c>
      <c r="N4758" t="s">
        <v>3</v>
      </c>
      <c r="O4758" t="s">
        <v>184</v>
      </c>
      <c r="P4758" t="s">
        <v>2862</v>
      </c>
      <c r="Q4758" t="s">
        <v>1725</v>
      </c>
      <c r="R4758" t="s">
        <v>153</v>
      </c>
      <c r="S4758" t="s">
        <v>226</v>
      </c>
      <c r="T4758" t="s">
        <v>19736</v>
      </c>
      <c r="U4758" s="3">
        <v>20000</v>
      </c>
      <c r="V4758" s="3">
        <v>0</v>
      </c>
      <c r="W4758" s="3">
        <v>20000</v>
      </c>
      <c r="X4758"/>
    </row>
    <row r="4759" spans="1:24" x14ac:dyDescent="0.25">
      <c r="A4759" t="s">
        <v>242</v>
      </c>
      <c r="B4759" t="s">
        <v>24</v>
      </c>
      <c r="C4759" t="s">
        <v>24</v>
      </c>
      <c r="D4759" t="s">
        <v>19737</v>
      </c>
      <c r="E4759" t="s">
        <v>19738</v>
      </c>
      <c r="F4759" s="1" t="s">
        <v>19739</v>
      </c>
      <c r="G4759" t="s">
        <v>305</v>
      </c>
      <c r="H4759" t="s">
        <v>30</v>
      </c>
      <c r="I4759" t="s">
        <v>31</v>
      </c>
      <c r="J4759" t="s">
        <v>139</v>
      </c>
      <c r="K4759" s="2" t="s">
        <v>412</v>
      </c>
      <c r="L4759" t="s">
        <v>413</v>
      </c>
      <c r="M4759" t="s">
        <v>900</v>
      </c>
      <c r="N4759" t="s">
        <v>3</v>
      </c>
      <c r="O4759" t="s">
        <v>2567</v>
      </c>
      <c r="P4759" t="s">
        <v>1188</v>
      </c>
      <c r="Q4759" t="s">
        <v>1045</v>
      </c>
      <c r="R4759" t="s">
        <v>393</v>
      </c>
      <c r="S4759" t="s">
        <v>394</v>
      </c>
      <c r="T4759" t="s">
        <v>19740</v>
      </c>
      <c r="U4759" s="3">
        <v>25000</v>
      </c>
      <c r="V4759" s="3">
        <v>0</v>
      </c>
      <c r="W4759" s="3">
        <v>25000</v>
      </c>
      <c r="X4759"/>
    </row>
    <row r="4760" spans="1:24" x14ac:dyDescent="0.25">
      <c r="A4760" t="s">
        <v>109</v>
      </c>
      <c r="B4760" t="s">
        <v>24</v>
      </c>
      <c r="C4760" t="s">
        <v>24</v>
      </c>
      <c r="D4760" t="s">
        <v>19741</v>
      </c>
      <c r="E4760" t="s">
        <v>19742</v>
      </c>
      <c r="F4760" s="1" t="s">
        <v>19743</v>
      </c>
      <c r="G4760" t="s">
        <v>113</v>
      </c>
      <c r="H4760" t="s">
        <v>30</v>
      </c>
      <c r="I4760" t="s">
        <v>31</v>
      </c>
      <c r="J4760" t="s">
        <v>139</v>
      </c>
      <c r="K4760" s="2" t="s">
        <v>2551</v>
      </c>
      <c r="L4760" t="s">
        <v>413</v>
      </c>
      <c r="M4760" t="s">
        <v>5875</v>
      </c>
      <c r="N4760" t="s">
        <v>3</v>
      </c>
      <c r="O4760" t="s">
        <v>972</v>
      </c>
      <c r="P4760" t="s">
        <v>2617</v>
      </c>
      <c r="Q4760" t="s">
        <v>159</v>
      </c>
      <c r="R4760" t="s">
        <v>153</v>
      </c>
      <c r="S4760" t="s">
        <v>1711</v>
      </c>
      <c r="T4760" t="s">
        <v>19744</v>
      </c>
      <c r="U4760" s="3">
        <v>834</v>
      </c>
      <c r="V4760" s="3">
        <v>0</v>
      </c>
      <c r="W4760" s="3">
        <v>834</v>
      </c>
      <c r="X4760"/>
    </row>
    <row r="4761" spans="1:24" x14ac:dyDescent="0.25">
      <c r="A4761" t="s">
        <v>109</v>
      </c>
      <c r="B4761" t="s">
        <v>24</v>
      </c>
      <c r="C4761" t="s">
        <v>24</v>
      </c>
      <c r="D4761" t="s">
        <v>19745</v>
      </c>
      <c r="E4761" t="s">
        <v>19746</v>
      </c>
      <c r="F4761" s="1" t="s">
        <v>19747</v>
      </c>
      <c r="G4761" t="s">
        <v>207</v>
      </c>
      <c r="H4761" t="s">
        <v>30</v>
      </c>
      <c r="I4761" t="s">
        <v>31</v>
      </c>
      <c r="J4761" t="s">
        <v>32</v>
      </c>
      <c r="K4761" s="2" t="s">
        <v>7591</v>
      </c>
      <c r="L4761" t="s">
        <v>7641</v>
      </c>
      <c r="M4761" t="s">
        <v>7642</v>
      </c>
      <c r="N4761" t="s">
        <v>36</v>
      </c>
      <c r="O4761" t="s">
        <v>208</v>
      </c>
      <c r="P4761" t="s">
        <v>254</v>
      </c>
      <c r="Q4761" t="s">
        <v>19748</v>
      </c>
      <c r="R4761" t="s">
        <v>1262</v>
      </c>
      <c r="S4761" t="s">
        <v>34</v>
      </c>
      <c r="T4761" t="s">
        <v>19749</v>
      </c>
      <c r="U4761" s="3">
        <v>39990</v>
      </c>
      <c r="V4761" s="3">
        <v>10797</v>
      </c>
      <c r="W4761" s="3">
        <v>50787</v>
      </c>
      <c r="X4761"/>
    </row>
    <row r="4762" spans="1:24" x14ac:dyDescent="0.25">
      <c r="A4762" t="s">
        <v>23</v>
      </c>
      <c r="B4762" t="s">
        <v>24</v>
      </c>
      <c r="C4762" t="s">
        <v>24</v>
      </c>
      <c r="D4762" t="s">
        <v>19750</v>
      </c>
      <c r="E4762" t="s">
        <v>19751</v>
      </c>
      <c r="F4762" s="1" t="s">
        <v>19752</v>
      </c>
      <c r="G4762" t="s">
        <v>80</v>
      </c>
      <c r="H4762" t="s">
        <v>30</v>
      </c>
      <c r="I4762" t="s">
        <v>31</v>
      </c>
      <c r="J4762" t="s">
        <v>139</v>
      </c>
      <c r="K4762" s="2" t="s">
        <v>412</v>
      </c>
      <c r="L4762" t="s">
        <v>413</v>
      </c>
      <c r="M4762" t="s">
        <v>414</v>
      </c>
      <c r="N4762" t="s">
        <v>3</v>
      </c>
      <c r="O4762" t="s">
        <v>177</v>
      </c>
      <c r="P4762" t="s">
        <v>620</v>
      </c>
      <c r="Q4762" t="s">
        <v>507</v>
      </c>
      <c r="R4762" t="s">
        <v>352</v>
      </c>
      <c r="S4762" t="s">
        <v>34</v>
      </c>
      <c r="T4762" t="s">
        <v>19753</v>
      </c>
      <c r="U4762" s="3">
        <v>25000</v>
      </c>
      <c r="V4762" s="3">
        <v>0</v>
      </c>
      <c r="W4762" s="3">
        <v>25000</v>
      </c>
      <c r="X4762"/>
    </row>
    <row r="4763" spans="1:24" x14ac:dyDescent="0.25">
      <c r="A4763" t="s">
        <v>109</v>
      </c>
      <c r="B4763" t="s">
        <v>24</v>
      </c>
      <c r="C4763" t="s">
        <v>24</v>
      </c>
      <c r="D4763" t="s">
        <v>19754</v>
      </c>
      <c r="E4763" t="s">
        <v>19755</v>
      </c>
      <c r="F4763" s="1" t="s">
        <v>19756</v>
      </c>
      <c r="G4763" t="s">
        <v>80</v>
      </c>
      <c r="H4763" t="s">
        <v>30</v>
      </c>
      <c r="I4763" t="s">
        <v>31</v>
      </c>
      <c r="J4763" t="s">
        <v>139</v>
      </c>
      <c r="K4763" s="2" t="s">
        <v>412</v>
      </c>
      <c r="L4763" t="s">
        <v>413</v>
      </c>
      <c r="M4763" t="s">
        <v>792</v>
      </c>
      <c r="N4763" t="s">
        <v>3</v>
      </c>
      <c r="O4763" t="s">
        <v>184</v>
      </c>
      <c r="P4763" t="s">
        <v>185</v>
      </c>
      <c r="Q4763" t="s">
        <v>2617</v>
      </c>
      <c r="R4763" t="s">
        <v>1262</v>
      </c>
      <c r="S4763" t="s">
        <v>34</v>
      </c>
      <c r="T4763" t="s">
        <v>19757</v>
      </c>
      <c r="U4763" s="3">
        <v>25000</v>
      </c>
      <c r="V4763" s="3">
        <v>0</v>
      </c>
      <c r="W4763" s="3">
        <v>25000</v>
      </c>
      <c r="X4763"/>
    </row>
    <row r="4764" spans="1:24" x14ac:dyDescent="0.25">
      <c r="A4764" t="s">
        <v>109</v>
      </c>
      <c r="B4764" t="s">
        <v>24</v>
      </c>
      <c r="C4764" t="s">
        <v>24</v>
      </c>
      <c r="D4764" t="s">
        <v>19758</v>
      </c>
      <c r="E4764" t="s">
        <v>19759</v>
      </c>
      <c r="F4764" s="1" t="s">
        <v>19760</v>
      </c>
      <c r="G4764" t="s">
        <v>80</v>
      </c>
      <c r="H4764" t="s">
        <v>30</v>
      </c>
      <c r="I4764" t="s">
        <v>31</v>
      </c>
      <c r="J4764" t="s">
        <v>139</v>
      </c>
      <c r="K4764" s="2" t="s">
        <v>412</v>
      </c>
      <c r="L4764" t="s">
        <v>413</v>
      </c>
      <c r="M4764" t="s">
        <v>792</v>
      </c>
      <c r="N4764" t="s">
        <v>3</v>
      </c>
      <c r="O4764" t="s">
        <v>208</v>
      </c>
      <c r="P4764" t="s">
        <v>2608</v>
      </c>
      <c r="Q4764" t="s">
        <v>34</v>
      </c>
      <c r="R4764" t="s">
        <v>1262</v>
      </c>
      <c r="S4764" t="s">
        <v>34</v>
      </c>
      <c r="T4764" t="s">
        <v>19761</v>
      </c>
      <c r="U4764" s="3">
        <v>25000</v>
      </c>
      <c r="V4764" s="3">
        <v>0</v>
      </c>
      <c r="W4764" s="3">
        <v>25000</v>
      </c>
      <c r="X4764"/>
    </row>
    <row r="4765" spans="1:24" x14ac:dyDescent="0.25">
      <c r="A4765" t="s">
        <v>242</v>
      </c>
      <c r="B4765" t="s">
        <v>24</v>
      </c>
      <c r="C4765" t="s">
        <v>24</v>
      </c>
      <c r="D4765" t="s">
        <v>19762</v>
      </c>
      <c r="E4765" t="s">
        <v>19763</v>
      </c>
      <c r="F4765" s="1" t="s">
        <v>19764</v>
      </c>
      <c r="G4765" t="s">
        <v>80</v>
      </c>
      <c r="H4765" t="s">
        <v>30</v>
      </c>
      <c r="I4765" t="s">
        <v>31</v>
      </c>
      <c r="J4765" t="s">
        <v>139</v>
      </c>
      <c r="K4765" s="2" t="s">
        <v>2551</v>
      </c>
      <c r="L4765" t="s">
        <v>413</v>
      </c>
      <c r="M4765" t="s">
        <v>7526</v>
      </c>
      <c r="N4765" t="s">
        <v>3</v>
      </c>
      <c r="O4765" t="s">
        <v>1016</v>
      </c>
      <c r="P4765" t="s">
        <v>1125</v>
      </c>
      <c r="Q4765" t="s">
        <v>255</v>
      </c>
      <c r="R4765" t="s">
        <v>393</v>
      </c>
      <c r="S4765" t="s">
        <v>556</v>
      </c>
      <c r="T4765" t="s">
        <v>19765</v>
      </c>
      <c r="U4765" s="3">
        <v>14167</v>
      </c>
      <c r="V4765" s="3">
        <v>0</v>
      </c>
      <c r="W4765" s="3">
        <v>14167</v>
      </c>
      <c r="X4765"/>
    </row>
    <row r="4766" spans="1:24" x14ac:dyDescent="0.25">
      <c r="A4766" t="s">
        <v>109</v>
      </c>
      <c r="B4766" t="s">
        <v>24</v>
      </c>
      <c r="C4766" t="s">
        <v>24</v>
      </c>
      <c r="D4766" t="s">
        <v>19766</v>
      </c>
      <c r="E4766" t="s">
        <v>19767</v>
      </c>
      <c r="F4766" s="1" t="s">
        <v>19768</v>
      </c>
      <c r="G4766" t="s">
        <v>192</v>
      </c>
      <c r="H4766" t="s">
        <v>30</v>
      </c>
      <c r="I4766" t="s">
        <v>31</v>
      </c>
      <c r="J4766" t="s">
        <v>32</v>
      </c>
      <c r="K4766" s="2" t="s">
        <v>7591</v>
      </c>
      <c r="L4766" t="s">
        <v>7641</v>
      </c>
      <c r="M4766" t="s">
        <v>7642</v>
      </c>
      <c r="N4766" t="s">
        <v>36</v>
      </c>
      <c r="O4766" t="s">
        <v>223</v>
      </c>
      <c r="P4766" t="s">
        <v>2583</v>
      </c>
      <c r="Q4766" t="s">
        <v>2722</v>
      </c>
      <c r="R4766" t="s">
        <v>153</v>
      </c>
      <c r="S4766" t="s">
        <v>240</v>
      </c>
      <c r="T4766" t="s">
        <v>19769</v>
      </c>
      <c r="U4766" s="3">
        <v>40000</v>
      </c>
      <c r="V4766" s="3">
        <v>10800</v>
      </c>
      <c r="W4766" s="3">
        <v>50800</v>
      </c>
      <c r="X4766"/>
    </row>
    <row r="4767" spans="1:24" x14ac:dyDescent="0.25">
      <c r="A4767" t="s">
        <v>242</v>
      </c>
      <c r="B4767" t="s">
        <v>24</v>
      </c>
      <c r="C4767" t="s">
        <v>24</v>
      </c>
      <c r="D4767" t="s">
        <v>19770</v>
      </c>
      <c r="E4767" t="s">
        <v>19771</v>
      </c>
      <c r="F4767" s="1" t="s">
        <v>19772</v>
      </c>
      <c r="G4767" t="s">
        <v>80</v>
      </c>
      <c r="H4767" t="s">
        <v>30</v>
      </c>
      <c r="I4767" t="s">
        <v>31</v>
      </c>
      <c r="J4767" t="s">
        <v>139</v>
      </c>
      <c r="K4767" s="2" t="s">
        <v>266</v>
      </c>
      <c r="L4767" t="s">
        <v>267</v>
      </c>
      <c r="M4767" t="s">
        <v>268</v>
      </c>
      <c r="N4767" t="s">
        <v>36</v>
      </c>
      <c r="O4767" t="s">
        <v>767</v>
      </c>
      <c r="P4767" t="s">
        <v>1205</v>
      </c>
      <c r="Q4767" t="s">
        <v>1023</v>
      </c>
      <c r="R4767" t="s">
        <v>393</v>
      </c>
      <c r="S4767" t="s">
        <v>394</v>
      </c>
      <c r="T4767" t="s">
        <v>19773</v>
      </c>
      <c r="U4767" s="3">
        <v>70710</v>
      </c>
      <c r="V4767" s="3">
        <v>0</v>
      </c>
      <c r="W4767" s="3">
        <v>70710</v>
      </c>
      <c r="X4767"/>
    </row>
    <row r="4768" spans="1:24" x14ac:dyDescent="0.25">
      <c r="A4768" t="s">
        <v>109</v>
      </c>
      <c r="B4768" t="s">
        <v>24</v>
      </c>
      <c r="C4768" t="s">
        <v>24</v>
      </c>
      <c r="D4768" t="s">
        <v>19774</v>
      </c>
      <c r="E4768" t="s">
        <v>19775</v>
      </c>
      <c r="F4768" s="1" t="s">
        <v>19776</v>
      </c>
      <c r="G4768" t="s">
        <v>237</v>
      </c>
      <c r="H4768" t="s">
        <v>30</v>
      </c>
      <c r="I4768" t="s">
        <v>31</v>
      </c>
      <c r="J4768" t="s">
        <v>139</v>
      </c>
      <c r="K4768" s="2" t="s">
        <v>412</v>
      </c>
      <c r="L4768" t="s">
        <v>413</v>
      </c>
      <c r="M4768" t="s">
        <v>792</v>
      </c>
      <c r="N4768" t="s">
        <v>3</v>
      </c>
      <c r="O4768" t="s">
        <v>1484</v>
      </c>
      <c r="P4768" t="s">
        <v>6677</v>
      </c>
      <c r="Q4768" t="s">
        <v>5646</v>
      </c>
      <c r="R4768" t="s">
        <v>153</v>
      </c>
      <c r="S4768" t="s">
        <v>972</v>
      </c>
      <c r="T4768" t="s">
        <v>19777</v>
      </c>
      <c r="U4768" s="3">
        <v>25000</v>
      </c>
      <c r="V4768" s="3">
        <v>0</v>
      </c>
      <c r="W4768" s="3">
        <v>25000</v>
      </c>
      <c r="X4768"/>
    </row>
    <row r="4769" spans="1:24" x14ac:dyDescent="0.25">
      <c r="A4769" t="s">
        <v>242</v>
      </c>
      <c r="B4769" t="s">
        <v>24</v>
      </c>
      <c r="C4769" t="s">
        <v>24</v>
      </c>
      <c r="D4769" t="s">
        <v>19778</v>
      </c>
      <c r="E4769" t="s">
        <v>19779</v>
      </c>
      <c r="F4769" s="1" t="s">
        <v>19780</v>
      </c>
      <c r="G4769" t="s">
        <v>305</v>
      </c>
      <c r="H4769" t="s">
        <v>30</v>
      </c>
      <c r="I4769" t="s">
        <v>31</v>
      </c>
      <c r="J4769" t="s">
        <v>139</v>
      </c>
      <c r="K4769" s="2" t="s">
        <v>959</v>
      </c>
      <c r="L4769" t="s">
        <v>6615</v>
      </c>
      <c r="M4769" t="s">
        <v>6616</v>
      </c>
      <c r="N4769" t="s">
        <v>3</v>
      </c>
      <c r="O4769" t="s">
        <v>741</v>
      </c>
      <c r="P4769" t="s">
        <v>793</v>
      </c>
      <c r="Q4769" t="s">
        <v>902</v>
      </c>
      <c r="R4769" t="s">
        <v>393</v>
      </c>
      <c r="S4769" t="s">
        <v>770</v>
      </c>
      <c r="T4769" t="s">
        <v>19781</v>
      </c>
      <c r="U4769" s="3">
        <v>45000</v>
      </c>
      <c r="V4769" s="3">
        <v>0</v>
      </c>
      <c r="W4769" s="3">
        <v>45000</v>
      </c>
      <c r="X4769"/>
    </row>
    <row r="4770" spans="1:24" x14ac:dyDescent="0.25">
      <c r="A4770" t="s">
        <v>109</v>
      </c>
      <c r="B4770" t="s">
        <v>24</v>
      </c>
      <c r="C4770" t="s">
        <v>24</v>
      </c>
      <c r="D4770" t="s">
        <v>19782</v>
      </c>
      <c r="E4770" t="s">
        <v>19783</v>
      </c>
      <c r="F4770" s="1" t="s">
        <v>19784</v>
      </c>
      <c r="G4770" t="s">
        <v>305</v>
      </c>
      <c r="H4770" t="s">
        <v>30</v>
      </c>
      <c r="I4770" t="s">
        <v>31</v>
      </c>
      <c r="J4770" t="s">
        <v>139</v>
      </c>
      <c r="K4770" s="2" t="s">
        <v>2551</v>
      </c>
      <c r="L4770" t="s">
        <v>413</v>
      </c>
      <c r="M4770" t="s">
        <v>5875</v>
      </c>
      <c r="N4770" t="s">
        <v>3</v>
      </c>
      <c r="O4770" t="s">
        <v>262</v>
      </c>
      <c r="P4770" t="s">
        <v>1330</v>
      </c>
      <c r="Q4770" t="s">
        <v>1205</v>
      </c>
      <c r="R4770" t="s">
        <v>153</v>
      </c>
      <c r="S4770" t="s">
        <v>187</v>
      </c>
      <c r="T4770" t="s">
        <v>19785</v>
      </c>
      <c r="U4770" s="3">
        <v>20000</v>
      </c>
      <c r="V4770" s="3">
        <v>0</v>
      </c>
      <c r="W4770" s="3">
        <v>20000</v>
      </c>
      <c r="X4770"/>
    </row>
    <row r="4771" spans="1:24" x14ac:dyDescent="0.25">
      <c r="A4771" t="s">
        <v>23</v>
      </c>
      <c r="B4771" t="s">
        <v>24</v>
      </c>
      <c r="C4771" t="s">
        <v>24</v>
      </c>
      <c r="D4771" t="s">
        <v>9263</v>
      </c>
      <c r="E4771" t="s">
        <v>19786</v>
      </c>
      <c r="F4771" s="1" t="s">
        <v>19787</v>
      </c>
      <c r="G4771" t="s">
        <v>80</v>
      </c>
      <c r="H4771" t="s">
        <v>30</v>
      </c>
      <c r="I4771" t="s">
        <v>31</v>
      </c>
      <c r="J4771" t="s">
        <v>139</v>
      </c>
      <c r="K4771" s="2" t="s">
        <v>412</v>
      </c>
      <c r="L4771" t="s">
        <v>413</v>
      </c>
      <c r="M4771" t="s">
        <v>414</v>
      </c>
      <c r="N4771" t="s">
        <v>3</v>
      </c>
      <c r="O4771" t="s">
        <v>313</v>
      </c>
      <c r="P4771" t="s">
        <v>350</v>
      </c>
      <c r="Q4771" t="s">
        <v>3408</v>
      </c>
      <c r="R4771" t="s">
        <v>40</v>
      </c>
      <c r="S4771" t="s">
        <v>202</v>
      </c>
      <c r="T4771" t="s">
        <v>19788</v>
      </c>
      <c r="U4771" s="3">
        <v>8333</v>
      </c>
      <c r="V4771" s="3">
        <v>0</v>
      </c>
      <c r="W4771" s="3">
        <v>8333</v>
      </c>
      <c r="X4771"/>
    </row>
    <row r="4772" spans="1:24" x14ac:dyDescent="0.25">
      <c r="A4772" t="s">
        <v>23</v>
      </c>
      <c r="B4772" t="s">
        <v>24</v>
      </c>
      <c r="C4772" t="s">
        <v>24</v>
      </c>
      <c r="D4772" t="s">
        <v>19789</v>
      </c>
      <c r="E4772" t="s">
        <v>19790</v>
      </c>
      <c r="F4772" s="1" t="s">
        <v>19791</v>
      </c>
      <c r="G4772" t="s">
        <v>80</v>
      </c>
      <c r="H4772" t="s">
        <v>30</v>
      </c>
      <c r="I4772" t="s">
        <v>31</v>
      </c>
      <c r="J4772" t="s">
        <v>139</v>
      </c>
      <c r="K4772" s="2" t="s">
        <v>2551</v>
      </c>
      <c r="L4772" t="s">
        <v>413</v>
      </c>
      <c r="M4772" t="s">
        <v>2552</v>
      </c>
      <c r="N4772" t="s">
        <v>3</v>
      </c>
      <c r="O4772" t="s">
        <v>37</v>
      </c>
      <c r="P4772" t="s">
        <v>39</v>
      </c>
      <c r="Q4772" t="s">
        <v>1009</v>
      </c>
      <c r="R4772" t="s">
        <v>40</v>
      </c>
      <c r="S4772" t="s">
        <v>99</v>
      </c>
      <c r="T4772" t="s">
        <v>19792</v>
      </c>
      <c r="U4772" s="3">
        <v>834</v>
      </c>
      <c r="V4772" s="3">
        <v>0</v>
      </c>
      <c r="W4772" s="3">
        <v>834</v>
      </c>
      <c r="X4772"/>
    </row>
    <row r="4773" spans="1:24" x14ac:dyDescent="0.25">
      <c r="A4773" t="s">
        <v>23</v>
      </c>
      <c r="B4773" t="s">
        <v>24</v>
      </c>
      <c r="C4773" t="s">
        <v>24</v>
      </c>
      <c r="D4773" t="s">
        <v>19793</v>
      </c>
      <c r="E4773" t="s">
        <v>19794</v>
      </c>
      <c r="F4773" s="1" t="s">
        <v>19795</v>
      </c>
      <c r="G4773" t="s">
        <v>121</v>
      </c>
      <c r="H4773" t="s">
        <v>30</v>
      </c>
      <c r="I4773" t="s">
        <v>31</v>
      </c>
      <c r="J4773" t="s">
        <v>139</v>
      </c>
      <c r="K4773" s="2" t="s">
        <v>2551</v>
      </c>
      <c r="L4773" t="s">
        <v>413</v>
      </c>
      <c r="M4773" t="s">
        <v>2552</v>
      </c>
      <c r="N4773" t="s">
        <v>3</v>
      </c>
      <c r="O4773" t="s">
        <v>561</v>
      </c>
      <c r="P4773" t="s">
        <v>562</v>
      </c>
      <c r="Q4773" t="s">
        <v>14485</v>
      </c>
      <c r="R4773" t="s">
        <v>280</v>
      </c>
      <c r="S4773" t="s">
        <v>564</v>
      </c>
      <c r="T4773" t="s">
        <v>19796</v>
      </c>
      <c r="U4773" s="3">
        <v>20000</v>
      </c>
      <c r="V4773" s="3">
        <v>0</v>
      </c>
      <c r="W4773" s="3">
        <v>20000</v>
      </c>
      <c r="X4773"/>
    </row>
    <row r="4774" spans="1:24" x14ac:dyDescent="0.25">
      <c r="A4774" t="s">
        <v>242</v>
      </c>
      <c r="B4774" t="s">
        <v>24</v>
      </c>
      <c r="C4774" t="s">
        <v>24</v>
      </c>
      <c r="D4774" t="s">
        <v>19797</v>
      </c>
      <c r="E4774" t="s">
        <v>19798</v>
      </c>
      <c r="F4774" s="1" t="s">
        <v>19799</v>
      </c>
      <c r="G4774" t="s">
        <v>80</v>
      </c>
      <c r="H4774" t="s">
        <v>30</v>
      </c>
      <c r="I4774" t="s">
        <v>31</v>
      </c>
      <c r="J4774" t="s">
        <v>139</v>
      </c>
      <c r="K4774" s="2" t="s">
        <v>266</v>
      </c>
      <c r="L4774" t="s">
        <v>267</v>
      </c>
      <c r="M4774" t="s">
        <v>268</v>
      </c>
      <c r="N4774" t="s">
        <v>36</v>
      </c>
      <c r="O4774" t="s">
        <v>1016</v>
      </c>
      <c r="P4774" t="s">
        <v>1925</v>
      </c>
      <c r="Q4774" t="s">
        <v>1295</v>
      </c>
      <c r="R4774" t="s">
        <v>393</v>
      </c>
      <c r="S4774" t="s">
        <v>556</v>
      </c>
      <c r="T4774" t="s">
        <v>19800</v>
      </c>
      <c r="U4774" s="3">
        <v>57597</v>
      </c>
      <c r="V4774" s="3">
        <v>0</v>
      </c>
      <c r="W4774" s="3">
        <v>57597</v>
      </c>
      <c r="X4774"/>
    </row>
    <row r="4775" spans="1:24" x14ac:dyDescent="0.25">
      <c r="A4775" t="s">
        <v>242</v>
      </c>
      <c r="B4775" t="s">
        <v>24</v>
      </c>
      <c r="C4775" t="s">
        <v>24</v>
      </c>
      <c r="D4775" t="s">
        <v>19801</v>
      </c>
      <c r="E4775" t="s">
        <v>19802</v>
      </c>
      <c r="F4775" s="1" t="s">
        <v>19803</v>
      </c>
      <c r="G4775" t="s">
        <v>80</v>
      </c>
      <c r="H4775" t="s">
        <v>30</v>
      </c>
      <c r="I4775" t="s">
        <v>31</v>
      </c>
      <c r="J4775" t="s">
        <v>139</v>
      </c>
      <c r="K4775" s="2" t="s">
        <v>959</v>
      </c>
      <c r="L4775" t="s">
        <v>6615</v>
      </c>
      <c r="M4775" t="s">
        <v>6616</v>
      </c>
      <c r="N4775" t="s">
        <v>3</v>
      </c>
      <c r="O4775" t="s">
        <v>741</v>
      </c>
      <c r="P4775" t="s">
        <v>4335</v>
      </c>
      <c r="Q4775" t="s">
        <v>1157</v>
      </c>
      <c r="R4775" t="s">
        <v>393</v>
      </c>
      <c r="S4775" t="s">
        <v>394</v>
      </c>
      <c r="T4775" t="s">
        <v>19804</v>
      </c>
      <c r="U4775" s="3">
        <v>45000</v>
      </c>
      <c r="V4775" s="3">
        <v>0</v>
      </c>
      <c r="W4775" s="3">
        <v>45000</v>
      </c>
      <c r="X4775"/>
    </row>
    <row r="4776" spans="1:24" x14ac:dyDescent="0.25">
      <c r="A4776" t="s">
        <v>109</v>
      </c>
      <c r="B4776" t="s">
        <v>24</v>
      </c>
      <c r="C4776" t="s">
        <v>24</v>
      </c>
      <c r="D4776" t="s">
        <v>19805</v>
      </c>
      <c r="E4776" t="s">
        <v>19806</v>
      </c>
      <c r="F4776" s="1" t="s">
        <v>19807</v>
      </c>
      <c r="G4776" t="s">
        <v>305</v>
      </c>
      <c r="H4776" t="s">
        <v>30</v>
      </c>
      <c r="I4776" t="s">
        <v>31</v>
      </c>
      <c r="J4776" t="s">
        <v>139</v>
      </c>
      <c r="K4776" s="2" t="s">
        <v>2551</v>
      </c>
      <c r="L4776" t="s">
        <v>413</v>
      </c>
      <c r="M4776" t="s">
        <v>5875</v>
      </c>
      <c r="N4776" t="s">
        <v>3</v>
      </c>
      <c r="O4776" t="s">
        <v>184</v>
      </c>
      <c r="P4776" t="s">
        <v>1445</v>
      </c>
      <c r="Q4776" t="s">
        <v>2013</v>
      </c>
      <c r="R4776" t="s">
        <v>153</v>
      </c>
      <c r="S4776" t="s">
        <v>187</v>
      </c>
      <c r="T4776" t="s">
        <v>19808</v>
      </c>
      <c r="U4776" s="3">
        <v>20000</v>
      </c>
      <c r="V4776" s="3">
        <v>0</v>
      </c>
      <c r="W4776" s="3">
        <v>20000</v>
      </c>
      <c r="X4776"/>
    </row>
    <row r="4777" spans="1:24" x14ac:dyDescent="0.25">
      <c r="A4777" t="s">
        <v>109</v>
      </c>
      <c r="B4777" t="s">
        <v>24</v>
      </c>
      <c r="C4777" t="s">
        <v>24</v>
      </c>
      <c r="D4777" t="s">
        <v>19809</v>
      </c>
      <c r="E4777" t="s">
        <v>19810</v>
      </c>
      <c r="F4777" s="1" t="s">
        <v>19811</v>
      </c>
      <c r="G4777" t="s">
        <v>305</v>
      </c>
      <c r="H4777" t="s">
        <v>30</v>
      </c>
      <c r="I4777" t="s">
        <v>31</v>
      </c>
      <c r="J4777" t="s">
        <v>139</v>
      </c>
      <c r="K4777" s="2" t="s">
        <v>412</v>
      </c>
      <c r="L4777" t="s">
        <v>413</v>
      </c>
      <c r="M4777" t="s">
        <v>792</v>
      </c>
      <c r="N4777" t="s">
        <v>3</v>
      </c>
      <c r="O4777" t="s">
        <v>262</v>
      </c>
      <c r="P4777" t="s">
        <v>3695</v>
      </c>
      <c r="Q4777" t="s">
        <v>793</v>
      </c>
      <c r="R4777" t="s">
        <v>153</v>
      </c>
      <c r="S4777" t="s">
        <v>187</v>
      </c>
      <c r="T4777" t="s">
        <v>19812</v>
      </c>
      <c r="U4777" s="3">
        <v>1334</v>
      </c>
      <c r="V4777" s="3">
        <v>0</v>
      </c>
      <c r="W4777" s="3">
        <v>1334</v>
      </c>
      <c r="X4777"/>
    </row>
    <row r="4778" spans="1:24" x14ac:dyDescent="0.25">
      <c r="A4778" t="s">
        <v>242</v>
      </c>
      <c r="B4778" t="s">
        <v>24</v>
      </c>
      <c r="C4778" t="s">
        <v>24</v>
      </c>
      <c r="D4778" t="s">
        <v>19813</v>
      </c>
      <c r="E4778" t="s">
        <v>19814</v>
      </c>
      <c r="F4778" s="1" t="s">
        <v>19815</v>
      </c>
      <c r="G4778" t="s">
        <v>80</v>
      </c>
      <c r="H4778" t="s">
        <v>30</v>
      </c>
      <c r="I4778" t="s">
        <v>31</v>
      </c>
      <c r="J4778" t="s">
        <v>139</v>
      </c>
      <c r="K4778" s="2" t="s">
        <v>412</v>
      </c>
      <c r="L4778" t="s">
        <v>413</v>
      </c>
      <c r="M4778" t="s">
        <v>900</v>
      </c>
      <c r="N4778" t="s">
        <v>3</v>
      </c>
      <c r="O4778" t="s">
        <v>741</v>
      </c>
      <c r="P4778" t="s">
        <v>1493</v>
      </c>
      <c r="Q4778" t="s">
        <v>2224</v>
      </c>
      <c r="R4778" t="s">
        <v>393</v>
      </c>
      <c r="S4778" t="s">
        <v>394</v>
      </c>
      <c r="T4778" t="s">
        <v>19816</v>
      </c>
      <c r="U4778" s="3">
        <v>25000</v>
      </c>
      <c r="V4778" s="3">
        <v>0</v>
      </c>
      <c r="W4778" s="3">
        <v>25000</v>
      </c>
      <c r="X4778"/>
    </row>
    <row r="4779" spans="1:24" x14ac:dyDescent="0.25">
      <c r="A4779" t="s">
        <v>109</v>
      </c>
      <c r="B4779" t="s">
        <v>24</v>
      </c>
      <c r="C4779" t="s">
        <v>24</v>
      </c>
      <c r="D4779" t="s">
        <v>7506</v>
      </c>
      <c r="E4779" t="s">
        <v>19817</v>
      </c>
      <c r="F4779" s="1" t="s">
        <v>7521</v>
      </c>
      <c r="G4779" t="s">
        <v>121</v>
      </c>
      <c r="H4779" t="s">
        <v>30</v>
      </c>
      <c r="I4779" t="s">
        <v>31</v>
      </c>
      <c r="J4779" t="s">
        <v>139</v>
      </c>
      <c r="K4779" s="2" t="s">
        <v>2551</v>
      </c>
      <c r="L4779" t="s">
        <v>413</v>
      </c>
      <c r="M4779" t="s">
        <v>5875</v>
      </c>
      <c r="N4779" t="s">
        <v>3</v>
      </c>
      <c r="O4779" t="s">
        <v>208</v>
      </c>
      <c r="P4779" t="s">
        <v>1205</v>
      </c>
      <c r="Q4779" t="s">
        <v>1061</v>
      </c>
      <c r="R4779" t="s">
        <v>153</v>
      </c>
      <c r="S4779" t="s">
        <v>187</v>
      </c>
      <c r="T4779" t="s">
        <v>19818</v>
      </c>
      <c r="U4779" s="3">
        <v>834</v>
      </c>
      <c r="V4779" s="3">
        <v>0</v>
      </c>
      <c r="W4779" s="3">
        <v>834</v>
      </c>
      <c r="X4779"/>
    </row>
    <row r="4780" spans="1:24" x14ac:dyDescent="0.25">
      <c r="A4780" t="s">
        <v>242</v>
      </c>
      <c r="B4780" t="s">
        <v>24</v>
      </c>
      <c r="C4780" t="s">
        <v>24</v>
      </c>
      <c r="D4780" t="s">
        <v>19819</v>
      </c>
      <c r="E4780" t="s">
        <v>19820</v>
      </c>
      <c r="F4780" s="1" t="s">
        <v>19821</v>
      </c>
      <c r="G4780" t="s">
        <v>305</v>
      </c>
      <c r="H4780" t="s">
        <v>30</v>
      </c>
      <c r="I4780" t="s">
        <v>31</v>
      </c>
      <c r="J4780" t="s">
        <v>139</v>
      </c>
      <c r="K4780" s="2" t="s">
        <v>266</v>
      </c>
      <c r="L4780" t="s">
        <v>267</v>
      </c>
      <c r="M4780" t="s">
        <v>268</v>
      </c>
      <c r="N4780" t="s">
        <v>36</v>
      </c>
      <c r="O4780" t="s">
        <v>741</v>
      </c>
      <c r="P4780" t="s">
        <v>2272</v>
      </c>
      <c r="Q4780" t="s">
        <v>8082</v>
      </c>
      <c r="R4780" t="s">
        <v>393</v>
      </c>
      <c r="S4780" t="s">
        <v>394</v>
      </c>
      <c r="T4780" t="s">
        <v>19822</v>
      </c>
      <c r="U4780" s="3">
        <v>81332</v>
      </c>
      <c r="V4780" s="3">
        <v>0</v>
      </c>
      <c r="W4780" s="3">
        <v>81332</v>
      </c>
      <c r="X4780"/>
    </row>
    <row r="4781" spans="1:24" x14ac:dyDescent="0.25">
      <c r="A4781" t="s">
        <v>242</v>
      </c>
      <c r="B4781" t="s">
        <v>24</v>
      </c>
      <c r="C4781" t="s">
        <v>24</v>
      </c>
      <c r="D4781" t="s">
        <v>19823</v>
      </c>
      <c r="E4781" t="s">
        <v>19824</v>
      </c>
      <c r="F4781" s="1" t="s">
        <v>19825</v>
      </c>
      <c r="G4781" t="s">
        <v>80</v>
      </c>
      <c r="H4781" t="s">
        <v>30</v>
      </c>
      <c r="I4781" t="s">
        <v>31</v>
      </c>
      <c r="J4781" t="s">
        <v>139</v>
      </c>
      <c r="K4781" s="2" t="s">
        <v>412</v>
      </c>
      <c r="L4781" t="s">
        <v>413</v>
      </c>
      <c r="M4781" t="s">
        <v>900</v>
      </c>
      <c r="N4781" t="s">
        <v>3</v>
      </c>
      <c r="O4781" t="s">
        <v>741</v>
      </c>
      <c r="P4781" t="s">
        <v>3498</v>
      </c>
      <c r="Q4781" t="s">
        <v>1385</v>
      </c>
      <c r="R4781" t="s">
        <v>393</v>
      </c>
      <c r="S4781" t="s">
        <v>394</v>
      </c>
      <c r="T4781" t="s">
        <v>19826</v>
      </c>
      <c r="U4781" s="3">
        <v>25000</v>
      </c>
      <c r="V4781" s="3">
        <v>0</v>
      </c>
      <c r="W4781" s="3">
        <v>25000</v>
      </c>
      <c r="X4781"/>
    </row>
    <row r="4782" spans="1:24" x14ac:dyDescent="0.25">
      <c r="A4782" t="s">
        <v>109</v>
      </c>
      <c r="B4782" t="s">
        <v>24</v>
      </c>
      <c r="C4782" t="s">
        <v>24</v>
      </c>
      <c r="D4782" t="s">
        <v>19827</v>
      </c>
      <c r="E4782" t="s">
        <v>19828</v>
      </c>
      <c r="F4782" s="1" t="s">
        <v>19829</v>
      </c>
      <c r="G4782" t="s">
        <v>113</v>
      </c>
      <c r="H4782" t="s">
        <v>30</v>
      </c>
      <c r="I4782" t="s">
        <v>31</v>
      </c>
      <c r="J4782" t="s">
        <v>139</v>
      </c>
      <c r="K4782" s="2" t="s">
        <v>2551</v>
      </c>
      <c r="L4782" t="s">
        <v>413</v>
      </c>
      <c r="M4782" t="s">
        <v>5875</v>
      </c>
      <c r="N4782" t="s">
        <v>3</v>
      </c>
      <c r="O4782" t="s">
        <v>262</v>
      </c>
      <c r="P4782" t="s">
        <v>4035</v>
      </c>
      <c r="Q4782" t="s">
        <v>952</v>
      </c>
      <c r="R4782" t="s">
        <v>153</v>
      </c>
      <c r="S4782" t="s">
        <v>240</v>
      </c>
      <c r="T4782" t="s">
        <v>19830</v>
      </c>
      <c r="U4782" s="3">
        <v>20000</v>
      </c>
      <c r="V4782" s="3">
        <v>0</v>
      </c>
      <c r="W4782" s="3">
        <v>20000</v>
      </c>
      <c r="X4782"/>
    </row>
    <row r="4783" spans="1:24" x14ac:dyDescent="0.25">
      <c r="A4783" t="s">
        <v>23</v>
      </c>
      <c r="B4783" t="s">
        <v>24</v>
      </c>
      <c r="C4783" t="s">
        <v>24</v>
      </c>
      <c r="D4783" t="s">
        <v>19831</v>
      </c>
      <c r="E4783" t="s">
        <v>19832</v>
      </c>
      <c r="F4783" s="1" t="s">
        <v>19833</v>
      </c>
      <c r="G4783" t="s">
        <v>579</v>
      </c>
      <c r="H4783" t="s">
        <v>30</v>
      </c>
      <c r="I4783" t="s">
        <v>31</v>
      </c>
      <c r="J4783" t="s">
        <v>32</v>
      </c>
      <c r="K4783" s="2" t="s">
        <v>3389</v>
      </c>
      <c r="L4783" t="s">
        <v>34</v>
      </c>
      <c r="M4783" t="s">
        <v>3390</v>
      </c>
      <c r="N4783" t="s">
        <v>36</v>
      </c>
      <c r="O4783" t="s">
        <v>431</v>
      </c>
      <c r="P4783" t="s">
        <v>374</v>
      </c>
      <c r="Q4783" t="s">
        <v>34</v>
      </c>
      <c r="R4783" t="s">
        <v>40</v>
      </c>
      <c r="S4783" t="s">
        <v>49</v>
      </c>
      <c r="T4783" t="s">
        <v>19834</v>
      </c>
      <c r="U4783" s="3">
        <v>14907</v>
      </c>
      <c r="V4783" s="3">
        <v>4025</v>
      </c>
      <c r="W4783" s="3">
        <v>18932</v>
      </c>
      <c r="X4783"/>
    </row>
    <row r="4784" spans="1:24" x14ac:dyDescent="0.25">
      <c r="A4784" t="s">
        <v>23</v>
      </c>
      <c r="B4784" t="s">
        <v>24</v>
      </c>
      <c r="C4784" t="s">
        <v>24</v>
      </c>
      <c r="D4784" t="s">
        <v>19835</v>
      </c>
      <c r="E4784" t="s">
        <v>19836</v>
      </c>
      <c r="F4784" s="1" t="s">
        <v>19837</v>
      </c>
      <c r="G4784" t="s">
        <v>121</v>
      </c>
      <c r="H4784" t="s">
        <v>30</v>
      </c>
      <c r="I4784" t="s">
        <v>31</v>
      </c>
      <c r="J4784" t="s">
        <v>139</v>
      </c>
      <c r="K4784" s="2" t="s">
        <v>412</v>
      </c>
      <c r="L4784" t="s">
        <v>413</v>
      </c>
      <c r="M4784" t="s">
        <v>414</v>
      </c>
      <c r="N4784" t="s">
        <v>3</v>
      </c>
      <c r="O4784" t="s">
        <v>262</v>
      </c>
      <c r="P4784" t="s">
        <v>625</v>
      </c>
      <c r="Q4784" t="s">
        <v>1085</v>
      </c>
      <c r="R4784" t="s">
        <v>393</v>
      </c>
      <c r="S4784" t="s">
        <v>556</v>
      </c>
      <c r="T4784" t="s">
        <v>19838</v>
      </c>
      <c r="U4784" s="3">
        <v>25000</v>
      </c>
      <c r="V4784" s="3">
        <v>0</v>
      </c>
      <c r="W4784" s="3">
        <v>25000</v>
      </c>
      <c r="X4784"/>
    </row>
    <row r="4785" spans="1:24" x14ac:dyDescent="0.25">
      <c r="A4785" t="s">
        <v>109</v>
      </c>
      <c r="B4785" t="s">
        <v>24</v>
      </c>
      <c r="C4785" t="s">
        <v>24</v>
      </c>
      <c r="D4785" t="s">
        <v>19839</v>
      </c>
      <c r="E4785" t="s">
        <v>19840</v>
      </c>
      <c r="F4785" s="1" t="s">
        <v>19841</v>
      </c>
      <c r="G4785" t="s">
        <v>305</v>
      </c>
      <c r="H4785" t="s">
        <v>30</v>
      </c>
      <c r="I4785" t="s">
        <v>31</v>
      </c>
      <c r="J4785" t="s">
        <v>139</v>
      </c>
      <c r="K4785" s="2" t="s">
        <v>2551</v>
      </c>
      <c r="L4785" t="s">
        <v>413</v>
      </c>
      <c r="M4785" t="s">
        <v>5875</v>
      </c>
      <c r="N4785" t="s">
        <v>3</v>
      </c>
      <c r="O4785" t="s">
        <v>117</v>
      </c>
      <c r="P4785" t="s">
        <v>5354</v>
      </c>
      <c r="Q4785" t="s">
        <v>2787</v>
      </c>
      <c r="R4785" t="s">
        <v>153</v>
      </c>
      <c r="S4785" t="s">
        <v>117</v>
      </c>
      <c r="T4785" t="s">
        <v>19842</v>
      </c>
      <c r="U4785" s="3">
        <v>834</v>
      </c>
      <c r="V4785" s="3">
        <v>0</v>
      </c>
      <c r="W4785" s="3">
        <v>834</v>
      </c>
      <c r="X4785"/>
    </row>
    <row r="4786" spans="1:24" x14ac:dyDescent="0.25">
      <c r="A4786" t="s">
        <v>109</v>
      </c>
      <c r="B4786" t="s">
        <v>24</v>
      </c>
      <c r="C4786" t="s">
        <v>24</v>
      </c>
      <c r="D4786" t="s">
        <v>19843</v>
      </c>
      <c r="E4786" t="s">
        <v>19844</v>
      </c>
      <c r="F4786" s="1" t="s">
        <v>19845</v>
      </c>
      <c r="G4786" t="s">
        <v>237</v>
      </c>
      <c r="H4786" t="s">
        <v>30</v>
      </c>
      <c r="I4786" t="s">
        <v>31</v>
      </c>
      <c r="J4786" t="s">
        <v>139</v>
      </c>
      <c r="K4786" s="2" t="s">
        <v>2551</v>
      </c>
      <c r="L4786" t="s">
        <v>413</v>
      </c>
      <c r="M4786" t="s">
        <v>5875</v>
      </c>
      <c r="N4786" t="s">
        <v>3</v>
      </c>
      <c r="O4786" t="s">
        <v>1484</v>
      </c>
      <c r="P4786" t="s">
        <v>7673</v>
      </c>
      <c r="Q4786" t="s">
        <v>2468</v>
      </c>
      <c r="R4786" t="s">
        <v>153</v>
      </c>
      <c r="S4786" t="s">
        <v>187</v>
      </c>
      <c r="T4786" t="s">
        <v>19846</v>
      </c>
      <c r="U4786" s="3">
        <v>14167</v>
      </c>
      <c r="V4786" s="3">
        <v>0</v>
      </c>
      <c r="W4786" s="3">
        <v>14167</v>
      </c>
      <c r="X4786"/>
    </row>
    <row r="4787" spans="1:24" x14ac:dyDescent="0.25">
      <c r="A4787" t="s">
        <v>109</v>
      </c>
      <c r="B4787" t="s">
        <v>24</v>
      </c>
      <c r="C4787" t="s">
        <v>24</v>
      </c>
      <c r="D4787" t="s">
        <v>19847</v>
      </c>
      <c r="E4787" t="s">
        <v>19848</v>
      </c>
      <c r="F4787" s="1" t="s">
        <v>19849</v>
      </c>
      <c r="G4787" t="s">
        <v>113</v>
      </c>
      <c r="H4787" t="s">
        <v>30</v>
      </c>
      <c r="I4787" t="s">
        <v>31</v>
      </c>
      <c r="J4787" t="s">
        <v>139</v>
      </c>
      <c r="K4787" s="2" t="s">
        <v>2551</v>
      </c>
      <c r="L4787" t="s">
        <v>413</v>
      </c>
      <c r="M4787" t="s">
        <v>5875</v>
      </c>
      <c r="N4787" t="s">
        <v>3</v>
      </c>
      <c r="O4787" t="s">
        <v>184</v>
      </c>
      <c r="P4787" t="s">
        <v>7069</v>
      </c>
      <c r="Q4787" t="s">
        <v>34</v>
      </c>
      <c r="R4787" t="s">
        <v>153</v>
      </c>
      <c r="S4787" t="s">
        <v>150</v>
      </c>
      <c r="T4787" t="s">
        <v>19850</v>
      </c>
      <c r="U4787" s="3">
        <v>20000</v>
      </c>
      <c r="V4787" s="3">
        <v>0</v>
      </c>
      <c r="W4787" s="3">
        <v>20000</v>
      </c>
      <c r="X4787"/>
    </row>
    <row r="4788" spans="1:24" x14ac:dyDescent="0.25">
      <c r="A4788" t="s">
        <v>23</v>
      </c>
      <c r="B4788" t="s">
        <v>24</v>
      </c>
      <c r="C4788" t="s">
        <v>24</v>
      </c>
      <c r="D4788" t="s">
        <v>19851</v>
      </c>
      <c r="E4788" t="s">
        <v>19852</v>
      </c>
      <c r="F4788" s="1" t="s">
        <v>19853</v>
      </c>
      <c r="G4788" t="s">
        <v>113</v>
      </c>
      <c r="H4788" t="s">
        <v>30</v>
      </c>
      <c r="I4788" t="s">
        <v>31</v>
      </c>
      <c r="J4788" t="s">
        <v>139</v>
      </c>
      <c r="K4788" s="2" t="s">
        <v>412</v>
      </c>
      <c r="L4788" t="s">
        <v>413</v>
      </c>
      <c r="M4788" t="s">
        <v>414</v>
      </c>
      <c r="N4788" t="s">
        <v>3</v>
      </c>
      <c r="O4788" t="s">
        <v>37</v>
      </c>
      <c r="P4788" t="s">
        <v>11188</v>
      </c>
      <c r="Q4788" t="s">
        <v>2661</v>
      </c>
      <c r="R4788" t="s">
        <v>40</v>
      </c>
      <c r="S4788" t="s">
        <v>407</v>
      </c>
      <c r="T4788" t="s">
        <v>19854</v>
      </c>
      <c r="U4788" s="3">
        <v>25000</v>
      </c>
      <c r="V4788" s="3">
        <v>0</v>
      </c>
      <c r="W4788" s="3">
        <v>25000</v>
      </c>
      <c r="X4788"/>
    </row>
    <row r="4789" spans="1:24" x14ac:dyDescent="0.25">
      <c r="A4789" t="s">
        <v>242</v>
      </c>
      <c r="B4789" t="s">
        <v>24</v>
      </c>
      <c r="C4789" t="s">
        <v>24</v>
      </c>
      <c r="D4789" t="s">
        <v>6952</v>
      </c>
      <c r="E4789" t="s">
        <v>19855</v>
      </c>
      <c r="F4789" s="1" t="s">
        <v>19856</v>
      </c>
      <c r="G4789" t="s">
        <v>430</v>
      </c>
      <c r="H4789" t="s">
        <v>30</v>
      </c>
      <c r="I4789" t="s">
        <v>31</v>
      </c>
      <c r="J4789" t="s">
        <v>139</v>
      </c>
      <c r="K4789" s="2" t="s">
        <v>266</v>
      </c>
      <c r="L4789" t="s">
        <v>267</v>
      </c>
      <c r="M4789" t="s">
        <v>268</v>
      </c>
      <c r="N4789" t="s">
        <v>36</v>
      </c>
      <c r="O4789" t="s">
        <v>666</v>
      </c>
      <c r="P4789" t="s">
        <v>374</v>
      </c>
      <c r="Q4789" t="s">
        <v>872</v>
      </c>
      <c r="R4789" t="s">
        <v>393</v>
      </c>
      <c r="S4789" t="s">
        <v>743</v>
      </c>
      <c r="T4789" t="s">
        <v>19857</v>
      </c>
      <c r="U4789" s="3">
        <v>73033</v>
      </c>
      <c r="V4789" s="3">
        <v>0</v>
      </c>
      <c r="W4789" s="3">
        <v>73033</v>
      </c>
      <c r="X4789"/>
    </row>
    <row r="4790" spans="1:24" x14ac:dyDescent="0.25">
      <c r="A4790" t="s">
        <v>23</v>
      </c>
      <c r="B4790" t="s">
        <v>24</v>
      </c>
      <c r="C4790" t="s">
        <v>24</v>
      </c>
      <c r="D4790" t="s">
        <v>19858</v>
      </c>
      <c r="E4790" t="s">
        <v>19859</v>
      </c>
      <c r="F4790" s="1" t="s">
        <v>19860</v>
      </c>
      <c r="G4790" t="s">
        <v>80</v>
      </c>
      <c r="H4790" t="s">
        <v>30</v>
      </c>
      <c r="I4790" t="s">
        <v>31</v>
      </c>
      <c r="J4790" t="s">
        <v>139</v>
      </c>
      <c r="K4790" s="2" t="s">
        <v>412</v>
      </c>
      <c r="L4790" t="s">
        <v>413</v>
      </c>
      <c r="M4790" t="s">
        <v>414</v>
      </c>
      <c r="N4790" t="s">
        <v>3</v>
      </c>
      <c r="O4790" t="s">
        <v>81</v>
      </c>
      <c r="P4790" t="s">
        <v>19450</v>
      </c>
      <c r="Q4790" t="s">
        <v>2138</v>
      </c>
      <c r="R4790" t="s">
        <v>280</v>
      </c>
      <c r="S4790" t="s">
        <v>281</v>
      </c>
      <c r="T4790" t="s">
        <v>19861</v>
      </c>
      <c r="U4790" s="3">
        <v>25000</v>
      </c>
      <c r="V4790" s="3">
        <v>0</v>
      </c>
      <c r="W4790" s="3">
        <v>25000</v>
      </c>
      <c r="X4790"/>
    </row>
    <row r="4791" spans="1:24" x14ac:dyDescent="0.25">
      <c r="A4791" t="s">
        <v>242</v>
      </c>
      <c r="B4791" t="s">
        <v>24</v>
      </c>
      <c r="C4791" t="s">
        <v>24</v>
      </c>
      <c r="D4791" t="s">
        <v>19862</v>
      </c>
      <c r="E4791" t="s">
        <v>19863</v>
      </c>
      <c r="F4791" s="1" t="s">
        <v>19864</v>
      </c>
      <c r="G4791" t="s">
        <v>305</v>
      </c>
      <c r="H4791" t="s">
        <v>30</v>
      </c>
      <c r="I4791" t="s">
        <v>31</v>
      </c>
      <c r="J4791" t="s">
        <v>139</v>
      </c>
      <c r="K4791" s="2" t="s">
        <v>959</v>
      </c>
      <c r="L4791" t="s">
        <v>6615</v>
      </c>
      <c r="M4791" t="s">
        <v>6616</v>
      </c>
      <c r="N4791" t="s">
        <v>3</v>
      </c>
      <c r="O4791" t="s">
        <v>1008</v>
      </c>
      <c r="P4791" t="s">
        <v>8570</v>
      </c>
      <c r="Q4791" t="s">
        <v>1061</v>
      </c>
      <c r="R4791" t="s">
        <v>393</v>
      </c>
      <c r="S4791" t="s">
        <v>394</v>
      </c>
      <c r="T4791" t="s">
        <v>19865</v>
      </c>
      <c r="U4791" s="3">
        <v>45000</v>
      </c>
      <c r="V4791" s="3">
        <v>0</v>
      </c>
      <c r="W4791" s="3">
        <v>45000</v>
      </c>
      <c r="X4791"/>
    </row>
    <row r="4792" spans="1:24" x14ac:dyDescent="0.25">
      <c r="A4792" t="s">
        <v>23</v>
      </c>
      <c r="B4792" t="s">
        <v>24</v>
      </c>
      <c r="C4792" t="s">
        <v>24</v>
      </c>
      <c r="D4792" t="s">
        <v>19866</v>
      </c>
      <c r="E4792" t="s">
        <v>19867</v>
      </c>
      <c r="F4792" s="1" t="s">
        <v>19868</v>
      </c>
      <c r="G4792" t="s">
        <v>579</v>
      </c>
      <c r="H4792" t="s">
        <v>30</v>
      </c>
      <c r="I4792" t="s">
        <v>31</v>
      </c>
      <c r="J4792" t="s">
        <v>139</v>
      </c>
      <c r="K4792" s="2" t="s">
        <v>799</v>
      </c>
      <c r="L4792" t="s">
        <v>800</v>
      </c>
      <c r="M4792" t="s">
        <v>801</v>
      </c>
      <c r="N4792" t="s">
        <v>3</v>
      </c>
      <c r="O4792" t="s">
        <v>357</v>
      </c>
      <c r="P4792" t="s">
        <v>254</v>
      </c>
      <c r="Q4792" t="s">
        <v>502</v>
      </c>
      <c r="R4792" t="s">
        <v>40</v>
      </c>
      <c r="S4792" t="s">
        <v>49</v>
      </c>
      <c r="T4792" t="s">
        <v>19869</v>
      </c>
      <c r="U4792" s="3">
        <v>25000</v>
      </c>
      <c r="V4792" s="3">
        <v>0</v>
      </c>
      <c r="W4792" s="3">
        <v>25000</v>
      </c>
      <c r="X4792"/>
    </row>
    <row r="4793" spans="1:24" x14ac:dyDescent="0.25">
      <c r="A4793" t="s">
        <v>109</v>
      </c>
      <c r="B4793" t="s">
        <v>24</v>
      </c>
      <c r="C4793" t="s">
        <v>24</v>
      </c>
      <c r="D4793" t="s">
        <v>19870</v>
      </c>
      <c r="E4793" t="s">
        <v>19871</v>
      </c>
      <c r="F4793" s="1" t="s">
        <v>19872</v>
      </c>
      <c r="G4793" t="s">
        <v>305</v>
      </c>
      <c r="H4793" t="s">
        <v>30</v>
      </c>
      <c r="I4793" t="s">
        <v>31</v>
      </c>
      <c r="J4793" t="s">
        <v>139</v>
      </c>
      <c r="K4793" s="2" t="s">
        <v>412</v>
      </c>
      <c r="L4793" t="s">
        <v>413</v>
      </c>
      <c r="M4793" t="s">
        <v>792</v>
      </c>
      <c r="N4793" t="s">
        <v>3</v>
      </c>
      <c r="O4793" t="s">
        <v>117</v>
      </c>
      <c r="P4793" t="s">
        <v>152</v>
      </c>
      <c r="Q4793" t="s">
        <v>1474</v>
      </c>
      <c r="R4793" t="s">
        <v>153</v>
      </c>
      <c r="S4793" t="s">
        <v>117</v>
      </c>
      <c r="T4793" t="s">
        <v>19873</v>
      </c>
      <c r="U4793" s="3">
        <v>8334</v>
      </c>
      <c r="V4793" s="3">
        <v>0</v>
      </c>
      <c r="W4793" s="3">
        <v>8334</v>
      </c>
      <c r="X4793"/>
    </row>
    <row r="4794" spans="1:24" x14ac:dyDescent="0.25">
      <c r="A4794" t="s">
        <v>242</v>
      </c>
      <c r="B4794" t="s">
        <v>24</v>
      </c>
      <c r="C4794" t="s">
        <v>24</v>
      </c>
      <c r="D4794" t="s">
        <v>19874</v>
      </c>
      <c r="E4794" t="s">
        <v>19875</v>
      </c>
      <c r="F4794" s="1" t="s">
        <v>19876</v>
      </c>
      <c r="G4794" t="s">
        <v>305</v>
      </c>
      <c r="H4794" t="s">
        <v>30</v>
      </c>
      <c r="I4794" t="s">
        <v>31</v>
      </c>
      <c r="J4794" t="s">
        <v>139</v>
      </c>
      <c r="K4794" s="2" t="s">
        <v>412</v>
      </c>
      <c r="L4794" t="s">
        <v>413</v>
      </c>
      <c r="M4794" t="s">
        <v>900</v>
      </c>
      <c r="N4794" t="s">
        <v>3</v>
      </c>
      <c r="O4794" t="s">
        <v>979</v>
      </c>
      <c r="P4794" t="s">
        <v>2469</v>
      </c>
      <c r="Q4794" t="s">
        <v>374</v>
      </c>
      <c r="R4794" t="s">
        <v>393</v>
      </c>
      <c r="S4794" t="s">
        <v>394</v>
      </c>
      <c r="T4794" t="s">
        <v>19877</v>
      </c>
      <c r="U4794" s="3">
        <v>25000</v>
      </c>
      <c r="V4794" s="3">
        <v>0</v>
      </c>
      <c r="W4794" s="3">
        <v>25000</v>
      </c>
      <c r="X4794"/>
    </row>
    <row r="4795" spans="1:24" x14ac:dyDescent="0.25">
      <c r="A4795" t="s">
        <v>109</v>
      </c>
      <c r="B4795" t="s">
        <v>24</v>
      </c>
      <c r="C4795" t="s">
        <v>24</v>
      </c>
      <c r="D4795" t="s">
        <v>19878</v>
      </c>
      <c r="E4795" t="s">
        <v>19879</v>
      </c>
      <c r="F4795" s="1" t="s">
        <v>19880</v>
      </c>
      <c r="G4795" t="s">
        <v>113</v>
      </c>
      <c r="H4795" t="s">
        <v>30</v>
      </c>
      <c r="I4795" t="s">
        <v>31</v>
      </c>
      <c r="J4795" t="s">
        <v>139</v>
      </c>
      <c r="K4795" s="2" t="s">
        <v>2551</v>
      </c>
      <c r="L4795" t="s">
        <v>413</v>
      </c>
      <c r="M4795" t="s">
        <v>5875</v>
      </c>
      <c r="N4795" t="s">
        <v>3</v>
      </c>
      <c r="O4795" t="s">
        <v>223</v>
      </c>
      <c r="P4795" t="s">
        <v>2862</v>
      </c>
      <c r="Q4795" t="s">
        <v>3272</v>
      </c>
      <c r="R4795" t="s">
        <v>153</v>
      </c>
      <c r="S4795" t="s">
        <v>226</v>
      </c>
      <c r="T4795" t="s">
        <v>19881</v>
      </c>
      <c r="U4795" s="3">
        <v>20000</v>
      </c>
      <c r="V4795" s="3">
        <v>0</v>
      </c>
      <c r="W4795" s="3">
        <v>20000</v>
      </c>
      <c r="X4795"/>
    </row>
    <row r="4796" spans="1:24" x14ac:dyDescent="0.25">
      <c r="A4796" t="s">
        <v>23</v>
      </c>
      <c r="B4796" t="s">
        <v>24</v>
      </c>
      <c r="C4796" t="s">
        <v>24</v>
      </c>
      <c r="D4796" t="s">
        <v>19882</v>
      </c>
      <c r="E4796" t="s">
        <v>19883</v>
      </c>
      <c r="F4796" s="1" t="s">
        <v>19884</v>
      </c>
      <c r="G4796" t="s">
        <v>305</v>
      </c>
      <c r="H4796" t="s">
        <v>30</v>
      </c>
      <c r="I4796" t="s">
        <v>31</v>
      </c>
      <c r="J4796" t="s">
        <v>139</v>
      </c>
      <c r="K4796" s="2" t="s">
        <v>412</v>
      </c>
      <c r="L4796" t="s">
        <v>413</v>
      </c>
      <c r="M4796" t="s">
        <v>414</v>
      </c>
      <c r="N4796" t="s">
        <v>3</v>
      </c>
      <c r="O4796" t="s">
        <v>262</v>
      </c>
      <c r="P4796" t="s">
        <v>19885</v>
      </c>
      <c r="Q4796" t="s">
        <v>34</v>
      </c>
      <c r="R4796" t="s">
        <v>40</v>
      </c>
      <c r="S4796" t="s">
        <v>41</v>
      </c>
      <c r="T4796" t="s">
        <v>19886</v>
      </c>
      <c r="U4796" s="3">
        <v>25000</v>
      </c>
      <c r="V4796" s="3">
        <v>0</v>
      </c>
      <c r="W4796" s="3">
        <v>25000</v>
      </c>
      <c r="X4796"/>
    </row>
    <row r="4797" spans="1:24" x14ac:dyDescent="0.25">
      <c r="A4797" t="s">
        <v>109</v>
      </c>
      <c r="B4797" t="s">
        <v>24</v>
      </c>
      <c r="C4797" t="s">
        <v>24</v>
      </c>
      <c r="D4797" t="s">
        <v>19887</v>
      </c>
      <c r="E4797" t="s">
        <v>19888</v>
      </c>
      <c r="F4797" s="1" t="s">
        <v>19889</v>
      </c>
      <c r="G4797" t="s">
        <v>80</v>
      </c>
      <c r="H4797" t="s">
        <v>30</v>
      </c>
      <c r="I4797" t="s">
        <v>31</v>
      </c>
      <c r="J4797" t="s">
        <v>139</v>
      </c>
      <c r="K4797" s="2" t="s">
        <v>2551</v>
      </c>
      <c r="L4797" t="s">
        <v>413</v>
      </c>
      <c r="M4797" t="s">
        <v>5875</v>
      </c>
      <c r="N4797" t="s">
        <v>3</v>
      </c>
      <c r="O4797" t="s">
        <v>262</v>
      </c>
      <c r="P4797" t="s">
        <v>980</v>
      </c>
      <c r="Q4797" t="s">
        <v>3851</v>
      </c>
      <c r="R4797" t="s">
        <v>393</v>
      </c>
      <c r="S4797" t="s">
        <v>394</v>
      </c>
      <c r="T4797" t="s">
        <v>19890</v>
      </c>
      <c r="U4797" s="3">
        <v>834</v>
      </c>
      <c r="V4797" s="3">
        <v>0</v>
      </c>
      <c r="W4797" s="3">
        <v>834</v>
      </c>
      <c r="X4797"/>
    </row>
    <row r="4798" spans="1:24" x14ac:dyDescent="0.25">
      <c r="A4798" t="s">
        <v>242</v>
      </c>
      <c r="B4798" t="s">
        <v>24</v>
      </c>
      <c r="C4798" t="s">
        <v>24</v>
      </c>
      <c r="D4798" t="s">
        <v>19891</v>
      </c>
      <c r="E4798" t="s">
        <v>19892</v>
      </c>
      <c r="F4798" s="1" t="s">
        <v>19893</v>
      </c>
      <c r="G4798" t="s">
        <v>305</v>
      </c>
      <c r="H4798" t="s">
        <v>30</v>
      </c>
      <c r="I4798" t="s">
        <v>31</v>
      </c>
      <c r="J4798" t="s">
        <v>139</v>
      </c>
      <c r="K4798" s="2" t="s">
        <v>2551</v>
      </c>
      <c r="L4798" t="s">
        <v>413</v>
      </c>
      <c r="M4798" t="s">
        <v>7526</v>
      </c>
      <c r="N4798" t="s">
        <v>3</v>
      </c>
      <c r="O4798" t="s">
        <v>741</v>
      </c>
      <c r="P4798" t="s">
        <v>1506</v>
      </c>
      <c r="Q4798" t="s">
        <v>1132</v>
      </c>
      <c r="R4798" t="s">
        <v>393</v>
      </c>
      <c r="S4798" t="s">
        <v>770</v>
      </c>
      <c r="T4798" t="s">
        <v>19894</v>
      </c>
      <c r="U4798" s="3">
        <v>20000</v>
      </c>
      <c r="V4798" s="3">
        <v>0</v>
      </c>
      <c r="W4798" s="3">
        <v>20000</v>
      </c>
      <c r="X4798"/>
    </row>
    <row r="4799" spans="1:24" x14ac:dyDescent="0.25">
      <c r="A4799" t="s">
        <v>109</v>
      </c>
      <c r="B4799" t="s">
        <v>24</v>
      </c>
      <c r="C4799" t="s">
        <v>24</v>
      </c>
      <c r="D4799" t="s">
        <v>19895</v>
      </c>
      <c r="E4799" t="s">
        <v>19896</v>
      </c>
      <c r="F4799" s="1" t="s">
        <v>19897</v>
      </c>
      <c r="G4799" t="s">
        <v>305</v>
      </c>
      <c r="H4799" t="s">
        <v>30</v>
      </c>
      <c r="I4799" t="s">
        <v>31</v>
      </c>
      <c r="J4799" t="s">
        <v>139</v>
      </c>
      <c r="K4799" s="2" t="s">
        <v>412</v>
      </c>
      <c r="L4799" t="s">
        <v>413</v>
      </c>
      <c r="M4799" t="s">
        <v>792</v>
      </c>
      <c r="N4799" t="s">
        <v>3</v>
      </c>
      <c r="O4799" t="s">
        <v>208</v>
      </c>
      <c r="P4799" t="s">
        <v>1585</v>
      </c>
      <c r="Q4799" t="s">
        <v>2594</v>
      </c>
      <c r="R4799" t="s">
        <v>153</v>
      </c>
      <c r="S4799" t="s">
        <v>187</v>
      </c>
      <c r="T4799" t="s">
        <v>19898</v>
      </c>
      <c r="U4799" s="3">
        <v>1334</v>
      </c>
      <c r="V4799" s="3">
        <v>0</v>
      </c>
      <c r="W4799" s="3">
        <v>1334</v>
      </c>
      <c r="X4799"/>
    </row>
    <row r="4800" spans="1:24" x14ac:dyDescent="0.25">
      <c r="A4800" t="s">
        <v>101</v>
      </c>
      <c r="B4800" t="s">
        <v>24</v>
      </c>
      <c r="C4800" t="s">
        <v>7447</v>
      </c>
      <c r="D4800" t="s">
        <v>19899</v>
      </c>
      <c r="E4800" t="s">
        <v>19900</v>
      </c>
      <c r="F4800" s="1" t="s">
        <v>19901</v>
      </c>
      <c r="G4800" t="s">
        <v>147</v>
      </c>
      <c r="H4800" t="s">
        <v>30</v>
      </c>
      <c r="I4800" t="s">
        <v>31</v>
      </c>
      <c r="J4800" t="s">
        <v>9142</v>
      </c>
      <c r="K4800" s="2" t="s">
        <v>16234</v>
      </c>
      <c r="L4800" t="s">
        <v>16235</v>
      </c>
      <c r="M4800" t="s">
        <v>16236</v>
      </c>
      <c r="N4800" t="s">
        <v>3</v>
      </c>
      <c r="O4800" t="s">
        <v>262</v>
      </c>
      <c r="P4800" t="s">
        <v>374</v>
      </c>
      <c r="Q4800" t="s">
        <v>287</v>
      </c>
      <c r="R4800" t="s">
        <v>153</v>
      </c>
      <c r="S4800" t="s">
        <v>226</v>
      </c>
      <c r="T4800" t="s">
        <v>34</v>
      </c>
      <c r="U4800" s="3">
        <v>2000</v>
      </c>
      <c r="V4800" s="3">
        <v>0</v>
      </c>
      <c r="W4800" s="3">
        <v>2000</v>
      </c>
      <c r="X4800"/>
    </row>
    <row r="4801" spans="1:24" x14ac:dyDescent="0.25">
      <c r="A4801" t="s">
        <v>109</v>
      </c>
      <c r="B4801" t="s">
        <v>24</v>
      </c>
      <c r="C4801" t="s">
        <v>24</v>
      </c>
      <c r="D4801" t="s">
        <v>19902</v>
      </c>
      <c r="E4801" t="s">
        <v>19903</v>
      </c>
      <c r="F4801" s="1" t="s">
        <v>19904</v>
      </c>
      <c r="G4801" t="s">
        <v>305</v>
      </c>
      <c r="H4801" t="s">
        <v>30</v>
      </c>
      <c r="I4801" t="s">
        <v>31</v>
      </c>
      <c r="J4801" t="s">
        <v>139</v>
      </c>
      <c r="K4801" s="2" t="s">
        <v>2551</v>
      </c>
      <c r="L4801" t="s">
        <v>413</v>
      </c>
      <c r="M4801" t="s">
        <v>5875</v>
      </c>
      <c r="N4801" t="s">
        <v>3</v>
      </c>
      <c r="O4801" t="s">
        <v>122</v>
      </c>
      <c r="P4801" t="s">
        <v>232</v>
      </c>
      <c r="Q4801" t="s">
        <v>34</v>
      </c>
      <c r="R4801" t="s">
        <v>1262</v>
      </c>
      <c r="S4801" t="s">
        <v>34</v>
      </c>
      <c r="T4801" t="s">
        <v>19905</v>
      </c>
      <c r="U4801" s="3">
        <v>20000</v>
      </c>
      <c r="V4801" s="3">
        <v>0</v>
      </c>
      <c r="W4801" s="3">
        <v>20000</v>
      </c>
      <c r="X4801"/>
    </row>
    <row r="4802" spans="1:24" x14ac:dyDescent="0.25">
      <c r="A4802" t="s">
        <v>23</v>
      </c>
      <c r="B4802" t="s">
        <v>24</v>
      </c>
      <c r="C4802" t="s">
        <v>24</v>
      </c>
      <c r="D4802" t="s">
        <v>19906</v>
      </c>
      <c r="E4802" t="s">
        <v>19907</v>
      </c>
      <c r="F4802" s="1" t="s">
        <v>19908</v>
      </c>
      <c r="G4802" t="s">
        <v>106</v>
      </c>
      <c r="H4802" t="s">
        <v>30</v>
      </c>
      <c r="I4802" t="s">
        <v>31</v>
      </c>
      <c r="J4802" t="s">
        <v>139</v>
      </c>
      <c r="K4802" s="2" t="s">
        <v>959</v>
      </c>
      <c r="L4802" t="s">
        <v>413</v>
      </c>
      <c r="M4802" t="s">
        <v>960</v>
      </c>
      <c r="N4802" t="s">
        <v>3</v>
      </c>
      <c r="O4802" t="s">
        <v>357</v>
      </c>
      <c r="P4802" t="s">
        <v>293</v>
      </c>
      <c r="Q4802" t="s">
        <v>2881</v>
      </c>
      <c r="R4802" t="s">
        <v>40</v>
      </c>
      <c r="S4802" t="s">
        <v>41</v>
      </c>
      <c r="T4802" t="s">
        <v>19909</v>
      </c>
      <c r="U4802" s="3">
        <v>45000</v>
      </c>
      <c r="V4802" s="3">
        <v>0</v>
      </c>
      <c r="W4802" s="3">
        <v>45000</v>
      </c>
      <c r="X4802"/>
    </row>
    <row r="4803" spans="1:24" x14ac:dyDescent="0.25">
      <c r="A4803" t="s">
        <v>242</v>
      </c>
      <c r="B4803" t="s">
        <v>24</v>
      </c>
      <c r="C4803" t="s">
        <v>24</v>
      </c>
      <c r="D4803" t="s">
        <v>19910</v>
      </c>
      <c r="E4803" t="s">
        <v>19911</v>
      </c>
      <c r="F4803" s="1" t="s">
        <v>19912</v>
      </c>
      <c r="G4803" t="s">
        <v>113</v>
      </c>
      <c r="H4803" t="s">
        <v>30</v>
      </c>
      <c r="I4803" t="s">
        <v>31</v>
      </c>
      <c r="J4803" t="s">
        <v>139</v>
      </c>
      <c r="K4803" s="2" t="s">
        <v>412</v>
      </c>
      <c r="L4803" t="s">
        <v>413</v>
      </c>
      <c r="M4803" t="s">
        <v>900</v>
      </c>
      <c r="N4803" t="s">
        <v>3</v>
      </c>
      <c r="O4803" t="s">
        <v>390</v>
      </c>
      <c r="P4803" t="s">
        <v>3940</v>
      </c>
      <c r="Q4803" t="s">
        <v>1097</v>
      </c>
      <c r="R4803" t="s">
        <v>393</v>
      </c>
      <c r="S4803" t="s">
        <v>394</v>
      </c>
      <c r="T4803" t="s">
        <v>19913</v>
      </c>
      <c r="U4803" s="3">
        <v>25000</v>
      </c>
      <c r="V4803" s="3">
        <v>0</v>
      </c>
      <c r="W4803" s="3">
        <v>25000</v>
      </c>
      <c r="X4803"/>
    </row>
    <row r="4804" spans="1:24" x14ac:dyDescent="0.25">
      <c r="A4804" t="s">
        <v>242</v>
      </c>
      <c r="B4804" t="s">
        <v>24</v>
      </c>
      <c r="C4804" t="s">
        <v>24</v>
      </c>
      <c r="D4804" t="s">
        <v>19914</v>
      </c>
      <c r="E4804" t="s">
        <v>19915</v>
      </c>
      <c r="F4804" s="1" t="s">
        <v>19916</v>
      </c>
      <c r="G4804" t="s">
        <v>80</v>
      </c>
      <c r="H4804" t="s">
        <v>30</v>
      </c>
      <c r="I4804" t="s">
        <v>31</v>
      </c>
      <c r="J4804" t="s">
        <v>139</v>
      </c>
      <c r="K4804" s="2" t="s">
        <v>2551</v>
      </c>
      <c r="L4804" t="s">
        <v>413</v>
      </c>
      <c r="M4804" t="s">
        <v>7526</v>
      </c>
      <c r="N4804" t="s">
        <v>3</v>
      </c>
      <c r="O4804" t="s">
        <v>979</v>
      </c>
      <c r="P4804" t="s">
        <v>1410</v>
      </c>
      <c r="Q4804" t="s">
        <v>34</v>
      </c>
      <c r="R4804" t="s">
        <v>153</v>
      </c>
      <c r="S4804" t="s">
        <v>187</v>
      </c>
      <c r="T4804" t="s">
        <v>19917</v>
      </c>
      <c r="U4804" s="3">
        <v>20000</v>
      </c>
      <c r="V4804" s="3">
        <v>0</v>
      </c>
      <c r="W4804" s="3">
        <v>20000</v>
      </c>
      <c r="X4804"/>
    </row>
    <row r="4805" spans="1:24" x14ac:dyDescent="0.25">
      <c r="A4805" t="s">
        <v>242</v>
      </c>
      <c r="B4805" t="s">
        <v>24</v>
      </c>
      <c r="C4805" t="s">
        <v>24</v>
      </c>
      <c r="D4805" t="s">
        <v>19918</v>
      </c>
      <c r="E4805" t="s">
        <v>19919</v>
      </c>
      <c r="F4805" s="1" t="s">
        <v>19920</v>
      </c>
      <c r="G4805" t="s">
        <v>121</v>
      </c>
      <c r="H4805" t="s">
        <v>30</v>
      </c>
      <c r="I4805" t="s">
        <v>31</v>
      </c>
      <c r="J4805" t="s">
        <v>139</v>
      </c>
      <c r="K4805" s="2" t="s">
        <v>266</v>
      </c>
      <c r="L4805" t="s">
        <v>267</v>
      </c>
      <c r="M4805" t="s">
        <v>268</v>
      </c>
      <c r="N4805" t="s">
        <v>36</v>
      </c>
      <c r="O4805" t="s">
        <v>1016</v>
      </c>
      <c r="P4805" t="s">
        <v>1193</v>
      </c>
      <c r="Q4805" t="s">
        <v>1039</v>
      </c>
      <c r="R4805" t="s">
        <v>393</v>
      </c>
      <c r="S4805" t="s">
        <v>394</v>
      </c>
      <c r="T4805" t="s">
        <v>19921</v>
      </c>
      <c r="U4805" s="3">
        <v>76684</v>
      </c>
      <c r="V4805" s="3">
        <v>0</v>
      </c>
      <c r="W4805" s="3">
        <v>76684</v>
      </c>
      <c r="X4805"/>
    </row>
    <row r="4806" spans="1:24" x14ac:dyDescent="0.25">
      <c r="A4806" t="s">
        <v>109</v>
      </c>
      <c r="B4806" t="s">
        <v>24</v>
      </c>
      <c r="C4806" t="s">
        <v>24</v>
      </c>
      <c r="D4806" t="s">
        <v>19922</v>
      </c>
      <c r="E4806" t="s">
        <v>19923</v>
      </c>
      <c r="F4806" s="1" t="s">
        <v>19924</v>
      </c>
      <c r="G4806" t="s">
        <v>305</v>
      </c>
      <c r="H4806" t="s">
        <v>30</v>
      </c>
      <c r="I4806" t="s">
        <v>31</v>
      </c>
      <c r="J4806" t="s">
        <v>139</v>
      </c>
      <c r="K4806" s="2" t="s">
        <v>2551</v>
      </c>
      <c r="L4806" t="s">
        <v>413</v>
      </c>
      <c r="M4806" t="s">
        <v>5875</v>
      </c>
      <c r="N4806" t="s">
        <v>3</v>
      </c>
      <c r="O4806" t="s">
        <v>117</v>
      </c>
      <c r="P4806" t="s">
        <v>812</v>
      </c>
      <c r="Q4806" t="s">
        <v>151</v>
      </c>
      <c r="R4806" t="s">
        <v>153</v>
      </c>
      <c r="S4806" t="s">
        <v>117</v>
      </c>
      <c r="T4806" t="s">
        <v>19925</v>
      </c>
      <c r="U4806" s="3">
        <v>14167</v>
      </c>
      <c r="V4806" s="3">
        <v>0</v>
      </c>
      <c r="W4806" s="3">
        <v>14167</v>
      </c>
      <c r="X4806"/>
    </row>
    <row r="4807" spans="1:24" x14ac:dyDescent="0.25">
      <c r="A4807" t="s">
        <v>109</v>
      </c>
      <c r="B4807" t="s">
        <v>24</v>
      </c>
      <c r="C4807" t="s">
        <v>24</v>
      </c>
      <c r="D4807" t="s">
        <v>19926</v>
      </c>
      <c r="E4807" t="s">
        <v>19927</v>
      </c>
      <c r="F4807" s="1" t="s">
        <v>19928</v>
      </c>
      <c r="G4807" t="s">
        <v>305</v>
      </c>
      <c r="H4807" t="s">
        <v>30</v>
      </c>
      <c r="I4807" t="s">
        <v>31</v>
      </c>
      <c r="J4807" t="s">
        <v>139</v>
      </c>
      <c r="K4807" s="2" t="s">
        <v>412</v>
      </c>
      <c r="L4807" t="s">
        <v>413</v>
      </c>
      <c r="M4807" t="s">
        <v>792</v>
      </c>
      <c r="N4807" t="s">
        <v>3</v>
      </c>
      <c r="O4807" t="s">
        <v>150</v>
      </c>
      <c r="P4807" t="s">
        <v>2008</v>
      </c>
      <c r="Q4807" t="s">
        <v>186</v>
      </c>
      <c r="R4807" t="s">
        <v>153</v>
      </c>
      <c r="S4807" t="s">
        <v>150</v>
      </c>
      <c r="T4807" t="s">
        <v>19929</v>
      </c>
      <c r="U4807" s="3">
        <v>25000</v>
      </c>
      <c r="V4807" s="3">
        <v>0</v>
      </c>
      <c r="W4807" s="3">
        <v>25000</v>
      </c>
      <c r="X4807"/>
    </row>
    <row r="4808" spans="1:24" x14ac:dyDescent="0.25">
      <c r="A4808" t="s">
        <v>109</v>
      </c>
      <c r="B4808" t="s">
        <v>24</v>
      </c>
      <c r="C4808" t="s">
        <v>24</v>
      </c>
      <c r="D4808" t="s">
        <v>19930</v>
      </c>
      <c r="E4808" t="s">
        <v>19931</v>
      </c>
      <c r="F4808" s="1" t="s">
        <v>19932</v>
      </c>
      <c r="G4808" t="s">
        <v>305</v>
      </c>
      <c r="H4808" t="s">
        <v>30</v>
      </c>
      <c r="I4808" t="s">
        <v>31</v>
      </c>
      <c r="J4808" t="s">
        <v>32</v>
      </c>
      <c r="K4808" s="2" t="s">
        <v>7476</v>
      </c>
      <c r="L4808" t="s">
        <v>34</v>
      </c>
      <c r="M4808" t="s">
        <v>7477</v>
      </c>
      <c r="N4808" t="s">
        <v>36</v>
      </c>
      <c r="O4808" t="s">
        <v>262</v>
      </c>
      <c r="P4808" t="s">
        <v>2178</v>
      </c>
      <c r="Q4808" t="s">
        <v>2071</v>
      </c>
      <c r="R4808" t="s">
        <v>153</v>
      </c>
      <c r="S4808" t="s">
        <v>187</v>
      </c>
      <c r="T4808" t="s">
        <v>19933</v>
      </c>
      <c r="U4808" s="3">
        <v>50000</v>
      </c>
      <c r="V4808" s="3">
        <v>13500</v>
      </c>
      <c r="W4808" s="3">
        <v>63500</v>
      </c>
      <c r="X4808"/>
    </row>
    <row r="4809" spans="1:24" x14ac:dyDescent="0.25">
      <c r="A4809" t="s">
        <v>242</v>
      </c>
      <c r="B4809" t="s">
        <v>24</v>
      </c>
      <c r="C4809" t="s">
        <v>24</v>
      </c>
      <c r="D4809" t="s">
        <v>19934</v>
      </c>
      <c r="E4809" t="s">
        <v>19935</v>
      </c>
      <c r="F4809" s="1" t="s">
        <v>19936</v>
      </c>
      <c r="G4809" t="s">
        <v>305</v>
      </c>
      <c r="H4809" t="s">
        <v>30</v>
      </c>
      <c r="I4809" t="s">
        <v>31</v>
      </c>
      <c r="J4809" t="s">
        <v>139</v>
      </c>
      <c r="K4809" s="2" t="s">
        <v>266</v>
      </c>
      <c r="L4809" t="s">
        <v>267</v>
      </c>
      <c r="M4809" t="s">
        <v>268</v>
      </c>
      <c r="N4809" t="s">
        <v>36</v>
      </c>
      <c r="O4809" t="s">
        <v>767</v>
      </c>
      <c r="P4809" t="s">
        <v>14480</v>
      </c>
      <c r="Q4809" t="s">
        <v>1046</v>
      </c>
      <c r="R4809" t="s">
        <v>393</v>
      </c>
      <c r="S4809" t="s">
        <v>770</v>
      </c>
      <c r="T4809" t="s">
        <v>19937</v>
      </c>
      <c r="U4809" s="3">
        <v>62908</v>
      </c>
      <c r="V4809" s="3">
        <v>0</v>
      </c>
      <c r="W4809" s="3">
        <v>62908</v>
      </c>
      <c r="X4809"/>
    </row>
    <row r="4810" spans="1:24" x14ac:dyDescent="0.25">
      <c r="A4810" t="s">
        <v>242</v>
      </c>
      <c r="B4810" t="s">
        <v>24</v>
      </c>
      <c r="C4810" t="s">
        <v>24</v>
      </c>
      <c r="D4810" t="s">
        <v>19938</v>
      </c>
      <c r="E4810" t="s">
        <v>19939</v>
      </c>
      <c r="F4810" s="1" t="s">
        <v>19940</v>
      </c>
      <c r="G4810" t="s">
        <v>121</v>
      </c>
      <c r="H4810" t="s">
        <v>30</v>
      </c>
      <c r="I4810" t="s">
        <v>31</v>
      </c>
      <c r="J4810" t="s">
        <v>139</v>
      </c>
      <c r="K4810" s="2" t="s">
        <v>266</v>
      </c>
      <c r="L4810" t="s">
        <v>267</v>
      </c>
      <c r="M4810" t="s">
        <v>268</v>
      </c>
      <c r="N4810" t="s">
        <v>36</v>
      </c>
      <c r="O4810" t="s">
        <v>979</v>
      </c>
      <c r="P4810" t="s">
        <v>2762</v>
      </c>
      <c r="Q4810" t="s">
        <v>2851</v>
      </c>
      <c r="R4810" t="s">
        <v>393</v>
      </c>
      <c r="S4810" t="s">
        <v>770</v>
      </c>
      <c r="T4810" t="s">
        <v>19941</v>
      </c>
      <c r="U4810" s="3">
        <v>76684</v>
      </c>
      <c r="V4810" s="3">
        <v>0</v>
      </c>
      <c r="W4810" s="3">
        <v>76684</v>
      </c>
      <c r="X4810"/>
    </row>
    <row r="4811" spans="1:24" x14ac:dyDescent="0.25">
      <c r="A4811" t="s">
        <v>23</v>
      </c>
      <c r="B4811" t="s">
        <v>24</v>
      </c>
      <c r="C4811" t="s">
        <v>24</v>
      </c>
      <c r="D4811" t="s">
        <v>17203</v>
      </c>
      <c r="E4811" t="s">
        <v>19942</v>
      </c>
      <c r="F4811" s="1" t="s">
        <v>19943</v>
      </c>
      <c r="G4811" t="s">
        <v>147</v>
      </c>
      <c r="H4811" t="s">
        <v>30</v>
      </c>
      <c r="I4811" t="s">
        <v>31</v>
      </c>
      <c r="J4811" t="s">
        <v>139</v>
      </c>
      <c r="K4811" s="2" t="s">
        <v>412</v>
      </c>
      <c r="L4811" t="s">
        <v>413</v>
      </c>
      <c r="M4811" t="s">
        <v>414</v>
      </c>
      <c r="N4811" t="s">
        <v>3</v>
      </c>
      <c r="O4811" t="s">
        <v>298</v>
      </c>
      <c r="P4811" t="s">
        <v>2965</v>
      </c>
      <c r="Q4811" t="s">
        <v>299</v>
      </c>
      <c r="R4811" t="s">
        <v>40</v>
      </c>
      <c r="S4811" t="s">
        <v>202</v>
      </c>
      <c r="T4811" t="s">
        <v>19944</v>
      </c>
      <c r="U4811" s="3">
        <v>25000</v>
      </c>
      <c r="V4811" s="3">
        <v>0</v>
      </c>
      <c r="W4811" s="3">
        <v>25000</v>
      </c>
      <c r="X4811"/>
    </row>
    <row r="4812" spans="1:24" x14ac:dyDescent="0.25">
      <c r="A4812" t="s">
        <v>109</v>
      </c>
      <c r="B4812" t="s">
        <v>24</v>
      </c>
      <c r="C4812" t="s">
        <v>7447</v>
      </c>
      <c r="D4812" t="s">
        <v>19945</v>
      </c>
      <c r="E4812" t="s">
        <v>19946</v>
      </c>
      <c r="F4812" s="1" t="s">
        <v>34</v>
      </c>
      <c r="G4812" t="s">
        <v>305</v>
      </c>
      <c r="H4812" t="s">
        <v>30</v>
      </c>
      <c r="I4812" t="s">
        <v>31</v>
      </c>
      <c r="J4812" t="s">
        <v>139</v>
      </c>
      <c r="K4812" s="2" t="s">
        <v>15009</v>
      </c>
      <c r="L4812" t="s">
        <v>276</v>
      </c>
      <c r="M4812" t="s">
        <v>15010</v>
      </c>
      <c r="N4812" t="s">
        <v>3</v>
      </c>
      <c r="O4812" t="s">
        <v>2857</v>
      </c>
      <c r="P4812" t="s">
        <v>34</v>
      </c>
      <c r="Q4812" t="s">
        <v>34</v>
      </c>
      <c r="R4812" t="s">
        <v>34</v>
      </c>
      <c r="S4812" t="s">
        <v>34</v>
      </c>
      <c r="T4812" t="s">
        <v>34</v>
      </c>
      <c r="U4812" s="3">
        <v>30000</v>
      </c>
      <c r="V4812" s="3">
        <v>0</v>
      </c>
      <c r="W4812" s="3">
        <v>30000</v>
      </c>
      <c r="X4812"/>
    </row>
    <row r="4813" spans="1:24" x14ac:dyDescent="0.25">
      <c r="A4813" t="s">
        <v>23</v>
      </c>
      <c r="B4813" t="s">
        <v>24</v>
      </c>
      <c r="C4813" t="s">
        <v>24</v>
      </c>
      <c r="D4813" t="s">
        <v>19947</v>
      </c>
      <c r="E4813" t="s">
        <v>19948</v>
      </c>
      <c r="F4813" s="1" t="s">
        <v>19949</v>
      </c>
      <c r="G4813" t="s">
        <v>80</v>
      </c>
      <c r="H4813" t="s">
        <v>30</v>
      </c>
      <c r="I4813" t="s">
        <v>31</v>
      </c>
      <c r="J4813" t="s">
        <v>139</v>
      </c>
      <c r="K4813" s="2" t="s">
        <v>412</v>
      </c>
      <c r="L4813" t="s">
        <v>413</v>
      </c>
      <c r="M4813" t="s">
        <v>414</v>
      </c>
      <c r="N4813" t="s">
        <v>3</v>
      </c>
      <c r="O4813" t="s">
        <v>81</v>
      </c>
      <c r="P4813" t="s">
        <v>379</v>
      </c>
      <c r="Q4813" t="s">
        <v>279</v>
      </c>
      <c r="R4813" t="s">
        <v>40</v>
      </c>
      <c r="S4813" t="s">
        <v>62</v>
      </c>
      <c r="T4813" t="s">
        <v>19950</v>
      </c>
      <c r="U4813" s="3">
        <v>25000</v>
      </c>
      <c r="V4813" s="3">
        <v>0</v>
      </c>
      <c r="W4813" s="3">
        <v>25000</v>
      </c>
      <c r="X4813"/>
    </row>
    <row r="4814" spans="1:24" x14ac:dyDescent="0.25">
      <c r="A4814" t="s">
        <v>109</v>
      </c>
      <c r="B4814" t="s">
        <v>24</v>
      </c>
      <c r="C4814" t="s">
        <v>24</v>
      </c>
      <c r="D4814" t="s">
        <v>19951</v>
      </c>
      <c r="E4814" t="s">
        <v>19952</v>
      </c>
      <c r="F4814" s="1" t="s">
        <v>19953</v>
      </c>
      <c r="G4814" t="s">
        <v>113</v>
      </c>
      <c r="H4814" t="s">
        <v>30</v>
      </c>
      <c r="I4814" t="s">
        <v>31</v>
      </c>
      <c r="J4814" t="s">
        <v>139</v>
      </c>
      <c r="K4814" s="2" t="s">
        <v>959</v>
      </c>
      <c r="L4814" t="s">
        <v>413</v>
      </c>
      <c r="M4814" t="s">
        <v>4432</v>
      </c>
      <c r="N4814" t="s">
        <v>3</v>
      </c>
      <c r="O4814" t="s">
        <v>117</v>
      </c>
      <c r="P4814" t="s">
        <v>4151</v>
      </c>
      <c r="Q4814" t="s">
        <v>14480</v>
      </c>
      <c r="R4814" t="s">
        <v>153</v>
      </c>
      <c r="S4814" t="s">
        <v>117</v>
      </c>
      <c r="T4814" t="s">
        <v>19954</v>
      </c>
      <c r="U4814" s="3">
        <v>45000</v>
      </c>
      <c r="V4814" s="3">
        <v>0</v>
      </c>
      <c r="W4814" s="3">
        <v>45000</v>
      </c>
      <c r="X4814"/>
    </row>
    <row r="4815" spans="1:24" x14ac:dyDescent="0.25">
      <c r="A4815" t="s">
        <v>242</v>
      </c>
      <c r="B4815" t="s">
        <v>24</v>
      </c>
      <c r="C4815" t="s">
        <v>24</v>
      </c>
      <c r="D4815" t="s">
        <v>19955</v>
      </c>
      <c r="E4815" t="s">
        <v>19956</v>
      </c>
      <c r="F4815" s="1" t="s">
        <v>19957</v>
      </c>
      <c r="G4815" t="s">
        <v>121</v>
      </c>
      <c r="H4815" t="s">
        <v>30</v>
      </c>
      <c r="I4815" t="s">
        <v>31</v>
      </c>
      <c r="J4815" t="s">
        <v>139</v>
      </c>
      <c r="K4815" s="2" t="s">
        <v>412</v>
      </c>
      <c r="L4815" t="s">
        <v>413</v>
      </c>
      <c r="M4815" t="s">
        <v>900</v>
      </c>
      <c r="N4815" t="s">
        <v>3</v>
      </c>
      <c r="O4815" t="s">
        <v>785</v>
      </c>
      <c r="P4815" t="s">
        <v>392</v>
      </c>
      <c r="Q4815" t="s">
        <v>786</v>
      </c>
      <c r="R4815" t="s">
        <v>393</v>
      </c>
      <c r="S4815" t="s">
        <v>770</v>
      </c>
      <c r="T4815" t="s">
        <v>19958</v>
      </c>
      <c r="U4815" s="3">
        <v>25000</v>
      </c>
      <c r="V4815" s="3">
        <v>0</v>
      </c>
      <c r="W4815" s="3">
        <v>25000</v>
      </c>
      <c r="X4815"/>
    </row>
    <row r="4816" spans="1:24" x14ac:dyDescent="0.25">
      <c r="A4816" t="s">
        <v>23</v>
      </c>
      <c r="B4816" t="s">
        <v>24</v>
      </c>
      <c r="C4816" t="s">
        <v>24</v>
      </c>
      <c r="D4816" t="s">
        <v>19959</v>
      </c>
      <c r="E4816" t="s">
        <v>19960</v>
      </c>
      <c r="F4816" s="1" t="s">
        <v>19961</v>
      </c>
      <c r="G4816" t="s">
        <v>305</v>
      </c>
      <c r="H4816" t="s">
        <v>30</v>
      </c>
      <c r="I4816" t="s">
        <v>31</v>
      </c>
      <c r="J4816" t="s">
        <v>139</v>
      </c>
      <c r="K4816" s="2" t="s">
        <v>412</v>
      </c>
      <c r="L4816" t="s">
        <v>413</v>
      </c>
      <c r="M4816" t="s">
        <v>414</v>
      </c>
      <c r="N4816" t="s">
        <v>3</v>
      </c>
      <c r="O4816" t="s">
        <v>561</v>
      </c>
      <c r="P4816" t="s">
        <v>12569</v>
      </c>
      <c r="Q4816" t="s">
        <v>13052</v>
      </c>
      <c r="R4816" t="s">
        <v>40</v>
      </c>
      <c r="S4816" t="s">
        <v>288</v>
      </c>
      <c r="T4816" t="s">
        <v>19962</v>
      </c>
      <c r="U4816" s="3">
        <v>25000</v>
      </c>
      <c r="V4816" s="3">
        <v>0</v>
      </c>
      <c r="W4816" s="3">
        <v>25000</v>
      </c>
      <c r="X4816"/>
    </row>
    <row r="4817" spans="1:24" x14ac:dyDescent="0.25">
      <c r="A4817" t="s">
        <v>242</v>
      </c>
      <c r="B4817" t="s">
        <v>24</v>
      </c>
      <c r="C4817" t="s">
        <v>24</v>
      </c>
      <c r="D4817" t="s">
        <v>19963</v>
      </c>
      <c r="E4817" t="s">
        <v>19964</v>
      </c>
      <c r="F4817" s="1" t="s">
        <v>19965</v>
      </c>
      <c r="G4817" t="s">
        <v>305</v>
      </c>
      <c r="H4817" t="s">
        <v>30</v>
      </c>
      <c r="I4817" t="s">
        <v>31</v>
      </c>
      <c r="J4817" t="s">
        <v>139</v>
      </c>
      <c r="K4817" s="2" t="s">
        <v>2551</v>
      </c>
      <c r="L4817" t="s">
        <v>413</v>
      </c>
      <c r="M4817" t="s">
        <v>7526</v>
      </c>
      <c r="N4817" t="s">
        <v>3</v>
      </c>
      <c r="O4817" t="s">
        <v>741</v>
      </c>
      <c r="P4817" t="s">
        <v>1431</v>
      </c>
      <c r="Q4817" t="s">
        <v>1511</v>
      </c>
      <c r="R4817" t="s">
        <v>627</v>
      </c>
      <c r="S4817" t="s">
        <v>34</v>
      </c>
      <c r="T4817" t="s">
        <v>19966</v>
      </c>
      <c r="U4817" s="3">
        <v>20000</v>
      </c>
      <c r="V4817" s="3">
        <v>0</v>
      </c>
      <c r="W4817" s="3">
        <v>20000</v>
      </c>
      <c r="X4817"/>
    </row>
    <row r="4818" spans="1:24" x14ac:dyDescent="0.25">
      <c r="A4818" t="s">
        <v>109</v>
      </c>
      <c r="B4818" t="s">
        <v>24</v>
      </c>
      <c r="C4818" t="s">
        <v>24</v>
      </c>
      <c r="D4818" t="s">
        <v>19967</v>
      </c>
      <c r="E4818" t="s">
        <v>19968</v>
      </c>
      <c r="F4818" s="1" t="s">
        <v>19969</v>
      </c>
      <c r="G4818" t="s">
        <v>305</v>
      </c>
      <c r="H4818" t="s">
        <v>30</v>
      </c>
      <c r="I4818" t="s">
        <v>31</v>
      </c>
      <c r="J4818" t="s">
        <v>139</v>
      </c>
      <c r="K4818" s="2" t="s">
        <v>412</v>
      </c>
      <c r="L4818" t="s">
        <v>413</v>
      </c>
      <c r="M4818" t="s">
        <v>792</v>
      </c>
      <c r="N4818" t="s">
        <v>3</v>
      </c>
      <c r="O4818" t="s">
        <v>1484</v>
      </c>
      <c r="P4818" t="s">
        <v>217</v>
      </c>
      <c r="Q4818" t="s">
        <v>4197</v>
      </c>
      <c r="R4818" t="s">
        <v>1262</v>
      </c>
      <c r="S4818" t="s">
        <v>34</v>
      </c>
      <c r="T4818" t="s">
        <v>19970</v>
      </c>
      <c r="U4818" s="3">
        <v>25000</v>
      </c>
      <c r="V4818" s="3">
        <v>0</v>
      </c>
      <c r="W4818" s="3">
        <v>25000</v>
      </c>
      <c r="X4818"/>
    </row>
    <row r="4819" spans="1:24" x14ac:dyDescent="0.25">
      <c r="A4819" t="s">
        <v>109</v>
      </c>
      <c r="B4819" t="s">
        <v>24</v>
      </c>
      <c r="C4819" t="s">
        <v>24</v>
      </c>
      <c r="D4819" t="s">
        <v>19971</v>
      </c>
      <c r="E4819" t="s">
        <v>19972</v>
      </c>
      <c r="F4819" s="1" t="s">
        <v>19973</v>
      </c>
      <c r="G4819" t="s">
        <v>305</v>
      </c>
      <c r="H4819" t="s">
        <v>30</v>
      </c>
      <c r="I4819" t="s">
        <v>31</v>
      </c>
      <c r="J4819" t="s">
        <v>139</v>
      </c>
      <c r="K4819" s="2" t="s">
        <v>412</v>
      </c>
      <c r="L4819" t="s">
        <v>413</v>
      </c>
      <c r="M4819" t="s">
        <v>792</v>
      </c>
      <c r="N4819" t="s">
        <v>3</v>
      </c>
      <c r="O4819" t="s">
        <v>122</v>
      </c>
      <c r="P4819" t="s">
        <v>374</v>
      </c>
      <c r="Q4819" t="s">
        <v>17410</v>
      </c>
      <c r="R4819" t="s">
        <v>153</v>
      </c>
      <c r="S4819" t="s">
        <v>218</v>
      </c>
      <c r="T4819" t="s">
        <v>19974</v>
      </c>
      <c r="U4819" s="3">
        <v>25000</v>
      </c>
      <c r="V4819" s="3">
        <v>0</v>
      </c>
      <c r="W4819" s="3">
        <v>25000</v>
      </c>
      <c r="X4819"/>
    </row>
    <row r="4820" spans="1:24" x14ac:dyDescent="0.25">
      <c r="A4820" t="s">
        <v>242</v>
      </c>
      <c r="B4820" t="s">
        <v>24</v>
      </c>
      <c r="C4820" t="s">
        <v>24</v>
      </c>
      <c r="D4820" t="s">
        <v>19975</v>
      </c>
      <c r="E4820" t="s">
        <v>19976</v>
      </c>
      <c r="F4820" s="1" t="s">
        <v>19977</v>
      </c>
      <c r="G4820" t="s">
        <v>113</v>
      </c>
      <c r="H4820" t="s">
        <v>30</v>
      </c>
      <c r="I4820" t="s">
        <v>31</v>
      </c>
      <c r="J4820" t="s">
        <v>139</v>
      </c>
      <c r="K4820" s="2" t="s">
        <v>783</v>
      </c>
      <c r="L4820" t="s">
        <v>413</v>
      </c>
      <c r="M4820" t="s">
        <v>784</v>
      </c>
      <c r="N4820" t="s">
        <v>3</v>
      </c>
      <c r="O4820" t="s">
        <v>1124</v>
      </c>
      <c r="P4820" t="s">
        <v>56</v>
      </c>
      <c r="Q4820" t="s">
        <v>270</v>
      </c>
      <c r="R4820" t="s">
        <v>627</v>
      </c>
      <c r="S4820" t="s">
        <v>34</v>
      </c>
      <c r="T4820" t="s">
        <v>19978</v>
      </c>
      <c r="U4820" s="3">
        <v>1441</v>
      </c>
      <c r="V4820" s="3">
        <v>0</v>
      </c>
      <c r="W4820" s="3">
        <v>1441</v>
      </c>
      <c r="X4820"/>
    </row>
    <row r="4821" spans="1:24" x14ac:dyDescent="0.25">
      <c r="A4821" t="s">
        <v>242</v>
      </c>
      <c r="B4821" t="s">
        <v>24</v>
      </c>
      <c r="C4821" t="s">
        <v>24</v>
      </c>
      <c r="D4821" t="s">
        <v>19979</v>
      </c>
      <c r="E4821" t="s">
        <v>19980</v>
      </c>
      <c r="F4821" s="1" t="s">
        <v>19981</v>
      </c>
      <c r="G4821" t="s">
        <v>305</v>
      </c>
      <c r="H4821" t="s">
        <v>30</v>
      </c>
      <c r="I4821" t="s">
        <v>31</v>
      </c>
      <c r="J4821" t="s">
        <v>139</v>
      </c>
      <c r="K4821" s="2" t="s">
        <v>412</v>
      </c>
      <c r="L4821" t="s">
        <v>413</v>
      </c>
      <c r="M4821" t="s">
        <v>900</v>
      </c>
      <c r="N4821" t="s">
        <v>3</v>
      </c>
      <c r="O4821" t="s">
        <v>785</v>
      </c>
      <c r="P4821" t="s">
        <v>2368</v>
      </c>
      <c r="Q4821" t="s">
        <v>392</v>
      </c>
      <c r="R4821" t="s">
        <v>393</v>
      </c>
      <c r="S4821" t="s">
        <v>394</v>
      </c>
      <c r="T4821" t="s">
        <v>19982</v>
      </c>
      <c r="U4821" s="3">
        <v>25000</v>
      </c>
      <c r="V4821" s="3">
        <v>0</v>
      </c>
      <c r="W4821" s="3">
        <v>25000</v>
      </c>
      <c r="X4821"/>
    </row>
    <row r="4822" spans="1:24" x14ac:dyDescent="0.25">
      <c r="A4822" t="s">
        <v>242</v>
      </c>
      <c r="B4822" t="s">
        <v>24</v>
      </c>
      <c r="C4822" t="s">
        <v>24</v>
      </c>
      <c r="D4822" t="s">
        <v>19983</v>
      </c>
      <c r="E4822" t="s">
        <v>19984</v>
      </c>
      <c r="F4822" s="1" t="s">
        <v>19985</v>
      </c>
      <c r="G4822" t="s">
        <v>80</v>
      </c>
      <c r="H4822" t="s">
        <v>30</v>
      </c>
      <c r="I4822" t="s">
        <v>31</v>
      </c>
      <c r="J4822" t="s">
        <v>139</v>
      </c>
      <c r="K4822" s="2" t="s">
        <v>412</v>
      </c>
      <c r="L4822" t="s">
        <v>413</v>
      </c>
      <c r="M4822" t="s">
        <v>900</v>
      </c>
      <c r="N4822" t="s">
        <v>3</v>
      </c>
      <c r="O4822" t="s">
        <v>979</v>
      </c>
      <c r="P4822" t="s">
        <v>13711</v>
      </c>
      <c r="Q4822" t="s">
        <v>1033</v>
      </c>
      <c r="R4822" t="s">
        <v>393</v>
      </c>
      <c r="S4822" t="s">
        <v>770</v>
      </c>
      <c r="T4822" t="s">
        <v>19986</v>
      </c>
      <c r="U4822" s="3">
        <v>25000</v>
      </c>
      <c r="V4822" s="3">
        <v>0</v>
      </c>
      <c r="W4822" s="3">
        <v>25000</v>
      </c>
      <c r="X4822"/>
    </row>
    <row r="4823" spans="1:24" x14ac:dyDescent="0.25">
      <c r="A4823" t="s">
        <v>23</v>
      </c>
      <c r="B4823" t="s">
        <v>24</v>
      </c>
      <c r="C4823" t="s">
        <v>24</v>
      </c>
      <c r="D4823" t="s">
        <v>19987</v>
      </c>
      <c r="E4823" t="s">
        <v>19988</v>
      </c>
      <c r="F4823" s="1" t="s">
        <v>19989</v>
      </c>
      <c r="G4823" t="s">
        <v>305</v>
      </c>
      <c r="H4823" t="s">
        <v>30</v>
      </c>
      <c r="I4823" t="s">
        <v>31</v>
      </c>
      <c r="J4823" t="s">
        <v>139</v>
      </c>
      <c r="K4823" s="2" t="s">
        <v>412</v>
      </c>
      <c r="L4823" t="s">
        <v>413</v>
      </c>
      <c r="M4823" t="s">
        <v>414</v>
      </c>
      <c r="N4823" t="s">
        <v>3</v>
      </c>
      <c r="O4823" t="s">
        <v>262</v>
      </c>
      <c r="P4823" t="s">
        <v>625</v>
      </c>
      <c r="Q4823" t="s">
        <v>34</v>
      </c>
      <c r="R4823" t="s">
        <v>393</v>
      </c>
      <c r="S4823" t="s">
        <v>556</v>
      </c>
      <c r="T4823" t="s">
        <v>19990</v>
      </c>
      <c r="U4823" s="3">
        <v>8334</v>
      </c>
      <c r="V4823" s="3">
        <v>0</v>
      </c>
      <c r="W4823" s="3">
        <v>8334</v>
      </c>
      <c r="X4823"/>
    </row>
    <row r="4824" spans="1:24" x14ac:dyDescent="0.25">
      <c r="A4824" t="s">
        <v>23</v>
      </c>
      <c r="B4824" t="s">
        <v>24</v>
      </c>
      <c r="C4824" t="s">
        <v>24</v>
      </c>
      <c r="D4824" t="s">
        <v>19991</v>
      </c>
      <c r="E4824" t="s">
        <v>19992</v>
      </c>
      <c r="F4824" s="1" t="s">
        <v>19993</v>
      </c>
      <c r="G4824" t="s">
        <v>147</v>
      </c>
      <c r="H4824" t="s">
        <v>30</v>
      </c>
      <c r="I4824" t="s">
        <v>31</v>
      </c>
      <c r="J4824" t="s">
        <v>139</v>
      </c>
      <c r="K4824" s="2" t="s">
        <v>2551</v>
      </c>
      <c r="L4824" t="s">
        <v>413</v>
      </c>
      <c r="M4824" t="s">
        <v>2552</v>
      </c>
      <c r="N4824" t="s">
        <v>3</v>
      </c>
      <c r="O4824" t="s">
        <v>37</v>
      </c>
      <c r="P4824" t="s">
        <v>2632</v>
      </c>
      <c r="Q4824" t="s">
        <v>98</v>
      </c>
      <c r="R4824" t="s">
        <v>40</v>
      </c>
      <c r="S4824" t="s">
        <v>41</v>
      </c>
      <c r="T4824" t="s">
        <v>19994</v>
      </c>
      <c r="U4824" s="3">
        <v>14167</v>
      </c>
      <c r="V4824" s="3">
        <v>0</v>
      </c>
      <c r="W4824" s="3">
        <v>14167</v>
      </c>
      <c r="X4824"/>
    </row>
    <row r="4825" spans="1:24" x14ac:dyDescent="0.25">
      <c r="A4825" t="s">
        <v>242</v>
      </c>
      <c r="B4825" t="s">
        <v>24</v>
      </c>
      <c r="C4825" t="s">
        <v>24</v>
      </c>
      <c r="D4825" t="s">
        <v>19995</v>
      </c>
      <c r="E4825" t="s">
        <v>19996</v>
      </c>
      <c r="F4825" s="1" t="s">
        <v>19997</v>
      </c>
      <c r="G4825" t="s">
        <v>113</v>
      </c>
      <c r="H4825" t="s">
        <v>30</v>
      </c>
      <c r="I4825" t="s">
        <v>31</v>
      </c>
      <c r="J4825" t="s">
        <v>139</v>
      </c>
      <c r="K4825" s="2" t="s">
        <v>412</v>
      </c>
      <c r="L4825" t="s">
        <v>413</v>
      </c>
      <c r="M4825" t="s">
        <v>900</v>
      </c>
      <c r="N4825" t="s">
        <v>3</v>
      </c>
      <c r="O4825" t="s">
        <v>979</v>
      </c>
      <c r="P4825" t="s">
        <v>1361</v>
      </c>
      <c r="Q4825" t="s">
        <v>1194</v>
      </c>
      <c r="R4825" t="s">
        <v>393</v>
      </c>
      <c r="S4825" t="s">
        <v>770</v>
      </c>
      <c r="T4825" t="s">
        <v>19998</v>
      </c>
      <c r="U4825" s="3">
        <v>25000</v>
      </c>
      <c r="V4825" s="3">
        <v>0</v>
      </c>
      <c r="W4825" s="3">
        <v>25000</v>
      </c>
      <c r="X4825"/>
    </row>
    <row r="4826" spans="1:24" x14ac:dyDescent="0.25">
      <c r="A4826" t="s">
        <v>242</v>
      </c>
      <c r="B4826" t="s">
        <v>24</v>
      </c>
      <c r="C4826" t="s">
        <v>24</v>
      </c>
      <c r="D4826" t="s">
        <v>19999</v>
      </c>
      <c r="E4826" t="s">
        <v>20000</v>
      </c>
      <c r="F4826" s="1" t="s">
        <v>20001</v>
      </c>
      <c r="G4826" t="s">
        <v>113</v>
      </c>
      <c r="H4826" t="s">
        <v>30</v>
      </c>
      <c r="I4826" t="s">
        <v>31</v>
      </c>
      <c r="J4826" t="s">
        <v>139</v>
      </c>
      <c r="K4826" s="2" t="s">
        <v>783</v>
      </c>
      <c r="L4826" t="s">
        <v>413</v>
      </c>
      <c r="M4826" t="s">
        <v>784</v>
      </c>
      <c r="N4826" t="s">
        <v>3</v>
      </c>
      <c r="O4826" t="s">
        <v>666</v>
      </c>
      <c r="P4826" t="s">
        <v>1968</v>
      </c>
      <c r="Q4826" t="s">
        <v>1432</v>
      </c>
      <c r="R4826" t="s">
        <v>393</v>
      </c>
      <c r="S4826" t="s">
        <v>770</v>
      </c>
      <c r="T4826" t="s">
        <v>20002</v>
      </c>
      <c r="U4826" s="3">
        <v>2930</v>
      </c>
      <c r="V4826" s="3">
        <v>0</v>
      </c>
      <c r="W4826" s="3">
        <v>2930</v>
      </c>
      <c r="X4826"/>
    </row>
    <row r="4827" spans="1:24" x14ac:dyDescent="0.25">
      <c r="A4827" t="s">
        <v>23</v>
      </c>
      <c r="B4827" t="s">
        <v>24</v>
      </c>
      <c r="C4827" t="s">
        <v>24</v>
      </c>
      <c r="D4827" t="s">
        <v>20003</v>
      </c>
      <c r="E4827" t="s">
        <v>20004</v>
      </c>
      <c r="F4827" s="1" t="s">
        <v>20005</v>
      </c>
      <c r="G4827" t="s">
        <v>80</v>
      </c>
      <c r="H4827" t="s">
        <v>30</v>
      </c>
      <c r="I4827" t="s">
        <v>31</v>
      </c>
      <c r="J4827" t="s">
        <v>32</v>
      </c>
      <c r="K4827" s="2" t="s">
        <v>148</v>
      </c>
      <c r="L4827" t="s">
        <v>15637</v>
      </c>
      <c r="M4827" t="s">
        <v>15638</v>
      </c>
      <c r="N4827" t="s">
        <v>36</v>
      </c>
      <c r="O4827" t="s">
        <v>177</v>
      </c>
      <c r="P4827" t="s">
        <v>507</v>
      </c>
      <c r="Q4827" t="s">
        <v>620</v>
      </c>
      <c r="R4827" t="s">
        <v>40</v>
      </c>
      <c r="S4827" t="s">
        <v>99</v>
      </c>
      <c r="T4827" t="s">
        <v>20006</v>
      </c>
      <c r="U4827" s="3">
        <v>370000</v>
      </c>
      <c r="V4827" s="3">
        <v>0</v>
      </c>
      <c r="W4827" s="3">
        <v>370000</v>
      </c>
      <c r="X4827"/>
    </row>
    <row r="4828" spans="1:24" x14ac:dyDescent="0.25">
      <c r="A4828" t="s">
        <v>109</v>
      </c>
      <c r="B4828" t="s">
        <v>24</v>
      </c>
      <c r="C4828" t="s">
        <v>24</v>
      </c>
      <c r="D4828" t="s">
        <v>20007</v>
      </c>
      <c r="E4828" t="s">
        <v>20008</v>
      </c>
      <c r="F4828" s="1" t="s">
        <v>20009</v>
      </c>
      <c r="G4828" t="s">
        <v>305</v>
      </c>
      <c r="H4828" t="s">
        <v>30</v>
      </c>
      <c r="I4828" t="s">
        <v>31</v>
      </c>
      <c r="J4828" t="s">
        <v>139</v>
      </c>
      <c r="K4828" s="2" t="s">
        <v>2551</v>
      </c>
      <c r="L4828" t="s">
        <v>413</v>
      </c>
      <c r="M4828" t="s">
        <v>5875</v>
      </c>
      <c r="N4828" t="s">
        <v>3</v>
      </c>
      <c r="O4828" t="s">
        <v>122</v>
      </c>
      <c r="P4828" t="s">
        <v>2583</v>
      </c>
      <c r="Q4828" t="s">
        <v>34</v>
      </c>
      <c r="R4828" t="s">
        <v>153</v>
      </c>
      <c r="S4828" t="s">
        <v>226</v>
      </c>
      <c r="T4828" t="s">
        <v>20010</v>
      </c>
      <c r="U4828" s="3">
        <v>20000</v>
      </c>
      <c r="V4828" s="3">
        <v>0</v>
      </c>
      <c r="W4828" s="3">
        <v>20000</v>
      </c>
      <c r="X4828"/>
    </row>
    <row r="4829" spans="1:24" x14ac:dyDescent="0.25">
      <c r="A4829" t="s">
        <v>109</v>
      </c>
      <c r="B4829" t="s">
        <v>24</v>
      </c>
      <c r="C4829" t="s">
        <v>24</v>
      </c>
      <c r="D4829" t="s">
        <v>20011</v>
      </c>
      <c r="E4829" t="s">
        <v>20012</v>
      </c>
      <c r="F4829" s="1" t="s">
        <v>20013</v>
      </c>
      <c r="G4829" t="s">
        <v>305</v>
      </c>
      <c r="H4829" t="s">
        <v>30</v>
      </c>
      <c r="I4829" t="s">
        <v>31</v>
      </c>
      <c r="J4829" t="s">
        <v>139</v>
      </c>
      <c r="K4829" s="2" t="s">
        <v>412</v>
      </c>
      <c r="L4829" t="s">
        <v>413</v>
      </c>
      <c r="M4829" t="s">
        <v>792</v>
      </c>
      <c r="N4829" t="s">
        <v>3</v>
      </c>
      <c r="O4829" t="s">
        <v>122</v>
      </c>
      <c r="P4829" t="s">
        <v>1760</v>
      </c>
      <c r="Q4829" t="s">
        <v>34</v>
      </c>
      <c r="R4829" t="s">
        <v>153</v>
      </c>
      <c r="S4829" t="s">
        <v>187</v>
      </c>
      <c r="T4829" t="s">
        <v>20014</v>
      </c>
      <c r="U4829" s="3">
        <v>25000</v>
      </c>
      <c r="V4829" s="3">
        <v>0</v>
      </c>
      <c r="W4829" s="3">
        <v>25000</v>
      </c>
      <c r="X4829"/>
    </row>
    <row r="4830" spans="1:24" x14ac:dyDescent="0.25">
      <c r="A4830" t="s">
        <v>109</v>
      </c>
      <c r="B4830" t="s">
        <v>24</v>
      </c>
      <c r="C4830" t="s">
        <v>24</v>
      </c>
      <c r="D4830" t="s">
        <v>20015</v>
      </c>
      <c r="E4830" t="s">
        <v>20016</v>
      </c>
      <c r="F4830" s="1" t="s">
        <v>20017</v>
      </c>
      <c r="G4830" t="s">
        <v>237</v>
      </c>
      <c r="H4830" t="s">
        <v>30</v>
      </c>
      <c r="I4830" t="s">
        <v>31</v>
      </c>
      <c r="J4830" t="s">
        <v>139</v>
      </c>
      <c r="K4830" s="2" t="s">
        <v>799</v>
      </c>
      <c r="L4830" t="s">
        <v>800</v>
      </c>
      <c r="M4830" t="s">
        <v>6649</v>
      </c>
      <c r="N4830" t="s">
        <v>3</v>
      </c>
      <c r="O4830" t="s">
        <v>122</v>
      </c>
      <c r="P4830" t="s">
        <v>4361</v>
      </c>
      <c r="Q4830" t="s">
        <v>34</v>
      </c>
      <c r="R4830" t="s">
        <v>1262</v>
      </c>
      <c r="S4830" t="s">
        <v>34</v>
      </c>
      <c r="T4830" t="s">
        <v>20018</v>
      </c>
      <c r="U4830" s="3">
        <v>25001</v>
      </c>
      <c r="V4830" s="3">
        <v>0</v>
      </c>
      <c r="W4830" s="3">
        <v>25001</v>
      </c>
      <c r="X4830"/>
    </row>
    <row r="4831" spans="1:24" x14ac:dyDescent="0.25">
      <c r="A4831" t="s">
        <v>23</v>
      </c>
      <c r="B4831" t="s">
        <v>24</v>
      </c>
      <c r="C4831" t="s">
        <v>24</v>
      </c>
      <c r="D4831" t="s">
        <v>20019</v>
      </c>
      <c r="E4831" t="s">
        <v>20020</v>
      </c>
      <c r="F4831" s="1" t="s">
        <v>20021</v>
      </c>
      <c r="G4831" t="s">
        <v>121</v>
      </c>
      <c r="H4831" t="s">
        <v>30</v>
      </c>
      <c r="I4831" t="s">
        <v>31</v>
      </c>
      <c r="J4831" t="s">
        <v>139</v>
      </c>
      <c r="K4831" s="2" t="s">
        <v>959</v>
      </c>
      <c r="L4831" t="s">
        <v>413</v>
      </c>
      <c r="M4831" t="s">
        <v>960</v>
      </c>
      <c r="N4831" t="s">
        <v>3</v>
      </c>
      <c r="O4831" t="s">
        <v>561</v>
      </c>
      <c r="P4831" t="s">
        <v>632</v>
      </c>
      <c r="Q4831" t="s">
        <v>159</v>
      </c>
      <c r="R4831" t="s">
        <v>34</v>
      </c>
      <c r="S4831" t="s">
        <v>34</v>
      </c>
      <c r="T4831" t="s">
        <v>20022</v>
      </c>
      <c r="U4831" s="3">
        <v>45000</v>
      </c>
      <c r="V4831" s="3">
        <v>0</v>
      </c>
      <c r="W4831" s="3">
        <v>45000</v>
      </c>
      <c r="X4831"/>
    </row>
    <row r="4832" spans="1:24" x14ac:dyDescent="0.25">
      <c r="A4832" t="s">
        <v>242</v>
      </c>
      <c r="B4832" t="s">
        <v>24</v>
      </c>
      <c r="C4832" t="s">
        <v>24</v>
      </c>
      <c r="D4832" t="s">
        <v>20023</v>
      </c>
      <c r="E4832" t="s">
        <v>20024</v>
      </c>
      <c r="F4832" s="1" t="s">
        <v>20025</v>
      </c>
      <c r="G4832" t="s">
        <v>80</v>
      </c>
      <c r="H4832" t="s">
        <v>30</v>
      </c>
      <c r="I4832" t="s">
        <v>31</v>
      </c>
      <c r="J4832" t="s">
        <v>139</v>
      </c>
      <c r="K4832" s="2" t="s">
        <v>266</v>
      </c>
      <c r="L4832" t="s">
        <v>267</v>
      </c>
      <c r="M4832" t="s">
        <v>268</v>
      </c>
      <c r="N4832" t="s">
        <v>36</v>
      </c>
      <c r="O4832" t="s">
        <v>1016</v>
      </c>
      <c r="P4832" t="s">
        <v>787</v>
      </c>
      <c r="Q4832" t="s">
        <v>2368</v>
      </c>
      <c r="R4832" t="s">
        <v>393</v>
      </c>
      <c r="S4832" t="s">
        <v>394</v>
      </c>
      <c r="T4832" t="s">
        <v>20026</v>
      </c>
      <c r="U4832" s="3">
        <v>73033</v>
      </c>
      <c r="V4832" s="3">
        <v>0</v>
      </c>
      <c r="W4832" s="3">
        <v>73033</v>
      </c>
      <c r="X4832"/>
    </row>
    <row r="4833" spans="1:24" x14ac:dyDescent="0.25">
      <c r="A4833" t="s">
        <v>109</v>
      </c>
      <c r="B4833" t="s">
        <v>24</v>
      </c>
      <c r="C4833" t="s">
        <v>24</v>
      </c>
      <c r="D4833" t="s">
        <v>20027</v>
      </c>
      <c r="E4833" t="s">
        <v>20028</v>
      </c>
      <c r="F4833" s="1" t="s">
        <v>20029</v>
      </c>
      <c r="G4833" t="s">
        <v>305</v>
      </c>
      <c r="H4833" t="s">
        <v>30</v>
      </c>
      <c r="I4833" t="s">
        <v>31</v>
      </c>
      <c r="J4833" t="s">
        <v>32</v>
      </c>
      <c r="K4833" s="2" t="s">
        <v>7476</v>
      </c>
      <c r="L4833" t="s">
        <v>34</v>
      </c>
      <c r="M4833" t="s">
        <v>7477</v>
      </c>
      <c r="N4833" t="s">
        <v>36</v>
      </c>
      <c r="O4833" t="s">
        <v>184</v>
      </c>
      <c r="P4833" t="s">
        <v>837</v>
      </c>
      <c r="Q4833" t="s">
        <v>2862</v>
      </c>
      <c r="R4833" t="s">
        <v>153</v>
      </c>
      <c r="S4833" t="s">
        <v>117</v>
      </c>
      <c r="T4833" t="s">
        <v>20030</v>
      </c>
      <c r="U4833" s="3">
        <v>50000</v>
      </c>
      <c r="V4833" s="3">
        <v>13500</v>
      </c>
      <c r="W4833" s="3">
        <v>63500</v>
      </c>
      <c r="X4833"/>
    </row>
    <row r="4834" spans="1:24" x14ac:dyDescent="0.25">
      <c r="A4834" t="s">
        <v>109</v>
      </c>
      <c r="B4834" t="s">
        <v>24</v>
      </c>
      <c r="C4834" t="s">
        <v>24</v>
      </c>
      <c r="D4834" t="s">
        <v>20031</v>
      </c>
      <c r="E4834" t="s">
        <v>20032</v>
      </c>
      <c r="F4834" s="1" t="s">
        <v>20033</v>
      </c>
      <c r="G4834" t="s">
        <v>106</v>
      </c>
      <c r="H4834" t="s">
        <v>30</v>
      </c>
      <c r="I4834" t="s">
        <v>31</v>
      </c>
      <c r="J4834" t="s">
        <v>139</v>
      </c>
      <c r="K4834" s="2" t="s">
        <v>2551</v>
      </c>
      <c r="L4834" t="s">
        <v>413</v>
      </c>
      <c r="M4834" t="s">
        <v>5875</v>
      </c>
      <c r="N4834" t="s">
        <v>3</v>
      </c>
      <c r="O4834" t="s">
        <v>122</v>
      </c>
      <c r="P4834" t="s">
        <v>5344</v>
      </c>
      <c r="Q4834" t="s">
        <v>1156</v>
      </c>
      <c r="R4834" t="s">
        <v>393</v>
      </c>
      <c r="S4834" t="s">
        <v>394</v>
      </c>
      <c r="T4834" t="s">
        <v>20034</v>
      </c>
      <c r="U4834" s="3">
        <v>834</v>
      </c>
      <c r="V4834" s="3">
        <v>0</v>
      </c>
      <c r="W4834" s="3">
        <v>834</v>
      </c>
      <c r="X4834"/>
    </row>
    <row r="4835" spans="1:24" x14ac:dyDescent="0.25">
      <c r="A4835" t="s">
        <v>109</v>
      </c>
      <c r="B4835" t="s">
        <v>24</v>
      </c>
      <c r="C4835" t="s">
        <v>24</v>
      </c>
      <c r="D4835" t="s">
        <v>20035</v>
      </c>
      <c r="E4835" t="s">
        <v>20036</v>
      </c>
      <c r="F4835" s="1" t="s">
        <v>20037</v>
      </c>
      <c r="G4835" t="s">
        <v>113</v>
      </c>
      <c r="H4835" t="s">
        <v>30</v>
      </c>
      <c r="I4835" t="s">
        <v>31</v>
      </c>
      <c r="J4835" t="s">
        <v>32</v>
      </c>
      <c r="K4835" s="2" t="s">
        <v>7476</v>
      </c>
      <c r="L4835" t="s">
        <v>34</v>
      </c>
      <c r="M4835" t="s">
        <v>7477</v>
      </c>
      <c r="N4835" t="s">
        <v>36</v>
      </c>
      <c r="O4835" t="s">
        <v>262</v>
      </c>
      <c r="P4835" t="s">
        <v>952</v>
      </c>
      <c r="Q4835" t="s">
        <v>7459</v>
      </c>
      <c r="R4835" t="s">
        <v>153</v>
      </c>
      <c r="S4835" t="s">
        <v>187</v>
      </c>
      <c r="T4835" t="s">
        <v>20038</v>
      </c>
      <c r="U4835" s="3">
        <v>49991</v>
      </c>
      <c r="V4835" s="3">
        <v>13498</v>
      </c>
      <c r="W4835" s="3">
        <v>63489</v>
      </c>
      <c r="X4835"/>
    </row>
    <row r="4836" spans="1:24" x14ac:dyDescent="0.25">
      <c r="A4836" t="s">
        <v>109</v>
      </c>
      <c r="B4836" t="s">
        <v>24</v>
      </c>
      <c r="C4836" t="s">
        <v>24</v>
      </c>
      <c r="D4836" t="s">
        <v>20039</v>
      </c>
      <c r="E4836" t="s">
        <v>20040</v>
      </c>
      <c r="F4836" s="1" t="s">
        <v>20041</v>
      </c>
      <c r="G4836" t="s">
        <v>121</v>
      </c>
      <c r="H4836" t="s">
        <v>30</v>
      </c>
      <c r="I4836" t="s">
        <v>31</v>
      </c>
      <c r="J4836" t="s">
        <v>139</v>
      </c>
      <c r="K4836" s="2" t="s">
        <v>412</v>
      </c>
      <c r="L4836" t="s">
        <v>413</v>
      </c>
      <c r="M4836" t="s">
        <v>792</v>
      </c>
      <c r="N4836" t="s">
        <v>3</v>
      </c>
      <c r="O4836" t="s">
        <v>184</v>
      </c>
      <c r="P4836" t="s">
        <v>2445</v>
      </c>
      <c r="Q4836" t="s">
        <v>11668</v>
      </c>
      <c r="R4836" t="s">
        <v>1262</v>
      </c>
      <c r="S4836" t="s">
        <v>34</v>
      </c>
      <c r="T4836" t="s">
        <v>20042</v>
      </c>
      <c r="U4836" s="3">
        <v>1334</v>
      </c>
      <c r="V4836" s="3">
        <v>0</v>
      </c>
      <c r="W4836" s="3">
        <v>1334</v>
      </c>
      <c r="X4836"/>
    </row>
    <row r="4837" spans="1:24" x14ac:dyDescent="0.25">
      <c r="A4837" t="s">
        <v>23</v>
      </c>
      <c r="B4837" t="s">
        <v>24</v>
      </c>
      <c r="C4837" t="s">
        <v>24</v>
      </c>
      <c r="D4837" t="s">
        <v>18080</v>
      </c>
      <c r="E4837" t="s">
        <v>20043</v>
      </c>
      <c r="F4837" s="1" t="s">
        <v>20044</v>
      </c>
      <c r="G4837" t="s">
        <v>80</v>
      </c>
      <c r="H4837" t="s">
        <v>30</v>
      </c>
      <c r="I4837" t="s">
        <v>31</v>
      </c>
      <c r="J4837" t="s">
        <v>32</v>
      </c>
      <c r="K4837" s="2" t="s">
        <v>3874</v>
      </c>
      <c r="L4837" t="s">
        <v>3875</v>
      </c>
      <c r="M4837" t="s">
        <v>3876</v>
      </c>
      <c r="N4837" t="s">
        <v>36</v>
      </c>
      <c r="O4837" t="s">
        <v>725</v>
      </c>
      <c r="P4837" t="s">
        <v>727</v>
      </c>
      <c r="Q4837" t="s">
        <v>299</v>
      </c>
      <c r="R4837" t="s">
        <v>40</v>
      </c>
      <c r="S4837" t="s">
        <v>202</v>
      </c>
      <c r="T4837" t="s">
        <v>20045</v>
      </c>
      <c r="U4837" s="3">
        <v>73730</v>
      </c>
      <c r="V4837" s="3">
        <v>19907</v>
      </c>
      <c r="W4837" s="3">
        <v>93637</v>
      </c>
      <c r="X4837"/>
    </row>
    <row r="4838" spans="1:24" x14ac:dyDescent="0.25">
      <c r="A4838" t="s">
        <v>109</v>
      </c>
      <c r="B4838" t="s">
        <v>24</v>
      </c>
      <c r="C4838" t="s">
        <v>24</v>
      </c>
      <c r="D4838" t="s">
        <v>20046</v>
      </c>
      <c r="E4838" t="s">
        <v>20047</v>
      </c>
      <c r="F4838" s="1" t="s">
        <v>20048</v>
      </c>
      <c r="G4838" t="s">
        <v>80</v>
      </c>
      <c r="H4838" t="s">
        <v>30</v>
      </c>
      <c r="I4838" t="s">
        <v>31</v>
      </c>
      <c r="J4838" t="s">
        <v>139</v>
      </c>
      <c r="K4838" s="2" t="s">
        <v>412</v>
      </c>
      <c r="L4838" t="s">
        <v>413</v>
      </c>
      <c r="M4838" t="s">
        <v>792</v>
      </c>
      <c r="N4838" t="s">
        <v>3</v>
      </c>
      <c r="O4838" t="s">
        <v>262</v>
      </c>
      <c r="P4838" t="s">
        <v>1709</v>
      </c>
      <c r="Q4838" t="s">
        <v>7743</v>
      </c>
      <c r="R4838" t="s">
        <v>393</v>
      </c>
      <c r="S4838" t="s">
        <v>394</v>
      </c>
      <c r="T4838" t="s">
        <v>20049</v>
      </c>
      <c r="U4838" s="3">
        <v>25000</v>
      </c>
      <c r="V4838" s="3">
        <v>0</v>
      </c>
      <c r="W4838" s="3">
        <v>25000</v>
      </c>
      <c r="X4838"/>
    </row>
    <row r="4839" spans="1:24" x14ac:dyDescent="0.25">
      <c r="A4839" t="s">
        <v>242</v>
      </c>
      <c r="B4839" t="s">
        <v>24</v>
      </c>
      <c r="C4839" t="s">
        <v>24</v>
      </c>
      <c r="D4839" t="s">
        <v>20050</v>
      </c>
      <c r="E4839" t="s">
        <v>20051</v>
      </c>
      <c r="F4839" s="1" t="s">
        <v>20052</v>
      </c>
      <c r="G4839" t="s">
        <v>305</v>
      </c>
      <c r="H4839" t="s">
        <v>30</v>
      </c>
      <c r="I4839" t="s">
        <v>31</v>
      </c>
      <c r="J4839" t="s">
        <v>139</v>
      </c>
      <c r="K4839" s="2" t="s">
        <v>412</v>
      </c>
      <c r="L4839" t="s">
        <v>413</v>
      </c>
      <c r="M4839" t="s">
        <v>900</v>
      </c>
      <c r="N4839" t="s">
        <v>3</v>
      </c>
      <c r="O4839" t="s">
        <v>767</v>
      </c>
      <c r="P4839" t="s">
        <v>2272</v>
      </c>
      <c r="Q4839" t="s">
        <v>4772</v>
      </c>
      <c r="R4839" t="s">
        <v>393</v>
      </c>
      <c r="S4839" t="s">
        <v>770</v>
      </c>
      <c r="T4839" t="s">
        <v>20053</v>
      </c>
      <c r="U4839" s="3">
        <v>25000</v>
      </c>
      <c r="V4839" s="3">
        <v>0</v>
      </c>
      <c r="W4839" s="3">
        <v>25000</v>
      </c>
      <c r="X4839"/>
    </row>
    <row r="4840" spans="1:24" x14ac:dyDescent="0.25">
      <c r="A4840" t="s">
        <v>23</v>
      </c>
      <c r="B4840" t="s">
        <v>24</v>
      </c>
      <c r="C4840" t="s">
        <v>24</v>
      </c>
      <c r="D4840" t="s">
        <v>20054</v>
      </c>
      <c r="E4840" t="s">
        <v>20055</v>
      </c>
      <c r="F4840" s="1" t="s">
        <v>20056</v>
      </c>
      <c r="G4840" t="s">
        <v>113</v>
      </c>
      <c r="H4840" t="s">
        <v>30</v>
      </c>
      <c r="I4840" t="s">
        <v>31</v>
      </c>
      <c r="J4840" t="s">
        <v>139</v>
      </c>
      <c r="K4840" s="2" t="s">
        <v>799</v>
      </c>
      <c r="L4840" t="s">
        <v>800</v>
      </c>
      <c r="M4840" t="s">
        <v>801</v>
      </c>
      <c r="N4840" t="s">
        <v>3</v>
      </c>
      <c r="O4840" t="s">
        <v>177</v>
      </c>
      <c r="P4840" t="s">
        <v>620</v>
      </c>
      <c r="Q4840" t="s">
        <v>2506</v>
      </c>
      <c r="R4840" t="s">
        <v>34</v>
      </c>
      <c r="S4840" t="s">
        <v>34</v>
      </c>
      <c r="T4840" t="s">
        <v>20057</v>
      </c>
      <c r="U4840" s="3">
        <v>25000</v>
      </c>
      <c r="V4840" s="3">
        <v>0</v>
      </c>
      <c r="W4840" s="3">
        <v>25000</v>
      </c>
      <c r="X4840"/>
    </row>
    <row r="4841" spans="1:24" x14ac:dyDescent="0.25">
      <c r="A4841" t="s">
        <v>109</v>
      </c>
      <c r="B4841" t="s">
        <v>24</v>
      </c>
      <c r="C4841" t="s">
        <v>24</v>
      </c>
      <c r="D4841" t="s">
        <v>20058</v>
      </c>
      <c r="E4841" t="s">
        <v>20059</v>
      </c>
      <c r="F4841" s="1" t="s">
        <v>20060</v>
      </c>
      <c r="G4841" t="s">
        <v>305</v>
      </c>
      <c r="H4841" t="s">
        <v>30</v>
      </c>
      <c r="I4841" t="s">
        <v>31</v>
      </c>
      <c r="J4841" t="s">
        <v>139</v>
      </c>
      <c r="K4841" s="2" t="s">
        <v>412</v>
      </c>
      <c r="L4841" t="s">
        <v>413</v>
      </c>
      <c r="M4841" t="s">
        <v>792</v>
      </c>
      <c r="N4841" t="s">
        <v>3</v>
      </c>
      <c r="O4841" t="s">
        <v>1484</v>
      </c>
      <c r="P4841" t="s">
        <v>217</v>
      </c>
      <c r="Q4841" t="s">
        <v>2999</v>
      </c>
      <c r="R4841" t="s">
        <v>153</v>
      </c>
      <c r="S4841" t="s">
        <v>1711</v>
      </c>
      <c r="T4841" t="s">
        <v>20061</v>
      </c>
      <c r="U4841" s="3">
        <v>25000</v>
      </c>
      <c r="V4841" s="3">
        <v>0</v>
      </c>
      <c r="W4841" s="3">
        <v>25000</v>
      </c>
      <c r="X4841"/>
    </row>
    <row r="4842" spans="1:24" x14ac:dyDescent="0.25">
      <c r="A4842" t="s">
        <v>109</v>
      </c>
      <c r="B4842" t="s">
        <v>24</v>
      </c>
      <c r="C4842" t="s">
        <v>24</v>
      </c>
      <c r="D4842" t="s">
        <v>20062</v>
      </c>
      <c r="E4842" t="s">
        <v>20063</v>
      </c>
      <c r="F4842" s="1" t="s">
        <v>20064</v>
      </c>
      <c r="G4842" t="s">
        <v>305</v>
      </c>
      <c r="H4842" t="s">
        <v>30</v>
      </c>
      <c r="I4842" t="s">
        <v>31</v>
      </c>
      <c r="J4842" t="s">
        <v>139</v>
      </c>
      <c r="K4842" s="2" t="s">
        <v>412</v>
      </c>
      <c r="L4842" t="s">
        <v>413</v>
      </c>
      <c r="M4842" t="s">
        <v>792</v>
      </c>
      <c r="N4842" t="s">
        <v>3</v>
      </c>
      <c r="O4842" t="s">
        <v>262</v>
      </c>
      <c r="P4842" t="s">
        <v>1585</v>
      </c>
      <c r="Q4842" t="s">
        <v>34</v>
      </c>
      <c r="R4842" t="s">
        <v>1262</v>
      </c>
      <c r="S4842" t="s">
        <v>34</v>
      </c>
      <c r="T4842" t="s">
        <v>20065</v>
      </c>
      <c r="U4842" s="3">
        <v>25000</v>
      </c>
      <c r="V4842" s="3">
        <v>0</v>
      </c>
      <c r="W4842" s="3">
        <v>25000</v>
      </c>
      <c r="X4842"/>
    </row>
    <row r="4843" spans="1:24" x14ac:dyDescent="0.25">
      <c r="A4843" t="s">
        <v>101</v>
      </c>
      <c r="B4843" t="s">
        <v>24</v>
      </c>
      <c r="C4843" t="s">
        <v>127</v>
      </c>
      <c r="D4843" t="s">
        <v>20066</v>
      </c>
      <c r="E4843" t="s">
        <v>20067</v>
      </c>
      <c r="F4843" s="1" t="s">
        <v>20068</v>
      </c>
      <c r="G4843" t="s">
        <v>29</v>
      </c>
      <c r="H4843" t="s">
        <v>30</v>
      </c>
      <c r="I4843" t="s">
        <v>31</v>
      </c>
      <c r="J4843" t="s">
        <v>32</v>
      </c>
      <c r="K4843" s="2" t="s">
        <v>20068</v>
      </c>
      <c r="L4843" t="s">
        <v>34</v>
      </c>
      <c r="M4843" t="s">
        <v>14837</v>
      </c>
      <c r="N4843" t="s">
        <v>36</v>
      </c>
      <c r="O4843" t="s">
        <v>2857</v>
      </c>
      <c r="P4843" t="s">
        <v>34</v>
      </c>
      <c r="Q4843" t="s">
        <v>34</v>
      </c>
      <c r="R4843" t="s">
        <v>34</v>
      </c>
      <c r="S4843" t="s">
        <v>34</v>
      </c>
      <c r="T4843" t="s">
        <v>34</v>
      </c>
      <c r="U4843" s="3">
        <v>1150000</v>
      </c>
      <c r="V4843" s="3">
        <v>0</v>
      </c>
      <c r="W4843" s="3">
        <v>1150000</v>
      </c>
      <c r="X4843"/>
    </row>
    <row r="4844" spans="1:24" x14ac:dyDescent="0.25">
      <c r="A4844" t="s">
        <v>242</v>
      </c>
      <c r="B4844" t="s">
        <v>24</v>
      </c>
      <c r="C4844" t="s">
        <v>24</v>
      </c>
      <c r="D4844" t="s">
        <v>20069</v>
      </c>
      <c r="E4844" t="s">
        <v>20070</v>
      </c>
      <c r="F4844" s="1" t="s">
        <v>20071</v>
      </c>
      <c r="G4844" t="s">
        <v>80</v>
      </c>
      <c r="H4844" t="s">
        <v>30</v>
      </c>
      <c r="I4844" t="s">
        <v>31</v>
      </c>
      <c r="J4844" t="s">
        <v>139</v>
      </c>
      <c r="K4844" s="2" t="s">
        <v>2551</v>
      </c>
      <c r="L4844" t="s">
        <v>413</v>
      </c>
      <c r="M4844" t="s">
        <v>7526</v>
      </c>
      <c r="N4844" t="s">
        <v>3</v>
      </c>
      <c r="O4844" t="s">
        <v>666</v>
      </c>
      <c r="P4844" t="s">
        <v>2568</v>
      </c>
      <c r="Q4844" t="s">
        <v>1366</v>
      </c>
      <c r="R4844" t="s">
        <v>393</v>
      </c>
      <c r="S4844" t="s">
        <v>394</v>
      </c>
      <c r="T4844" t="s">
        <v>20072</v>
      </c>
      <c r="U4844" s="3">
        <v>834</v>
      </c>
      <c r="V4844" s="3">
        <v>0</v>
      </c>
      <c r="W4844" s="3">
        <v>834</v>
      </c>
      <c r="X4844"/>
    </row>
    <row r="4845" spans="1:24" x14ac:dyDescent="0.25">
      <c r="A4845" t="s">
        <v>23</v>
      </c>
      <c r="B4845" t="s">
        <v>24</v>
      </c>
      <c r="C4845" t="s">
        <v>24</v>
      </c>
      <c r="D4845" t="s">
        <v>20073</v>
      </c>
      <c r="E4845" t="s">
        <v>20074</v>
      </c>
      <c r="F4845" s="1" t="s">
        <v>20075</v>
      </c>
      <c r="G4845" t="s">
        <v>305</v>
      </c>
      <c r="H4845" t="s">
        <v>30</v>
      </c>
      <c r="I4845" t="s">
        <v>31</v>
      </c>
      <c r="J4845" t="s">
        <v>32</v>
      </c>
      <c r="K4845" s="2" t="s">
        <v>3389</v>
      </c>
      <c r="L4845" t="s">
        <v>34</v>
      </c>
      <c r="M4845" t="s">
        <v>3390</v>
      </c>
      <c r="N4845" t="s">
        <v>36</v>
      </c>
      <c r="O4845" t="s">
        <v>37</v>
      </c>
      <c r="P4845" t="s">
        <v>496</v>
      </c>
      <c r="Q4845" t="s">
        <v>462</v>
      </c>
      <c r="R4845" t="s">
        <v>40</v>
      </c>
      <c r="S4845" t="s">
        <v>41</v>
      </c>
      <c r="T4845" t="s">
        <v>20076</v>
      </c>
      <c r="U4845" s="3">
        <v>14951</v>
      </c>
      <c r="V4845" s="3">
        <v>4037</v>
      </c>
      <c r="W4845" s="3">
        <v>18988</v>
      </c>
      <c r="X4845"/>
    </row>
    <row r="4846" spans="1:24" x14ac:dyDescent="0.25">
      <c r="A4846" t="s">
        <v>109</v>
      </c>
      <c r="B4846" t="s">
        <v>24</v>
      </c>
      <c r="C4846" t="s">
        <v>24</v>
      </c>
      <c r="D4846" t="s">
        <v>20077</v>
      </c>
      <c r="E4846" t="s">
        <v>20078</v>
      </c>
      <c r="F4846" s="1" t="s">
        <v>20079</v>
      </c>
      <c r="G4846" t="s">
        <v>305</v>
      </c>
      <c r="H4846" t="s">
        <v>30</v>
      </c>
      <c r="I4846" t="s">
        <v>31</v>
      </c>
      <c r="J4846" t="s">
        <v>139</v>
      </c>
      <c r="K4846" s="2" t="s">
        <v>2551</v>
      </c>
      <c r="L4846" t="s">
        <v>413</v>
      </c>
      <c r="M4846" t="s">
        <v>5875</v>
      </c>
      <c r="N4846" t="s">
        <v>3</v>
      </c>
      <c r="O4846" t="s">
        <v>208</v>
      </c>
      <c r="P4846" t="s">
        <v>848</v>
      </c>
      <c r="Q4846" t="s">
        <v>152</v>
      </c>
      <c r="R4846" t="s">
        <v>153</v>
      </c>
      <c r="S4846" t="s">
        <v>117</v>
      </c>
      <c r="T4846" t="s">
        <v>20080</v>
      </c>
      <c r="U4846" s="3">
        <v>20000</v>
      </c>
      <c r="V4846" s="3">
        <v>0</v>
      </c>
      <c r="W4846" s="3">
        <v>20000</v>
      </c>
      <c r="X4846"/>
    </row>
    <row r="4847" spans="1:24" x14ac:dyDescent="0.25">
      <c r="A4847" t="s">
        <v>23</v>
      </c>
      <c r="B4847" t="s">
        <v>24</v>
      </c>
      <c r="C4847" t="s">
        <v>24</v>
      </c>
      <c r="D4847" t="s">
        <v>20081</v>
      </c>
      <c r="E4847" t="s">
        <v>20082</v>
      </c>
      <c r="F4847" s="1" t="s">
        <v>20083</v>
      </c>
      <c r="G4847" t="s">
        <v>192</v>
      </c>
      <c r="H4847" t="s">
        <v>30</v>
      </c>
      <c r="I4847" t="s">
        <v>31</v>
      </c>
      <c r="J4847" t="s">
        <v>139</v>
      </c>
      <c r="K4847" s="2" t="s">
        <v>959</v>
      </c>
      <c r="L4847" t="s">
        <v>413</v>
      </c>
      <c r="M4847" t="s">
        <v>960</v>
      </c>
      <c r="N4847" t="s">
        <v>3</v>
      </c>
      <c r="O4847" t="s">
        <v>37</v>
      </c>
      <c r="P4847" t="s">
        <v>541</v>
      </c>
      <c r="Q4847" t="s">
        <v>2633</v>
      </c>
      <c r="R4847" t="s">
        <v>40</v>
      </c>
      <c r="S4847" t="s">
        <v>202</v>
      </c>
      <c r="T4847" t="s">
        <v>20084</v>
      </c>
      <c r="U4847" s="3">
        <v>45000</v>
      </c>
      <c r="V4847" s="3">
        <v>0</v>
      </c>
      <c r="W4847" s="3">
        <v>45000</v>
      </c>
      <c r="X4847"/>
    </row>
    <row r="4848" spans="1:24" x14ac:dyDescent="0.25">
      <c r="A4848" t="s">
        <v>23</v>
      </c>
      <c r="B4848" t="s">
        <v>24</v>
      </c>
      <c r="C4848" t="s">
        <v>24</v>
      </c>
      <c r="D4848" t="s">
        <v>20085</v>
      </c>
      <c r="E4848" t="s">
        <v>20086</v>
      </c>
      <c r="F4848" s="1" t="s">
        <v>20087</v>
      </c>
      <c r="G4848" t="s">
        <v>80</v>
      </c>
      <c r="H4848" t="s">
        <v>30</v>
      </c>
      <c r="I4848" t="s">
        <v>31</v>
      </c>
      <c r="J4848" t="s">
        <v>139</v>
      </c>
      <c r="K4848" s="2" t="s">
        <v>2551</v>
      </c>
      <c r="L4848" t="s">
        <v>413</v>
      </c>
      <c r="M4848" t="s">
        <v>2552</v>
      </c>
      <c r="N4848" t="s">
        <v>3</v>
      </c>
      <c r="O4848" t="s">
        <v>37</v>
      </c>
      <c r="P4848" t="s">
        <v>701</v>
      </c>
      <c r="Q4848" t="s">
        <v>11766</v>
      </c>
      <c r="R4848" t="s">
        <v>40</v>
      </c>
      <c r="S4848" t="s">
        <v>41</v>
      </c>
      <c r="T4848" t="s">
        <v>20088</v>
      </c>
      <c r="U4848" s="3">
        <v>20000</v>
      </c>
      <c r="V4848" s="3">
        <v>0</v>
      </c>
      <c r="W4848" s="3">
        <v>20000</v>
      </c>
      <c r="X4848"/>
    </row>
    <row r="4849" spans="1:24" x14ac:dyDescent="0.25">
      <c r="A4849" t="s">
        <v>23</v>
      </c>
      <c r="B4849" t="s">
        <v>24</v>
      </c>
      <c r="C4849" t="s">
        <v>24</v>
      </c>
      <c r="D4849" t="s">
        <v>20089</v>
      </c>
      <c r="E4849" t="s">
        <v>20090</v>
      </c>
      <c r="F4849" s="1" t="s">
        <v>20091</v>
      </c>
      <c r="G4849" t="s">
        <v>305</v>
      </c>
      <c r="H4849" t="s">
        <v>30</v>
      </c>
      <c r="I4849" t="s">
        <v>31</v>
      </c>
      <c r="J4849" t="s">
        <v>139</v>
      </c>
      <c r="K4849" s="2" t="s">
        <v>412</v>
      </c>
      <c r="L4849" t="s">
        <v>413</v>
      </c>
      <c r="M4849" t="s">
        <v>414</v>
      </c>
      <c r="N4849" t="s">
        <v>3</v>
      </c>
      <c r="O4849" t="s">
        <v>262</v>
      </c>
      <c r="P4849" t="s">
        <v>159</v>
      </c>
      <c r="Q4849" t="s">
        <v>406</v>
      </c>
      <c r="R4849" t="s">
        <v>153</v>
      </c>
      <c r="S4849" t="s">
        <v>218</v>
      </c>
      <c r="T4849" t="s">
        <v>20092</v>
      </c>
      <c r="U4849" s="3">
        <v>25000</v>
      </c>
      <c r="V4849" s="3">
        <v>0</v>
      </c>
      <c r="W4849" s="3">
        <v>25000</v>
      </c>
      <c r="X4849"/>
    </row>
    <row r="4850" spans="1:24" x14ac:dyDescent="0.25">
      <c r="A4850" t="s">
        <v>109</v>
      </c>
      <c r="B4850" t="s">
        <v>24</v>
      </c>
      <c r="C4850" t="s">
        <v>24</v>
      </c>
      <c r="D4850" t="s">
        <v>20093</v>
      </c>
      <c r="E4850" t="s">
        <v>20094</v>
      </c>
      <c r="F4850" s="1" t="s">
        <v>20095</v>
      </c>
      <c r="G4850" t="s">
        <v>430</v>
      </c>
      <c r="H4850" t="s">
        <v>30</v>
      </c>
      <c r="I4850" t="s">
        <v>31</v>
      </c>
      <c r="J4850" t="s">
        <v>139</v>
      </c>
      <c r="K4850" s="2" t="s">
        <v>2551</v>
      </c>
      <c r="L4850" t="s">
        <v>413</v>
      </c>
      <c r="M4850" t="s">
        <v>5875</v>
      </c>
      <c r="N4850" t="s">
        <v>3</v>
      </c>
      <c r="O4850" t="s">
        <v>208</v>
      </c>
      <c r="P4850" t="s">
        <v>7843</v>
      </c>
      <c r="Q4850" t="s">
        <v>34</v>
      </c>
      <c r="R4850" t="s">
        <v>153</v>
      </c>
      <c r="S4850" t="s">
        <v>187</v>
      </c>
      <c r="T4850" t="s">
        <v>20096</v>
      </c>
      <c r="U4850" s="3">
        <v>834</v>
      </c>
      <c r="V4850" s="3">
        <v>0</v>
      </c>
      <c r="W4850" s="3">
        <v>834</v>
      </c>
      <c r="X4850"/>
    </row>
    <row r="4851" spans="1:24" x14ac:dyDescent="0.25">
      <c r="A4851" t="s">
        <v>109</v>
      </c>
      <c r="B4851" t="s">
        <v>24</v>
      </c>
      <c r="C4851" t="s">
        <v>24</v>
      </c>
      <c r="D4851" t="s">
        <v>20097</v>
      </c>
      <c r="E4851" t="s">
        <v>20098</v>
      </c>
      <c r="F4851" s="1" t="s">
        <v>20099</v>
      </c>
      <c r="G4851" t="s">
        <v>305</v>
      </c>
      <c r="H4851" t="s">
        <v>30</v>
      </c>
      <c r="I4851" t="s">
        <v>31</v>
      </c>
      <c r="J4851" t="s">
        <v>139</v>
      </c>
      <c r="K4851" s="2" t="s">
        <v>959</v>
      </c>
      <c r="L4851" t="s">
        <v>413</v>
      </c>
      <c r="M4851" t="s">
        <v>4432</v>
      </c>
      <c r="N4851" t="s">
        <v>3</v>
      </c>
      <c r="O4851" t="s">
        <v>1484</v>
      </c>
      <c r="P4851" t="s">
        <v>1829</v>
      </c>
      <c r="Q4851" t="s">
        <v>581</v>
      </c>
      <c r="R4851" t="s">
        <v>34</v>
      </c>
      <c r="S4851" t="s">
        <v>34</v>
      </c>
      <c r="T4851" t="s">
        <v>20100</v>
      </c>
      <c r="U4851" s="3">
        <v>45000</v>
      </c>
      <c r="V4851" s="3">
        <v>0</v>
      </c>
      <c r="W4851" s="3">
        <v>45000</v>
      </c>
      <c r="X4851"/>
    </row>
    <row r="4852" spans="1:24" x14ac:dyDescent="0.25">
      <c r="A4852" t="s">
        <v>23</v>
      </c>
      <c r="B4852" t="s">
        <v>24</v>
      </c>
      <c r="C4852" t="s">
        <v>24</v>
      </c>
      <c r="D4852" t="s">
        <v>20101</v>
      </c>
      <c r="E4852" t="s">
        <v>20102</v>
      </c>
      <c r="F4852" s="1" t="s">
        <v>20103</v>
      </c>
      <c r="G4852" t="s">
        <v>782</v>
      </c>
      <c r="H4852" t="s">
        <v>30</v>
      </c>
      <c r="I4852" t="s">
        <v>132</v>
      </c>
      <c r="J4852" t="s">
        <v>139</v>
      </c>
      <c r="K4852" s="2" t="s">
        <v>412</v>
      </c>
      <c r="L4852" t="s">
        <v>413</v>
      </c>
      <c r="M4852" t="s">
        <v>414</v>
      </c>
      <c r="N4852" t="s">
        <v>3</v>
      </c>
      <c r="O4852" t="s">
        <v>262</v>
      </c>
      <c r="P4852" t="s">
        <v>286</v>
      </c>
      <c r="Q4852" t="s">
        <v>374</v>
      </c>
      <c r="R4852" t="s">
        <v>627</v>
      </c>
      <c r="S4852" t="s">
        <v>34</v>
      </c>
      <c r="T4852" t="s">
        <v>20104</v>
      </c>
      <c r="U4852" s="3">
        <v>26500</v>
      </c>
      <c r="V4852" s="3">
        <v>0</v>
      </c>
      <c r="W4852" s="3">
        <v>26500</v>
      </c>
      <c r="X4852"/>
    </row>
    <row r="4853" spans="1:24" x14ac:dyDescent="0.25">
      <c r="A4853" t="s">
        <v>23</v>
      </c>
      <c r="B4853" t="s">
        <v>24</v>
      </c>
      <c r="C4853" t="s">
        <v>24</v>
      </c>
      <c r="D4853" t="s">
        <v>20105</v>
      </c>
      <c r="E4853" t="s">
        <v>20106</v>
      </c>
      <c r="F4853" s="1" t="s">
        <v>20107</v>
      </c>
      <c r="G4853" t="s">
        <v>147</v>
      </c>
      <c r="H4853" t="s">
        <v>30</v>
      </c>
      <c r="I4853" t="s">
        <v>31</v>
      </c>
      <c r="J4853" t="s">
        <v>32</v>
      </c>
      <c r="K4853" s="2" t="s">
        <v>3389</v>
      </c>
      <c r="L4853" t="s">
        <v>34</v>
      </c>
      <c r="M4853" t="s">
        <v>3390</v>
      </c>
      <c r="N4853" t="s">
        <v>36</v>
      </c>
      <c r="O4853" t="s">
        <v>357</v>
      </c>
      <c r="P4853" t="s">
        <v>502</v>
      </c>
      <c r="Q4853" t="s">
        <v>7876</v>
      </c>
      <c r="R4853" t="s">
        <v>40</v>
      </c>
      <c r="S4853" t="s">
        <v>202</v>
      </c>
      <c r="T4853" t="s">
        <v>20108</v>
      </c>
      <c r="U4853" s="3">
        <v>14896</v>
      </c>
      <c r="V4853" s="3">
        <v>4022</v>
      </c>
      <c r="W4853" s="3">
        <v>18918</v>
      </c>
      <c r="X4853"/>
    </row>
    <row r="4854" spans="1:24" x14ac:dyDescent="0.25">
      <c r="A4854" t="s">
        <v>109</v>
      </c>
      <c r="B4854" t="s">
        <v>24</v>
      </c>
      <c r="C4854" t="s">
        <v>24</v>
      </c>
      <c r="D4854" t="s">
        <v>20109</v>
      </c>
      <c r="E4854" t="s">
        <v>20110</v>
      </c>
      <c r="F4854" s="1" t="s">
        <v>20111</v>
      </c>
      <c r="G4854" t="s">
        <v>305</v>
      </c>
      <c r="H4854" t="s">
        <v>30</v>
      </c>
      <c r="I4854" t="s">
        <v>31</v>
      </c>
      <c r="J4854" t="s">
        <v>139</v>
      </c>
      <c r="K4854" s="2" t="s">
        <v>2551</v>
      </c>
      <c r="L4854" t="s">
        <v>413</v>
      </c>
      <c r="M4854" t="s">
        <v>5875</v>
      </c>
      <c r="N4854" t="s">
        <v>3</v>
      </c>
      <c r="O4854" t="s">
        <v>184</v>
      </c>
      <c r="P4854" t="s">
        <v>2445</v>
      </c>
      <c r="Q4854" t="s">
        <v>2446</v>
      </c>
      <c r="R4854" t="s">
        <v>153</v>
      </c>
      <c r="S4854" t="s">
        <v>187</v>
      </c>
      <c r="T4854" t="s">
        <v>20112</v>
      </c>
      <c r="U4854" s="3">
        <v>14167</v>
      </c>
      <c r="V4854" s="3">
        <v>0</v>
      </c>
      <c r="W4854" s="3">
        <v>14167</v>
      </c>
      <c r="X4854"/>
    </row>
    <row r="4855" spans="1:24" x14ac:dyDescent="0.25">
      <c r="A4855" t="s">
        <v>242</v>
      </c>
      <c r="B4855" t="s">
        <v>24</v>
      </c>
      <c r="C4855" t="s">
        <v>24</v>
      </c>
      <c r="D4855" t="s">
        <v>20113</v>
      </c>
      <c r="E4855" t="s">
        <v>20114</v>
      </c>
      <c r="F4855" s="1" t="s">
        <v>20115</v>
      </c>
      <c r="G4855" t="s">
        <v>305</v>
      </c>
      <c r="H4855" t="s">
        <v>30</v>
      </c>
      <c r="I4855" t="s">
        <v>31</v>
      </c>
      <c r="J4855" t="s">
        <v>139</v>
      </c>
      <c r="K4855" s="2" t="s">
        <v>2551</v>
      </c>
      <c r="L4855" t="s">
        <v>413</v>
      </c>
      <c r="M4855" t="s">
        <v>7526</v>
      </c>
      <c r="N4855" t="s">
        <v>3</v>
      </c>
      <c r="O4855" t="s">
        <v>741</v>
      </c>
      <c r="P4855" t="s">
        <v>4544</v>
      </c>
      <c r="Q4855" t="s">
        <v>3598</v>
      </c>
      <c r="R4855" t="s">
        <v>1262</v>
      </c>
      <c r="S4855" t="s">
        <v>34</v>
      </c>
      <c r="T4855" t="s">
        <v>20116</v>
      </c>
      <c r="U4855" s="3">
        <v>20000</v>
      </c>
      <c r="V4855" s="3">
        <v>0</v>
      </c>
      <c r="W4855" s="3">
        <v>20000</v>
      </c>
      <c r="X4855"/>
    </row>
    <row r="4856" spans="1:24" x14ac:dyDescent="0.25">
      <c r="A4856" t="s">
        <v>242</v>
      </c>
      <c r="B4856" t="s">
        <v>24</v>
      </c>
      <c r="C4856" t="s">
        <v>24</v>
      </c>
      <c r="D4856" t="s">
        <v>20117</v>
      </c>
      <c r="E4856" t="s">
        <v>20118</v>
      </c>
      <c r="F4856" s="1" t="s">
        <v>20119</v>
      </c>
      <c r="G4856" t="s">
        <v>305</v>
      </c>
      <c r="H4856" t="s">
        <v>30</v>
      </c>
      <c r="I4856" t="s">
        <v>31</v>
      </c>
      <c r="J4856" t="s">
        <v>139</v>
      </c>
      <c r="K4856" s="2" t="s">
        <v>412</v>
      </c>
      <c r="L4856" t="s">
        <v>413</v>
      </c>
      <c r="M4856" t="s">
        <v>900</v>
      </c>
      <c r="N4856" t="s">
        <v>3</v>
      </c>
      <c r="O4856" t="s">
        <v>741</v>
      </c>
      <c r="P4856" t="s">
        <v>2272</v>
      </c>
      <c r="Q4856" t="s">
        <v>8082</v>
      </c>
      <c r="R4856" t="s">
        <v>393</v>
      </c>
      <c r="S4856" t="s">
        <v>770</v>
      </c>
      <c r="T4856" t="s">
        <v>20120</v>
      </c>
      <c r="U4856" s="3">
        <v>25000</v>
      </c>
      <c r="V4856" s="3">
        <v>0</v>
      </c>
      <c r="W4856" s="3">
        <v>25000</v>
      </c>
      <c r="X4856"/>
    </row>
    <row r="4857" spans="1:24" x14ac:dyDescent="0.25">
      <c r="A4857" t="s">
        <v>242</v>
      </c>
      <c r="B4857" t="s">
        <v>24</v>
      </c>
      <c r="C4857" t="s">
        <v>24</v>
      </c>
      <c r="D4857" t="s">
        <v>20121</v>
      </c>
      <c r="E4857" t="s">
        <v>20122</v>
      </c>
      <c r="F4857" s="1" t="s">
        <v>20123</v>
      </c>
      <c r="G4857" t="s">
        <v>305</v>
      </c>
      <c r="H4857" t="s">
        <v>30</v>
      </c>
      <c r="I4857" t="s">
        <v>31</v>
      </c>
      <c r="J4857" t="s">
        <v>139</v>
      </c>
      <c r="K4857" s="2" t="s">
        <v>266</v>
      </c>
      <c r="L4857" t="s">
        <v>267</v>
      </c>
      <c r="M4857" t="s">
        <v>268</v>
      </c>
      <c r="N4857" t="s">
        <v>36</v>
      </c>
      <c r="O4857" t="s">
        <v>1130</v>
      </c>
      <c r="P4857" t="s">
        <v>1205</v>
      </c>
      <c r="Q4857" t="s">
        <v>4119</v>
      </c>
      <c r="R4857" t="s">
        <v>393</v>
      </c>
      <c r="S4857" t="s">
        <v>770</v>
      </c>
      <c r="T4857" t="s">
        <v>20124</v>
      </c>
      <c r="U4857" s="3">
        <v>75024</v>
      </c>
      <c r="V4857" s="3">
        <v>0</v>
      </c>
      <c r="W4857" s="3">
        <v>75024</v>
      </c>
      <c r="X4857"/>
    </row>
    <row r="4858" spans="1:24" x14ac:dyDescent="0.25">
      <c r="A4858" t="s">
        <v>242</v>
      </c>
      <c r="B4858" t="s">
        <v>24</v>
      </c>
      <c r="C4858" t="s">
        <v>24</v>
      </c>
      <c r="D4858" t="s">
        <v>20125</v>
      </c>
      <c r="E4858" t="s">
        <v>20126</v>
      </c>
      <c r="F4858" s="1" t="s">
        <v>20127</v>
      </c>
      <c r="G4858" t="s">
        <v>147</v>
      </c>
      <c r="H4858" t="s">
        <v>30</v>
      </c>
      <c r="I4858" t="s">
        <v>31</v>
      </c>
      <c r="J4858" t="s">
        <v>139</v>
      </c>
      <c r="K4858" s="2" t="s">
        <v>412</v>
      </c>
      <c r="L4858" t="s">
        <v>413</v>
      </c>
      <c r="M4858" t="s">
        <v>900</v>
      </c>
      <c r="N4858" t="s">
        <v>3</v>
      </c>
      <c r="O4858" t="s">
        <v>262</v>
      </c>
      <c r="P4858" t="s">
        <v>2091</v>
      </c>
      <c r="Q4858" t="s">
        <v>1085</v>
      </c>
      <c r="R4858" t="s">
        <v>40</v>
      </c>
      <c r="S4858" t="s">
        <v>99</v>
      </c>
      <c r="T4858" t="s">
        <v>20128</v>
      </c>
      <c r="U4858" s="3">
        <v>1667</v>
      </c>
      <c r="V4858" s="3">
        <v>0</v>
      </c>
      <c r="W4858" s="3">
        <v>1667</v>
      </c>
      <c r="X4858"/>
    </row>
    <row r="4859" spans="1:24" x14ac:dyDescent="0.25">
      <c r="A4859" t="s">
        <v>101</v>
      </c>
      <c r="B4859" t="s">
        <v>24</v>
      </c>
      <c r="C4859" t="s">
        <v>7447</v>
      </c>
      <c r="D4859" t="s">
        <v>20129</v>
      </c>
      <c r="E4859" t="s">
        <v>20130</v>
      </c>
      <c r="F4859" s="1" t="s">
        <v>20131</v>
      </c>
      <c r="G4859" t="s">
        <v>3287</v>
      </c>
      <c r="H4859" t="s">
        <v>30</v>
      </c>
      <c r="I4859" t="s">
        <v>31</v>
      </c>
      <c r="J4859" t="s">
        <v>32</v>
      </c>
      <c r="K4859" s="2" t="s">
        <v>20132</v>
      </c>
      <c r="L4859" t="s">
        <v>34</v>
      </c>
      <c r="M4859" t="s">
        <v>20133</v>
      </c>
      <c r="N4859" t="s">
        <v>36</v>
      </c>
      <c r="O4859" t="s">
        <v>741</v>
      </c>
      <c r="P4859" t="s">
        <v>625</v>
      </c>
      <c r="Q4859" t="s">
        <v>34</v>
      </c>
      <c r="R4859" t="s">
        <v>393</v>
      </c>
      <c r="S4859" t="s">
        <v>394</v>
      </c>
      <c r="T4859" t="s">
        <v>20134</v>
      </c>
      <c r="U4859" s="3">
        <v>732296</v>
      </c>
      <c r="V4859" s="3">
        <v>0</v>
      </c>
      <c r="W4859" s="3">
        <v>732296</v>
      </c>
      <c r="X4859"/>
    </row>
    <row r="4860" spans="1:24" x14ac:dyDescent="0.25">
      <c r="A4860" t="s">
        <v>23</v>
      </c>
      <c r="B4860" t="s">
        <v>24</v>
      </c>
      <c r="C4860" t="s">
        <v>24</v>
      </c>
      <c r="D4860" t="s">
        <v>20135</v>
      </c>
      <c r="E4860" t="s">
        <v>20136</v>
      </c>
      <c r="F4860" s="1" t="s">
        <v>20137</v>
      </c>
      <c r="G4860" t="s">
        <v>305</v>
      </c>
      <c r="H4860" t="s">
        <v>30</v>
      </c>
      <c r="I4860" t="s">
        <v>31</v>
      </c>
      <c r="J4860" t="s">
        <v>139</v>
      </c>
      <c r="K4860" s="2" t="s">
        <v>412</v>
      </c>
      <c r="L4860" t="s">
        <v>413</v>
      </c>
      <c r="M4860" t="s">
        <v>414</v>
      </c>
      <c r="N4860" t="s">
        <v>3</v>
      </c>
      <c r="O4860" t="s">
        <v>262</v>
      </c>
      <c r="P4860" t="s">
        <v>6119</v>
      </c>
      <c r="Q4860" t="s">
        <v>712</v>
      </c>
      <c r="R4860" t="s">
        <v>153</v>
      </c>
      <c r="S4860" t="s">
        <v>1761</v>
      </c>
      <c r="T4860" t="s">
        <v>20138</v>
      </c>
      <c r="U4860" s="3">
        <v>25000</v>
      </c>
      <c r="V4860" s="3">
        <v>0</v>
      </c>
      <c r="W4860" s="3">
        <v>25000</v>
      </c>
      <c r="X4860"/>
    </row>
    <row r="4861" spans="1:24" x14ac:dyDescent="0.25">
      <c r="A4861" t="s">
        <v>242</v>
      </c>
      <c r="B4861" t="s">
        <v>24</v>
      </c>
      <c r="C4861" t="s">
        <v>24</v>
      </c>
      <c r="D4861" t="s">
        <v>20139</v>
      </c>
      <c r="E4861" t="s">
        <v>20140</v>
      </c>
      <c r="F4861" s="1" t="s">
        <v>20141</v>
      </c>
      <c r="G4861" t="s">
        <v>80</v>
      </c>
      <c r="H4861" t="s">
        <v>30</v>
      </c>
      <c r="I4861" t="s">
        <v>31</v>
      </c>
      <c r="J4861" t="s">
        <v>139</v>
      </c>
      <c r="K4861" s="2" t="s">
        <v>8087</v>
      </c>
      <c r="L4861" t="s">
        <v>413</v>
      </c>
      <c r="M4861" t="s">
        <v>8088</v>
      </c>
      <c r="N4861" t="s">
        <v>3</v>
      </c>
      <c r="O4861" t="s">
        <v>390</v>
      </c>
      <c r="P4861" t="s">
        <v>1097</v>
      </c>
      <c r="Q4861" t="s">
        <v>1621</v>
      </c>
      <c r="R4861" t="s">
        <v>393</v>
      </c>
      <c r="S4861" t="s">
        <v>394</v>
      </c>
      <c r="T4861" t="s">
        <v>20142</v>
      </c>
      <c r="U4861" s="3">
        <v>20000</v>
      </c>
      <c r="V4861" s="3">
        <v>0</v>
      </c>
      <c r="W4861" s="3">
        <v>20000</v>
      </c>
      <c r="X4861"/>
    </row>
    <row r="4862" spans="1:24" x14ac:dyDescent="0.25">
      <c r="A4862" t="s">
        <v>109</v>
      </c>
      <c r="B4862" t="s">
        <v>24</v>
      </c>
      <c r="C4862" t="s">
        <v>24</v>
      </c>
      <c r="D4862" t="s">
        <v>20143</v>
      </c>
      <c r="E4862" t="s">
        <v>20144</v>
      </c>
      <c r="F4862" s="1" t="s">
        <v>20145</v>
      </c>
      <c r="G4862" t="s">
        <v>80</v>
      </c>
      <c r="H4862" t="s">
        <v>30</v>
      </c>
      <c r="I4862" t="s">
        <v>31</v>
      </c>
      <c r="J4862" t="s">
        <v>32</v>
      </c>
      <c r="K4862" s="2" t="s">
        <v>7476</v>
      </c>
      <c r="L4862" t="s">
        <v>34</v>
      </c>
      <c r="M4862" t="s">
        <v>7477</v>
      </c>
      <c r="N4862" t="s">
        <v>36</v>
      </c>
      <c r="O4862" t="s">
        <v>208</v>
      </c>
      <c r="P4862" t="s">
        <v>2568</v>
      </c>
      <c r="Q4862" t="s">
        <v>34</v>
      </c>
      <c r="R4862" t="s">
        <v>153</v>
      </c>
      <c r="S4862" t="s">
        <v>187</v>
      </c>
      <c r="T4862" t="s">
        <v>20146</v>
      </c>
      <c r="U4862" s="3">
        <v>45900</v>
      </c>
      <c r="V4862" s="3">
        <v>12393</v>
      </c>
      <c r="W4862" s="3">
        <v>58293</v>
      </c>
      <c r="X4862"/>
    </row>
    <row r="4863" spans="1:24" x14ac:dyDescent="0.25">
      <c r="A4863" t="s">
        <v>109</v>
      </c>
      <c r="B4863" t="s">
        <v>24</v>
      </c>
      <c r="C4863" t="s">
        <v>24</v>
      </c>
      <c r="D4863" t="s">
        <v>20147</v>
      </c>
      <c r="E4863" t="s">
        <v>20148</v>
      </c>
      <c r="F4863" s="1" t="s">
        <v>20149</v>
      </c>
      <c r="G4863" t="s">
        <v>113</v>
      </c>
      <c r="H4863" t="s">
        <v>30</v>
      </c>
      <c r="I4863" t="s">
        <v>31</v>
      </c>
      <c r="J4863" t="s">
        <v>139</v>
      </c>
      <c r="K4863" s="2" t="s">
        <v>412</v>
      </c>
      <c r="L4863" t="s">
        <v>413</v>
      </c>
      <c r="M4863" t="s">
        <v>792</v>
      </c>
      <c r="N4863" t="s">
        <v>3</v>
      </c>
      <c r="O4863" t="s">
        <v>117</v>
      </c>
      <c r="P4863" t="s">
        <v>986</v>
      </c>
      <c r="Q4863" t="s">
        <v>1194</v>
      </c>
      <c r="R4863" t="s">
        <v>153</v>
      </c>
      <c r="S4863" t="s">
        <v>150</v>
      </c>
      <c r="T4863" t="s">
        <v>20150</v>
      </c>
      <c r="U4863" s="3">
        <v>1334</v>
      </c>
      <c r="V4863" s="3">
        <v>0</v>
      </c>
      <c r="W4863" s="3">
        <v>1334</v>
      </c>
      <c r="X4863"/>
    </row>
    <row r="4864" spans="1:24" x14ac:dyDescent="0.25">
      <c r="A4864" t="s">
        <v>23</v>
      </c>
      <c r="B4864" t="s">
        <v>24</v>
      </c>
      <c r="C4864" t="s">
        <v>24</v>
      </c>
      <c r="D4864" t="s">
        <v>20151</v>
      </c>
      <c r="E4864" t="s">
        <v>20152</v>
      </c>
      <c r="F4864" s="1" t="s">
        <v>20153</v>
      </c>
      <c r="G4864" t="s">
        <v>80</v>
      </c>
      <c r="H4864" t="s">
        <v>30</v>
      </c>
      <c r="I4864" t="s">
        <v>31</v>
      </c>
      <c r="J4864" t="s">
        <v>139</v>
      </c>
      <c r="K4864" s="2" t="s">
        <v>2551</v>
      </c>
      <c r="L4864" t="s">
        <v>413</v>
      </c>
      <c r="M4864" t="s">
        <v>2552</v>
      </c>
      <c r="N4864" t="s">
        <v>3</v>
      </c>
      <c r="O4864" t="s">
        <v>37</v>
      </c>
      <c r="P4864" t="s">
        <v>626</v>
      </c>
      <c r="Q4864" t="s">
        <v>34</v>
      </c>
      <c r="R4864" t="s">
        <v>352</v>
      </c>
      <c r="S4864" t="s">
        <v>34</v>
      </c>
      <c r="T4864" t="s">
        <v>20154</v>
      </c>
      <c r="U4864" s="3">
        <v>834</v>
      </c>
      <c r="V4864" s="3">
        <v>0</v>
      </c>
      <c r="W4864" s="3">
        <v>834</v>
      </c>
      <c r="X4864"/>
    </row>
    <row r="4865" spans="1:24" x14ac:dyDescent="0.25">
      <c r="A4865" t="s">
        <v>242</v>
      </c>
      <c r="B4865" t="s">
        <v>24</v>
      </c>
      <c r="C4865" t="s">
        <v>24</v>
      </c>
      <c r="D4865" t="s">
        <v>3677</v>
      </c>
      <c r="E4865" t="s">
        <v>20155</v>
      </c>
      <c r="F4865" s="1" t="s">
        <v>20156</v>
      </c>
      <c r="G4865" t="s">
        <v>113</v>
      </c>
      <c r="H4865" t="s">
        <v>30</v>
      </c>
      <c r="I4865" t="s">
        <v>31</v>
      </c>
      <c r="J4865" t="s">
        <v>139</v>
      </c>
      <c r="K4865" s="2" t="s">
        <v>266</v>
      </c>
      <c r="L4865" t="s">
        <v>267</v>
      </c>
      <c r="M4865" t="s">
        <v>268</v>
      </c>
      <c r="N4865" t="s">
        <v>36</v>
      </c>
      <c r="O4865" t="s">
        <v>1124</v>
      </c>
      <c r="P4865" t="s">
        <v>625</v>
      </c>
      <c r="Q4865" t="s">
        <v>56</v>
      </c>
      <c r="R4865" t="s">
        <v>393</v>
      </c>
      <c r="S4865" t="s">
        <v>556</v>
      </c>
      <c r="T4865" t="s">
        <v>20157</v>
      </c>
      <c r="U4865" s="3">
        <v>57597</v>
      </c>
      <c r="V4865" s="3">
        <v>0</v>
      </c>
      <c r="W4865" s="3">
        <v>57597</v>
      </c>
      <c r="X4865"/>
    </row>
    <row r="4866" spans="1:24" x14ac:dyDescent="0.25">
      <c r="A4866" t="s">
        <v>23</v>
      </c>
      <c r="B4866" t="s">
        <v>24</v>
      </c>
      <c r="C4866" t="s">
        <v>24</v>
      </c>
      <c r="D4866" t="s">
        <v>20158</v>
      </c>
      <c r="E4866" t="s">
        <v>20159</v>
      </c>
      <c r="F4866" s="1" t="s">
        <v>20160</v>
      </c>
      <c r="G4866" t="s">
        <v>113</v>
      </c>
      <c r="H4866" t="s">
        <v>30</v>
      </c>
      <c r="I4866" t="s">
        <v>31</v>
      </c>
      <c r="J4866" t="s">
        <v>139</v>
      </c>
      <c r="K4866" s="2" t="s">
        <v>2551</v>
      </c>
      <c r="L4866" t="s">
        <v>413</v>
      </c>
      <c r="M4866" t="s">
        <v>2552</v>
      </c>
      <c r="N4866" t="s">
        <v>3</v>
      </c>
      <c r="O4866" t="s">
        <v>298</v>
      </c>
      <c r="P4866" t="s">
        <v>299</v>
      </c>
      <c r="Q4866" t="s">
        <v>399</v>
      </c>
      <c r="R4866" t="s">
        <v>40</v>
      </c>
      <c r="S4866" t="s">
        <v>202</v>
      </c>
      <c r="T4866" t="s">
        <v>20161</v>
      </c>
      <c r="U4866" s="3">
        <v>20000</v>
      </c>
      <c r="V4866" s="3">
        <v>0</v>
      </c>
      <c r="W4866" s="3">
        <v>20000</v>
      </c>
      <c r="X4866"/>
    </row>
    <row r="4867" spans="1:24" x14ac:dyDescent="0.25">
      <c r="A4867" t="s">
        <v>242</v>
      </c>
      <c r="B4867" t="s">
        <v>24</v>
      </c>
      <c r="C4867" t="s">
        <v>24</v>
      </c>
      <c r="D4867" t="s">
        <v>20162</v>
      </c>
      <c r="E4867" t="s">
        <v>20163</v>
      </c>
      <c r="F4867" s="1" t="s">
        <v>20164</v>
      </c>
      <c r="G4867" t="s">
        <v>113</v>
      </c>
      <c r="H4867" t="s">
        <v>30</v>
      </c>
      <c r="I4867" t="s">
        <v>31</v>
      </c>
      <c r="J4867" t="s">
        <v>139</v>
      </c>
      <c r="K4867" s="2" t="s">
        <v>8087</v>
      </c>
      <c r="L4867" t="s">
        <v>413</v>
      </c>
      <c r="M4867" t="s">
        <v>8088</v>
      </c>
      <c r="N4867" t="s">
        <v>3</v>
      </c>
      <c r="O4867" t="s">
        <v>1124</v>
      </c>
      <c r="P4867" t="s">
        <v>1400</v>
      </c>
      <c r="Q4867" t="s">
        <v>1067</v>
      </c>
      <c r="R4867" t="s">
        <v>393</v>
      </c>
      <c r="S4867" t="s">
        <v>394</v>
      </c>
      <c r="T4867" t="s">
        <v>20165</v>
      </c>
      <c r="U4867" s="3">
        <v>834</v>
      </c>
      <c r="V4867" s="3">
        <v>0</v>
      </c>
      <c r="W4867" s="3">
        <v>834</v>
      </c>
      <c r="X4867"/>
    </row>
    <row r="4868" spans="1:24" x14ac:dyDescent="0.25">
      <c r="A4868" t="s">
        <v>109</v>
      </c>
      <c r="B4868" t="s">
        <v>24</v>
      </c>
      <c r="C4868" t="s">
        <v>24</v>
      </c>
      <c r="D4868" t="s">
        <v>20166</v>
      </c>
      <c r="E4868" t="s">
        <v>20167</v>
      </c>
      <c r="F4868" s="1" t="s">
        <v>20168</v>
      </c>
      <c r="G4868" t="s">
        <v>158</v>
      </c>
      <c r="H4868" t="s">
        <v>30</v>
      </c>
      <c r="I4868" t="s">
        <v>31</v>
      </c>
      <c r="J4868" t="s">
        <v>139</v>
      </c>
      <c r="K4868" s="2" t="s">
        <v>412</v>
      </c>
      <c r="L4868" t="s">
        <v>413</v>
      </c>
      <c r="M4868" t="s">
        <v>792</v>
      </c>
      <c r="N4868" t="s">
        <v>3</v>
      </c>
      <c r="O4868" t="s">
        <v>972</v>
      </c>
      <c r="P4868" t="s">
        <v>159</v>
      </c>
      <c r="Q4868" t="s">
        <v>4938</v>
      </c>
      <c r="R4868" t="s">
        <v>153</v>
      </c>
      <c r="S4868" t="s">
        <v>972</v>
      </c>
      <c r="T4868" t="s">
        <v>20169</v>
      </c>
      <c r="U4868" s="3">
        <v>25000</v>
      </c>
      <c r="V4868" s="3">
        <v>0</v>
      </c>
      <c r="W4868" s="3">
        <v>25000</v>
      </c>
      <c r="X4868"/>
    </row>
    <row r="4869" spans="1:24" x14ac:dyDescent="0.25">
      <c r="A4869" t="s">
        <v>242</v>
      </c>
      <c r="B4869" t="s">
        <v>24</v>
      </c>
      <c r="C4869" t="s">
        <v>24</v>
      </c>
      <c r="D4869" t="s">
        <v>20170</v>
      </c>
      <c r="E4869" t="s">
        <v>20171</v>
      </c>
      <c r="F4869" s="1" t="s">
        <v>20172</v>
      </c>
      <c r="G4869" t="s">
        <v>305</v>
      </c>
      <c r="H4869" t="s">
        <v>30</v>
      </c>
      <c r="I4869" t="s">
        <v>31</v>
      </c>
      <c r="J4869" t="s">
        <v>139</v>
      </c>
      <c r="K4869" s="2" t="s">
        <v>412</v>
      </c>
      <c r="L4869" t="s">
        <v>413</v>
      </c>
      <c r="M4869" t="s">
        <v>900</v>
      </c>
      <c r="N4869" t="s">
        <v>3</v>
      </c>
      <c r="O4869" t="s">
        <v>979</v>
      </c>
      <c r="P4869" t="s">
        <v>1410</v>
      </c>
      <c r="Q4869" t="s">
        <v>3593</v>
      </c>
      <c r="R4869" t="s">
        <v>393</v>
      </c>
      <c r="S4869" t="s">
        <v>394</v>
      </c>
      <c r="T4869" t="s">
        <v>20173</v>
      </c>
      <c r="U4869" s="3">
        <v>25000</v>
      </c>
      <c r="V4869" s="3">
        <v>0</v>
      </c>
      <c r="W4869" s="3">
        <v>25000</v>
      </c>
      <c r="X4869"/>
    </row>
    <row r="4870" spans="1:24" x14ac:dyDescent="0.25">
      <c r="A4870" t="s">
        <v>109</v>
      </c>
      <c r="B4870" t="s">
        <v>24</v>
      </c>
      <c r="C4870" t="s">
        <v>24</v>
      </c>
      <c r="D4870" t="s">
        <v>20174</v>
      </c>
      <c r="E4870" t="s">
        <v>20175</v>
      </c>
      <c r="F4870" s="1" t="s">
        <v>20176</v>
      </c>
      <c r="G4870" t="s">
        <v>80</v>
      </c>
      <c r="H4870" t="s">
        <v>30</v>
      </c>
      <c r="I4870" t="s">
        <v>31</v>
      </c>
      <c r="J4870" t="s">
        <v>139</v>
      </c>
      <c r="K4870" s="2" t="s">
        <v>412</v>
      </c>
      <c r="L4870" t="s">
        <v>413</v>
      </c>
      <c r="M4870" t="s">
        <v>792</v>
      </c>
      <c r="N4870" t="s">
        <v>3</v>
      </c>
      <c r="O4870" t="s">
        <v>150</v>
      </c>
      <c r="P4870" t="s">
        <v>254</v>
      </c>
      <c r="Q4870" t="s">
        <v>152</v>
      </c>
      <c r="R4870" t="s">
        <v>153</v>
      </c>
      <c r="S4870" t="s">
        <v>150</v>
      </c>
      <c r="T4870" t="s">
        <v>20177</v>
      </c>
      <c r="U4870" s="3">
        <v>25000</v>
      </c>
      <c r="V4870" s="3">
        <v>0</v>
      </c>
      <c r="W4870" s="3">
        <v>25000</v>
      </c>
      <c r="X4870"/>
    </row>
    <row r="4871" spans="1:24" x14ac:dyDescent="0.25">
      <c r="A4871" t="s">
        <v>242</v>
      </c>
      <c r="B4871" t="s">
        <v>24</v>
      </c>
      <c r="C4871" t="s">
        <v>24</v>
      </c>
      <c r="D4871" t="s">
        <v>20178</v>
      </c>
      <c r="E4871" t="s">
        <v>20179</v>
      </c>
      <c r="F4871" s="1" t="s">
        <v>20180</v>
      </c>
      <c r="G4871" t="s">
        <v>121</v>
      </c>
      <c r="H4871" t="s">
        <v>30</v>
      </c>
      <c r="I4871" t="s">
        <v>31</v>
      </c>
      <c r="J4871" t="s">
        <v>139</v>
      </c>
      <c r="K4871" s="2" t="s">
        <v>266</v>
      </c>
      <c r="L4871" t="s">
        <v>267</v>
      </c>
      <c r="M4871" t="s">
        <v>268</v>
      </c>
      <c r="N4871" t="s">
        <v>36</v>
      </c>
      <c r="O4871" t="s">
        <v>785</v>
      </c>
      <c r="P4871" t="s">
        <v>1168</v>
      </c>
      <c r="Q4871" t="s">
        <v>34</v>
      </c>
      <c r="R4871" t="s">
        <v>627</v>
      </c>
      <c r="S4871" t="s">
        <v>34</v>
      </c>
      <c r="T4871" t="s">
        <v>20181</v>
      </c>
      <c r="U4871" s="3">
        <v>68219</v>
      </c>
      <c r="V4871" s="3">
        <v>0</v>
      </c>
      <c r="W4871" s="3">
        <v>68219</v>
      </c>
      <c r="X4871"/>
    </row>
    <row r="4872" spans="1:24" x14ac:dyDescent="0.25">
      <c r="A4872" t="s">
        <v>23</v>
      </c>
      <c r="B4872" t="s">
        <v>24</v>
      </c>
      <c r="C4872" t="s">
        <v>24</v>
      </c>
      <c r="D4872" t="s">
        <v>20182</v>
      </c>
      <c r="E4872" t="s">
        <v>20183</v>
      </c>
      <c r="F4872" s="1" t="s">
        <v>20184</v>
      </c>
      <c r="G4872" t="s">
        <v>80</v>
      </c>
      <c r="H4872" t="s">
        <v>30</v>
      </c>
      <c r="I4872" t="s">
        <v>31</v>
      </c>
      <c r="J4872" t="s">
        <v>139</v>
      </c>
      <c r="K4872" s="2" t="s">
        <v>959</v>
      </c>
      <c r="L4872" t="s">
        <v>413</v>
      </c>
      <c r="M4872" t="s">
        <v>960</v>
      </c>
      <c r="N4872" t="s">
        <v>3</v>
      </c>
      <c r="O4872" t="s">
        <v>405</v>
      </c>
      <c r="P4872" t="s">
        <v>569</v>
      </c>
      <c r="Q4872" t="s">
        <v>502</v>
      </c>
      <c r="R4872" t="s">
        <v>352</v>
      </c>
      <c r="S4872" t="s">
        <v>34</v>
      </c>
      <c r="T4872" t="s">
        <v>20185</v>
      </c>
      <c r="U4872" s="3">
        <v>45000</v>
      </c>
      <c r="V4872" s="3">
        <v>0</v>
      </c>
      <c r="W4872" s="3">
        <v>45000</v>
      </c>
      <c r="X4872"/>
    </row>
    <row r="4873" spans="1:24" x14ac:dyDescent="0.25">
      <c r="A4873" t="s">
        <v>23</v>
      </c>
      <c r="B4873" t="s">
        <v>24</v>
      </c>
      <c r="C4873" t="s">
        <v>24</v>
      </c>
      <c r="D4873" t="s">
        <v>20186</v>
      </c>
      <c r="E4873" t="s">
        <v>20187</v>
      </c>
      <c r="F4873" s="1" t="s">
        <v>20188</v>
      </c>
      <c r="G4873" t="s">
        <v>106</v>
      </c>
      <c r="H4873" t="s">
        <v>30</v>
      </c>
      <c r="I4873" t="s">
        <v>31</v>
      </c>
      <c r="J4873" t="s">
        <v>139</v>
      </c>
      <c r="K4873" s="2" t="s">
        <v>959</v>
      </c>
      <c r="L4873" t="s">
        <v>413</v>
      </c>
      <c r="M4873" t="s">
        <v>960</v>
      </c>
      <c r="N4873" t="s">
        <v>3</v>
      </c>
      <c r="O4873" t="s">
        <v>338</v>
      </c>
      <c r="P4873" t="s">
        <v>2717</v>
      </c>
      <c r="Q4873" t="s">
        <v>3408</v>
      </c>
      <c r="R4873" t="s">
        <v>280</v>
      </c>
      <c r="S4873" t="s">
        <v>281</v>
      </c>
      <c r="T4873" t="s">
        <v>20189</v>
      </c>
      <c r="U4873" s="3">
        <v>41250</v>
      </c>
      <c r="V4873" s="3">
        <v>0</v>
      </c>
      <c r="W4873" s="3">
        <v>41250</v>
      </c>
      <c r="X4873"/>
    </row>
    <row r="4874" spans="1:24" x14ac:dyDescent="0.25">
      <c r="A4874" t="s">
        <v>23</v>
      </c>
      <c r="B4874" t="s">
        <v>24</v>
      </c>
      <c r="C4874" t="s">
        <v>24</v>
      </c>
      <c r="D4874" t="s">
        <v>20190</v>
      </c>
      <c r="E4874" t="s">
        <v>20191</v>
      </c>
      <c r="F4874" s="1" t="s">
        <v>20192</v>
      </c>
      <c r="G4874" t="s">
        <v>80</v>
      </c>
      <c r="H4874" t="s">
        <v>30</v>
      </c>
      <c r="I4874" t="s">
        <v>31</v>
      </c>
      <c r="J4874" t="s">
        <v>139</v>
      </c>
      <c r="K4874" s="2" t="s">
        <v>959</v>
      </c>
      <c r="L4874" t="s">
        <v>413</v>
      </c>
      <c r="M4874" t="s">
        <v>960</v>
      </c>
      <c r="N4874" t="s">
        <v>3</v>
      </c>
      <c r="O4874" t="s">
        <v>37</v>
      </c>
      <c r="P4874" t="s">
        <v>68</v>
      </c>
      <c r="Q4874" t="s">
        <v>1314</v>
      </c>
      <c r="R4874" t="s">
        <v>40</v>
      </c>
      <c r="S4874" t="s">
        <v>99</v>
      </c>
      <c r="T4874" t="s">
        <v>20193</v>
      </c>
      <c r="U4874" s="3">
        <v>30000</v>
      </c>
      <c r="V4874" s="3">
        <v>0</v>
      </c>
      <c r="W4874" s="3">
        <v>30000</v>
      </c>
      <c r="X4874"/>
    </row>
    <row r="4875" spans="1:24" x14ac:dyDescent="0.25">
      <c r="A4875" t="s">
        <v>109</v>
      </c>
      <c r="B4875" t="s">
        <v>24</v>
      </c>
      <c r="C4875" t="s">
        <v>24</v>
      </c>
      <c r="D4875" t="s">
        <v>20194</v>
      </c>
      <c r="E4875" t="s">
        <v>20195</v>
      </c>
      <c r="F4875" s="1" t="s">
        <v>20196</v>
      </c>
      <c r="G4875" t="s">
        <v>237</v>
      </c>
      <c r="H4875" t="s">
        <v>30</v>
      </c>
      <c r="I4875" t="s">
        <v>31</v>
      </c>
      <c r="J4875" t="s">
        <v>139</v>
      </c>
      <c r="K4875" s="2" t="s">
        <v>412</v>
      </c>
      <c r="L4875" t="s">
        <v>413</v>
      </c>
      <c r="M4875" t="s">
        <v>792</v>
      </c>
      <c r="N4875" t="s">
        <v>3</v>
      </c>
      <c r="O4875" t="s">
        <v>972</v>
      </c>
      <c r="P4875" t="s">
        <v>8749</v>
      </c>
      <c r="Q4875" t="s">
        <v>34</v>
      </c>
      <c r="R4875" t="s">
        <v>153</v>
      </c>
      <c r="S4875" t="s">
        <v>972</v>
      </c>
      <c r="T4875" t="s">
        <v>20197</v>
      </c>
      <c r="U4875" s="3">
        <v>25000</v>
      </c>
      <c r="V4875" s="3">
        <v>0</v>
      </c>
      <c r="W4875" s="3">
        <v>25000</v>
      </c>
      <c r="X4875"/>
    </row>
    <row r="4876" spans="1:24" x14ac:dyDescent="0.25">
      <c r="A4876" t="s">
        <v>109</v>
      </c>
      <c r="B4876" t="s">
        <v>24</v>
      </c>
      <c r="C4876" t="s">
        <v>24</v>
      </c>
      <c r="D4876" t="s">
        <v>20198</v>
      </c>
      <c r="E4876" t="s">
        <v>20199</v>
      </c>
      <c r="F4876" s="1" t="s">
        <v>20200</v>
      </c>
      <c r="G4876" t="s">
        <v>305</v>
      </c>
      <c r="H4876" t="s">
        <v>30</v>
      </c>
      <c r="I4876" t="s">
        <v>31</v>
      </c>
      <c r="J4876" t="s">
        <v>139</v>
      </c>
      <c r="K4876" s="2" t="s">
        <v>412</v>
      </c>
      <c r="L4876" t="s">
        <v>413</v>
      </c>
      <c r="M4876" t="s">
        <v>792</v>
      </c>
      <c r="N4876" t="s">
        <v>3</v>
      </c>
      <c r="O4876" t="s">
        <v>117</v>
      </c>
      <c r="P4876" t="s">
        <v>2171</v>
      </c>
      <c r="Q4876" t="s">
        <v>1829</v>
      </c>
      <c r="R4876" t="s">
        <v>153</v>
      </c>
      <c r="S4876" t="s">
        <v>117</v>
      </c>
      <c r="T4876" t="s">
        <v>20201</v>
      </c>
      <c r="U4876" s="3">
        <v>25000</v>
      </c>
      <c r="V4876" s="3">
        <v>0</v>
      </c>
      <c r="W4876" s="3">
        <v>25000</v>
      </c>
      <c r="X4876"/>
    </row>
    <row r="4877" spans="1:24" x14ac:dyDescent="0.25">
      <c r="A4877" t="s">
        <v>109</v>
      </c>
      <c r="B4877" t="s">
        <v>24</v>
      </c>
      <c r="C4877" t="s">
        <v>24</v>
      </c>
      <c r="D4877" t="s">
        <v>20202</v>
      </c>
      <c r="E4877" t="s">
        <v>20203</v>
      </c>
      <c r="F4877" s="1" t="s">
        <v>20204</v>
      </c>
      <c r="G4877" t="s">
        <v>305</v>
      </c>
      <c r="H4877" t="s">
        <v>30</v>
      </c>
      <c r="I4877" t="s">
        <v>31</v>
      </c>
      <c r="J4877" t="s">
        <v>139</v>
      </c>
      <c r="K4877" s="2" t="s">
        <v>2551</v>
      </c>
      <c r="L4877" t="s">
        <v>413</v>
      </c>
      <c r="M4877" t="s">
        <v>5875</v>
      </c>
      <c r="N4877" t="s">
        <v>3</v>
      </c>
      <c r="O4877" t="s">
        <v>184</v>
      </c>
      <c r="P4877" t="s">
        <v>6423</v>
      </c>
      <c r="Q4877" t="s">
        <v>5231</v>
      </c>
      <c r="R4877" t="s">
        <v>153</v>
      </c>
      <c r="S4877" t="s">
        <v>187</v>
      </c>
      <c r="T4877" t="s">
        <v>20205</v>
      </c>
      <c r="U4877" s="3">
        <v>20000</v>
      </c>
      <c r="V4877" s="3">
        <v>0</v>
      </c>
      <c r="W4877" s="3">
        <v>20000</v>
      </c>
      <c r="X4877"/>
    </row>
    <row r="4878" spans="1:24" x14ac:dyDescent="0.25">
      <c r="A4878" t="s">
        <v>109</v>
      </c>
      <c r="B4878" t="s">
        <v>24</v>
      </c>
      <c r="C4878" t="s">
        <v>24</v>
      </c>
      <c r="D4878" t="s">
        <v>20206</v>
      </c>
      <c r="E4878" t="s">
        <v>20207</v>
      </c>
      <c r="F4878" s="1" t="s">
        <v>20208</v>
      </c>
      <c r="G4878" t="s">
        <v>207</v>
      </c>
      <c r="H4878" t="s">
        <v>30</v>
      </c>
      <c r="I4878" t="s">
        <v>31</v>
      </c>
      <c r="J4878" t="s">
        <v>139</v>
      </c>
      <c r="K4878" s="2" t="s">
        <v>2551</v>
      </c>
      <c r="L4878" t="s">
        <v>413</v>
      </c>
      <c r="M4878" t="s">
        <v>5875</v>
      </c>
      <c r="N4878" t="s">
        <v>3</v>
      </c>
      <c r="O4878" t="s">
        <v>208</v>
      </c>
      <c r="P4878" t="s">
        <v>2178</v>
      </c>
      <c r="Q4878" t="s">
        <v>902</v>
      </c>
      <c r="R4878" t="s">
        <v>153</v>
      </c>
      <c r="S4878" t="s">
        <v>117</v>
      </c>
      <c r="T4878" t="s">
        <v>20209</v>
      </c>
      <c r="U4878" s="3">
        <v>20000</v>
      </c>
      <c r="V4878" s="3">
        <v>0</v>
      </c>
      <c r="W4878" s="3">
        <v>20000</v>
      </c>
      <c r="X4878"/>
    </row>
    <row r="4879" spans="1:24" x14ac:dyDescent="0.25">
      <c r="A4879" t="s">
        <v>242</v>
      </c>
      <c r="B4879" t="s">
        <v>24</v>
      </c>
      <c r="C4879" t="s">
        <v>24</v>
      </c>
      <c r="D4879" t="s">
        <v>20210</v>
      </c>
      <c r="E4879" t="s">
        <v>20211</v>
      </c>
      <c r="F4879" s="1" t="s">
        <v>20212</v>
      </c>
      <c r="G4879" t="s">
        <v>305</v>
      </c>
      <c r="H4879" t="s">
        <v>30</v>
      </c>
      <c r="I4879" t="s">
        <v>31</v>
      </c>
      <c r="J4879" t="s">
        <v>139</v>
      </c>
      <c r="K4879" s="2" t="s">
        <v>412</v>
      </c>
      <c r="L4879" t="s">
        <v>413</v>
      </c>
      <c r="M4879" t="s">
        <v>900</v>
      </c>
      <c r="N4879" t="s">
        <v>3</v>
      </c>
      <c r="O4879" t="s">
        <v>741</v>
      </c>
      <c r="P4879" t="s">
        <v>1271</v>
      </c>
      <c r="Q4879" t="s">
        <v>1372</v>
      </c>
      <c r="R4879" t="s">
        <v>393</v>
      </c>
      <c r="S4879" t="s">
        <v>770</v>
      </c>
      <c r="T4879" t="s">
        <v>20213</v>
      </c>
      <c r="U4879" s="3">
        <v>25000</v>
      </c>
      <c r="V4879" s="3">
        <v>0</v>
      </c>
      <c r="W4879" s="3">
        <v>25000</v>
      </c>
      <c r="X4879"/>
    </row>
    <row r="4880" spans="1:24" x14ac:dyDescent="0.25">
      <c r="A4880" t="s">
        <v>109</v>
      </c>
      <c r="B4880" t="s">
        <v>24</v>
      </c>
      <c r="C4880" t="s">
        <v>24</v>
      </c>
      <c r="D4880" t="s">
        <v>20214</v>
      </c>
      <c r="E4880" t="s">
        <v>20215</v>
      </c>
      <c r="F4880" s="1" t="s">
        <v>20216</v>
      </c>
      <c r="G4880" t="s">
        <v>305</v>
      </c>
      <c r="H4880" t="s">
        <v>30</v>
      </c>
      <c r="I4880" t="s">
        <v>31</v>
      </c>
      <c r="J4880" t="s">
        <v>139</v>
      </c>
      <c r="K4880" s="2" t="s">
        <v>412</v>
      </c>
      <c r="L4880" t="s">
        <v>413</v>
      </c>
      <c r="M4880" t="s">
        <v>792</v>
      </c>
      <c r="N4880" t="s">
        <v>3</v>
      </c>
      <c r="O4880" t="s">
        <v>122</v>
      </c>
      <c r="P4880" t="s">
        <v>2459</v>
      </c>
      <c r="Q4880" t="s">
        <v>7541</v>
      </c>
      <c r="R4880" t="s">
        <v>153</v>
      </c>
      <c r="S4880" t="s">
        <v>240</v>
      </c>
      <c r="T4880" t="s">
        <v>20217</v>
      </c>
      <c r="U4880" s="3">
        <v>25000</v>
      </c>
      <c r="V4880" s="3">
        <v>0</v>
      </c>
      <c r="W4880" s="3">
        <v>25000</v>
      </c>
      <c r="X4880"/>
    </row>
    <row r="4881" spans="1:24" x14ac:dyDescent="0.25">
      <c r="A4881" t="s">
        <v>23</v>
      </c>
      <c r="B4881" t="s">
        <v>24</v>
      </c>
      <c r="C4881" t="s">
        <v>24</v>
      </c>
      <c r="D4881" t="s">
        <v>20218</v>
      </c>
      <c r="E4881" t="s">
        <v>20219</v>
      </c>
      <c r="F4881" s="1" t="s">
        <v>20220</v>
      </c>
      <c r="G4881" t="s">
        <v>121</v>
      </c>
      <c r="H4881" t="s">
        <v>30</v>
      </c>
      <c r="I4881" t="s">
        <v>31</v>
      </c>
      <c r="J4881" t="s">
        <v>139</v>
      </c>
      <c r="K4881" s="2" t="s">
        <v>2551</v>
      </c>
      <c r="L4881" t="s">
        <v>413</v>
      </c>
      <c r="M4881" t="s">
        <v>2552</v>
      </c>
      <c r="N4881" t="s">
        <v>3</v>
      </c>
      <c r="O4881" t="s">
        <v>37</v>
      </c>
      <c r="P4881" t="s">
        <v>701</v>
      </c>
      <c r="Q4881" t="s">
        <v>9932</v>
      </c>
      <c r="R4881" t="s">
        <v>40</v>
      </c>
      <c r="S4881" t="s">
        <v>41</v>
      </c>
      <c r="T4881" t="s">
        <v>20221</v>
      </c>
      <c r="U4881" s="3">
        <v>14167</v>
      </c>
      <c r="V4881" s="3">
        <v>0</v>
      </c>
      <c r="W4881" s="3">
        <v>14167</v>
      </c>
      <c r="X4881"/>
    </row>
    <row r="4882" spans="1:24" x14ac:dyDescent="0.25">
      <c r="A4882" t="s">
        <v>109</v>
      </c>
      <c r="B4882" t="s">
        <v>24</v>
      </c>
      <c r="C4882" t="s">
        <v>24</v>
      </c>
      <c r="D4882" t="s">
        <v>20222</v>
      </c>
      <c r="E4882" t="s">
        <v>20223</v>
      </c>
      <c r="F4882" s="1" t="s">
        <v>20224</v>
      </c>
      <c r="G4882" t="s">
        <v>106</v>
      </c>
      <c r="H4882" t="s">
        <v>30</v>
      </c>
      <c r="I4882" t="s">
        <v>31</v>
      </c>
      <c r="J4882" t="s">
        <v>32</v>
      </c>
      <c r="K4882" s="2" t="s">
        <v>7476</v>
      </c>
      <c r="L4882" t="s">
        <v>34</v>
      </c>
      <c r="M4882" t="s">
        <v>7477</v>
      </c>
      <c r="N4882" t="s">
        <v>36</v>
      </c>
      <c r="O4882" t="s">
        <v>208</v>
      </c>
      <c r="P4882" t="s">
        <v>1194</v>
      </c>
      <c r="Q4882" t="s">
        <v>6784</v>
      </c>
      <c r="R4882" t="s">
        <v>153</v>
      </c>
      <c r="S4882" t="s">
        <v>187</v>
      </c>
      <c r="T4882" t="s">
        <v>20225</v>
      </c>
      <c r="U4882" s="3">
        <v>50000</v>
      </c>
      <c r="V4882" s="3">
        <v>13500</v>
      </c>
      <c r="W4882" s="3">
        <v>63500</v>
      </c>
      <c r="X4882"/>
    </row>
    <row r="4883" spans="1:24" x14ac:dyDescent="0.25">
      <c r="A4883" t="s">
        <v>242</v>
      </c>
      <c r="B4883" t="s">
        <v>24</v>
      </c>
      <c r="C4883" t="s">
        <v>24</v>
      </c>
      <c r="D4883" t="s">
        <v>20226</v>
      </c>
      <c r="E4883" t="s">
        <v>20227</v>
      </c>
      <c r="F4883" s="1" t="s">
        <v>20228</v>
      </c>
      <c r="G4883" t="s">
        <v>121</v>
      </c>
      <c r="H4883" t="s">
        <v>30</v>
      </c>
      <c r="I4883" t="s">
        <v>31</v>
      </c>
      <c r="J4883" t="s">
        <v>139</v>
      </c>
      <c r="K4883" s="2" t="s">
        <v>266</v>
      </c>
      <c r="L4883" t="s">
        <v>267</v>
      </c>
      <c r="M4883" t="s">
        <v>268</v>
      </c>
      <c r="N4883" t="s">
        <v>36</v>
      </c>
      <c r="O4883" t="s">
        <v>979</v>
      </c>
      <c r="P4883" t="s">
        <v>13423</v>
      </c>
      <c r="Q4883" t="s">
        <v>1205</v>
      </c>
      <c r="R4883" t="s">
        <v>393</v>
      </c>
      <c r="S4883" t="s">
        <v>394</v>
      </c>
      <c r="T4883" t="s">
        <v>20229</v>
      </c>
      <c r="U4883" s="3">
        <v>73033</v>
      </c>
      <c r="V4883" s="3">
        <v>0</v>
      </c>
      <c r="W4883" s="3">
        <v>73033</v>
      </c>
      <c r="X4883"/>
    </row>
    <row r="4884" spans="1:24" x14ac:dyDescent="0.25">
      <c r="A4884" t="s">
        <v>23</v>
      </c>
      <c r="B4884" t="s">
        <v>24</v>
      </c>
      <c r="C4884" t="s">
        <v>24</v>
      </c>
      <c r="D4884" t="s">
        <v>20230</v>
      </c>
      <c r="E4884" t="s">
        <v>20231</v>
      </c>
      <c r="F4884" s="1" t="s">
        <v>20232</v>
      </c>
      <c r="G4884" t="s">
        <v>1843</v>
      </c>
      <c r="H4884" t="s">
        <v>30</v>
      </c>
      <c r="I4884" t="s">
        <v>132</v>
      </c>
      <c r="J4884" t="s">
        <v>139</v>
      </c>
      <c r="K4884" s="2" t="s">
        <v>959</v>
      </c>
      <c r="L4884" t="s">
        <v>413</v>
      </c>
      <c r="M4884" t="s">
        <v>960</v>
      </c>
      <c r="N4884" t="s">
        <v>3</v>
      </c>
      <c r="O4884" t="s">
        <v>338</v>
      </c>
      <c r="P4884" t="s">
        <v>2213</v>
      </c>
      <c r="Q4884" t="s">
        <v>11397</v>
      </c>
      <c r="R4884" t="s">
        <v>34</v>
      </c>
      <c r="S4884" t="s">
        <v>34</v>
      </c>
      <c r="T4884" t="s">
        <v>20233</v>
      </c>
      <c r="U4884" s="3">
        <v>55000</v>
      </c>
      <c r="V4884" s="3">
        <v>0</v>
      </c>
      <c r="W4884" s="3">
        <v>55000</v>
      </c>
      <c r="X4884"/>
    </row>
    <row r="4885" spans="1:24" x14ac:dyDescent="0.25">
      <c r="A4885" t="s">
        <v>109</v>
      </c>
      <c r="B4885" t="s">
        <v>24</v>
      </c>
      <c r="C4885" t="s">
        <v>24</v>
      </c>
      <c r="D4885" t="s">
        <v>20234</v>
      </c>
      <c r="E4885" t="s">
        <v>20235</v>
      </c>
      <c r="F4885" s="1" t="s">
        <v>20236</v>
      </c>
      <c r="G4885" t="s">
        <v>237</v>
      </c>
      <c r="H4885" t="s">
        <v>30</v>
      </c>
      <c r="I4885" t="s">
        <v>31</v>
      </c>
      <c r="J4885" t="s">
        <v>139</v>
      </c>
      <c r="K4885" s="2" t="s">
        <v>412</v>
      </c>
      <c r="L4885" t="s">
        <v>413</v>
      </c>
      <c r="M4885" t="s">
        <v>792</v>
      </c>
      <c r="N4885" t="s">
        <v>3</v>
      </c>
      <c r="O4885" t="s">
        <v>117</v>
      </c>
      <c r="P4885" t="s">
        <v>2219</v>
      </c>
      <c r="Q4885" t="s">
        <v>34</v>
      </c>
      <c r="R4885" t="s">
        <v>153</v>
      </c>
      <c r="S4885" t="s">
        <v>117</v>
      </c>
      <c r="T4885" t="s">
        <v>20237</v>
      </c>
      <c r="U4885" s="3">
        <v>25000</v>
      </c>
      <c r="V4885" s="3">
        <v>0</v>
      </c>
      <c r="W4885" s="3">
        <v>25000</v>
      </c>
      <c r="X4885"/>
    </row>
    <row r="4886" spans="1:24" x14ac:dyDescent="0.25">
      <c r="A4886" t="s">
        <v>109</v>
      </c>
      <c r="B4886" t="s">
        <v>24</v>
      </c>
      <c r="C4886" t="s">
        <v>24</v>
      </c>
      <c r="D4886" t="s">
        <v>20238</v>
      </c>
      <c r="E4886" t="s">
        <v>20239</v>
      </c>
      <c r="F4886" s="1" t="s">
        <v>20240</v>
      </c>
      <c r="G4886" t="s">
        <v>305</v>
      </c>
      <c r="H4886" t="s">
        <v>30</v>
      </c>
      <c r="I4886" t="s">
        <v>31</v>
      </c>
      <c r="J4886" t="s">
        <v>139</v>
      </c>
      <c r="K4886" s="2" t="s">
        <v>412</v>
      </c>
      <c r="L4886" t="s">
        <v>413</v>
      </c>
      <c r="M4886" t="s">
        <v>792</v>
      </c>
      <c r="N4886" t="s">
        <v>3</v>
      </c>
      <c r="O4886" t="s">
        <v>208</v>
      </c>
      <c r="P4886" t="s">
        <v>1039</v>
      </c>
      <c r="Q4886" t="s">
        <v>34</v>
      </c>
      <c r="R4886" t="s">
        <v>1262</v>
      </c>
      <c r="S4886" t="s">
        <v>34</v>
      </c>
      <c r="T4886" t="s">
        <v>20241</v>
      </c>
      <c r="U4886" s="3">
        <v>25000</v>
      </c>
      <c r="V4886" s="3">
        <v>0</v>
      </c>
      <c r="W4886" s="3">
        <v>25000</v>
      </c>
      <c r="X4886"/>
    </row>
    <row r="4887" spans="1:24" x14ac:dyDescent="0.25">
      <c r="A4887" t="s">
        <v>23</v>
      </c>
      <c r="B4887" t="s">
        <v>24</v>
      </c>
      <c r="C4887" t="s">
        <v>24</v>
      </c>
      <c r="D4887" t="s">
        <v>7605</v>
      </c>
      <c r="E4887" t="s">
        <v>20242</v>
      </c>
      <c r="F4887" s="1" t="s">
        <v>20243</v>
      </c>
      <c r="G4887" t="s">
        <v>121</v>
      </c>
      <c r="H4887" t="s">
        <v>30</v>
      </c>
      <c r="I4887" t="s">
        <v>31</v>
      </c>
      <c r="J4887" t="s">
        <v>139</v>
      </c>
      <c r="K4887" s="2" t="s">
        <v>412</v>
      </c>
      <c r="L4887" t="s">
        <v>413</v>
      </c>
      <c r="M4887" t="s">
        <v>414</v>
      </c>
      <c r="N4887" t="s">
        <v>3</v>
      </c>
      <c r="O4887" t="s">
        <v>37</v>
      </c>
      <c r="P4887" t="s">
        <v>1009</v>
      </c>
      <c r="Q4887" t="s">
        <v>39</v>
      </c>
      <c r="R4887" t="s">
        <v>40</v>
      </c>
      <c r="S4887" t="s">
        <v>99</v>
      </c>
      <c r="T4887" t="s">
        <v>20244</v>
      </c>
      <c r="U4887" s="3">
        <v>16666</v>
      </c>
      <c r="V4887" s="3">
        <v>0</v>
      </c>
      <c r="W4887" s="3">
        <v>16666</v>
      </c>
      <c r="X4887"/>
    </row>
    <row r="4888" spans="1:24" x14ac:dyDescent="0.25">
      <c r="A4888" t="s">
        <v>23</v>
      </c>
      <c r="B4888" t="s">
        <v>24</v>
      </c>
      <c r="C4888" t="s">
        <v>24</v>
      </c>
      <c r="D4888" t="s">
        <v>20245</v>
      </c>
      <c r="E4888" t="s">
        <v>20246</v>
      </c>
      <c r="F4888" s="1" t="s">
        <v>20247</v>
      </c>
      <c r="G4888" t="s">
        <v>579</v>
      </c>
      <c r="H4888" t="s">
        <v>30</v>
      </c>
      <c r="I4888" t="s">
        <v>31</v>
      </c>
      <c r="J4888" t="s">
        <v>32</v>
      </c>
      <c r="K4888" s="2" t="s">
        <v>3389</v>
      </c>
      <c r="L4888" t="s">
        <v>34</v>
      </c>
      <c r="M4888" t="s">
        <v>3390</v>
      </c>
      <c r="N4888" t="s">
        <v>36</v>
      </c>
      <c r="O4888" t="s">
        <v>193</v>
      </c>
      <c r="P4888" t="s">
        <v>479</v>
      </c>
      <c r="Q4888" t="s">
        <v>278</v>
      </c>
      <c r="R4888" t="s">
        <v>161</v>
      </c>
      <c r="S4888" t="s">
        <v>479</v>
      </c>
      <c r="T4888" t="s">
        <v>20248</v>
      </c>
      <c r="U4888" s="3">
        <v>15000</v>
      </c>
      <c r="V4888" s="3">
        <v>4050</v>
      </c>
      <c r="W4888" s="3">
        <v>19050</v>
      </c>
      <c r="X4888"/>
    </row>
    <row r="4889" spans="1:24" x14ac:dyDescent="0.25">
      <c r="A4889" t="s">
        <v>242</v>
      </c>
      <c r="B4889" t="s">
        <v>24</v>
      </c>
      <c r="C4889" t="s">
        <v>24</v>
      </c>
      <c r="D4889" t="s">
        <v>20249</v>
      </c>
      <c r="E4889" t="s">
        <v>20250</v>
      </c>
      <c r="F4889" s="1" t="s">
        <v>20251</v>
      </c>
      <c r="G4889" t="s">
        <v>1095</v>
      </c>
      <c r="H4889" t="s">
        <v>30</v>
      </c>
      <c r="I4889" t="s">
        <v>31</v>
      </c>
      <c r="J4889" t="s">
        <v>139</v>
      </c>
      <c r="K4889" s="2" t="s">
        <v>959</v>
      </c>
      <c r="L4889" t="s">
        <v>6615</v>
      </c>
      <c r="M4889" t="s">
        <v>6616</v>
      </c>
      <c r="N4889" t="s">
        <v>3</v>
      </c>
      <c r="O4889" t="s">
        <v>767</v>
      </c>
      <c r="P4889" t="s">
        <v>6621</v>
      </c>
      <c r="Q4889" t="s">
        <v>1736</v>
      </c>
      <c r="R4889" t="s">
        <v>393</v>
      </c>
      <c r="S4889" t="s">
        <v>394</v>
      </c>
      <c r="T4889" t="s">
        <v>20252</v>
      </c>
      <c r="U4889" s="3">
        <v>45000</v>
      </c>
      <c r="V4889" s="3">
        <v>0</v>
      </c>
      <c r="W4889" s="3">
        <v>45000</v>
      </c>
      <c r="X4889"/>
    </row>
    <row r="4890" spans="1:24" x14ac:dyDescent="0.25">
      <c r="A4890" t="s">
        <v>242</v>
      </c>
      <c r="B4890" t="s">
        <v>24</v>
      </c>
      <c r="C4890" t="s">
        <v>24</v>
      </c>
      <c r="D4890" t="s">
        <v>20253</v>
      </c>
      <c r="E4890" t="s">
        <v>20254</v>
      </c>
      <c r="F4890" s="1" t="s">
        <v>20255</v>
      </c>
      <c r="G4890" t="s">
        <v>80</v>
      </c>
      <c r="H4890" t="s">
        <v>30</v>
      </c>
      <c r="I4890" t="s">
        <v>31</v>
      </c>
      <c r="J4890" t="s">
        <v>139</v>
      </c>
      <c r="K4890" s="2" t="s">
        <v>2551</v>
      </c>
      <c r="L4890" t="s">
        <v>413</v>
      </c>
      <c r="M4890" t="s">
        <v>7526</v>
      </c>
      <c r="N4890" t="s">
        <v>3</v>
      </c>
      <c r="O4890" t="s">
        <v>979</v>
      </c>
      <c r="P4890" t="s">
        <v>1033</v>
      </c>
      <c r="Q4890" t="s">
        <v>1034</v>
      </c>
      <c r="R4890" t="s">
        <v>393</v>
      </c>
      <c r="S4890" t="s">
        <v>394</v>
      </c>
      <c r="T4890" t="s">
        <v>20256</v>
      </c>
      <c r="U4890" s="3">
        <v>20000</v>
      </c>
      <c r="V4890" s="3">
        <v>0</v>
      </c>
      <c r="W4890" s="3">
        <v>20000</v>
      </c>
      <c r="X4890"/>
    </row>
    <row r="4891" spans="1:24" x14ac:dyDescent="0.25">
      <c r="A4891" t="s">
        <v>23</v>
      </c>
      <c r="B4891" t="s">
        <v>24</v>
      </c>
      <c r="C4891" t="s">
        <v>24</v>
      </c>
      <c r="D4891" t="s">
        <v>20257</v>
      </c>
      <c r="E4891" t="s">
        <v>20258</v>
      </c>
      <c r="F4891" s="1" t="s">
        <v>20259</v>
      </c>
      <c r="G4891" t="s">
        <v>147</v>
      </c>
      <c r="H4891" t="s">
        <v>30</v>
      </c>
      <c r="I4891" t="s">
        <v>31</v>
      </c>
      <c r="J4891" t="s">
        <v>139</v>
      </c>
      <c r="K4891" s="2" t="s">
        <v>2551</v>
      </c>
      <c r="L4891" t="s">
        <v>413</v>
      </c>
      <c r="M4891" t="s">
        <v>2552</v>
      </c>
      <c r="N4891" t="s">
        <v>3</v>
      </c>
      <c r="O4891" t="s">
        <v>177</v>
      </c>
      <c r="P4891" t="s">
        <v>507</v>
      </c>
      <c r="Q4891" t="s">
        <v>34</v>
      </c>
      <c r="R4891" t="s">
        <v>40</v>
      </c>
      <c r="S4891" t="s">
        <v>99</v>
      </c>
      <c r="T4891" t="s">
        <v>20260</v>
      </c>
      <c r="U4891" s="3">
        <v>834</v>
      </c>
      <c r="V4891" s="3">
        <v>0</v>
      </c>
      <c r="W4891" s="3">
        <v>834</v>
      </c>
      <c r="X4891"/>
    </row>
    <row r="4892" spans="1:24" x14ac:dyDescent="0.25">
      <c r="A4892" t="s">
        <v>109</v>
      </c>
      <c r="B4892" t="s">
        <v>24</v>
      </c>
      <c r="C4892" t="s">
        <v>24</v>
      </c>
      <c r="D4892" t="s">
        <v>20261</v>
      </c>
      <c r="E4892" t="s">
        <v>20262</v>
      </c>
      <c r="F4892" s="1" t="s">
        <v>20263</v>
      </c>
      <c r="G4892" t="s">
        <v>305</v>
      </c>
      <c r="H4892" t="s">
        <v>30</v>
      </c>
      <c r="I4892" t="s">
        <v>31</v>
      </c>
      <c r="J4892" t="s">
        <v>139</v>
      </c>
      <c r="K4892" s="2" t="s">
        <v>412</v>
      </c>
      <c r="L4892" t="s">
        <v>413</v>
      </c>
      <c r="M4892" t="s">
        <v>792</v>
      </c>
      <c r="N4892" t="s">
        <v>3</v>
      </c>
      <c r="O4892" t="s">
        <v>972</v>
      </c>
      <c r="P4892" t="s">
        <v>7141</v>
      </c>
      <c r="Q4892" t="s">
        <v>34</v>
      </c>
      <c r="R4892" t="s">
        <v>153</v>
      </c>
      <c r="S4892" t="s">
        <v>972</v>
      </c>
      <c r="T4892" t="s">
        <v>20264</v>
      </c>
      <c r="U4892" s="3">
        <v>25000</v>
      </c>
      <c r="V4892" s="3">
        <v>0</v>
      </c>
      <c r="W4892" s="3">
        <v>25000</v>
      </c>
      <c r="X4892"/>
    </row>
    <row r="4893" spans="1:24" x14ac:dyDescent="0.25">
      <c r="A4893" t="s">
        <v>23</v>
      </c>
      <c r="B4893" t="s">
        <v>24</v>
      </c>
      <c r="C4893" t="s">
        <v>24</v>
      </c>
      <c r="D4893" t="s">
        <v>20265</v>
      </c>
      <c r="E4893" t="s">
        <v>20266</v>
      </c>
      <c r="F4893" s="1" t="s">
        <v>20267</v>
      </c>
      <c r="G4893" t="s">
        <v>20268</v>
      </c>
      <c r="H4893" t="s">
        <v>958</v>
      </c>
      <c r="I4893" t="s">
        <v>34</v>
      </c>
      <c r="J4893" t="s">
        <v>139</v>
      </c>
      <c r="K4893" s="2" t="s">
        <v>2551</v>
      </c>
      <c r="L4893" t="s">
        <v>413</v>
      </c>
      <c r="M4893" t="s">
        <v>2552</v>
      </c>
      <c r="N4893" t="s">
        <v>3</v>
      </c>
      <c r="O4893" t="s">
        <v>725</v>
      </c>
      <c r="P4893" t="s">
        <v>3039</v>
      </c>
      <c r="Q4893" t="s">
        <v>2652</v>
      </c>
      <c r="R4893" t="s">
        <v>40</v>
      </c>
      <c r="S4893" t="s">
        <v>202</v>
      </c>
      <c r="T4893" t="s">
        <v>20269</v>
      </c>
      <c r="U4893" s="3">
        <v>21500</v>
      </c>
      <c r="V4893" s="3">
        <v>0</v>
      </c>
      <c r="W4893" s="3">
        <v>21500</v>
      </c>
      <c r="X4893"/>
    </row>
    <row r="4894" spans="1:24" x14ac:dyDescent="0.25">
      <c r="A4894" t="s">
        <v>109</v>
      </c>
      <c r="B4894" t="s">
        <v>24</v>
      </c>
      <c r="C4894" t="s">
        <v>24</v>
      </c>
      <c r="D4894" t="s">
        <v>20270</v>
      </c>
      <c r="E4894" t="s">
        <v>20271</v>
      </c>
      <c r="F4894" s="1" t="s">
        <v>20272</v>
      </c>
      <c r="G4894" t="s">
        <v>305</v>
      </c>
      <c r="H4894" t="s">
        <v>30</v>
      </c>
      <c r="I4894" t="s">
        <v>31</v>
      </c>
      <c r="J4894" t="s">
        <v>139</v>
      </c>
      <c r="K4894" s="2" t="s">
        <v>2551</v>
      </c>
      <c r="L4894" t="s">
        <v>413</v>
      </c>
      <c r="M4894" t="s">
        <v>5875</v>
      </c>
      <c r="N4894" t="s">
        <v>3</v>
      </c>
      <c r="O4894" t="s">
        <v>126</v>
      </c>
      <c r="P4894" t="s">
        <v>2782</v>
      </c>
      <c r="Q4894" t="s">
        <v>2781</v>
      </c>
      <c r="R4894" t="s">
        <v>1262</v>
      </c>
      <c r="S4894" t="s">
        <v>34</v>
      </c>
      <c r="T4894" t="s">
        <v>20273</v>
      </c>
      <c r="U4894" s="3">
        <v>20000</v>
      </c>
      <c r="V4894" s="3">
        <v>0</v>
      </c>
      <c r="W4894" s="3">
        <v>20000</v>
      </c>
      <c r="X4894"/>
    </row>
    <row r="4895" spans="1:24" x14ac:dyDescent="0.25">
      <c r="A4895" t="s">
        <v>109</v>
      </c>
      <c r="B4895" t="s">
        <v>24</v>
      </c>
      <c r="C4895" t="s">
        <v>24</v>
      </c>
      <c r="D4895" t="s">
        <v>20274</v>
      </c>
      <c r="E4895" t="s">
        <v>20275</v>
      </c>
      <c r="F4895" s="1" t="s">
        <v>20276</v>
      </c>
      <c r="G4895" t="s">
        <v>305</v>
      </c>
      <c r="H4895" t="s">
        <v>30</v>
      </c>
      <c r="I4895" t="s">
        <v>31</v>
      </c>
      <c r="J4895" t="s">
        <v>139</v>
      </c>
      <c r="K4895" s="2" t="s">
        <v>2551</v>
      </c>
      <c r="L4895" t="s">
        <v>413</v>
      </c>
      <c r="M4895" t="s">
        <v>5875</v>
      </c>
      <c r="N4895" t="s">
        <v>3</v>
      </c>
      <c r="O4895" t="s">
        <v>208</v>
      </c>
      <c r="P4895" t="s">
        <v>4132</v>
      </c>
      <c r="Q4895" t="s">
        <v>2459</v>
      </c>
      <c r="R4895" t="s">
        <v>153</v>
      </c>
      <c r="S4895" t="s">
        <v>117</v>
      </c>
      <c r="T4895" t="s">
        <v>20277</v>
      </c>
      <c r="U4895" s="3">
        <v>20000</v>
      </c>
      <c r="V4895" s="3">
        <v>0</v>
      </c>
      <c r="W4895" s="3">
        <v>20000</v>
      </c>
      <c r="X4895"/>
    </row>
    <row r="4896" spans="1:24" x14ac:dyDescent="0.25">
      <c r="A4896" t="s">
        <v>23</v>
      </c>
      <c r="B4896" t="s">
        <v>24</v>
      </c>
      <c r="C4896" t="s">
        <v>24</v>
      </c>
      <c r="D4896" t="s">
        <v>20278</v>
      </c>
      <c r="E4896" t="s">
        <v>20279</v>
      </c>
      <c r="F4896" s="1" t="s">
        <v>20280</v>
      </c>
      <c r="G4896" t="s">
        <v>207</v>
      </c>
      <c r="H4896" t="s">
        <v>30</v>
      </c>
      <c r="I4896" t="s">
        <v>31</v>
      </c>
      <c r="J4896" t="s">
        <v>139</v>
      </c>
      <c r="K4896" s="2" t="s">
        <v>412</v>
      </c>
      <c r="L4896" t="s">
        <v>413</v>
      </c>
      <c r="M4896" t="s">
        <v>414</v>
      </c>
      <c r="N4896" t="s">
        <v>3</v>
      </c>
      <c r="O4896" t="s">
        <v>177</v>
      </c>
      <c r="P4896" t="s">
        <v>507</v>
      </c>
      <c r="Q4896" t="s">
        <v>34</v>
      </c>
      <c r="R4896" t="s">
        <v>40</v>
      </c>
      <c r="S4896" t="s">
        <v>99</v>
      </c>
      <c r="T4896" t="s">
        <v>20281</v>
      </c>
      <c r="U4896" s="3">
        <v>25000</v>
      </c>
      <c r="V4896" s="3">
        <v>0</v>
      </c>
      <c r="W4896" s="3">
        <v>25000</v>
      </c>
      <c r="X4896"/>
    </row>
    <row r="4897" spans="1:24" x14ac:dyDescent="0.25">
      <c r="A4897" t="s">
        <v>23</v>
      </c>
      <c r="B4897" t="s">
        <v>24</v>
      </c>
      <c r="C4897" t="s">
        <v>24</v>
      </c>
      <c r="D4897" t="s">
        <v>20282</v>
      </c>
      <c r="E4897" t="s">
        <v>20283</v>
      </c>
      <c r="F4897" s="1" t="s">
        <v>20284</v>
      </c>
      <c r="G4897" t="s">
        <v>80</v>
      </c>
      <c r="H4897" t="s">
        <v>30</v>
      </c>
      <c r="I4897" t="s">
        <v>31</v>
      </c>
      <c r="J4897" t="s">
        <v>139</v>
      </c>
      <c r="K4897" s="2" t="s">
        <v>412</v>
      </c>
      <c r="L4897" t="s">
        <v>413</v>
      </c>
      <c r="M4897" t="s">
        <v>414</v>
      </c>
      <c r="N4897" t="s">
        <v>3</v>
      </c>
      <c r="O4897" t="s">
        <v>262</v>
      </c>
      <c r="P4897" t="s">
        <v>495</v>
      </c>
      <c r="Q4897" t="s">
        <v>1314</v>
      </c>
      <c r="R4897" t="s">
        <v>40</v>
      </c>
      <c r="S4897" t="s">
        <v>41</v>
      </c>
      <c r="T4897" t="s">
        <v>20285</v>
      </c>
      <c r="U4897" s="3">
        <v>1666</v>
      </c>
      <c r="V4897" s="3">
        <v>0</v>
      </c>
      <c r="W4897" s="3">
        <v>1666</v>
      </c>
      <c r="X4897"/>
    </row>
    <row r="4898" spans="1:24" x14ac:dyDescent="0.25">
      <c r="A4898" t="s">
        <v>109</v>
      </c>
      <c r="B4898" t="s">
        <v>24</v>
      </c>
      <c r="C4898" t="s">
        <v>24</v>
      </c>
      <c r="D4898" t="s">
        <v>20286</v>
      </c>
      <c r="E4898" t="s">
        <v>20287</v>
      </c>
      <c r="F4898" s="1" t="s">
        <v>20288</v>
      </c>
      <c r="G4898" t="s">
        <v>121</v>
      </c>
      <c r="H4898" t="s">
        <v>30</v>
      </c>
      <c r="I4898" t="s">
        <v>31</v>
      </c>
      <c r="J4898" t="s">
        <v>139</v>
      </c>
      <c r="K4898" s="2" t="s">
        <v>2551</v>
      </c>
      <c r="L4898" t="s">
        <v>413</v>
      </c>
      <c r="M4898" t="s">
        <v>5875</v>
      </c>
      <c r="N4898" t="s">
        <v>3</v>
      </c>
      <c r="O4898" t="s">
        <v>1484</v>
      </c>
      <c r="P4898" t="s">
        <v>185</v>
      </c>
      <c r="Q4898" t="s">
        <v>2862</v>
      </c>
      <c r="R4898" t="s">
        <v>1262</v>
      </c>
      <c r="S4898" t="s">
        <v>34</v>
      </c>
      <c r="T4898" t="s">
        <v>20289</v>
      </c>
      <c r="U4898" s="3">
        <v>834</v>
      </c>
      <c r="V4898" s="3">
        <v>0</v>
      </c>
      <c r="W4898" s="3">
        <v>834</v>
      </c>
      <c r="X4898"/>
    </row>
    <row r="4899" spans="1:24" x14ac:dyDescent="0.25">
      <c r="A4899" t="s">
        <v>23</v>
      </c>
      <c r="B4899" t="s">
        <v>24</v>
      </c>
      <c r="C4899" t="s">
        <v>24</v>
      </c>
      <c r="D4899" t="s">
        <v>20290</v>
      </c>
      <c r="E4899" t="s">
        <v>20291</v>
      </c>
      <c r="F4899" s="1" t="s">
        <v>20292</v>
      </c>
      <c r="G4899" t="s">
        <v>80</v>
      </c>
      <c r="H4899" t="s">
        <v>30</v>
      </c>
      <c r="I4899" t="s">
        <v>31</v>
      </c>
      <c r="J4899" t="s">
        <v>139</v>
      </c>
      <c r="K4899" s="2" t="s">
        <v>959</v>
      </c>
      <c r="L4899" t="s">
        <v>413</v>
      </c>
      <c r="M4899" t="s">
        <v>960</v>
      </c>
      <c r="N4899" t="s">
        <v>3</v>
      </c>
      <c r="O4899" t="s">
        <v>37</v>
      </c>
      <c r="P4899" t="s">
        <v>314</v>
      </c>
      <c r="Q4899" t="s">
        <v>34</v>
      </c>
      <c r="R4899" t="s">
        <v>40</v>
      </c>
      <c r="S4899" t="s">
        <v>62</v>
      </c>
      <c r="T4899" t="s">
        <v>20293</v>
      </c>
      <c r="U4899" s="3">
        <v>45000</v>
      </c>
      <c r="V4899" s="3">
        <v>0</v>
      </c>
      <c r="W4899" s="3">
        <v>45000</v>
      </c>
      <c r="X4899"/>
    </row>
    <row r="4900" spans="1:24" x14ac:dyDescent="0.25">
      <c r="A4900" t="s">
        <v>23</v>
      </c>
      <c r="B4900" t="s">
        <v>24</v>
      </c>
      <c r="C4900" t="s">
        <v>24</v>
      </c>
      <c r="D4900" t="s">
        <v>20294</v>
      </c>
      <c r="E4900" t="s">
        <v>20295</v>
      </c>
      <c r="F4900" s="1" t="s">
        <v>20296</v>
      </c>
      <c r="G4900" t="s">
        <v>80</v>
      </c>
      <c r="H4900" t="s">
        <v>30</v>
      </c>
      <c r="I4900" t="s">
        <v>31</v>
      </c>
      <c r="J4900" t="s">
        <v>139</v>
      </c>
      <c r="K4900" s="2" t="s">
        <v>2551</v>
      </c>
      <c r="L4900" t="s">
        <v>413</v>
      </c>
      <c r="M4900" t="s">
        <v>2552</v>
      </c>
      <c r="N4900" t="s">
        <v>3</v>
      </c>
      <c r="O4900" t="s">
        <v>298</v>
      </c>
      <c r="P4900" t="s">
        <v>299</v>
      </c>
      <c r="Q4900" t="s">
        <v>1999</v>
      </c>
      <c r="R4900" t="s">
        <v>40</v>
      </c>
      <c r="S4900" t="s">
        <v>202</v>
      </c>
      <c r="T4900" t="s">
        <v>20297</v>
      </c>
      <c r="U4900" s="3">
        <v>14167</v>
      </c>
      <c r="V4900" s="3">
        <v>0</v>
      </c>
      <c r="W4900" s="3">
        <v>14167</v>
      </c>
      <c r="X4900"/>
    </row>
    <row r="4901" spans="1:24" x14ac:dyDescent="0.25">
      <c r="A4901" t="s">
        <v>23</v>
      </c>
      <c r="B4901" t="s">
        <v>24</v>
      </c>
      <c r="C4901" t="s">
        <v>24</v>
      </c>
      <c r="D4901" t="s">
        <v>20298</v>
      </c>
      <c r="E4901" t="s">
        <v>20299</v>
      </c>
      <c r="F4901" s="1" t="s">
        <v>20300</v>
      </c>
      <c r="G4901" t="s">
        <v>80</v>
      </c>
      <c r="H4901" t="s">
        <v>30</v>
      </c>
      <c r="I4901" t="s">
        <v>31</v>
      </c>
      <c r="J4901" t="s">
        <v>139</v>
      </c>
      <c r="K4901" s="2" t="s">
        <v>412</v>
      </c>
      <c r="L4901" t="s">
        <v>413</v>
      </c>
      <c r="M4901" t="s">
        <v>414</v>
      </c>
      <c r="N4901" t="s">
        <v>3</v>
      </c>
      <c r="O4901" t="s">
        <v>298</v>
      </c>
      <c r="P4901" t="s">
        <v>299</v>
      </c>
      <c r="Q4901" t="s">
        <v>327</v>
      </c>
      <c r="R4901" t="s">
        <v>40</v>
      </c>
      <c r="S4901" t="s">
        <v>202</v>
      </c>
      <c r="T4901" t="s">
        <v>20301</v>
      </c>
      <c r="U4901" s="3">
        <v>25000</v>
      </c>
      <c r="V4901" s="3">
        <v>0</v>
      </c>
      <c r="W4901" s="3">
        <v>25000</v>
      </c>
      <c r="X4901"/>
    </row>
    <row r="4902" spans="1:24" x14ac:dyDescent="0.25">
      <c r="A4902" t="s">
        <v>242</v>
      </c>
      <c r="B4902" t="s">
        <v>24</v>
      </c>
      <c r="C4902" t="s">
        <v>24</v>
      </c>
      <c r="D4902" t="s">
        <v>20302</v>
      </c>
      <c r="E4902" t="s">
        <v>20303</v>
      </c>
      <c r="F4902" s="1" t="s">
        <v>20304</v>
      </c>
      <c r="G4902" t="s">
        <v>305</v>
      </c>
      <c r="H4902" t="s">
        <v>30</v>
      </c>
      <c r="I4902" t="s">
        <v>31</v>
      </c>
      <c r="J4902" t="s">
        <v>139</v>
      </c>
      <c r="K4902" s="2" t="s">
        <v>783</v>
      </c>
      <c r="L4902" t="s">
        <v>413</v>
      </c>
      <c r="M4902" t="s">
        <v>784</v>
      </c>
      <c r="N4902" t="s">
        <v>3</v>
      </c>
      <c r="O4902" t="s">
        <v>1016</v>
      </c>
      <c r="P4902" t="s">
        <v>1314</v>
      </c>
      <c r="Q4902" t="s">
        <v>34</v>
      </c>
      <c r="R4902" t="s">
        <v>393</v>
      </c>
      <c r="S4902" t="s">
        <v>556</v>
      </c>
      <c r="T4902" t="s">
        <v>20305</v>
      </c>
      <c r="U4902" s="3">
        <v>39323</v>
      </c>
      <c r="V4902" s="3">
        <v>0</v>
      </c>
      <c r="W4902" s="3">
        <v>39323</v>
      </c>
      <c r="X4902"/>
    </row>
    <row r="4903" spans="1:24" x14ac:dyDescent="0.25">
      <c r="A4903" t="s">
        <v>23</v>
      </c>
      <c r="B4903" t="s">
        <v>24</v>
      </c>
      <c r="C4903" t="s">
        <v>24</v>
      </c>
      <c r="D4903" t="s">
        <v>20306</v>
      </c>
      <c r="E4903" t="s">
        <v>20307</v>
      </c>
      <c r="F4903" s="1" t="s">
        <v>20308</v>
      </c>
      <c r="G4903" t="s">
        <v>20309</v>
      </c>
      <c r="H4903" t="s">
        <v>958</v>
      </c>
      <c r="I4903" t="s">
        <v>34</v>
      </c>
      <c r="J4903" t="s">
        <v>139</v>
      </c>
      <c r="K4903" s="2" t="s">
        <v>959</v>
      </c>
      <c r="L4903" t="s">
        <v>413</v>
      </c>
      <c r="M4903" t="s">
        <v>960</v>
      </c>
      <c r="N4903" t="s">
        <v>3</v>
      </c>
      <c r="O4903" t="s">
        <v>298</v>
      </c>
      <c r="P4903" t="s">
        <v>9318</v>
      </c>
      <c r="Q4903" t="s">
        <v>2931</v>
      </c>
      <c r="R4903" t="s">
        <v>40</v>
      </c>
      <c r="S4903" t="s">
        <v>202</v>
      </c>
      <c r="T4903" t="s">
        <v>20310</v>
      </c>
      <c r="U4903" s="3">
        <v>55000</v>
      </c>
      <c r="V4903" s="3">
        <v>0</v>
      </c>
      <c r="W4903" s="3">
        <v>55000</v>
      </c>
      <c r="X4903"/>
    </row>
    <row r="4904" spans="1:24" x14ac:dyDescent="0.25">
      <c r="A4904" t="s">
        <v>23</v>
      </c>
      <c r="B4904" t="s">
        <v>24</v>
      </c>
      <c r="C4904" t="s">
        <v>24</v>
      </c>
      <c r="D4904" t="s">
        <v>20311</v>
      </c>
      <c r="E4904" t="s">
        <v>20312</v>
      </c>
      <c r="F4904" s="1" t="s">
        <v>20313</v>
      </c>
      <c r="G4904" t="s">
        <v>80</v>
      </c>
      <c r="H4904" t="s">
        <v>30</v>
      </c>
      <c r="I4904" t="s">
        <v>31</v>
      </c>
      <c r="J4904" t="s">
        <v>139</v>
      </c>
      <c r="K4904" s="2" t="s">
        <v>412</v>
      </c>
      <c r="L4904" t="s">
        <v>413</v>
      </c>
      <c r="M4904" t="s">
        <v>414</v>
      </c>
      <c r="N4904" t="s">
        <v>3</v>
      </c>
      <c r="O4904" t="s">
        <v>37</v>
      </c>
      <c r="P4904" t="s">
        <v>625</v>
      </c>
      <c r="Q4904" t="s">
        <v>1008</v>
      </c>
      <c r="R4904" t="s">
        <v>40</v>
      </c>
      <c r="S4904" t="s">
        <v>41</v>
      </c>
      <c r="T4904" t="s">
        <v>20314</v>
      </c>
      <c r="U4904" s="3">
        <v>1666</v>
      </c>
      <c r="V4904" s="3">
        <v>0</v>
      </c>
      <c r="W4904" s="3">
        <v>1666</v>
      </c>
      <c r="X4904"/>
    </row>
    <row r="4905" spans="1:24" x14ac:dyDescent="0.25">
      <c r="A4905" t="s">
        <v>242</v>
      </c>
      <c r="B4905" t="s">
        <v>24</v>
      </c>
      <c r="C4905" t="s">
        <v>24</v>
      </c>
      <c r="D4905" t="s">
        <v>20315</v>
      </c>
      <c r="E4905" t="s">
        <v>20316</v>
      </c>
      <c r="F4905" s="1" t="s">
        <v>20317</v>
      </c>
      <c r="G4905" t="s">
        <v>1355</v>
      </c>
      <c r="H4905" t="s">
        <v>30</v>
      </c>
      <c r="I4905" t="s">
        <v>31</v>
      </c>
      <c r="J4905" t="s">
        <v>139</v>
      </c>
      <c r="K4905" s="2" t="s">
        <v>412</v>
      </c>
      <c r="L4905" t="s">
        <v>413</v>
      </c>
      <c r="M4905" t="s">
        <v>900</v>
      </c>
      <c r="N4905" t="s">
        <v>3</v>
      </c>
      <c r="O4905" t="s">
        <v>767</v>
      </c>
      <c r="P4905" t="s">
        <v>1046</v>
      </c>
      <c r="Q4905" t="s">
        <v>1553</v>
      </c>
      <c r="R4905" t="s">
        <v>393</v>
      </c>
      <c r="S4905" t="s">
        <v>394</v>
      </c>
      <c r="T4905" t="s">
        <v>20318</v>
      </c>
      <c r="U4905" s="3">
        <v>25000</v>
      </c>
      <c r="V4905" s="3">
        <v>0</v>
      </c>
      <c r="W4905" s="3">
        <v>25000</v>
      </c>
      <c r="X4905"/>
    </row>
    <row r="4906" spans="1:24" x14ac:dyDescent="0.25">
      <c r="A4906" t="s">
        <v>242</v>
      </c>
      <c r="B4906" t="s">
        <v>24</v>
      </c>
      <c r="C4906" t="s">
        <v>24</v>
      </c>
      <c r="D4906" t="s">
        <v>20319</v>
      </c>
      <c r="E4906" t="s">
        <v>20320</v>
      </c>
      <c r="F4906" s="1" t="s">
        <v>20321</v>
      </c>
      <c r="G4906" t="s">
        <v>121</v>
      </c>
      <c r="H4906" t="s">
        <v>30</v>
      </c>
      <c r="I4906" t="s">
        <v>31</v>
      </c>
      <c r="J4906" t="s">
        <v>139</v>
      </c>
      <c r="K4906" s="2" t="s">
        <v>2551</v>
      </c>
      <c r="L4906" t="s">
        <v>413</v>
      </c>
      <c r="M4906" t="s">
        <v>7526</v>
      </c>
      <c r="N4906" t="s">
        <v>3</v>
      </c>
      <c r="O4906" t="s">
        <v>666</v>
      </c>
      <c r="P4906" t="s">
        <v>1097</v>
      </c>
      <c r="Q4906" t="s">
        <v>34</v>
      </c>
      <c r="R4906" t="s">
        <v>627</v>
      </c>
      <c r="S4906" t="s">
        <v>34</v>
      </c>
      <c r="T4906" t="s">
        <v>20322</v>
      </c>
      <c r="U4906" s="3">
        <v>20000</v>
      </c>
      <c r="V4906" s="3">
        <v>0</v>
      </c>
      <c r="W4906" s="3">
        <v>20000</v>
      </c>
      <c r="X4906"/>
    </row>
    <row r="4907" spans="1:24" x14ac:dyDescent="0.25">
      <c r="A4907" t="s">
        <v>23</v>
      </c>
      <c r="B4907" t="s">
        <v>24</v>
      </c>
      <c r="C4907" t="s">
        <v>24</v>
      </c>
      <c r="D4907" t="s">
        <v>20323</v>
      </c>
      <c r="E4907" t="s">
        <v>20324</v>
      </c>
      <c r="F4907" s="1" t="s">
        <v>20325</v>
      </c>
      <c r="G4907" t="s">
        <v>305</v>
      </c>
      <c r="H4907" t="s">
        <v>30</v>
      </c>
      <c r="I4907" t="s">
        <v>31</v>
      </c>
      <c r="J4907" t="s">
        <v>139</v>
      </c>
      <c r="K4907" s="2" t="s">
        <v>412</v>
      </c>
      <c r="L4907" t="s">
        <v>413</v>
      </c>
      <c r="M4907" t="s">
        <v>414</v>
      </c>
      <c r="N4907" t="s">
        <v>3</v>
      </c>
      <c r="O4907" t="s">
        <v>298</v>
      </c>
      <c r="P4907" t="s">
        <v>2652</v>
      </c>
      <c r="Q4907" t="s">
        <v>680</v>
      </c>
      <c r="R4907" t="s">
        <v>40</v>
      </c>
      <c r="S4907" t="s">
        <v>202</v>
      </c>
      <c r="T4907" t="s">
        <v>20326</v>
      </c>
      <c r="U4907" s="3">
        <v>25000</v>
      </c>
      <c r="V4907" s="3">
        <v>0</v>
      </c>
      <c r="W4907" s="3">
        <v>25000</v>
      </c>
      <c r="X4907"/>
    </row>
    <row r="4908" spans="1:24" x14ac:dyDescent="0.25">
      <c r="A4908" t="s">
        <v>23</v>
      </c>
      <c r="B4908" t="s">
        <v>24</v>
      </c>
      <c r="C4908" t="s">
        <v>24</v>
      </c>
      <c r="D4908" t="s">
        <v>20327</v>
      </c>
      <c r="E4908" t="s">
        <v>20328</v>
      </c>
      <c r="F4908" s="1" t="s">
        <v>20329</v>
      </c>
      <c r="G4908" t="s">
        <v>113</v>
      </c>
      <c r="H4908" t="s">
        <v>30</v>
      </c>
      <c r="I4908" t="s">
        <v>31</v>
      </c>
      <c r="J4908" t="s">
        <v>139</v>
      </c>
      <c r="K4908" s="2" t="s">
        <v>412</v>
      </c>
      <c r="L4908" t="s">
        <v>413</v>
      </c>
      <c r="M4908" t="s">
        <v>414</v>
      </c>
      <c r="N4908" t="s">
        <v>3</v>
      </c>
      <c r="O4908" t="s">
        <v>405</v>
      </c>
      <c r="P4908" t="s">
        <v>5354</v>
      </c>
      <c r="Q4908" t="s">
        <v>1465</v>
      </c>
      <c r="R4908" t="s">
        <v>40</v>
      </c>
      <c r="S4908" t="s">
        <v>407</v>
      </c>
      <c r="T4908" t="s">
        <v>20330</v>
      </c>
      <c r="U4908" s="3">
        <v>25000</v>
      </c>
      <c r="V4908" s="3">
        <v>0</v>
      </c>
      <c r="W4908" s="3">
        <v>25000</v>
      </c>
      <c r="X4908"/>
    </row>
    <row r="4909" spans="1:24" x14ac:dyDescent="0.25">
      <c r="A4909" t="s">
        <v>109</v>
      </c>
      <c r="B4909" t="s">
        <v>24</v>
      </c>
      <c r="C4909" t="s">
        <v>24</v>
      </c>
      <c r="D4909" t="s">
        <v>20331</v>
      </c>
      <c r="E4909" t="s">
        <v>20332</v>
      </c>
      <c r="F4909" s="1" t="s">
        <v>20333</v>
      </c>
      <c r="G4909" t="s">
        <v>1355</v>
      </c>
      <c r="H4909" t="s">
        <v>30</v>
      </c>
      <c r="I4909" t="s">
        <v>31</v>
      </c>
      <c r="J4909" t="s">
        <v>139</v>
      </c>
      <c r="K4909" s="2" t="s">
        <v>2551</v>
      </c>
      <c r="L4909" t="s">
        <v>413</v>
      </c>
      <c r="M4909" t="s">
        <v>5875</v>
      </c>
      <c r="N4909" t="s">
        <v>3</v>
      </c>
      <c r="O4909" t="s">
        <v>150</v>
      </c>
      <c r="P4909" t="s">
        <v>254</v>
      </c>
      <c r="Q4909" t="s">
        <v>1465</v>
      </c>
      <c r="R4909" t="s">
        <v>153</v>
      </c>
      <c r="S4909" t="s">
        <v>150</v>
      </c>
      <c r="T4909" t="s">
        <v>20334</v>
      </c>
      <c r="U4909" s="3">
        <v>20000</v>
      </c>
      <c r="V4909" s="3">
        <v>0</v>
      </c>
      <c r="W4909" s="3">
        <v>20000</v>
      </c>
      <c r="X4909"/>
    </row>
    <row r="4910" spans="1:24" x14ac:dyDescent="0.25">
      <c r="A4910" t="s">
        <v>109</v>
      </c>
      <c r="B4910" t="s">
        <v>24</v>
      </c>
      <c r="C4910" t="s">
        <v>24</v>
      </c>
      <c r="D4910" t="s">
        <v>20335</v>
      </c>
      <c r="E4910" t="s">
        <v>20336</v>
      </c>
      <c r="F4910" s="1" t="s">
        <v>20337</v>
      </c>
      <c r="G4910" t="s">
        <v>2116</v>
      </c>
      <c r="H4910" t="s">
        <v>2117</v>
      </c>
      <c r="I4910" t="s">
        <v>34</v>
      </c>
      <c r="J4910" t="s">
        <v>139</v>
      </c>
      <c r="K4910" s="2" t="s">
        <v>412</v>
      </c>
      <c r="L4910" t="s">
        <v>413</v>
      </c>
      <c r="M4910" t="s">
        <v>792</v>
      </c>
      <c r="N4910" t="s">
        <v>3</v>
      </c>
      <c r="O4910" t="s">
        <v>184</v>
      </c>
      <c r="P4910" t="s">
        <v>2118</v>
      </c>
      <c r="Q4910" t="s">
        <v>34</v>
      </c>
      <c r="R4910" t="s">
        <v>153</v>
      </c>
      <c r="S4910" t="s">
        <v>187</v>
      </c>
      <c r="T4910" t="s">
        <v>20338</v>
      </c>
      <c r="U4910" s="3">
        <v>25000</v>
      </c>
      <c r="V4910" s="3">
        <v>0</v>
      </c>
      <c r="W4910" s="3">
        <v>25000</v>
      </c>
      <c r="X4910"/>
    </row>
    <row r="4911" spans="1:24" x14ac:dyDescent="0.25">
      <c r="A4911" t="s">
        <v>23</v>
      </c>
      <c r="B4911" t="s">
        <v>24</v>
      </c>
      <c r="C4911" t="s">
        <v>24</v>
      </c>
      <c r="D4911" t="s">
        <v>20339</v>
      </c>
      <c r="E4911" t="s">
        <v>20340</v>
      </c>
      <c r="F4911" s="1" t="s">
        <v>20341</v>
      </c>
      <c r="G4911" t="s">
        <v>106</v>
      </c>
      <c r="H4911" t="s">
        <v>30</v>
      </c>
      <c r="I4911" t="s">
        <v>31</v>
      </c>
      <c r="J4911" t="s">
        <v>139</v>
      </c>
      <c r="K4911" s="2" t="s">
        <v>412</v>
      </c>
      <c r="L4911" t="s">
        <v>413</v>
      </c>
      <c r="M4911" t="s">
        <v>414</v>
      </c>
      <c r="N4911" t="s">
        <v>3</v>
      </c>
      <c r="O4911" t="s">
        <v>725</v>
      </c>
      <c r="P4911" t="s">
        <v>727</v>
      </c>
      <c r="Q4911" t="s">
        <v>2553</v>
      </c>
      <c r="R4911" t="s">
        <v>40</v>
      </c>
      <c r="S4911" t="s">
        <v>202</v>
      </c>
      <c r="T4911" t="s">
        <v>20342</v>
      </c>
      <c r="U4911" s="3">
        <v>25000</v>
      </c>
      <c r="V4911" s="3">
        <v>0</v>
      </c>
      <c r="W4911" s="3">
        <v>25000</v>
      </c>
      <c r="X4911"/>
    </row>
    <row r="4912" spans="1:24" x14ac:dyDescent="0.25">
      <c r="A4912" t="s">
        <v>23</v>
      </c>
      <c r="B4912" t="s">
        <v>24</v>
      </c>
      <c r="C4912" t="s">
        <v>24</v>
      </c>
      <c r="D4912" t="s">
        <v>20343</v>
      </c>
      <c r="E4912" t="s">
        <v>20344</v>
      </c>
      <c r="F4912" s="1" t="s">
        <v>20345</v>
      </c>
      <c r="G4912" t="s">
        <v>80</v>
      </c>
      <c r="H4912" t="s">
        <v>30</v>
      </c>
      <c r="I4912" t="s">
        <v>31</v>
      </c>
      <c r="J4912" t="s">
        <v>139</v>
      </c>
      <c r="K4912" s="2" t="s">
        <v>412</v>
      </c>
      <c r="L4912" t="s">
        <v>413</v>
      </c>
      <c r="M4912" t="s">
        <v>414</v>
      </c>
      <c r="N4912" t="s">
        <v>3</v>
      </c>
      <c r="O4912" t="s">
        <v>306</v>
      </c>
      <c r="P4912" t="s">
        <v>591</v>
      </c>
      <c r="Q4912" t="s">
        <v>877</v>
      </c>
      <c r="R4912" t="s">
        <v>40</v>
      </c>
      <c r="S4912" t="s">
        <v>99</v>
      </c>
      <c r="T4912" t="s">
        <v>20346</v>
      </c>
      <c r="U4912" s="3">
        <v>25000</v>
      </c>
      <c r="V4912" s="3">
        <v>0</v>
      </c>
      <c r="W4912" s="3">
        <v>25000</v>
      </c>
      <c r="X4912"/>
    </row>
    <row r="4913" spans="1:24" x14ac:dyDescent="0.25">
      <c r="A4913" t="s">
        <v>109</v>
      </c>
      <c r="B4913" t="s">
        <v>24</v>
      </c>
      <c r="C4913" t="s">
        <v>24</v>
      </c>
      <c r="D4913" t="s">
        <v>20347</v>
      </c>
      <c r="E4913" t="s">
        <v>20348</v>
      </c>
      <c r="F4913" s="1" t="s">
        <v>20349</v>
      </c>
      <c r="G4913" t="s">
        <v>305</v>
      </c>
      <c r="H4913" t="s">
        <v>30</v>
      </c>
      <c r="I4913" t="s">
        <v>31</v>
      </c>
      <c r="J4913" t="s">
        <v>139</v>
      </c>
      <c r="K4913" s="2" t="s">
        <v>412</v>
      </c>
      <c r="L4913" t="s">
        <v>413</v>
      </c>
      <c r="M4913" t="s">
        <v>792</v>
      </c>
      <c r="N4913" t="s">
        <v>3</v>
      </c>
      <c r="O4913" t="s">
        <v>262</v>
      </c>
      <c r="P4913" t="s">
        <v>2224</v>
      </c>
      <c r="Q4913" t="s">
        <v>1585</v>
      </c>
      <c r="R4913" t="s">
        <v>153</v>
      </c>
      <c r="S4913" t="s">
        <v>187</v>
      </c>
      <c r="T4913" t="s">
        <v>20350</v>
      </c>
      <c r="U4913" s="3">
        <v>25000</v>
      </c>
      <c r="V4913" s="3">
        <v>0</v>
      </c>
      <c r="W4913" s="3">
        <v>25000</v>
      </c>
      <c r="X4913"/>
    </row>
    <row r="4914" spans="1:24" x14ac:dyDescent="0.25">
      <c r="A4914" t="s">
        <v>23</v>
      </c>
      <c r="B4914" t="s">
        <v>24</v>
      </c>
      <c r="C4914" t="s">
        <v>24</v>
      </c>
      <c r="D4914" t="s">
        <v>20351</v>
      </c>
      <c r="E4914" t="s">
        <v>20352</v>
      </c>
      <c r="F4914" s="1" t="s">
        <v>20353</v>
      </c>
      <c r="G4914" t="s">
        <v>80</v>
      </c>
      <c r="H4914" t="s">
        <v>30</v>
      </c>
      <c r="I4914" t="s">
        <v>31</v>
      </c>
      <c r="J4914" t="s">
        <v>139</v>
      </c>
      <c r="K4914" s="2" t="s">
        <v>2551</v>
      </c>
      <c r="L4914" t="s">
        <v>413</v>
      </c>
      <c r="M4914" t="s">
        <v>2552</v>
      </c>
      <c r="N4914" t="s">
        <v>3</v>
      </c>
      <c r="O4914" t="s">
        <v>298</v>
      </c>
      <c r="P4914" t="s">
        <v>6668</v>
      </c>
      <c r="Q4914" t="s">
        <v>350</v>
      </c>
      <c r="R4914" t="s">
        <v>40</v>
      </c>
      <c r="S4914" t="s">
        <v>202</v>
      </c>
      <c r="T4914" t="s">
        <v>20354</v>
      </c>
      <c r="U4914" s="3">
        <v>834</v>
      </c>
      <c r="V4914" s="3">
        <v>0</v>
      </c>
      <c r="W4914" s="3">
        <v>834</v>
      </c>
      <c r="X4914"/>
    </row>
    <row r="4915" spans="1:24" x14ac:dyDescent="0.25">
      <c r="A4915" t="s">
        <v>242</v>
      </c>
      <c r="B4915" t="s">
        <v>24</v>
      </c>
      <c r="C4915" t="s">
        <v>24</v>
      </c>
      <c r="D4915" t="s">
        <v>20355</v>
      </c>
      <c r="E4915" t="s">
        <v>20356</v>
      </c>
      <c r="F4915" s="1" t="s">
        <v>20357</v>
      </c>
      <c r="G4915" t="s">
        <v>80</v>
      </c>
      <c r="H4915" t="s">
        <v>30</v>
      </c>
      <c r="I4915" t="s">
        <v>31</v>
      </c>
      <c r="J4915" t="s">
        <v>139</v>
      </c>
      <c r="K4915" s="2" t="s">
        <v>412</v>
      </c>
      <c r="L4915" t="s">
        <v>413</v>
      </c>
      <c r="M4915" t="s">
        <v>900</v>
      </c>
      <c r="N4915" t="s">
        <v>3</v>
      </c>
      <c r="O4915" t="s">
        <v>1130</v>
      </c>
      <c r="P4915" t="s">
        <v>1926</v>
      </c>
      <c r="Q4915" t="s">
        <v>2891</v>
      </c>
      <c r="R4915" t="s">
        <v>393</v>
      </c>
      <c r="S4915" t="s">
        <v>770</v>
      </c>
      <c r="T4915" t="s">
        <v>20358</v>
      </c>
      <c r="U4915" s="3">
        <v>25000</v>
      </c>
      <c r="V4915" s="3">
        <v>0</v>
      </c>
      <c r="W4915" s="3">
        <v>25000</v>
      </c>
      <c r="X4915"/>
    </row>
    <row r="4916" spans="1:24" x14ac:dyDescent="0.25">
      <c r="A4916" t="s">
        <v>242</v>
      </c>
      <c r="B4916" t="s">
        <v>24</v>
      </c>
      <c r="C4916" t="s">
        <v>24</v>
      </c>
      <c r="D4916" t="s">
        <v>20359</v>
      </c>
      <c r="E4916" t="s">
        <v>20360</v>
      </c>
      <c r="F4916" s="1" t="s">
        <v>20361</v>
      </c>
      <c r="G4916" t="s">
        <v>20362</v>
      </c>
      <c r="H4916" t="s">
        <v>30</v>
      </c>
      <c r="I4916" t="s">
        <v>31</v>
      </c>
      <c r="J4916" t="s">
        <v>139</v>
      </c>
      <c r="K4916" s="2" t="s">
        <v>959</v>
      </c>
      <c r="L4916" t="s">
        <v>6615</v>
      </c>
      <c r="M4916" t="s">
        <v>6616</v>
      </c>
      <c r="N4916" t="s">
        <v>3</v>
      </c>
      <c r="O4916" t="s">
        <v>1130</v>
      </c>
      <c r="P4916" t="s">
        <v>7459</v>
      </c>
      <c r="Q4916" t="s">
        <v>952</v>
      </c>
      <c r="R4916" t="s">
        <v>393</v>
      </c>
      <c r="S4916" t="s">
        <v>394</v>
      </c>
      <c r="T4916" t="s">
        <v>20363</v>
      </c>
      <c r="U4916" s="3">
        <v>45000</v>
      </c>
      <c r="V4916" s="3">
        <v>0</v>
      </c>
      <c r="W4916" s="3">
        <v>45000</v>
      </c>
      <c r="X4916"/>
    </row>
    <row r="4917" spans="1:24" x14ac:dyDescent="0.25">
      <c r="A4917" t="s">
        <v>23</v>
      </c>
      <c r="B4917" t="s">
        <v>24</v>
      </c>
      <c r="C4917" t="s">
        <v>24</v>
      </c>
      <c r="D4917" t="s">
        <v>20364</v>
      </c>
      <c r="E4917" t="s">
        <v>20365</v>
      </c>
      <c r="F4917" s="1" t="s">
        <v>20366</v>
      </c>
      <c r="G4917" t="s">
        <v>80</v>
      </c>
      <c r="H4917" t="s">
        <v>30</v>
      </c>
      <c r="I4917" t="s">
        <v>31</v>
      </c>
      <c r="J4917" t="s">
        <v>139</v>
      </c>
      <c r="K4917" s="2" t="s">
        <v>412</v>
      </c>
      <c r="L4917" t="s">
        <v>413</v>
      </c>
      <c r="M4917" t="s">
        <v>414</v>
      </c>
      <c r="N4917" t="s">
        <v>3</v>
      </c>
      <c r="O4917" t="s">
        <v>298</v>
      </c>
      <c r="P4917" t="s">
        <v>345</v>
      </c>
      <c r="Q4917" t="s">
        <v>1548</v>
      </c>
      <c r="R4917" t="s">
        <v>40</v>
      </c>
      <c r="S4917" t="s">
        <v>202</v>
      </c>
      <c r="T4917" t="s">
        <v>20367</v>
      </c>
      <c r="U4917" s="3">
        <v>25000</v>
      </c>
      <c r="V4917" s="3">
        <v>0</v>
      </c>
      <c r="W4917" s="3">
        <v>25000</v>
      </c>
      <c r="X4917"/>
    </row>
    <row r="4918" spans="1:24" x14ac:dyDescent="0.25">
      <c r="A4918" t="s">
        <v>242</v>
      </c>
      <c r="B4918" t="s">
        <v>24</v>
      </c>
      <c r="C4918" t="s">
        <v>24</v>
      </c>
      <c r="D4918" t="s">
        <v>20368</v>
      </c>
      <c r="E4918" t="s">
        <v>20369</v>
      </c>
      <c r="F4918" s="1" t="s">
        <v>20370</v>
      </c>
      <c r="G4918" t="s">
        <v>13811</v>
      </c>
      <c r="H4918" t="s">
        <v>30</v>
      </c>
      <c r="I4918" t="s">
        <v>31</v>
      </c>
      <c r="J4918" t="s">
        <v>139</v>
      </c>
      <c r="K4918" s="2" t="s">
        <v>959</v>
      </c>
      <c r="L4918" t="s">
        <v>6615</v>
      </c>
      <c r="M4918" t="s">
        <v>6616</v>
      </c>
      <c r="N4918" t="s">
        <v>3</v>
      </c>
      <c r="O4918" t="s">
        <v>741</v>
      </c>
      <c r="P4918" t="s">
        <v>1271</v>
      </c>
      <c r="Q4918" t="s">
        <v>1085</v>
      </c>
      <c r="R4918" t="s">
        <v>393</v>
      </c>
      <c r="S4918" t="s">
        <v>394</v>
      </c>
      <c r="T4918" t="s">
        <v>20371</v>
      </c>
      <c r="U4918" s="3">
        <v>45000</v>
      </c>
      <c r="V4918" s="3">
        <v>0</v>
      </c>
      <c r="W4918" s="3">
        <v>45000</v>
      </c>
      <c r="X4918"/>
    </row>
    <row r="4919" spans="1:24" x14ac:dyDescent="0.25">
      <c r="A4919" t="s">
        <v>109</v>
      </c>
      <c r="B4919" t="s">
        <v>24</v>
      </c>
      <c r="C4919" t="s">
        <v>24</v>
      </c>
      <c r="D4919" t="s">
        <v>20372</v>
      </c>
      <c r="E4919" t="s">
        <v>20373</v>
      </c>
      <c r="F4919" s="1" t="s">
        <v>20374</v>
      </c>
      <c r="G4919" t="s">
        <v>113</v>
      </c>
      <c r="H4919" t="s">
        <v>30</v>
      </c>
      <c r="I4919" t="s">
        <v>31</v>
      </c>
      <c r="J4919" t="s">
        <v>139</v>
      </c>
      <c r="K4919" s="2" t="s">
        <v>2551</v>
      </c>
      <c r="L4919" t="s">
        <v>413</v>
      </c>
      <c r="M4919" t="s">
        <v>5875</v>
      </c>
      <c r="N4919" t="s">
        <v>3</v>
      </c>
      <c r="O4919" t="s">
        <v>208</v>
      </c>
      <c r="P4919" t="s">
        <v>3326</v>
      </c>
      <c r="Q4919" t="s">
        <v>34</v>
      </c>
      <c r="R4919" t="s">
        <v>153</v>
      </c>
      <c r="S4919" t="s">
        <v>117</v>
      </c>
      <c r="T4919" t="s">
        <v>20375</v>
      </c>
      <c r="U4919" s="3">
        <v>20000</v>
      </c>
      <c r="V4919" s="3">
        <v>0</v>
      </c>
      <c r="W4919" s="3">
        <v>20000</v>
      </c>
      <c r="X4919"/>
    </row>
    <row r="4920" spans="1:24" x14ac:dyDescent="0.25">
      <c r="A4920" t="s">
        <v>109</v>
      </c>
      <c r="B4920" t="s">
        <v>24</v>
      </c>
      <c r="C4920" t="s">
        <v>24</v>
      </c>
      <c r="D4920" t="s">
        <v>20376</v>
      </c>
      <c r="E4920" t="s">
        <v>20377</v>
      </c>
      <c r="F4920" s="1" t="s">
        <v>20378</v>
      </c>
      <c r="G4920" t="s">
        <v>305</v>
      </c>
      <c r="H4920" t="s">
        <v>30</v>
      </c>
      <c r="I4920" t="s">
        <v>31</v>
      </c>
      <c r="J4920" t="s">
        <v>139</v>
      </c>
      <c r="K4920" s="2" t="s">
        <v>412</v>
      </c>
      <c r="L4920" t="s">
        <v>413</v>
      </c>
      <c r="M4920" t="s">
        <v>792</v>
      </c>
      <c r="N4920" t="s">
        <v>3</v>
      </c>
      <c r="O4920" t="s">
        <v>208</v>
      </c>
      <c r="P4920" t="s">
        <v>2013</v>
      </c>
      <c r="Q4920" t="s">
        <v>2542</v>
      </c>
      <c r="R4920" t="s">
        <v>1262</v>
      </c>
      <c r="S4920" t="s">
        <v>34</v>
      </c>
      <c r="T4920" t="s">
        <v>20379</v>
      </c>
      <c r="U4920" s="3">
        <v>25000</v>
      </c>
      <c r="V4920" s="3">
        <v>0</v>
      </c>
      <c r="W4920" s="3">
        <v>25000</v>
      </c>
      <c r="X4920"/>
    </row>
    <row r="4921" spans="1:24" x14ac:dyDescent="0.25">
      <c r="A4921" t="s">
        <v>109</v>
      </c>
      <c r="B4921" t="s">
        <v>24</v>
      </c>
      <c r="C4921" t="s">
        <v>24</v>
      </c>
      <c r="D4921" t="s">
        <v>20380</v>
      </c>
      <c r="E4921" t="s">
        <v>20381</v>
      </c>
      <c r="F4921" s="1" t="s">
        <v>20382</v>
      </c>
      <c r="G4921" t="s">
        <v>106</v>
      </c>
      <c r="H4921" t="s">
        <v>30</v>
      </c>
      <c r="I4921" t="s">
        <v>31</v>
      </c>
      <c r="J4921" t="s">
        <v>139</v>
      </c>
      <c r="K4921" s="2" t="s">
        <v>412</v>
      </c>
      <c r="L4921" t="s">
        <v>413</v>
      </c>
      <c r="M4921" t="s">
        <v>792</v>
      </c>
      <c r="N4921" t="s">
        <v>3</v>
      </c>
      <c r="O4921" t="s">
        <v>223</v>
      </c>
      <c r="P4921" t="s">
        <v>8312</v>
      </c>
      <c r="Q4921" t="s">
        <v>793</v>
      </c>
      <c r="R4921" t="s">
        <v>153</v>
      </c>
      <c r="S4921" t="s">
        <v>226</v>
      </c>
      <c r="T4921" t="s">
        <v>20383</v>
      </c>
      <c r="U4921" s="3">
        <v>25000</v>
      </c>
      <c r="V4921" s="3">
        <v>0</v>
      </c>
      <c r="W4921" s="3">
        <v>25000</v>
      </c>
      <c r="X4921"/>
    </row>
    <row r="4922" spans="1:24" x14ac:dyDescent="0.25">
      <c r="A4922" t="s">
        <v>23</v>
      </c>
      <c r="B4922" t="s">
        <v>24</v>
      </c>
      <c r="C4922" t="s">
        <v>24</v>
      </c>
      <c r="D4922" t="s">
        <v>20384</v>
      </c>
      <c r="E4922" t="s">
        <v>20385</v>
      </c>
      <c r="F4922" s="1" t="s">
        <v>20386</v>
      </c>
      <c r="G4922" t="s">
        <v>430</v>
      </c>
      <c r="H4922" t="s">
        <v>30</v>
      </c>
      <c r="I4922" t="s">
        <v>31</v>
      </c>
      <c r="J4922" t="s">
        <v>139</v>
      </c>
      <c r="K4922" s="2" t="s">
        <v>412</v>
      </c>
      <c r="L4922" t="s">
        <v>413</v>
      </c>
      <c r="M4922" t="s">
        <v>414</v>
      </c>
      <c r="N4922" t="s">
        <v>3</v>
      </c>
      <c r="O4922" t="s">
        <v>177</v>
      </c>
      <c r="P4922" t="s">
        <v>507</v>
      </c>
      <c r="Q4922" t="s">
        <v>34</v>
      </c>
      <c r="R4922" t="s">
        <v>34</v>
      </c>
      <c r="S4922" t="s">
        <v>34</v>
      </c>
      <c r="T4922" t="s">
        <v>20387</v>
      </c>
      <c r="U4922" s="3">
        <v>25000</v>
      </c>
      <c r="V4922" s="3">
        <v>0</v>
      </c>
      <c r="W4922" s="3">
        <v>25000</v>
      </c>
      <c r="X4922"/>
    </row>
    <row r="4923" spans="1:24" x14ac:dyDescent="0.25">
      <c r="A4923" t="s">
        <v>109</v>
      </c>
      <c r="B4923" t="s">
        <v>24</v>
      </c>
      <c r="C4923" t="s">
        <v>24</v>
      </c>
      <c r="D4923" t="s">
        <v>20388</v>
      </c>
      <c r="E4923" t="s">
        <v>20389</v>
      </c>
      <c r="F4923" s="1" t="s">
        <v>20390</v>
      </c>
      <c r="G4923" t="s">
        <v>113</v>
      </c>
      <c r="H4923" t="s">
        <v>30</v>
      </c>
      <c r="I4923" t="s">
        <v>31</v>
      </c>
      <c r="J4923" t="s">
        <v>139</v>
      </c>
      <c r="K4923" s="2" t="s">
        <v>412</v>
      </c>
      <c r="L4923" t="s">
        <v>413</v>
      </c>
      <c r="M4923" t="s">
        <v>792</v>
      </c>
      <c r="N4923" t="s">
        <v>3</v>
      </c>
      <c r="O4923" t="s">
        <v>184</v>
      </c>
      <c r="P4923" t="s">
        <v>837</v>
      </c>
      <c r="Q4923" t="s">
        <v>6784</v>
      </c>
      <c r="R4923" t="s">
        <v>1262</v>
      </c>
      <c r="S4923" t="s">
        <v>34</v>
      </c>
      <c r="T4923" t="s">
        <v>20391</v>
      </c>
      <c r="U4923" s="3">
        <v>25000</v>
      </c>
      <c r="V4923" s="3">
        <v>0</v>
      </c>
      <c r="W4923" s="3">
        <v>25000</v>
      </c>
      <c r="X4923"/>
    </row>
    <row r="4924" spans="1:24" x14ac:dyDescent="0.25">
      <c r="A4924" t="s">
        <v>109</v>
      </c>
      <c r="B4924" t="s">
        <v>24</v>
      </c>
      <c r="C4924" t="s">
        <v>24</v>
      </c>
      <c r="D4924" t="s">
        <v>20392</v>
      </c>
      <c r="E4924" t="s">
        <v>20393</v>
      </c>
      <c r="F4924" s="1" t="s">
        <v>20394</v>
      </c>
      <c r="G4924" t="s">
        <v>158</v>
      </c>
      <c r="H4924" t="s">
        <v>30</v>
      </c>
      <c r="I4924" t="s">
        <v>31</v>
      </c>
      <c r="J4924" t="s">
        <v>139</v>
      </c>
      <c r="K4924" s="2" t="s">
        <v>412</v>
      </c>
      <c r="L4924" t="s">
        <v>413</v>
      </c>
      <c r="M4924" t="s">
        <v>792</v>
      </c>
      <c r="N4924" t="s">
        <v>3</v>
      </c>
      <c r="O4924" t="s">
        <v>223</v>
      </c>
      <c r="P4924" t="s">
        <v>2071</v>
      </c>
      <c r="Q4924" t="s">
        <v>224</v>
      </c>
      <c r="R4924" t="s">
        <v>153</v>
      </c>
      <c r="S4924" t="s">
        <v>226</v>
      </c>
      <c r="T4924" t="s">
        <v>20395</v>
      </c>
      <c r="U4924" s="3">
        <v>25000</v>
      </c>
      <c r="V4924" s="3">
        <v>0</v>
      </c>
      <c r="W4924" s="3">
        <v>25000</v>
      </c>
      <c r="X4924"/>
    </row>
    <row r="4925" spans="1:24" x14ac:dyDescent="0.25">
      <c r="A4925" t="s">
        <v>109</v>
      </c>
      <c r="B4925" t="s">
        <v>24</v>
      </c>
      <c r="C4925" t="s">
        <v>24</v>
      </c>
      <c r="D4925" t="s">
        <v>20396</v>
      </c>
      <c r="E4925" t="s">
        <v>20397</v>
      </c>
      <c r="F4925" s="1" t="s">
        <v>20398</v>
      </c>
      <c r="G4925" t="s">
        <v>106</v>
      </c>
      <c r="H4925" t="s">
        <v>30</v>
      </c>
      <c r="I4925" t="s">
        <v>31</v>
      </c>
      <c r="J4925" t="s">
        <v>139</v>
      </c>
      <c r="K4925" s="2" t="s">
        <v>412</v>
      </c>
      <c r="L4925" t="s">
        <v>413</v>
      </c>
      <c r="M4925" t="s">
        <v>792</v>
      </c>
      <c r="N4925" t="s">
        <v>3</v>
      </c>
      <c r="O4925" t="s">
        <v>215</v>
      </c>
      <c r="P4925" t="s">
        <v>20399</v>
      </c>
      <c r="Q4925" t="s">
        <v>232</v>
      </c>
      <c r="R4925" t="s">
        <v>153</v>
      </c>
      <c r="S4925" t="s">
        <v>1711</v>
      </c>
      <c r="T4925" t="s">
        <v>20400</v>
      </c>
      <c r="U4925" s="3">
        <v>25000</v>
      </c>
      <c r="V4925" s="3">
        <v>0</v>
      </c>
      <c r="W4925" s="3">
        <v>25000</v>
      </c>
      <c r="X4925"/>
    </row>
    <row r="4926" spans="1:24" x14ac:dyDescent="0.25">
      <c r="A4926" t="s">
        <v>242</v>
      </c>
      <c r="B4926" t="s">
        <v>24</v>
      </c>
      <c r="C4926" t="s">
        <v>24</v>
      </c>
      <c r="D4926" t="s">
        <v>20401</v>
      </c>
      <c r="E4926" t="s">
        <v>20402</v>
      </c>
      <c r="F4926" s="1" t="s">
        <v>20403</v>
      </c>
      <c r="G4926" t="s">
        <v>305</v>
      </c>
      <c r="H4926" t="s">
        <v>30</v>
      </c>
      <c r="I4926" t="s">
        <v>31</v>
      </c>
      <c r="J4926" t="s">
        <v>139</v>
      </c>
      <c r="K4926" s="2" t="s">
        <v>412</v>
      </c>
      <c r="L4926" t="s">
        <v>413</v>
      </c>
      <c r="M4926" t="s">
        <v>900</v>
      </c>
      <c r="N4926" t="s">
        <v>3</v>
      </c>
      <c r="O4926" t="s">
        <v>979</v>
      </c>
      <c r="P4926" t="s">
        <v>1241</v>
      </c>
      <c r="Q4926" t="s">
        <v>1033</v>
      </c>
      <c r="R4926" t="s">
        <v>393</v>
      </c>
      <c r="S4926" t="s">
        <v>770</v>
      </c>
      <c r="T4926" t="s">
        <v>20404</v>
      </c>
      <c r="U4926" s="3">
        <v>25000</v>
      </c>
      <c r="V4926" s="3">
        <v>0</v>
      </c>
      <c r="W4926" s="3">
        <v>25000</v>
      </c>
      <c r="X4926"/>
    </row>
    <row r="4927" spans="1:24" x14ac:dyDescent="0.25">
      <c r="A4927" t="s">
        <v>23</v>
      </c>
      <c r="B4927" t="s">
        <v>24</v>
      </c>
      <c r="C4927" t="s">
        <v>24</v>
      </c>
      <c r="D4927" t="s">
        <v>20405</v>
      </c>
      <c r="E4927" t="s">
        <v>20406</v>
      </c>
      <c r="F4927" s="1" t="s">
        <v>20407</v>
      </c>
      <c r="G4927" t="s">
        <v>305</v>
      </c>
      <c r="H4927" t="s">
        <v>30</v>
      </c>
      <c r="I4927" t="s">
        <v>31</v>
      </c>
      <c r="J4927" t="s">
        <v>139</v>
      </c>
      <c r="K4927" s="2" t="s">
        <v>799</v>
      </c>
      <c r="L4927" t="s">
        <v>8138</v>
      </c>
      <c r="M4927" t="s">
        <v>10741</v>
      </c>
      <c r="N4927" t="s">
        <v>3</v>
      </c>
      <c r="O4927" t="s">
        <v>298</v>
      </c>
      <c r="P4927" t="s">
        <v>299</v>
      </c>
      <c r="Q4927" t="s">
        <v>327</v>
      </c>
      <c r="R4927" t="s">
        <v>40</v>
      </c>
      <c r="S4927" t="s">
        <v>202</v>
      </c>
      <c r="T4927" t="s">
        <v>20408</v>
      </c>
      <c r="U4927" s="3">
        <v>20000</v>
      </c>
      <c r="V4927" s="3">
        <v>0</v>
      </c>
      <c r="W4927" s="3">
        <v>20000</v>
      </c>
      <c r="X4927"/>
    </row>
    <row r="4928" spans="1:24" x14ac:dyDescent="0.25">
      <c r="A4928" t="s">
        <v>109</v>
      </c>
      <c r="B4928" t="s">
        <v>24</v>
      </c>
      <c r="C4928" t="s">
        <v>24</v>
      </c>
      <c r="D4928" t="s">
        <v>1713</v>
      </c>
      <c r="E4928" t="s">
        <v>20409</v>
      </c>
      <c r="F4928" s="1" t="s">
        <v>20410</v>
      </c>
      <c r="G4928" t="s">
        <v>2198</v>
      </c>
      <c r="H4928" t="s">
        <v>1278</v>
      </c>
      <c r="I4928" t="s">
        <v>2199</v>
      </c>
      <c r="J4928" t="s">
        <v>139</v>
      </c>
      <c r="K4928" s="2" t="s">
        <v>959</v>
      </c>
      <c r="L4928" t="s">
        <v>413</v>
      </c>
      <c r="M4928" t="s">
        <v>4432</v>
      </c>
      <c r="N4928" t="s">
        <v>3</v>
      </c>
      <c r="O4928" t="s">
        <v>262</v>
      </c>
      <c r="P4928" t="s">
        <v>1716</v>
      </c>
      <c r="Q4928" t="s">
        <v>1844</v>
      </c>
      <c r="R4928" t="s">
        <v>153</v>
      </c>
      <c r="S4928" t="s">
        <v>187</v>
      </c>
      <c r="T4928" t="s">
        <v>20411</v>
      </c>
      <c r="U4928" s="3">
        <v>3566</v>
      </c>
      <c r="V4928" s="3">
        <v>0</v>
      </c>
      <c r="W4928" s="3">
        <v>3566</v>
      </c>
      <c r="X4928"/>
    </row>
    <row r="4929" spans="1:24" x14ac:dyDescent="0.25">
      <c r="A4929" t="s">
        <v>109</v>
      </c>
      <c r="B4929" t="s">
        <v>24</v>
      </c>
      <c r="C4929" t="s">
        <v>24</v>
      </c>
      <c r="D4929" t="s">
        <v>20412</v>
      </c>
      <c r="E4929" t="s">
        <v>20413</v>
      </c>
      <c r="F4929" s="1" t="s">
        <v>20414</v>
      </c>
      <c r="G4929" t="s">
        <v>113</v>
      </c>
      <c r="H4929" t="s">
        <v>30</v>
      </c>
      <c r="I4929" t="s">
        <v>31</v>
      </c>
      <c r="J4929" t="s">
        <v>139</v>
      </c>
      <c r="K4929" s="2" t="s">
        <v>799</v>
      </c>
      <c r="L4929" t="s">
        <v>800</v>
      </c>
      <c r="M4929" t="s">
        <v>6649</v>
      </c>
      <c r="N4929" t="s">
        <v>3</v>
      </c>
      <c r="O4929" t="s">
        <v>117</v>
      </c>
      <c r="P4929" t="s">
        <v>254</v>
      </c>
      <c r="Q4929" t="s">
        <v>12556</v>
      </c>
      <c r="R4929" t="s">
        <v>153</v>
      </c>
      <c r="S4929" t="s">
        <v>117</v>
      </c>
      <c r="T4929" t="s">
        <v>20415</v>
      </c>
      <c r="U4929" s="3">
        <v>25000</v>
      </c>
      <c r="V4929" s="3">
        <v>0</v>
      </c>
      <c r="W4929" s="3">
        <v>25000</v>
      </c>
      <c r="X4929"/>
    </row>
    <row r="4930" spans="1:24" x14ac:dyDescent="0.25">
      <c r="A4930" t="s">
        <v>23</v>
      </c>
      <c r="B4930" t="s">
        <v>24</v>
      </c>
      <c r="C4930" t="s">
        <v>24</v>
      </c>
      <c r="D4930" t="s">
        <v>20416</v>
      </c>
      <c r="E4930" t="s">
        <v>20417</v>
      </c>
      <c r="F4930" s="1" t="s">
        <v>20418</v>
      </c>
      <c r="G4930" t="s">
        <v>20419</v>
      </c>
      <c r="H4930" t="s">
        <v>2117</v>
      </c>
      <c r="I4930" t="s">
        <v>34</v>
      </c>
      <c r="J4930" t="s">
        <v>139</v>
      </c>
      <c r="K4930" s="2" t="s">
        <v>959</v>
      </c>
      <c r="L4930" t="s">
        <v>413</v>
      </c>
      <c r="M4930" t="s">
        <v>960</v>
      </c>
      <c r="N4930" t="s">
        <v>3</v>
      </c>
      <c r="O4930" t="s">
        <v>37</v>
      </c>
      <c r="P4930" t="s">
        <v>1017</v>
      </c>
      <c r="Q4930" t="s">
        <v>9728</v>
      </c>
      <c r="R4930" t="s">
        <v>40</v>
      </c>
      <c r="S4930" t="s">
        <v>41</v>
      </c>
      <c r="T4930" t="s">
        <v>20420</v>
      </c>
      <c r="U4930" s="3">
        <v>55999</v>
      </c>
      <c r="V4930" s="3">
        <v>0</v>
      </c>
      <c r="W4930" s="3">
        <v>55999</v>
      </c>
      <c r="X4930"/>
    </row>
    <row r="4931" spans="1:24" x14ac:dyDescent="0.25">
      <c r="A4931" t="s">
        <v>23</v>
      </c>
      <c r="B4931" t="s">
        <v>24</v>
      </c>
      <c r="C4931" t="s">
        <v>24</v>
      </c>
      <c r="D4931" t="s">
        <v>20421</v>
      </c>
      <c r="E4931" t="s">
        <v>20422</v>
      </c>
      <c r="F4931" s="1" t="s">
        <v>20423</v>
      </c>
      <c r="G4931" t="s">
        <v>113</v>
      </c>
      <c r="H4931" t="s">
        <v>30</v>
      </c>
      <c r="I4931" t="s">
        <v>31</v>
      </c>
      <c r="J4931" t="s">
        <v>139</v>
      </c>
      <c r="K4931" s="2" t="s">
        <v>3793</v>
      </c>
      <c r="L4931" t="s">
        <v>34</v>
      </c>
      <c r="M4931" t="s">
        <v>3794</v>
      </c>
      <c r="N4931" t="s">
        <v>3</v>
      </c>
      <c r="O4931" t="s">
        <v>725</v>
      </c>
      <c r="P4931" t="s">
        <v>400</v>
      </c>
      <c r="Q4931" t="s">
        <v>726</v>
      </c>
      <c r="R4931" t="s">
        <v>40</v>
      </c>
      <c r="S4931" t="s">
        <v>202</v>
      </c>
      <c r="T4931" t="s">
        <v>20424</v>
      </c>
      <c r="U4931" s="3">
        <v>50462</v>
      </c>
      <c r="V4931" s="3">
        <v>0</v>
      </c>
      <c r="W4931" s="3">
        <v>50462</v>
      </c>
      <c r="X4931"/>
    </row>
    <row r="4932" spans="1:24" x14ac:dyDescent="0.25">
      <c r="A4932" t="s">
        <v>101</v>
      </c>
      <c r="B4932" t="s">
        <v>24</v>
      </c>
      <c r="C4932" t="s">
        <v>7447</v>
      </c>
      <c r="D4932" t="s">
        <v>20425</v>
      </c>
      <c r="E4932" t="s">
        <v>20426</v>
      </c>
      <c r="F4932" s="1" t="s">
        <v>20427</v>
      </c>
      <c r="G4932" t="s">
        <v>147</v>
      </c>
      <c r="H4932" t="s">
        <v>30</v>
      </c>
      <c r="I4932" t="s">
        <v>31</v>
      </c>
      <c r="J4932" t="s">
        <v>9142</v>
      </c>
      <c r="K4932" s="2" t="s">
        <v>16234</v>
      </c>
      <c r="L4932" t="s">
        <v>16235</v>
      </c>
      <c r="M4932" t="s">
        <v>16236</v>
      </c>
      <c r="N4932" t="s">
        <v>3</v>
      </c>
      <c r="O4932" t="s">
        <v>177</v>
      </c>
      <c r="P4932" t="s">
        <v>620</v>
      </c>
      <c r="Q4932" t="s">
        <v>832</v>
      </c>
      <c r="R4932" t="s">
        <v>40</v>
      </c>
      <c r="S4932" t="s">
        <v>99</v>
      </c>
      <c r="T4932" t="s">
        <v>34</v>
      </c>
      <c r="U4932" s="3">
        <v>2000</v>
      </c>
      <c r="V4932" s="3">
        <v>0</v>
      </c>
      <c r="W4932" s="3">
        <v>2000</v>
      </c>
      <c r="X4932"/>
    </row>
    <row r="4933" spans="1:24" x14ac:dyDescent="0.25">
      <c r="A4933" t="s">
        <v>23</v>
      </c>
      <c r="B4933" t="s">
        <v>24</v>
      </c>
      <c r="C4933" t="s">
        <v>24</v>
      </c>
      <c r="D4933" t="s">
        <v>20428</v>
      </c>
      <c r="E4933" t="s">
        <v>20429</v>
      </c>
      <c r="F4933" s="1" t="s">
        <v>20430</v>
      </c>
      <c r="G4933" t="s">
        <v>80</v>
      </c>
      <c r="H4933" t="s">
        <v>30</v>
      </c>
      <c r="I4933" t="s">
        <v>31</v>
      </c>
      <c r="J4933" t="s">
        <v>139</v>
      </c>
      <c r="K4933" s="2" t="s">
        <v>412</v>
      </c>
      <c r="L4933" t="s">
        <v>413</v>
      </c>
      <c r="M4933" t="s">
        <v>414</v>
      </c>
      <c r="N4933" t="s">
        <v>3</v>
      </c>
      <c r="O4933" t="s">
        <v>262</v>
      </c>
      <c r="P4933" t="s">
        <v>6119</v>
      </c>
      <c r="Q4933" t="s">
        <v>293</v>
      </c>
      <c r="R4933" t="s">
        <v>34</v>
      </c>
      <c r="S4933" t="s">
        <v>34</v>
      </c>
      <c r="T4933" t="s">
        <v>20431</v>
      </c>
      <c r="U4933" s="3">
        <v>25000</v>
      </c>
      <c r="V4933" s="3">
        <v>0</v>
      </c>
      <c r="W4933" s="3">
        <v>25000</v>
      </c>
      <c r="X4933"/>
    </row>
    <row r="4934" spans="1:24" x14ac:dyDescent="0.25">
      <c r="A4934" t="s">
        <v>23</v>
      </c>
      <c r="B4934" t="s">
        <v>24</v>
      </c>
      <c r="C4934" t="s">
        <v>24</v>
      </c>
      <c r="D4934" t="s">
        <v>20432</v>
      </c>
      <c r="E4934" t="s">
        <v>20433</v>
      </c>
      <c r="F4934" s="1" t="s">
        <v>20434</v>
      </c>
      <c r="G4934" t="s">
        <v>113</v>
      </c>
      <c r="H4934" t="s">
        <v>30</v>
      </c>
      <c r="I4934" t="s">
        <v>31</v>
      </c>
      <c r="J4934" t="s">
        <v>139</v>
      </c>
      <c r="K4934" s="2" t="s">
        <v>412</v>
      </c>
      <c r="L4934" t="s">
        <v>413</v>
      </c>
      <c r="M4934" t="s">
        <v>414</v>
      </c>
      <c r="N4934" t="s">
        <v>3</v>
      </c>
      <c r="O4934" t="s">
        <v>37</v>
      </c>
      <c r="P4934" t="s">
        <v>626</v>
      </c>
      <c r="Q4934" t="s">
        <v>9932</v>
      </c>
      <c r="R4934" t="s">
        <v>40</v>
      </c>
      <c r="S4934" t="s">
        <v>41</v>
      </c>
      <c r="T4934" t="s">
        <v>20435</v>
      </c>
      <c r="U4934" s="3">
        <v>1668</v>
      </c>
      <c r="V4934" s="3">
        <v>0</v>
      </c>
      <c r="W4934" s="3">
        <v>1668</v>
      </c>
      <c r="X4934"/>
    </row>
    <row r="4935" spans="1:24" x14ac:dyDescent="0.25">
      <c r="A4935" t="s">
        <v>242</v>
      </c>
      <c r="B4935" t="s">
        <v>24</v>
      </c>
      <c r="C4935" t="s">
        <v>24</v>
      </c>
      <c r="D4935" t="s">
        <v>20436</v>
      </c>
      <c r="E4935" t="s">
        <v>20437</v>
      </c>
      <c r="F4935" s="1" t="s">
        <v>20438</v>
      </c>
      <c r="G4935" t="s">
        <v>113</v>
      </c>
      <c r="H4935" t="s">
        <v>30</v>
      </c>
      <c r="I4935" t="s">
        <v>31</v>
      </c>
      <c r="J4935" t="s">
        <v>139</v>
      </c>
      <c r="K4935" s="2" t="s">
        <v>2551</v>
      </c>
      <c r="L4935" t="s">
        <v>413</v>
      </c>
      <c r="M4935" t="s">
        <v>7526</v>
      </c>
      <c r="N4935" t="s">
        <v>3</v>
      </c>
      <c r="O4935" t="s">
        <v>979</v>
      </c>
      <c r="P4935" t="s">
        <v>1361</v>
      </c>
      <c r="Q4935" t="s">
        <v>1920</v>
      </c>
      <c r="R4935" t="s">
        <v>393</v>
      </c>
      <c r="S4935" t="s">
        <v>770</v>
      </c>
      <c r="T4935" t="s">
        <v>20439</v>
      </c>
      <c r="U4935" s="3">
        <v>834</v>
      </c>
      <c r="V4935" s="3">
        <v>0</v>
      </c>
      <c r="W4935" s="3">
        <v>834</v>
      </c>
      <c r="X4935"/>
    </row>
    <row r="4936" spans="1:24" x14ac:dyDescent="0.25">
      <c r="A4936" t="s">
        <v>23</v>
      </c>
      <c r="B4936" t="s">
        <v>24</v>
      </c>
      <c r="C4936" t="s">
        <v>24</v>
      </c>
      <c r="D4936" t="s">
        <v>20440</v>
      </c>
      <c r="E4936" t="s">
        <v>20441</v>
      </c>
      <c r="F4936" s="1" t="s">
        <v>20442</v>
      </c>
      <c r="G4936" t="s">
        <v>305</v>
      </c>
      <c r="H4936" t="s">
        <v>30</v>
      </c>
      <c r="I4936" t="s">
        <v>31</v>
      </c>
      <c r="J4936" t="s">
        <v>139</v>
      </c>
      <c r="K4936" s="2" t="s">
        <v>412</v>
      </c>
      <c r="L4936" t="s">
        <v>413</v>
      </c>
      <c r="M4936" t="s">
        <v>414</v>
      </c>
      <c r="N4936" t="s">
        <v>3</v>
      </c>
      <c r="O4936" t="s">
        <v>298</v>
      </c>
      <c r="P4936" t="s">
        <v>6145</v>
      </c>
      <c r="Q4936" t="s">
        <v>327</v>
      </c>
      <c r="R4936" t="s">
        <v>40</v>
      </c>
      <c r="S4936" t="s">
        <v>202</v>
      </c>
      <c r="T4936" t="s">
        <v>20443</v>
      </c>
      <c r="U4936" s="3">
        <v>25000</v>
      </c>
      <c r="V4936" s="3">
        <v>0</v>
      </c>
      <c r="W4936" s="3">
        <v>25000</v>
      </c>
      <c r="X4936"/>
    </row>
    <row r="4937" spans="1:24" x14ac:dyDescent="0.25">
      <c r="A4937" t="s">
        <v>242</v>
      </c>
      <c r="B4937" t="s">
        <v>24</v>
      </c>
      <c r="C4937" t="s">
        <v>24</v>
      </c>
      <c r="D4937" t="s">
        <v>20444</v>
      </c>
      <c r="E4937" t="s">
        <v>20445</v>
      </c>
      <c r="F4937" s="1" t="s">
        <v>20446</v>
      </c>
      <c r="G4937" t="s">
        <v>1146</v>
      </c>
      <c r="H4937" t="s">
        <v>30</v>
      </c>
      <c r="I4937" t="s">
        <v>31</v>
      </c>
      <c r="J4937" t="s">
        <v>139</v>
      </c>
      <c r="K4937" s="2" t="s">
        <v>388</v>
      </c>
      <c r="L4937" t="s">
        <v>267</v>
      </c>
      <c r="M4937" t="s">
        <v>389</v>
      </c>
      <c r="N4937" t="s">
        <v>36</v>
      </c>
      <c r="O4937" t="s">
        <v>979</v>
      </c>
      <c r="P4937" t="s">
        <v>980</v>
      </c>
      <c r="Q4937" t="s">
        <v>1039</v>
      </c>
      <c r="R4937" t="s">
        <v>393</v>
      </c>
      <c r="S4937" t="s">
        <v>394</v>
      </c>
      <c r="T4937" t="s">
        <v>20447</v>
      </c>
      <c r="U4937" s="3">
        <v>37538</v>
      </c>
      <c r="V4937" s="3">
        <v>0</v>
      </c>
      <c r="W4937" s="3">
        <v>37538</v>
      </c>
      <c r="X4937"/>
    </row>
    <row r="4938" spans="1:24" x14ac:dyDescent="0.25">
      <c r="A4938" t="s">
        <v>23</v>
      </c>
      <c r="B4938" t="s">
        <v>24</v>
      </c>
      <c r="C4938" t="s">
        <v>24</v>
      </c>
      <c r="D4938" t="s">
        <v>20448</v>
      </c>
      <c r="E4938" t="s">
        <v>20449</v>
      </c>
      <c r="F4938" s="1" t="s">
        <v>20450</v>
      </c>
      <c r="G4938" t="s">
        <v>113</v>
      </c>
      <c r="H4938" t="s">
        <v>30</v>
      </c>
      <c r="I4938" t="s">
        <v>31</v>
      </c>
      <c r="J4938" t="s">
        <v>139</v>
      </c>
      <c r="K4938" s="2" t="s">
        <v>2551</v>
      </c>
      <c r="L4938" t="s">
        <v>413</v>
      </c>
      <c r="M4938" t="s">
        <v>2552</v>
      </c>
      <c r="N4938" t="s">
        <v>3</v>
      </c>
      <c r="O4938" t="s">
        <v>298</v>
      </c>
      <c r="P4938" t="s">
        <v>679</v>
      </c>
      <c r="Q4938" t="s">
        <v>6350</v>
      </c>
      <c r="R4938" t="s">
        <v>40</v>
      </c>
      <c r="S4938" t="s">
        <v>202</v>
      </c>
      <c r="T4938" t="s">
        <v>20451</v>
      </c>
      <c r="U4938" s="3">
        <v>834</v>
      </c>
      <c r="V4938" s="3">
        <v>0</v>
      </c>
      <c r="W4938" s="3">
        <v>834</v>
      </c>
      <c r="X4938"/>
    </row>
    <row r="4939" spans="1:24" x14ac:dyDescent="0.25">
      <c r="A4939" t="s">
        <v>242</v>
      </c>
      <c r="B4939" t="s">
        <v>24</v>
      </c>
      <c r="C4939" t="s">
        <v>24</v>
      </c>
      <c r="D4939" t="s">
        <v>20452</v>
      </c>
      <c r="E4939" t="s">
        <v>20453</v>
      </c>
      <c r="F4939" s="1" t="s">
        <v>20454</v>
      </c>
      <c r="G4939" t="s">
        <v>305</v>
      </c>
      <c r="H4939" t="s">
        <v>30</v>
      </c>
      <c r="I4939" t="s">
        <v>31</v>
      </c>
      <c r="J4939" t="s">
        <v>139</v>
      </c>
      <c r="K4939" s="2" t="s">
        <v>388</v>
      </c>
      <c r="L4939" t="s">
        <v>267</v>
      </c>
      <c r="M4939" t="s">
        <v>389</v>
      </c>
      <c r="N4939" t="s">
        <v>36</v>
      </c>
      <c r="O4939" t="s">
        <v>390</v>
      </c>
      <c r="P4939" t="s">
        <v>6050</v>
      </c>
      <c r="Q4939" t="s">
        <v>34</v>
      </c>
      <c r="R4939" t="s">
        <v>393</v>
      </c>
      <c r="S4939" t="s">
        <v>394</v>
      </c>
      <c r="T4939" t="s">
        <v>20455</v>
      </c>
      <c r="U4939" s="3">
        <v>36159</v>
      </c>
      <c r="V4939" s="3">
        <v>0</v>
      </c>
      <c r="W4939" s="3">
        <v>36159</v>
      </c>
      <c r="X4939"/>
    </row>
    <row r="4940" spans="1:24" x14ac:dyDescent="0.25">
      <c r="A4940" t="s">
        <v>242</v>
      </c>
      <c r="B4940" t="s">
        <v>24</v>
      </c>
      <c r="C4940" t="s">
        <v>24</v>
      </c>
      <c r="D4940" t="s">
        <v>20456</v>
      </c>
      <c r="E4940" t="s">
        <v>20457</v>
      </c>
      <c r="F4940" s="1" t="s">
        <v>20458</v>
      </c>
      <c r="G4940" t="s">
        <v>305</v>
      </c>
      <c r="H4940" t="s">
        <v>30</v>
      </c>
      <c r="I4940" t="s">
        <v>31</v>
      </c>
      <c r="J4940" t="s">
        <v>139</v>
      </c>
      <c r="K4940" s="2" t="s">
        <v>412</v>
      </c>
      <c r="L4940" t="s">
        <v>413</v>
      </c>
      <c r="M4940" t="s">
        <v>900</v>
      </c>
      <c r="N4940" t="s">
        <v>3</v>
      </c>
      <c r="O4940" t="s">
        <v>741</v>
      </c>
      <c r="P4940" t="s">
        <v>2405</v>
      </c>
      <c r="Q4940" t="s">
        <v>231</v>
      </c>
      <c r="R4940" t="s">
        <v>393</v>
      </c>
      <c r="S4940" t="s">
        <v>770</v>
      </c>
      <c r="T4940" t="s">
        <v>20459</v>
      </c>
      <c r="U4940" s="3">
        <v>25000</v>
      </c>
      <c r="V4940" s="3">
        <v>0</v>
      </c>
      <c r="W4940" s="3">
        <v>25000</v>
      </c>
      <c r="X4940"/>
    </row>
    <row r="4941" spans="1:24" x14ac:dyDescent="0.25">
      <c r="A4941" t="s">
        <v>242</v>
      </c>
      <c r="B4941" t="s">
        <v>24</v>
      </c>
      <c r="C4941" t="s">
        <v>24</v>
      </c>
      <c r="D4941" t="s">
        <v>20460</v>
      </c>
      <c r="E4941" t="s">
        <v>20461</v>
      </c>
      <c r="F4941" s="1" t="s">
        <v>20462</v>
      </c>
      <c r="G4941" t="s">
        <v>305</v>
      </c>
      <c r="H4941" t="s">
        <v>30</v>
      </c>
      <c r="I4941" t="s">
        <v>31</v>
      </c>
      <c r="J4941" t="s">
        <v>139</v>
      </c>
      <c r="K4941" s="2" t="s">
        <v>388</v>
      </c>
      <c r="L4941" t="s">
        <v>267</v>
      </c>
      <c r="M4941" t="s">
        <v>389</v>
      </c>
      <c r="N4941" t="s">
        <v>36</v>
      </c>
      <c r="O4941" t="s">
        <v>666</v>
      </c>
      <c r="P4941" t="s">
        <v>1585</v>
      </c>
      <c r="Q4941" t="s">
        <v>1023</v>
      </c>
      <c r="R4941" t="s">
        <v>393</v>
      </c>
      <c r="S4941" t="s">
        <v>770</v>
      </c>
      <c r="T4941" t="s">
        <v>20463</v>
      </c>
      <c r="U4941" s="3">
        <v>37538</v>
      </c>
      <c r="V4941" s="3">
        <v>0</v>
      </c>
      <c r="W4941" s="3">
        <v>37538</v>
      </c>
      <c r="X4941"/>
    </row>
    <row r="4942" spans="1:24" x14ac:dyDescent="0.25">
      <c r="A4942" t="s">
        <v>109</v>
      </c>
      <c r="B4942" t="s">
        <v>24</v>
      </c>
      <c r="C4942" t="s">
        <v>24</v>
      </c>
      <c r="D4942" t="s">
        <v>20464</v>
      </c>
      <c r="E4942" t="s">
        <v>20465</v>
      </c>
      <c r="F4942" s="1" t="s">
        <v>20466</v>
      </c>
      <c r="G4942" t="s">
        <v>192</v>
      </c>
      <c r="H4942" t="s">
        <v>30</v>
      </c>
      <c r="I4942" t="s">
        <v>31</v>
      </c>
      <c r="J4942" t="s">
        <v>139</v>
      </c>
      <c r="K4942" s="2" t="s">
        <v>412</v>
      </c>
      <c r="L4942" t="s">
        <v>413</v>
      </c>
      <c r="M4942" t="s">
        <v>792</v>
      </c>
      <c r="N4942" t="s">
        <v>3</v>
      </c>
      <c r="O4942" t="s">
        <v>117</v>
      </c>
      <c r="P4942" t="s">
        <v>8772</v>
      </c>
      <c r="Q4942" t="s">
        <v>6798</v>
      </c>
      <c r="R4942" t="s">
        <v>153</v>
      </c>
      <c r="S4942" t="s">
        <v>187</v>
      </c>
      <c r="T4942" t="s">
        <v>20467</v>
      </c>
      <c r="U4942" s="3">
        <v>25000</v>
      </c>
      <c r="V4942" s="3">
        <v>0</v>
      </c>
      <c r="W4942" s="3">
        <v>25000</v>
      </c>
      <c r="X4942"/>
    </row>
    <row r="4943" spans="1:24" x14ac:dyDescent="0.25">
      <c r="A4943" t="s">
        <v>242</v>
      </c>
      <c r="B4943" t="s">
        <v>24</v>
      </c>
      <c r="C4943" t="s">
        <v>24</v>
      </c>
      <c r="D4943" t="s">
        <v>20468</v>
      </c>
      <c r="E4943" t="s">
        <v>20469</v>
      </c>
      <c r="F4943" s="1" t="s">
        <v>20470</v>
      </c>
      <c r="G4943" t="s">
        <v>305</v>
      </c>
      <c r="H4943" t="s">
        <v>30</v>
      </c>
      <c r="I4943" t="s">
        <v>31</v>
      </c>
      <c r="J4943" t="s">
        <v>139</v>
      </c>
      <c r="K4943" s="2" t="s">
        <v>388</v>
      </c>
      <c r="L4943" t="s">
        <v>267</v>
      </c>
      <c r="M4943" t="s">
        <v>389</v>
      </c>
      <c r="N4943" t="s">
        <v>36</v>
      </c>
      <c r="O4943" t="s">
        <v>741</v>
      </c>
      <c r="P4943" t="s">
        <v>1188</v>
      </c>
      <c r="Q4943" t="s">
        <v>34</v>
      </c>
      <c r="R4943" t="s">
        <v>627</v>
      </c>
      <c r="S4943" t="s">
        <v>34</v>
      </c>
      <c r="T4943" t="s">
        <v>20471</v>
      </c>
      <c r="U4943" s="3">
        <v>29034</v>
      </c>
      <c r="V4943" s="3">
        <v>0</v>
      </c>
      <c r="W4943" s="3">
        <v>29034</v>
      </c>
      <c r="X4943"/>
    </row>
    <row r="4944" spans="1:24" x14ac:dyDescent="0.25">
      <c r="A4944" t="s">
        <v>242</v>
      </c>
      <c r="B4944" t="s">
        <v>24</v>
      </c>
      <c r="C4944" t="s">
        <v>24</v>
      </c>
      <c r="D4944" t="s">
        <v>20472</v>
      </c>
      <c r="E4944" t="s">
        <v>20473</v>
      </c>
      <c r="F4944" s="1" t="s">
        <v>20474</v>
      </c>
      <c r="G4944" t="s">
        <v>113</v>
      </c>
      <c r="H4944" t="s">
        <v>30</v>
      </c>
      <c r="I4944" t="s">
        <v>31</v>
      </c>
      <c r="J4944" t="s">
        <v>139</v>
      </c>
      <c r="K4944" s="2" t="s">
        <v>412</v>
      </c>
      <c r="L4944" t="s">
        <v>413</v>
      </c>
      <c r="M4944" t="s">
        <v>900</v>
      </c>
      <c r="N4944" t="s">
        <v>3</v>
      </c>
      <c r="O4944" t="s">
        <v>979</v>
      </c>
      <c r="P4944" t="s">
        <v>5157</v>
      </c>
      <c r="Q4944" t="s">
        <v>1410</v>
      </c>
      <c r="R4944" t="s">
        <v>393</v>
      </c>
      <c r="S4944" t="s">
        <v>394</v>
      </c>
      <c r="T4944" t="s">
        <v>20475</v>
      </c>
      <c r="U4944" s="3">
        <v>25000</v>
      </c>
      <c r="V4944" s="3">
        <v>0</v>
      </c>
      <c r="W4944" s="3">
        <v>25000</v>
      </c>
      <c r="X4944"/>
    </row>
    <row r="4945" spans="1:24" x14ac:dyDescent="0.25">
      <c r="A4945" t="s">
        <v>242</v>
      </c>
      <c r="B4945" t="s">
        <v>24</v>
      </c>
      <c r="C4945" t="s">
        <v>24</v>
      </c>
      <c r="D4945" t="s">
        <v>20476</v>
      </c>
      <c r="E4945" t="s">
        <v>20477</v>
      </c>
      <c r="F4945" s="1" t="s">
        <v>20478</v>
      </c>
      <c r="G4945" t="s">
        <v>305</v>
      </c>
      <c r="H4945" t="s">
        <v>30</v>
      </c>
      <c r="I4945" t="s">
        <v>31</v>
      </c>
      <c r="J4945" t="s">
        <v>139</v>
      </c>
      <c r="K4945" s="2" t="s">
        <v>412</v>
      </c>
      <c r="L4945" t="s">
        <v>413</v>
      </c>
      <c r="M4945" t="s">
        <v>900</v>
      </c>
      <c r="N4945" t="s">
        <v>3</v>
      </c>
      <c r="O4945" t="s">
        <v>979</v>
      </c>
      <c r="P4945" t="s">
        <v>1410</v>
      </c>
      <c r="Q4945" t="s">
        <v>34</v>
      </c>
      <c r="R4945" t="s">
        <v>393</v>
      </c>
      <c r="S4945" t="s">
        <v>394</v>
      </c>
      <c r="T4945" t="s">
        <v>20479</v>
      </c>
      <c r="U4945" s="3">
        <v>25000</v>
      </c>
      <c r="V4945" s="3">
        <v>0</v>
      </c>
      <c r="W4945" s="3">
        <v>25000</v>
      </c>
      <c r="X4945"/>
    </row>
    <row r="4946" spans="1:24" x14ac:dyDescent="0.25">
      <c r="A4946" t="s">
        <v>101</v>
      </c>
      <c r="B4946" t="s">
        <v>24</v>
      </c>
      <c r="C4946" t="s">
        <v>24</v>
      </c>
      <c r="D4946" t="s">
        <v>20476</v>
      </c>
      <c r="E4946" t="s">
        <v>20477</v>
      </c>
      <c r="F4946" s="1" t="s">
        <v>20478</v>
      </c>
      <c r="G4946" t="s">
        <v>305</v>
      </c>
      <c r="H4946" t="s">
        <v>30</v>
      </c>
      <c r="I4946" t="s">
        <v>31</v>
      </c>
      <c r="J4946" t="s">
        <v>9142</v>
      </c>
      <c r="K4946" s="2" t="s">
        <v>9143</v>
      </c>
      <c r="L4946" t="s">
        <v>242</v>
      </c>
      <c r="M4946" t="s">
        <v>900</v>
      </c>
      <c r="N4946" t="s">
        <v>3</v>
      </c>
      <c r="O4946" t="s">
        <v>979</v>
      </c>
      <c r="P4946" t="s">
        <v>1410</v>
      </c>
      <c r="Q4946" t="s">
        <v>34</v>
      </c>
      <c r="R4946" t="s">
        <v>393</v>
      </c>
      <c r="S4946" t="s">
        <v>394</v>
      </c>
      <c r="T4946" t="s">
        <v>20479</v>
      </c>
      <c r="U4946" s="3">
        <v>10000</v>
      </c>
      <c r="V4946" s="3">
        <v>0</v>
      </c>
      <c r="W4946" s="3">
        <v>10000</v>
      </c>
      <c r="X4946"/>
    </row>
    <row r="4947" spans="1:24" x14ac:dyDescent="0.25">
      <c r="A4947" t="s">
        <v>109</v>
      </c>
      <c r="B4947" t="s">
        <v>24</v>
      </c>
      <c r="C4947" t="s">
        <v>24</v>
      </c>
      <c r="D4947" t="s">
        <v>20480</v>
      </c>
      <c r="E4947" t="s">
        <v>20481</v>
      </c>
      <c r="F4947" s="1" t="s">
        <v>20482</v>
      </c>
      <c r="G4947" t="s">
        <v>80</v>
      </c>
      <c r="H4947" t="s">
        <v>30</v>
      </c>
      <c r="I4947" t="s">
        <v>31</v>
      </c>
      <c r="J4947" t="s">
        <v>139</v>
      </c>
      <c r="K4947" s="2" t="s">
        <v>412</v>
      </c>
      <c r="L4947" t="s">
        <v>413</v>
      </c>
      <c r="M4947" t="s">
        <v>792</v>
      </c>
      <c r="N4947" t="s">
        <v>3</v>
      </c>
      <c r="O4947" t="s">
        <v>122</v>
      </c>
      <c r="P4947" t="s">
        <v>270</v>
      </c>
      <c r="Q4947" t="s">
        <v>2071</v>
      </c>
      <c r="R4947" t="s">
        <v>393</v>
      </c>
      <c r="S4947" t="s">
        <v>770</v>
      </c>
      <c r="T4947" t="s">
        <v>20483</v>
      </c>
      <c r="U4947" s="3">
        <v>16667</v>
      </c>
      <c r="V4947" s="3">
        <v>0</v>
      </c>
      <c r="W4947" s="3">
        <v>16667</v>
      </c>
      <c r="X4947"/>
    </row>
    <row r="4948" spans="1:24" x14ac:dyDescent="0.25">
      <c r="A4948" t="s">
        <v>242</v>
      </c>
      <c r="B4948" t="s">
        <v>24</v>
      </c>
      <c r="C4948" t="s">
        <v>24</v>
      </c>
      <c r="D4948" t="s">
        <v>20484</v>
      </c>
      <c r="E4948" t="s">
        <v>20485</v>
      </c>
      <c r="F4948" s="1" t="s">
        <v>20486</v>
      </c>
      <c r="G4948" t="s">
        <v>113</v>
      </c>
      <c r="H4948" t="s">
        <v>30</v>
      </c>
      <c r="I4948" t="s">
        <v>31</v>
      </c>
      <c r="J4948" t="s">
        <v>139</v>
      </c>
      <c r="K4948" s="2" t="s">
        <v>412</v>
      </c>
      <c r="L4948" t="s">
        <v>413</v>
      </c>
      <c r="M4948" t="s">
        <v>900</v>
      </c>
      <c r="N4948" t="s">
        <v>3</v>
      </c>
      <c r="O4948" t="s">
        <v>822</v>
      </c>
      <c r="P4948" t="s">
        <v>1431</v>
      </c>
      <c r="Q4948" t="s">
        <v>270</v>
      </c>
      <c r="R4948" t="s">
        <v>627</v>
      </c>
      <c r="S4948" t="s">
        <v>34</v>
      </c>
      <c r="T4948" t="s">
        <v>20487</v>
      </c>
      <c r="U4948" s="3">
        <v>25000</v>
      </c>
      <c r="V4948" s="3">
        <v>0</v>
      </c>
      <c r="W4948" s="3">
        <v>25000</v>
      </c>
      <c r="X4948"/>
    </row>
    <row r="4949" spans="1:24" x14ac:dyDescent="0.25">
      <c r="A4949" t="s">
        <v>242</v>
      </c>
      <c r="B4949" t="s">
        <v>24</v>
      </c>
      <c r="C4949" t="s">
        <v>24</v>
      </c>
      <c r="D4949" t="s">
        <v>20488</v>
      </c>
      <c r="E4949" t="s">
        <v>20489</v>
      </c>
      <c r="F4949" s="1" t="s">
        <v>20490</v>
      </c>
      <c r="G4949" t="s">
        <v>80</v>
      </c>
      <c r="H4949" t="s">
        <v>30</v>
      </c>
      <c r="I4949" t="s">
        <v>31</v>
      </c>
      <c r="J4949" t="s">
        <v>139</v>
      </c>
      <c r="K4949" s="2" t="s">
        <v>266</v>
      </c>
      <c r="L4949" t="s">
        <v>267</v>
      </c>
      <c r="M4949" t="s">
        <v>268</v>
      </c>
      <c r="N4949" t="s">
        <v>36</v>
      </c>
      <c r="O4949" t="s">
        <v>262</v>
      </c>
      <c r="P4949" t="s">
        <v>2608</v>
      </c>
      <c r="Q4949" t="s">
        <v>34</v>
      </c>
      <c r="R4949" t="s">
        <v>393</v>
      </c>
      <c r="S4949" t="s">
        <v>770</v>
      </c>
      <c r="T4949" t="s">
        <v>20491</v>
      </c>
      <c r="U4949" s="3">
        <v>78345</v>
      </c>
      <c r="V4949" s="3">
        <v>0</v>
      </c>
      <c r="W4949" s="3">
        <v>78345</v>
      </c>
      <c r="X4949"/>
    </row>
    <row r="4950" spans="1:24" x14ac:dyDescent="0.25">
      <c r="A4950" t="s">
        <v>109</v>
      </c>
      <c r="B4950" t="s">
        <v>24</v>
      </c>
      <c r="C4950" t="s">
        <v>24</v>
      </c>
      <c r="D4950" t="s">
        <v>20492</v>
      </c>
      <c r="E4950" t="s">
        <v>20493</v>
      </c>
      <c r="F4950" s="1" t="s">
        <v>20494</v>
      </c>
      <c r="G4950" t="s">
        <v>916</v>
      </c>
      <c r="H4950" t="s">
        <v>30</v>
      </c>
      <c r="I4950" t="s">
        <v>31</v>
      </c>
      <c r="J4950" t="s">
        <v>139</v>
      </c>
      <c r="K4950" s="2" t="s">
        <v>2551</v>
      </c>
      <c r="L4950" t="s">
        <v>413</v>
      </c>
      <c r="M4950" t="s">
        <v>5875</v>
      </c>
      <c r="N4950" t="s">
        <v>3</v>
      </c>
      <c r="O4950" t="s">
        <v>117</v>
      </c>
      <c r="P4950" t="s">
        <v>151</v>
      </c>
      <c r="Q4950" t="s">
        <v>812</v>
      </c>
      <c r="R4950" t="s">
        <v>153</v>
      </c>
      <c r="S4950" t="s">
        <v>117</v>
      </c>
      <c r="T4950" t="s">
        <v>20495</v>
      </c>
      <c r="U4950" s="3">
        <v>834</v>
      </c>
      <c r="V4950" s="3">
        <v>0</v>
      </c>
      <c r="W4950" s="3">
        <v>834</v>
      </c>
      <c r="X4950"/>
    </row>
    <row r="4951" spans="1:24" x14ac:dyDescent="0.25">
      <c r="A4951" t="s">
        <v>242</v>
      </c>
      <c r="B4951" t="s">
        <v>24</v>
      </c>
      <c r="C4951" t="s">
        <v>24</v>
      </c>
      <c r="D4951" t="s">
        <v>20496</v>
      </c>
      <c r="E4951" t="s">
        <v>20497</v>
      </c>
      <c r="F4951" s="1" t="s">
        <v>20498</v>
      </c>
      <c r="G4951" t="s">
        <v>1146</v>
      </c>
      <c r="H4951" t="s">
        <v>30</v>
      </c>
      <c r="I4951" t="s">
        <v>31</v>
      </c>
      <c r="J4951" t="s">
        <v>139</v>
      </c>
      <c r="K4951" s="2" t="s">
        <v>388</v>
      </c>
      <c r="L4951" t="s">
        <v>267</v>
      </c>
      <c r="M4951" t="s">
        <v>389</v>
      </c>
      <c r="N4951" t="s">
        <v>36</v>
      </c>
      <c r="O4951" t="s">
        <v>390</v>
      </c>
      <c r="P4951" t="s">
        <v>2157</v>
      </c>
      <c r="Q4951" t="s">
        <v>1217</v>
      </c>
      <c r="R4951" t="s">
        <v>393</v>
      </c>
      <c r="S4951" t="s">
        <v>394</v>
      </c>
      <c r="T4951" t="s">
        <v>20499</v>
      </c>
      <c r="U4951" s="3">
        <v>40832</v>
      </c>
      <c r="V4951" s="3">
        <v>0</v>
      </c>
      <c r="W4951" s="3">
        <v>40832</v>
      </c>
      <c r="X4951"/>
    </row>
    <row r="4952" spans="1:24" x14ac:dyDescent="0.25">
      <c r="A4952" t="s">
        <v>23</v>
      </c>
      <c r="B4952" t="s">
        <v>24</v>
      </c>
      <c r="C4952" t="s">
        <v>24</v>
      </c>
      <c r="D4952" t="s">
        <v>20500</v>
      </c>
      <c r="E4952" t="s">
        <v>20501</v>
      </c>
      <c r="F4952" s="1" t="s">
        <v>20502</v>
      </c>
      <c r="G4952" t="s">
        <v>106</v>
      </c>
      <c r="H4952" t="s">
        <v>30</v>
      </c>
      <c r="I4952" t="s">
        <v>31</v>
      </c>
      <c r="J4952" t="s">
        <v>139</v>
      </c>
      <c r="K4952" s="2" t="s">
        <v>412</v>
      </c>
      <c r="L4952" t="s">
        <v>413</v>
      </c>
      <c r="M4952" t="s">
        <v>414</v>
      </c>
      <c r="N4952" t="s">
        <v>3</v>
      </c>
      <c r="O4952" t="s">
        <v>357</v>
      </c>
      <c r="P4952" t="s">
        <v>82</v>
      </c>
      <c r="Q4952" t="s">
        <v>34</v>
      </c>
      <c r="R4952" t="s">
        <v>40</v>
      </c>
      <c r="S4952" t="s">
        <v>202</v>
      </c>
      <c r="T4952" t="s">
        <v>20503</v>
      </c>
      <c r="U4952" s="3">
        <v>25000</v>
      </c>
      <c r="V4952" s="3">
        <v>0</v>
      </c>
      <c r="W4952" s="3">
        <v>25000</v>
      </c>
      <c r="X4952"/>
    </row>
    <row r="4953" spans="1:24" x14ac:dyDescent="0.25">
      <c r="A4953" t="s">
        <v>109</v>
      </c>
      <c r="B4953" t="s">
        <v>24</v>
      </c>
      <c r="C4953" t="s">
        <v>24</v>
      </c>
      <c r="D4953" t="s">
        <v>20504</v>
      </c>
      <c r="E4953" t="s">
        <v>20505</v>
      </c>
      <c r="F4953" s="1" t="s">
        <v>20506</v>
      </c>
      <c r="G4953" t="s">
        <v>113</v>
      </c>
      <c r="H4953" t="s">
        <v>30</v>
      </c>
      <c r="I4953" t="s">
        <v>31</v>
      </c>
      <c r="J4953" t="s">
        <v>139</v>
      </c>
      <c r="K4953" s="2" t="s">
        <v>2551</v>
      </c>
      <c r="L4953" t="s">
        <v>413</v>
      </c>
      <c r="M4953" t="s">
        <v>5875</v>
      </c>
      <c r="N4953" t="s">
        <v>3</v>
      </c>
      <c r="O4953" t="s">
        <v>150</v>
      </c>
      <c r="P4953" t="s">
        <v>159</v>
      </c>
      <c r="Q4953" t="s">
        <v>3337</v>
      </c>
      <c r="R4953" t="s">
        <v>161</v>
      </c>
      <c r="S4953" t="s">
        <v>162</v>
      </c>
      <c r="T4953" t="s">
        <v>20507</v>
      </c>
      <c r="U4953" s="3">
        <v>20000</v>
      </c>
      <c r="V4953" s="3">
        <v>0</v>
      </c>
      <c r="W4953" s="3">
        <v>20000</v>
      </c>
      <c r="X4953"/>
    </row>
    <row r="4954" spans="1:24" x14ac:dyDescent="0.25">
      <c r="A4954" t="s">
        <v>242</v>
      </c>
      <c r="B4954" t="s">
        <v>24</v>
      </c>
      <c r="C4954" t="s">
        <v>24</v>
      </c>
      <c r="D4954" t="s">
        <v>20508</v>
      </c>
      <c r="E4954" t="s">
        <v>20509</v>
      </c>
      <c r="F4954" s="1" t="s">
        <v>20510</v>
      </c>
      <c r="G4954" t="s">
        <v>80</v>
      </c>
      <c r="H4954" t="s">
        <v>30</v>
      </c>
      <c r="I4954" t="s">
        <v>31</v>
      </c>
      <c r="J4954" t="s">
        <v>139</v>
      </c>
      <c r="K4954" s="2" t="s">
        <v>412</v>
      </c>
      <c r="L4954" t="s">
        <v>413</v>
      </c>
      <c r="M4954" t="s">
        <v>900</v>
      </c>
      <c r="N4954" t="s">
        <v>3</v>
      </c>
      <c r="O4954" t="s">
        <v>741</v>
      </c>
      <c r="P4954" t="s">
        <v>1506</v>
      </c>
      <c r="Q4954" t="s">
        <v>34</v>
      </c>
      <c r="R4954" t="s">
        <v>393</v>
      </c>
      <c r="S4954" t="s">
        <v>394</v>
      </c>
      <c r="T4954" t="s">
        <v>20511</v>
      </c>
      <c r="U4954" s="3">
        <v>25000</v>
      </c>
      <c r="V4954" s="3">
        <v>0</v>
      </c>
      <c r="W4954" s="3">
        <v>25000</v>
      </c>
      <c r="X4954"/>
    </row>
    <row r="4955" spans="1:24" x14ac:dyDescent="0.25">
      <c r="A4955" t="s">
        <v>109</v>
      </c>
      <c r="B4955" t="s">
        <v>24</v>
      </c>
      <c r="C4955" t="s">
        <v>24</v>
      </c>
      <c r="D4955" t="s">
        <v>20512</v>
      </c>
      <c r="E4955" t="s">
        <v>20513</v>
      </c>
      <c r="F4955" s="1" t="s">
        <v>20514</v>
      </c>
      <c r="G4955" t="s">
        <v>113</v>
      </c>
      <c r="H4955" t="s">
        <v>30</v>
      </c>
      <c r="I4955" t="s">
        <v>31</v>
      </c>
      <c r="J4955" t="s">
        <v>139</v>
      </c>
      <c r="K4955" s="2" t="s">
        <v>2551</v>
      </c>
      <c r="L4955" t="s">
        <v>413</v>
      </c>
      <c r="M4955" t="s">
        <v>5875</v>
      </c>
      <c r="N4955" t="s">
        <v>3</v>
      </c>
      <c r="O4955" t="s">
        <v>223</v>
      </c>
      <c r="P4955" t="s">
        <v>1416</v>
      </c>
      <c r="Q4955" t="s">
        <v>2583</v>
      </c>
      <c r="R4955" t="s">
        <v>153</v>
      </c>
      <c r="S4955" t="s">
        <v>226</v>
      </c>
      <c r="T4955" t="s">
        <v>20515</v>
      </c>
      <c r="U4955" s="3">
        <v>20000</v>
      </c>
      <c r="V4955" s="3">
        <v>0</v>
      </c>
      <c r="W4955" s="3">
        <v>20000</v>
      </c>
      <c r="X4955"/>
    </row>
    <row r="4956" spans="1:24" x14ac:dyDescent="0.25">
      <c r="A4956" t="s">
        <v>242</v>
      </c>
      <c r="B4956" t="s">
        <v>24</v>
      </c>
      <c r="C4956" t="s">
        <v>24</v>
      </c>
      <c r="D4956" t="s">
        <v>20516</v>
      </c>
      <c r="E4956" t="s">
        <v>20517</v>
      </c>
      <c r="F4956" s="1" t="s">
        <v>20518</v>
      </c>
      <c r="G4956" t="s">
        <v>305</v>
      </c>
      <c r="H4956" t="s">
        <v>30</v>
      </c>
      <c r="I4956" t="s">
        <v>31</v>
      </c>
      <c r="J4956" t="s">
        <v>139</v>
      </c>
      <c r="K4956" s="2" t="s">
        <v>2551</v>
      </c>
      <c r="L4956" t="s">
        <v>413</v>
      </c>
      <c r="M4956" t="s">
        <v>7526</v>
      </c>
      <c r="N4956" t="s">
        <v>3</v>
      </c>
      <c r="O4956" t="s">
        <v>741</v>
      </c>
      <c r="P4956" t="s">
        <v>3082</v>
      </c>
      <c r="Q4956" t="s">
        <v>1431</v>
      </c>
      <c r="R4956" t="s">
        <v>393</v>
      </c>
      <c r="S4956" t="s">
        <v>556</v>
      </c>
      <c r="T4956" t="s">
        <v>20519</v>
      </c>
      <c r="U4956" s="3">
        <v>14167</v>
      </c>
      <c r="V4956" s="3">
        <v>0</v>
      </c>
      <c r="W4956" s="3">
        <v>14167</v>
      </c>
      <c r="X4956"/>
    </row>
    <row r="4957" spans="1:24" x14ac:dyDescent="0.25">
      <c r="A4957" t="s">
        <v>242</v>
      </c>
      <c r="B4957" t="s">
        <v>24</v>
      </c>
      <c r="C4957" t="s">
        <v>24</v>
      </c>
      <c r="D4957" t="s">
        <v>20520</v>
      </c>
      <c r="E4957" t="s">
        <v>20521</v>
      </c>
      <c r="F4957" s="1" t="s">
        <v>20522</v>
      </c>
      <c r="G4957" t="s">
        <v>1146</v>
      </c>
      <c r="H4957" t="s">
        <v>30</v>
      </c>
      <c r="I4957" t="s">
        <v>31</v>
      </c>
      <c r="J4957" t="s">
        <v>139</v>
      </c>
      <c r="K4957" s="2" t="s">
        <v>388</v>
      </c>
      <c r="L4957" t="s">
        <v>267</v>
      </c>
      <c r="M4957" t="s">
        <v>389</v>
      </c>
      <c r="N4957" t="s">
        <v>36</v>
      </c>
      <c r="O4957" t="s">
        <v>1130</v>
      </c>
      <c r="P4957" t="s">
        <v>2415</v>
      </c>
      <c r="Q4957" t="s">
        <v>4035</v>
      </c>
      <c r="R4957" t="s">
        <v>393</v>
      </c>
      <c r="S4957" t="s">
        <v>394</v>
      </c>
      <c r="T4957" t="s">
        <v>20523</v>
      </c>
      <c r="U4957" s="3">
        <v>38227</v>
      </c>
      <c r="V4957" s="3">
        <v>0</v>
      </c>
      <c r="W4957" s="3">
        <v>38227</v>
      </c>
      <c r="X4957"/>
    </row>
    <row r="4958" spans="1:24" x14ac:dyDescent="0.25">
      <c r="A4958" t="s">
        <v>23</v>
      </c>
      <c r="B4958" t="s">
        <v>24</v>
      </c>
      <c r="C4958" t="s">
        <v>24</v>
      </c>
      <c r="D4958" t="s">
        <v>52</v>
      </c>
      <c r="E4958" t="s">
        <v>20524</v>
      </c>
      <c r="F4958" s="1" t="s">
        <v>20525</v>
      </c>
      <c r="G4958" t="s">
        <v>121</v>
      </c>
      <c r="H4958" t="s">
        <v>30</v>
      </c>
      <c r="I4958" t="s">
        <v>31</v>
      </c>
      <c r="J4958" t="s">
        <v>32</v>
      </c>
      <c r="K4958" s="2" t="s">
        <v>3389</v>
      </c>
      <c r="L4958" t="s">
        <v>34</v>
      </c>
      <c r="M4958" t="s">
        <v>3390</v>
      </c>
      <c r="N4958" t="s">
        <v>36</v>
      </c>
      <c r="O4958" t="s">
        <v>37</v>
      </c>
      <c r="P4958" t="s">
        <v>3788</v>
      </c>
      <c r="Q4958" t="s">
        <v>339</v>
      </c>
      <c r="R4958" t="s">
        <v>40</v>
      </c>
      <c r="S4958" t="s">
        <v>62</v>
      </c>
      <c r="T4958" t="s">
        <v>20526</v>
      </c>
      <c r="U4958" s="3">
        <v>15000</v>
      </c>
      <c r="V4958" s="3">
        <v>4050</v>
      </c>
      <c r="W4958" s="3">
        <v>19050</v>
      </c>
      <c r="X4958"/>
    </row>
    <row r="4959" spans="1:24" x14ac:dyDescent="0.25">
      <c r="A4959" t="s">
        <v>242</v>
      </c>
      <c r="B4959" t="s">
        <v>24</v>
      </c>
      <c r="C4959" t="s">
        <v>24</v>
      </c>
      <c r="D4959" t="s">
        <v>20527</v>
      </c>
      <c r="E4959" t="s">
        <v>20528</v>
      </c>
      <c r="F4959" s="1" t="s">
        <v>20529</v>
      </c>
      <c r="G4959" t="s">
        <v>305</v>
      </c>
      <c r="H4959" t="s">
        <v>30</v>
      </c>
      <c r="I4959" t="s">
        <v>31</v>
      </c>
      <c r="J4959" t="s">
        <v>139</v>
      </c>
      <c r="K4959" s="2" t="s">
        <v>2551</v>
      </c>
      <c r="L4959" t="s">
        <v>413</v>
      </c>
      <c r="M4959" t="s">
        <v>7526</v>
      </c>
      <c r="N4959" t="s">
        <v>3</v>
      </c>
      <c r="O4959" t="s">
        <v>741</v>
      </c>
      <c r="P4959" t="s">
        <v>1984</v>
      </c>
      <c r="Q4959" t="s">
        <v>1039</v>
      </c>
      <c r="R4959" t="s">
        <v>393</v>
      </c>
      <c r="S4959" t="s">
        <v>770</v>
      </c>
      <c r="T4959" t="s">
        <v>20530</v>
      </c>
      <c r="U4959" s="3">
        <v>834</v>
      </c>
      <c r="V4959" s="3">
        <v>0</v>
      </c>
      <c r="W4959" s="3">
        <v>834</v>
      </c>
      <c r="X4959"/>
    </row>
    <row r="4960" spans="1:24" x14ac:dyDescent="0.25">
      <c r="A4960" t="s">
        <v>242</v>
      </c>
      <c r="B4960" t="s">
        <v>24</v>
      </c>
      <c r="C4960" t="s">
        <v>24</v>
      </c>
      <c r="D4960" t="s">
        <v>20531</v>
      </c>
      <c r="E4960" t="s">
        <v>20532</v>
      </c>
      <c r="F4960" s="1" t="s">
        <v>20533</v>
      </c>
      <c r="G4960" t="s">
        <v>80</v>
      </c>
      <c r="H4960" t="s">
        <v>30</v>
      </c>
      <c r="I4960" t="s">
        <v>31</v>
      </c>
      <c r="J4960" t="s">
        <v>139</v>
      </c>
      <c r="K4960" s="2" t="s">
        <v>266</v>
      </c>
      <c r="L4960" t="s">
        <v>267</v>
      </c>
      <c r="M4960" t="s">
        <v>268</v>
      </c>
      <c r="N4960" t="s">
        <v>36</v>
      </c>
      <c r="O4960" t="s">
        <v>1124</v>
      </c>
      <c r="P4960" t="s">
        <v>56</v>
      </c>
      <c r="Q4960" t="s">
        <v>34</v>
      </c>
      <c r="R4960" t="s">
        <v>352</v>
      </c>
      <c r="S4960" t="s">
        <v>34</v>
      </c>
      <c r="T4960" t="s">
        <v>20534</v>
      </c>
      <c r="U4960" s="3">
        <v>75024</v>
      </c>
      <c r="V4960" s="3">
        <v>0</v>
      </c>
      <c r="W4960" s="3">
        <v>75024</v>
      </c>
      <c r="X4960"/>
    </row>
    <row r="4961" spans="1:24" x14ac:dyDescent="0.25">
      <c r="A4961" t="s">
        <v>242</v>
      </c>
      <c r="B4961" t="s">
        <v>24</v>
      </c>
      <c r="C4961" t="s">
        <v>24</v>
      </c>
      <c r="D4961" t="s">
        <v>20535</v>
      </c>
      <c r="E4961" t="s">
        <v>20536</v>
      </c>
      <c r="F4961" s="1" t="s">
        <v>20537</v>
      </c>
      <c r="G4961" t="s">
        <v>430</v>
      </c>
      <c r="H4961" t="s">
        <v>30</v>
      </c>
      <c r="I4961" t="s">
        <v>31</v>
      </c>
      <c r="J4961" t="s">
        <v>139</v>
      </c>
      <c r="K4961" s="2" t="s">
        <v>2551</v>
      </c>
      <c r="L4961" t="s">
        <v>413</v>
      </c>
      <c r="M4961" t="s">
        <v>7526</v>
      </c>
      <c r="N4961" t="s">
        <v>3</v>
      </c>
      <c r="O4961" t="s">
        <v>785</v>
      </c>
      <c r="P4961" t="s">
        <v>2368</v>
      </c>
      <c r="Q4961" t="s">
        <v>786</v>
      </c>
      <c r="R4961" t="s">
        <v>393</v>
      </c>
      <c r="S4961" t="s">
        <v>770</v>
      </c>
      <c r="T4961" t="s">
        <v>20538</v>
      </c>
      <c r="U4961" s="3">
        <v>834</v>
      </c>
      <c r="V4961" s="3">
        <v>0</v>
      </c>
      <c r="W4961" s="3">
        <v>834</v>
      </c>
      <c r="X4961"/>
    </row>
    <row r="4962" spans="1:24" x14ac:dyDescent="0.25">
      <c r="A4962" t="s">
        <v>109</v>
      </c>
      <c r="B4962" t="s">
        <v>24</v>
      </c>
      <c r="C4962" t="s">
        <v>24</v>
      </c>
      <c r="D4962" t="s">
        <v>20539</v>
      </c>
      <c r="E4962" t="s">
        <v>20540</v>
      </c>
      <c r="F4962" s="1" t="s">
        <v>20541</v>
      </c>
      <c r="G4962" t="s">
        <v>80</v>
      </c>
      <c r="H4962" t="s">
        <v>30</v>
      </c>
      <c r="I4962" t="s">
        <v>31</v>
      </c>
      <c r="J4962" t="s">
        <v>139</v>
      </c>
      <c r="K4962" s="2" t="s">
        <v>2551</v>
      </c>
      <c r="L4962" t="s">
        <v>413</v>
      </c>
      <c r="M4962" t="s">
        <v>5875</v>
      </c>
      <c r="N4962" t="s">
        <v>3</v>
      </c>
      <c r="O4962" t="s">
        <v>208</v>
      </c>
      <c r="P4962" t="s">
        <v>12921</v>
      </c>
      <c r="Q4962" t="s">
        <v>1709</v>
      </c>
      <c r="R4962" t="s">
        <v>153</v>
      </c>
      <c r="S4962" t="s">
        <v>187</v>
      </c>
      <c r="T4962" t="s">
        <v>20542</v>
      </c>
      <c r="U4962" s="3">
        <v>834</v>
      </c>
      <c r="V4962" s="3">
        <v>0</v>
      </c>
      <c r="W4962" s="3">
        <v>834</v>
      </c>
      <c r="X4962"/>
    </row>
    <row r="4963" spans="1:24" x14ac:dyDescent="0.25">
      <c r="A4963" t="s">
        <v>23</v>
      </c>
      <c r="B4963" t="s">
        <v>24</v>
      </c>
      <c r="C4963" t="s">
        <v>24</v>
      </c>
      <c r="D4963" t="s">
        <v>20543</v>
      </c>
      <c r="E4963" t="s">
        <v>20544</v>
      </c>
      <c r="F4963" s="1" t="s">
        <v>20545</v>
      </c>
      <c r="G4963" t="s">
        <v>305</v>
      </c>
      <c r="H4963" t="s">
        <v>30</v>
      </c>
      <c r="I4963" t="s">
        <v>31</v>
      </c>
      <c r="J4963" t="s">
        <v>139</v>
      </c>
      <c r="K4963" s="2" t="s">
        <v>959</v>
      </c>
      <c r="L4963" t="s">
        <v>413</v>
      </c>
      <c r="M4963" t="s">
        <v>960</v>
      </c>
      <c r="N4963" t="s">
        <v>3</v>
      </c>
      <c r="O4963" t="s">
        <v>298</v>
      </c>
      <c r="P4963" t="s">
        <v>345</v>
      </c>
      <c r="Q4963" t="s">
        <v>399</v>
      </c>
      <c r="R4963" t="s">
        <v>153</v>
      </c>
      <c r="S4963" t="s">
        <v>187</v>
      </c>
      <c r="T4963" t="s">
        <v>20546</v>
      </c>
      <c r="U4963" s="3">
        <v>45000</v>
      </c>
      <c r="V4963" s="3">
        <v>0</v>
      </c>
      <c r="W4963" s="3">
        <v>45000</v>
      </c>
      <c r="X4963"/>
    </row>
    <row r="4964" spans="1:24" x14ac:dyDescent="0.25">
      <c r="A4964" t="s">
        <v>242</v>
      </c>
      <c r="B4964" t="s">
        <v>24</v>
      </c>
      <c r="C4964" t="s">
        <v>24</v>
      </c>
      <c r="D4964" t="s">
        <v>20547</v>
      </c>
      <c r="E4964" t="s">
        <v>20548</v>
      </c>
      <c r="F4964" s="1" t="s">
        <v>20549</v>
      </c>
      <c r="G4964" t="s">
        <v>305</v>
      </c>
      <c r="H4964" t="s">
        <v>30</v>
      </c>
      <c r="I4964" t="s">
        <v>31</v>
      </c>
      <c r="J4964" t="s">
        <v>139</v>
      </c>
      <c r="K4964" s="2" t="s">
        <v>388</v>
      </c>
      <c r="L4964" t="s">
        <v>267</v>
      </c>
      <c r="M4964" t="s">
        <v>389</v>
      </c>
      <c r="N4964" t="s">
        <v>36</v>
      </c>
      <c r="O4964" t="s">
        <v>741</v>
      </c>
      <c r="P4964" t="s">
        <v>1156</v>
      </c>
      <c r="Q4964" t="s">
        <v>34</v>
      </c>
      <c r="R4964" t="s">
        <v>393</v>
      </c>
      <c r="S4964" t="s">
        <v>394</v>
      </c>
      <c r="T4964" t="s">
        <v>20550</v>
      </c>
      <c r="U4964" s="3">
        <v>39377</v>
      </c>
      <c r="V4964" s="3">
        <v>0</v>
      </c>
      <c r="W4964" s="3">
        <v>39377</v>
      </c>
      <c r="X4964"/>
    </row>
    <row r="4965" spans="1:24" x14ac:dyDescent="0.25">
      <c r="A4965" t="s">
        <v>242</v>
      </c>
      <c r="B4965" t="s">
        <v>24</v>
      </c>
      <c r="C4965" t="s">
        <v>24</v>
      </c>
      <c r="D4965" t="s">
        <v>20551</v>
      </c>
      <c r="E4965" t="s">
        <v>20552</v>
      </c>
      <c r="F4965" s="1" t="s">
        <v>20553</v>
      </c>
      <c r="G4965" t="s">
        <v>106</v>
      </c>
      <c r="H4965" t="s">
        <v>30</v>
      </c>
      <c r="I4965" t="s">
        <v>31</v>
      </c>
      <c r="J4965" t="s">
        <v>139</v>
      </c>
      <c r="K4965" s="2" t="s">
        <v>266</v>
      </c>
      <c r="L4965" t="s">
        <v>267</v>
      </c>
      <c r="M4965" t="s">
        <v>268</v>
      </c>
      <c r="N4965" t="s">
        <v>36</v>
      </c>
      <c r="O4965" t="s">
        <v>741</v>
      </c>
      <c r="P4965" t="s">
        <v>1356</v>
      </c>
      <c r="Q4965" t="s">
        <v>34</v>
      </c>
      <c r="R4965" t="s">
        <v>627</v>
      </c>
      <c r="S4965" t="s">
        <v>34</v>
      </c>
      <c r="T4965" t="s">
        <v>20554</v>
      </c>
      <c r="U4965" s="3">
        <v>73033</v>
      </c>
      <c r="V4965" s="3">
        <v>0</v>
      </c>
      <c r="W4965" s="3">
        <v>73033</v>
      </c>
      <c r="X4965"/>
    </row>
    <row r="4966" spans="1:24" x14ac:dyDescent="0.25">
      <c r="A4966" t="s">
        <v>109</v>
      </c>
      <c r="B4966" t="s">
        <v>24</v>
      </c>
      <c r="C4966" t="s">
        <v>24</v>
      </c>
      <c r="D4966" t="s">
        <v>20555</v>
      </c>
      <c r="E4966" t="s">
        <v>20556</v>
      </c>
      <c r="F4966" s="1" t="s">
        <v>20557</v>
      </c>
      <c r="G4966" t="s">
        <v>305</v>
      </c>
      <c r="H4966" t="s">
        <v>30</v>
      </c>
      <c r="I4966" t="s">
        <v>31</v>
      </c>
      <c r="J4966" t="s">
        <v>32</v>
      </c>
      <c r="K4966" s="2" t="s">
        <v>7476</v>
      </c>
      <c r="L4966" t="s">
        <v>34</v>
      </c>
      <c r="M4966" t="s">
        <v>7477</v>
      </c>
      <c r="N4966" t="s">
        <v>36</v>
      </c>
      <c r="O4966" t="s">
        <v>262</v>
      </c>
      <c r="P4966" t="s">
        <v>837</v>
      </c>
      <c r="Q4966" t="s">
        <v>34</v>
      </c>
      <c r="R4966" t="s">
        <v>393</v>
      </c>
      <c r="S4966" t="s">
        <v>394</v>
      </c>
      <c r="T4966" t="s">
        <v>20558</v>
      </c>
      <c r="U4966" s="3">
        <v>50000</v>
      </c>
      <c r="V4966" s="3">
        <v>13500</v>
      </c>
      <c r="W4966" s="3">
        <v>63500</v>
      </c>
      <c r="X4966"/>
    </row>
    <row r="4967" spans="1:24" x14ac:dyDescent="0.25">
      <c r="A4967" t="s">
        <v>23</v>
      </c>
      <c r="B4967" t="s">
        <v>24</v>
      </c>
      <c r="C4967" t="s">
        <v>24</v>
      </c>
      <c r="D4967" t="s">
        <v>20559</v>
      </c>
      <c r="E4967" t="s">
        <v>20560</v>
      </c>
      <c r="F4967" s="1" t="s">
        <v>20561</v>
      </c>
      <c r="G4967" t="s">
        <v>305</v>
      </c>
      <c r="H4967" t="s">
        <v>30</v>
      </c>
      <c r="I4967" t="s">
        <v>31</v>
      </c>
      <c r="J4967" t="s">
        <v>139</v>
      </c>
      <c r="K4967" s="2" t="s">
        <v>412</v>
      </c>
      <c r="L4967" t="s">
        <v>413</v>
      </c>
      <c r="M4967" t="s">
        <v>414</v>
      </c>
      <c r="N4967" t="s">
        <v>3</v>
      </c>
      <c r="O4967" t="s">
        <v>313</v>
      </c>
      <c r="P4967" t="s">
        <v>527</v>
      </c>
      <c r="Q4967" t="s">
        <v>293</v>
      </c>
      <c r="R4967" t="s">
        <v>40</v>
      </c>
      <c r="S4967" t="s">
        <v>202</v>
      </c>
      <c r="T4967" t="s">
        <v>20562</v>
      </c>
      <c r="U4967" s="3">
        <v>25000</v>
      </c>
      <c r="V4967" s="3">
        <v>0</v>
      </c>
      <c r="W4967" s="3">
        <v>25000</v>
      </c>
      <c r="X4967"/>
    </row>
    <row r="4968" spans="1:24" x14ac:dyDescent="0.25">
      <c r="A4968" t="s">
        <v>23</v>
      </c>
      <c r="B4968" t="s">
        <v>24</v>
      </c>
      <c r="C4968" t="s">
        <v>24</v>
      </c>
      <c r="D4968" t="s">
        <v>20563</v>
      </c>
      <c r="E4968" t="s">
        <v>20564</v>
      </c>
      <c r="F4968" s="1" t="s">
        <v>20565</v>
      </c>
      <c r="G4968" t="s">
        <v>579</v>
      </c>
      <c r="H4968" t="s">
        <v>30</v>
      </c>
      <c r="I4968" t="s">
        <v>31</v>
      </c>
      <c r="J4968" t="s">
        <v>32</v>
      </c>
      <c r="K4968" s="2" t="s">
        <v>3389</v>
      </c>
      <c r="L4968" t="s">
        <v>34</v>
      </c>
      <c r="M4968" t="s">
        <v>3390</v>
      </c>
      <c r="N4968" t="s">
        <v>36</v>
      </c>
      <c r="O4968" t="s">
        <v>37</v>
      </c>
      <c r="P4968" t="s">
        <v>613</v>
      </c>
      <c r="Q4968" t="s">
        <v>179</v>
      </c>
      <c r="R4968" t="s">
        <v>40</v>
      </c>
      <c r="S4968" t="s">
        <v>49</v>
      </c>
      <c r="T4968" t="s">
        <v>20566</v>
      </c>
      <c r="U4968" s="3">
        <v>15000</v>
      </c>
      <c r="V4968" s="3">
        <v>4050</v>
      </c>
      <c r="W4968" s="3">
        <v>19050</v>
      </c>
      <c r="X4968"/>
    </row>
    <row r="4969" spans="1:24" x14ac:dyDescent="0.25">
      <c r="A4969" t="s">
        <v>242</v>
      </c>
      <c r="B4969" t="s">
        <v>24</v>
      </c>
      <c r="C4969" t="s">
        <v>24</v>
      </c>
      <c r="D4969" t="s">
        <v>20567</v>
      </c>
      <c r="E4969" t="s">
        <v>20568</v>
      </c>
      <c r="F4969" s="1" t="s">
        <v>20569</v>
      </c>
      <c r="G4969" t="s">
        <v>305</v>
      </c>
      <c r="H4969" t="s">
        <v>30</v>
      </c>
      <c r="I4969" t="s">
        <v>31</v>
      </c>
      <c r="J4969" t="s">
        <v>139</v>
      </c>
      <c r="K4969" s="2" t="s">
        <v>266</v>
      </c>
      <c r="L4969" t="s">
        <v>267</v>
      </c>
      <c r="M4969" t="s">
        <v>268</v>
      </c>
      <c r="N4969" t="s">
        <v>36</v>
      </c>
      <c r="O4969" t="s">
        <v>979</v>
      </c>
      <c r="P4969" t="s">
        <v>1205</v>
      </c>
      <c r="Q4969" t="s">
        <v>980</v>
      </c>
      <c r="R4969" t="s">
        <v>393</v>
      </c>
      <c r="S4969" t="s">
        <v>770</v>
      </c>
      <c r="T4969" t="s">
        <v>20570</v>
      </c>
      <c r="U4969" s="3">
        <v>75024</v>
      </c>
      <c r="V4969" s="3">
        <v>0</v>
      </c>
      <c r="W4969" s="3">
        <v>75024</v>
      </c>
      <c r="X4969"/>
    </row>
    <row r="4970" spans="1:24" x14ac:dyDescent="0.25">
      <c r="A4970" t="s">
        <v>109</v>
      </c>
      <c r="B4970" t="s">
        <v>24</v>
      </c>
      <c r="C4970" t="s">
        <v>24</v>
      </c>
      <c r="D4970" t="s">
        <v>20571</v>
      </c>
      <c r="E4970" t="s">
        <v>20572</v>
      </c>
      <c r="F4970" s="1" t="s">
        <v>20573</v>
      </c>
      <c r="G4970" t="s">
        <v>113</v>
      </c>
      <c r="H4970" t="s">
        <v>30</v>
      </c>
      <c r="I4970" t="s">
        <v>31</v>
      </c>
      <c r="J4970" t="s">
        <v>139</v>
      </c>
      <c r="K4970" s="2" t="s">
        <v>412</v>
      </c>
      <c r="L4970" t="s">
        <v>413</v>
      </c>
      <c r="M4970" t="s">
        <v>792</v>
      </c>
      <c r="N4970" t="s">
        <v>3</v>
      </c>
      <c r="O4970" t="s">
        <v>1484</v>
      </c>
      <c r="P4970" t="s">
        <v>2206</v>
      </c>
      <c r="Q4970" t="s">
        <v>1574</v>
      </c>
      <c r="R4970" t="s">
        <v>393</v>
      </c>
      <c r="S4970" t="s">
        <v>394</v>
      </c>
      <c r="T4970" t="s">
        <v>20574</v>
      </c>
      <c r="U4970" s="3">
        <v>25000</v>
      </c>
      <c r="V4970" s="3">
        <v>0</v>
      </c>
      <c r="W4970" s="3">
        <v>25000</v>
      </c>
      <c r="X4970"/>
    </row>
    <row r="4971" spans="1:24" x14ac:dyDescent="0.25">
      <c r="A4971" t="s">
        <v>23</v>
      </c>
      <c r="B4971" t="s">
        <v>24</v>
      </c>
      <c r="C4971" t="s">
        <v>24</v>
      </c>
      <c r="D4971" t="s">
        <v>20575</v>
      </c>
      <c r="E4971" t="s">
        <v>20576</v>
      </c>
      <c r="F4971" s="1" t="s">
        <v>20577</v>
      </c>
      <c r="G4971" t="s">
        <v>305</v>
      </c>
      <c r="H4971" t="s">
        <v>30</v>
      </c>
      <c r="I4971" t="s">
        <v>31</v>
      </c>
      <c r="J4971" t="s">
        <v>139</v>
      </c>
      <c r="K4971" s="2" t="s">
        <v>412</v>
      </c>
      <c r="L4971" t="s">
        <v>413</v>
      </c>
      <c r="M4971" t="s">
        <v>414</v>
      </c>
      <c r="N4971" t="s">
        <v>3</v>
      </c>
      <c r="O4971" t="s">
        <v>177</v>
      </c>
      <c r="P4971" t="s">
        <v>17731</v>
      </c>
      <c r="Q4971" t="s">
        <v>75</v>
      </c>
      <c r="R4971" t="s">
        <v>40</v>
      </c>
      <c r="S4971" t="s">
        <v>99</v>
      </c>
      <c r="T4971" t="s">
        <v>20578</v>
      </c>
      <c r="U4971" s="3">
        <v>25000</v>
      </c>
      <c r="V4971" s="3">
        <v>0</v>
      </c>
      <c r="W4971" s="3">
        <v>25000</v>
      </c>
      <c r="X4971"/>
    </row>
    <row r="4972" spans="1:24" x14ac:dyDescent="0.25">
      <c r="A4972" t="s">
        <v>109</v>
      </c>
      <c r="B4972" t="s">
        <v>24</v>
      </c>
      <c r="C4972" t="s">
        <v>24</v>
      </c>
      <c r="D4972" t="s">
        <v>20579</v>
      </c>
      <c r="E4972" t="s">
        <v>20580</v>
      </c>
      <c r="F4972" s="1" t="s">
        <v>20581</v>
      </c>
      <c r="G4972" t="s">
        <v>192</v>
      </c>
      <c r="H4972" t="s">
        <v>30</v>
      </c>
      <c r="I4972" t="s">
        <v>31</v>
      </c>
      <c r="J4972" t="s">
        <v>139</v>
      </c>
      <c r="K4972" s="2" t="s">
        <v>412</v>
      </c>
      <c r="L4972" t="s">
        <v>413</v>
      </c>
      <c r="M4972" t="s">
        <v>792</v>
      </c>
      <c r="N4972" t="s">
        <v>3</v>
      </c>
      <c r="O4972" t="s">
        <v>1484</v>
      </c>
      <c r="P4972" t="s">
        <v>5279</v>
      </c>
      <c r="Q4972" t="s">
        <v>1726</v>
      </c>
      <c r="R4972" t="s">
        <v>153</v>
      </c>
      <c r="S4972" t="s">
        <v>972</v>
      </c>
      <c r="T4972" t="s">
        <v>20582</v>
      </c>
      <c r="U4972" s="3">
        <v>25000</v>
      </c>
      <c r="V4972" s="3">
        <v>0</v>
      </c>
      <c r="W4972" s="3">
        <v>25000</v>
      </c>
      <c r="X4972"/>
    </row>
    <row r="4973" spans="1:24" x14ac:dyDescent="0.25">
      <c r="A4973" t="s">
        <v>242</v>
      </c>
      <c r="B4973" t="s">
        <v>24</v>
      </c>
      <c r="C4973" t="s">
        <v>24</v>
      </c>
      <c r="D4973" t="s">
        <v>20583</v>
      </c>
      <c r="E4973" t="s">
        <v>20584</v>
      </c>
      <c r="F4973" s="1" t="s">
        <v>20585</v>
      </c>
      <c r="G4973" t="s">
        <v>80</v>
      </c>
      <c r="H4973" t="s">
        <v>30</v>
      </c>
      <c r="I4973" t="s">
        <v>31</v>
      </c>
      <c r="J4973" t="s">
        <v>139</v>
      </c>
      <c r="K4973" s="2" t="s">
        <v>2551</v>
      </c>
      <c r="L4973" t="s">
        <v>413</v>
      </c>
      <c r="M4973" t="s">
        <v>7526</v>
      </c>
      <c r="N4973" t="s">
        <v>3</v>
      </c>
      <c r="O4973" t="s">
        <v>979</v>
      </c>
      <c r="P4973" t="s">
        <v>1361</v>
      </c>
      <c r="Q4973" t="s">
        <v>5030</v>
      </c>
      <c r="R4973" t="s">
        <v>393</v>
      </c>
      <c r="S4973" t="s">
        <v>394</v>
      </c>
      <c r="T4973" t="s">
        <v>20586</v>
      </c>
      <c r="U4973" s="3">
        <v>834</v>
      </c>
      <c r="V4973" s="3">
        <v>0</v>
      </c>
      <c r="W4973" s="3">
        <v>834</v>
      </c>
      <c r="X4973"/>
    </row>
    <row r="4974" spans="1:24" x14ac:dyDescent="0.25">
      <c r="A4974" t="s">
        <v>23</v>
      </c>
      <c r="B4974" t="s">
        <v>24</v>
      </c>
      <c r="C4974" t="s">
        <v>24</v>
      </c>
      <c r="D4974" t="s">
        <v>20587</v>
      </c>
      <c r="E4974" t="s">
        <v>20588</v>
      </c>
      <c r="F4974" s="1" t="s">
        <v>20589</v>
      </c>
      <c r="G4974" t="s">
        <v>147</v>
      </c>
      <c r="H4974" t="s">
        <v>30</v>
      </c>
      <c r="I4974" t="s">
        <v>31</v>
      </c>
      <c r="J4974" t="s">
        <v>139</v>
      </c>
      <c r="K4974" s="2" t="s">
        <v>2551</v>
      </c>
      <c r="L4974" t="s">
        <v>413</v>
      </c>
      <c r="M4974" t="s">
        <v>2552</v>
      </c>
      <c r="N4974" t="s">
        <v>3</v>
      </c>
      <c r="O4974" t="s">
        <v>431</v>
      </c>
      <c r="P4974" t="s">
        <v>580</v>
      </c>
      <c r="Q4974" t="s">
        <v>4141</v>
      </c>
      <c r="R4974" t="s">
        <v>40</v>
      </c>
      <c r="S4974" t="s">
        <v>49</v>
      </c>
      <c r="T4974" t="s">
        <v>20590</v>
      </c>
      <c r="U4974" s="3">
        <v>20000</v>
      </c>
      <c r="V4974" s="3">
        <v>0</v>
      </c>
      <c r="W4974" s="3">
        <v>20000</v>
      </c>
      <c r="X4974"/>
    </row>
    <row r="4975" spans="1:24" x14ac:dyDescent="0.25">
      <c r="A4975" t="s">
        <v>242</v>
      </c>
      <c r="B4975" t="s">
        <v>24</v>
      </c>
      <c r="C4975" t="s">
        <v>24</v>
      </c>
      <c r="D4975" t="s">
        <v>20591</v>
      </c>
      <c r="E4975" t="s">
        <v>20592</v>
      </c>
      <c r="F4975" s="1" t="s">
        <v>20593</v>
      </c>
      <c r="G4975" t="s">
        <v>305</v>
      </c>
      <c r="H4975" t="s">
        <v>30</v>
      </c>
      <c r="I4975" t="s">
        <v>31</v>
      </c>
      <c r="J4975" t="s">
        <v>139</v>
      </c>
      <c r="K4975" s="2" t="s">
        <v>2551</v>
      </c>
      <c r="L4975" t="s">
        <v>413</v>
      </c>
      <c r="M4975" t="s">
        <v>7526</v>
      </c>
      <c r="N4975" t="s">
        <v>3</v>
      </c>
      <c r="O4975" t="s">
        <v>979</v>
      </c>
      <c r="P4975" t="s">
        <v>19715</v>
      </c>
      <c r="Q4975" t="s">
        <v>1205</v>
      </c>
      <c r="R4975" t="s">
        <v>393</v>
      </c>
      <c r="S4975" t="s">
        <v>394</v>
      </c>
      <c r="T4975" t="s">
        <v>20594</v>
      </c>
      <c r="U4975" s="3">
        <v>14167</v>
      </c>
      <c r="V4975" s="3">
        <v>0</v>
      </c>
      <c r="W4975" s="3">
        <v>14167</v>
      </c>
      <c r="X4975"/>
    </row>
    <row r="4976" spans="1:24" x14ac:dyDescent="0.25">
      <c r="A4976" t="s">
        <v>242</v>
      </c>
      <c r="B4976" t="s">
        <v>24</v>
      </c>
      <c r="C4976" t="s">
        <v>24</v>
      </c>
      <c r="D4976" t="s">
        <v>14680</v>
      </c>
      <c r="E4976" t="s">
        <v>20595</v>
      </c>
      <c r="F4976" s="1" t="s">
        <v>20596</v>
      </c>
      <c r="G4976" t="s">
        <v>1146</v>
      </c>
      <c r="H4976" t="s">
        <v>30</v>
      </c>
      <c r="I4976" t="s">
        <v>31</v>
      </c>
      <c r="J4976" t="s">
        <v>139</v>
      </c>
      <c r="K4976" s="2" t="s">
        <v>388</v>
      </c>
      <c r="L4976" t="s">
        <v>267</v>
      </c>
      <c r="M4976" t="s">
        <v>389</v>
      </c>
      <c r="N4976" t="s">
        <v>36</v>
      </c>
      <c r="O4976" t="s">
        <v>1008</v>
      </c>
      <c r="P4976" t="s">
        <v>92</v>
      </c>
      <c r="Q4976" t="s">
        <v>200</v>
      </c>
      <c r="R4976" t="s">
        <v>393</v>
      </c>
      <c r="S4976" t="s">
        <v>743</v>
      </c>
      <c r="T4976" t="s">
        <v>20597</v>
      </c>
      <c r="U4976" s="3">
        <v>33708</v>
      </c>
      <c r="V4976" s="3">
        <v>0</v>
      </c>
      <c r="W4976" s="3">
        <v>33708</v>
      </c>
      <c r="X4976"/>
    </row>
    <row r="4977" spans="1:24" x14ac:dyDescent="0.25">
      <c r="A4977" t="s">
        <v>242</v>
      </c>
      <c r="B4977" t="s">
        <v>24</v>
      </c>
      <c r="C4977" t="s">
        <v>24</v>
      </c>
      <c r="D4977" t="s">
        <v>20598</v>
      </c>
      <c r="E4977" t="s">
        <v>20599</v>
      </c>
      <c r="F4977" s="1" t="s">
        <v>20600</v>
      </c>
      <c r="G4977" t="s">
        <v>113</v>
      </c>
      <c r="H4977" t="s">
        <v>30</v>
      </c>
      <c r="I4977" t="s">
        <v>31</v>
      </c>
      <c r="J4977" t="s">
        <v>139</v>
      </c>
      <c r="K4977" s="2" t="s">
        <v>412</v>
      </c>
      <c r="L4977" t="s">
        <v>413</v>
      </c>
      <c r="M4977" t="s">
        <v>900</v>
      </c>
      <c r="N4977" t="s">
        <v>3</v>
      </c>
      <c r="O4977" t="s">
        <v>741</v>
      </c>
      <c r="P4977" t="s">
        <v>1271</v>
      </c>
      <c r="Q4977" t="s">
        <v>34</v>
      </c>
      <c r="R4977" t="s">
        <v>393</v>
      </c>
      <c r="S4977" t="s">
        <v>556</v>
      </c>
      <c r="T4977" t="s">
        <v>20601</v>
      </c>
      <c r="U4977" s="3">
        <v>25000</v>
      </c>
      <c r="V4977" s="3">
        <v>0</v>
      </c>
      <c r="W4977" s="3">
        <v>25000</v>
      </c>
      <c r="X4977"/>
    </row>
    <row r="4978" spans="1:24" x14ac:dyDescent="0.25">
      <c r="A4978" t="s">
        <v>242</v>
      </c>
      <c r="B4978" t="s">
        <v>24</v>
      </c>
      <c r="C4978" t="s">
        <v>24</v>
      </c>
      <c r="D4978" t="s">
        <v>9536</v>
      </c>
      <c r="E4978" t="s">
        <v>20602</v>
      </c>
      <c r="F4978" s="1" t="s">
        <v>20603</v>
      </c>
      <c r="G4978" t="s">
        <v>121</v>
      </c>
      <c r="H4978" t="s">
        <v>30</v>
      </c>
      <c r="I4978" t="s">
        <v>31</v>
      </c>
      <c r="J4978" t="s">
        <v>139</v>
      </c>
      <c r="K4978" s="2" t="s">
        <v>388</v>
      </c>
      <c r="L4978" t="s">
        <v>267</v>
      </c>
      <c r="M4978" t="s">
        <v>389</v>
      </c>
      <c r="N4978" t="s">
        <v>36</v>
      </c>
      <c r="O4978" t="s">
        <v>1130</v>
      </c>
      <c r="P4978" t="s">
        <v>2013</v>
      </c>
      <c r="Q4978" t="s">
        <v>496</v>
      </c>
      <c r="R4978" t="s">
        <v>393</v>
      </c>
      <c r="S4978" t="s">
        <v>556</v>
      </c>
      <c r="T4978" t="s">
        <v>20604</v>
      </c>
      <c r="U4978" s="3">
        <v>38227</v>
      </c>
      <c r="V4978" s="3">
        <v>0</v>
      </c>
      <c r="W4978" s="3">
        <v>38227</v>
      </c>
      <c r="X4978"/>
    </row>
    <row r="4979" spans="1:24" x14ac:dyDescent="0.25">
      <c r="A4979" t="s">
        <v>242</v>
      </c>
      <c r="B4979" t="s">
        <v>24</v>
      </c>
      <c r="C4979" t="s">
        <v>24</v>
      </c>
      <c r="D4979" t="s">
        <v>20605</v>
      </c>
      <c r="E4979" t="s">
        <v>20606</v>
      </c>
      <c r="F4979" s="1" t="s">
        <v>20607</v>
      </c>
      <c r="G4979" t="s">
        <v>80</v>
      </c>
      <c r="H4979" t="s">
        <v>30</v>
      </c>
      <c r="I4979" t="s">
        <v>31</v>
      </c>
      <c r="J4979" t="s">
        <v>139</v>
      </c>
      <c r="K4979" s="2" t="s">
        <v>2551</v>
      </c>
      <c r="L4979" t="s">
        <v>413</v>
      </c>
      <c r="M4979" t="s">
        <v>7526</v>
      </c>
      <c r="N4979" t="s">
        <v>3</v>
      </c>
      <c r="O4979" t="s">
        <v>1016</v>
      </c>
      <c r="P4979" t="s">
        <v>38</v>
      </c>
      <c r="Q4979" t="s">
        <v>1548</v>
      </c>
      <c r="R4979" t="s">
        <v>393</v>
      </c>
      <c r="S4979" t="s">
        <v>556</v>
      </c>
      <c r="T4979" t="s">
        <v>20608</v>
      </c>
      <c r="U4979" s="3">
        <v>20000</v>
      </c>
      <c r="V4979" s="3">
        <v>0</v>
      </c>
      <c r="W4979" s="3">
        <v>20000</v>
      </c>
      <c r="X4979"/>
    </row>
    <row r="4980" spans="1:24" x14ac:dyDescent="0.25">
      <c r="A4980" t="s">
        <v>23</v>
      </c>
      <c r="B4980" t="s">
        <v>24</v>
      </c>
      <c r="C4980" t="s">
        <v>24</v>
      </c>
      <c r="D4980" t="s">
        <v>20609</v>
      </c>
      <c r="E4980" t="s">
        <v>20610</v>
      </c>
      <c r="F4980" s="1" t="s">
        <v>20611</v>
      </c>
      <c r="G4980" t="s">
        <v>1256</v>
      </c>
      <c r="H4980" t="s">
        <v>30</v>
      </c>
      <c r="I4980" t="s">
        <v>31</v>
      </c>
      <c r="J4980" t="s">
        <v>32</v>
      </c>
      <c r="K4980" s="2" t="s">
        <v>3389</v>
      </c>
      <c r="L4980" t="s">
        <v>34</v>
      </c>
      <c r="M4980" t="s">
        <v>3390</v>
      </c>
      <c r="N4980" t="s">
        <v>36</v>
      </c>
      <c r="O4980" t="s">
        <v>37</v>
      </c>
      <c r="P4980" t="s">
        <v>254</v>
      </c>
      <c r="Q4980" t="s">
        <v>866</v>
      </c>
      <c r="R4980" t="s">
        <v>40</v>
      </c>
      <c r="S4980" t="s">
        <v>62</v>
      </c>
      <c r="T4980" t="s">
        <v>20612</v>
      </c>
      <c r="U4980" s="3">
        <v>14935</v>
      </c>
      <c r="V4980" s="3">
        <v>4032</v>
      </c>
      <c r="W4980" s="3">
        <v>18967</v>
      </c>
      <c r="X4980"/>
    </row>
    <row r="4981" spans="1:24" x14ac:dyDescent="0.25">
      <c r="A4981" t="s">
        <v>242</v>
      </c>
      <c r="B4981" t="s">
        <v>24</v>
      </c>
      <c r="C4981" t="s">
        <v>24</v>
      </c>
      <c r="D4981" t="s">
        <v>20613</v>
      </c>
      <c r="E4981" t="s">
        <v>20614</v>
      </c>
      <c r="F4981" s="1" t="s">
        <v>20615</v>
      </c>
      <c r="G4981" t="s">
        <v>305</v>
      </c>
      <c r="H4981" t="s">
        <v>30</v>
      </c>
      <c r="I4981" t="s">
        <v>31</v>
      </c>
      <c r="J4981" t="s">
        <v>139</v>
      </c>
      <c r="K4981" s="2" t="s">
        <v>388</v>
      </c>
      <c r="L4981" t="s">
        <v>267</v>
      </c>
      <c r="M4981" t="s">
        <v>389</v>
      </c>
      <c r="N4981" t="s">
        <v>36</v>
      </c>
      <c r="O4981" t="s">
        <v>1016</v>
      </c>
      <c r="P4981" t="s">
        <v>1285</v>
      </c>
      <c r="Q4981" t="s">
        <v>34</v>
      </c>
      <c r="R4981" t="s">
        <v>393</v>
      </c>
      <c r="S4981" t="s">
        <v>394</v>
      </c>
      <c r="T4981" t="s">
        <v>20616</v>
      </c>
      <c r="U4981" s="3">
        <v>38840</v>
      </c>
      <c r="V4981" s="3">
        <v>0</v>
      </c>
      <c r="W4981" s="3">
        <v>38840</v>
      </c>
      <c r="X4981"/>
    </row>
    <row r="4982" spans="1:24" x14ac:dyDescent="0.25">
      <c r="A4982" t="s">
        <v>109</v>
      </c>
      <c r="B4982" t="s">
        <v>24</v>
      </c>
      <c r="C4982" t="s">
        <v>24</v>
      </c>
      <c r="D4982" t="s">
        <v>20617</v>
      </c>
      <c r="E4982" t="s">
        <v>20618</v>
      </c>
      <c r="F4982" s="1" t="s">
        <v>20619</v>
      </c>
      <c r="G4982" t="s">
        <v>113</v>
      </c>
      <c r="H4982" t="s">
        <v>30</v>
      </c>
      <c r="I4982" t="s">
        <v>31</v>
      </c>
      <c r="J4982" t="s">
        <v>32</v>
      </c>
      <c r="K4982" s="2" t="s">
        <v>7476</v>
      </c>
      <c r="L4982" t="s">
        <v>34</v>
      </c>
      <c r="M4982" t="s">
        <v>7477</v>
      </c>
      <c r="N4982" t="s">
        <v>36</v>
      </c>
      <c r="O4982" t="s">
        <v>972</v>
      </c>
      <c r="P4982" t="s">
        <v>20620</v>
      </c>
      <c r="Q4982" t="s">
        <v>34</v>
      </c>
      <c r="R4982" t="s">
        <v>153</v>
      </c>
      <c r="S4982" t="s">
        <v>972</v>
      </c>
      <c r="T4982" t="s">
        <v>20621</v>
      </c>
      <c r="U4982" s="3">
        <v>50000</v>
      </c>
      <c r="V4982" s="3">
        <v>13500</v>
      </c>
      <c r="W4982" s="3">
        <v>63500</v>
      </c>
      <c r="X4982"/>
    </row>
    <row r="4983" spans="1:24" x14ac:dyDescent="0.25">
      <c r="A4983" t="s">
        <v>109</v>
      </c>
      <c r="B4983" t="s">
        <v>24</v>
      </c>
      <c r="C4983" t="s">
        <v>24</v>
      </c>
      <c r="D4983" t="s">
        <v>20622</v>
      </c>
      <c r="E4983" t="s">
        <v>20623</v>
      </c>
      <c r="F4983" s="1" t="s">
        <v>20624</v>
      </c>
      <c r="G4983" t="s">
        <v>15007</v>
      </c>
      <c r="H4983" t="s">
        <v>1278</v>
      </c>
      <c r="I4983" t="s">
        <v>15008</v>
      </c>
      <c r="J4983" t="s">
        <v>139</v>
      </c>
      <c r="K4983" s="2" t="s">
        <v>412</v>
      </c>
      <c r="L4983" t="s">
        <v>413</v>
      </c>
      <c r="M4983" t="s">
        <v>792</v>
      </c>
      <c r="N4983" t="s">
        <v>3</v>
      </c>
      <c r="O4983" t="s">
        <v>126</v>
      </c>
      <c r="P4983" t="s">
        <v>2940</v>
      </c>
      <c r="Q4983" t="s">
        <v>2782</v>
      </c>
      <c r="R4983" t="s">
        <v>153</v>
      </c>
      <c r="S4983" t="s">
        <v>187</v>
      </c>
      <c r="T4983" t="s">
        <v>20625</v>
      </c>
      <c r="U4983" s="3">
        <v>26500</v>
      </c>
      <c r="V4983" s="3">
        <v>0</v>
      </c>
      <c r="W4983" s="3">
        <v>26500</v>
      </c>
      <c r="X4983"/>
    </row>
    <row r="4984" spans="1:24" x14ac:dyDescent="0.25">
      <c r="A4984" t="s">
        <v>242</v>
      </c>
      <c r="B4984" t="s">
        <v>24</v>
      </c>
      <c r="C4984" t="s">
        <v>24</v>
      </c>
      <c r="D4984" t="s">
        <v>20626</v>
      </c>
      <c r="E4984" t="s">
        <v>20627</v>
      </c>
      <c r="F4984" s="1" t="s">
        <v>20628</v>
      </c>
      <c r="G4984" t="s">
        <v>80</v>
      </c>
      <c r="H4984" t="s">
        <v>30</v>
      </c>
      <c r="I4984" t="s">
        <v>31</v>
      </c>
      <c r="J4984" t="s">
        <v>139</v>
      </c>
      <c r="K4984" s="2" t="s">
        <v>388</v>
      </c>
      <c r="L4984" t="s">
        <v>267</v>
      </c>
      <c r="M4984" t="s">
        <v>389</v>
      </c>
      <c r="N4984" t="s">
        <v>36</v>
      </c>
      <c r="O4984" t="s">
        <v>979</v>
      </c>
      <c r="P4984" t="s">
        <v>2762</v>
      </c>
      <c r="Q4984" t="s">
        <v>2851</v>
      </c>
      <c r="R4984" t="s">
        <v>393</v>
      </c>
      <c r="S4984" t="s">
        <v>394</v>
      </c>
      <c r="T4984" t="s">
        <v>20629</v>
      </c>
      <c r="U4984" s="3">
        <v>38840</v>
      </c>
      <c r="V4984" s="3">
        <v>0</v>
      </c>
      <c r="W4984" s="3">
        <v>38840</v>
      </c>
      <c r="X4984"/>
    </row>
    <row r="4985" spans="1:24" x14ac:dyDescent="0.25">
      <c r="A4985" t="s">
        <v>23</v>
      </c>
      <c r="B4985" t="s">
        <v>24</v>
      </c>
      <c r="C4985" t="s">
        <v>24</v>
      </c>
      <c r="D4985" t="s">
        <v>20630</v>
      </c>
      <c r="E4985" t="s">
        <v>20631</v>
      </c>
      <c r="F4985" s="1" t="s">
        <v>20632</v>
      </c>
      <c r="G4985" t="s">
        <v>305</v>
      </c>
      <c r="H4985" t="s">
        <v>30</v>
      </c>
      <c r="I4985" t="s">
        <v>31</v>
      </c>
      <c r="J4985" t="s">
        <v>139</v>
      </c>
      <c r="K4985" s="2" t="s">
        <v>799</v>
      </c>
      <c r="L4985" t="s">
        <v>8138</v>
      </c>
      <c r="M4985" t="s">
        <v>10741</v>
      </c>
      <c r="N4985" t="s">
        <v>3</v>
      </c>
      <c r="O4985" t="s">
        <v>262</v>
      </c>
      <c r="P4985" t="s">
        <v>48</v>
      </c>
      <c r="Q4985" t="s">
        <v>4472</v>
      </c>
      <c r="R4985" t="s">
        <v>393</v>
      </c>
      <c r="S4985" t="s">
        <v>556</v>
      </c>
      <c r="T4985" t="s">
        <v>20633</v>
      </c>
      <c r="U4985" s="3">
        <v>20000</v>
      </c>
      <c r="V4985" s="3">
        <v>0</v>
      </c>
      <c r="W4985" s="3">
        <v>20000</v>
      </c>
      <c r="X4985"/>
    </row>
    <row r="4986" spans="1:24" x14ac:dyDescent="0.25">
      <c r="A4986" t="s">
        <v>242</v>
      </c>
      <c r="B4986" t="s">
        <v>24</v>
      </c>
      <c r="C4986" t="s">
        <v>24</v>
      </c>
      <c r="D4986" t="s">
        <v>20634</v>
      </c>
      <c r="E4986" t="s">
        <v>20635</v>
      </c>
      <c r="F4986" s="1" t="s">
        <v>20636</v>
      </c>
      <c r="G4986" t="s">
        <v>1146</v>
      </c>
      <c r="H4986" t="s">
        <v>30</v>
      </c>
      <c r="I4986" t="s">
        <v>31</v>
      </c>
      <c r="J4986" t="s">
        <v>139</v>
      </c>
      <c r="K4986" s="2" t="s">
        <v>388</v>
      </c>
      <c r="L4986" t="s">
        <v>267</v>
      </c>
      <c r="M4986" t="s">
        <v>389</v>
      </c>
      <c r="N4986" t="s">
        <v>36</v>
      </c>
      <c r="O4986" t="s">
        <v>1008</v>
      </c>
      <c r="P4986" t="s">
        <v>3974</v>
      </c>
      <c r="Q4986" t="s">
        <v>1067</v>
      </c>
      <c r="R4986" t="s">
        <v>393</v>
      </c>
      <c r="S4986" t="s">
        <v>394</v>
      </c>
      <c r="T4986" t="s">
        <v>20637</v>
      </c>
      <c r="U4986" s="3">
        <v>39377</v>
      </c>
      <c r="V4986" s="3">
        <v>0</v>
      </c>
      <c r="W4986" s="3">
        <v>39377</v>
      </c>
      <c r="X4986"/>
    </row>
    <row r="4987" spans="1:24" x14ac:dyDescent="0.25">
      <c r="A4987" t="s">
        <v>23</v>
      </c>
      <c r="B4987" t="s">
        <v>24</v>
      </c>
      <c r="C4987" t="s">
        <v>24</v>
      </c>
      <c r="D4987" t="s">
        <v>20638</v>
      </c>
      <c r="E4987" t="s">
        <v>20639</v>
      </c>
      <c r="F4987" s="1" t="s">
        <v>20640</v>
      </c>
      <c r="G4987" t="s">
        <v>147</v>
      </c>
      <c r="H4987" t="s">
        <v>30</v>
      </c>
      <c r="I4987" t="s">
        <v>31</v>
      </c>
      <c r="J4987" t="s">
        <v>139</v>
      </c>
      <c r="K4987" s="2" t="s">
        <v>412</v>
      </c>
      <c r="L4987" t="s">
        <v>413</v>
      </c>
      <c r="M4987" t="s">
        <v>414</v>
      </c>
      <c r="N4987" t="s">
        <v>3</v>
      </c>
      <c r="O4987" t="s">
        <v>262</v>
      </c>
      <c r="P4987" t="s">
        <v>625</v>
      </c>
      <c r="Q4987" t="s">
        <v>34</v>
      </c>
      <c r="R4987" t="s">
        <v>627</v>
      </c>
      <c r="S4987" t="s">
        <v>34</v>
      </c>
      <c r="T4987" t="s">
        <v>20641</v>
      </c>
      <c r="U4987" s="3">
        <v>25000</v>
      </c>
      <c r="V4987" s="3">
        <v>0</v>
      </c>
      <c r="W4987" s="3">
        <v>25000</v>
      </c>
      <c r="X4987"/>
    </row>
    <row r="4988" spans="1:24" x14ac:dyDescent="0.25">
      <c r="A4988" t="s">
        <v>109</v>
      </c>
      <c r="B4988" t="s">
        <v>24</v>
      </c>
      <c r="C4988" t="s">
        <v>24</v>
      </c>
      <c r="D4988" t="s">
        <v>20642</v>
      </c>
      <c r="E4988" t="s">
        <v>20643</v>
      </c>
      <c r="F4988" s="1" t="s">
        <v>20644</v>
      </c>
      <c r="G4988" t="s">
        <v>305</v>
      </c>
      <c r="H4988" t="s">
        <v>30</v>
      </c>
      <c r="I4988" t="s">
        <v>31</v>
      </c>
      <c r="J4988" t="s">
        <v>139</v>
      </c>
      <c r="K4988" s="2" t="s">
        <v>412</v>
      </c>
      <c r="L4988" t="s">
        <v>413</v>
      </c>
      <c r="M4988" t="s">
        <v>792</v>
      </c>
      <c r="N4988" t="s">
        <v>3</v>
      </c>
      <c r="O4988" t="s">
        <v>262</v>
      </c>
      <c r="P4988" t="s">
        <v>793</v>
      </c>
      <c r="Q4988" t="s">
        <v>8082</v>
      </c>
      <c r="R4988" t="s">
        <v>153</v>
      </c>
      <c r="S4988" t="s">
        <v>187</v>
      </c>
      <c r="T4988" t="s">
        <v>20645</v>
      </c>
      <c r="U4988" s="3">
        <v>25000</v>
      </c>
      <c r="V4988" s="3">
        <v>0</v>
      </c>
      <c r="W4988" s="3">
        <v>25000</v>
      </c>
      <c r="X4988"/>
    </row>
    <row r="4989" spans="1:24" x14ac:dyDescent="0.25">
      <c r="A4989" t="s">
        <v>242</v>
      </c>
      <c r="B4989" t="s">
        <v>24</v>
      </c>
      <c r="C4989" t="s">
        <v>24</v>
      </c>
      <c r="D4989" t="s">
        <v>20646</v>
      </c>
      <c r="E4989" t="s">
        <v>20647</v>
      </c>
      <c r="F4989" s="1" t="s">
        <v>20648</v>
      </c>
      <c r="G4989" t="s">
        <v>305</v>
      </c>
      <c r="H4989" t="s">
        <v>30</v>
      </c>
      <c r="I4989" t="s">
        <v>31</v>
      </c>
      <c r="J4989" t="s">
        <v>139</v>
      </c>
      <c r="K4989" s="2" t="s">
        <v>2551</v>
      </c>
      <c r="L4989" t="s">
        <v>413</v>
      </c>
      <c r="M4989" t="s">
        <v>7526</v>
      </c>
      <c r="N4989" t="s">
        <v>3</v>
      </c>
      <c r="O4989" t="s">
        <v>1016</v>
      </c>
      <c r="P4989" t="s">
        <v>1080</v>
      </c>
      <c r="Q4989" t="s">
        <v>1736</v>
      </c>
      <c r="R4989" t="s">
        <v>393</v>
      </c>
      <c r="S4989" t="s">
        <v>770</v>
      </c>
      <c r="T4989" t="s">
        <v>20649</v>
      </c>
      <c r="U4989" s="3">
        <v>834</v>
      </c>
      <c r="V4989" s="3">
        <v>0</v>
      </c>
      <c r="W4989" s="3">
        <v>834</v>
      </c>
      <c r="X4989"/>
    </row>
    <row r="4990" spans="1:24" x14ac:dyDescent="0.25">
      <c r="A4990" t="s">
        <v>23</v>
      </c>
      <c r="B4990" t="s">
        <v>24</v>
      </c>
      <c r="C4990" t="s">
        <v>24</v>
      </c>
      <c r="D4990" t="s">
        <v>20650</v>
      </c>
      <c r="E4990" t="s">
        <v>20651</v>
      </c>
      <c r="F4990" s="1" t="s">
        <v>20652</v>
      </c>
      <c r="G4990" t="s">
        <v>207</v>
      </c>
      <c r="H4990" t="s">
        <v>30</v>
      </c>
      <c r="I4990" t="s">
        <v>31</v>
      </c>
      <c r="J4990" t="s">
        <v>139</v>
      </c>
      <c r="K4990" s="2" t="s">
        <v>3793</v>
      </c>
      <c r="L4990" t="s">
        <v>34</v>
      </c>
      <c r="M4990" t="s">
        <v>3794</v>
      </c>
      <c r="N4990" t="s">
        <v>3</v>
      </c>
      <c r="O4990" t="s">
        <v>725</v>
      </c>
      <c r="P4990" t="s">
        <v>2111</v>
      </c>
      <c r="Q4990" t="s">
        <v>2623</v>
      </c>
      <c r="R4990" t="s">
        <v>153</v>
      </c>
      <c r="S4990" t="s">
        <v>117</v>
      </c>
      <c r="T4990" t="s">
        <v>20653</v>
      </c>
      <c r="U4990" s="3">
        <v>49600</v>
      </c>
      <c r="V4990" s="3">
        <v>0</v>
      </c>
      <c r="W4990" s="3">
        <v>49600</v>
      </c>
      <c r="X4990"/>
    </row>
    <row r="4991" spans="1:24" x14ac:dyDescent="0.25">
      <c r="A4991" t="s">
        <v>109</v>
      </c>
      <c r="B4991" t="s">
        <v>24</v>
      </c>
      <c r="C4991" t="s">
        <v>24</v>
      </c>
      <c r="D4991" t="s">
        <v>20654</v>
      </c>
      <c r="E4991" t="s">
        <v>20655</v>
      </c>
      <c r="F4991" s="1" t="s">
        <v>20656</v>
      </c>
      <c r="G4991" t="s">
        <v>305</v>
      </c>
      <c r="H4991" t="s">
        <v>30</v>
      </c>
      <c r="I4991" t="s">
        <v>31</v>
      </c>
      <c r="J4991" t="s">
        <v>139</v>
      </c>
      <c r="K4991" s="2" t="s">
        <v>412</v>
      </c>
      <c r="L4991" t="s">
        <v>413</v>
      </c>
      <c r="M4991" t="s">
        <v>792</v>
      </c>
      <c r="N4991" t="s">
        <v>3</v>
      </c>
      <c r="O4991" t="s">
        <v>972</v>
      </c>
      <c r="P4991" t="s">
        <v>2071</v>
      </c>
      <c r="Q4991" t="s">
        <v>7141</v>
      </c>
      <c r="R4991" t="s">
        <v>153</v>
      </c>
      <c r="S4991" t="s">
        <v>117</v>
      </c>
      <c r="T4991" t="s">
        <v>20657</v>
      </c>
      <c r="U4991" s="3">
        <v>16667</v>
      </c>
      <c r="V4991" s="3">
        <v>0</v>
      </c>
      <c r="W4991" s="3">
        <v>16667</v>
      </c>
      <c r="X4991"/>
    </row>
    <row r="4992" spans="1:24" x14ac:dyDescent="0.25">
      <c r="A4992" t="s">
        <v>242</v>
      </c>
      <c r="B4992" t="s">
        <v>24</v>
      </c>
      <c r="C4992" t="s">
        <v>24</v>
      </c>
      <c r="D4992" t="s">
        <v>20658</v>
      </c>
      <c r="E4992" t="s">
        <v>20659</v>
      </c>
      <c r="F4992" s="1" t="s">
        <v>20660</v>
      </c>
      <c r="G4992" t="s">
        <v>80</v>
      </c>
      <c r="H4992" t="s">
        <v>30</v>
      </c>
      <c r="I4992" t="s">
        <v>31</v>
      </c>
      <c r="J4992" t="s">
        <v>139</v>
      </c>
      <c r="K4992" s="2" t="s">
        <v>412</v>
      </c>
      <c r="L4992" t="s">
        <v>413</v>
      </c>
      <c r="M4992" t="s">
        <v>900</v>
      </c>
      <c r="N4992" t="s">
        <v>3</v>
      </c>
      <c r="O4992" t="s">
        <v>741</v>
      </c>
      <c r="P4992" t="s">
        <v>1506</v>
      </c>
      <c r="Q4992" t="s">
        <v>1045</v>
      </c>
      <c r="R4992" t="s">
        <v>393</v>
      </c>
      <c r="S4992" t="s">
        <v>394</v>
      </c>
      <c r="T4992" t="s">
        <v>20661</v>
      </c>
      <c r="U4992" s="3">
        <v>25000</v>
      </c>
      <c r="V4992" s="3">
        <v>0</v>
      </c>
      <c r="W4992" s="3">
        <v>25000</v>
      </c>
      <c r="X4992"/>
    </row>
    <row r="4993" spans="1:24" x14ac:dyDescent="0.25">
      <c r="A4993" t="s">
        <v>23</v>
      </c>
      <c r="B4993" t="s">
        <v>24</v>
      </c>
      <c r="C4993" t="s">
        <v>24</v>
      </c>
      <c r="D4993" t="s">
        <v>20662</v>
      </c>
      <c r="E4993" t="s">
        <v>20663</v>
      </c>
      <c r="F4993" s="1" t="s">
        <v>20664</v>
      </c>
      <c r="G4993" t="s">
        <v>305</v>
      </c>
      <c r="H4993" t="s">
        <v>30</v>
      </c>
      <c r="I4993" t="s">
        <v>31</v>
      </c>
      <c r="J4993" t="s">
        <v>139</v>
      </c>
      <c r="K4993" s="2" t="s">
        <v>2551</v>
      </c>
      <c r="L4993" t="s">
        <v>413</v>
      </c>
      <c r="M4993" t="s">
        <v>2552</v>
      </c>
      <c r="N4993" t="s">
        <v>3</v>
      </c>
      <c r="O4993" t="s">
        <v>298</v>
      </c>
      <c r="P4993" t="s">
        <v>679</v>
      </c>
      <c r="Q4993" t="s">
        <v>2787</v>
      </c>
      <c r="R4993" t="s">
        <v>153</v>
      </c>
      <c r="S4993" t="s">
        <v>226</v>
      </c>
      <c r="T4993" t="s">
        <v>20665</v>
      </c>
      <c r="U4993" s="3">
        <v>20000</v>
      </c>
      <c r="V4993" s="3">
        <v>0</v>
      </c>
      <c r="W4993" s="3">
        <v>20000</v>
      </c>
      <c r="X4993"/>
    </row>
    <row r="4994" spans="1:24" x14ac:dyDescent="0.25">
      <c r="A4994" t="s">
        <v>242</v>
      </c>
      <c r="B4994" t="s">
        <v>24</v>
      </c>
      <c r="C4994" t="s">
        <v>24</v>
      </c>
      <c r="D4994" t="s">
        <v>20666</v>
      </c>
      <c r="E4994" t="s">
        <v>20667</v>
      </c>
      <c r="F4994" s="1" t="s">
        <v>20668</v>
      </c>
      <c r="G4994" t="s">
        <v>80</v>
      </c>
      <c r="H4994" t="s">
        <v>30</v>
      </c>
      <c r="I4994" t="s">
        <v>31</v>
      </c>
      <c r="J4994" t="s">
        <v>139</v>
      </c>
      <c r="K4994" s="2" t="s">
        <v>266</v>
      </c>
      <c r="L4994" t="s">
        <v>267</v>
      </c>
      <c r="M4994" t="s">
        <v>268</v>
      </c>
      <c r="N4994" t="s">
        <v>36</v>
      </c>
      <c r="O4994" t="s">
        <v>1016</v>
      </c>
      <c r="P4994" t="s">
        <v>1039</v>
      </c>
      <c r="Q4994" t="s">
        <v>4472</v>
      </c>
      <c r="R4994" t="s">
        <v>393</v>
      </c>
      <c r="S4994" t="s">
        <v>770</v>
      </c>
      <c r="T4994" t="s">
        <v>20669</v>
      </c>
      <c r="U4994" s="3">
        <v>78345</v>
      </c>
      <c r="V4994" s="3">
        <v>0</v>
      </c>
      <c r="W4994" s="3">
        <v>78345</v>
      </c>
      <c r="X4994"/>
    </row>
    <row r="4995" spans="1:24" x14ac:dyDescent="0.25">
      <c r="A4995" t="s">
        <v>242</v>
      </c>
      <c r="B4995" t="s">
        <v>24</v>
      </c>
      <c r="C4995" t="s">
        <v>24</v>
      </c>
      <c r="D4995" t="s">
        <v>20670</v>
      </c>
      <c r="E4995" t="s">
        <v>20671</v>
      </c>
      <c r="F4995" s="1" t="s">
        <v>20672</v>
      </c>
      <c r="G4995" t="s">
        <v>113</v>
      </c>
      <c r="H4995" t="s">
        <v>30</v>
      </c>
      <c r="I4995" t="s">
        <v>31</v>
      </c>
      <c r="J4995" t="s">
        <v>139</v>
      </c>
      <c r="K4995" s="2" t="s">
        <v>388</v>
      </c>
      <c r="L4995" t="s">
        <v>267</v>
      </c>
      <c r="M4995" t="s">
        <v>389</v>
      </c>
      <c r="N4995" t="s">
        <v>36</v>
      </c>
      <c r="O4995" t="s">
        <v>979</v>
      </c>
      <c r="P4995" t="s">
        <v>1329</v>
      </c>
      <c r="Q4995" t="s">
        <v>1345</v>
      </c>
      <c r="R4995" t="s">
        <v>627</v>
      </c>
      <c r="S4995" t="s">
        <v>34</v>
      </c>
      <c r="T4995" t="s">
        <v>20673</v>
      </c>
      <c r="U4995" s="3">
        <v>36159</v>
      </c>
      <c r="V4995" s="3">
        <v>0</v>
      </c>
      <c r="W4995" s="3">
        <v>36159</v>
      </c>
      <c r="X4995"/>
    </row>
    <row r="4996" spans="1:24" x14ac:dyDescent="0.25">
      <c r="A4996" t="s">
        <v>23</v>
      </c>
      <c r="B4996" t="s">
        <v>24</v>
      </c>
      <c r="C4996" t="s">
        <v>24</v>
      </c>
      <c r="D4996" t="s">
        <v>20674</v>
      </c>
      <c r="E4996" t="s">
        <v>20675</v>
      </c>
      <c r="F4996" s="1" t="s">
        <v>20676</v>
      </c>
      <c r="G4996" t="s">
        <v>147</v>
      </c>
      <c r="H4996" t="s">
        <v>30</v>
      </c>
      <c r="I4996" t="s">
        <v>31</v>
      </c>
      <c r="J4996" t="s">
        <v>139</v>
      </c>
      <c r="K4996" s="2" t="s">
        <v>2551</v>
      </c>
      <c r="L4996" t="s">
        <v>413</v>
      </c>
      <c r="M4996" t="s">
        <v>2552</v>
      </c>
      <c r="N4996" t="s">
        <v>3</v>
      </c>
      <c r="O4996" t="s">
        <v>37</v>
      </c>
      <c r="P4996" t="s">
        <v>279</v>
      </c>
      <c r="Q4996" t="s">
        <v>98</v>
      </c>
      <c r="R4996" t="s">
        <v>40</v>
      </c>
      <c r="S4996" t="s">
        <v>62</v>
      </c>
      <c r="T4996" t="s">
        <v>20677</v>
      </c>
      <c r="U4996" s="3">
        <v>834</v>
      </c>
      <c r="V4996" s="3">
        <v>0</v>
      </c>
      <c r="W4996" s="3">
        <v>834</v>
      </c>
      <c r="X4996"/>
    </row>
    <row r="4997" spans="1:24" x14ac:dyDescent="0.25">
      <c r="A4997" t="s">
        <v>109</v>
      </c>
      <c r="B4997" t="s">
        <v>24</v>
      </c>
      <c r="C4997" t="s">
        <v>24</v>
      </c>
      <c r="D4997" t="s">
        <v>20678</v>
      </c>
      <c r="E4997" t="s">
        <v>20679</v>
      </c>
      <c r="F4997" s="1" t="s">
        <v>20680</v>
      </c>
      <c r="G4997" t="s">
        <v>305</v>
      </c>
      <c r="H4997" t="s">
        <v>30</v>
      </c>
      <c r="I4997" t="s">
        <v>31</v>
      </c>
      <c r="J4997" t="s">
        <v>139</v>
      </c>
      <c r="K4997" s="2" t="s">
        <v>412</v>
      </c>
      <c r="L4997" t="s">
        <v>413</v>
      </c>
      <c r="M4997" t="s">
        <v>792</v>
      </c>
      <c r="N4997" t="s">
        <v>3</v>
      </c>
      <c r="O4997" t="s">
        <v>117</v>
      </c>
      <c r="P4997" t="s">
        <v>239</v>
      </c>
      <c r="Q4997" t="s">
        <v>34</v>
      </c>
      <c r="R4997" t="s">
        <v>153</v>
      </c>
      <c r="S4997" t="s">
        <v>117</v>
      </c>
      <c r="T4997" t="s">
        <v>20681</v>
      </c>
      <c r="U4997" s="3">
        <v>25000</v>
      </c>
      <c r="V4997" s="3">
        <v>0</v>
      </c>
      <c r="W4997" s="3">
        <v>25000</v>
      </c>
      <c r="X4997"/>
    </row>
    <row r="4998" spans="1:24" x14ac:dyDescent="0.25">
      <c r="A4998" t="s">
        <v>23</v>
      </c>
      <c r="B4998" t="s">
        <v>24</v>
      </c>
      <c r="C4998" t="s">
        <v>24</v>
      </c>
      <c r="D4998" t="s">
        <v>20682</v>
      </c>
      <c r="E4998" t="s">
        <v>20683</v>
      </c>
      <c r="F4998" s="1" t="s">
        <v>20684</v>
      </c>
      <c r="G4998" t="s">
        <v>147</v>
      </c>
      <c r="H4998" t="s">
        <v>30</v>
      </c>
      <c r="I4998" t="s">
        <v>31</v>
      </c>
      <c r="J4998" t="s">
        <v>139</v>
      </c>
      <c r="K4998" s="2" t="s">
        <v>2551</v>
      </c>
      <c r="L4998" t="s">
        <v>413</v>
      </c>
      <c r="M4998" t="s">
        <v>2552</v>
      </c>
      <c r="N4998" t="s">
        <v>3</v>
      </c>
      <c r="O4998" t="s">
        <v>431</v>
      </c>
      <c r="P4998" t="s">
        <v>625</v>
      </c>
      <c r="Q4998" t="s">
        <v>269</v>
      </c>
      <c r="R4998" t="s">
        <v>34</v>
      </c>
      <c r="S4998" t="s">
        <v>34</v>
      </c>
      <c r="T4998" t="s">
        <v>20685</v>
      </c>
      <c r="U4998" s="3">
        <v>20000</v>
      </c>
      <c r="V4998" s="3">
        <v>0</v>
      </c>
      <c r="W4998" s="3">
        <v>20000</v>
      </c>
      <c r="X4998"/>
    </row>
    <row r="4999" spans="1:24" x14ac:dyDescent="0.25">
      <c r="A4999" t="s">
        <v>23</v>
      </c>
      <c r="B4999" t="s">
        <v>24</v>
      </c>
      <c r="C4999" t="s">
        <v>24</v>
      </c>
      <c r="D4999" t="s">
        <v>20686</v>
      </c>
      <c r="E4999" t="s">
        <v>20687</v>
      </c>
      <c r="F4999" s="1" t="s">
        <v>20688</v>
      </c>
      <c r="G4999" t="s">
        <v>305</v>
      </c>
      <c r="H4999" t="s">
        <v>30</v>
      </c>
      <c r="I4999" t="s">
        <v>31</v>
      </c>
      <c r="J4999" t="s">
        <v>32</v>
      </c>
      <c r="K4999" s="2" t="s">
        <v>3389</v>
      </c>
      <c r="L4999" t="s">
        <v>34</v>
      </c>
      <c r="M4999" t="s">
        <v>3390</v>
      </c>
      <c r="N4999" t="s">
        <v>36</v>
      </c>
      <c r="O4999" t="s">
        <v>262</v>
      </c>
      <c r="P4999" t="s">
        <v>2722</v>
      </c>
      <c r="Q4999" t="s">
        <v>34</v>
      </c>
      <c r="R4999" t="s">
        <v>40</v>
      </c>
      <c r="S4999" t="s">
        <v>49</v>
      </c>
      <c r="T4999" t="s">
        <v>20689</v>
      </c>
      <c r="U4999" s="3">
        <v>15000</v>
      </c>
      <c r="V4999" s="3">
        <v>4050</v>
      </c>
      <c r="W4999" s="3">
        <v>19050</v>
      </c>
      <c r="X4999"/>
    </row>
    <row r="5000" spans="1:24" x14ac:dyDescent="0.25">
      <c r="A5000" t="s">
        <v>109</v>
      </c>
      <c r="B5000" t="s">
        <v>24</v>
      </c>
      <c r="C5000" t="s">
        <v>24</v>
      </c>
      <c r="D5000" t="s">
        <v>20690</v>
      </c>
      <c r="E5000" t="s">
        <v>20691</v>
      </c>
      <c r="F5000" s="1" t="s">
        <v>20692</v>
      </c>
      <c r="G5000" t="s">
        <v>121</v>
      </c>
      <c r="H5000" t="s">
        <v>30</v>
      </c>
      <c r="I5000" t="s">
        <v>31</v>
      </c>
      <c r="J5000" t="s">
        <v>139</v>
      </c>
      <c r="K5000" s="2" t="s">
        <v>2551</v>
      </c>
      <c r="L5000" t="s">
        <v>413</v>
      </c>
      <c r="M5000" t="s">
        <v>5875</v>
      </c>
      <c r="N5000" t="s">
        <v>3</v>
      </c>
      <c r="O5000" t="s">
        <v>972</v>
      </c>
      <c r="P5000" t="s">
        <v>186</v>
      </c>
      <c r="Q5000" t="s">
        <v>2617</v>
      </c>
      <c r="R5000" t="s">
        <v>153</v>
      </c>
      <c r="S5000" t="s">
        <v>972</v>
      </c>
      <c r="T5000" t="s">
        <v>20693</v>
      </c>
      <c r="U5000" s="3">
        <v>834</v>
      </c>
      <c r="V5000" s="3">
        <v>0</v>
      </c>
      <c r="W5000" s="3">
        <v>834</v>
      </c>
      <c r="X5000"/>
    </row>
    <row r="5001" spans="1:24" x14ac:dyDescent="0.25">
      <c r="A5001" t="s">
        <v>23</v>
      </c>
      <c r="B5001" t="s">
        <v>24</v>
      </c>
      <c r="C5001" t="s">
        <v>24</v>
      </c>
      <c r="D5001" t="s">
        <v>20694</v>
      </c>
      <c r="E5001" t="s">
        <v>20695</v>
      </c>
      <c r="F5001" s="1" t="s">
        <v>20696</v>
      </c>
      <c r="G5001" t="s">
        <v>305</v>
      </c>
      <c r="H5001" t="s">
        <v>30</v>
      </c>
      <c r="I5001" t="s">
        <v>31</v>
      </c>
      <c r="J5001" t="s">
        <v>139</v>
      </c>
      <c r="K5001" s="2" t="s">
        <v>412</v>
      </c>
      <c r="L5001" t="s">
        <v>413</v>
      </c>
      <c r="M5001" t="s">
        <v>414</v>
      </c>
      <c r="N5001" t="s">
        <v>3</v>
      </c>
      <c r="O5001" t="s">
        <v>298</v>
      </c>
      <c r="P5001" t="s">
        <v>680</v>
      </c>
      <c r="Q5001" t="s">
        <v>832</v>
      </c>
      <c r="R5001" t="s">
        <v>153</v>
      </c>
      <c r="S5001" t="s">
        <v>187</v>
      </c>
      <c r="T5001" t="s">
        <v>20697</v>
      </c>
      <c r="U5001" s="3">
        <v>25000</v>
      </c>
      <c r="V5001" s="3">
        <v>0</v>
      </c>
      <c r="W5001" s="3">
        <v>25000</v>
      </c>
      <c r="X5001"/>
    </row>
    <row r="5002" spans="1:24" x14ac:dyDescent="0.25">
      <c r="A5002" t="s">
        <v>109</v>
      </c>
      <c r="B5002" t="s">
        <v>24</v>
      </c>
      <c r="C5002" t="s">
        <v>24</v>
      </c>
      <c r="D5002" t="s">
        <v>20698</v>
      </c>
      <c r="E5002" t="s">
        <v>20699</v>
      </c>
      <c r="F5002" s="1" t="s">
        <v>20700</v>
      </c>
      <c r="G5002" t="s">
        <v>237</v>
      </c>
      <c r="H5002" t="s">
        <v>30</v>
      </c>
      <c r="I5002" t="s">
        <v>31</v>
      </c>
      <c r="J5002" t="s">
        <v>139</v>
      </c>
      <c r="K5002" s="2" t="s">
        <v>2551</v>
      </c>
      <c r="L5002" t="s">
        <v>413</v>
      </c>
      <c r="M5002" t="s">
        <v>5875</v>
      </c>
      <c r="N5002" t="s">
        <v>3</v>
      </c>
      <c r="O5002" t="s">
        <v>262</v>
      </c>
      <c r="P5002" t="s">
        <v>1760</v>
      </c>
      <c r="Q5002" t="s">
        <v>1147</v>
      </c>
      <c r="R5002" t="s">
        <v>393</v>
      </c>
      <c r="S5002" t="s">
        <v>743</v>
      </c>
      <c r="T5002" t="s">
        <v>20701</v>
      </c>
      <c r="U5002" s="3">
        <v>834</v>
      </c>
      <c r="V5002" s="3">
        <v>0</v>
      </c>
      <c r="W5002" s="3">
        <v>834</v>
      </c>
      <c r="X5002"/>
    </row>
    <row r="5003" spans="1:24" x14ac:dyDescent="0.25">
      <c r="A5003" t="s">
        <v>23</v>
      </c>
      <c r="B5003" t="s">
        <v>24</v>
      </c>
      <c r="C5003" t="s">
        <v>24</v>
      </c>
      <c r="D5003" t="s">
        <v>20702</v>
      </c>
      <c r="E5003" t="s">
        <v>20703</v>
      </c>
      <c r="F5003" s="1" t="s">
        <v>20704</v>
      </c>
      <c r="G5003" t="s">
        <v>305</v>
      </c>
      <c r="H5003" t="s">
        <v>30</v>
      </c>
      <c r="I5003" t="s">
        <v>31</v>
      </c>
      <c r="J5003" t="s">
        <v>139</v>
      </c>
      <c r="K5003" s="2" t="s">
        <v>412</v>
      </c>
      <c r="L5003" t="s">
        <v>413</v>
      </c>
      <c r="M5003" t="s">
        <v>414</v>
      </c>
      <c r="N5003" t="s">
        <v>3</v>
      </c>
      <c r="O5003" t="s">
        <v>37</v>
      </c>
      <c r="P5003" t="s">
        <v>2137</v>
      </c>
      <c r="Q5003" t="s">
        <v>613</v>
      </c>
      <c r="R5003" t="s">
        <v>40</v>
      </c>
      <c r="S5003" t="s">
        <v>41</v>
      </c>
      <c r="T5003" t="s">
        <v>20705</v>
      </c>
      <c r="U5003" s="3">
        <v>25000</v>
      </c>
      <c r="V5003" s="3">
        <v>0</v>
      </c>
      <c r="W5003" s="3">
        <v>25000</v>
      </c>
      <c r="X5003"/>
    </row>
    <row r="5004" spans="1:24" x14ac:dyDescent="0.25">
      <c r="A5004" t="s">
        <v>23</v>
      </c>
      <c r="B5004" t="s">
        <v>24</v>
      </c>
      <c r="C5004" t="s">
        <v>24</v>
      </c>
      <c r="D5004" t="s">
        <v>20706</v>
      </c>
      <c r="E5004" t="s">
        <v>20707</v>
      </c>
      <c r="F5004" s="1" t="s">
        <v>20708</v>
      </c>
      <c r="G5004" t="s">
        <v>80</v>
      </c>
      <c r="H5004" t="s">
        <v>30</v>
      </c>
      <c r="I5004" t="s">
        <v>31</v>
      </c>
      <c r="J5004" t="s">
        <v>139</v>
      </c>
      <c r="K5004" s="2" t="s">
        <v>2551</v>
      </c>
      <c r="L5004" t="s">
        <v>413</v>
      </c>
      <c r="M5004" t="s">
        <v>2552</v>
      </c>
      <c r="N5004" t="s">
        <v>3</v>
      </c>
      <c r="O5004" t="s">
        <v>262</v>
      </c>
      <c r="P5004" t="s">
        <v>56</v>
      </c>
      <c r="Q5004" t="s">
        <v>255</v>
      </c>
      <c r="R5004" t="s">
        <v>393</v>
      </c>
      <c r="S5004" t="s">
        <v>556</v>
      </c>
      <c r="T5004" t="s">
        <v>20709</v>
      </c>
      <c r="U5004" s="3">
        <v>834</v>
      </c>
      <c r="V5004" s="3">
        <v>0</v>
      </c>
      <c r="W5004" s="3">
        <v>834</v>
      </c>
      <c r="X5004"/>
    </row>
    <row r="5005" spans="1:24" x14ac:dyDescent="0.25">
      <c r="A5005" t="s">
        <v>242</v>
      </c>
      <c r="B5005" t="s">
        <v>24</v>
      </c>
      <c r="C5005" t="s">
        <v>24</v>
      </c>
      <c r="D5005" t="s">
        <v>20710</v>
      </c>
      <c r="E5005" t="s">
        <v>20711</v>
      </c>
      <c r="F5005" s="1" t="s">
        <v>20712</v>
      </c>
      <c r="G5005" t="s">
        <v>1146</v>
      </c>
      <c r="H5005" t="s">
        <v>30</v>
      </c>
      <c r="I5005" t="s">
        <v>31</v>
      </c>
      <c r="J5005" t="s">
        <v>139</v>
      </c>
      <c r="K5005" s="2" t="s">
        <v>388</v>
      </c>
      <c r="L5005" t="s">
        <v>267</v>
      </c>
      <c r="M5005" t="s">
        <v>389</v>
      </c>
      <c r="N5005" t="s">
        <v>36</v>
      </c>
      <c r="O5005" t="s">
        <v>822</v>
      </c>
      <c r="P5005" t="s">
        <v>1051</v>
      </c>
      <c r="Q5005" t="s">
        <v>843</v>
      </c>
      <c r="R5005" t="s">
        <v>393</v>
      </c>
      <c r="S5005" t="s">
        <v>394</v>
      </c>
      <c r="T5005" t="s">
        <v>20713</v>
      </c>
      <c r="U5005" s="3">
        <v>35393</v>
      </c>
      <c r="V5005" s="3">
        <v>0</v>
      </c>
      <c r="W5005" s="3">
        <v>35393</v>
      </c>
      <c r="X5005"/>
    </row>
    <row r="5006" spans="1:24" x14ac:dyDescent="0.25">
      <c r="A5006" t="s">
        <v>242</v>
      </c>
      <c r="B5006" t="s">
        <v>24</v>
      </c>
      <c r="C5006" t="s">
        <v>24</v>
      </c>
      <c r="D5006" t="s">
        <v>20714</v>
      </c>
      <c r="E5006" t="s">
        <v>20715</v>
      </c>
      <c r="F5006" s="1" t="s">
        <v>20716</v>
      </c>
      <c r="G5006" t="s">
        <v>305</v>
      </c>
      <c r="H5006" t="s">
        <v>30</v>
      </c>
      <c r="I5006" t="s">
        <v>31</v>
      </c>
      <c r="J5006" t="s">
        <v>139</v>
      </c>
      <c r="K5006" s="2" t="s">
        <v>388</v>
      </c>
      <c r="L5006" t="s">
        <v>267</v>
      </c>
      <c r="M5006" t="s">
        <v>389</v>
      </c>
      <c r="N5006" t="s">
        <v>36</v>
      </c>
      <c r="O5006" t="s">
        <v>767</v>
      </c>
      <c r="P5006" t="s">
        <v>1984</v>
      </c>
      <c r="Q5006" t="s">
        <v>1855</v>
      </c>
      <c r="R5006" t="s">
        <v>393</v>
      </c>
      <c r="S5006" t="s">
        <v>770</v>
      </c>
      <c r="T5006" t="s">
        <v>20717</v>
      </c>
      <c r="U5006" s="3">
        <v>31486</v>
      </c>
      <c r="V5006" s="3">
        <v>0</v>
      </c>
      <c r="W5006" s="3">
        <v>31486</v>
      </c>
      <c r="X5006"/>
    </row>
    <row r="5007" spans="1:24" x14ac:dyDescent="0.25">
      <c r="A5007" t="s">
        <v>23</v>
      </c>
      <c r="B5007" t="s">
        <v>24</v>
      </c>
      <c r="C5007" t="s">
        <v>24</v>
      </c>
      <c r="D5007" t="s">
        <v>20718</v>
      </c>
      <c r="E5007" t="s">
        <v>20719</v>
      </c>
      <c r="F5007" s="1" t="s">
        <v>20720</v>
      </c>
      <c r="G5007" t="s">
        <v>113</v>
      </c>
      <c r="H5007" t="s">
        <v>30</v>
      </c>
      <c r="I5007" t="s">
        <v>31</v>
      </c>
      <c r="J5007" t="s">
        <v>139</v>
      </c>
      <c r="K5007" s="2" t="s">
        <v>2551</v>
      </c>
      <c r="L5007" t="s">
        <v>413</v>
      </c>
      <c r="M5007" t="s">
        <v>2552</v>
      </c>
      <c r="N5007" t="s">
        <v>3</v>
      </c>
      <c r="O5007" t="s">
        <v>37</v>
      </c>
      <c r="P5007" t="s">
        <v>61</v>
      </c>
      <c r="Q5007" t="s">
        <v>34</v>
      </c>
      <c r="R5007" t="s">
        <v>40</v>
      </c>
      <c r="S5007" t="s">
        <v>41</v>
      </c>
      <c r="T5007" t="s">
        <v>20721</v>
      </c>
      <c r="U5007" s="3">
        <v>20000</v>
      </c>
      <c r="V5007" s="3">
        <v>0</v>
      </c>
      <c r="W5007" s="3">
        <v>20000</v>
      </c>
      <c r="X5007"/>
    </row>
    <row r="5008" spans="1:24" x14ac:dyDescent="0.25">
      <c r="A5008" t="s">
        <v>109</v>
      </c>
      <c r="B5008" t="s">
        <v>24</v>
      </c>
      <c r="C5008" t="s">
        <v>24</v>
      </c>
      <c r="D5008" t="s">
        <v>20722</v>
      </c>
      <c r="E5008" t="s">
        <v>20723</v>
      </c>
      <c r="F5008" s="1" t="s">
        <v>20724</v>
      </c>
      <c r="G5008" t="s">
        <v>305</v>
      </c>
      <c r="H5008" t="s">
        <v>30</v>
      </c>
      <c r="I5008" t="s">
        <v>31</v>
      </c>
      <c r="J5008" t="s">
        <v>139</v>
      </c>
      <c r="K5008" s="2" t="s">
        <v>2551</v>
      </c>
      <c r="L5008" t="s">
        <v>413</v>
      </c>
      <c r="M5008" t="s">
        <v>5875</v>
      </c>
      <c r="N5008" t="s">
        <v>3</v>
      </c>
      <c r="O5008" t="s">
        <v>262</v>
      </c>
      <c r="P5008" t="s">
        <v>1585</v>
      </c>
      <c r="Q5008" t="s">
        <v>34</v>
      </c>
      <c r="R5008" t="s">
        <v>34</v>
      </c>
      <c r="S5008" t="s">
        <v>34</v>
      </c>
      <c r="T5008" t="s">
        <v>20725</v>
      </c>
      <c r="U5008" s="3">
        <v>6666</v>
      </c>
      <c r="V5008" s="3">
        <v>0</v>
      </c>
      <c r="W5008" s="3">
        <v>6666</v>
      </c>
      <c r="X5008"/>
    </row>
    <row r="5009" spans="1:24" x14ac:dyDescent="0.25">
      <c r="A5009" t="s">
        <v>109</v>
      </c>
      <c r="B5009" t="s">
        <v>24</v>
      </c>
      <c r="C5009" t="s">
        <v>24</v>
      </c>
      <c r="D5009" t="s">
        <v>20726</v>
      </c>
      <c r="E5009" t="s">
        <v>20727</v>
      </c>
      <c r="F5009" s="1" t="s">
        <v>20728</v>
      </c>
      <c r="G5009" t="s">
        <v>305</v>
      </c>
      <c r="H5009" t="s">
        <v>30</v>
      </c>
      <c r="I5009" t="s">
        <v>31</v>
      </c>
      <c r="J5009" t="s">
        <v>139</v>
      </c>
      <c r="K5009" s="2" t="s">
        <v>2551</v>
      </c>
      <c r="L5009" t="s">
        <v>413</v>
      </c>
      <c r="M5009" t="s">
        <v>5875</v>
      </c>
      <c r="N5009" t="s">
        <v>3</v>
      </c>
      <c r="O5009" t="s">
        <v>262</v>
      </c>
      <c r="P5009" t="s">
        <v>1585</v>
      </c>
      <c r="Q5009" t="s">
        <v>1493</v>
      </c>
      <c r="R5009" t="s">
        <v>153</v>
      </c>
      <c r="S5009" t="s">
        <v>187</v>
      </c>
      <c r="T5009" t="s">
        <v>20729</v>
      </c>
      <c r="U5009" s="3">
        <v>14167</v>
      </c>
      <c r="V5009" s="3">
        <v>0</v>
      </c>
      <c r="W5009" s="3">
        <v>14167</v>
      </c>
      <c r="X5009"/>
    </row>
    <row r="5010" spans="1:24" x14ac:dyDescent="0.25">
      <c r="A5010" t="s">
        <v>242</v>
      </c>
      <c r="B5010" t="s">
        <v>24</v>
      </c>
      <c r="C5010" t="s">
        <v>24</v>
      </c>
      <c r="D5010" t="s">
        <v>20730</v>
      </c>
      <c r="E5010" t="s">
        <v>20731</v>
      </c>
      <c r="F5010" s="1" t="s">
        <v>20732</v>
      </c>
      <c r="G5010" t="s">
        <v>113</v>
      </c>
      <c r="H5010" t="s">
        <v>30</v>
      </c>
      <c r="I5010" t="s">
        <v>31</v>
      </c>
      <c r="J5010" t="s">
        <v>139</v>
      </c>
      <c r="K5010" s="2" t="s">
        <v>412</v>
      </c>
      <c r="L5010" t="s">
        <v>413</v>
      </c>
      <c r="M5010" t="s">
        <v>900</v>
      </c>
      <c r="N5010" t="s">
        <v>3</v>
      </c>
      <c r="O5010" t="s">
        <v>785</v>
      </c>
      <c r="P5010" t="s">
        <v>1569</v>
      </c>
      <c r="Q5010" t="s">
        <v>1261</v>
      </c>
      <c r="R5010" t="s">
        <v>393</v>
      </c>
      <c r="S5010" t="s">
        <v>770</v>
      </c>
      <c r="T5010" t="s">
        <v>20733</v>
      </c>
      <c r="U5010" s="3">
        <v>8333</v>
      </c>
      <c r="V5010" s="3">
        <v>0</v>
      </c>
      <c r="W5010" s="3">
        <v>8333</v>
      </c>
      <c r="X5010"/>
    </row>
    <row r="5011" spans="1:24" x14ac:dyDescent="0.25">
      <c r="A5011" t="s">
        <v>109</v>
      </c>
      <c r="B5011" t="s">
        <v>24</v>
      </c>
      <c r="C5011" t="s">
        <v>24</v>
      </c>
      <c r="D5011" t="s">
        <v>20734</v>
      </c>
      <c r="E5011" t="s">
        <v>20735</v>
      </c>
      <c r="F5011" s="1" t="s">
        <v>20736</v>
      </c>
      <c r="G5011" t="s">
        <v>305</v>
      </c>
      <c r="H5011" t="s">
        <v>30</v>
      </c>
      <c r="I5011" t="s">
        <v>31</v>
      </c>
      <c r="J5011" t="s">
        <v>139</v>
      </c>
      <c r="K5011" s="2" t="s">
        <v>2551</v>
      </c>
      <c r="L5011" t="s">
        <v>413</v>
      </c>
      <c r="M5011" t="s">
        <v>5875</v>
      </c>
      <c r="N5011" t="s">
        <v>3</v>
      </c>
      <c r="O5011" t="s">
        <v>208</v>
      </c>
      <c r="P5011" t="s">
        <v>1194</v>
      </c>
      <c r="Q5011" t="s">
        <v>1704</v>
      </c>
      <c r="R5011" t="s">
        <v>153</v>
      </c>
      <c r="S5011" t="s">
        <v>187</v>
      </c>
      <c r="T5011" t="s">
        <v>20737</v>
      </c>
      <c r="U5011" s="3">
        <v>834</v>
      </c>
      <c r="V5011" s="3">
        <v>0</v>
      </c>
      <c r="W5011" s="3">
        <v>834</v>
      </c>
      <c r="X5011"/>
    </row>
    <row r="5012" spans="1:24" x14ac:dyDescent="0.25">
      <c r="A5012" t="s">
        <v>23</v>
      </c>
      <c r="B5012" t="s">
        <v>24</v>
      </c>
      <c r="C5012" t="s">
        <v>24</v>
      </c>
      <c r="D5012" t="s">
        <v>20738</v>
      </c>
      <c r="E5012" t="s">
        <v>20739</v>
      </c>
      <c r="F5012" s="1" t="s">
        <v>20740</v>
      </c>
      <c r="G5012" t="s">
        <v>147</v>
      </c>
      <c r="H5012" t="s">
        <v>30</v>
      </c>
      <c r="I5012" t="s">
        <v>31</v>
      </c>
      <c r="J5012" t="s">
        <v>139</v>
      </c>
      <c r="K5012" s="2" t="s">
        <v>412</v>
      </c>
      <c r="L5012" t="s">
        <v>413</v>
      </c>
      <c r="M5012" t="s">
        <v>414</v>
      </c>
      <c r="N5012" t="s">
        <v>3</v>
      </c>
      <c r="O5012" t="s">
        <v>298</v>
      </c>
      <c r="P5012" t="s">
        <v>1993</v>
      </c>
      <c r="Q5012" t="s">
        <v>10678</v>
      </c>
      <c r="R5012" t="s">
        <v>40</v>
      </c>
      <c r="S5012" t="s">
        <v>202</v>
      </c>
      <c r="T5012" t="s">
        <v>20741</v>
      </c>
      <c r="U5012" s="3">
        <v>25000</v>
      </c>
      <c r="V5012" s="3">
        <v>0</v>
      </c>
      <c r="W5012" s="3">
        <v>25000</v>
      </c>
      <c r="X5012"/>
    </row>
    <row r="5013" spans="1:24" x14ac:dyDescent="0.25">
      <c r="A5013" t="s">
        <v>23</v>
      </c>
      <c r="B5013" t="s">
        <v>24</v>
      </c>
      <c r="C5013" t="s">
        <v>24</v>
      </c>
      <c r="D5013" t="s">
        <v>20742</v>
      </c>
      <c r="E5013" t="s">
        <v>20743</v>
      </c>
      <c r="F5013" s="1" t="s">
        <v>20744</v>
      </c>
      <c r="G5013" t="s">
        <v>147</v>
      </c>
      <c r="H5013" t="s">
        <v>30</v>
      </c>
      <c r="I5013" t="s">
        <v>31</v>
      </c>
      <c r="J5013" t="s">
        <v>139</v>
      </c>
      <c r="K5013" s="2" t="s">
        <v>412</v>
      </c>
      <c r="L5013" t="s">
        <v>413</v>
      </c>
      <c r="M5013" t="s">
        <v>414</v>
      </c>
      <c r="N5013" t="s">
        <v>3</v>
      </c>
      <c r="O5013" t="s">
        <v>37</v>
      </c>
      <c r="P5013" t="s">
        <v>1086</v>
      </c>
      <c r="Q5013" t="s">
        <v>626</v>
      </c>
      <c r="R5013" t="s">
        <v>40</v>
      </c>
      <c r="S5013" t="s">
        <v>41</v>
      </c>
      <c r="T5013" t="s">
        <v>20745</v>
      </c>
      <c r="U5013" s="3">
        <v>25000</v>
      </c>
      <c r="V5013" s="3">
        <v>0</v>
      </c>
      <c r="W5013" s="3">
        <v>25000</v>
      </c>
      <c r="X5013"/>
    </row>
    <row r="5014" spans="1:24" x14ac:dyDescent="0.25">
      <c r="A5014" t="s">
        <v>109</v>
      </c>
      <c r="B5014" t="s">
        <v>24</v>
      </c>
      <c r="C5014" t="s">
        <v>24</v>
      </c>
      <c r="D5014" t="s">
        <v>20746</v>
      </c>
      <c r="E5014" t="s">
        <v>20747</v>
      </c>
      <c r="F5014" s="1" t="s">
        <v>20748</v>
      </c>
      <c r="G5014" t="s">
        <v>113</v>
      </c>
      <c r="H5014" t="s">
        <v>30</v>
      </c>
      <c r="I5014" t="s">
        <v>31</v>
      </c>
      <c r="J5014" t="s">
        <v>139</v>
      </c>
      <c r="K5014" s="2" t="s">
        <v>2551</v>
      </c>
      <c r="L5014" t="s">
        <v>413</v>
      </c>
      <c r="M5014" t="s">
        <v>5875</v>
      </c>
      <c r="N5014" t="s">
        <v>3</v>
      </c>
      <c r="O5014" t="s">
        <v>117</v>
      </c>
      <c r="P5014" t="s">
        <v>987</v>
      </c>
      <c r="Q5014" t="s">
        <v>152</v>
      </c>
      <c r="R5014" t="s">
        <v>153</v>
      </c>
      <c r="S5014" t="s">
        <v>117</v>
      </c>
      <c r="T5014" t="s">
        <v>20749</v>
      </c>
      <c r="U5014" s="3">
        <v>834</v>
      </c>
      <c r="V5014" s="3">
        <v>0</v>
      </c>
      <c r="W5014" s="3">
        <v>834</v>
      </c>
      <c r="X5014"/>
    </row>
    <row r="5015" spans="1:24" x14ac:dyDescent="0.25">
      <c r="A5015" t="s">
        <v>23</v>
      </c>
      <c r="B5015" t="s">
        <v>24</v>
      </c>
      <c r="C5015" t="s">
        <v>24</v>
      </c>
      <c r="D5015" t="s">
        <v>20750</v>
      </c>
      <c r="E5015" t="s">
        <v>20751</v>
      </c>
      <c r="F5015" s="1" t="s">
        <v>20752</v>
      </c>
      <c r="G5015" t="s">
        <v>113</v>
      </c>
      <c r="H5015" t="s">
        <v>30</v>
      </c>
      <c r="I5015" t="s">
        <v>31</v>
      </c>
      <c r="J5015" t="s">
        <v>139</v>
      </c>
      <c r="K5015" s="2" t="s">
        <v>412</v>
      </c>
      <c r="L5015" t="s">
        <v>413</v>
      </c>
      <c r="M5015" t="s">
        <v>414</v>
      </c>
      <c r="N5015" t="s">
        <v>3</v>
      </c>
      <c r="O5015" t="s">
        <v>306</v>
      </c>
      <c r="P5015" t="s">
        <v>591</v>
      </c>
      <c r="Q5015" t="s">
        <v>1774</v>
      </c>
      <c r="R5015" t="s">
        <v>34</v>
      </c>
      <c r="S5015" t="s">
        <v>34</v>
      </c>
      <c r="T5015" t="s">
        <v>20753</v>
      </c>
      <c r="U5015" s="3">
        <v>25000</v>
      </c>
      <c r="V5015" s="3">
        <v>0</v>
      </c>
      <c r="W5015" s="3">
        <v>25000</v>
      </c>
      <c r="X5015"/>
    </row>
    <row r="5016" spans="1:24" x14ac:dyDescent="0.25">
      <c r="A5016" t="s">
        <v>242</v>
      </c>
      <c r="B5016" t="s">
        <v>24</v>
      </c>
      <c r="C5016" t="s">
        <v>24</v>
      </c>
      <c r="D5016" t="s">
        <v>20754</v>
      </c>
      <c r="E5016" t="s">
        <v>20755</v>
      </c>
      <c r="F5016" s="1" t="s">
        <v>20756</v>
      </c>
      <c r="G5016" t="s">
        <v>305</v>
      </c>
      <c r="H5016" t="s">
        <v>30</v>
      </c>
      <c r="I5016" t="s">
        <v>31</v>
      </c>
      <c r="J5016" t="s">
        <v>139</v>
      </c>
      <c r="K5016" s="2" t="s">
        <v>388</v>
      </c>
      <c r="L5016" t="s">
        <v>267</v>
      </c>
      <c r="M5016" t="s">
        <v>389</v>
      </c>
      <c r="N5016" t="s">
        <v>36</v>
      </c>
      <c r="O5016" t="s">
        <v>979</v>
      </c>
      <c r="P5016" t="s">
        <v>13423</v>
      </c>
      <c r="Q5016" t="s">
        <v>1611</v>
      </c>
      <c r="R5016" t="s">
        <v>393</v>
      </c>
      <c r="S5016" t="s">
        <v>394</v>
      </c>
      <c r="T5016" t="s">
        <v>20757</v>
      </c>
      <c r="U5016" s="3">
        <v>32635</v>
      </c>
      <c r="V5016" s="3">
        <v>0</v>
      </c>
      <c r="W5016" s="3">
        <v>32635</v>
      </c>
      <c r="X5016"/>
    </row>
    <row r="5017" spans="1:24" x14ac:dyDescent="0.25">
      <c r="A5017" t="s">
        <v>23</v>
      </c>
      <c r="B5017" t="s">
        <v>24</v>
      </c>
      <c r="C5017" t="s">
        <v>24</v>
      </c>
      <c r="D5017" t="s">
        <v>20758</v>
      </c>
      <c r="E5017" t="s">
        <v>20759</v>
      </c>
      <c r="F5017" s="1" t="s">
        <v>20760</v>
      </c>
      <c r="G5017" t="s">
        <v>147</v>
      </c>
      <c r="H5017" t="s">
        <v>30</v>
      </c>
      <c r="I5017" t="s">
        <v>31</v>
      </c>
      <c r="J5017" t="s">
        <v>32</v>
      </c>
      <c r="K5017" s="2" t="s">
        <v>1072</v>
      </c>
      <c r="L5017" t="s">
        <v>1073</v>
      </c>
      <c r="M5017" t="s">
        <v>1074</v>
      </c>
      <c r="N5017" t="s">
        <v>36</v>
      </c>
      <c r="O5017" t="s">
        <v>193</v>
      </c>
      <c r="P5017" t="s">
        <v>20761</v>
      </c>
      <c r="Q5017" t="s">
        <v>866</v>
      </c>
      <c r="R5017" t="s">
        <v>161</v>
      </c>
      <c r="S5017" t="s">
        <v>479</v>
      </c>
      <c r="T5017" t="s">
        <v>20762</v>
      </c>
      <c r="U5017" s="3">
        <v>94703</v>
      </c>
      <c r="V5017" s="3">
        <v>0</v>
      </c>
      <c r="W5017" s="3">
        <v>94703</v>
      </c>
      <c r="X5017"/>
    </row>
    <row r="5018" spans="1:24" x14ac:dyDescent="0.25">
      <c r="A5018" t="s">
        <v>109</v>
      </c>
      <c r="B5018" t="s">
        <v>24</v>
      </c>
      <c r="C5018" t="s">
        <v>24</v>
      </c>
      <c r="D5018" t="s">
        <v>20763</v>
      </c>
      <c r="E5018" t="s">
        <v>20764</v>
      </c>
      <c r="F5018" s="1" t="s">
        <v>20765</v>
      </c>
      <c r="G5018" t="s">
        <v>113</v>
      </c>
      <c r="H5018" t="s">
        <v>30</v>
      </c>
      <c r="I5018" t="s">
        <v>31</v>
      </c>
      <c r="J5018" t="s">
        <v>139</v>
      </c>
      <c r="K5018" s="2" t="s">
        <v>2551</v>
      </c>
      <c r="L5018" t="s">
        <v>413</v>
      </c>
      <c r="M5018" t="s">
        <v>5875</v>
      </c>
      <c r="N5018" t="s">
        <v>3</v>
      </c>
      <c r="O5018" t="s">
        <v>117</v>
      </c>
      <c r="P5018" t="s">
        <v>11668</v>
      </c>
      <c r="Q5018" t="s">
        <v>1199</v>
      </c>
      <c r="R5018" t="s">
        <v>153</v>
      </c>
      <c r="S5018" t="s">
        <v>117</v>
      </c>
      <c r="T5018" t="s">
        <v>20766</v>
      </c>
      <c r="U5018" s="3">
        <v>20000</v>
      </c>
      <c r="V5018" s="3">
        <v>0</v>
      </c>
      <c r="W5018" s="3">
        <v>20000</v>
      </c>
      <c r="X5018"/>
    </row>
    <row r="5019" spans="1:24" x14ac:dyDescent="0.25">
      <c r="A5019" t="s">
        <v>242</v>
      </c>
      <c r="B5019" t="s">
        <v>24</v>
      </c>
      <c r="C5019" t="s">
        <v>24</v>
      </c>
      <c r="D5019" t="s">
        <v>20767</v>
      </c>
      <c r="E5019" t="s">
        <v>20768</v>
      </c>
      <c r="F5019" s="1" t="s">
        <v>20769</v>
      </c>
      <c r="G5019" t="s">
        <v>80</v>
      </c>
      <c r="H5019" t="s">
        <v>30</v>
      </c>
      <c r="I5019" t="s">
        <v>31</v>
      </c>
      <c r="J5019" t="s">
        <v>139</v>
      </c>
      <c r="K5019" s="2" t="s">
        <v>412</v>
      </c>
      <c r="L5019" t="s">
        <v>413</v>
      </c>
      <c r="M5019" t="s">
        <v>900</v>
      </c>
      <c r="N5019" t="s">
        <v>3</v>
      </c>
      <c r="O5019" t="s">
        <v>767</v>
      </c>
      <c r="P5019" t="s">
        <v>2298</v>
      </c>
      <c r="Q5019" t="s">
        <v>2974</v>
      </c>
      <c r="R5019" t="s">
        <v>393</v>
      </c>
      <c r="S5019" t="s">
        <v>770</v>
      </c>
      <c r="T5019" t="s">
        <v>20770</v>
      </c>
      <c r="U5019" s="3">
        <v>25000</v>
      </c>
      <c r="V5019" s="3">
        <v>0</v>
      </c>
      <c r="W5019" s="3">
        <v>25000</v>
      </c>
      <c r="X5019"/>
    </row>
    <row r="5020" spans="1:24" x14ac:dyDescent="0.25">
      <c r="A5020" t="s">
        <v>242</v>
      </c>
      <c r="B5020" t="s">
        <v>24</v>
      </c>
      <c r="C5020" t="s">
        <v>24</v>
      </c>
      <c r="D5020" t="s">
        <v>20771</v>
      </c>
      <c r="E5020" t="s">
        <v>20772</v>
      </c>
      <c r="F5020" s="1" t="s">
        <v>20773</v>
      </c>
      <c r="G5020" t="s">
        <v>305</v>
      </c>
      <c r="H5020" t="s">
        <v>30</v>
      </c>
      <c r="I5020" t="s">
        <v>31</v>
      </c>
      <c r="J5020" t="s">
        <v>139</v>
      </c>
      <c r="K5020" s="2" t="s">
        <v>388</v>
      </c>
      <c r="L5020" t="s">
        <v>267</v>
      </c>
      <c r="M5020" t="s">
        <v>389</v>
      </c>
      <c r="N5020" t="s">
        <v>36</v>
      </c>
      <c r="O5020" t="s">
        <v>741</v>
      </c>
      <c r="P5020" t="s">
        <v>1017</v>
      </c>
      <c r="Q5020" t="s">
        <v>10873</v>
      </c>
      <c r="R5020" t="s">
        <v>393</v>
      </c>
      <c r="S5020" t="s">
        <v>394</v>
      </c>
      <c r="T5020" t="s">
        <v>20774</v>
      </c>
      <c r="U5020" s="3">
        <v>38840</v>
      </c>
      <c r="V5020" s="3">
        <v>0</v>
      </c>
      <c r="W5020" s="3">
        <v>38840</v>
      </c>
      <c r="X5020"/>
    </row>
    <row r="5021" spans="1:24" x14ac:dyDescent="0.25">
      <c r="A5021" t="s">
        <v>23</v>
      </c>
      <c r="B5021" t="s">
        <v>24</v>
      </c>
      <c r="C5021" t="s">
        <v>24</v>
      </c>
      <c r="D5021" t="s">
        <v>20775</v>
      </c>
      <c r="E5021" t="s">
        <v>20776</v>
      </c>
      <c r="F5021" s="1" t="s">
        <v>20777</v>
      </c>
      <c r="G5021" t="s">
        <v>80</v>
      </c>
      <c r="H5021" t="s">
        <v>30</v>
      </c>
      <c r="I5021" t="s">
        <v>31</v>
      </c>
      <c r="J5021" t="s">
        <v>139</v>
      </c>
      <c r="K5021" s="2" t="s">
        <v>412</v>
      </c>
      <c r="L5021" t="s">
        <v>413</v>
      </c>
      <c r="M5021" t="s">
        <v>414</v>
      </c>
      <c r="N5021" t="s">
        <v>3</v>
      </c>
      <c r="O5021" t="s">
        <v>298</v>
      </c>
      <c r="P5021" t="s">
        <v>358</v>
      </c>
      <c r="Q5021" t="s">
        <v>34</v>
      </c>
      <c r="R5021" t="s">
        <v>40</v>
      </c>
      <c r="S5021" t="s">
        <v>202</v>
      </c>
      <c r="T5021" t="s">
        <v>20778</v>
      </c>
      <c r="U5021" s="3">
        <v>25000</v>
      </c>
      <c r="V5021" s="3">
        <v>0</v>
      </c>
      <c r="W5021" s="3">
        <v>25000</v>
      </c>
      <c r="X5021"/>
    </row>
    <row r="5022" spans="1:24" x14ac:dyDescent="0.25">
      <c r="A5022" t="s">
        <v>109</v>
      </c>
      <c r="B5022" t="s">
        <v>24</v>
      </c>
      <c r="C5022" t="s">
        <v>24</v>
      </c>
      <c r="D5022" t="s">
        <v>20779</v>
      </c>
      <c r="E5022" t="s">
        <v>20780</v>
      </c>
      <c r="F5022" s="1" t="s">
        <v>20781</v>
      </c>
      <c r="G5022" t="s">
        <v>80</v>
      </c>
      <c r="H5022" t="s">
        <v>30</v>
      </c>
      <c r="I5022" t="s">
        <v>31</v>
      </c>
      <c r="J5022" t="s">
        <v>139</v>
      </c>
      <c r="K5022" s="2" t="s">
        <v>412</v>
      </c>
      <c r="L5022" t="s">
        <v>413</v>
      </c>
      <c r="M5022" t="s">
        <v>792</v>
      </c>
      <c r="N5022" t="s">
        <v>3</v>
      </c>
      <c r="O5022" t="s">
        <v>262</v>
      </c>
      <c r="P5022" t="s">
        <v>1760</v>
      </c>
      <c r="Q5022" t="s">
        <v>1147</v>
      </c>
      <c r="R5022" t="s">
        <v>153</v>
      </c>
      <c r="S5022" t="s">
        <v>226</v>
      </c>
      <c r="T5022" t="s">
        <v>20782</v>
      </c>
      <c r="U5022" s="3">
        <v>25000</v>
      </c>
      <c r="V5022" s="3">
        <v>0</v>
      </c>
      <c r="W5022" s="3">
        <v>25000</v>
      </c>
      <c r="X5022"/>
    </row>
    <row r="5023" spans="1:24" x14ac:dyDescent="0.25">
      <c r="A5023" t="s">
        <v>242</v>
      </c>
      <c r="B5023" t="s">
        <v>24</v>
      </c>
      <c r="C5023" t="s">
        <v>24</v>
      </c>
      <c r="D5023" t="s">
        <v>20783</v>
      </c>
      <c r="E5023" t="s">
        <v>20784</v>
      </c>
      <c r="F5023" s="1" t="s">
        <v>20785</v>
      </c>
      <c r="G5023" t="s">
        <v>13811</v>
      </c>
      <c r="H5023" t="s">
        <v>30</v>
      </c>
      <c r="I5023" t="s">
        <v>31</v>
      </c>
      <c r="J5023" t="s">
        <v>139</v>
      </c>
      <c r="K5023" s="2" t="s">
        <v>959</v>
      </c>
      <c r="L5023" t="s">
        <v>7539</v>
      </c>
      <c r="M5023" t="s">
        <v>7540</v>
      </c>
      <c r="N5023" t="s">
        <v>3</v>
      </c>
      <c r="O5023" t="s">
        <v>1016</v>
      </c>
      <c r="P5023" t="s">
        <v>1017</v>
      </c>
      <c r="Q5023" t="s">
        <v>56</v>
      </c>
      <c r="R5023" t="s">
        <v>393</v>
      </c>
      <c r="S5023" t="s">
        <v>556</v>
      </c>
      <c r="T5023" t="s">
        <v>20786</v>
      </c>
      <c r="U5023" s="3">
        <v>55000</v>
      </c>
      <c r="V5023" s="3">
        <v>0</v>
      </c>
      <c r="W5023" s="3">
        <v>55000</v>
      </c>
      <c r="X5023"/>
    </row>
    <row r="5024" spans="1:24" x14ac:dyDescent="0.25">
      <c r="A5024" t="s">
        <v>23</v>
      </c>
      <c r="B5024" t="s">
        <v>24</v>
      </c>
      <c r="C5024" t="s">
        <v>24</v>
      </c>
      <c r="D5024" t="s">
        <v>20787</v>
      </c>
      <c r="E5024" t="s">
        <v>20788</v>
      </c>
      <c r="F5024" s="1" t="s">
        <v>20789</v>
      </c>
      <c r="G5024" t="s">
        <v>147</v>
      </c>
      <c r="H5024" t="s">
        <v>30</v>
      </c>
      <c r="I5024" t="s">
        <v>31</v>
      </c>
      <c r="J5024" t="s">
        <v>139</v>
      </c>
      <c r="K5024" s="2" t="s">
        <v>2551</v>
      </c>
      <c r="L5024" t="s">
        <v>413</v>
      </c>
      <c r="M5024" t="s">
        <v>2552</v>
      </c>
      <c r="N5024" t="s">
        <v>3</v>
      </c>
      <c r="O5024" t="s">
        <v>298</v>
      </c>
      <c r="P5024" t="s">
        <v>299</v>
      </c>
      <c r="Q5024" t="s">
        <v>581</v>
      </c>
      <c r="R5024" t="s">
        <v>40</v>
      </c>
      <c r="S5024" t="s">
        <v>202</v>
      </c>
      <c r="T5024" t="s">
        <v>20790</v>
      </c>
      <c r="U5024" s="3">
        <v>20000</v>
      </c>
      <c r="V5024" s="3">
        <v>0</v>
      </c>
      <c r="W5024" s="3">
        <v>20000</v>
      </c>
      <c r="X5024"/>
    </row>
    <row r="5025" spans="1:24" x14ac:dyDescent="0.25">
      <c r="A5025" t="s">
        <v>242</v>
      </c>
      <c r="B5025" t="s">
        <v>24</v>
      </c>
      <c r="C5025" t="s">
        <v>24</v>
      </c>
      <c r="D5025" t="s">
        <v>20791</v>
      </c>
      <c r="E5025" t="s">
        <v>20792</v>
      </c>
      <c r="F5025" s="1" t="s">
        <v>20793</v>
      </c>
      <c r="G5025" t="s">
        <v>113</v>
      </c>
      <c r="H5025" t="s">
        <v>30</v>
      </c>
      <c r="I5025" t="s">
        <v>31</v>
      </c>
      <c r="J5025" t="s">
        <v>139</v>
      </c>
      <c r="K5025" s="2" t="s">
        <v>388</v>
      </c>
      <c r="L5025" t="s">
        <v>267</v>
      </c>
      <c r="M5025" t="s">
        <v>389</v>
      </c>
      <c r="N5025" t="s">
        <v>36</v>
      </c>
      <c r="O5025" t="s">
        <v>1130</v>
      </c>
      <c r="P5025" t="s">
        <v>1205</v>
      </c>
      <c r="Q5025" t="s">
        <v>6468</v>
      </c>
      <c r="R5025" t="s">
        <v>393</v>
      </c>
      <c r="S5025" t="s">
        <v>770</v>
      </c>
      <c r="T5025" t="s">
        <v>20794</v>
      </c>
      <c r="U5025" s="3">
        <v>31486</v>
      </c>
      <c r="V5025" s="3">
        <v>0</v>
      </c>
      <c r="W5025" s="3">
        <v>31486</v>
      </c>
      <c r="X5025"/>
    </row>
    <row r="5026" spans="1:24" x14ac:dyDescent="0.25">
      <c r="A5026" t="s">
        <v>109</v>
      </c>
      <c r="B5026" t="s">
        <v>24</v>
      </c>
      <c r="C5026" t="s">
        <v>24</v>
      </c>
      <c r="D5026" t="s">
        <v>20795</v>
      </c>
      <c r="E5026" t="s">
        <v>20796</v>
      </c>
      <c r="F5026" s="1" t="s">
        <v>20797</v>
      </c>
      <c r="G5026" t="s">
        <v>147</v>
      </c>
      <c r="H5026" t="s">
        <v>30</v>
      </c>
      <c r="I5026" t="s">
        <v>31</v>
      </c>
      <c r="J5026" t="s">
        <v>139</v>
      </c>
      <c r="K5026" s="2" t="s">
        <v>412</v>
      </c>
      <c r="L5026" t="s">
        <v>413</v>
      </c>
      <c r="M5026" t="s">
        <v>792</v>
      </c>
      <c r="N5026" t="s">
        <v>3</v>
      </c>
      <c r="O5026" t="s">
        <v>972</v>
      </c>
      <c r="P5026" t="s">
        <v>3905</v>
      </c>
      <c r="Q5026" t="s">
        <v>34</v>
      </c>
      <c r="R5026" t="s">
        <v>153</v>
      </c>
      <c r="S5026" t="s">
        <v>972</v>
      </c>
      <c r="T5026" t="s">
        <v>20798</v>
      </c>
      <c r="U5026" s="3">
        <v>25000</v>
      </c>
      <c r="V5026" s="3">
        <v>0</v>
      </c>
      <c r="W5026" s="3">
        <v>25000</v>
      </c>
      <c r="X5026"/>
    </row>
    <row r="5027" spans="1:24" x14ac:dyDescent="0.25">
      <c r="A5027" t="s">
        <v>23</v>
      </c>
      <c r="B5027" t="s">
        <v>24</v>
      </c>
      <c r="C5027" t="s">
        <v>24</v>
      </c>
      <c r="D5027" t="s">
        <v>20799</v>
      </c>
      <c r="E5027" t="s">
        <v>20800</v>
      </c>
      <c r="F5027" s="1" t="s">
        <v>20801</v>
      </c>
      <c r="G5027" t="s">
        <v>106</v>
      </c>
      <c r="H5027" t="s">
        <v>30</v>
      </c>
      <c r="I5027" t="s">
        <v>31</v>
      </c>
      <c r="J5027" t="s">
        <v>139</v>
      </c>
      <c r="K5027" s="2" t="s">
        <v>412</v>
      </c>
      <c r="L5027" t="s">
        <v>413</v>
      </c>
      <c r="M5027" t="s">
        <v>414</v>
      </c>
      <c r="N5027" t="s">
        <v>3</v>
      </c>
      <c r="O5027" t="s">
        <v>431</v>
      </c>
      <c r="P5027" t="s">
        <v>1210</v>
      </c>
      <c r="Q5027" t="s">
        <v>34</v>
      </c>
      <c r="R5027" t="s">
        <v>34</v>
      </c>
      <c r="S5027" t="s">
        <v>34</v>
      </c>
      <c r="T5027" t="s">
        <v>20802</v>
      </c>
      <c r="U5027" s="3">
        <v>25000</v>
      </c>
      <c r="V5027" s="3">
        <v>0</v>
      </c>
      <c r="W5027" s="3">
        <v>25000</v>
      </c>
      <c r="X5027"/>
    </row>
    <row r="5028" spans="1:24" x14ac:dyDescent="0.25">
      <c r="A5028" t="s">
        <v>109</v>
      </c>
      <c r="B5028" t="s">
        <v>24</v>
      </c>
      <c r="C5028" t="s">
        <v>24</v>
      </c>
      <c r="D5028" t="s">
        <v>20803</v>
      </c>
      <c r="E5028" t="s">
        <v>20804</v>
      </c>
      <c r="F5028" s="1" t="s">
        <v>20805</v>
      </c>
      <c r="G5028" t="s">
        <v>237</v>
      </c>
      <c r="H5028" t="s">
        <v>30</v>
      </c>
      <c r="I5028" t="s">
        <v>31</v>
      </c>
      <c r="J5028" t="s">
        <v>139</v>
      </c>
      <c r="K5028" s="2" t="s">
        <v>412</v>
      </c>
      <c r="L5028" t="s">
        <v>413</v>
      </c>
      <c r="M5028" t="s">
        <v>792</v>
      </c>
      <c r="N5028" t="s">
        <v>3</v>
      </c>
      <c r="O5028" t="s">
        <v>223</v>
      </c>
      <c r="P5028" t="s">
        <v>2058</v>
      </c>
      <c r="Q5028" t="s">
        <v>224</v>
      </c>
      <c r="R5028" t="s">
        <v>153</v>
      </c>
      <c r="S5028" t="s">
        <v>1761</v>
      </c>
      <c r="T5028" t="s">
        <v>20806</v>
      </c>
      <c r="U5028" s="3">
        <v>25000</v>
      </c>
      <c r="V5028" s="3">
        <v>0</v>
      </c>
      <c r="W5028" s="3">
        <v>25000</v>
      </c>
      <c r="X5028"/>
    </row>
    <row r="5029" spans="1:24" x14ac:dyDescent="0.25">
      <c r="A5029" t="s">
        <v>242</v>
      </c>
      <c r="B5029" t="s">
        <v>24</v>
      </c>
      <c r="C5029" t="s">
        <v>24</v>
      </c>
      <c r="D5029" t="s">
        <v>20807</v>
      </c>
      <c r="E5029" t="s">
        <v>20808</v>
      </c>
      <c r="F5029" s="1" t="s">
        <v>20809</v>
      </c>
      <c r="G5029" t="s">
        <v>305</v>
      </c>
      <c r="H5029" t="s">
        <v>30</v>
      </c>
      <c r="I5029" t="s">
        <v>31</v>
      </c>
      <c r="J5029" t="s">
        <v>139</v>
      </c>
      <c r="K5029" s="2" t="s">
        <v>388</v>
      </c>
      <c r="L5029" t="s">
        <v>267</v>
      </c>
      <c r="M5029" t="s">
        <v>389</v>
      </c>
      <c r="N5029" t="s">
        <v>36</v>
      </c>
      <c r="O5029" t="s">
        <v>390</v>
      </c>
      <c r="P5029" t="s">
        <v>391</v>
      </c>
      <c r="Q5029" t="s">
        <v>1350</v>
      </c>
      <c r="R5029" t="s">
        <v>393</v>
      </c>
      <c r="S5029" t="s">
        <v>394</v>
      </c>
      <c r="T5029" t="s">
        <v>20810</v>
      </c>
      <c r="U5029" s="3">
        <v>37538</v>
      </c>
      <c r="V5029" s="3">
        <v>0</v>
      </c>
      <c r="W5029" s="3">
        <v>37538</v>
      </c>
      <c r="X5029"/>
    </row>
    <row r="5030" spans="1:24" x14ac:dyDescent="0.25">
      <c r="A5030" t="s">
        <v>242</v>
      </c>
      <c r="B5030" t="s">
        <v>24</v>
      </c>
      <c r="C5030" t="s">
        <v>24</v>
      </c>
      <c r="D5030" t="s">
        <v>20811</v>
      </c>
      <c r="E5030" t="s">
        <v>20812</v>
      </c>
      <c r="F5030" s="1" t="s">
        <v>20813</v>
      </c>
      <c r="G5030" t="s">
        <v>1146</v>
      </c>
      <c r="H5030" t="s">
        <v>30</v>
      </c>
      <c r="I5030" t="s">
        <v>31</v>
      </c>
      <c r="J5030" t="s">
        <v>139</v>
      </c>
      <c r="K5030" s="2" t="s">
        <v>388</v>
      </c>
      <c r="L5030" t="s">
        <v>267</v>
      </c>
      <c r="M5030" t="s">
        <v>389</v>
      </c>
      <c r="N5030" t="s">
        <v>36</v>
      </c>
      <c r="O5030" t="s">
        <v>979</v>
      </c>
      <c r="P5030" t="s">
        <v>4689</v>
      </c>
      <c r="Q5030" t="s">
        <v>1329</v>
      </c>
      <c r="R5030" t="s">
        <v>393</v>
      </c>
      <c r="S5030" t="s">
        <v>394</v>
      </c>
      <c r="T5030" t="s">
        <v>20814</v>
      </c>
      <c r="U5030" s="3">
        <v>33708</v>
      </c>
      <c r="V5030" s="3">
        <v>0</v>
      </c>
      <c r="W5030" s="3">
        <v>33708</v>
      </c>
      <c r="X5030"/>
    </row>
    <row r="5031" spans="1:24" x14ac:dyDescent="0.25">
      <c r="A5031" t="s">
        <v>242</v>
      </c>
      <c r="B5031" t="s">
        <v>24</v>
      </c>
      <c r="C5031" t="s">
        <v>24</v>
      </c>
      <c r="D5031" t="s">
        <v>20815</v>
      </c>
      <c r="E5031" t="s">
        <v>20816</v>
      </c>
      <c r="F5031" s="1" t="s">
        <v>20817</v>
      </c>
      <c r="G5031" t="s">
        <v>1146</v>
      </c>
      <c r="H5031" t="s">
        <v>30</v>
      </c>
      <c r="I5031" t="s">
        <v>31</v>
      </c>
      <c r="J5031" t="s">
        <v>139</v>
      </c>
      <c r="K5031" s="2" t="s">
        <v>388</v>
      </c>
      <c r="L5031" t="s">
        <v>267</v>
      </c>
      <c r="M5031" t="s">
        <v>389</v>
      </c>
      <c r="N5031" t="s">
        <v>36</v>
      </c>
      <c r="O5031" t="s">
        <v>785</v>
      </c>
      <c r="P5031" t="s">
        <v>392</v>
      </c>
      <c r="Q5031" t="s">
        <v>34</v>
      </c>
      <c r="R5031" t="s">
        <v>393</v>
      </c>
      <c r="S5031" t="s">
        <v>394</v>
      </c>
      <c r="T5031" t="s">
        <v>20818</v>
      </c>
      <c r="U5031" s="3">
        <v>40832</v>
      </c>
      <c r="V5031" s="3">
        <v>0</v>
      </c>
      <c r="W5031" s="3">
        <v>40832</v>
      </c>
      <c r="X5031"/>
    </row>
    <row r="5032" spans="1:24" x14ac:dyDescent="0.25">
      <c r="A5032" t="s">
        <v>23</v>
      </c>
      <c r="B5032" t="s">
        <v>24</v>
      </c>
      <c r="C5032" t="s">
        <v>24</v>
      </c>
      <c r="D5032" t="s">
        <v>20819</v>
      </c>
      <c r="E5032" t="s">
        <v>20820</v>
      </c>
      <c r="F5032" s="1" t="s">
        <v>20821</v>
      </c>
      <c r="G5032" t="s">
        <v>80</v>
      </c>
      <c r="H5032" t="s">
        <v>30</v>
      </c>
      <c r="I5032" t="s">
        <v>31</v>
      </c>
      <c r="J5032" t="s">
        <v>139</v>
      </c>
      <c r="K5032" s="2" t="s">
        <v>2551</v>
      </c>
      <c r="L5032" t="s">
        <v>413</v>
      </c>
      <c r="M5032" t="s">
        <v>2552</v>
      </c>
      <c r="N5032" t="s">
        <v>3</v>
      </c>
      <c r="O5032" t="s">
        <v>298</v>
      </c>
      <c r="P5032" t="s">
        <v>911</v>
      </c>
      <c r="Q5032" t="s">
        <v>20822</v>
      </c>
      <c r="R5032" t="s">
        <v>40</v>
      </c>
      <c r="S5032" t="s">
        <v>202</v>
      </c>
      <c r="T5032" t="s">
        <v>20823</v>
      </c>
      <c r="U5032" s="3">
        <v>14167</v>
      </c>
      <c r="V5032" s="3">
        <v>0</v>
      </c>
      <c r="W5032" s="3">
        <v>14167</v>
      </c>
      <c r="X5032"/>
    </row>
    <row r="5033" spans="1:24" x14ac:dyDescent="0.25">
      <c r="A5033" t="s">
        <v>23</v>
      </c>
      <c r="B5033" t="s">
        <v>24</v>
      </c>
      <c r="C5033" t="s">
        <v>24</v>
      </c>
      <c r="D5033" t="s">
        <v>20824</v>
      </c>
      <c r="E5033" t="s">
        <v>20825</v>
      </c>
      <c r="F5033" s="1" t="s">
        <v>20826</v>
      </c>
      <c r="G5033" t="s">
        <v>305</v>
      </c>
      <c r="H5033" t="s">
        <v>30</v>
      </c>
      <c r="I5033" t="s">
        <v>31</v>
      </c>
      <c r="J5033" t="s">
        <v>139</v>
      </c>
      <c r="K5033" s="2" t="s">
        <v>412</v>
      </c>
      <c r="L5033" t="s">
        <v>413</v>
      </c>
      <c r="M5033" t="s">
        <v>414</v>
      </c>
      <c r="N5033" t="s">
        <v>3</v>
      </c>
      <c r="O5033" t="s">
        <v>313</v>
      </c>
      <c r="P5033" t="s">
        <v>74</v>
      </c>
      <c r="Q5033" t="s">
        <v>3788</v>
      </c>
      <c r="R5033" t="s">
        <v>40</v>
      </c>
      <c r="S5033" t="s">
        <v>62</v>
      </c>
      <c r="T5033" t="s">
        <v>20827</v>
      </c>
      <c r="U5033" s="3">
        <v>25000</v>
      </c>
      <c r="V5033" s="3">
        <v>0</v>
      </c>
      <c r="W5033" s="3">
        <v>25000</v>
      </c>
      <c r="X5033"/>
    </row>
    <row r="5034" spans="1:24" x14ac:dyDescent="0.25">
      <c r="A5034" t="s">
        <v>109</v>
      </c>
      <c r="B5034" t="s">
        <v>24</v>
      </c>
      <c r="C5034" t="s">
        <v>24</v>
      </c>
      <c r="D5034" t="s">
        <v>20828</v>
      </c>
      <c r="E5034" t="s">
        <v>20829</v>
      </c>
      <c r="F5034" s="1" t="s">
        <v>20830</v>
      </c>
      <c r="G5034" t="s">
        <v>430</v>
      </c>
      <c r="H5034" t="s">
        <v>30</v>
      </c>
      <c r="I5034" t="s">
        <v>31</v>
      </c>
      <c r="J5034" t="s">
        <v>139</v>
      </c>
      <c r="K5034" s="2" t="s">
        <v>2551</v>
      </c>
      <c r="L5034" t="s">
        <v>413</v>
      </c>
      <c r="M5034" t="s">
        <v>5875</v>
      </c>
      <c r="N5034" t="s">
        <v>3</v>
      </c>
      <c r="O5034" t="s">
        <v>117</v>
      </c>
      <c r="P5034" t="s">
        <v>151</v>
      </c>
      <c r="Q5034" t="s">
        <v>2218</v>
      </c>
      <c r="R5034" t="s">
        <v>153</v>
      </c>
      <c r="S5034" t="s">
        <v>117</v>
      </c>
      <c r="T5034" t="s">
        <v>20831</v>
      </c>
      <c r="U5034" s="3">
        <v>20000</v>
      </c>
      <c r="V5034" s="3">
        <v>0</v>
      </c>
      <c r="W5034" s="3">
        <v>20000</v>
      </c>
      <c r="X5034"/>
    </row>
    <row r="5035" spans="1:24" x14ac:dyDescent="0.25">
      <c r="A5035" t="s">
        <v>23</v>
      </c>
      <c r="B5035" t="s">
        <v>24</v>
      </c>
      <c r="C5035" t="s">
        <v>24</v>
      </c>
      <c r="D5035" t="s">
        <v>20832</v>
      </c>
      <c r="E5035" t="s">
        <v>20833</v>
      </c>
      <c r="F5035" s="1" t="s">
        <v>20834</v>
      </c>
      <c r="G5035" t="s">
        <v>106</v>
      </c>
      <c r="H5035" t="s">
        <v>30</v>
      </c>
      <c r="I5035" t="s">
        <v>31</v>
      </c>
      <c r="J5035" t="s">
        <v>139</v>
      </c>
      <c r="K5035" s="2" t="s">
        <v>412</v>
      </c>
      <c r="L5035" t="s">
        <v>413</v>
      </c>
      <c r="M5035" t="s">
        <v>414</v>
      </c>
      <c r="N5035" t="s">
        <v>3</v>
      </c>
      <c r="O5035" t="s">
        <v>405</v>
      </c>
      <c r="P5035" t="s">
        <v>712</v>
      </c>
      <c r="Q5035" t="s">
        <v>406</v>
      </c>
      <c r="R5035" t="s">
        <v>40</v>
      </c>
      <c r="S5035" t="s">
        <v>62</v>
      </c>
      <c r="T5035" t="s">
        <v>20835</v>
      </c>
      <c r="U5035" s="3">
        <v>25000</v>
      </c>
      <c r="V5035" s="3">
        <v>0</v>
      </c>
      <c r="W5035" s="3">
        <v>25000</v>
      </c>
      <c r="X5035"/>
    </row>
    <row r="5036" spans="1:24" x14ac:dyDescent="0.25">
      <c r="A5036" t="s">
        <v>242</v>
      </c>
      <c r="B5036" t="s">
        <v>24</v>
      </c>
      <c r="C5036" t="s">
        <v>24</v>
      </c>
      <c r="D5036" t="s">
        <v>20836</v>
      </c>
      <c r="E5036" t="s">
        <v>20837</v>
      </c>
      <c r="F5036" s="1" t="s">
        <v>20838</v>
      </c>
      <c r="G5036" t="s">
        <v>80</v>
      </c>
      <c r="H5036" t="s">
        <v>30</v>
      </c>
      <c r="I5036" t="s">
        <v>31</v>
      </c>
      <c r="J5036" t="s">
        <v>139</v>
      </c>
      <c r="K5036" s="2" t="s">
        <v>412</v>
      </c>
      <c r="L5036" t="s">
        <v>413</v>
      </c>
      <c r="M5036" t="s">
        <v>900</v>
      </c>
      <c r="N5036" t="s">
        <v>3</v>
      </c>
      <c r="O5036" t="s">
        <v>767</v>
      </c>
      <c r="P5036" t="s">
        <v>1704</v>
      </c>
      <c r="Q5036" t="s">
        <v>1194</v>
      </c>
      <c r="R5036" t="s">
        <v>393</v>
      </c>
      <c r="S5036" t="s">
        <v>770</v>
      </c>
      <c r="T5036" t="s">
        <v>20839</v>
      </c>
      <c r="U5036" s="3">
        <v>25000</v>
      </c>
      <c r="V5036" s="3">
        <v>0</v>
      </c>
      <c r="W5036" s="3">
        <v>25000</v>
      </c>
      <c r="X5036"/>
    </row>
    <row r="5037" spans="1:24" x14ac:dyDescent="0.25">
      <c r="A5037" t="s">
        <v>23</v>
      </c>
      <c r="B5037" t="s">
        <v>24</v>
      </c>
      <c r="C5037" t="s">
        <v>24</v>
      </c>
      <c r="D5037" t="s">
        <v>20840</v>
      </c>
      <c r="E5037" t="s">
        <v>20841</v>
      </c>
      <c r="F5037" s="1" t="s">
        <v>20842</v>
      </c>
      <c r="G5037" t="s">
        <v>305</v>
      </c>
      <c r="H5037" t="s">
        <v>30</v>
      </c>
      <c r="I5037" t="s">
        <v>31</v>
      </c>
      <c r="J5037" t="s">
        <v>139</v>
      </c>
      <c r="K5037" s="2" t="s">
        <v>412</v>
      </c>
      <c r="L5037" t="s">
        <v>413</v>
      </c>
      <c r="M5037" t="s">
        <v>414</v>
      </c>
      <c r="N5037" t="s">
        <v>3</v>
      </c>
      <c r="O5037" t="s">
        <v>298</v>
      </c>
      <c r="P5037" t="s">
        <v>2091</v>
      </c>
      <c r="Q5037" t="s">
        <v>802</v>
      </c>
      <c r="R5037" t="s">
        <v>40</v>
      </c>
      <c r="S5037" t="s">
        <v>99</v>
      </c>
      <c r="T5037" t="s">
        <v>20843</v>
      </c>
      <c r="U5037" s="3">
        <v>25000</v>
      </c>
      <c r="V5037" s="3">
        <v>0</v>
      </c>
      <c r="W5037" s="3">
        <v>25000</v>
      </c>
      <c r="X5037"/>
    </row>
    <row r="5038" spans="1:24" x14ac:dyDescent="0.25">
      <c r="A5038" t="s">
        <v>109</v>
      </c>
      <c r="B5038" t="s">
        <v>24</v>
      </c>
      <c r="C5038" t="s">
        <v>24</v>
      </c>
      <c r="D5038" t="s">
        <v>20844</v>
      </c>
      <c r="E5038" t="s">
        <v>20845</v>
      </c>
      <c r="F5038" s="1" t="s">
        <v>20846</v>
      </c>
      <c r="G5038" t="s">
        <v>121</v>
      </c>
      <c r="H5038" t="s">
        <v>30</v>
      </c>
      <c r="I5038" t="s">
        <v>31</v>
      </c>
      <c r="J5038" t="s">
        <v>139</v>
      </c>
      <c r="K5038" s="2" t="s">
        <v>2551</v>
      </c>
      <c r="L5038" t="s">
        <v>413</v>
      </c>
      <c r="M5038" t="s">
        <v>5875</v>
      </c>
      <c r="N5038" t="s">
        <v>3</v>
      </c>
      <c r="O5038" t="s">
        <v>122</v>
      </c>
      <c r="P5038" t="s">
        <v>15142</v>
      </c>
      <c r="Q5038" t="s">
        <v>34</v>
      </c>
      <c r="R5038" t="s">
        <v>153</v>
      </c>
      <c r="S5038" t="s">
        <v>187</v>
      </c>
      <c r="T5038" t="s">
        <v>20847</v>
      </c>
      <c r="U5038" s="3">
        <v>834</v>
      </c>
      <c r="V5038" s="3">
        <v>0</v>
      </c>
      <c r="W5038" s="3">
        <v>834</v>
      </c>
      <c r="X5038"/>
    </row>
    <row r="5039" spans="1:24" x14ac:dyDescent="0.25">
      <c r="A5039" t="s">
        <v>109</v>
      </c>
      <c r="B5039" t="s">
        <v>24</v>
      </c>
      <c r="C5039" t="s">
        <v>24</v>
      </c>
      <c r="D5039" t="s">
        <v>20848</v>
      </c>
      <c r="E5039" t="s">
        <v>20849</v>
      </c>
      <c r="F5039" s="1" t="s">
        <v>20850</v>
      </c>
      <c r="G5039" t="s">
        <v>80</v>
      </c>
      <c r="H5039" t="s">
        <v>30</v>
      </c>
      <c r="I5039" t="s">
        <v>31</v>
      </c>
      <c r="J5039" t="s">
        <v>139</v>
      </c>
      <c r="K5039" s="2" t="s">
        <v>412</v>
      </c>
      <c r="L5039" t="s">
        <v>413</v>
      </c>
      <c r="M5039" t="s">
        <v>792</v>
      </c>
      <c r="N5039" t="s">
        <v>3</v>
      </c>
      <c r="O5039" t="s">
        <v>184</v>
      </c>
      <c r="P5039" t="s">
        <v>2445</v>
      </c>
      <c r="Q5039" t="s">
        <v>34</v>
      </c>
      <c r="R5039" t="s">
        <v>1262</v>
      </c>
      <c r="S5039" t="s">
        <v>34</v>
      </c>
      <c r="T5039" t="s">
        <v>20851</v>
      </c>
      <c r="U5039" s="3">
        <v>25000</v>
      </c>
      <c r="V5039" s="3">
        <v>0</v>
      </c>
      <c r="W5039" s="3">
        <v>25000</v>
      </c>
      <c r="X5039"/>
    </row>
    <row r="5040" spans="1:24" x14ac:dyDescent="0.25">
      <c r="A5040" t="s">
        <v>109</v>
      </c>
      <c r="B5040" t="s">
        <v>24</v>
      </c>
      <c r="C5040" t="s">
        <v>24</v>
      </c>
      <c r="D5040" t="s">
        <v>20852</v>
      </c>
      <c r="E5040" t="s">
        <v>20853</v>
      </c>
      <c r="F5040" s="1" t="s">
        <v>20854</v>
      </c>
      <c r="G5040" t="s">
        <v>80</v>
      </c>
      <c r="H5040" t="s">
        <v>30</v>
      </c>
      <c r="I5040" t="s">
        <v>31</v>
      </c>
      <c r="J5040" t="s">
        <v>139</v>
      </c>
      <c r="K5040" s="2" t="s">
        <v>412</v>
      </c>
      <c r="L5040" t="s">
        <v>413</v>
      </c>
      <c r="M5040" t="s">
        <v>792</v>
      </c>
      <c r="N5040" t="s">
        <v>3</v>
      </c>
      <c r="O5040" t="s">
        <v>262</v>
      </c>
      <c r="P5040" t="s">
        <v>2071</v>
      </c>
      <c r="Q5040" t="s">
        <v>3695</v>
      </c>
      <c r="R5040" t="s">
        <v>393</v>
      </c>
      <c r="S5040" t="s">
        <v>770</v>
      </c>
      <c r="T5040" t="s">
        <v>20855</v>
      </c>
      <c r="U5040" s="3">
        <v>25000</v>
      </c>
      <c r="V5040" s="3">
        <v>0</v>
      </c>
      <c r="W5040" s="3">
        <v>25000</v>
      </c>
      <c r="X5040"/>
    </row>
    <row r="5041" spans="1:24" x14ac:dyDescent="0.25">
      <c r="A5041" t="s">
        <v>242</v>
      </c>
      <c r="B5041" t="s">
        <v>24</v>
      </c>
      <c r="C5041" t="s">
        <v>24</v>
      </c>
      <c r="D5041" t="s">
        <v>20856</v>
      </c>
      <c r="E5041" t="s">
        <v>20857</v>
      </c>
      <c r="F5041" s="1" t="s">
        <v>20858</v>
      </c>
      <c r="G5041" t="s">
        <v>305</v>
      </c>
      <c r="H5041" t="s">
        <v>30</v>
      </c>
      <c r="I5041" t="s">
        <v>31</v>
      </c>
      <c r="J5041" t="s">
        <v>139</v>
      </c>
      <c r="K5041" s="2" t="s">
        <v>412</v>
      </c>
      <c r="L5041" t="s">
        <v>413</v>
      </c>
      <c r="M5041" t="s">
        <v>900</v>
      </c>
      <c r="N5041" t="s">
        <v>3</v>
      </c>
      <c r="O5041" t="s">
        <v>979</v>
      </c>
      <c r="P5041" t="s">
        <v>1361</v>
      </c>
      <c r="Q5041" t="s">
        <v>901</v>
      </c>
      <c r="R5041" t="s">
        <v>627</v>
      </c>
      <c r="S5041" t="s">
        <v>34</v>
      </c>
      <c r="T5041" t="s">
        <v>20859</v>
      </c>
      <c r="U5041" s="3">
        <v>8334</v>
      </c>
      <c r="V5041" s="3">
        <v>0</v>
      </c>
      <c r="W5041" s="3">
        <v>8334</v>
      </c>
      <c r="X5041"/>
    </row>
    <row r="5042" spans="1:24" x14ac:dyDescent="0.25">
      <c r="A5042" t="s">
        <v>109</v>
      </c>
      <c r="B5042" t="s">
        <v>24</v>
      </c>
      <c r="C5042" t="s">
        <v>24</v>
      </c>
      <c r="D5042" t="s">
        <v>20860</v>
      </c>
      <c r="E5042" t="s">
        <v>20861</v>
      </c>
      <c r="F5042" s="1" t="s">
        <v>20862</v>
      </c>
      <c r="G5042" t="s">
        <v>305</v>
      </c>
      <c r="H5042" t="s">
        <v>30</v>
      </c>
      <c r="I5042" t="s">
        <v>31</v>
      </c>
      <c r="J5042" t="s">
        <v>32</v>
      </c>
      <c r="K5042" s="2" t="s">
        <v>7476</v>
      </c>
      <c r="L5042" t="s">
        <v>34</v>
      </c>
      <c r="M5042" t="s">
        <v>7477</v>
      </c>
      <c r="N5042" t="s">
        <v>36</v>
      </c>
      <c r="O5042" t="s">
        <v>223</v>
      </c>
      <c r="P5042" t="s">
        <v>232</v>
      </c>
      <c r="Q5042" t="s">
        <v>34</v>
      </c>
      <c r="R5042" t="s">
        <v>153</v>
      </c>
      <c r="S5042" t="s">
        <v>226</v>
      </c>
      <c r="T5042" t="s">
        <v>20863</v>
      </c>
      <c r="U5042" s="3">
        <v>50000</v>
      </c>
      <c r="V5042" s="3">
        <v>13500</v>
      </c>
      <c r="W5042" s="3">
        <v>63500</v>
      </c>
      <c r="X5042"/>
    </row>
    <row r="5043" spans="1:24" x14ac:dyDescent="0.25">
      <c r="A5043" t="s">
        <v>109</v>
      </c>
      <c r="B5043" t="s">
        <v>24</v>
      </c>
      <c r="C5043" t="s">
        <v>24</v>
      </c>
      <c r="D5043" t="s">
        <v>20864</v>
      </c>
      <c r="E5043" t="s">
        <v>20865</v>
      </c>
      <c r="F5043" s="1" t="s">
        <v>20866</v>
      </c>
      <c r="G5043" t="s">
        <v>113</v>
      </c>
      <c r="H5043" t="s">
        <v>30</v>
      </c>
      <c r="I5043" t="s">
        <v>31</v>
      </c>
      <c r="J5043" t="s">
        <v>139</v>
      </c>
      <c r="K5043" s="2" t="s">
        <v>2551</v>
      </c>
      <c r="L5043" t="s">
        <v>413</v>
      </c>
      <c r="M5043" t="s">
        <v>5875</v>
      </c>
      <c r="N5043" t="s">
        <v>3</v>
      </c>
      <c r="O5043" t="s">
        <v>126</v>
      </c>
      <c r="P5043" t="s">
        <v>2189</v>
      </c>
      <c r="Q5043" t="s">
        <v>1446</v>
      </c>
      <c r="R5043" t="s">
        <v>153</v>
      </c>
      <c r="S5043" t="s">
        <v>187</v>
      </c>
      <c r="T5043" t="s">
        <v>20867</v>
      </c>
      <c r="U5043" s="3">
        <v>20000</v>
      </c>
      <c r="V5043" s="3">
        <v>0</v>
      </c>
      <c r="W5043" s="3">
        <v>20000</v>
      </c>
      <c r="X5043"/>
    </row>
    <row r="5044" spans="1:24" x14ac:dyDescent="0.25">
      <c r="A5044" t="s">
        <v>109</v>
      </c>
      <c r="B5044" t="s">
        <v>24</v>
      </c>
      <c r="C5044" t="s">
        <v>24</v>
      </c>
      <c r="D5044" t="s">
        <v>20868</v>
      </c>
      <c r="E5044" t="s">
        <v>20869</v>
      </c>
      <c r="F5044" s="1" t="s">
        <v>20870</v>
      </c>
      <c r="G5044" t="s">
        <v>113</v>
      </c>
      <c r="H5044" t="s">
        <v>30</v>
      </c>
      <c r="I5044" t="s">
        <v>31</v>
      </c>
      <c r="J5044" t="s">
        <v>139</v>
      </c>
      <c r="K5044" s="2" t="s">
        <v>412</v>
      </c>
      <c r="L5044" t="s">
        <v>413</v>
      </c>
      <c r="M5044" t="s">
        <v>792</v>
      </c>
      <c r="N5044" t="s">
        <v>3</v>
      </c>
      <c r="O5044" t="s">
        <v>208</v>
      </c>
      <c r="P5044" t="s">
        <v>14480</v>
      </c>
      <c r="Q5044" t="s">
        <v>812</v>
      </c>
      <c r="R5044" t="s">
        <v>153</v>
      </c>
      <c r="S5044" t="s">
        <v>150</v>
      </c>
      <c r="T5044" t="s">
        <v>20871</v>
      </c>
      <c r="U5044" s="3">
        <v>25000</v>
      </c>
      <c r="V5044" s="3">
        <v>0</v>
      </c>
      <c r="W5044" s="3">
        <v>25000</v>
      </c>
      <c r="X5044"/>
    </row>
    <row r="5045" spans="1:24" x14ac:dyDescent="0.25">
      <c r="A5045" t="s">
        <v>23</v>
      </c>
      <c r="B5045" t="s">
        <v>24</v>
      </c>
      <c r="C5045" t="s">
        <v>24</v>
      </c>
      <c r="D5045" t="s">
        <v>20872</v>
      </c>
      <c r="E5045" t="s">
        <v>20873</v>
      </c>
      <c r="F5045" s="1" t="s">
        <v>20874</v>
      </c>
      <c r="G5045" t="s">
        <v>106</v>
      </c>
      <c r="H5045" t="s">
        <v>30</v>
      </c>
      <c r="I5045" t="s">
        <v>31</v>
      </c>
      <c r="J5045" t="s">
        <v>139</v>
      </c>
      <c r="K5045" s="2" t="s">
        <v>412</v>
      </c>
      <c r="L5045" t="s">
        <v>413</v>
      </c>
      <c r="M5045" t="s">
        <v>414</v>
      </c>
      <c r="N5045" t="s">
        <v>3</v>
      </c>
      <c r="O5045" t="s">
        <v>298</v>
      </c>
      <c r="P5045" t="s">
        <v>3113</v>
      </c>
      <c r="Q5045" t="s">
        <v>345</v>
      </c>
      <c r="R5045" t="s">
        <v>40</v>
      </c>
      <c r="S5045" t="s">
        <v>202</v>
      </c>
      <c r="T5045" t="s">
        <v>20875</v>
      </c>
      <c r="U5045" s="3">
        <v>25000</v>
      </c>
      <c r="V5045" s="3">
        <v>0</v>
      </c>
      <c r="W5045" s="3">
        <v>25000</v>
      </c>
      <c r="X5045"/>
    </row>
    <row r="5046" spans="1:24" x14ac:dyDescent="0.25">
      <c r="A5046" t="s">
        <v>242</v>
      </c>
      <c r="B5046" t="s">
        <v>24</v>
      </c>
      <c r="C5046" t="s">
        <v>24</v>
      </c>
      <c r="D5046" t="s">
        <v>20876</v>
      </c>
      <c r="E5046" t="s">
        <v>20877</v>
      </c>
      <c r="F5046" s="1" t="s">
        <v>20878</v>
      </c>
      <c r="G5046" t="s">
        <v>80</v>
      </c>
      <c r="H5046" t="s">
        <v>30</v>
      </c>
      <c r="I5046" t="s">
        <v>31</v>
      </c>
      <c r="J5046" t="s">
        <v>139</v>
      </c>
      <c r="K5046" s="2" t="s">
        <v>412</v>
      </c>
      <c r="L5046" t="s">
        <v>413</v>
      </c>
      <c r="M5046" t="s">
        <v>900</v>
      </c>
      <c r="N5046" t="s">
        <v>3</v>
      </c>
      <c r="O5046" t="s">
        <v>1124</v>
      </c>
      <c r="P5046" t="s">
        <v>1285</v>
      </c>
      <c r="Q5046" t="s">
        <v>34</v>
      </c>
      <c r="R5046" t="s">
        <v>393</v>
      </c>
      <c r="S5046" t="s">
        <v>394</v>
      </c>
      <c r="T5046" t="s">
        <v>20879</v>
      </c>
      <c r="U5046" s="3">
        <v>8333</v>
      </c>
      <c r="V5046" s="3">
        <v>0</v>
      </c>
      <c r="W5046" s="3">
        <v>8333</v>
      </c>
      <c r="X5046"/>
    </row>
    <row r="5047" spans="1:24" x14ac:dyDescent="0.25">
      <c r="A5047" t="s">
        <v>23</v>
      </c>
      <c r="B5047" t="s">
        <v>24</v>
      </c>
      <c r="C5047" t="s">
        <v>24</v>
      </c>
      <c r="D5047" t="s">
        <v>20880</v>
      </c>
      <c r="E5047" t="s">
        <v>20881</v>
      </c>
      <c r="F5047" s="1" t="s">
        <v>20882</v>
      </c>
      <c r="G5047" t="s">
        <v>106</v>
      </c>
      <c r="H5047" t="s">
        <v>30</v>
      </c>
      <c r="I5047" t="s">
        <v>31</v>
      </c>
      <c r="J5047" t="s">
        <v>139</v>
      </c>
      <c r="K5047" s="2" t="s">
        <v>412</v>
      </c>
      <c r="L5047" t="s">
        <v>413</v>
      </c>
      <c r="M5047" t="s">
        <v>414</v>
      </c>
      <c r="N5047" t="s">
        <v>3</v>
      </c>
      <c r="O5047" t="s">
        <v>725</v>
      </c>
      <c r="P5047" t="s">
        <v>20883</v>
      </c>
      <c r="Q5047" t="s">
        <v>3438</v>
      </c>
      <c r="R5047" t="s">
        <v>40</v>
      </c>
      <c r="S5047" t="s">
        <v>202</v>
      </c>
      <c r="T5047" t="s">
        <v>20884</v>
      </c>
      <c r="U5047" s="3">
        <v>25000</v>
      </c>
      <c r="V5047" s="3">
        <v>0</v>
      </c>
      <c r="W5047" s="3">
        <v>25000</v>
      </c>
      <c r="X5047"/>
    </row>
    <row r="5048" spans="1:24" x14ac:dyDescent="0.25">
      <c r="A5048" t="s">
        <v>109</v>
      </c>
      <c r="B5048" t="s">
        <v>24</v>
      </c>
      <c r="C5048" t="s">
        <v>24</v>
      </c>
      <c r="D5048" t="s">
        <v>234</v>
      </c>
      <c r="E5048" t="s">
        <v>20885</v>
      </c>
      <c r="F5048" s="1" t="s">
        <v>20886</v>
      </c>
      <c r="G5048" t="s">
        <v>237</v>
      </c>
      <c r="H5048" t="s">
        <v>30</v>
      </c>
      <c r="I5048" t="s">
        <v>31</v>
      </c>
      <c r="J5048" t="s">
        <v>32</v>
      </c>
      <c r="K5048" s="2" t="s">
        <v>7476</v>
      </c>
      <c r="L5048" t="s">
        <v>34</v>
      </c>
      <c r="M5048" t="s">
        <v>7477</v>
      </c>
      <c r="N5048" t="s">
        <v>36</v>
      </c>
      <c r="O5048" t="s">
        <v>215</v>
      </c>
      <c r="P5048" t="s">
        <v>2071</v>
      </c>
      <c r="Q5048" t="s">
        <v>2584</v>
      </c>
      <c r="R5048" t="s">
        <v>153</v>
      </c>
      <c r="S5048" t="s">
        <v>218</v>
      </c>
      <c r="T5048" t="s">
        <v>20887</v>
      </c>
      <c r="U5048" s="3">
        <v>50000</v>
      </c>
      <c r="V5048" s="3">
        <v>13500</v>
      </c>
      <c r="W5048" s="3">
        <v>63500</v>
      </c>
      <c r="X5048"/>
    </row>
    <row r="5049" spans="1:24" x14ac:dyDescent="0.25">
      <c r="A5049" t="s">
        <v>23</v>
      </c>
      <c r="B5049" t="s">
        <v>24</v>
      </c>
      <c r="C5049" t="s">
        <v>24</v>
      </c>
      <c r="D5049" t="s">
        <v>20888</v>
      </c>
      <c r="E5049" t="s">
        <v>20889</v>
      </c>
      <c r="F5049" s="1" t="s">
        <v>20890</v>
      </c>
      <c r="G5049" t="s">
        <v>430</v>
      </c>
      <c r="H5049" t="s">
        <v>30</v>
      </c>
      <c r="I5049" t="s">
        <v>31</v>
      </c>
      <c r="J5049" t="s">
        <v>139</v>
      </c>
      <c r="K5049" s="2" t="s">
        <v>412</v>
      </c>
      <c r="L5049" t="s">
        <v>413</v>
      </c>
      <c r="M5049" t="s">
        <v>414</v>
      </c>
      <c r="N5049" t="s">
        <v>3</v>
      </c>
      <c r="O5049" t="s">
        <v>177</v>
      </c>
      <c r="P5049" t="s">
        <v>415</v>
      </c>
      <c r="Q5049" t="s">
        <v>620</v>
      </c>
      <c r="R5049" t="s">
        <v>352</v>
      </c>
      <c r="S5049" t="s">
        <v>34</v>
      </c>
      <c r="T5049" t="s">
        <v>20891</v>
      </c>
      <c r="U5049" s="3">
        <v>25000</v>
      </c>
      <c r="V5049" s="3">
        <v>0</v>
      </c>
      <c r="W5049" s="3">
        <v>25000</v>
      </c>
      <c r="X5049"/>
    </row>
    <row r="5050" spans="1:24" x14ac:dyDescent="0.25">
      <c r="A5050" t="s">
        <v>109</v>
      </c>
      <c r="B5050" t="s">
        <v>24</v>
      </c>
      <c r="C5050" t="s">
        <v>24</v>
      </c>
      <c r="D5050" t="s">
        <v>20892</v>
      </c>
      <c r="E5050" t="s">
        <v>20893</v>
      </c>
      <c r="F5050" s="1" t="s">
        <v>20894</v>
      </c>
      <c r="G5050" t="s">
        <v>305</v>
      </c>
      <c r="H5050" t="s">
        <v>30</v>
      </c>
      <c r="I5050" t="s">
        <v>31</v>
      </c>
      <c r="J5050" t="s">
        <v>139</v>
      </c>
      <c r="K5050" s="2" t="s">
        <v>412</v>
      </c>
      <c r="L5050" t="s">
        <v>413</v>
      </c>
      <c r="M5050" t="s">
        <v>792</v>
      </c>
      <c r="N5050" t="s">
        <v>3</v>
      </c>
      <c r="O5050" t="s">
        <v>972</v>
      </c>
      <c r="P5050" t="s">
        <v>7141</v>
      </c>
      <c r="Q5050" t="s">
        <v>254</v>
      </c>
      <c r="R5050" t="s">
        <v>153</v>
      </c>
      <c r="S5050" t="s">
        <v>972</v>
      </c>
      <c r="T5050" t="s">
        <v>20895</v>
      </c>
      <c r="U5050" s="3">
        <v>25000</v>
      </c>
      <c r="V5050" s="3">
        <v>0</v>
      </c>
      <c r="W5050" s="3">
        <v>25000</v>
      </c>
      <c r="X5050"/>
    </row>
    <row r="5051" spans="1:24" x14ac:dyDescent="0.25">
      <c r="A5051" t="s">
        <v>101</v>
      </c>
      <c r="B5051" t="s">
        <v>24</v>
      </c>
      <c r="C5051" t="s">
        <v>24</v>
      </c>
      <c r="D5051" t="s">
        <v>20896</v>
      </c>
      <c r="E5051" t="s">
        <v>20897</v>
      </c>
      <c r="F5051" s="1" t="s">
        <v>20898</v>
      </c>
      <c r="G5051" t="s">
        <v>80</v>
      </c>
      <c r="H5051" t="s">
        <v>30</v>
      </c>
      <c r="I5051" t="s">
        <v>31</v>
      </c>
      <c r="J5051" t="s">
        <v>32</v>
      </c>
      <c r="K5051" s="2" t="s">
        <v>15537</v>
      </c>
      <c r="L5051" t="s">
        <v>18890</v>
      </c>
      <c r="M5051" t="s">
        <v>18891</v>
      </c>
      <c r="N5051" t="s">
        <v>36</v>
      </c>
      <c r="O5051" t="s">
        <v>177</v>
      </c>
      <c r="P5051" t="s">
        <v>20899</v>
      </c>
      <c r="Q5051" t="s">
        <v>178</v>
      </c>
      <c r="R5051" t="s">
        <v>393</v>
      </c>
      <c r="S5051" t="s">
        <v>394</v>
      </c>
      <c r="T5051" t="s">
        <v>20900</v>
      </c>
      <c r="U5051" s="3">
        <v>300000</v>
      </c>
      <c r="V5051" s="3">
        <v>81000</v>
      </c>
      <c r="W5051" s="3">
        <v>381000</v>
      </c>
      <c r="X5051"/>
    </row>
    <row r="5052" spans="1:24" x14ac:dyDescent="0.25">
      <c r="A5052" t="s">
        <v>23</v>
      </c>
      <c r="B5052" t="s">
        <v>24</v>
      </c>
      <c r="C5052" t="s">
        <v>24</v>
      </c>
      <c r="D5052" t="s">
        <v>20901</v>
      </c>
      <c r="E5052" t="s">
        <v>20902</v>
      </c>
      <c r="F5052" s="1" t="s">
        <v>20903</v>
      </c>
      <c r="G5052" t="s">
        <v>147</v>
      </c>
      <c r="H5052" t="s">
        <v>30</v>
      </c>
      <c r="I5052" t="s">
        <v>31</v>
      </c>
      <c r="J5052" t="s">
        <v>139</v>
      </c>
      <c r="K5052" s="2" t="s">
        <v>412</v>
      </c>
      <c r="L5052" t="s">
        <v>413</v>
      </c>
      <c r="M5052" t="s">
        <v>414</v>
      </c>
      <c r="N5052" t="s">
        <v>3</v>
      </c>
      <c r="O5052" t="s">
        <v>177</v>
      </c>
      <c r="P5052" t="s">
        <v>332</v>
      </c>
      <c r="Q5052" t="s">
        <v>2931</v>
      </c>
      <c r="R5052" t="s">
        <v>153</v>
      </c>
      <c r="S5052" t="s">
        <v>226</v>
      </c>
      <c r="T5052" t="s">
        <v>20904</v>
      </c>
      <c r="U5052" s="3">
        <v>25000</v>
      </c>
      <c r="V5052" s="3">
        <v>0</v>
      </c>
      <c r="W5052" s="3">
        <v>25000</v>
      </c>
      <c r="X5052"/>
    </row>
    <row r="5053" spans="1:24" x14ac:dyDescent="0.25">
      <c r="A5053" t="s">
        <v>109</v>
      </c>
      <c r="B5053" t="s">
        <v>24</v>
      </c>
      <c r="C5053" t="s">
        <v>24</v>
      </c>
      <c r="D5053" t="s">
        <v>20905</v>
      </c>
      <c r="E5053" t="s">
        <v>20906</v>
      </c>
      <c r="F5053" s="1" t="s">
        <v>20907</v>
      </c>
      <c r="G5053" t="s">
        <v>305</v>
      </c>
      <c r="H5053" t="s">
        <v>30</v>
      </c>
      <c r="I5053" t="s">
        <v>31</v>
      </c>
      <c r="J5053" t="s">
        <v>139</v>
      </c>
      <c r="K5053" s="2" t="s">
        <v>412</v>
      </c>
      <c r="L5053" t="s">
        <v>413</v>
      </c>
      <c r="M5053" t="s">
        <v>792</v>
      </c>
      <c r="N5053" t="s">
        <v>3</v>
      </c>
      <c r="O5053" t="s">
        <v>208</v>
      </c>
      <c r="P5053" t="s">
        <v>1475</v>
      </c>
      <c r="Q5053" t="s">
        <v>2974</v>
      </c>
      <c r="R5053" t="s">
        <v>1262</v>
      </c>
      <c r="S5053" t="s">
        <v>34</v>
      </c>
      <c r="T5053" t="s">
        <v>20908</v>
      </c>
      <c r="U5053" s="3">
        <v>25000</v>
      </c>
      <c r="V5053" s="3">
        <v>0</v>
      </c>
      <c r="W5053" s="3">
        <v>25000</v>
      </c>
      <c r="X5053"/>
    </row>
    <row r="5054" spans="1:24" x14ac:dyDescent="0.25">
      <c r="A5054" t="s">
        <v>23</v>
      </c>
      <c r="B5054" t="s">
        <v>24</v>
      </c>
      <c r="C5054" t="s">
        <v>24</v>
      </c>
      <c r="D5054" t="s">
        <v>20909</v>
      </c>
      <c r="E5054" t="s">
        <v>20910</v>
      </c>
      <c r="F5054" s="1" t="s">
        <v>20911</v>
      </c>
      <c r="G5054" t="s">
        <v>579</v>
      </c>
      <c r="H5054" t="s">
        <v>30</v>
      </c>
      <c r="I5054" t="s">
        <v>31</v>
      </c>
      <c r="J5054" t="s">
        <v>139</v>
      </c>
      <c r="K5054" s="2" t="s">
        <v>412</v>
      </c>
      <c r="L5054" t="s">
        <v>413</v>
      </c>
      <c r="M5054" t="s">
        <v>414</v>
      </c>
      <c r="N5054" t="s">
        <v>3</v>
      </c>
      <c r="O5054" t="s">
        <v>431</v>
      </c>
      <c r="P5054" t="s">
        <v>2478</v>
      </c>
      <c r="Q5054" t="s">
        <v>2722</v>
      </c>
      <c r="R5054" t="s">
        <v>34</v>
      </c>
      <c r="S5054" t="s">
        <v>34</v>
      </c>
      <c r="T5054" t="s">
        <v>20912</v>
      </c>
      <c r="U5054" s="3">
        <v>25000</v>
      </c>
      <c r="V5054" s="3">
        <v>0</v>
      </c>
      <c r="W5054" s="3">
        <v>25000</v>
      </c>
      <c r="X5054"/>
    </row>
    <row r="5055" spans="1:24" x14ac:dyDescent="0.25">
      <c r="A5055" t="s">
        <v>23</v>
      </c>
      <c r="B5055" t="s">
        <v>24</v>
      </c>
      <c r="C5055" t="s">
        <v>24</v>
      </c>
      <c r="D5055" t="s">
        <v>20913</v>
      </c>
      <c r="E5055" t="s">
        <v>20914</v>
      </c>
      <c r="F5055" s="1" t="s">
        <v>20915</v>
      </c>
      <c r="G5055" t="s">
        <v>80</v>
      </c>
      <c r="H5055" t="s">
        <v>30</v>
      </c>
      <c r="I5055" t="s">
        <v>31</v>
      </c>
      <c r="J5055" t="s">
        <v>139</v>
      </c>
      <c r="K5055" s="2" t="s">
        <v>2551</v>
      </c>
      <c r="L5055" t="s">
        <v>413</v>
      </c>
      <c r="M5055" t="s">
        <v>2552</v>
      </c>
      <c r="N5055" t="s">
        <v>3</v>
      </c>
      <c r="O5055" t="s">
        <v>37</v>
      </c>
      <c r="P5055" t="s">
        <v>74</v>
      </c>
      <c r="Q5055" t="s">
        <v>3961</v>
      </c>
      <c r="R5055" t="s">
        <v>40</v>
      </c>
      <c r="S5055" t="s">
        <v>62</v>
      </c>
      <c r="T5055" t="s">
        <v>20916</v>
      </c>
      <c r="U5055" s="3">
        <v>20000</v>
      </c>
      <c r="V5055" s="3">
        <v>0</v>
      </c>
      <c r="W5055" s="3">
        <v>20000</v>
      </c>
      <c r="X5055"/>
    </row>
    <row r="5056" spans="1:24" x14ac:dyDescent="0.25">
      <c r="A5056" t="s">
        <v>242</v>
      </c>
      <c r="B5056" t="s">
        <v>24</v>
      </c>
      <c r="C5056" t="s">
        <v>24</v>
      </c>
      <c r="D5056" t="s">
        <v>20917</v>
      </c>
      <c r="E5056" t="s">
        <v>20918</v>
      </c>
      <c r="F5056" s="1" t="s">
        <v>20919</v>
      </c>
      <c r="G5056" t="s">
        <v>80</v>
      </c>
      <c r="H5056" t="s">
        <v>30</v>
      </c>
      <c r="I5056" t="s">
        <v>31</v>
      </c>
      <c r="J5056" t="s">
        <v>139</v>
      </c>
      <c r="K5056" s="2" t="s">
        <v>2551</v>
      </c>
      <c r="L5056" t="s">
        <v>413</v>
      </c>
      <c r="M5056" t="s">
        <v>7526</v>
      </c>
      <c r="N5056" t="s">
        <v>3</v>
      </c>
      <c r="O5056" t="s">
        <v>741</v>
      </c>
      <c r="P5056" t="s">
        <v>7414</v>
      </c>
      <c r="Q5056" t="s">
        <v>8667</v>
      </c>
      <c r="R5056" t="s">
        <v>393</v>
      </c>
      <c r="S5056" t="s">
        <v>770</v>
      </c>
      <c r="T5056" t="s">
        <v>20920</v>
      </c>
      <c r="U5056" s="3">
        <v>20000</v>
      </c>
      <c r="V5056" s="3">
        <v>0</v>
      </c>
      <c r="W5056" s="3">
        <v>20000</v>
      </c>
      <c r="X5056"/>
    </row>
    <row r="5057" spans="1:24" x14ac:dyDescent="0.25">
      <c r="A5057" t="s">
        <v>109</v>
      </c>
      <c r="B5057" t="s">
        <v>24</v>
      </c>
      <c r="C5057" t="s">
        <v>24</v>
      </c>
      <c r="D5057" t="s">
        <v>20921</v>
      </c>
      <c r="E5057" t="s">
        <v>20922</v>
      </c>
      <c r="F5057" s="1" t="s">
        <v>20923</v>
      </c>
      <c r="G5057" t="s">
        <v>305</v>
      </c>
      <c r="H5057" t="s">
        <v>30</v>
      </c>
      <c r="I5057" t="s">
        <v>31</v>
      </c>
      <c r="J5057" t="s">
        <v>139</v>
      </c>
      <c r="K5057" s="2" t="s">
        <v>412</v>
      </c>
      <c r="L5057" t="s">
        <v>413</v>
      </c>
      <c r="M5057" t="s">
        <v>792</v>
      </c>
      <c r="N5057" t="s">
        <v>3</v>
      </c>
      <c r="O5057" t="s">
        <v>208</v>
      </c>
      <c r="P5057" t="s">
        <v>1261</v>
      </c>
      <c r="Q5057" t="s">
        <v>34</v>
      </c>
      <c r="R5057" t="s">
        <v>34</v>
      </c>
      <c r="S5057" t="s">
        <v>34</v>
      </c>
      <c r="T5057" t="s">
        <v>20924</v>
      </c>
      <c r="U5057" s="3">
        <v>25000</v>
      </c>
      <c r="V5057" s="3">
        <v>0</v>
      </c>
      <c r="W5057" s="3">
        <v>25000</v>
      </c>
      <c r="X5057"/>
    </row>
    <row r="5058" spans="1:24" x14ac:dyDescent="0.25">
      <c r="A5058" t="s">
        <v>242</v>
      </c>
      <c r="B5058" t="s">
        <v>24</v>
      </c>
      <c r="C5058" t="s">
        <v>24</v>
      </c>
      <c r="D5058" t="s">
        <v>20925</v>
      </c>
      <c r="E5058" t="s">
        <v>20926</v>
      </c>
      <c r="F5058" s="1" t="s">
        <v>20927</v>
      </c>
      <c r="G5058" t="s">
        <v>80</v>
      </c>
      <c r="H5058" t="s">
        <v>30</v>
      </c>
      <c r="I5058" t="s">
        <v>31</v>
      </c>
      <c r="J5058" t="s">
        <v>139</v>
      </c>
      <c r="K5058" s="2" t="s">
        <v>412</v>
      </c>
      <c r="L5058" t="s">
        <v>413</v>
      </c>
      <c r="M5058" t="s">
        <v>900</v>
      </c>
      <c r="N5058" t="s">
        <v>3</v>
      </c>
      <c r="O5058" t="s">
        <v>1124</v>
      </c>
      <c r="P5058" t="s">
        <v>9975</v>
      </c>
      <c r="Q5058" t="s">
        <v>1067</v>
      </c>
      <c r="R5058" t="s">
        <v>393</v>
      </c>
      <c r="S5058" t="s">
        <v>556</v>
      </c>
      <c r="T5058" t="s">
        <v>20928</v>
      </c>
      <c r="U5058" s="3">
        <v>25000</v>
      </c>
      <c r="V5058" s="3">
        <v>0</v>
      </c>
      <c r="W5058" s="3">
        <v>25000</v>
      </c>
      <c r="X5058"/>
    </row>
    <row r="5059" spans="1:24" x14ac:dyDescent="0.25">
      <c r="A5059" t="s">
        <v>242</v>
      </c>
      <c r="B5059" t="s">
        <v>24</v>
      </c>
      <c r="C5059" t="s">
        <v>24</v>
      </c>
      <c r="D5059" t="s">
        <v>20929</v>
      </c>
      <c r="E5059" t="s">
        <v>20930</v>
      </c>
      <c r="F5059" s="1" t="s">
        <v>20931</v>
      </c>
      <c r="G5059" t="s">
        <v>305</v>
      </c>
      <c r="H5059" t="s">
        <v>30</v>
      </c>
      <c r="I5059" t="s">
        <v>31</v>
      </c>
      <c r="J5059" t="s">
        <v>139</v>
      </c>
      <c r="K5059" s="2" t="s">
        <v>388</v>
      </c>
      <c r="L5059" t="s">
        <v>267</v>
      </c>
      <c r="M5059" t="s">
        <v>389</v>
      </c>
      <c r="N5059" t="s">
        <v>36</v>
      </c>
      <c r="O5059" t="s">
        <v>979</v>
      </c>
      <c r="P5059" t="s">
        <v>4663</v>
      </c>
      <c r="Q5059" t="s">
        <v>34</v>
      </c>
      <c r="R5059" t="s">
        <v>393</v>
      </c>
      <c r="S5059" t="s">
        <v>770</v>
      </c>
      <c r="T5059" t="s">
        <v>20932</v>
      </c>
      <c r="U5059" s="3">
        <v>30260</v>
      </c>
      <c r="V5059" s="3">
        <v>0</v>
      </c>
      <c r="W5059" s="3">
        <v>30260</v>
      </c>
      <c r="X5059"/>
    </row>
    <row r="5060" spans="1:24" x14ac:dyDescent="0.25">
      <c r="A5060" t="s">
        <v>109</v>
      </c>
      <c r="B5060" t="s">
        <v>24</v>
      </c>
      <c r="C5060" t="s">
        <v>24</v>
      </c>
      <c r="D5060" t="s">
        <v>20933</v>
      </c>
      <c r="E5060" t="s">
        <v>20934</v>
      </c>
      <c r="F5060" s="1" t="s">
        <v>20935</v>
      </c>
      <c r="G5060" t="s">
        <v>113</v>
      </c>
      <c r="H5060" t="s">
        <v>30</v>
      </c>
      <c r="I5060" t="s">
        <v>31</v>
      </c>
      <c r="J5060" t="s">
        <v>139</v>
      </c>
      <c r="K5060" s="2" t="s">
        <v>2551</v>
      </c>
      <c r="L5060" t="s">
        <v>413</v>
      </c>
      <c r="M5060" t="s">
        <v>5875</v>
      </c>
      <c r="N5060" t="s">
        <v>3</v>
      </c>
      <c r="O5060" t="s">
        <v>117</v>
      </c>
      <c r="P5060" t="s">
        <v>1199</v>
      </c>
      <c r="Q5060" t="s">
        <v>254</v>
      </c>
      <c r="R5060" t="s">
        <v>153</v>
      </c>
      <c r="S5060" t="s">
        <v>150</v>
      </c>
      <c r="T5060" t="s">
        <v>20936</v>
      </c>
      <c r="U5060" s="3">
        <v>834</v>
      </c>
      <c r="V5060" s="3">
        <v>0</v>
      </c>
      <c r="W5060" s="3">
        <v>834</v>
      </c>
      <c r="X5060"/>
    </row>
    <row r="5061" spans="1:24" x14ac:dyDescent="0.25">
      <c r="A5061" t="s">
        <v>23</v>
      </c>
      <c r="B5061" t="s">
        <v>24</v>
      </c>
      <c r="C5061" t="s">
        <v>24</v>
      </c>
      <c r="D5061" t="s">
        <v>20937</v>
      </c>
      <c r="E5061" t="s">
        <v>20938</v>
      </c>
      <c r="F5061" s="1" t="s">
        <v>20939</v>
      </c>
      <c r="G5061" t="s">
        <v>207</v>
      </c>
      <c r="H5061" t="s">
        <v>30</v>
      </c>
      <c r="I5061" t="s">
        <v>31</v>
      </c>
      <c r="J5061" t="s">
        <v>139</v>
      </c>
      <c r="K5061" s="2" t="s">
        <v>412</v>
      </c>
      <c r="L5061" t="s">
        <v>413</v>
      </c>
      <c r="M5061" t="s">
        <v>414</v>
      </c>
      <c r="N5061" t="s">
        <v>3</v>
      </c>
      <c r="O5061" t="s">
        <v>177</v>
      </c>
      <c r="P5061" t="s">
        <v>507</v>
      </c>
      <c r="Q5061" t="s">
        <v>34</v>
      </c>
      <c r="R5061" t="s">
        <v>34</v>
      </c>
      <c r="S5061" t="s">
        <v>34</v>
      </c>
      <c r="T5061" t="s">
        <v>20940</v>
      </c>
      <c r="U5061" s="3">
        <v>25000</v>
      </c>
      <c r="V5061" s="3">
        <v>0</v>
      </c>
      <c r="W5061" s="3">
        <v>25000</v>
      </c>
      <c r="X5061"/>
    </row>
    <row r="5062" spans="1:24" x14ac:dyDescent="0.25">
      <c r="A5062" t="s">
        <v>23</v>
      </c>
      <c r="B5062" t="s">
        <v>24</v>
      </c>
      <c r="C5062" t="s">
        <v>24</v>
      </c>
      <c r="D5062" t="s">
        <v>20941</v>
      </c>
      <c r="E5062" t="s">
        <v>20942</v>
      </c>
      <c r="F5062" s="1" t="s">
        <v>20943</v>
      </c>
      <c r="G5062" t="s">
        <v>20944</v>
      </c>
      <c r="H5062" t="s">
        <v>1278</v>
      </c>
      <c r="I5062" t="s">
        <v>7749</v>
      </c>
      <c r="J5062" t="s">
        <v>139</v>
      </c>
      <c r="K5062" s="2" t="s">
        <v>959</v>
      </c>
      <c r="L5062" t="s">
        <v>413</v>
      </c>
      <c r="M5062" t="s">
        <v>960</v>
      </c>
      <c r="N5062" t="s">
        <v>3</v>
      </c>
      <c r="O5062" t="s">
        <v>37</v>
      </c>
      <c r="P5062" t="s">
        <v>279</v>
      </c>
      <c r="Q5062" t="s">
        <v>194</v>
      </c>
      <c r="R5062" t="s">
        <v>40</v>
      </c>
      <c r="S5062" t="s">
        <v>62</v>
      </c>
      <c r="T5062" t="s">
        <v>20945</v>
      </c>
      <c r="U5062" s="3">
        <v>55000</v>
      </c>
      <c r="V5062" s="3">
        <v>0</v>
      </c>
      <c r="W5062" s="3">
        <v>55000</v>
      </c>
      <c r="X5062"/>
    </row>
    <row r="5063" spans="1:24" x14ac:dyDescent="0.25">
      <c r="A5063" t="s">
        <v>109</v>
      </c>
      <c r="B5063" t="s">
        <v>24</v>
      </c>
      <c r="C5063" t="s">
        <v>24</v>
      </c>
      <c r="D5063" t="s">
        <v>20946</v>
      </c>
      <c r="E5063" t="s">
        <v>20947</v>
      </c>
      <c r="F5063" s="1" t="s">
        <v>20948</v>
      </c>
      <c r="G5063" t="s">
        <v>305</v>
      </c>
      <c r="H5063" t="s">
        <v>30</v>
      </c>
      <c r="I5063" t="s">
        <v>31</v>
      </c>
      <c r="J5063" t="s">
        <v>139</v>
      </c>
      <c r="K5063" s="2" t="s">
        <v>2551</v>
      </c>
      <c r="L5063" t="s">
        <v>413</v>
      </c>
      <c r="M5063" t="s">
        <v>5875</v>
      </c>
      <c r="N5063" t="s">
        <v>3</v>
      </c>
      <c r="O5063" t="s">
        <v>184</v>
      </c>
      <c r="P5063" t="s">
        <v>151</v>
      </c>
      <c r="Q5063" t="s">
        <v>2071</v>
      </c>
      <c r="R5063" t="s">
        <v>153</v>
      </c>
      <c r="S5063" t="s">
        <v>117</v>
      </c>
      <c r="T5063" t="s">
        <v>20949</v>
      </c>
      <c r="U5063" s="3">
        <v>20000</v>
      </c>
      <c r="V5063" s="3">
        <v>0</v>
      </c>
      <c r="W5063" s="3">
        <v>20000</v>
      </c>
      <c r="X5063"/>
    </row>
    <row r="5064" spans="1:24" x14ac:dyDescent="0.25">
      <c r="A5064" t="s">
        <v>23</v>
      </c>
      <c r="B5064" t="s">
        <v>24</v>
      </c>
      <c r="C5064" t="s">
        <v>24</v>
      </c>
      <c r="D5064" t="s">
        <v>20950</v>
      </c>
      <c r="E5064" t="s">
        <v>20951</v>
      </c>
      <c r="F5064" s="1" t="s">
        <v>20952</v>
      </c>
      <c r="G5064" t="s">
        <v>305</v>
      </c>
      <c r="H5064" t="s">
        <v>30</v>
      </c>
      <c r="I5064" t="s">
        <v>31</v>
      </c>
      <c r="J5064" t="s">
        <v>139</v>
      </c>
      <c r="K5064" s="2" t="s">
        <v>2551</v>
      </c>
      <c r="L5064" t="s">
        <v>413</v>
      </c>
      <c r="M5064" t="s">
        <v>2552</v>
      </c>
      <c r="N5064" t="s">
        <v>3</v>
      </c>
      <c r="O5064" t="s">
        <v>262</v>
      </c>
      <c r="P5064" t="s">
        <v>1344</v>
      </c>
      <c r="Q5064" t="s">
        <v>1147</v>
      </c>
      <c r="R5064" t="s">
        <v>393</v>
      </c>
      <c r="S5064" t="s">
        <v>394</v>
      </c>
      <c r="T5064" t="s">
        <v>20953</v>
      </c>
      <c r="U5064" s="3">
        <v>20000</v>
      </c>
      <c r="V5064" s="3">
        <v>0</v>
      </c>
      <c r="W5064" s="3">
        <v>20000</v>
      </c>
      <c r="X5064"/>
    </row>
    <row r="5065" spans="1:24" x14ac:dyDescent="0.25">
      <c r="A5065" t="s">
        <v>242</v>
      </c>
      <c r="B5065" t="s">
        <v>24</v>
      </c>
      <c r="C5065" t="s">
        <v>24</v>
      </c>
      <c r="D5065" t="s">
        <v>20954</v>
      </c>
      <c r="E5065" t="s">
        <v>20955</v>
      </c>
      <c r="F5065" s="1" t="s">
        <v>20956</v>
      </c>
      <c r="G5065" t="s">
        <v>305</v>
      </c>
      <c r="H5065" t="s">
        <v>30</v>
      </c>
      <c r="I5065" t="s">
        <v>31</v>
      </c>
      <c r="J5065" t="s">
        <v>139</v>
      </c>
      <c r="K5065" s="2" t="s">
        <v>412</v>
      </c>
      <c r="L5065" t="s">
        <v>413</v>
      </c>
      <c r="M5065" t="s">
        <v>900</v>
      </c>
      <c r="N5065" t="s">
        <v>3</v>
      </c>
      <c r="O5065" t="s">
        <v>666</v>
      </c>
      <c r="P5065" t="s">
        <v>1511</v>
      </c>
      <c r="Q5065" t="s">
        <v>2974</v>
      </c>
      <c r="R5065" t="s">
        <v>393</v>
      </c>
      <c r="S5065" t="s">
        <v>770</v>
      </c>
      <c r="T5065" t="s">
        <v>20957</v>
      </c>
      <c r="U5065" s="3">
        <v>16667</v>
      </c>
      <c r="V5065" s="3">
        <v>0</v>
      </c>
      <c r="W5065" s="3">
        <v>16667</v>
      </c>
      <c r="X5065"/>
    </row>
    <row r="5066" spans="1:24" x14ac:dyDescent="0.25">
      <c r="A5066" t="s">
        <v>242</v>
      </c>
      <c r="B5066" t="s">
        <v>24</v>
      </c>
      <c r="C5066" t="s">
        <v>24</v>
      </c>
      <c r="D5066" t="s">
        <v>20958</v>
      </c>
      <c r="E5066" t="s">
        <v>20959</v>
      </c>
      <c r="F5066" s="1" t="s">
        <v>20960</v>
      </c>
      <c r="G5066" t="s">
        <v>80</v>
      </c>
      <c r="H5066" t="s">
        <v>30</v>
      </c>
      <c r="I5066" t="s">
        <v>31</v>
      </c>
      <c r="J5066" t="s">
        <v>139</v>
      </c>
      <c r="K5066" s="2" t="s">
        <v>2551</v>
      </c>
      <c r="L5066" t="s">
        <v>413</v>
      </c>
      <c r="M5066" t="s">
        <v>7526</v>
      </c>
      <c r="N5066" t="s">
        <v>3</v>
      </c>
      <c r="O5066" t="s">
        <v>390</v>
      </c>
      <c r="P5066" t="s">
        <v>10400</v>
      </c>
      <c r="Q5066" t="s">
        <v>34</v>
      </c>
      <c r="R5066" t="s">
        <v>393</v>
      </c>
      <c r="S5066" t="s">
        <v>394</v>
      </c>
      <c r="T5066" t="s">
        <v>20961</v>
      </c>
      <c r="U5066" s="3">
        <v>834</v>
      </c>
      <c r="V5066" s="3">
        <v>0</v>
      </c>
      <c r="W5066" s="3">
        <v>834</v>
      </c>
      <c r="X5066"/>
    </row>
    <row r="5067" spans="1:24" x14ac:dyDescent="0.25">
      <c r="A5067" t="s">
        <v>242</v>
      </c>
      <c r="B5067" t="s">
        <v>24</v>
      </c>
      <c r="C5067" t="s">
        <v>24</v>
      </c>
      <c r="D5067" t="s">
        <v>20962</v>
      </c>
      <c r="E5067" t="s">
        <v>20963</v>
      </c>
      <c r="F5067" s="1" t="s">
        <v>20964</v>
      </c>
      <c r="G5067" t="s">
        <v>80</v>
      </c>
      <c r="H5067" t="s">
        <v>30</v>
      </c>
      <c r="I5067" t="s">
        <v>31</v>
      </c>
      <c r="J5067" t="s">
        <v>139</v>
      </c>
      <c r="K5067" s="2" t="s">
        <v>2551</v>
      </c>
      <c r="L5067" t="s">
        <v>413</v>
      </c>
      <c r="M5067" t="s">
        <v>7526</v>
      </c>
      <c r="N5067" t="s">
        <v>3</v>
      </c>
      <c r="O5067" t="s">
        <v>979</v>
      </c>
      <c r="P5067" t="s">
        <v>1410</v>
      </c>
      <c r="Q5067" t="s">
        <v>4544</v>
      </c>
      <c r="R5067" t="s">
        <v>393</v>
      </c>
      <c r="S5067" t="s">
        <v>770</v>
      </c>
      <c r="T5067" t="s">
        <v>20965</v>
      </c>
      <c r="U5067" s="3">
        <v>20000</v>
      </c>
      <c r="V5067" s="3">
        <v>0</v>
      </c>
      <c r="W5067" s="3">
        <v>20000</v>
      </c>
      <c r="X5067"/>
    </row>
    <row r="5068" spans="1:24" x14ac:dyDescent="0.25">
      <c r="A5068" t="s">
        <v>242</v>
      </c>
      <c r="B5068" t="s">
        <v>24</v>
      </c>
      <c r="C5068" t="s">
        <v>24</v>
      </c>
      <c r="D5068" t="s">
        <v>20966</v>
      </c>
      <c r="E5068" t="s">
        <v>20967</v>
      </c>
      <c r="F5068" s="1" t="s">
        <v>20968</v>
      </c>
      <c r="G5068" t="s">
        <v>305</v>
      </c>
      <c r="H5068" t="s">
        <v>30</v>
      </c>
      <c r="I5068" t="s">
        <v>31</v>
      </c>
      <c r="J5068" t="s">
        <v>139</v>
      </c>
      <c r="K5068" s="2" t="s">
        <v>412</v>
      </c>
      <c r="L5068" t="s">
        <v>413</v>
      </c>
      <c r="M5068" t="s">
        <v>900</v>
      </c>
      <c r="N5068" t="s">
        <v>3</v>
      </c>
      <c r="O5068" t="s">
        <v>822</v>
      </c>
      <c r="P5068" t="s">
        <v>3905</v>
      </c>
      <c r="Q5068" t="s">
        <v>8417</v>
      </c>
      <c r="R5068" t="s">
        <v>393</v>
      </c>
      <c r="S5068" t="s">
        <v>770</v>
      </c>
      <c r="T5068" t="s">
        <v>20969</v>
      </c>
      <c r="U5068" s="3">
        <v>25000</v>
      </c>
      <c r="V5068" s="3">
        <v>0</v>
      </c>
      <c r="W5068" s="3">
        <v>25000</v>
      </c>
      <c r="X5068"/>
    </row>
    <row r="5069" spans="1:24" x14ac:dyDescent="0.25">
      <c r="A5069" t="s">
        <v>242</v>
      </c>
      <c r="B5069" t="s">
        <v>24</v>
      </c>
      <c r="C5069" t="s">
        <v>24</v>
      </c>
      <c r="D5069" t="s">
        <v>20970</v>
      </c>
      <c r="E5069" t="s">
        <v>20971</v>
      </c>
      <c r="F5069" s="1" t="s">
        <v>20972</v>
      </c>
      <c r="G5069" t="s">
        <v>80</v>
      </c>
      <c r="H5069" t="s">
        <v>30</v>
      </c>
      <c r="I5069" t="s">
        <v>31</v>
      </c>
      <c r="J5069" t="s">
        <v>139</v>
      </c>
      <c r="K5069" s="2" t="s">
        <v>7598</v>
      </c>
      <c r="L5069" t="s">
        <v>413</v>
      </c>
      <c r="M5069" t="s">
        <v>7599</v>
      </c>
      <c r="N5069" t="s">
        <v>3</v>
      </c>
      <c r="O5069" t="s">
        <v>979</v>
      </c>
      <c r="P5069" t="s">
        <v>2851</v>
      </c>
      <c r="Q5069" t="s">
        <v>980</v>
      </c>
      <c r="R5069" t="s">
        <v>393</v>
      </c>
      <c r="S5069" t="s">
        <v>394</v>
      </c>
      <c r="T5069" t="s">
        <v>20973</v>
      </c>
      <c r="U5069" s="3">
        <v>34554</v>
      </c>
      <c r="V5069" s="3">
        <v>0</v>
      </c>
      <c r="W5069" s="3">
        <v>34554</v>
      </c>
      <c r="X5069"/>
    </row>
    <row r="5070" spans="1:24" x14ac:dyDescent="0.25">
      <c r="A5070" t="s">
        <v>109</v>
      </c>
      <c r="B5070" t="s">
        <v>24</v>
      </c>
      <c r="C5070" t="s">
        <v>24</v>
      </c>
      <c r="D5070" t="s">
        <v>20974</v>
      </c>
      <c r="E5070" t="s">
        <v>20975</v>
      </c>
      <c r="F5070" s="1" t="s">
        <v>20976</v>
      </c>
      <c r="G5070" t="s">
        <v>305</v>
      </c>
      <c r="H5070" t="s">
        <v>30</v>
      </c>
      <c r="I5070" t="s">
        <v>31</v>
      </c>
      <c r="J5070" t="s">
        <v>139</v>
      </c>
      <c r="K5070" s="2" t="s">
        <v>959</v>
      </c>
      <c r="L5070" t="s">
        <v>413</v>
      </c>
      <c r="M5070" t="s">
        <v>4432</v>
      </c>
      <c r="N5070" t="s">
        <v>3</v>
      </c>
      <c r="O5070" t="s">
        <v>972</v>
      </c>
      <c r="P5070" t="s">
        <v>185</v>
      </c>
      <c r="Q5070" t="s">
        <v>6677</v>
      </c>
      <c r="R5070" t="s">
        <v>153</v>
      </c>
      <c r="S5070" t="s">
        <v>972</v>
      </c>
      <c r="T5070" t="s">
        <v>20977</v>
      </c>
      <c r="U5070" s="3">
        <v>45000</v>
      </c>
      <c r="V5070" s="3">
        <v>0</v>
      </c>
      <c r="W5070" s="3">
        <v>45000</v>
      </c>
      <c r="X5070"/>
    </row>
    <row r="5071" spans="1:24" x14ac:dyDescent="0.25">
      <c r="A5071" t="s">
        <v>242</v>
      </c>
      <c r="B5071" t="s">
        <v>24</v>
      </c>
      <c r="C5071" t="s">
        <v>24</v>
      </c>
      <c r="D5071" t="s">
        <v>20978</v>
      </c>
      <c r="E5071" t="s">
        <v>20979</v>
      </c>
      <c r="F5071" s="1" t="s">
        <v>20980</v>
      </c>
      <c r="G5071" t="s">
        <v>113</v>
      </c>
      <c r="H5071" t="s">
        <v>30</v>
      </c>
      <c r="I5071" t="s">
        <v>31</v>
      </c>
      <c r="J5071" t="s">
        <v>139</v>
      </c>
      <c r="K5071" s="2" t="s">
        <v>388</v>
      </c>
      <c r="L5071" t="s">
        <v>267</v>
      </c>
      <c r="M5071" t="s">
        <v>389</v>
      </c>
      <c r="N5071" t="s">
        <v>36</v>
      </c>
      <c r="O5071" t="s">
        <v>979</v>
      </c>
      <c r="P5071" t="s">
        <v>4689</v>
      </c>
      <c r="Q5071" t="s">
        <v>1039</v>
      </c>
      <c r="R5071" t="s">
        <v>393</v>
      </c>
      <c r="S5071" t="s">
        <v>394</v>
      </c>
      <c r="T5071" t="s">
        <v>20981</v>
      </c>
      <c r="U5071" s="3">
        <v>27809</v>
      </c>
      <c r="V5071" s="3">
        <v>0</v>
      </c>
      <c r="W5071" s="3">
        <v>27809</v>
      </c>
      <c r="X5071"/>
    </row>
    <row r="5072" spans="1:24" x14ac:dyDescent="0.25">
      <c r="A5072" t="s">
        <v>242</v>
      </c>
      <c r="B5072" t="s">
        <v>24</v>
      </c>
      <c r="C5072" t="s">
        <v>24</v>
      </c>
      <c r="D5072" t="s">
        <v>20982</v>
      </c>
      <c r="E5072" t="s">
        <v>20983</v>
      </c>
      <c r="F5072" s="1" t="s">
        <v>20984</v>
      </c>
      <c r="G5072" t="s">
        <v>113</v>
      </c>
      <c r="H5072" t="s">
        <v>30</v>
      </c>
      <c r="I5072" t="s">
        <v>31</v>
      </c>
      <c r="J5072" t="s">
        <v>139</v>
      </c>
      <c r="K5072" s="2" t="s">
        <v>412</v>
      </c>
      <c r="L5072" t="s">
        <v>413</v>
      </c>
      <c r="M5072" t="s">
        <v>900</v>
      </c>
      <c r="N5072" t="s">
        <v>3</v>
      </c>
      <c r="O5072" t="s">
        <v>741</v>
      </c>
      <c r="P5072" t="s">
        <v>1968</v>
      </c>
      <c r="Q5072" t="s">
        <v>1585</v>
      </c>
      <c r="R5072" t="s">
        <v>393</v>
      </c>
      <c r="S5072" t="s">
        <v>394</v>
      </c>
      <c r="T5072" t="s">
        <v>20985</v>
      </c>
      <c r="U5072" s="3">
        <v>25000</v>
      </c>
      <c r="V5072" s="3">
        <v>0</v>
      </c>
      <c r="W5072" s="3">
        <v>25000</v>
      </c>
      <c r="X5072"/>
    </row>
    <row r="5073" spans="1:24" x14ac:dyDescent="0.25">
      <c r="A5073" t="s">
        <v>109</v>
      </c>
      <c r="B5073" t="s">
        <v>24</v>
      </c>
      <c r="C5073" t="s">
        <v>24</v>
      </c>
      <c r="D5073" t="s">
        <v>20986</v>
      </c>
      <c r="E5073" t="s">
        <v>20987</v>
      </c>
      <c r="F5073" s="1" t="s">
        <v>20988</v>
      </c>
      <c r="G5073" t="s">
        <v>113</v>
      </c>
      <c r="H5073" t="s">
        <v>30</v>
      </c>
      <c r="I5073" t="s">
        <v>31</v>
      </c>
      <c r="J5073" t="s">
        <v>139</v>
      </c>
      <c r="K5073" s="2" t="s">
        <v>2551</v>
      </c>
      <c r="L5073" t="s">
        <v>413</v>
      </c>
      <c r="M5073" t="s">
        <v>5875</v>
      </c>
      <c r="N5073" t="s">
        <v>3</v>
      </c>
      <c r="O5073" t="s">
        <v>262</v>
      </c>
      <c r="P5073" t="s">
        <v>1926</v>
      </c>
      <c r="Q5073" t="s">
        <v>2501</v>
      </c>
      <c r="R5073" t="s">
        <v>153</v>
      </c>
      <c r="S5073" t="s">
        <v>187</v>
      </c>
      <c r="T5073" t="s">
        <v>20989</v>
      </c>
      <c r="U5073" s="3">
        <v>6666</v>
      </c>
      <c r="V5073" s="3">
        <v>0</v>
      </c>
      <c r="W5073" s="3">
        <v>6666</v>
      </c>
      <c r="X5073"/>
    </row>
    <row r="5074" spans="1:24" x14ac:dyDescent="0.25">
      <c r="A5074" t="s">
        <v>23</v>
      </c>
      <c r="B5074" t="s">
        <v>24</v>
      </c>
      <c r="C5074" t="s">
        <v>24</v>
      </c>
      <c r="D5074" t="s">
        <v>20990</v>
      </c>
      <c r="E5074" t="s">
        <v>20991</v>
      </c>
      <c r="F5074" s="1" t="s">
        <v>20992</v>
      </c>
      <c r="G5074" t="s">
        <v>147</v>
      </c>
      <c r="H5074" t="s">
        <v>30</v>
      </c>
      <c r="I5074" t="s">
        <v>31</v>
      </c>
      <c r="J5074" t="s">
        <v>139</v>
      </c>
      <c r="K5074" s="2" t="s">
        <v>412</v>
      </c>
      <c r="L5074" t="s">
        <v>413</v>
      </c>
      <c r="M5074" t="s">
        <v>414</v>
      </c>
      <c r="N5074" t="s">
        <v>3</v>
      </c>
      <c r="O5074" t="s">
        <v>37</v>
      </c>
      <c r="P5074" t="s">
        <v>701</v>
      </c>
      <c r="Q5074" t="s">
        <v>546</v>
      </c>
      <c r="R5074" t="s">
        <v>352</v>
      </c>
      <c r="S5074" t="s">
        <v>34</v>
      </c>
      <c r="T5074" t="s">
        <v>20993</v>
      </c>
      <c r="U5074" s="3">
        <v>1666</v>
      </c>
      <c r="V5074" s="3">
        <v>0</v>
      </c>
      <c r="W5074" s="3">
        <v>1666</v>
      </c>
      <c r="X5074"/>
    </row>
    <row r="5075" spans="1:24" x14ac:dyDescent="0.25">
      <c r="A5075" t="s">
        <v>242</v>
      </c>
      <c r="B5075" t="s">
        <v>24</v>
      </c>
      <c r="C5075" t="s">
        <v>24</v>
      </c>
      <c r="D5075" t="s">
        <v>20994</v>
      </c>
      <c r="E5075" t="s">
        <v>20995</v>
      </c>
      <c r="F5075" s="1" t="s">
        <v>20996</v>
      </c>
      <c r="G5075" t="s">
        <v>80</v>
      </c>
      <c r="H5075" t="s">
        <v>30</v>
      </c>
      <c r="I5075" t="s">
        <v>31</v>
      </c>
      <c r="J5075" t="s">
        <v>139</v>
      </c>
      <c r="K5075" s="2" t="s">
        <v>412</v>
      </c>
      <c r="L5075" t="s">
        <v>413</v>
      </c>
      <c r="M5075" t="s">
        <v>900</v>
      </c>
      <c r="N5075" t="s">
        <v>3</v>
      </c>
      <c r="O5075" t="s">
        <v>979</v>
      </c>
      <c r="P5075" t="s">
        <v>1920</v>
      </c>
      <c r="Q5075" t="s">
        <v>34</v>
      </c>
      <c r="R5075" t="s">
        <v>393</v>
      </c>
      <c r="S5075" t="s">
        <v>394</v>
      </c>
      <c r="T5075" t="s">
        <v>20997</v>
      </c>
      <c r="U5075" s="3">
        <v>25000</v>
      </c>
      <c r="V5075" s="3">
        <v>0</v>
      </c>
      <c r="W5075" s="3">
        <v>25000</v>
      </c>
      <c r="X5075"/>
    </row>
    <row r="5076" spans="1:24" x14ac:dyDescent="0.25">
      <c r="A5076" t="s">
        <v>23</v>
      </c>
      <c r="B5076" t="s">
        <v>24</v>
      </c>
      <c r="C5076" t="s">
        <v>24</v>
      </c>
      <c r="D5076" t="s">
        <v>20998</v>
      </c>
      <c r="E5076" t="s">
        <v>20999</v>
      </c>
      <c r="F5076" s="1" t="s">
        <v>21000</v>
      </c>
      <c r="G5076" t="s">
        <v>113</v>
      </c>
      <c r="H5076" t="s">
        <v>30</v>
      </c>
      <c r="I5076" t="s">
        <v>31</v>
      </c>
      <c r="J5076" t="s">
        <v>139</v>
      </c>
      <c r="K5076" s="2" t="s">
        <v>2551</v>
      </c>
      <c r="L5076" t="s">
        <v>413</v>
      </c>
      <c r="M5076" t="s">
        <v>2552</v>
      </c>
      <c r="N5076" t="s">
        <v>3</v>
      </c>
      <c r="O5076" t="s">
        <v>431</v>
      </c>
      <c r="P5076" t="s">
        <v>1056</v>
      </c>
      <c r="Q5076" t="s">
        <v>2363</v>
      </c>
      <c r="R5076" t="s">
        <v>40</v>
      </c>
      <c r="S5076" t="s">
        <v>49</v>
      </c>
      <c r="T5076" t="s">
        <v>21001</v>
      </c>
      <c r="U5076" s="3">
        <v>20000</v>
      </c>
      <c r="V5076" s="3">
        <v>0</v>
      </c>
      <c r="W5076" s="3">
        <v>20000</v>
      </c>
      <c r="X5076"/>
    </row>
    <row r="5077" spans="1:24" x14ac:dyDescent="0.25">
      <c r="A5077" t="s">
        <v>109</v>
      </c>
      <c r="B5077" t="s">
        <v>24</v>
      </c>
      <c r="C5077" t="s">
        <v>24</v>
      </c>
      <c r="D5077" t="s">
        <v>21002</v>
      </c>
      <c r="E5077" t="s">
        <v>21003</v>
      </c>
      <c r="F5077" s="1" t="s">
        <v>21004</v>
      </c>
      <c r="G5077" t="s">
        <v>121</v>
      </c>
      <c r="H5077" t="s">
        <v>30</v>
      </c>
      <c r="I5077" t="s">
        <v>31</v>
      </c>
      <c r="J5077" t="s">
        <v>139</v>
      </c>
      <c r="K5077" s="2" t="s">
        <v>412</v>
      </c>
      <c r="L5077" t="s">
        <v>413</v>
      </c>
      <c r="M5077" t="s">
        <v>792</v>
      </c>
      <c r="N5077" t="s">
        <v>3</v>
      </c>
      <c r="O5077" t="s">
        <v>223</v>
      </c>
      <c r="P5077" t="s">
        <v>5556</v>
      </c>
      <c r="Q5077" t="s">
        <v>2862</v>
      </c>
      <c r="R5077" t="s">
        <v>153</v>
      </c>
      <c r="S5077" t="s">
        <v>226</v>
      </c>
      <c r="T5077" t="s">
        <v>21005</v>
      </c>
      <c r="U5077" s="3">
        <v>16666</v>
      </c>
      <c r="V5077" s="3">
        <v>0</v>
      </c>
      <c r="W5077" s="3">
        <v>16666</v>
      </c>
      <c r="X5077"/>
    </row>
    <row r="5078" spans="1:24" x14ac:dyDescent="0.25">
      <c r="A5078" t="s">
        <v>23</v>
      </c>
      <c r="B5078" t="s">
        <v>24</v>
      </c>
      <c r="C5078" t="s">
        <v>24</v>
      </c>
      <c r="D5078" t="s">
        <v>21006</v>
      </c>
      <c r="E5078" t="s">
        <v>21007</v>
      </c>
      <c r="F5078" s="1" t="s">
        <v>21008</v>
      </c>
      <c r="G5078" t="s">
        <v>305</v>
      </c>
      <c r="H5078" t="s">
        <v>30</v>
      </c>
      <c r="I5078" t="s">
        <v>31</v>
      </c>
      <c r="J5078" t="s">
        <v>139</v>
      </c>
      <c r="K5078" s="2" t="s">
        <v>412</v>
      </c>
      <c r="L5078" t="s">
        <v>413</v>
      </c>
      <c r="M5078" t="s">
        <v>414</v>
      </c>
      <c r="N5078" t="s">
        <v>3</v>
      </c>
      <c r="O5078" t="s">
        <v>313</v>
      </c>
      <c r="P5078" t="s">
        <v>21009</v>
      </c>
      <c r="Q5078" t="s">
        <v>350</v>
      </c>
      <c r="R5078" t="s">
        <v>40</v>
      </c>
      <c r="S5078" t="s">
        <v>202</v>
      </c>
      <c r="T5078" t="s">
        <v>21010</v>
      </c>
      <c r="U5078" s="3">
        <v>8334</v>
      </c>
      <c r="V5078" s="3">
        <v>0</v>
      </c>
      <c r="W5078" s="3">
        <v>8334</v>
      </c>
      <c r="X5078"/>
    </row>
    <row r="5079" spans="1:24" x14ac:dyDescent="0.25">
      <c r="A5079" t="s">
        <v>242</v>
      </c>
      <c r="B5079" t="s">
        <v>24</v>
      </c>
      <c r="C5079" t="s">
        <v>24</v>
      </c>
      <c r="D5079" t="s">
        <v>21011</v>
      </c>
      <c r="E5079" t="s">
        <v>21012</v>
      </c>
      <c r="F5079" s="1" t="s">
        <v>21013</v>
      </c>
      <c r="G5079" t="s">
        <v>1015</v>
      </c>
      <c r="H5079" t="s">
        <v>30</v>
      </c>
      <c r="I5079" t="s">
        <v>31</v>
      </c>
      <c r="J5079" t="s">
        <v>139</v>
      </c>
      <c r="K5079" s="2" t="s">
        <v>388</v>
      </c>
      <c r="L5079" t="s">
        <v>267</v>
      </c>
      <c r="M5079" t="s">
        <v>389</v>
      </c>
      <c r="N5079" t="s">
        <v>36</v>
      </c>
      <c r="O5079" t="s">
        <v>1016</v>
      </c>
      <c r="P5079" t="s">
        <v>1217</v>
      </c>
      <c r="Q5079" t="s">
        <v>34</v>
      </c>
      <c r="R5079" t="s">
        <v>393</v>
      </c>
      <c r="S5079" t="s">
        <v>394</v>
      </c>
      <c r="T5079" t="s">
        <v>21014</v>
      </c>
      <c r="U5079" s="3">
        <v>35393</v>
      </c>
      <c r="V5079" s="3">
        <v>0</v>
      </c>
      <c r="W5079" s="3">
        <v>35393</v>
      </c>
      <c r="X5079"/>
    </row>
    <row r="5080" spans="1:24" x14ac:dyDescent="0.25">
      <c r="A5080" t="s">
        <v>242</v>
      </c>
      <c r="B5080" t="s">
        <v>24</v>
      </c>
      <c r="C5080" t="s">
        <v>24</v>
      </c>
      <c r="D5080" t="s">
        <v>21015</v>
      </c>
      <c r="E5080" t="s">
        <v>21016</v>
      </c>
      <c r="F5080" s="1" t="s">
        <v>21017</v>
      </c>
      <c r="G5080" t="s">
        <v>305</v>
      </c>
      <c r="H5080" t="s">
        <v>30</v>
      </c>
      <c r="I5080" t="s">
        <v>31</v>
      </c>
      <c r="J5080" t="s">
        <v>139</v>
      </c>
      <c r="K5080" s="2" t="s">
        <v>388</v>
      </c>
      <c r="L5080" t="s">
        <v>267</v>
      </c>
      <c r="M5080" t="s">
        <v>389</v>
      </c>
      <c r="N5080" t="s">
        <v>36</v>
      </c>
      <c r="O5080" t="s">
        <v>979</v>
      </c>
      <c r="P5080" t="s">
        <v>4517</v>
      </c>
      <c r="Q5080" t="s">
        <v>980</v>
      </c>
      <c r="R5080" t="s">
        <v>393</v>
      </c>
      <c r="S5080" t="s">
        <v>394</v>
      </c>
      <c r="T5080" t="s">
        <v>21018</v>
      </c>
      <c r="U5080" s="3">
        <v>34627</v>
      </c>
      <c r="V5080" s="3">
        <v>0</v>
      </c>
      <c r="W5080" s="3">
        <v>34627</v>
      </c>
      <c r="X5080"/>
    </row>
    <row r="5081" spans="1:24" x14ac:dyDescent="0.25">
      <c r="A5081" t="s">
        <v>23</v>
      </c>
      <c r="B5081" t="s">
        <v>24</v>
      </c>
      <c r="C5081" t="s">
        <v>24</v>
      </c>
      <c r="D5081" t="s">
        <v>21019</v>
      </c>
      <c r="E5081" t="s">
        <v>21020</v>
      </c>
      <c r="F5081" s="1" t="s">
        <v>21021</v>
      </c>
      <c r="G5081" t="s">
        <v>147</v>
      </c>
      <c r="H5081" t="s">
        <v>30</v>
      </c>
      <c r="I5081" t="s">
        <v>31</v>
      </c>
      <c r="J5081" t="s">
        <v>139</v>
      </c>
      <c r="K5081" s="2" t="s">
        <v>412</v>
      </c>
      <c r="L5081" t="s">
        <v>413</v>
      </c>
      <c r="M5081" t="s">
        <v>414</v>
      </c>
      <c r="N5081" t="s">
        <v>3</v>
      </c>
      <c r="O5081" t="s">
        <v>177</v>
      </c>
      <c r="P5081" t="s">
        <v>2124</v>
      </c>
      <c r="Q5081" t="s">
        <v>620</v>
      </c>
      <c r="R5081" t="s">
        <v>40</v>
      </c>
      <c r="S5081" t="s">
        <v>99</v>
      </c>
      <c r="T5081" t="s">
        <v>21022</v>
      </c>
      <c r="U5081" s="3">
        <v>25000</v>
      </c>
      <c r="V5081" s="3">
        <v>0</v>
      </c>
      <c r="W5081" s="3">
        <v>25000</v>
      </c>
      <c r="X5081"/>
    </row>
    <row r="5082" spans="1:24" x14ac:dyDescent="0.25">
      <c r="A5082" t="s">
        <v>23</v>
      </c>
      <c r="B5082" t="s">
        <v>24</v>
      </c>
      <c r="C5082" t="s">
        <v>24</v>
      </c>
      <c r="D5082" t="s">
        <v>21023</v>
      </c>
      <c r="E5082" t="s">
        <v>21024</v>
      </c>
      <c r="F5082" s="1" t="s">
        <v>21025</v>
      </c>
      <c r="G5082" t="s">
        <v>305</v>
      </c>
      <c r="H5082" t="s">
        <v>30</v>
      </c>
      <c r="I5082" t="s">
        <v>31</v>
      </c>
      <c r="J5082" t="s">
        <v>139</v>
      </c>
      <c r="K5082" s="2" t="s">
        <v>2551</v>
      </c>
      <c r="L5082" t="s">
        <v>413</v>
      </c>
      <c r="M5082" t="s">
        <v>2552</v>
      </c>
      <c r="N5082" t="s">
        <v>3</v>
      </c>
      <c r="O5082" t="s">
        <v>177</v>
      </c>
      <c r="P5082" t="s">
        <v>1741</v>
      </c>
      <c r="Q5082" t="s">
        <v>3122</v>
      </c>
      <c r="R5082" t="s">
        <v>40</v>
      </c>
      <c r="S5082" t="s">
        <v>99</v>
      </c>
      <c r="T5082" t="s">
        <v>21026</v>
      </c>
      <c r="U5082" s="3">
        <v>834</v>
      </c>
      <c r="V5082" s="3">
        <v>0</v>
      </c>
      <c r="W5082" s="3">
        <v>834</v>
      </c>
      <c r="X5082"/>
    </row>
    <row r="5083" spans="1:24" x14ac:dyDescent="0.25">
      <c r="A5083" t="s">
        <v>23</v>
      </c>
      <c r="B5083" t="s">
        <v>24</v>
      </c>
      <c r="C5083" t="s">
        <v>24</v>
      </c>
      <c r="D5083" t="s">
        <v>21027</v>
      </c>
      <c r="E5083" t="s">
        <v>21028</v>
      </c>
      <c r="F5083" s="1" t="s">
        <v>21029</v>
      </c>
      <c r="G5083" t="s">
        <v>147</v>
      </c>
      <c r="H5083" t="s">
        <v>30</v>
      </c>
      <c r="I5083" t="s">
        <v>31</v>
      </c>
      <c r="J5083" t="s">
        <v>139</v>
      </c>
      <c r="K5083" s="2" t="s">
        <v>2551</v>
      </c>
      <c r="L5083" t="s">
        <v>413</v>
      </c>
      <c r="M5083" t="s">
        <v>2552</v>
      </c>
      <c r="N5083" t="s">
        <v>3</v>
      </c>
      <c r="O5083" t="s">
        <v>177</v>
      </c>
      <c r="P5083" t="s">
        <v>415</v>
      </c>
      <c r="Q5083" t="s">
        <v>507</v>
      </c>
      <c r="R5083" t="s">
        <v>40</v>
      </c>
      <c r="S5083" t="s">
        <v>99</v>
      </c>
      <c r="T5083" t="s">
        <v>21030</v>
      </c>
      <c r="U5083" s="3">
        <v>834</v>
      </c>
      <c r="V5083" s="3">
        <v>0</v>
      </c>
      <c r="W5083" s="3">
        <v>834</v>
      </c>
      <c r="X5083"/>
    </row>
    <row r="5084" spans="1:24" x14ac:dyDescent="0.25">
      <c r="A5084" t="s">
        <v>101</v>
      </c>
      <c r="B5084" t="s">
        <v>24</v>
      </c>
      <c r="C5084" t="s">
        <v>24</v>
      </c>
      <c r="D5084" t="s">
        <v>21031</v>
      </c>
      <c r="E5084" t="s">
        <v>21032</v>
      </c>
      <c r="F5084" s="1" t="s">
        <v>21033</v>
      </c>
      <c r="G5084" t="s">
        <v>3647</v>
      </c>
      <c r="H5084" t="s">
        <v>30</v>
      </c>
      <c r="I5084" t="s">
        <v>31</v>
      </c>
      <c r="J5084" t="s">
        <v>32</v>
      </c>
      <c r="K5084" s="2" t="s">
        <v>15537</v>
      </c>
      <c r="L5084" t="s">
        <v>15538</v>
      </c>
      <c r="M5084" t="s">
        <v>15539</v>
      </c>
      <c r="N5084" t="s">
        <v>36</v>
      </c>
      <c r="O5084" t="s">
        <v>262</v>
      </c>
      <c r="P5084" t="s">
        <v>374</v>
      </c>
      <c r="Q5084" t="s">
        <v>9923</v>
      </c>
      <c r="R5084" t="s">
        <v>393</v>
      </c>
      <c r="S5084" t="s">
        <v>743</v>
      </c>
      <c r="T5084" t="s">
        <v>21034</v>
      </c>
      <c r="U5084" s="3">
        <v>100000</v>
      </c>
      <c r="V5084" s="3">
        <v>27000</v>
      </c>
      <c r="W5084" s="3">
        <v>127000</v>
      </c>
      <c r="X5084"/>
    </row>
    <row r="5085" spans="1:24" x14ac:dyDescent="0.25">
      <c r="A5085" t="s">
        <v>109</v>
      </c>
      <c r="B5085" t="s">
        <v>24</v>
      </c>
      <c r="C5085" t="s">
        <v>24</v>
      </c>
      <c r="D5085" t="s">
        <v>21035</v>
      </c>
      <c r="E5085" t="s">
        <v>21036</v>
      </c>
      <c r="F5085" s="1" t="s">
        <v>21037</v>
      </c>
      <c r="G5085" t="s">
        <v>80</v>
      </c>
      <c r="H5085" t="s">
        <v>30</v>
      </c>
      <c r="I5085" t="s">
        <v>31</v>
      </c>
      <c r="J5085" t="s">
        <v>139</v>
      </c>
      <c r="K5085" s="2" t="s">
        <v>412</v>
      </c>
      <c r="L5085" t="s">
        <v>413</v>
      </c>
      <c r="M5085" t="s">
        <v>792</v>
      </c>
      <c r="N5085" t="s">
        <v>3</v>
      </c>
      <c r="O5085" t="s">
        <v>223</v>
      </c>
      <c r="P5085" t="s">
        <v>2058</v>
      </c>
      <c r="Q5085" t="s">
        <v>232</v>
      </c>
      <c r="R5085" t="s">
        <v>1262</v>
      </c>
      <c r="S5085" t="s">
        <v>34</v>
      </c>
      <c r="T5085" t="s">
        <v>21038</v>
      </c>
      <c r="U5085" s="3">
        <v>25000</v>
      </c>
      <c r="V5085" s="3">
        <v>0</v>
      </c>
      <c r="W5085" s="3">
        <v>25000</v>
      </c>
      <c r="X5085"/>
    </row>
    <row r="5086" spans="1:24" x14ac:dyDescent="0.25">
      <c r="A5086" t="s">
        <v>101</v>
      </c>
      <c r="B5086" t="s">
        <v>24</v>
      </c>
      <c r="C5086" t="s">
        <v>7447</v>
      </c>
      <c r="D5086" t="s">
        <v>21039</v>
      </c>
      <c r="E5086" t="s">
        <v>21040</v>
      </c>
      <c r="F5086" s="1" t="s">
        <v>21041</v>
      </c>
      <c r="G5086" t="s">
        <v>21042</v>
      </c>
      <c r="H5086" t="s">
        <v>30</v>
      </c>
      <c r="I5086" t="s">
        <v>31</v>
      </c>
      <c r="J5086" t="s">
        <v>32</v>
      </c>
      <c r="K5086" s="2" t="s">
        <v>14819</v>
      </c>
      <c r="L5086" t="s">
        <v>34</v>
      </c>
      <c r="M5086" t="s">
        <v>14820</v>
      </c>
      <c r="N5086" t="s">
        <v>36</v>
      </c>
      <c r="O5086" t="s">
        <v>177</v>
      </c>
      <c r="P5086" t="s">
        <v>4101</v>
      </c>
      <c r="Q5086" t="s">
        <v>580</v>
      </c>
      <c r="R5086" t="s">
        <v>34</v>
      </c>
      <c r="S5086" t="s">
        <v>34</v>
      </c>
      <c r="T5086" t="s">
        <v>21043</v>
      </c>
      <c r="U5086" s="3">
        <v>28000</v>
      </c>
      <c r="V5086" s="3">
        <v>0</v>
      </c>
      <c r="W5086" s="3">
        <v>28000</v>
      </c>
      <c r="X5086"/>
    </row>
    <row r="5087" spans="1:24" x14ac:dyDescent="0.25">
      <c r="A5087" t="s">
        <v>23</v>
      </c>
      <c r="B5087" t="s">
        <v>24</v>
      </c>
      <c r="C5087" t="s">
        <v>24</v>
      </c>
      <c r="D5087" t="s">
        <v>21044</v>
      </c>
      <c r="E5087" t="s">
        <v>21045</v>
      </c>
      <c r="F5087" s="1" t="s">
        <v>21046</v>
      </c>
      <c r="G5087" t="s">
        <v>80</v>
      </c>
      <c r="H5087" t="s">
        <v>30</v>
      </c>
      <c r="I5087" t="s">
        <v>31</v>
      </c>
      <c r="J5087" t="s">
        <v>139</v>
      </c>
      <c r="K5087" s="2" t="s">
        <v>412</v>
      </c>
      <c r="L5087" t="s">
        <v>413</v>
      </c>
      <c r="M5087" t="s">
        <v>414</v>
      </c>
      <c r="N5087" t="s">
        <v>3</v>
      </c>
      <c r="O5087" t="s">
        <v>177</v>
      </c>
      <c r="P5087" t="s">
        <v>934</v>
      </c>
      <c r="Q5087" t="s">
        <v>20822</v>
      </c>
      <c r="R5087" t="s">
        <v>40</v>
      </c>
      <c r="S5087" t="s">
        <v>99</v>
      </c>
      <c r="T5087" t="s">
        <v>21047</v>
      </c>
      <c r="U5087" s="3">
        <v>25000</v>
      </c>
      <c r="V5087" s="3">
        <v>0</v>
      </c>
      <c r="W5087" s="3">
        <v>25000</v>
      </c>
      <c r="X5087"/>
    </row>
    <row r="5088" spans="1:24" x14ac:dyDescent="0.25">
      <c r="A5088" t="s">
        <v>242</v>
      </c>
      <c r="B5088" t="s">
        <v>24</v>
      </c>
      <c r="C5088" t="s">
        <v>24</v>
      </c>
      <c r="D5088" t="s">
        <v>21048</v>
      </c>
      <c r="E5088" t="s">
        <v>21049</v>
      </c>
      <c r="F5088" s="1" t="s">
        <v>21050</v>
      </c>
      <c r="G5088" t="s">
        <v>305</v>
      </c>
      <c r="H5088" t="s">
        <v>30</v>
      </c>
      <c r="I5088" t="s">
        <v>31</v>
      </c>
      <c r="J5088" t="s">
        <v>139</v>
      </c>
      <c r="K5088" s="2" t="s">
        <v>2551</v>
      </c>
      <c r="L5088" t="s">
        <v>413</v>
      </c>
      <c r="M5088" t="s">
        <v>7526</v>
      </c>
      <c r="N5088" t="s">
        <v>3</v>
      </c>
      <c r="O5088" t="s">
        <v>979</v>
      </c>
      <c r="P5088" t="s">
        <v>4318</v>
      </c>
      <c r="Q5088" t="s">
        <v>1067</v>
      </c>
      <c r="R5088" t="s">
        <v>627</v>
      </c>
      <c r="S5088" t="s">
        <v>34</v>
      </c>
      <c r="T5088" t="s">
        <v>21051</v>
      </c>
      <c r="U5088" s="3">
        <v>20000</v>
      </c>
      <c r="V5088" s="3">
        <v>0</v>
      </c>
      <c r="W5088" s="3">
        <v>20000</v>
      </c>
      <c r="X5088"/>
    </row>
    <row r="5089" spans="1:24" x14ac:dyDescent="0.25">
      <c r="A5089" t="s">
        <v>109</v>
      </c>
      <c r="B5089" t="s">
        <v>24</v>
      </c>
      <c r="C5089" t="s">
        <v>24</v>
      </c>
      <c r="D5089" t="s">
        <v>21052</v>
      </c>
      <c r="E5089" t="s">
        <v>21053</v>
      </c>
      <c r="F5089" s="1" t="s">
        <v>21054</v>
      </c>
      <c r="G5089" t="s">
        <v>113</v>
      </c>
      <c r="H5089" t="s">
        <v>30</v>
      </c>
      <c r="I5089" t="s">
        <v>31</v>
      </c>
      <c r="J5089" t="s">
        <v>139</v>
      </c>
      <c r="K5089" s="2" t="s">
        <v>2551</v>
      </c>
      <c r="L5089" t="s">
        <v>413</v>
      </c>
      <c r="M5089" t="s">
        <v>5875</v>
      </c>
      <c r="N5089" t="s">
        <v>3</v>
      </c>
      <c r="O5089" t="s">
        <v>208</v>
      </c>
      <c r="P5089" t="s">
        <v>151</v>
      </c>
      <c r="Q5089" t="s">
        <v>812</v>
      </c>
      <c r="R5089" t="s">
        <v>153</v>
      </c>
      <c r="S5089" t="s">
        <v>117</v>
      </c>
      <c r="T5089" t="s">
        <v>21055</v>
      </c>
      <c r="U5089" s="3">
        <v>20000</v>
      </c>
      <c r="V5089" s="3">
        <v>0</v>
      </c>
      <c r="W5089" s="3">
        <v>20000</v>
      </c>
      <c r="X5089"/>
    </row>
    <row r="5090" spans="1:24" x14ac:dyDescent="0.25">
      <c r="A5090" t="s">
        <v>23</v>
      </c>
      <c r="B5090" t="s">
        <v>24</v>
      </c>
      <c r="C5090" t="s">
        <v>24</v>
      </c>
      <c r="D5090" t="s">
        <v>21056</v>
      </c>
      <c r="E5090" t="s">
        <v>21057</v>
      </c>
      <c r="F5090" s="1" t="s">
        <v>21058</v>
      </c>
      <c r="G5090" t="s">
        <v>305</v>
      </c>
      <c r="H5090" t="s">
        <v>30</v>
      </c>
      <c r="I5090" t="s">
        <v>31</v>
      </c>
      <c r="J5090" t="s">
        <v>139</v>
      </c>
      <c r="K5090" s="2" t="s">
        <v>412</v>
      </c>
      <c r="L5090" t="s">
        <v>413</v>
      </c>
      <c r="M5090" t="s">
        <v>414</v>
      </c>
      <c r="N5090" t="s">
        <v>3</v>
      </c>
      <c r="O5090" t="s">
        <v>306</v>
      </c>
      <c r="P5090" t="s">
        <v>694</v>
      </c>
      <c r="Q5090" t="s">
        <v>877</v>
      </c>
      <c r="R5090" t="s">
        <v>153</v>
      </c>
      <c r="S5090" t="s">
        <v>226</v>
      </c>
      <c r="T5090" t="s">
        <v>21059</v>
      </c>
      <c r="U5090" s="3">
        <v>25000</v>
      </c>
      <c r="V5090" s="3">
        <v>0</v>
      </c>
      <c r="W5090" s="3">
        <v>25000</v>
      </c>
      <c r="X5090"/>
    </row>
    <row r="5091" spans="1:24" x14ac:dyDescent="0.25">
      <c r="A5091" t="s">
        <v>242</v>
      </c>
      <c r="B5091" t="s">
        <v>24</v>
      </c>
      <c r="C5091" t="s">
        <v>24</v>
      </c>
      <c r="D5091" t="s">
        <v>21060</v>
      </c>
      <c r="E5091" t="s">
        <v>21061</v>
      </c>
      <c r="F5091" s="1" t="s">
        <v>21062</v>
      </c>
      <c r="G5091" t="s">
        <v>305</v>
      </c>
      <c r="H5091" t="s">
        <v>30</v>
      </c>
      <c r="I5091" t="s">
        <v>31</v>
      </c>
      <c r="J5091" t="s">
        <v>139</v>
      </c>
      <c r="K5091" s="2" t="s">
        <v>412</v>
      </c>
      <c r="L5091" t="s">
        <v>413</v>
      </c>
      <c r="M5091" t="s">
        <v>900</v>
      </c>
      <c r="N5091" t="s">
        <v>3</v>
      </c>
      <c r="O5091" t="s">
        <v>741</v>
      </c>
      <c r="P5091" t="s">
        <v>1188</v>
      </c>
      <c r="Q5091" t="s">
        <v>1039</v>
      </c>
      <c r="R5091" t="s">
        <v>393</v>
      </c>
      <c r="S5091" t="s">
        <v>770</v>
      </c>
      <c r="T5091" t="s">
        <v>21063</v>
      </c>
      <c r="U5091" s="3">
        <v>25000</v>
      </c>
      <c r="V5091" s="3">
        <v>0</v>
      </c>
      <c r="W5091" s="3">
        <v>25000</v>
      </c>
      <c r="X5091"/>
    </row>
    <row r="5092" spans="1:24" x14ac:dyDescent="0.25">
      <c r="A5092" t="s">
        <v>109</v>
      </c>
      <c r="B5092" t="s">
        <v>24</v>
      </c>
      <c r="C5092" t="s">
        <v>24</v>
      </c>
      <c r="D5092" t="s">
        <v>21064</v>
      </c>
      <c r="E5092" t="s">
        <v>21065</v>
      </c>
      <c r="F5092" s="1" t="s">
        <v>21066</v>
      </c>
      <c r="G5092" t="s">
        <v>121</v>
      </c>
      <c r="H5092" t="s">
        <v>30</v>
      </c>
      <c r="I5092" t="s">
        <v>31</v>
      </c>
      <c r="J5092" t="s">
        <v>139</v>
      </c>
      <c r="K5092" s="2" t="s">
        <v>412</v>
      </c>
      <c r="L5092" t="s">
        <v>413</v>
      </c>
      <c r="M5092" t="s">
        <v>792</v>
      </c>
      <c r="N5092" t="s">
        <v>3</v>
      </c>
      <c r="O5092" t="s">
        <v>1484</v>
      </c>
      <c r="P5092" t="s">
        <v>3188</v>
      </c>
      <c r="Q5092" t="s">
        <v>2618</v>
      </c>
      <c r="R5092" t="s">
        <v>153</v>
      </c>
      <c r="S5092" t="s">
        <v>187</v>
      </c>
      <c r="T5092" t="s">
        <v>21067</v>
      </c>
      <c r="U5092" s="3">
        <v>25000</v>
      </c>
      <c r="V5092" s="3">
        <v>0</v>
      </c>
      <c r="W5092" s="3">
        <v>25000</v>
      </c>
      <c r="X5092"/>
    </row>
    <row r="5093" spans="1:24" x14ac:dyDescent="0.25">
      <c r="A5093" t="s">
        <v>109</v>
      </c>
      <c r="B5093" t="s">
        <v>24</v>
      </c>
      <c r="C5093" t="s">
        <v>24</v>
      </c>
      <c r="D5093" t="s">
        <v>21068</v>
      </c>
      <c r="E5093" t="s">
        <v>21069</v>
      </c>
      <c r="F5093" s="1" t="s">
        <v>21070</v>
      </c>
      <c r="G5093" t="s">
        <v>305</v>
      </c>
      <c r="H5093" t="s">
        <v>30</v>
      </c>
      <c r="I5093" t="s">
        <v>31</v>
      </c>
      <c r="J5093" t="s">
        <v>139</v>
      </c>
      <c r="K5093" s="2" t="s">
        <v>412</v>
      </c>
      <c r="L5093" t="s">
        <v>413</v>
      </c>
      <c r="M5093" t="s">
        <v>792</v>
      </c>
      <c r="N5093" t="s">
        <v>3</v>
      </c>
      <c r="O5093" t="s">
        <v>122</v>
      </c>
      <c r="P5093" t="s">
        <v>2058</v>
      </c>
      <c r="Q5093" t="s">
        <v>34</v>
      </c>
      <c r="R5093" t="s">
        <v>1262</v>
      </c>
      <c r="S5093" t="s">
        <v>34</v>
      </c>
      <c r="T5093" t="s">
        <v>21071</v>
      </c>
      <c r="U5093" s="3">
        <v>25000</v>
      </c>
      <c r="V5093" s="3">
        <v>0</v>
      </c>
      <c r="W5093" s="3">
        <v>25000</v>
      </c>
      <c r="X5093"/>
    </row>
    <row r="5094" spans="1:24" x14ac:dyDescent="0.25">
      <c r="A5094" t="s">
        <v>109</v>
      </c>
      <c r="B5094" t="s">
        <v>24</v>
      </c>
      <c r="C5094" t="s">
        <v>24</v>
      </c>
      <c r="D5094" t="s">
        <v>21072</v>
      </c>
      <c r="E5094" t="s">
        <v>21073</v>
      </c>
      <c r="F5094" s="1" t="s">
        <v>21074</v>
      </c>
      <c r="G5094" t="s">
        <v>80</v>
      </c>
      <c r="H5094" t="s">
        <v>30</v>
      </c>
      <c r="I5094" t="s">
        <v>31</v>
      </c>
      <c r="J5094" t="s">
        <v>139</v>
      </c>
      <c r="K5094" s="2" t="s">
        <v>412</v>
      </c>
      <c r="L5094" t="s">
        <v>413</v>
      </c>
      <c r="M5094" t="s">
        <v>792</v>
      </c>
      <c r="N5094" t="s">
        <v>3</v>
      </c>
      <c r="O5094" t="s">
        <v>184</v>
      </c>
      <c r="P5094" t="s">
        <v>2445</v>
      </c>
      <c r="Q5094" t="s">
        <v>34</v>
      </c>
      <c r="R5094" t="s">
        <v>153</v>
      </c>
      <c r="S5094" t="s">
        <v>187</v>
      </c>
      <c r="T5094" t="s">
        <v>21075</v>
      </c>
      <c r="U5094" s="3">
        <v>25000</v>
      </c>
      <c r="V5094" s="3">
        <v>0</v>
      </c>
      <c r="W5094" s="3">
        <v>25000</v>
      </c>
      <c r="X5094"/>
    </row>
    <row r="5095" spans="1:24" x14ac:dyDescent="0.25">
      <c r="A5095" t="s">
        <v>23</v>
      </c>
      <c r="B5095" t="s">
        <v>24</v>
      </c>
      <c r="C5095" t="s">
        <v>24</v>
      </c>
      <c r="D5095" t="s">
        <v>21076</v>
      </c>
      <c r="E5095" t="s">
        <v>21077</v>
      </c>
      <c r="F5095" s="1" t="s">
        <v>21078</v>
      </c>
      <c r="G5095" t="s">
        <v>305</v>
      </c>
      <c r="H5095" t="s">
        <v>30</v>
      </c>
      <c r="I5095" t="s">
        <v>31</v>
      </c>
      <c r="J5095" t="s">
        <v>139</v>
      </c>
      <c r="K5095" s="2" t="s">
        <v>412</v>
      </c>
      <c r="L5095" t="s">
        <v>413</v>
      </c>
      <c r="M5095" t="s">
        <v>414</v>
      </c>
      <c r="N5095" t="s">
        <v>3</v>
      </c>
      <c r="O5095" t="s">
        <v>298</v>
      </c>
      <c r="P5095" t="s">
        <v>358</v>
      </c>
      <c r="Q5095" t="s">
        <v>399</v>
      </c>
      <c r="R5095" t="s">
        <v>40</v>
      </c>
      <c r="S5095" t="s">
        <v>202</v>
      </c>
      <c r="T5095" t="s">
        <v>21079</v>
      </c>
      <c r="U5095" s="3">
        <v>25000</v>
      </c>
      <c r="V5095" s="3">
        <v>0</v>
      </c>
      <c r="W5095" s="3">
        <v>25000</v>
      </c>
      <c r="X5095"/>
    </row>
    <row r="5096" spans="1:24" x14ac:dyDescent="0.25">
      <c r="A5096" t="s">
        <v>23</v>
      </c>
      <c r="B5096" t="s">
        <v>24</v>
      </c>
      <c r="C5096" t="s">
        <v>24</v>
      </c>
      <c r="D5096" t="s">
        <v>21080</v>
      </c>
      <c r="E5096" t="s">
        <v>21081</v>
      </c>
      <c r="F5096" s="1" t="s">
        <v>21082</v>
      </c>
      <c r="G5096" t="s">
        <v>21083</v>
      </c>
      <c r="H5096" t="s">
        <v>4467</v>
      </c>
      <c r="I5096" t="s">
        <v>34</v>
      </c>
      <c r="J5096" t="s">
        <v>139</v>
      </c>
      <c r="K5096" s="2" t="s">
        <v>959</v>
      </c>
      <c r="L5096" t="s">
        <v>413</v>
      </c>
      <c r="M5096" t="s">
        <v>960</v>
      </c>
      <c r="N5096" t="s">
        <v>3</v>
      </c>
      <c r="O5096" t="s">
        <v>431</v>
      </c>
      <c r="P5096" t="s">
        <v>1210</v>
      </c>
      <c r="Q5096" t="s">
        <v>159</v>
      </c>
      <c r="R5096" t="s">
        <v>34</v>
      </c>
      <c r="S5096" t="s">
        <v>34</v>
      </c>
      <c r="T5096" t="s">
        <v>21084</v>
      </c>
      <c r="U5096" s="3">
        <v>52369</v>
      </c>
      <c r="V5096" s="3">
        <v>0</v>
      </c>
      <c r="W5096" s="3">
        <v>52369</v>
      </c>
      <c r="X5096"/>
    </row>
    <row r="5097" spans="1:24" x14ac:dyDescent="0.25">
      <c r="A5097" t="s">
        <v>109</v>
      </c>
      <c r="B5097" t="s">
        <v>24</v>
      </c>
      <c r="C5097" t="s">
        <v>24</v>
      </c>
      <c r="D5097" t="s">
        <v>21085</v>
      </c>
      <c r="E5097" t="s">
        <v>21086</v>
      </c>
      <c r="F5097" s="1" t="s">
        <v>21087</v>
      </c>
      <c r="G5097" t="s">
        <v>305</v>
      </c>
      <c r="H5097" t="s">
        <v>30</v>
      </c>
      <c r="I5097" t="s">
        <v>31</v>
      </c>
      <c r="J5097" t="s">
        <v>139</v>
      </c>
      <c r="K5097" s="2" t="s">
        <v>959</v>
      </c>
      <c r="L5097" t="s">
        <v>413</v>
      </c>
      <c r="M5097" t="s">
        <v>4432</v>
      </c>
      <c r="N5097" t="s">
        <v>3</v>
      </c>
      <c r="O5097" t="s">
        <v>184</v>
      </c>
      <c r="P5097" t="s">
        <v>6423</v>
      </c>
      <c r="Q5097" t="s">
        <v>2446</v>
      </c>
      <c r="R5097" t="s">
        <v>1262</v>
      </c>
      <c r="S5097" t="s">
        <v>34</v>
      </c>
      <c r="T5097" t="s">
        <v>21088</v>
      </c>
      <c r="U5097" s="3">
        <v>45000</v>
      </c>
      <c r="V5097" s="3">
        <v>0</v>
      </c>
      <c r="W5097" s="3">
        <v>45000</v>
      </c>
      <c r="X5097"/>
    </row>
    <row r="5098" spans="1:24" x14ac:dyDescent="0.25">
      <c r="A5098" t="s">
        <v>109</v>
      </c>
      <c r="B5098" t="s">
        <v>24</v>
      </c>
      <c r="C5098" t="s">
        <v>24</v>
      </c>
      <c r="D5098" t="s">
        <v>21089</v>
      </c>
      <c r="E5098" t="s">
        <v>21090</v>
      </c>
      <c r="F5098" s="1" t="s">
        <v>21091</v>
      </c>
      <c r="G5098" t="s">
        <v>80</v>
      </c>
      <c r="H5098" t="s">
        <v>30</v>
      </c>
      <c r="I5098" t="s">
        <v>31</v>
      </c>
      <c r="J5098" t="s">
        <v>139</v>
      </c>
      <c r="K5098" s="2" t="s">
        <v>412</v>
      </c>
      <c r="L5098" t="s">
        <v>413</v>
      </c>
      <c r="M5098" t="s">
        <v>792</v>
      </c>
      <c r="N5098" t="s">
        <v>3</v>
      </c>
      <c r="O5098" t="s">
        <v>150</v>
      </c>
      <c r="P5098" t="s">
        <v>7094</v>
      </c>
      <c r="Q5098" t="s">
        <v>34</v>
      </c>
      <c r="R5098" t="s">
        <v>153</v>
      </c>
      <c r="S5098" t="s">
        <v>150</v>
      </c>
      <c r="T5098" t="s">
        <v>21092</v>
      </c>
      <c r="U5098" s="3">
        <v>25000</v>
      </c>
      <c r="V5098" s="3">
        <v>0</v>
      </c>
      <c r="W5098" s="3">
        <v>25000</v>
      </c>
      <c r="X5098"/>
    </row>
    <row r="5099" spans="1:24" x14ac:dyDescent="0.25">
      <c r="A5099" t="s">
        <v>109</v>
      </c>
      <c r="B5099" t="s">
        <v>24</v>
      </c>
      <c r="C5099" t="s">
        <v>24</v>
      </c>
      <c r="D5099" t="s">
        <v>21093</v>
      </c>
      <c r="E5099" t="s">
        <v>21094</v>
      </c>
      <c r="F5099" s="1" t="s">
        <v>21095</v>
      </c>
      <c r="G5099" t="s">
        <v>21096</v>
      </c>
      <c r="H5099" t="s">
        <v>2117</v>
      </c>
      <c r="I5099" t="s">
        <v>34</v>
      </c>
      <c r="J5099" t="s">
        <v>139</v>
      </c>
      <c r="K5099" s="2" t="s">
        <v>959</v>
      </c>
      <c r="L5099" t="s">
        <v>413</v>
      </c>
      <c r="M5099" t="s">
        <v>4432</v>
      </c>
      <c r="N5099" t="s">
        <v>3</v>
      </c>
      <c r="O5099" t="s">
        <v>262</v>
      </c>
      <c r="P5099" t="s">
        <v>1585</v>
      </c>
      <c r="Q5099" t="s">
        <v>1426</v>
      </c>
      <c r="R5099" t="s">
        <v>153</v>
      </c>
      <c r="S5099" t="s">
        <v>187</v>
      </c>
      <c r="T5099" t="s">
        <v>21097</v>
      </c>
      <c r="U5099" s="3">
        <v>56112</v>
      </c>
      <c r="V5099" s="3">
        <v>0</v>
      </c>
      <c r="W5099" s="3">
        <v>56112</v>
      </c>
      <c r="X5099"/>
    </row>
    <row r="5100" spans="1:24" x14ac:dyDescent="0.25">
      <c r="A5100" t="s">
        <v>109</v>
      </c>
      <c r="B5100" t="s">
        <v>24</v>
      </c>
      <c r="C5100" t="s">
        <v>24</v>
      </c>
      <c r="D5100" t="s">
        <v>21098</v>
      </c>
      <c r="E5100" t="s">
        <v>21099</v>
      </c>
      <c r="F5100" s="1" t="s">
        <v>21100</v>
      </c>
      <c r="G5100" t="s">
        <v>113</v>
      </c>
      <c r="H5100" t="s">
        <v>30</v>
      </c>
      <c r="I5100" t="s">
        <v>31</v>
      </c>
      <c r="J5100" t="s">
        <v>139</v>
      </c>
      <c r="K5100" s="2" t="s">
        <v>412</v>
      </c>
      <c r="L5100" t="s">
        <v>413</v>
      </c>
      <c r="M5100" t="s">
        <v>792</v>
      </c>
      <c r="N5100" t="s">
        <v>3</v>
      </c>
      <c r="O5100" t="s">
        <v>208</v>
      </c>
      <c r="P5100" t="s">
        <v>1709</v>
      </c>
      <c r="Q5100" t="s">
        <v>10727</v>
      </c>
      <c r="R5100" t="s">
        <v>153</v>
      </c>
      <c r="S5100" t="s">
        <v>1711</v>
      </c>
      <c r="T5100" t="s">
        <v>21101</v>
      </c>
      <c r="U5100" s="3">
        <v>1334</v>
      </c>
      <c r="V5100" s="3">
        <v>0</v>
      </c>
      <c r="W5100" s="3">
        <v>1334</v>
      </c>
      <c r="X5100"/>
    </row>
    <row r="5101" spans="1:24" x14ac:dyDescent="0.25">
      <c r="A5101" t="s">
        <v>242</v>
      </c>
      <c r="B5101" t="s">
        <v>24</v>
      </c>
      <c r="C5101" t="s">
        <v>24</v>
      </c>
      <c r="D5101" t="s">
        <v>21102</v>
      </c>
      <c r="E5101" t="s">
        <v>21103</v>
      </c>
      <c r="F5101" s="1" t="s">
        <v>21104</v>
      </c>
      <c r="G5101" t="s">
        <v>305</v>
      </c>
      <c r="H5101" t="s">
        <v>30</v>
      </c>
      <c r="I5101" t="s">
        <v>31</v>
      </c>
      <c r="J5101" t="s">
        <v>139</v>
      </c>
      <c r="K5101" s="2" t="s">
        <v>412</v>
      </c>
      <c r="L5101" t="s">
        <v>413</v>
      </c>
      <c r="M5101" t="s">
        <v>900</v>
      </c>
      <c r="N5101" t="s">
        <v>3</v>
      </c>
      <c r="O5101" t="s">
        <v>741</v>
      </c>
      <c r="P5101" t="s">
        <v>2272</v>
      </c>
      <c r="Q5101" t="s">
        <v>2166</v>
      </c>
      <c r="R5101" t="s">
        <v>393</v>
      </c>
      <c r="S5101" t="s">
        <v>394</v>
      </c>
      <c r="T5101" t="s">
        <v>21105</v>
      </c>
      <c r="U5101" s="3">
        <v>25000</v>
      </c>
      <c r="V5101" s="3">
        <v>0</v>
      </c>
      <c r="W5101" s="3">
        <v>25000</v>
      </c>
      <c r="X5101"/>
    </row>
    <row r="5102" spans="1:24" x14ac:dyDescent="0.25">
      <c r="A5102" t="s">
        <v>23</v>
      </c>
      <c r="B5102" t="s">
        <v>24</v>
      </c>
      <c r="C5102" t="s">
        <v>24</v>
      </c>
      <c r="D5102" t="s">
        <v>21106</v>
      </c>
      <c r="E5102" t="s">
        <v>21107</v>
      </c>
      <c r="F5102" s="1" t="s">
        <v>21108</v>
      </c>
      <c r="G5102" t="s">
        <v>121</v>
      </c>
      <c r="H5102" t="s">
        <v>30</v>
      </c>
      <c r="I5102" t="s">
        <v>31</v>
      </c>
      <c r="J5102" t="s">
        <v>139</v>
      </c>
      <c r="K5102" s="2" t="s">
        <v>412</v>
      </c>
      <c r="L5102" t="s">
        <v>413</v>
      </c>
      <c r="M5102" t="s">
        <v>414</v>
      </c>
      <c r="N5102" t="s">
        <v>3</v>
      </c>
      <c r="O5102" t="s">
        <v>431</v>
      </c>
      <c r="P5102" t="s">
        <v>269</v>
      </c>
      <c r="Q5102" t="s">
        <v>625</v>
      </c>
      <c r="R5102" t="s">
        <v>40</v>
      </c>
      <c r="S5102" t="s">
        <v>49</v>
      </c>
      <c r="T5102" t="s">
        <v>21109</v>
      </c>
      <c r="U5102" s="3">
        <v>25000</v>
      </c>
      <c r="V5102" s="3">
        <v>0</v>
      </c>
      <c r="W5102" s="3">
        <v>25000</v>
      </c>
      <c r="X5102"/>
    </row>
    <row r="5103" spans="1:24" x14ac:dyDescent="0.25">
      <c r="A5103" t="s">
        <v>242</v>
      </c>
      <c r="B5103" t="s">
        <v>24</v>
      </c>
      <c r="C5103" t="s">
        <v>24</v>
      </c>
      <c r="D5103" t="s">
        <v>21110</v>
      </c>
      <c r="E5103" t="s">
        <v>21111</v>
      </c>
      <c r="F5103" s="1" t="s">
        <v>21112</v>
      </c>
      <c r="G5103" t="s">
        <v>80</v>
      </c>
      <c r="H5103" t="s">
        <v>30</v>
      </c>
      <c r="I5103" t="s">
        <v>31</v>
      </c>
      <c r="J5103" t="s">
        <v>139</v>
      </c>
      <c r="K5103" s="2" t="s">
        <v>412</v>
      </c>
      <c r="L5103" t="s">
        <v>413</v>
      </c>
      <c r="M5103" t="s">
        <v>900</v>
      </c>
      <c r="N5103" t="s">
        <v>3</v>
      </c>
      <c r="O5103" t="s">
        <v>1130</v>
      </c>
      <c r="P5103" t="s">
        <v>2013</v>
      </c>
      <c r="Q5103" t="s">
        <v>1178</v>
      </c>
      <c r="R5103" t="s">
        <v>393</v>
      </c>
      <c r="S5103" t="s">
        <v>556</v>
      </c>
      <c r="T5103" t="s">
        <v>21113</v>
      </c>
      <c r="U5103" s="3">
        <v>25000</v>
      </c>
      <c r="V5103" s="3">
        <v>0</v>
      </c>
      <c r="W5103" s="3">
        <v>25000</v>
      </c>
      <c r="X5103"/>
    </row>
    <row r="5104" spans="1:24" x14ac:dyDescent="0.25">
      <c r="A5104" t="s">
        <v>23</v>
      </c>
      <c r="B5104" t="s">
        <v>24</v>
      </c>
      <c r="C5104" t="s">
        <v>24</v>
      </c>
      <c r="D5104" t="s">
        <v>2799</v>
      </c>
      <c r="E5104" t="s">
        <v>21114</v>
      </c>
      <c r="F5104" s="1" t="s">
        <v>21115</v>
      </c>
      <c r="G5104" t="s">
        <v>21116</v>
      </c>
      <c r="H5104" t="s">
        <v>30</v>
      </c>
      <c r="I5104" t="s">
        <v>132</v>
      </c>
      <c r="J5104" t="s">
        <v>139</v>
      </c>
      <c r="K5104" s="2" t="s">
        <v>959</v>
      </c>
      <c r="L5104" t="s">
        <v>413</v>
      </c>
      <c r="M5104" t="s">
        <v>960</v>
      </c>
      <c r="N5104" t="s">
        <v>3</v>
      </c>
      <c r="O5104" t="s">
        <v>37</v>
      </c>
      <c r="P5104" t="s">
        <v>462</v>
      </c>
      <c r="Q5104" t="s">
        <v>75</v>
      </c>
      <c r="R5104" t="s">
        <v>40</v>
      </c>
      <c r="S5104" t="s">
        <v>62</v>
      </c>
      <c r="T5104" t="s">
        <v>21117</v>
      </c>
      <c r="U5104" s="3">
        <v>55000</v>
      </c>
      <c r="V5104" s="3">
        <v>0</v>
      </c>
      <c r="W5104" s="3">
        <v>55000</v>
      </c>
      <c r="X5104"/>
    </row>
    <row r="5105" spans="1:24" x14ac:dyDescent="0.25">
      <c r="A5105" t="s">
        <v>242</v>
      </c>
      <c r="B5105" t="s">
        <v>24</v>
      </c>
      <c r="C5105" t="s">
        <v>24</v>
      </c>
      <c r="D5105" t="s">
        <v>21118</v>
      </c>
      <c r="E5105" t="s">
        <v>21119</v>
      </c>
      <c r="F5105" s="1" t="s">
        <v>21120</v>
      </c>
      <c r="G5105" t="s">
        <v>1146</v>
      </c>
      <c r="H5105" t="s">
        <v>30</v>
      </c>
      <c r="I5105" t="s">
        <v>31</v>
      </c>
      <c r="J5105" t="s">
        <v>139</v>
      </c>
      <c r="K5105" s="2" t="s">
        <v>959</v>
      </c>
      <c r="L5105" t="s">
        <v>6615</v>
      </c>
      <c r="M5105" t="s">
        <v>6616</v>
      </c>
      <c r="N5105" t="s">
        <v>3</v>
      </c>
      <c r="O5105" t="s">
        <v>979</v>
      </c>
      <c r="P5105" t="s">
        <v>2298</v>
      </c>
      <c r="Q5105" t="s">
        <v>1080</v>
      </c>
      <c r="R5105" t="s">
        <v>393</v>
      </c>
      <c r="S5105" t="s">
        <v>770</v>
      </c>
      <c r="T5105" t="s">
        <v>21121</v>
      </c>
      <c r="U5105" s="3">
        <v>45000</v>
      </c>
      <c r="V5105" s="3">
        <v>0</v>
      </c>
      <c r="W5105" s="3">
        <v>45000</v>
      </c>
      <c r="X5105"/>
    </row>
    <row r="5106" spans="1:24" x14ac:dyDescent="0.25">
      <c r="A5106" t="s">
        <v>242</v>
      </c>
      <c r="B5106" t="s">
        <v>24</v>
      </c>
      <c r="C5106" t="s">
        <v>24</v>
      </c>
      <c r="D5106" t="s">
        <v>21122</v>
      </c>
      <c r="E5106" t="s">
        <v>21123</v>
      </c>
      <c r="F5106" s="1" t="s">
        <v>21124</v>
      </c>
      <c r="G5106" t="s">
        <v>305</v>
      </c>
      <c r="H5106" t="s">
        <v>30</v>
      </c>
      <c r="I5106" t="s">
        <v>31</v>
      </c>
      <c r="J5106" t="s">
        <v>139</v>
      </c>
      <c r="K5106" s="2" t="s">
        <v>388</v>
      </c>
      <c r="L5106" t="s">
        <v>267</v>
      </c>
      <c r="M5106" t="s">
        <v>389</v>
      </c>
      <c r="N5106" t="s">
        <v>36</v>
      </c>
      <c r="O5106" t="s">
        <v>1008</v>
      </c>
      <c r="P5106" t="s">
        <v>56</v>
      </c>
      <c r="Q5106" t="s">
        <v>1314</v>
      </c>
      <c r="R5106" t="s">
        <v>393</v>
      </c>
      <c r="S5106" t="s">
        <v>743</v>
      </c>
      <c r="T5106" t="s">
        <v>21125</v>
      </c>
      <c r="U5106" s="3">
        <v>38227</v>
      </c>
      <c r="V5106" s="3">
        <v>0</v>
      </c>
      <c r="W5106" s="3">
        <v>38227</v>
      </c>
      <c r="X5106"/>
    </row>
    <row r="5107" spans="1:24" x14ac:dyDescent="0.25">
      <c r="A5107" t="s">
        <v>109</v>
      </c>
      <c r="B5107" t="s">
        <v>24</v>
      </c>
      <c r="C5107" t="s">
        <v>24</v>
      </c>
      <c r="D5107" t="s">
        <v>21126</v>
      </c>
      <c r="E5107" t="s">
        <v>21127</v>
      </c>
      <c r="F5107" s="1" t="s">
        <v>21128</v>
      </c>
      <c r="G5107" t="s">
        <v>113</v>
      </c>
      <c r="H5107" t="s">
        <v>30</v>
      </c>
      <c r="I5107" t="s">
        <v>31</v>
      </c>
      <c r="J5107" t="s">
        <v>139</v>
      </c>
      <c r="K5107" s="2" t="s">
        <v>2551</v>
      </c>
      <c r="L5107" t="s">
        <v>413</v>
      </c>
      <c r="M5107" t="s">
        <v>5875</v>
      </c>
      <c r="N5107" t="s">
        <v>3</v>
      </c>
      <c r="O5107" t="s">
        <v>117</v>
      </c>
      <c r="P5107" t="s">
        <v>987</v>
      </c>
      <c r="Q5107" t="s">
        <v>2218</v>
      </c>
      <c r="R5107" t="s">
        <v>153</v>
      </c>
      <c r="S5107" t="s">
        <v>117</v>
      </c>
      <c r="T5107" t="s">
        <v>21129</v>
      </c>
      <c r="U5107" s="3">
        <v>834</v>
      </c>
      <c r="V5107" s="3">
        <v>0</v>
      </c>
      <c r="W5107" s="3">
        <v>834</v>
      </c>
      <c r="X5107"/>
    </row>
    <row r="5108" spans="1:24" x14ac:dyDescent="0.25">
      <c r="A5108" t="s">
        <v>109</v>
      </c>
      <c r="B5108" t="s">
        <v>24</v>
      </c>
      <c r="C5108" t="s">
        <v>24</v>
      </c>
      <c r="D5108" t="s">
        <v>21130</v>
      </c>
      <c r="E5108" t="s">
        <v>21131</v>
      </c>
      <c r="F5108" s="1" t="s">
        <v>21132</v>
      </c>
      <c r="G5108" t="s">
        <v>106</v>
      </c>
      <c r="H5108" t="s">
        <v>30</v>
      </c>
      <c r="I5108" t="s">
        <v>31</v>
      </c>
      <c r="J5108" t="s">
        <v>139</v>
      </c>
      <c r="K5108" s="2" t="s">
        <v>412</v>
      </c>
      <c r="L5108" t="s">
        <v>413</v>
      </c>
      <c r="M5108" t="s">
        <v>792</v>
      </c>
      <c r="N5108" t="s">
        <v>3</v>
      </c>
      <c r="O5108" t="s">
        <v>126</v>
      </c>
      <c r="P5108" t="s">
        <v>1760</v>
      </c>
      <c r="Q5108" t="s">
        <v>34</v>
      </c>
      <c r="R5108" t="s">
        <v>153</v>
      </c>
      <c r="S5108" t="s">
        <v>187</v>
      </c>
      <c r="T5108" t="s">
        <v>21133</v>
      </c>
      <c r="U5108" s="3">
        <v>25000</v>
      </c>
      <c r="V5108" s="3">
        <v>0</v>
      </c>
      <c r="W5108" s="3">
        <v>25000</v>
      </c>
      <c r="X5108"/>
    </row>
    <row r="5109" spans="1:24" x14ac:dyDescent="0.25">
      <c r="A5109" t="s">
        <v>242</v>
      </c>
      <c r="B5109" t="s">
        <v>24</v>
      </c>
      <c r="C5109" t="s">
        <v>24</v>
      </c>
      <c r="D5109" t="s">
        <v>21134</v>
      </c>
      <c r="E5109" t="s">
        <v>21135</v>
      </c>
      <c r="F5109" s="1" t="s">
        <v>21136</v>
      </c>
      <c r="G5109" t="s">
        <v>305</v>
      </c>
      <c r="H5109" t="s">
        <v>30</v>
      </c>
      <c r="I5109" t="s">
        <v>31</v>
      </c>
      <c r="J5109" t="s">
        <v>139</v>
      </c>
      <c r="K5109" s="2" t="s">
        <v>412</v>
      </c>
      <c r="L5109" t="s">
        <v>413</v>
      </c>
      <c r="M5109" t="s">
        <v>900</v>
      </c>
      <c r="N5109" t="s">
        <v>3</v>
      </c>
      <c r="O5109" t="s">
        <v>1124</v>
      </c>
      <c r="P5109" t="s">
        <v>1067</v>
      </c>
      <c r="Q5109" t="s">
        <v>1542</v>
      </c>
      <c r="R5109" t="s">
        <v>393</v>
      </c>
      <c r="S5109" t="s">
        <v>770</v>
      </c>
      <c r="T5109" t="s">
        <v>21137</v>
      </c>
      <c r="U5109" s="3">
        <v>25000</v>
      </c>
      <c r="V5109" s="3">
        <v>0</v>
      </c>
      <c r="W5109" s="3">
        <v>25000</v>
      </c>
      <c r="X5109"/>
    </row>
    <row r="5110" spans="1:24" x14ac:dyDescent="0.25">
      <c r="A5110" t="s">
        <v>109</v>
      </c>
      <c r="B5110" t="s">
        <v>24</v>
      </c>
      <c r="C5110" t="s">
        <v>24</v>
      </c>
      <c r="D5110" t="s">
        <v>21138</v>
      </c>
      <c r="E5110" t="s">
        <v>21139</v>
      </c>
      <c r="F5110" s="1" t="s">
        <v>21140</v>
      </c>
      <c r="G5110" t="s">
        <v>2949</v>
      </c>
      <c r="H5110" t="s">
        <v>1278</v>
      </c>
      <c r="I5110" t="s">
        <v>2199</v>
      </c>
      <c r="J5110" t="s">
        <v>139</v>
      </c>
      <c r="K5110" s="2" t="s">
        <v>2551</v>
      </c>
      <c r="L5110" t="s">
        <v>413</v>
      </c>
      <c r="M5110" t="s">
        <v>5875</v>
      </c>
      <c r="N5110" t="s">
        <v>3</v>
      </c>
      <c r="O5110" t="s">
        <v>126</v>
      </c>
      <c r="P5110" t="s">
        <v>3246</v>
      </c>
      <c r="Q5110" t="s">
        <v>34</v>
      </c>
      <c r="R5110" t="s">
        <v>1262</v>
      </c>
      <c r="S5110" t="s">
        <v>34</v>
      </c>
      <c r="T5110" t="s">
        <v>21141</v>
      </c>
      <c r="U5110" s="3">
        <v>20000</v>
      </c>
      <c r="V5110" s="3">
        <v>0</v>
      </c>
      <c r="W5110" s="3">
        <v>20000</v>
      </c>
      <c r="X5110"/>
    </row>
    <row r="5111" spans="1:24" x14ac:dyDescent="0.25">
      <c r="A5111" t="s">
        <v>23</v>
      </c>
      <c r="B5111" t="s">
        <v>24</v>
      </c>
      <c r="C5111" t="s">
        <v>24</v>
      </c>
      <c r="D5111" t="s">
        <v>21142</v>
      </c>
      <c r="E5111" t="s">
        <v>21143</v>
      </c>
      <c r="F5111" s="1" t="s">
        <v>21144</v>
      </c>
      <c r="G5111" t="s">
        <v>305</v>
      </c>
      <c r="H5111" t="s">
        <v>30</v>
      </c>
      <c r="I5111" t="s">
        <v>31</v>
      </c>
      <c r="J5111" t="s">
        <v>139</v>
      </c>
      <c r="K5111" s="2" t="s">
        <v>412</v>
      </c>
      <c r="L5111" t="s">
        <v>413</v>
      </c>
      <c r="M5111" t="s">
        <v>414</v>
      </c>
      <c r="N5111" t="s">
        <v>3</v>
      </c>
      <c r="O5111" t="s">
        <v>81</v>
      </c>
      <c r="P5111" t="s">
        <v>551</v>
      </c>
      <c r="Q5111" t="s">
        <v>3657</v>
      </c>
      <c r="R5111" t="s">
        <v>280</v>
      </c>
      <c r="S5111" t="s">
        <v>281</v>
      </c>
      <c r="T5111" t="s">
        <v>21145</v>
      </c>
      <c r="U5111" s="3">
        <v>25000</v>
      </c>
      <c r="V5111" s="3">
        <v>0</v>
      </c>
      <c r="W5111" s="3">
        <v>25000</v>
      </c>
      <c r="X5111"/>
    </row>
    <row r="5112" spans="1:24" x14ac:dyDescent="0.25">
      <c r="A5112" t="s">
        <v>242</v>
      </c>
      <c r="B5112" t="s">
        <v>24</v>
      </c>
      <c r="C5112" t="s">
        <v>24</v>
      </c>
      <c r="D5112" t="s">
        <v>21146</v>
      </c>
      <c r="E5112" t="s">
        <v>21147</v>
      </c>
      <c r="F5112" s="1" t="s">
        <v>21148</v>
      </c>
      <c r="G5112" t="s">
        <v>113</v>
      </c>
      <c r="H5112" t="s">
        <v>30</v>
      </c>
      <c r="I5112" t="s">
        <v>31</v>
      </c>
      <c r="J5112" t="s">
        <v>139</v>
      </c>
      <c r="K5112" s="2" t="s">
        <v>1112</v>
      </c>
      <c r="L5112" t="s">
        <v>267</v>
      </c>
      <c r="M5112" t="s">
        <v>1113</v>
      </c>
      <c r="N5112" t="s">
        <v>36</v>
      </c>
      <c r="O5112" t="s">
        <v>785</v>
      </c>
      <c r="P5112" t="s">
        <v>1410</v>
      </c>
      <c r="Q5112" t="s">
        <v>1168</v>
      </c>
      <c r="R5112" t="s">
        <v>393</v>
      </c>
      <c r="S5112" t="s">
        <v>394</v>
      </c>
      <c r="T5112" t="s">
        <v>21149</v>
      </c>
      <c r="U5112" s="3">
        <v>30000</v>
      </c>
      <c r="V5112" s="3">
        <v>0</v>
      </c>
      <c r="W5112" s="3">
        <v>30000</v>
      </c>
      <c r="X5112"/>
    </row>
    <row r="5113" spans="1:24" x14ac:dyDescent="0.25">
      <c r="A5113" t="s">
        <v>23</v>
      </c>
      <c r="B5113" t="s">
        <v>24</v>
      </c>
      <c r="C5113" t="s">
        <v>24</v>
      </c>
      <c r="D5113" t="s">
        <v>21150</v>
      </c>
      <c r="E5113" t="s">
        <v>21151</v>
      </c>
      <c r="F5113" s="1" t="s">
        <v>21152</v>
      </c>
      <c r="G5113" t="s">
        <v>147</v>
      </c>
      <c r="H5113" t="s">
        <v>30</v>
      </c>
      <c r="I5113" t="s">
        <v>31</v>
      </c>
      <c r="J5113" t="s">
        <v>139</v>
      </c>
      <c r="K5113" s="2" t="s">
        <v>412</v>
      </c>
      <c r="L5113" t="s">
        <v>413</v>
      </c>
      <c r="M5113" t="s">
        <v>414</v>
      </c>
      <c r="N5113" t="s">
        <v>3</v>
      </c>
      <c r="O5113" t="s">
        <v>298</v>
      </c>
      <c r="P5113" t="s">
        <v>1056</v>
      </c>
      <c r="Q5113" t="s">
        <v>4878</v>
      </c>
      <c r="R5113" t="s">
        <v>40</v>
      </c>
      <c r="S5113" t="s">
        <v>202</v>
      </c>
      <c r="T5113" t="s">
        <v>21153</v>
      </c>
      <c r="U5113" s="3">
        <v>25000</v>
      </c>
      <c r="V5113" s="3">
        <v>0</v>
      </c>
      <c r="W5113" s="3">
        <v>25000</v>
      </c>
      <c r="X5113"/>
    </row>
    <row r="5114" spans="1:24" x14ac:dyDescent="0.25">
      <c r="A5114" t="s">
        <v>23</v>
      </c>
      <c r="B5114" t="s">
        <v>24</v>
      </c>
      <c r="C5114" t="s">
        <v>24</v>
      </c>
      <c r="D5114" t="s">
        <v>21154</v>
      </c>
      <c r="E5114" t="s">
        <v>21155</v>
      </c>
      <c r="F5114" s="1" t="s">
        <v>21156</v>
      </c>
      <c r="G5114" t="s">
        <v>305</v>
      </c>
      <c r="H5114" t="s">
        <v>30</v>
      </c>
      <c r="I5114" t="s">
        <v>31</v>
      </c>
      <c r="J5114" t="s">
        <v>139</v>
      </c>
      <c r="K5114" s="2" t="s">
        <v>2551</v>
      </c>
      <c r="L5114" t="s">
        <v>413</v>
      </c>
      <c r="M5114" t="s">
        <v>2552</v>
      </c>
      <c r="N5114" t="s">
        <v>3</v>
      </c>
      <c r="O5114" t="s">
        <v>37</v>
      </c>
      <c r="P5114" t="s">
        <v>712</v>
      </c>
      <c r="Q5114" t="s">
        <v>74</v>
      </c>
      <c r="R5114" t="s">
        <v>40</v>
      </c>
      <c r="S5114" t="s">
        <v>202</v>
      </c>
      <c r="T5114" t="s">
        <v>21157</v>
      </c>
      <c r="U5114" s="3">
        <v>20000</v>
      </c>
      <c r="V5114" s="3">
        <v>0</v>
      </c>
      <c r="W5114" s="3">
        <v>20000</v>
      </c>
      <c r="X5114"/>
    </row>
    <row r="5115" spans="1:24" x14ac:dyDescent="0.25">
      <c r="A5115" t="s">
        <v>109</v>
      </c>
      <c r="B5115" t="s">
        <v>24</v>
      </c>
      <c r="C5115" t="s">
        <v>24</v>
      </c>
      <c r="D5115" t="s">
        <v>21158</v>
      </c>
      <c r="E5115" t="s">
        <v>21159</v>
      </c>
      <c r="F5115" s="1" t="s">
        <v>21160</v>
      </c>
      <c r="G5115" t="s">
        <v>106</v>
      </c>
      <c r="H5115" t="s">
        <v>30</v>
      </c>
      <c r="I5115" t="s">
        <v>31</v>
      </c>
      <c r="J5115" t="s">
        <v>139</v>
      </c>
      <c r="K5115" s="2" t="s">
        <v>959</v>
      </c>
      <c r="L5115" t="s">
        <v>413</v>
      </c>
      <c r="M5115" t="s">
        <v>4432</v>
      </c>
      <c r="N5115" t="s">
        <v>3</v>
      </c>
      <c r="O5115" t="s">
        <v>223</v>
      </c>
      <c r="P5115" t="s">
        <v>4869</v>
      </c>
      <c r="Q5115" t="s">
        <v>7673</v>
      </c>
      <c r="R5115" t="s">
        <v>153</v>
      </c>
      <c r="S5115" t="s">
        <v>226</v>
      </c>
      <c r="T5115" t="s">
        <v>21161</v>
      </c>
      <c r="U5115" s="3">
        <v>45000</v>
      </c>
      <c r="V5115" s="3">
        <v>0</v>
      </c>
      <c r="W5115" s="3">
        <v>45000</v>
      </c>
      <c r="X5115"/>
    </row>
    <row r="5116" spans="1:24" x14ac:dyDescent="0.25">
      <c r="A5116" t="s">
        <v>109</v>
      </c>
      <c r="B5116" t="s">
        <v>24</v>
      </c>
      <c r="C5116" t="s">
        <v>24</v>
      </c>
      <c r="D5116" t="s">
        <v>21162</v>
      </c>
      <c r="E5116" t="s">
        <v>21163</v>
      </c>
      <c r="F5116" s="1" t="s">
        <v>21164</v>
      </c>
      <c r="G5116" t="s">
        <v>192</v>
      </c>
      <c r="H5116" t="s">
        <v>30</v>
      </c>
      <c r="I5116" t="s">
        <v>31</v>
      </c>
      <c r="J5116" t="s">
        <v>139</v>
      </c>
      <c r="K5116" s="2" t="s">
        <v>412</v>
      </c>
      <c r="L5116" t="s">
        <v>413</v>
      </c>
      <c r="M5116" t="s">
        <v>792</v>
      </c>
      <c r="N5116" t="s">
        <v>3</v>
      </c>
      <c r="O5116" t="s">
        <v>117</v>
      </c>
      <c r="P5116" t="s">
        <v>1261</v>
      </c>
      <c r="Q5116" t="s">
        <v>151</v>
      </c>
      <c r="R5116" t="s">
        <v>153</v>
      </c>
      <c r="S5116" t="s">
        <v>117</v>
      </c>
      <c r="T5116" t="s">
        <v>21165</v>
      </c>
      <c r="U5116" s="3">
        <v>25000</v>
      </c>
      <c r="V5116" s="3">
        <v>0</v>
      </c>
      <c r="W5116" s="3">
        <v>25000</v>
      </c>
      <c r="X5116"/>
    </row>
    <row r="5117" spans="1:24" x14ac:dyDescent="0.25">
      <c r="A5117" t="s">
        <v>109</v>
      </c>
      <c r="B5117" t="s">
        <v>24</v>
      </c>
      <c r="C5117" t="s">
        <v>24</v>
      </c>
      <c r="D5117" t="s">
        <v>21166</v>
      </c>
      <c r="E5117" t="s">
        <v>21167</v>
      </c>
      <c r="F5117" s="1" t="s">
        <v>21168</v>
      </c>
      <c r="G5117" t="s">
        <v>80</v>
      </c>
      <c r="H5117" t="s">
        <v>30</v>
      </c>
      <c r="I5117" t="s">
        <v>31</v>
      </c>
      <c r="J5117" t="s">
        <v>139</v>
      </c>
      <c r="K5117" s="2" t="s">
        <v>412</v>
      </c>
      <c r="L5117" t="s">
        <v>413</v>
      </c>
      <c r="M5117" t="s">
        <v>792</v>
      </c>
      <c r="N5117" t="s">
        <v>3</v>
      </c>
      <c r="O5117" t="s">
        <v>262</v>
      </c>
      <c r="P5117" t="s">
        <v>1372</v>
      </c>
      <c r="Q5117" t="s">
        <v>7624</v>
      </c>
      <c r="R5117" t="s">
        <v>153</v>
      </c>
      <c r="S5117" t="s">
        <v>187</v>
      </c>
      <c r="T5117" t="s">
        <v>21169</v>
      </c>
      <c r="U5117" s="3">
        <v>16667</v>
      </c>
      <c r="V5117" s="3">
        <v>0</v>
      </c>
      <c r="W5117" s="3">
        <v>16667</v>
      </c>
      <c r="X5117"/>
    </row>
    <row r="5118" spans="1:24" x14ac:dyDescent="0.25">
      <c r="A5118" t="s">
        <v>109</v>
      </c>
      <c r="B5118" t="s">
        <v>24</v>
      </c>
      <c r="C5118" t="s">
        <v>24</v>
      </c>
      <c r="D5118" t="s">
        <v>21170</v>
      </c>
      <c r="E5118" t="s">
        <v>21171</v>
      </c>
      <c r="F5118" s="1" t="s">
        <v>21172</v>
      </c>
      <c r="G5118" t="s">
        <v>113</v>
      </c>
      <c r="H5118" t="s">
        <v>30</v>
      </c>
      <c r="I5118" t="s">
        <v>31</v>
      </c>
      <c r="J5118" t="s">
        <v>139</v>
      </c>
      <c r="K5118" s="2" t="s">
        <v>412</v>
      </c>
      <c r="L5118" t="s">
        <v>413</v>
      </c>
      <c r="M5118" t="s">
        <v>792</v>
      </c>
      <c r="N5118" t="s">
        <v>3</v>
      </c>
      <c r="O5118" t="s">
        <v>208</v>
      </c>
      <c r="P5118" t="s">
        <v>2081</v>
      </c>
      <c r="Q5118" t="s">
        <v>1926</v>
      </c>
      <c r="R5118" t="s">
        <v>1262</v>
      </c>
      <c r="S5118" t="s">
        <v>34</v>
      </c>
      <c r="T5118" t="s">
        <v>21173</v>
      </c>
      <c r="U5118" s="3">
        <v>25000</v>
      </c>
      <c r="V5118" s="3">
        <v>0</v>
      </c>
      <c r="W5118" s="3">
        <v>25000</v>
      </c>
      <c r="X5118"/>
    </row>
    <row r="5119" spans="1:24" x14ac:dyDescent="0.25">
      <c r="A5119" t="s">
        <v>242</v>
      </c>
      <c r="B5119" t="s">
        <v>24</v>
      </c>
      <c r="C5119" t="s">
        <v>24</v>
      </c>
      <c r="D5119" t="s">
        <v>21174</v>
      </c>
      <c r="E5119" t="s">
        <v>21175</v>
      </c>
      <c r="F5119" s="1" t="s">
        <v>21176</v>
      </c>
      <c r="G5119" t="s">
        <v>80</v>
      </c>
      <c r="H5119" t="s">
        <v>30</v>
      </c>
      <c r="I5119" t="s">
        <v>31</v>
      </c>
      <c r="J5119" t="s">
        <v>139</v>
      </c>
      <c r="K5119" s="2" t="s">
        <v>266</v>
      </c>
      <c r="L5119" t="s">
        <v>267</v>
      </c>
      <c r="M5119" t="s">
        <v>268</v>
      </c>
      <c r="N5119" t="s">
        <v>36</v>
      </c>
      <c r="O5119" t="s">
        <v>741</v>
      </c>
      <c r="P5119" t="s">
        <v>1385</v>
      </c>
      <c r="Q5119" t="s">
        <v>1506</v>
      </c>
      <c r="R5119" t="s">
        <v>393</v>
      </c>
      <c r="S5119" t="s">
        <v>394</v>
      </c>
      <c r="T5119" t="s">
        <v>21177</v>
      </c>
      <c r="U5119" s="3">
        <v>73033</v>
      </c>
      <c r="V5119" s="3">
        <v>0</v>
      </c>
      <c r="W5119" s="3">
        <v>73033</v>
      </c>
      <c r="X5119"/>
    </row>
    <row r="5120" spans="1:24" x14ac:dyDescent="0.25">
      <c r="A5120" t="s">
        <v>109</v>
      </c>
      <c r="B5120" t="s">
        <v>24</v>
      </c>
      <c r="C5120" t="s">
        <v>24</v>
      </c>
      <c r="D5120" t="s">
        <v>21178</v>
      </c>
      <c r="E5120" t="s">
        <v>21179</v>
      </c>
      <c r="F5120" s="1" t="s">
        <v>21180</v>
      </c>
      <c r="G5120" t="s">
        <v>106</v>
      </c>
      <c r="H5120" t="s">
        <v>30</v>
      </c>
      <c r="I5120" t="s">
        <v>31</v>
      </c>
      <c r="J5120" t="s">
        <v>139</v>
      </c>
      <c r="K5120" s="2" t="s">
        <v>412</v>
      </c>
      <c r="L5120" t="s">
        <v>413</v>
      </c>
      <c r="M5120" t="s">
        <v>792</v>
      </c>
      <c r="N5120" t="s">
        <v>3</v>
      </c>
      <c r="O5120" t="s">
        <v>215</v>
      </c>
      <c r="P5120" t="s">
        <v>238</v>
      </c>
      <c r="Q5120" t="s">
        <v>8849</v>
      </c>
      <c r="R5120" t="s">
        <v>153</v>
      </c>
      <c r="S5120" t="s">
        <v>218</v>
      </c>
      <c r="T5120" t="s">
        <v>21181</v>
      </c>
      <c r="U5120" s="3">
        <v>25000</v>
      </c>
      <c r="V5120" s="3">
        <v>0</v>
      </c>
      <c r="W5120" s="3">
        <v>25000</v>
      </c>
      <c r="X5120"/>
    </row>
    <row r="5121" spans="1:24" x14ac:dyDescent="0.25">
      <c r="A5121" t="s">
        <v>109</v>
      </c>
      <c r="B5121" t="s">
        <v>24</v>
      </c>
      <c r="C5121" t="s">
        <v>24</v>
      </c>
      <c r="D5121" t="s">
        <v>21182</v>
      </c>
      <c r="E5121" t="s">
        <v>21183</v>
      </c>
      <c r="F5121" s="1" t="s">
        <v>21184</v>
      </c>
      <c r="G5121" t="s">
        <v>80</v>
      </c>
      <c r="H5121" t="s">
        <v>30</v>
      </c>
      <c r="I5121" t="s">
        <v>31</v>
      </c>
      <c r="J5121" t="s">
        <v>139</v>
      </c>
      <c r="K5121" s="2" t="s">
        <v>2551</v>
      </c>
      <c r="L5121" t="s">
        <v>413</v>
      </c>
      <c r="M5121" t="s">
        <v>5875</v>
      </c>
      <c r="N5121" t="s">
        <v>3</v>
      </c>
      <c r="O5121" t="s">
        <v>262</v>
      </c>
      <c r="P5121" t="s">
        <v>1585</v>
      </c>
      <c r="Q5121" t="s">
        <v>2224</v>
      </c>
      <c r="R5121" t="s">
        <v>153</v>
      </c>
      <c r="S5121" t="s">
        <v>187</v>
      </c>
      <c r="T5121" t="s">
        <v>21185</v>
      </c>
      <c r="U5121" s="3">
        <v>14167</v>
      </c>
      <c r="V5121" s="3">
        <v>0</v>
      </c>
      <c r="W5121" s="3">
        <v>14167</v>
      </c>
      <c r="X5121"/>
    </row>
    <row r="5122" spans="1:24" x14ac:dyDescent="0.25">
      <c r="A5122" t="s">
        <v>23</v>
      </c>
      <c r="B5122" t="s">
        <v>24</v>
      </c>
      <c r="C5122" t="s">
        <v>24</v>
      </c>
      <c r="D5122" t="s">
        <v>21186</v>
      </c>
      <c r="E5122" t="s">
        <v>21187</v>
      </c>
      <c r="F5122" s="1" t="s">
        <v>21188</v>
      </c>
      <c r="G5122" t="s">
        <v>106</v>
      </c>
      <c r="H5122" t="s">
        <v>30</v>
      </c>
      <c r="I5122" t="s">
        <v>31</v>
      </c>
      <c r="J5122" t="s">
        <v>139</v>
      </c>
      <c r="K5122" s="2" t="s">
        <v>2551</v>
      </c>
      <c r="L5122" t="s">
        <v>413</v>
      </c>
      <c r="M5122" t="s">
        <v>2552</v>
      </c>
      <c r="N5122" t="s">
        <v>3</v>
      </c>
      <c r="O5122" t="s">
        <v>37</v>
      </c>
      <c r="P5122" t="s">
        <v>315</v>
      </c>
      <c r="Q5122" t="s">
        <v>2633</v>
      </c>
      <c r="R5122" t="s">
        <v>40</v>
      </c>
      <c r="S5122" t="s">
        <v>62</v>
      </c>
      <c r="T5122" t="s">
        <v>21189</v>
      </c>
      <c r="U5122" s="3">
        <v>20000</v>
      </c>
      <c r="V5122" s="3">
        <v>0</v>
      </c>
      <c r="W5122" s="3">
        <v>20000</v>
      </c>
      <c r="X5122"/>
    </row>
    <row r="5123" spans="1:24" x14ac:dyDescent="0.25">
      <c r="A5123" t="s">
        <v>242</v>
      </c>
      <c r="B5123" t="s">
        <v>24</v>
      </c>
      <c r="C5123" t="s">
        <v>24</v>
      </c>
      <c r="D5123" t="s">
        <v>21190</v>
      </c>
      <c r="E5123" t="s">
        <v>21191</v>
      </c>
      <c r="F5123" s="1" t="s">
        <v>21192</v>
      </c>
      <c r="G5123" t="s">
        <v>7859</v>
      </c>
      <c r="H5123" t="s">
        <v>30</v>
      </c>
      <c r="I5123" t="s">
        <v>31</v>
      </c>
      <c r="J5123" t="s">
        <v>139</v>
      </c>
      <c r="K5123" s="2" t="s">
        <v>959</v>
      </c>
      <c r="L5123" t="s">
        <v>6615</v>
      </c>
      <c r="M5123" t="s">
        <v>6616</v>
      </c>
      <c r="N5123" t="s">
        <v>3</v>
      </c>
      <c r="O5123" t="s">
        <v>741</v>
      </c>
      <c r="P5123" t="s">
        <v>1915</v>
      </c>
      <c r="Q5123" t="s">
        <v>4335</v>
      </c>
      <c r="R5123" t="s">
        <v>393</v>
      </c>
      <c r="S5123" t="s">
        <v>394</v>
      </c>
      <c r="T5123" t="s">
        <v>21193</v>
      </c>
      <c r="U5123" s="3">
        <v>45000</v>
      </c>
      <c r="V5123" s="3">
        <v>0</v>
      </c>
      <c r="W5123" s="3">
        <v>45000</v>
      </c>
      <c r="X5123"/>
    </row>
    <row r="5124" spans="1:24" x14ac:dyDescent="0.25">
      <c r="A5124" t="s">
        <v>242</v>
      </c>
      <c r="B5124" t="s">
        <v>24</v>
      </c>
      <c r="C5124" t="s">
        <v>24</v>
      </c>
      <c r="D5124" t="s">
        <v>21194</v>
      </c>
      <c r="E5124" t="s">
        <v>21195</v>
      </c>
      <c r="F5124" s="1" t="s">
        <v>21196</v>
      </c>
      <c r="G5124" t="s">
        <v>305</v>
      </c>
      <c r="H5124" t="s">
        <v>30</v>
      </c>
      <c r="I5124" t="s">
        <v>31</v>
      </c>
      <c r="J5124" t="s">
        <v>139</v>
      </c>
      <c r="K5124" s="2" t="s">
        <v>388</v>
      </c>
      <c r="L5124" t="s">
        <v>267</v>
      </c>
      <c r="M5124" t="s">
        <v>389</v>
      </c>
      <c r="N5124" t="s">
        <v>36</v>
      </c>
      <c r="O5124" t="s">
        <v>785</v>
      </c>
      <c r="P5124" t="s">
        <v>951</v>
      </c>
      <c r="Q5124" t="s">
        <v>34</v>
      </c>
      <c r="R5124" t="s">
        <v>393</v>
      </c>
      <c r="S5124" t="s">
        <v>394</v>
      </c>
      <c r="T5124" t="s">
        <v>21197</v>
      </c>
      <c r="U5124" s="3">
        <v>33708</v>
      </c>
      <c r="V5124" s="3">
        <v>0</v>
      </c>
      <c r="W5124" s="3">
        <v>33708</v>
      </c>
      <c r="X5124"/>
    </row>
    <row r="5125" spans="1:24" x14ac:dyDescent="0.25">
      <c r="A5125" t="s">
        <v>242</v>
      </c>
      <c r="B5125" t="s">
        <v>24</v>
      </c>
      <c r="C5125" t="s">
        <v>24</v>
      </c>
      <c r="D5125" t="s">
        <v>21198</v>
      </c>
      <c r="E5125" t="s">
        <v>21199</v>
      </c>
      <c r="F5125" s="1" t="s">
        <v>21200</v>
      </c>
      <c r="G5125" t="s">
        <v>305</v>
      </c>
      <c r="H5125" t="s">
        <v>30</v>
      </c>
      <c r="I5125" t="s">
        <v>31</v>
      </c>
      <c r="J5125" t="s">
        <v>139</v>
      </c>
      <c r="K5125" s="2" t="s">
        <v>388</v>
      </c>
      <c r="L5125" t="s">
        <v>267</v>
      </c>
      <c r="M5125" t="s">
        <v>389</v>
      </c>
      <c r="N5125" t="s">
        <v>36</v>
      </c>
      <c r="O5125" t="s">
        <v>390</v>
      </c>
      <c r="P5125" t="s">
        <v>2224</v>
      </c>
      <c r="Q5125" t="s">
        <v>2846</v>
      </c>
      <c r="R5125" t="s">
        <v>393</v>
      </c>
      <c r="S5125" t="s">
        <v>394</v>
      </c>
      <c r="T5125" t="s">
        <v>21201</v>
      </c>
      <c r="U5125" s="3">
        <v>37538</v>
      </c>
      <c r="V5125" s="3">
        <v>0</v>
      </c>
      <c r="W5125" s="3">
        <v>37538</v>
      </c>
      <c r="X5125"/>
    </row>
    <row r="5126" spans="1:24" x14ac:dyDescent="0.25">
      <c r="A5126" t="s">
        <v>23</v>
      </c>
      <c r="B5126" t="s">
        <v>24</v>
      </c>
      <c r="C5126" t="s">
        <v>24</v>
      </c>
      <c r="D5126" t="s">
        <v>21202</v>
      </c>
      <c r="E5126" t="s">
        <v>21203</v>
      </c>
      <c r="F5126" s="1" t="s">
        <v>21204</v>
      </c>
      <c r="G5126" t="s">
        <v>106</v>
      </c>
      <c r="H5126" t="s">
        <v>30</v>
      </c>
      <c r="I5126" t="s">
        <v>31</v>
      </c>
      <c r="J5126" t="s">
        <v>139</v>
      </c>
      <c r="K5126" s="2" t="s">
        <v>2551</v>
      </c>
      <c r="L5126" t="s">
        <v>413</v>
      </c>
      <c r="M5126" t="s">
        <v>2552</v>
      </c>
      <c r="N5126" t="s">
        <v>3</v>
      </c>
      <c r="O5126" t="s">
        <v>405</v>
      </c>
      <c r="P5126" t="s">
        <v>293</v>
      </c>
      <c r="Q5126" t="s">
        <v>712</v>
      </c>
      <c r="R5126" t="s">
        <v>40</v>
      </c>
      <c r="S5126" t="s">
        <v>407</v>
      </c>
      <c r="T5126" t="s">
        <v>21205</v>
      </c>
      <c r="U5126" s="3">
        <v>20000</v>
      </c>
      <c r="V5126" s="3">
        <v>0</v>
      </c>
      <c r="W5126" s="3">
        <v>20000</v>
      </c>
      <c r="X5126"/>
    </row>
    <row r="5127" spans="1:24" x14ac:dyDescent="0.25">
      <c r="A5127" t="s">
        <v>109</v>
      </c>
      <c r="B5127" t="s">
        <v>24</v>
      </c>
      <c r="C5127" t="s">
        <v>24</v>
      </c>
      <c r="D5127" t="s">
        <v>21206</v>
      </c>
      <c r="E5127" t="s">
        <v>21207</v>
      </c>
      <c r="F5127" s="1" t="s">
        <v>21208</v>
      </c>
      <c r="G5127" t="s">
        <v>121</v>
      </c>
      <c r="H5127" t="s">
        <v>30</v>
      </c>
      <c r="I5127" t="s">
        <v>31</v>
      </c>
      <c r="J5127" t="s">
        <v>139</v>
      </c>
      <c r="K5127" s="2" t="s">
        <v>412</v>
      </c>
      <c r="L5127" t="s">
        <v>413</v>
      </c>
      <c r="M5127" t="s">
        <v>792</v>
      </c>
      <c r="N5127" t="s">
        <v>3</v>
      </c>
      <c r="O5127" t="s">
        <v>262</v>
      </c>
      <c r="P5127" t="s">
        <v>5344</v>
      </c>
      <c r="Q5127" t="s">
        <v>2013</v>
      </c>
      <c r="R5127" t="s">
        <v>153</v>
      </c>
      <c r="S5127" t="s">
        <v>187</v>
      </c>
      <c r="T5127" t="s">
        <v>21209</v>
      </c>
      <c r="U5127" s="3">
        <v>25000</v>
      </c>
      <c r="V5127" s="3">
        <v>0</v>
      </c>
      <c r="W5127" s="3">
        <v>25000</v>
      </c>
      <c r="X5127"/>
    </row>
    <row r="5128" spans="1:24" x14ac:dyDescent="0.25">
      <c r="A5128" t="s">
        <v>23</v>
      </c>
      <c r="B5128" t="s">
        <v>24</v>
      </c>
      <c r="C5128" t="s">
        <v>24</v>
      </c>
      <c r="D5128" t="s">
        <v>21210</v>
      </c>
      <c r="E5128" t="s">
        <v>21211</v>
      </c>
      <c r="F5128" s="1" t="s">
        <v>21212</v>
      </c>
      <c r="G5128" t="s">
        <v>80</v>
      </c>
      <c r="H5128" t="s">
        <v>30</v>
      </c>
      <c r="I5128" t="s">
        <v>31</v>
      </c>
      <c r="J5128" t="s">
        <v>139</v>
      </c>
      <c r="K5128" s="2" t="s">
        <v>2551</v>
      </c>
      <c r="L5128" t="s">
        <v>413</v>
      </c>
      <c r="M5128" t="s">
        <v>2552</v>
      </c>
      <c r="N5128" t="s">
        <v>3</v>
      </c>
      <c r="O5128" t="s">
        <v>725</v>
      </c>
      <c r="P5128" t="s">
        <v>9318</v>
      </c>
      <c r="Q5128" t="s">
        <v>34</v>
      </c>
      <c r="R5128" t="s">
        <v>34</v>
      </c>
      <c r="S5128" t="s">
        <v>34</v>
      </c>
      <c r="T5128" t="s">
        <v>21213</v>
      </c>
      <c r="U5128" s="3">
        <v>20000</v>
      </c>
      <c r="V5128" s="3">
        <v>0</v>
      </c>
      <c r="W5128" s="3">
        <v>20000</v>
      </c>
      <c r="X5128"/>
    </row>
    <row r="5129" spans="1:24" x14ac:dyDescent="0.25">
      <c r="A5129" t="s">
        <v>109</v>
      </c>
      <c r="B5129" t="s">
        <v>24</v>
      </c>
      <c r="C5129" t="s">
        <v>24</v>
      </c>
      <c r="D5129" t="s">
        <v>21214</v>
      </c>
      <c r="E5129" t="s">
        <v>21215</v>
      </c>
      <c r="F5129" s="1" t="s">
        <v>21216</v>
      </c>
      <c r="G5129" t="s">
        <v>113</v>
      </c>
      <c r="H5129" t="s">
        <v>30</v>
      </c>
      <c r="I5129" t="s">
        <v>31</v>
      </c>
      <c r="J5129" t="s">
        <v>139</v>
      </c>
      <c r="K5129" s="2" t="s">
        <v>2551</v>
      </c>
      <c r="L5129" t="s">
        <v>413</v>
      </c>
      <c r="M5129" t="s">
        <v>5875</v>
      </c>
      <c r="N5129" t="s">
        <v>3</v>
      </c>
      <c r="O5129" t="s">
        <v>223</v>
      </c>
      <c r="P5129" t="s">
        <v>2861</v>
      </c>
      <c r="Q5129" t="s">
        <v>34</v>
      </c>
      <c r="R5129" t="s">
        <v>153</v>
      </c>
      <c r="S5129" t="s">
        <v>226</v>
      </c>
      <c r="T5129" t="s">
        <v>21217</v>
      </c>
      <c r="U5129" s="3">
        <v>20000</v>
      </c>
      <c r="V5129" s="3">
        <v>0</v>
      </c>
      <c r="W5129" s="3">
        <v>20000</v>
      </c>
      <c r="X5129"/>
    </row>
    <row r="5130" spans="1:24" x14ac:dyDescent="0.25">
      <c r="A5130" t="s">
        <v>23</v>
      </c>
      <c r="B5130" t="s">
        <v>24</v>
      </c>
      <c r="C5130" t="s">
        <v>24</v>
      </c>
      <c r="D5130" t="s">
        <v>21218</v>
      </c>
      <c r="E5130" t="s">
        <v>21219</v>
      </c>
      <c r="F5130" s="1" t="s">
        <v>21220</v>
      </c>
      <c r="G5130" t="s">
        <v>1256</v>
      </c>
      <c r="H5130" t="s">
        <v>30</v>
      </c>
      <c r="I5130" t="s">
        <v>31</v>
      </c>
      <c r="J5130" t="s">
        <v>32</v>
      </c>
      <c r="K5130" s="2" t="s">
        <v>3389</v>
      </c>
      <c r="L5130" t="s">
        <v>34</v>
      </c>
      <c r="M5130" t="s">
        <v>3390</v>
      </c>
      <c r="N5130" t="s">
        <v>36</v>
      </c>
      <c r="O5130" t="s">
        <v>262</v>
      </c>
      <c r="P5130" t="s">
        <v>159</v>
      </c>
      <c r="Q5130" t="s">
        <v>34</v>
      </c>
      <c r="R5130" t="s">
        <v>352</v>
      </c>
      <c r="S5130" t="s">
        <v>34</v>
      </c>
      <c r="T5130" t="s">
        <v>21221</v>
      </c>
      <c r="U5130" s="3">
        <v>9981</v>
      </c>
      <c r="V5130" s="3">
        <v>2695</v>
      </c>
      <c r="W5130" s="3">
        <v>12676</v>
      </c>
      <c r="X5130"/>
    </row>
    <row r="5131" spans="1:24" x14ac:dyDescent="0.25">
      <c r="A5131" t="s">
        <v>242</v>
      </c>
      <c r="B5131" t="s">
        <v>24</v>
      </c>
      <c r="C5131" t="s">
        <v>24</v>
      </c>
      <c r="D5131" t="s">
        <v>21222</v>
      </c>
      <c r="E5131" t="s">
        <v>21223</v>
      </c>
      <c r="F5131" s="1" t="s">
        <v>21224</v>
      </c>
      <c r="G5131" t="s">
        <v>305</v>
      </c>
      <c r="H5131" t="s">
        <v>30</v>
      </c>
      <c r="I5131" t="s">
        <v>31</v>
      </c>
      <c r="J5131" t="s">
        <v>139</v>
      </c>
      <c r="K5131" s="2" t="s">
        <v>388</v>
      </c>
      <c r="L5131" t="s">
        <v>267</v>
      </c>
      <c r="M5131" t="s">
        <v>389</v>
      </c>
      <c r="N5131" t="s">
        <v>36</v>
      </c>
      <c r="O5131" t="s">
        <v>1124</v>
      </c>
      <c r="P5131" t="s">
        <v>201</v>
      </c>
      <c r="Q5131" t="s">
        <v>34</v>
      </c>
      <c r="R5131" t="s">
        <v>627</v>
      </c>
      <c r="S5131" t="s">
        <v>34</v>
      </c>
      <c r="T5131" t="s">
        <v>21225</v>
      </c>
      <c r="U5131" s="3">
        <v>34627</v>
      </c>
      <c r="V5131" s="3">
        <v>0</v>
      </c>
      <c r="W5131" s="3">
        <v>34627</v>
      </c>
      <c r="X5131"/>
    </row>
    <row r="5132" spans="1:24" x14ac:dyDescent="0.25">
      <c r="A5132" t="s">
        <v>23</v>
      </c>
      <c r="B5132" t="s">
        <v>24</v>
      </c>
      <c r="C5132" t="s">
        <v>7447</v>
      </c>
      <c r="D5132" t="s">
        <v>21226</v>
      </c>
      <c r="E5132" t="s">
        <v>21227</v>
      </c>
      <c r="F5132" s="1" t="s">
        <v>15235</v>
      </c>
      <c r="G5132" t="s">
        <v>7370</v>
      </c>
      <c r="H5132" t="s">
        <v>30</v>
      </c>
      <c r="I5132" t="s">
        <v>31</v>
      </c>
      <c r="J5132" t="s">
        <v>32</v>
      </c>
      <c r="K5132" s="2" t="s">
        <v>748</v>
      </c>
      <c r="L5132" t="s">
        <v>34</v>
      </c>
      <c r="M5132" t="s">
        <v>749</v>
      </c>
      <c r="N5132" t="s">
        <v>36</v>
      </c>
      <c r="O5132" t="s">
        <v>177</v>
      </c>
      <c r="P5132" t="s">
        <v>34</v>
      </c>
      <c r="Q5132" t="s">
        <v>34</v>
      </c>
      <c r="R5132" t="s">
        <v>34</v>
      </c>
      <c r="S5132" t="s">
        <v>34</v>
      </c>
      <c r="T5132" t="s">
        <v>34</v>
      </c>
      <c r="U5132" s="3">
        <v>42536</v>
      </c>
      <c r="V5132" s="3">
        <v>0</v>
      </c>
      <c r="W5132" s="3">
        <v>42536</v>
      </c>
      <c r="X5132"/>
    </row>
    <row r="5133" spans="1:24" x14ac:dyDescent="0.25">
      <c r="A5133" t="s">
        <v>109</v>
      </c>
      <c r="B5133" t="s">
        <v>24</v>
      </c>
      <c r="C5133" t="s">
        <v>24</v>
      </c>
      <c r="D5133" t="s">
        <v>21228</v>
      </c>
      <c r="E5133" t="s">
        <v>21229</v>
      </c>
      <c r="F5133" s="1" t="s">
        <v>21230</v>
      </c>
      <c r="G5133" t="s">
        <v>80</v>
      </c>
      <c r="H5133" t="s">
        <v>30</v>
      </c>
      <c r="I5133" t="s">
        <v>31</v>
      </c>
      <c r="J5133" t="s">
        <v>139</v>
      </c>
      <c r="K5133" s="2" t="s">
        <v>2551</v>
      </c>
      <c r="L5133" t="s">
        <v>413</v>
      </c>
      <c r="M5133" t="s">
        <v>5875</v>
      </c>
      <c r="N5133" t="s">
        <v>3</v>
      </c>
      <c r="O5133" t="s">
        <v>262</v>
      </c>
      <c r="P5133" t="s">
        <v>1194</v>
      </c>
      <c r="Q5133" t="s">
        <v>34</v>
      </c>
      <c r="R5133" t="s">
        <v>627</v>
      </c>
      <c r="S5133" t="s">
        <v>34</v>
      </c>
      <c r="T5133" t="s">
        <v>21231</v>
      </c>
      <c r="U5133" s="3">
        <v>834</v>
      </c>
      <c r="V5133" s="3">
        <v>0</v>
      </c>
      <c r="W5133" s="3">
        <v>834</v>
      </c>
      <c r="X5133"/>
    </row>
    <row r="5134" spans="1:24" x14ac:dyDescent="0.25">
      <c r="A5134" t="s">
        <v>242</v>
      </c>
      <c r="B5134" t="s">
        <v>24</v>
      </c>
      <c r="C5134" t="s">
        <v>24</v>
      </c>
      <c r="D5134" t="s">
        <v>21232</v>
      </c>
      <c r="E5134" t="s">
        <v>21233</v>
      </c>
      <c r="F5134" s="1" t="s">
        <v>21234</v>
      </c>
      <c r="G5134" t="s">
        <v>305</v>
      </c>
      <c r="H5134" t="s">
        <v>30</v>
      </c>
      <c r="I5134" t="s">
        <v>31</v>
      </c>
      <c r="J5134" t="s">
        <v>139</v>
      </c>
      <c r="K5134" s="2" t="s">
        <v>2551</v>
      </c>
      <c r="L5134" t="s">
        <v>413</v>
      </c>
      <c r="M5134" t="s">
        <v>7526</v>
      </c>
      <c r="N5134" t="s">
        <v>3</v>
      </c>
      <c r="O5134" t="s">
        <v>979</v>
      </c>
      <c r="P5134" t="s">
        <v>2851</v>
      </c>
      <c r="Q5134" t="s">
        <v>34</v>
      </c>
      <c r="R5134" t="s">
        <v>627</v>
      </c>
      <c r="S5134" t="s">
        <v>34</v>
      </c>
      <c r="T5134" t="s">
        <v>21235</v>
      </c>
      <c r="U5134" s="3">
        <v>20000</v>
      </c>
      <c r="V5134" s="3">
        <v>0</v>
      </c>
      <c r="W5134" s="3">
        <v>20000</v>
      </c>
      <c r="X5134"/>
    </row>
    <row r="5135" spans="1:24" x14ac:dyDescent="0.25">
      <c r="A5135" t="s">
        <v>109</v>
      </c>
      <c r="B5135" t="s">
        <v>24</v>
      </c>
      <c r="C5135" t="s">
        <v>24</v>
      </c>
      <c r="D5135" t="s">
        <v>21236</v>
      </c>
      <c r="E5135" t="s">
        <v>21237</v>
      </c>
      <c r="F5135" s="1" t="s">
        <v>21238</v>
      </c>
      <c r="G5135" t="s">
        <v>113</v>
      </c>
      <c r="H5135" t="s">
        <v>30</v>
      </c>
      <c r="I5135" t="s">
        <v>31</v>
      </c>
      <c r="J5135" t="s">
        <v>139</v>
      </c>
      <c r="K5135" s="2" t="s">
        <v>2551</v>
      </c>
      <c r="L5135" t="s">
        <v>413</v>
      </c>
      <c r="M5135" t="s">
        <v>5875</v>
      </c>
      <c r="N5135" t="s">
        <v>3</v>
      </c>
      <c r="O5135" t="s">
        <v>150</v>
      </c>
      <c r="P5135" t="s">
        <v>152</v>
      </c>
      <c r="Q5135" t="s">
        <v>2752</v>
      </c>
      <c r="R5135" t="s">
        <v>153</v>
      </c>
      <c r="S5135" t="s">
        <v>150</v>
      </c>
      <c r="T5135" t="s">
        <v>21239</v>
      </c>
      <c r="U5135" s="3">
        <v>834</v>
      </c>
      <c r="V5135" s="3">
        <v>0</v>
      </c>
      <c r="W5135" s="3">
        <v>834</v>
      </c>
      <c r="X5135"/>
    </row>
    <row r="5136" spans="1:24" x14ac:dyDescent="0.25">
      <c r="A5136" t="s">
        <v>109</v>
      </c>
      <c r="B5136" t="s">
        <v>24</v>
      </c>
      <c r="C5136" t="s">
        <v>24</v>
      </c>
      <c r="D5136" t="s">
        <v>21240</v>
      </c>
      <c r="E5136" t="s">
        <v>21241</v>
      </c>
      <c r="F5136" s="1" t="s">
        <v>21242</v>
      </c>
      <c r="G5136" t="s">
        <v>305</v>
      </c>
      <c r="H5136" t="s">
        <v>30</v>
      </c>
      <c r="I5136" t="s">
        <v>31</v>
      </c>
      <c r="J5136" t="s">
        <v>139</v>
      </c>
      <c r="K5136" s="2" t="s">
        <v>412</v>
      </c>
      <c r="L5136" t="s">
        <v>413</v>
      </c>
      <c r="M5136" t="s">
        <v>792</v>
      </c>
      <c r="N5136" t="s">
        <v>3</v>
      </c>
      <c r="O5136" t="s">
        <v>262</v>
      </c>
      <c r="P5136" t="s">
        <v>1751</v>
      </c>
      <c r="Q5136" t="s">
        <v>8011</v>
      </c>
      <c r="R5136" t="s">
        <v>153</v>
      </c>
      <c r="S5136" t="s">
        <v>1711</v>
      </c>
      <c r="T5136" t="s">
        <v>21243</v>
      </c>
      <c r="U5136" s="3">
        <v>25000</v>
      </c>
      <c r="V5136" s="3">
        <v>0</v>
      </c>
      <c r="W5136" s="3">
        <v>25000</v>
      </c>
      <c r="X5136"/>
    </row>
    <row r="5137" spans="1:24" x14ac:dyDescent="0.25">
      <c r="A5137" t="s">
        <v>242</v>
      </c>
      <c r="B5137" t="s">
        <v>24</v>
      </c>
      <c r="C5137" t="s">
        <v>24</v>
      </c>
      <c r="D5137" t="s">
        <v>21244</v>
      </c>
      <c r="E5137" t="s">
        <v>21245</v>
      </c>
      <c r="F5137" s="1" t="s">
        <v>21246</v>
      </c>
      <c r="G5137" t="s">
        <v>113</v>
      </c>
      <c r="H5137" t="s">
        <v>30</v>
      </c>
      <c r="I5137" t="s">
        <v>31</v>
      </c>
      <c r="J5137" t="s">
        <v>139</v>
      </c>
      <c r="K5137" s="2" t="s">
        <v>783</v>
      </c>
      <c r="L5137" t="s">
        <v>413</v>
      </c>
      <c r="M5137" t="s">
        <v>784</v>
      </c>
      <c r="N5137" t="s">
        <v>3</v>
      </c>
      <c r="O5137" t="s">
        <v>1124</v>
      </c>
      <c r="P5137" t="s">
        <v>1400</v>
      </c>
      <c r="Q5137" t="s">
        <v>1217</v>
      </c>
      <c r="R5137" t="s">
        <v>627</v>
      </c>
      <c r="S5137" t="s">
        <v>34</v>
      </c>
      <c r="T5137" t="s">
        <v>21247</v>
      </c>
      <c r="U5137" s="3">
        <v>13108</v>
      </c>
      <c r="V5137" s="3">
        <v>0</v>
      </c>
      <c r="W5137" s="3">
        <v>13108</v>
      </c>
      <c r="X5137"/>
    </row>
    <row r="5138" spans="1:24" x14ac:dyDescent="0.25">
      <c r="A5138" t="s">
        <v>242</v>
      </c>
      <c r="B5138" t="s">
        <v>24</v>
      </c>
      <c r="C5138" t="s">
        <v>24</v>
      </c>
      <c r="D5138" t="s">
        <v>21248</v>
      </c>
      <c r="E5138" t="s">
        <v>21249</v>
      </c>
      <c r="F5138" s="1" t="s">
        <v>21250</v>
      </c>
      <c r="G5138" t="s">
        <v>113</v>
      </c>
      <c r="H5138" t="s">
        <v>30</v>
      </c>
      <c r="I5138" t="s">
        <v>31</v>
      </c>
      <c r="J5138" t="s">
        <v>139</v>
      </c>
      <c r="K5138" s="2" t="s">
        <v>2551</v>
      </c>
      <c r="L5138" t="s">
        <v>413</v>
      </c>
      <c r="M5138" t="s">
        <v>7526</v>
      </c>
      <c r="N5138" t="s">
        <v>3</v>
      </c>
      <c r="O5138" t="s">
        <v>741</v>
      </c>
      <c r="P5138" t="s">
        <v>2272</v>
      </c>
      <c r="Q5138" t="s">
        <v>1157</v>
      </c>
      <c r="R5138" t="s">
        <v>393</v>
      </c>
      <c r="S5138" t="s">
        <v>556</v>
      </c>
      <c r="T5138" t="s">
        <v>21251</v>
      </c>
      <c r="U5138" s="3">
        <v>20000</v>
      </c>
      <c r="V5138" s="3">
        <v>0</v>
      </c>
      <c r="W5138" s="3">
        <v>20000</v>
      </c>
      <c r="X5138"/>
    </row>
    <row r="5139" spans="1:24" x14ac:dyDescent="0.25">
      <c r="A5139" t="s">
        <v>109</v>
      </c>
      <c r="B5139" t="s">
        <v>24</v>
      </c>
      <c r="C5139" t="s">
        <v>24</v>
      </c>
      <c r="D5139" t="s">
        <v>21252</v>
      </c>
      <c r="E5139" t="s">
        <v>21253</v>
      </c>
      <c r="F5139" s="1" t="s">
        <v>21254</v>
      </c>
      <c r="G5139" t="s">
        <v>113</v>
      </c>
      <c r="H5139" t="s">
        <v>30</v>
      </c>
      <c r="I5139" t="s">
        <v>31</v>
      </c>
      <c r="J5139" t="s">
        <v>139</v>
      </c>
      <c r="K5139" s="2" t="s">
        <v>412</v>
      </c>
      <c r="L5139" t="s">
        <v>413</v>
      </c>
      <c r="M5139" t="s">
        <v>792</v>
      </c>
      <c r="N5139" t="s">
        <v>3</v>
      </c>
      <c r="O5139" t="s">
        <v>122</v>
      </c>
      <c r="P5139" t="s">
        <v>2147</v>
      </c>
      <c r="Q5139" t="s">
        <v>1741</v>
      </c>
      <c r="R5139" t="s">
        <v>153</v>
      </c>
      <c r="S5139" t="s">
        <v>187</v>
      </c>
      <c r="T5139" t="s">
        <v>21255</v>
      </c>
      <c r="U5139" s="3">
        <v>25000</v>
      </c>
      <c r="V5139" s="3">
        <v>0</v>
      </c>
      <c r="W5139" s="3">
        <v>25000</v>
      </c>
      <c r="X5139"/>
    </row>
    <row r="5140" spans="1:24" x14ac:dyDescent="0.25">
      <c r="A5140" t="s">
        <v>242</v>
      </c>
      <c r="B5140" t="s">
        <v>24</v>
      </c>
      <c r="C5140" t="s">
        <v>24</v>
      </c>
      <c r="D5140" t="s">
        <v>21256</v>
      </c>
      <c r="E5140" t="s">
        <v>21257</v>
      </c>
      <c r="F5140" s="1" t="s">
        <v>21258</v>
      </c>
      <c r="G5140" t="s">
        <v>305</v>
      </c>
      <c r="H5140" t="s">
        <v>30</v>
      </c>
      <c r="I5140" t="s">
        <v>31</v>
      </c>
      <c r="J5140" t="s">
        <v>139</v>
      </c>
      <c r="K5140" s="2" t="s">
        <v>266</v>
      </c>
      <c r="L5140" t="s">
        <v>267</v>
      </c>
      <c r="M5140" t="s">
        <v>268</v>
      </c>
      <c r="N5140" t="s">
        <v>36</v>
      </c>
      <c r="O5140" t="s">
        <v>741</v>
      </c>
      <c r="P5140" t="s">
        <v>1039</v>
      </c>
      <c r="Q5140" t="s">
        <v>793</v>
      </c>
      <c r="R5140" t="s">
        <v>393</v>
      </c>
      <c r="S5140" t="s">
        <v>770</v>
      </c>
      <c r="T5140" t="s">
        <v>21259</v>
      </c>
      <c r="U5140" s="3">
        <v>75024</v>
      </c>
      <c r="V5140" s="3">
        <v>0</v>
      </c>
      <c r="W5140" s="3">
        <v>75024</v>
      </c>
      <c r="X5140"/>
    </row>
    <row r="5141" spans="1:24" x14ac:dyDescent="0.25">
      <c r="A5141" t="s">
        <v>23</v>
      </c>
      <c r="B5141" t="s">
        <v>24</v>
      </c>
      <c r="C5141" t="s">
        <v>24</v>
      </c>
      <c r="D5141" t="s">
        <v>21260</v>
      </c>
      <c r="E5141" t="s">
        <v>21261</v>
      </c>
      <c r="F5141" s="1" t="s">
        <v>21262</v>
      </c>
      <c r="G5141" t="s">
        <v>147</v>
      </c>
      <c r="H5141" t="s">
        <v>30</v>
      </c>
      <c r="I5141" t="s">
        <v>31</v>
      </c>
      <c r="J5141" t="s">
        <v>139</v>
      </c>
      <c r="K5141" s="2" t="s">
        <v>412</v>
      </c>
      <c r="L5141" t="s">
        <v>413</v>
      </c>
      <c r="M5141" t="s">
        <v>414</v>
      </c>
      <c r="N5141" t="s">
        <v>3</v>
      </c>
      <c r="O5141" t="s">
        <v>37</v>
      </c>
      <c r="P5141" t="s">
        <v>625</v>
      </c>
      <c r="Q5141" t="s">
        <v>1085</v>
      </c>
      <c r="R5141" t="s">
        <v>352</v>
      </c>
      <c r="S5141" t="s">
        <v>34</v>
      </c>
      <c r="T5141" t="s">
        <v>21263</v>
      </c>
      <c r="U5141" s="3">
        <v>18332</v>
      </c>
      <c r="V5141" s="3">
        <v>0</v>
      </c>
      <c r="W5141" s="3">
        <v>18332</v>
      </c>
      <c r="X5141"/>
    </row>
    <row r="5142" spans="1:24" x14ac:dyDescent="0.25">
      <c r="A5142" t="s">
        <v>242</v>
      </c>
      <c r="B5142" t="s">
        <v>24</v>
      </c>
      <c r="C5142" t="s">
        <v>24</v>
      </c>
      <c r="D5142" t="s">
        <v>21264</v>
      </c>
      <c r="E5142" t="s">
        <v>21265</v>
      </c>
      <c r="F5142" s="1" t="s">
        <v>21266</v>
      </c>
      <c r="G5142" t="s">
        <v>80</v>
      </c>
      <c r="H5142" t="s">
        <v>30</v>
      </c>
      <c r="I5142" t="s">
        <v>31</v>
      </c>
      <c r="J5142" t="s">
        <v>139</v>
      </c>
      <c r="K5142" s="2" t="s">
        <v>412</v>
      </c>
      <c r="L5142" t="s">
        <v>413</v>
      </c>
      <c r="M5142" t="s">
        <v>900</v>
      </c>
      <c r="N5142" t="s">
        <v>3</v>
      </c>
      <c r="O5142" t="s">
        <v>979</v>
      </c>
      <c r="P5142" t="s">
        <v>1033</v>
      </c>
      <c r="Q5142" t="s">
        <v>1410</v>
      </c>
      <c r="R5142" t="s">
        <v>393</v>
      </c>
      <c r="S5142" t="s">
        <v>770</v>
      </c>
      <c r="T5142" t="s">
        <v>21267</v>
      </c>
      <c r="U5142" s="3">
        <v>8334</v>
      </c>
      <c r="V5142" s="3">
        <v>0</v>
      </c>
      <c r="W5142" s="3">
        <v>8334</v>
      </c>
      <c r="X5142"/>
    </row>
    <row r="5143" spans="1:24" x14ac:dyDescent="0.25">
      <c r="A5143" t="s">
        <v>242</v>
      </c>
      <c r="B5143" t="s">
        <v>24</v>
      </c>
      <c r="C5143" t="s">
        <v>24</v>
      </c>
      <c r="D5143" t="s">
        <v>21268</v>
      </c>
      <c r="E5143" t="s">
        <v>21269</v>
      </c>
      <c r="F5143" s="1" t="s">
        <v>21270</v>
      </c>
      <c r="G5143" t="s">
        <v>430</v>
      </c>
      <c r="H5143" t="s">
        <v>30</v>
      </c>
      <c r="I5143" t="s">
        <v>31</v>
      </c>
      <c r="J5143" t="s">
        <v>139</v>
      </c>
      <c r="K5143" s="2" t="s">
        <v>266</v>
      </c>
      <c r="L5143" t="s">
        <v>267</v>
      </c>
      <c r="M5143" t="s">
        <v>268</v>
      </c>
      <c r="N5143" t="s">
        <v>36</v>
      </c>
      <c r="O5143" t="s">
        <v>666</v>
      </c>
      <c r="P5143" t="s">
        <v>420</v>
      </c>
      <c r="Q5143" t="s">
        <v>56</v>
      </c>
      <c r="R5143" t="s">
        <v>393</v>
      </c>
      <c r="S5143" t="s">
        <v>556</v>
      </c>
      <c r="T5143" t="s">
        <v>21271</v>
      </c>
      <c r="U5143" s="3">
        <v>81332</v>
      </c>
      <c r="V5143" s="3">
        <v>0</v>
      </c>
      <c r="W5143" s="3">
        <v>81332</v>
      </c>
      <c r="X5143"/>
    </row>
    <row r="5144" spans="1:24" x14ac:dyDescent="0.25">
      <c r="A5144" t="s">
        <v>23</v>
      </c>
      <c r="B5144" t="s">
        <v>24</v>
      </c>
      <c r="C5144" t="s">
        <v>24</v>
      </c>
      <c r="D5144" t="s">
        <v>21272</v>
      </c>
      <c r="E5144" t="s">
        <v>21273</v>
      </c>
      <c r="F5144" s="1" t="s">
        <v>21274</v>
      </c>
      <c r="G5144" t="s">
        <v>113</v>
      </c>
      <c r="H5144" t="s">
        <v>30</v>
      </c>
      <c r="I5144" t="s">
        <v>31</v>
      </c>
      <c r="J5144" t="s">
        <v>139</v>
      </c>
      <c r="K5144" s="2" t="s">
        <v>2551</v>
      </c>
      <c r="L5144" t="s">
        <v>413</v>
      </c>
      <c r="M5144" t="s">
        <v>2552</v>
      </c>
      <c r="N5144" t="s">
        <v>3</v>
      </c>
      <c r="O5144" t="s">
        <v>298</v>
      </c>
      <c r="P5144" t="s">
        <v>11545</v>
      </c>
      <c r="Q5144" t="s">
        <v>6145</v>
      </c>
      <c r="R5144" t="s">
        <v>40</v>
      </c>
      <c r="S5144" t="s">
        <v>202</v>
      </c>
      <c r="T5144" t="s">
        <v>21275</v>
      </c>
      <c r="U5144" s="3">
        <v>14167</v>
      </c>
      <c r="V5144" s="3">
        <v>0</v>
      </c>
      <c r="W5144" s="3">
        <v>14167</v>
      </c>
      <c r="X5144"/>
    </row>
    <row r="5145" spans="1:24" x14ac:dyDescent="0.25">
      <c r="A5145" t="s">
        <v>109</v>
      </c>
      <c r="B5145" t="s">
        <v>24</v>
      </c>
      <c r="C5145" t="s">
        <v>24</v>
      </c>
      <c r="D5145" t="s">
        <v>21276</v>
      </c>
      <c r="E5145" t="s">
        <v>21277</v>
      </c>
      <c r="F5145" s="1" t="s">
        <v>21278</v>
      </c>
      <c r="G5145" t="s">
        <v>305</v>
      </c>
      <c r="H5145" t="s">
        <v>30</v>
      </c>
      <c r="I5145" t="s">
        <v>31</v>
      </c>
      <c r="J5145" t="s">
        <v>139</v>
      </c>
      <c r="K5145" s="2" t="s">
        <v>412</v>
      </c>
      <c r="L5145" t="s">
        <v>413</v>
      </c>
      <c r="M5145" t="s">
        <v>792</v>
      </c>
      <c r="N5145" t="s">
        <v>3</v>
      </c>
      <c r="O5145" t="s">
        <v>184</v>
      </c>
      <c r="P5145" t="s">
        <v>2071</v>
      </c>
      <c r="Q5145" t="s">
        <v>837</v>
      </c>
      <c r="R5145" t="s">
        <v>153</v>
      </c>
      <c r="S5145" t="s">
        <v>187</v>
      </c>
      <c r="T5145" t="s">
        <v>21279</v>
      </c>
      <c r="U5145" s="3">
        <v>25000</v>
      </c>
      <c r="V5145" s="3">
        <v>0</v>
      </c>
      <c r="W5145" s="3">
        <v>25000</v>
      </c>
      <c r="X5145"/>
    </row>
    <row r="5146" spans="1:24" x14ac:dyDescent="0.25">
      <c r="A5146" t="s">
        <v>242</v>
      </c>
      <c r="B5146" t="s">
        <v>24</v>
      </c>
      <c r="C5146" t="s">
        <v>24</v>
      </c>
      <c r="D5146" t="s">
        <v>21280</v>
      </c>
      <c r="E5146" t="s">
        <v>21281</v>
      </c>
      <c r="F5146" s="1" t="s">
        <v>21282</v>
      </c>
      <c r="G5146" t="s">
        <v>305</v>
      </c>
      <c r="H5146" t="s">
        <v>30</v>
      </c>
      <c r="I5146" t="s">
        <v>31</v>
      </c>
      <c r="J5146" t="s">
        <v>139</v>
      </c>
      <c r="K5146" s="2" t="s">
        <v>1112</v>
      </c>
      <c r="L5146" t="s">
        <v>267</v>
      </c>
      <c r="M5146" t="s">
        <v>1113</v>
      </c>
      <c r="N5146" t="s">
        <v>36</v>
      </c>
      <c r="O5146" t="s">
        <v>390</v>
      </c>
      <c r="P5146" t="s">
        <v>21283</v>
      </c>
      <c r="Q5146" t="s">
        <v>3940</v>
      </c>
      <c r="R5146" t="s">
        <v>393</v>
      </c>
      <c r="S5146" t="s">
        <v>394</v>
      </c>
      <c r="T5146" t="s">
        <v>21284</v>
      </c>
      <c r="U5146" s="3">
        <v>30000</v>
      </c>
      <c r="V5146" s="3">
        <v>0</v>
      </c>
      <c r="W5146" s="3">
        <v>30000</v>
      </c>
      <c r="X5146"/>
    </row>
    <row r="5147" spans="1:24" x14ac:dyDescent="0.25">
      <c r="A5147" t="s">
        <v>109</v>
      </c>
      <c r="B5147" t="s">
        <v>24</v>
      </c>
      <c r="C5147" t="s">
        <v>24</v>
      </c>
      <c r="D5147" t="s">
        <v>21285</v>
      </c>
      <c r="E5147" t="s">
        <v>21286</v>
      </c>
      <c r="F5147" s="1" t="s">
        <v>21287</v>
      </c>
      <c r="G5147" t="s">
        <v>237</v>
      </c>
      <c r="H5147" t="s">
        <v>30</v>
      </c>
      <c r="I5147" t="s">
        <v>31</v>
      </c>
      <c r="J5147" t="s">
        <v>139</v>
      </c>
      <c r="K5147" s="2" t="s">
        <v>412</v>
      </c>
      <c r="L5147" t="s">
        <v>413</v>
      </c>
      <c r="M5147" t="s">
        <v>792</v>
      </c>
      <c r="N5147" t="s">
        <v>3</v>
      </c>
      <c r="O5147" t="s">
        <v>1484</v>
      </c>
      <c r="P5147" t="s">
        <v>1726</v>
      </c>
      <c r="Q5147" t="s">
        <v>3174</v>
      </c>
      <c r="R5147" t="s">
        <v>153</v>
      </c>
      <c r="S5147" t="s">
        <v>972</v>
      </c>
      <c r="T5147" t="s">
        <v>21288</v>
      </c>
      <c r="U5147" s="3">
        <v>25000</v>
      </c>
      <c r="V5147" s="3">
        <v>0</v>
      </c>
      <c r="W5147" s="3">
        <v>25000</v>
      </c>
      <c r="X5147"/>
    </row>
    <row r="5148" spans="1:24" x14ac:dyDescent="0.25">
      <c r="A5148" t="s">
        <v>242</v>
      </c>
      <c r="B5148" t="s">
        <v>24</v>
      </c>
      <c r="C5148" t="s">
        <v>24</v>
      </c>
      <c r="D5148" t="s">
        <v>21289</v>
      </c>
      <c r="E5148" t="s">
        <v>21290</v>
      </c>
      <c r="F5148" s="1" t="s">
        <v>21291</v>
      </c>
      <c r="G5148" t="s">
        <v>305</v>
      </c>
      <c r="H5148" t="s">
        <v>30</v>
      </c>
      <c r="I5148" t="s">
        <v>31</v>
      </c>
      <c r="J5148" t="s">
        <v>139</v>
      </c>
      <c r="K5148" s="2" t="s">
        <v>959</v>
      </c>
      <c r="L5148" t="s">
        <v>6615</v>
      </c>
      <c r="M5148" t="s">
        <v>6616</v>
      </c>
      <c r="N5148" t="s">
        <v>3</v>
      </c>
      <c r="O5148" t="s">
        <v>741</v>
      </c>
      <c r="P5148" t="s">
        <v>1271</v>
      </c>
      <c r="Q5148" t="s">
        <v>1017</v>
      </c>
      <c r="R5148" t="s">
        <v>393</v>
      </c>
      <c r="S5148" t="s">
        <v>394</v>
      </c>
      <c r="T5148" t="s">
        <v>21292</v>
      </c>
      <c r="U5148" s="3">
        <v>45000</v>
      </c>
      <c r="V5148" s="3">
        <v>0</v>
      </c>
      <c r="W5148" s="3">
        <v>45000</v>
      </c>
      <c r="X5148"/>
    </row>
    <row r="5149" spans="1:24" x14ac:dyDescent="0.25">
      <c r="A5149" t="s">
        <v>242</v>
      </c>
      <c r="B5149" t="s">
        <v>24</v>
      </c>
      <c r="C5149" t="s">
        <v>24</v>
      </c>
      <c r="D5149" t="s">
        <v>21293</v>
      </c>
      <c r="E5149" t="s">
        <v>21294</v>
      </c>
      <c r="F5149" s="1" t="s">
        <v>21295</v>
      </c>
      <c r="G5149" t="s">
        <v>305</v>
      </c>
      <c r="H5149" t="s">
        <v>30</v>
      </c>
      <c r="I5149" t="s">
        <v>31</v>
      </c>
      <c r="J5149" t="s">
        <v>139</v>
      </c>
      <c r="K5149" s="2" t="s">
        <v>388</v>
      </c>
      <c r="L5149" t="s">
        <v>267</v>
      </c>
      <c r="M5149" t="s">
        <v>389</v>
      </c>
      <c r="N5149" t="s">
        <v>36</v>
      </c>
      <c r="O5149" t="s">
        <v>1016</v>
      </c>
      <c r="P5149" t="s">
        <v>9779</v>
      </c>
      <c r="Q5149" t="s">
        <v>3984</v>
      </c>
      <c r="R5149" t="s">
        <v>393</v>
      </c>
      <c r="S5149" t="s">
        <v>743</v>
      </c>
      <c r="T5149" t="s">
        <v>21296</v>
      </c>
      <c r="U5149" s="3">
        <v>35393</v>
      </c>
      <c r="V5149" s="3">
        <v>0</v>
      </c>
      <c r="W5149" s="3">
        <v>35393</v>
      </c>
      <c r="X5149"/>
    </row>
    <row r="5150" spans="1:24" x14ac:dyDescent="0.25">
      <c r="A5150" t="s">
        <v>23</v>
      </c>
      <c r="B5150" t="s">
        <v>24</v>
      </c>
      <c r="C5150" t="s">
        <v>24</v>
      </c>
      <c r="D5150" t="s">
        <v>21297</v>
      </c>
      <c r="E5150" t="s">
        <v>21298</v>
      </c>
      <c r="F5150" s="1" t="s">
        <v>21299</v>
      </c>
      <c r="G5150" t="s">
        <v>113</v>
      </c>
      <c r="H5150" t="s">
        <v>30</v>
      </c>
      <c r="I5150" t="s">
        <v>31</v>
      </c>
      <c r="J5150" t="s">
        <v>139</v>
      </c>
      <c r="K5150" s="2" t="s">
        <v>2551</v>
      </c>
      <c r="L5150" t="s">
        <v>413</v>
      </c>
      <c r="M5150" t="s">
        <v>2552</v>
      </c>
      <c r="N5150" t="s">
        <v>3</v>
      </c>
      <c r="O5150" t="s">
        <v>298</v>
      </c>
      <c r="P5150" t="s">
        <v>5978</v>
      </c>
      <c r="Q5150" t="s">
        <v>10873</v>
      </c>
      <c r="R5150" t="s">
        <v>40</v>
      </c>
      <c r="S5150" t="s">
        <v>202</v>
      </c>
      <c r="T5150" t="s">
        <v>21300</v>
      </c>
      <c r="U5150" s="3">
        <v>20000</v>
      </c>
      <c r="V5150" s="3">
        <v>0</v>
      </c>
      <c r="W5150" s="3">
        <v>20000</v>
      </c>
      <c r="X5150"/>
    </row>
    <row r="5151" spans="1:24" x14ac:dyDescent="0.25">
      <c r="A5151" t="s">
        <v>242</v>
      </c>
      <c r="B5151" t="s">
        <v>24</v>
      </c>
      <c r="C5151" t="s">
        <v>24</v>
      </c>
      <c r="D5151" t="s">
        <v>21301</v>
      </c>
      <c r="E5151" t="s">
        <v>21302</v>
      </c>
      <c r="F5151" s="1" t="s">
        <v>21303</v>
      </c>
      <c r="G5151" t="s">
        <v>305</v>
      </c>
      <c r="H5151" t="s">
        <v>30</v>
      </c>
      <c r="I5151" t="s">
        <v>31</v>
      </c>
      <c r="J5151" t="s">
        <v>139</v>
      </c>
      <c r="K5151" s="2" t="s">
        <v>2551</v>
      </c>
      <c r="L5151" t="s">
        <v>413</v>
      </c>
      <c r="M5151" t="s">
        <v>7526</v>
      </c>
      <c r="N5151" t="s">
        <v>3</v>
      </c>
      <c r="O5151" t="s">
        <v>1124</v>
      </c>
      <c r="P5151" t="s">
        <v>6468</v>
      </c>
      <c r="Q5151" t="s">
        <v>1067</v>
      </c>
      <c r="R5151" t="s">
        <v>393</v>
      </c>
      <c r="S5151" t="s">
        <v>556</v>
      </c>
      <c r="T5151" t="s">
        <v>21304</v>
      </c>
      <c r="U5151" s="3">
        <v>20000</v>
      </c>
      <c r="V5151" s="3">
        <v>0</v>
      </c>
      <c r="W5151" s="3">
        <v>20000</v>
      </c>
      <c r="X5151"/>
    </row>
    <row r="5152" spans="1:24" x14ac:dyDescent="0.25">
      <c r="A5152" t="s">
        <v>109</v>
      </c>
      <c r="B5152" t="s">
        <v>24</v>
      </c>
      <c r="C5152" t="s">
        <v>24</v>
      </c>
      <c r="D5152" t="s">
        <v>21305</v>
      </c>
      <c r="E5152" t="s">
        <v>21306</v>
      </c>
      <c r="F5152" s="1" t="s">
        <v>21307</v>
      </c>
      <c r="G5152" t="s">
        <v>147</v>
      </c>
      <c r="H5152" t="s">
        <v>30</v>
      </c>
      <c r="I5152" t="s">
        <v>31</v>
      </c>
      <c r="J5152" t="s">
        <v>139</v>
      </c>
      <c r="K5152" s="2" t="s">
        <v>5829</v>
      </c>
      <c r="L5152" t="s">
        <v>34</v>
      </c>
      <c r="M5152" t="s">
        <v>5830</v>
      </c>
      <c r="N5152" t="s">
        <v>3</v>
      </c>
      <c r="O5152" t="s">
        <v>184</v>
      </c>
      <c r="P5152" t="s">
        <v>827</v>
      </c>
      <c r="Q5152" t="s">
        <v>254</v>
      </c>
      <c r="R5152" t="s">
        <v>153</v>
      </c>
      <c r="S5152" t="s">
        <v>187</v>
      </c>
      <c r="T5152" t="s">
        <v>21308</v>
      </c>
      <c r="U5152" s="3">
        <v>40000</v>
      </c>
      <c r="V5152" s="3">
        <v>0</v>
      </c>
      <c r="W5152" s="3">
        <v>40000</v>
      </c>
      <c r="X5152"/>
    </row>
    <row r="5153" spans="1:24" x14ac:dyDescent="0.25">
      <c r="A5153" t="s">
        <v>242</v>
      </c>
      <c r="B5153" t="s">
        <v>24</v>
      </c>
      <c r="C5153" t="s">
        <v>24</v>
      </c>
      <c r="D5153" t="s">
        <v>21309</v>
      </c>
      <c r="E5153" t="s">
        <v>21310</v>
      </c>
      <c r="F5153" s="1" t="s">
        <v>21311</v>
      </c>
      <c r="G5153" t="s">
        <v>305</v>
      </c>
      <c r="H5153" t="s">
        <v>30</v>
      </c>
      <c r="I5153" t="s">
        <v>31</v>
      </c>
      <c r="J5153" t="s">
        <v>139</v>
      </c>
      <c r="K5153" s="2" t="s">
        <v>412</v>
      </c>
      <c r="L5153" t="s">
        <v>413</v>
      </c>
      <c r="M5153" t="s">
        <v>900</v>
      </c>
      <c r="N5153" t="s">
        <v>3</v>
      </c>
      <c r="O5153" t="s">
        <v>1124</v>
      </c>
      <c r="P5153" t="s">
        <v>4114</v>
      </c>
      <c r="Q5153" t="s">
        <v>1067</v>
      </c>
      <c r="R5153" t="s">
        <v>393</v>
      </c>
      <c r="S5153" t="s">
        <v>556</v>
      </c>
      <c r="T5153" t="s">
        <v>21312</v>
      </c>
      <c r="U5153" s="3">
        <v>25000</v>
      </c>
      <c r="V5153" s="3">
        <v>0</v>
      </c>
      <c r="W5153" s="3">
        <v>25000</v>
      </c>
      <c r="X5153"/>
    </row>
    <row r="5154" spans="1:24" x14ac:dyDescent="0.25">
      <c r="A5154" t="s">
        <v>109</v>
      </c>
      <c r="B5154" t="s">
        <v>24</v>
      </c>
      <c r="C5154" t="s">
        <v>24</v>
      </c>
      <c r="D5154" t="s">
        <v>21313</v>
      </c>
      <c r="E5154" t="s">
        <v>21314</v>
      </c>
      <c r="F5154" s="1" t="s">
        <v>21315</v>
      </c>
      <c r="G5154" t="s">
        <v>113</v>
      </c>
      <c r="H5154" t="s">
        <v>30</v>
      </c>
      <c r="I5154" t="s">
        <v>31</v>
      </c>
      <c r="J5154" t="s">
        <v>139</v>
      </c>
      <c r="K5154" s="2" t="s">
        <v>5829</v>
      </c>
      <c r="L5154" t="s">
        <v>34</v>
      </c>
      <c r="M5154" t="s">
        <v>5830</v>
      </c>
      <c r="N5154" t="s">
        <v>3</v>
      </c>
      <c r="O5154" t="s">
        <v>972</v>
      </c>
      <c r="P5154" t="s">
        <v>254</v>
      </c>
      <c r="Q5154" t="s">
        <v>4937</v>
      </c>
      <c r="R5154" t="s">
        <v>153</v>
      </c>
      <c r="S5154" t="s">
        <v>972</v>
      </c>
      <c r="T5154" t="s">
        <v>21316</v>
      </c>
      <c r="U5154" s="3">
        <v>40000</v>
      </c>
      <c r="V5154" s="3">
        <v>0</v>
      </c>
      <c r="W5154" s="3">
        <v>40000</v>
      </c>
      <c r="X5154"/>
    </row>
    <row r="5155" spans="1:24" x14ac:dyDescent="0.25">
      <c r="A5155" t="s">
        <v>23</v>
      </c>
      <c r="B5155" t="s">
        <v>24</v>
      </c>
      <c r="C5155" t="s">
        <v>24</v>
      </c>
      <c r="D5155" t="s">
        <v>4332</v>
      </c>
      <c r="E5155" t="s">
        <v>21317</v>
      </c>
      <c r="F5155" s="1" t="s">
        <v>21318</v>
      </c>
      <c r="G5155" t="s">
        <v>121</v>
      </c>
      <c r="H5155" t="s">
        <v>30</v>
      </c>
      <c r="I5155" t="s">
        <v>31</v>
      </c>
      <c r="J5155" t="s">
        <v>139</v>
      </c>
      <c r="K5155" s="2" t="s">
        <v>959</v>
      </c>
      <c r="L5155" t="s">
        <v>413</v>
      </c>
      <c r="M5155" t="s">
        <v>960</v>
      </c>
      <c r="N5155" t="s">
        <v>3</v>
      </c>
      <c r="O5155" t="s">
        <v>298</v>
      </c>
      <c r="P5155" t="s">
        <v>358</v>
      </c>
      <c r="Q5155" t="s">
        <v>1547</v>
      </c>
      <c r="R5155" t="s">
        <v>40</v>
      </c>
      <c r="S5155" t="s">
        <v>202</v>
      </c>
      <c r="T5155" t="s">
        <v>21319</v>
      </c>
      <c r="U5155" s="3">
        <v>45000</v>
      </c>
      <c r="V5155" s="3">
        <v>0</v>
      </c>
      <c r="W5155" s="3">
        <v>45000</v>
      </c>
      <c r="X5155"/>
    </row>
    <row r="5156" spans="1:24" x14ac:dyDescent="0.25">
      <c r="A5156" t="s">
        <v>109</v>
      </c>
      <c r="B5156" t="s">
        <v>24</v>
      </c>
      <c r="C5156" t="s">
        <v>24</v>
      </c>
      <c r="D5156" t="s">
        <v>21320</v>
      </c>
      <c r="E5156" t="s">
        <v>21321</v>
      </c>
      <c r="F5156" s="1" t="s">
        <v>21322</v>
      </c>
      <c r="G5156" t="s">
        <v>147</v>
      </c>
      <c r="H5156" t="s">
        <v>30</v>
      </c>
      <c r="I5156" t="s">
        <v>31</v>
      </c>
      <c r="J5156" t="s">
        <v>139</v>
      </c>
      <c r="K5156" s="2" t="s">
        <v>959</v>
      </c>
      <c r="L5156" t="s">
        <v>413</v>
      </c>
      <c r="M5156" t="s">
        <v>4432</v>
      </c>
      <c r="N5156" t="s">
        <v>3</v>
      </c>
      <c r="O5156" t="s">
        <v>208</v>
      </c>
      <c r="P5156" t="s">
        <v>2178</v>
      </c>
      <c r="Q5156" t="s">
        <v>1585</v>
      </c>
      <c r="R5156" t="s">
        <v>153</v>
      </c>
      <c r="S5156" t="s">
        <v>117</v>
      </c>
      <c r="T5156" t="s">
        <v>21323</v>
      </c>
      <c r="U5156" s="3">
        <v>45000</v>
      </c>
      <c r="V5156" s="3">
        <v>0</v>
      </c>
      <c r="W5156" s="3">
        <v>45000</v>
      </c>
      <c r="X5156"/>
    </row>
    <row r="5157" spans="1:24" x14ac:dyDescent="0.25">
      <c r="A5157" t="s">
        <v>242</v>
      </c>
      <c r="B5157" t="s">
        <v>24</v>
      </c>
      <c r="C5157" t="s">
        <v>24</v>
      </c>
      <c r="D5157" t="s">
        <v>21324</v>
      </c>
      <c r="E5157" t="s">
        <v>21325</v>
      </c>
      <c r="F5157" s="1" t="s">
        <v>21326</v>
      </c>
      <c r="G5157" t="s">
        <v>113</v>
      </c>
      <c r="H5157" t="s">
        <v>30</v>
      </c>
      <c r="I5157" t="s">
        <v>31</v>
      </c>
      <c r="J5157" t="s">
        <v>139</v>
      </c>
      <c r="K5157" s="2" t="s">
        <v>959</v>
      </c>
      <c r="L5157" t="s">
        <v>6615</v>
      </c>
      <c r="M5157" t="s">
        <v>6616</v>
      </c>
      <c r="N5157" t="s">
        <v>3</v>
      </c>
      <c r="O5157" t="s">
        <v>767</v>
      </c>
      <c r="P5157" t="s">
        <v>19748</v>
      </c>
      <c r="Q5157" t="s">
        <v>21327</v>
      </c>
      <c r="R5157" t="s">
        <v>393</v>
      </c>
      <c r="S5157" t="s">
        <v>770</v>
      </c>
      <c r="T5157" t="s">
        <v>21328</v>
      </c>
      <c r="U5157" s="3">
        <v>45000</v>
      </c>
      <c r="V5157" s="3">
        <v>0</v>
      </c>
      <c r="W5157" s="3">
        <v>45000</v>
      </c>
      <c r="X5157"/>
    </row>
    <row r="5158" spans="1:24" x14ac:dyDescent="0.25">
      <c r="A5158" t="s">
        <v>23</v>
      </c>
      <c r="B5158" t="s">
        <v>24</v>
      </c>
      <c r="C5158" t="s">
        <v>24</v>
      </c>
      <c r="D5158" t="s">
        <v>21329</v>
      </c>
      <c r="E5158" t="s">
        <v>21330</v>
      </c>
      <c r="F5158" s="1" t="s">
        <v>21331</v>
      </c>
      <c r="G5158" t="s">
        <v>113</v>
      </c>
      <c r="H5158" t="s">
        <v>30</v>
      </c>
      <c r="I5158" t="s">
        <v>31</v>
      </c>
      <c r="J5158" t="s">
        <v>139</v>
      </c>
      <c r="K5158" s="2" t="s">
        <v>959</v>
      </c>
      <c r="L5158" t="s">
        <v>413</v>
      </c>
      <c r="M5158" t="s">
        <v>960</v>
      </c>
      <c r="N5158" t="s">
        <v>3</v>
      </c>
      <c r="O5158" t="s">
        <v>405</v>
      </c>
      <c r="P5158" t="s">
        <v>1844</v>
      </c>
      <c r="Q5158" t="s">
        <v>6766</v>
      </c>
      <c r="R5158" t="s">
        <v>40</v>
      </c>
      <c r="S5158" t="s">
        <v>407</v>
      </c>
      <c r="T5158" t="s">
        <v>21332</v>
      </c>
      <c r="U5158" s="3">
        <v>45000</v>
      </c>
      <c r="V5158" s="3">
        <v>0</v>
      </c>
      <c r="W5158" s="3">
        <v>45000</v>
      </c>
      <c r="X5158"/>
    </row>
    <row r="5159" spans="1:24" x14ac:dyDescent="0.25">
      <c r="A5159" t="s">
        <v>242</v>
      </c>
      <c r="B5159" t="s">
        <v>24</v>
      </c>
      <c r="C5159" t="s">
        <v>24</v>
      </c>
      <c r="D5159" t="s">
        <v>21333</v>
      </c>
      <c r="E5159" t="s">
        <v>21334</v>
      </c>
      <c r="F5159" s="1" t="s">
        <v>21335</v>
      </c>
      <c r="G5159" t="s">
        <v>21336</v>
      </c>
      <c r="H5159" t="s">
        <v>4467</v>
      </c>
      <c r="I5159" t="s">
        <v>34</v>
      </c>
      <c r="J5159" t="s">
        <v>139</v>
      </c>
      <c r="K5159" s="2" t="s">
        <v>2551</v>
      </c>
      <c r="L5159" t="s">
        <v>413</v>
      </c>
      <c r="M5159" t="s">
        <v>7526</v>
      </c>
      <c r="N5159" t="s">
        <v>3</v>
      </c>
      <c r="O5159" t="s">
        <v>1016</v>
      </c>
      <c r="P5159" t="s">
        <v>1459</v>
      </c>
      <c r="Q5159" t="s">
        <v>1162</v>
      </c>
      <c r="R5159" t="s">
        <v>393</v>
      </c>
      <c r="S5159" t="s">
        <v>394</v>
      </c>
      <c r="T5159" t="s">
        <v>21337</v>
      </c>
      <c r="U5159" s="3">
        <v>834</v>
      </c>
      <c r="V5159" s="3">
        <v>0</v>
      </c>
      <c r="W5159" s="3">
        <v>834</v>
      </c>
      <c r="X5159"/>
    </row>
    <row r="5160" spans="1:24" x14ac:dyDescent="0.25">
      <c r="A5160" t="s">
        <v>242</v>
      </c>
      <c r="B5160" t="s">
        <v>24</v>
      </c>
      <c r="C5160" t="s">
        <v>24</v>
      </c>
      <c r="D5160" t="s">
        <v>21338</v>
      </c>
      <c r="E5160" t="s">
        <v>21339</v>
      </c>
      <c r="F5160" s="1" t="s">
        <v>21340</v>
      </c>
      <c r="G5160" t="s">
        <v>305</v>
      </c>
      <c r="H5160" t="s">
        <v>30</v>
      </c>
      <c r="I5160" t="s">
        <v>31</v>
      </c>
      <c r="J5160" t="s">
        <v>139</v>
      </c>
      <c r="K5160" s="2" t="s">
        <v>388</v>
      </c>
      <c r="L5160" t="s">
        <v>267</v>
      </c>
      <c r="M5160" t="s">
        <v>389</v>
      </c>
      <c r="N5160" t="s">
        <v>36</v>
      </c>
      <c r="O5160" t="s">
        <v>979</v>
      </c>
      <c r="P5160" t="s">
        <v>3718</v>
      </c>
      <c r="Q5160" t="s">
        <v>1205</v>
      </c>
      <c r="R5160" t="s">
        <v>393</v>
      </c>
      <c r="S5160" t="s">
        <v>394</v>
      </c>
      <c r="T5160" t="s">
        <v>21341</v>
      </c>
      <c r="U5160" s="3">
        <v>31486</v>
      </c>
      <c r="V5160" s="3">
        <v>0</v>
      </c>
      <c r="W5160" s="3">
        <v>31486</v>
      </c>
      <c r="X5160"/>
    </row>
    <row r="5161" spans="1:24" x14ac:dyDescent="0.25">
      <c r="A5161" t="s">
        <v>23</v>
      </c>
      <c r="B5161" t="s">
        <v>24</v>
      </c>
      <c r="C5161" t="s">
        <v>24</v>
      </c>
      <c r="D5161" t="s">
        <v>21342</v>
      </c>
      <c r="E5161" t="s">
        <v>21343</v>
      </c>
      <c r="F5161" s="1" t="s">
        <v>21344</v>
      </c>
      <c r="G5161" t="s">
        <v>80</v>
      </c>
      <c r="H5161" t="s">
        <v>30</v>
      </c>
      <c r="I5161" t="s">
        <v>31</v>
      </c>
      <c r="J5161" t="s">
        <v>139</v>
      </c>
      <c r="K5161" s="2" t="s">
        <v>412</v>
      </c>
      <c r="L5161" t="s">
        <v>413</v>
      </c>
      <c r="M5161" t="s">
        <v>414</v>
      </c>
      <c r="N5161" t="s">
        <v>3</v>
      </c>
      <c r="O5161" t="s">
        <v>193</v>
      </c>
      <c r="P5161" t="s">
        <v>521</v>
      </c>
      <c r="Q5161" t="s">
        <v>760</v>
      </c>
      <c r="R5161" t="s">
        <v>34</v>
      </c>
      <c r="S5161" t="s">
        <v>34</v>
      </c>
      <c r="T5161" t="s">
        <v>21345</v>
      </c>
      <c r="U5161" s="3">
        <v>25000</v>
      </c>
      <c r="V5161" s="3">
        <v>0</v>
      </c>
      <c r="W5161" s="3">
        <v>25000</v>
      </c>
      <c r="X5161"/>
    </row>
    <row r="5162" spans="1:24" x14ac:dyDescent="0.25">
      <c r="A5162" t="s">
        <v>23</v>
      </c>
      <c r="B5162" t="s">
        <v>24</v>
      </c>
      <c r="C5162" t="s">
        <v>24</v>
      </c>
      <c r="D5162" t="s">
        <v>21346</v>
      </c>
      <c r="E5162" t="s">
        <v>21347</v>
      </c>
      <c r="F5162" s="1" t="s">
        <v>21348</v>
      </c>
      <c r="G5162" t="s">
        <v>121</v>
      </c>
      <c r="H5162" t="s">
        <v>30</v>
      </c>
      <c r="I5162" t="s">
        <v>31</v>
      </c>
      <c r="J5162" t="s">
        <v>139</v>
      </c>
      <c r="K5162" s="2" t="s">
        <v>2551</v>
      </c>
      <c r="L5162" t="s">
        <v>413</v>
      </c>
      <c r="M5162" t="s">
        <v>2552</v>
      </c>
      <c r="N5162" t="s">
        <v>3</v>
      </c>
      <c r="O5162" t="s">
        <v>313</v>
      </c>
      <c r="P5162" t="s">
        <v>2717</v>
      </c>
      <c r="Q5162" t="s">
        <v>8288</v>
      </c>
      <c r="R5162" t="s">
        <v>40</v>
      </c>
      <c r="S5162" t="s">
        <v>202</v>
      </c>
      <c r="T5162" t="s">
        <v>21349</v>
      </c>
      <c r="U5162" s="3">
        <v>20000</v>
      </c>
      <c r="V5162" s="3">
        <v>0</v>
      </c>
      <c r="W5162" s="3">
        <v>20000</v>
      </c>
      <c r="X5162"/>
    </row>
    <row r="5163" spans="1:24" x14ac:dyDescent="0.25">
      <c r="A5163" t="s">
        <v>242</v>
      </c>
      <c r="B5163" t="s">
        <v>24</v>
      </c>
      <c r="C5163" t="s">
        <v>24</v>
      </c>
      <c r="D5163" t="s">
        <v>21350</v>
      </c>
      <c r="E5163" t="s">
        <v>21351</v>
      </c>
      <c r="F5163" s="1" t="s">
        <v>21352</v>
      </c>
      <c r="G5163" t="s">
        <v>305</v>
      </c>
      <c r="H5163" t="s">
        <v>30</v>
      </c>
      <c r="I5163" t="s">
        <v>31</v>
      </c>
      <c r="J5163" t="s">
        <v>139</v>
      </c>
      <c r="K5163" s="2" t="s">
        <v>412</v>
      </c>
      <c r="L5163" t="s">
        <v>413</v>
      </c>
      <c r="M5163" t="s">
        <v>900</v>
      </c>
      <c r="N5163" t="s">
        <v>3</v>
      </c>
      <c r="O5163" t="s">
        <v>822</v>
      </c>
      <c r="P5163" t="s">
        <v>1204</v>
      </c>
      <c r="Q5163" t="s">
        <v>10702</v>
      </c>
      <c r="R5163" t="s">
        <v>393</v>
      </c>
      <c r="S5163" t="s">
        <v>770</v>
      </c>
      <c r="T5163" t="s">
        <v>21353</v>
      </c>
      <c r="U5163" s="3">
        <v>8333</v>
      </c>
      <c r="V5163" s="3">
        <v>0</v>
      </c>
      <c r="W5163" s="3">
        <v>8333</v>
      </c>
      <c r="X5163"/>
    </row>
    <row r="5164" spans="1:24" x14ac:dyDescent="0.25">
      <c r="A5164" t="s">
        <v>23</v>
      </c>
      <c r="B5164" t="s">
        <v>24</v>
      </c>
      <c r="C5164" t="s">
        <v>24</v>
      </c>
      <c r="D5164" t="s">
        <v>21354</v>
      </c>
      <c r="E5164" t="s">
        <v>21355</v>
      </c>
      <c r="F5164" s="1" t="s">
        <v>21356</v>
      </c>
      <c r="G5164" t="s">
        <v>113</v>
      </c>
      <c r="H5164" t="s">
        <v>30</v>
      </c>
      <c r="I5164" t="s">
        <v>31</v>
      </c>
      <c r="J5164" t="s">
        <v>139</v>
      </c>
      <c r="K5164" s="2" t="s">
        <v>2551</v>
      </c>
      <c r="L5164" t="s">
        <v>413</v>
      </c>
      <c r="M5164" t="s">
        <v>2552</v>
      </c>
      <c r="N5164" t="s">
        <v>3</v>
      </c>
      <c r="O5164" t="s">
        <v>298</v>
      </c>
      <c r="P5164" t="s">
        <v>11545</v>
      </c>
      <c r="Q5164" t="s">
        <v>358</v>
      </c>
      <c r="R5164" t="s">
        <v>40</v>
      </c>
      <c r="S5164" t="s">
        <v>202</v>
      </c>
      <c r="T5164" t="s">
        <v>21357</v>
      </c>
      <c r="U5164" s="3">
        <v>20000</v>
      </c>
      <c r="V5164" s="3">
        <v>0</v>
      </c>
      <c r="W5164" s="3">
        <v>20000</v>
      </c>
      <c r="X5164"/>
    </row>
    <row r="5165" spans="1:24" x14ac:dyDescent="0.25">
      <c r="A5165" t="s">
        <v>242</v>
      </c>
      <c r="B5165" t="s">
        <v>24</v>
      </c>
      <c r="C5165" t="s">
        <v>24</v>
      </c>
      <c r="D5165" t="s">
        <v>21358</v>
      </c>
      <c r="E5165" t="s">
        <v>21359</v>
      </c>
      <c r="F5165" s="1" t="s">
        <v>21360</v>
      </c>
      <c r="G5165" t="s">
        <v>80</v>
      </c>
      <c r="H5165" t="s">
        <v>30</v>
      </c>
      <c r="I5165" t="s">
        <v>31</v>
      </c>
      <c r="J5165" t="s">
        <v>139</v>
      </c>
      <c r="K5165" s="2" t="s">
        <v>412</v>
      </c>
      <c r="L5165" t="s">
        <v>413</v>
      </c>
      <c r="M5165" t="s">
        <v>900</v>
      </c>
      <c r="N5165" t="s">
        <v>3</v>
      </c>
      <c r="O5165" t="s">
        <v>1130</v>
      </c>
      <c r="P5165" t="s">
        <v>1061</v>
      </c>
      <c r="Q5165" t="s">
        <v>952</v>
      </c>
      <c r="R5165" t="s">
        <v>393</v>
      </c>
      <c r="S5165" t="s">
        <v>770</v>
      </c>
      <c r="T5165" t="s">
        <v>21361</v>
      </c>
      <c r="U5165" s="3">
        <v>25000</v>
      </c>
      <c r="V5165" s="3">
        <v>0</v>
      </c>
      <c r="W5165" s="3">
        <v>25000</v>
      </c>
      <c r="X5165"/>
    </row>
    <row r="5166" spans="1:24" x14ac:dyDescent="0.25">
      <c r="A5166" t="s">
        <v>242</v>
      </c>
      <c r="B5166" t="s">
        <v>24</v>
      </c>
      <c r="C5166" t="s">
        <v>24</v>
      </c>
      <c r="D5166" t="s">
        <v>21362</v>
      </c>
      <c r="E5166" t="s">
        <v>21363</v>
      </c>
      <c r="F5166" s="1" t="s">
        <v>21364</v>
      </c>
      <c r="G5166" t="s">
        <v>80</v>
      </c>
      <c r="H5166" t="s">
        <v>30</v>
      </c>
      <c r="I5166" t="s">
        <v>31</v>
      </c>
      <c r="J5166" t="s">
        <v>139</v>
      </c>
      <c r="K5166" s="2" t="s">
        <v>412</v>
      </c>
      <c r="L5166" t="s">
        <v>413</v>
      </c>
      <c r="M5166" t="s">
        <v>900</v>
      </c>
      <c r="N5166" t="s">
        <v>3</v>
      </c>
      <c r="O5166" t="s">
        <v>1124</v>
      </c>
      <c r="P5166" t="s">
        <v>1067</v>
      </c>
      <c r="Q5166" t="s">
        <v>1178</v>
      </c>
      <c r="R5166" t="s">
        <v>393</v>
      </c>
      <c r="S5166" t="s">
        <v>556</v>
      </c>
      <c r="T5166" t="s">
        <v>21365</v>
      </c>
      <c r="U5166" s="3">
        <v>25000</v>
      </c>
      <c r="V5166" s="3">
        <v>0</v>
      </c>
      <c r="W5166" s="3">
        <v>25000</v>
      </c>
      <c r="X5166"/>
    </row>
    <row r="5167" spans="1:24" x14ac:dyDescent="0.25">
      <c r="A5167" t="s">
        <v>109</v>
      </c>
      <c r="B5167" t="s">
        <v>24</v>
      </c>
      <c r="C5167" t="s">
        <v>24</v>
      </c>
      <c r="D5167" t="s">
        <v>21366</v>
      </c>
      <c r="E5167" t="s">
        <v>21367</v>
      </c>
      <c r="F5167" s="1" t="s">
        <v>21368</v>
      </c>
      <c r="G5167" t="s">
        <v>305</v>
      </c>
      <c r="H5167" t="s">
        <v>30</v>
      </c>
      <c r="I5167" t="s">
        <v>31</v>
      </c>
      <c r="J5167" t="s">
        <v>139</v>
      </c>
      <c r="K5167" s="2" t="s">
        <v>2551</v>
      </c>
      <c r="L5167" t="s">
        <v>413</v>
      </c>
      <c r="M5167" t="s">
        <v>5875</v>
      </c>
      <c r="N5167" t="s">
        <v>3</v>
      </c>
      <c r="O5167" t="s">
        <v>122</v>
      </c>
      <c r="P5167" t="s">
        <v>2391</v>
      </c>
      <c r="Q5167" t="s">
        <v>17557</v>
      </c>
      <c r="R5167" t="s">
        <v>153</v>
      </c>
      <c r="S5167" t="s">
        <v>1761</v>
      </c>
      <c r="T5167" t="s">
        <v>21369</v>
      </c>
      <c r="U5167" s="3">
        <v>20000</v>
      </c>
      <c r="V5167" s="3">
        <v>0</v>
      </c>
      <c r="W5167" s="3">
        <v>20000</v>
      </c>
      <c r="X5167"/>
    </row>
    <row r="5168" spans="1:24" x14ac:dyDescent="0.25">
      <c r="A5168" t="s">
        <v>242</v>
      </c>
      <c r="B5168" t="s">
        <v>24</v>
      </c>
      <c r="C5168" t="s">
        <v>24</v>
      </c>
      <c r="D5168" t="s">
        <v>21370</v>
      </c>
      <c r="E5168" t="s">
        <v>21371</v>
      </c>
      <c r="F5168" s="1" t="s">
        <v>21372</v>
      </c>
      <c r="G5168" t="s">
        <v>113</v>
      </c>
      <c r="H5168" t="s">
        <v>30</v>
      </c>
      <c r="I5168" t="s">
        <v>31</v>
      </c>
      <c r="J5168" t="s">
        <v>139</v>
      </c>
      <c r="K5168" s="2" t="s">
        <v>412</v>
      </c>
      <c r="L5168" t="s">
        <v>413</v>
      </c>
      <c r="M5168" t="s">
        <v>900</v>
      </c>
      <c r="N5168" t="s">
        <v>3</v>
      </c>
      <c r="O5168" t="s">
        <v>767</v>
      </c>
      <c r="P5168" t="s">
        <v>4684</v>
      </c>
      <c r="Q5168" t="s">
        <v>1022</v>
      </c>
      <c r="R5168" t="s">
        <v>393</v>
      </c>
      <c r="S5168" t="s">
        <v>394</v>
      </c>
      <c r="T5168" t="s">
        <v>21373</v>
      </c>
      <c r="U5168" s="3">
        <v>25000</v>
      </c>
      <c r="V5168" s="3">
        <v>0</v>
      </c>
      <c r="W5168" s="3">
        <v>25000</v>
      </c>
      <c r="X5168"/>
    </row>
    <row r="5169" spans="1:24" x14ac:dyDescent="0.25">
      <c r="A5169" t="s">
        <v>109</v>
      </c>
      <c r="B5169" t="s">
        <v>24</v>
      </c>
      <c r="C5169" t="s">
        <v>24</v>
      </c>
      <c r="D5169" t="s">
        <v>21374</v>
      </c>
      <c r="E5169" t="s">
        <v>21375</v>
      </c>
      <c r="F5169" s="1" t="s">
        <v>21376</v>
      </c>
      <c r="G5169" t="s">
        <v>237</v>
      </c>
      <c r="H5169" t="s">
        <v>30</v>
      </c>
      <c r="I5169" t="s">
        <v>31</v>
      </c>
      <c r="J5169" t="s">
        <v>139</v>
      </c>
      <c r="K5169" s="2" t="s">
        <v>412</v>
      </c>
      <c r="L5169" t="s">
        <v>413</v>
      </c>
      <c r="M5169" t="s">
        <v>792</v>
      </c>
      <c r="N5169" t="s">
        <v>3</v>
      </c>
      <c r="O5169" t="s">
        <v>1484</v>
      </c>
      <c r="P5169" t="s">
        <v>5279</v>
      </c>
      <c r="Q5169" t="s">
        <v>2400</v>
      </c>
      <c r="R5169" t="s">
        <v>153</v>
      </c>
      <c r="S5169" t="s">
        <v>1711</v>
      </c>
      <c r="T5169" t="s">
        <v>21377</v>
      </c>
      <c r="U5169" s="3">
        <v>25000</v>
      </c>
      <c r="V5169" s="3">
        <v>0</v>
      </c>
      <c r="W5169" s="3">
        <v>25000</v>
      </c>
      <c r="X5169"/>
    </row>
    <row r="5170" spans="1:24" x14ac:dyDescent="0.25">
      <c r="A5170" t="s">
        <v>242</v>
      </c>
      <c r="B5170" t="s">
        <v>24</v>
      </c>
      <c r="C5170" t="s">
        <v>24</v>
      </c>
      <c r="D5170" t="s">
        <v>21378</v>
      </c>
      <c r="E5170" t="s">
        <v>21379</v>
      </c>
      <c r="F5170" s="1" t="s">
        <v>21380</v>
      </c>
      <c r="G5170" t="s">
        <v>113</v>
      </c>
      <c r="H5170" t="s">
        <v>30</v>
      </c>
      <c r="I5170" t="s">
        <v>31</v>
      </c>
      <c r="J5170" t="s">
        <v>139</v>
      </c>
      <c r="K5170" s="2" t="s">
        <v>412</v>
      </c>
      <c r="L5170" t="s">
        <v>413</v>
      </c>
      <c r="M5170" t="s">
        <v>900</v>
      </c>
      <c r="N5170" t="s">
        <v>3</v>
      </c>
      <c r="O5170" t="s">
        <v>390</v>
      </c>
      <c r="P5170" t="s">
        <v>1305</v>
      </c>
      <c r="Q5170" t="s">
        <v>1330</v>
      </c>
      <c r="R5170" t="s">
        <v>393</v>
      </c>
      <c r="S5170" t="s">
        <v>770</v>
      </c>
      <c r="T5170" t="s">
        <v>21381</v>
      </c>
      <c r="U5170" s="3">
        <v>25000</v>
      </c>
      <c r="V5170" s="3">
        <v>0</v>
      </c>
      <c r="W5170" s="3">
        <v>25000</v>
      </c>
      <c r="X5170"/>
    </row>
    <row r="5171" spans="1:24" x14ac:dyDescent="0.25">
      <c r="A5171" t="s">
        <v>242</v>
      </c>
      <c r="B5171" t="s">
        <v>24</v>
      </c>
      <c r="C5171" t="s">
        <v>24</v>
      </c>
      <c r="D5171" t="s">
        <v>21382</v>
      </c>
      <c r="E5171" t="s">
        <v>21383</v>
      </c>
      <c r="F5171" s="1" t="s">
        <v>21384</v>
      </c>
      <c r="G5171" t="s">
        <v>305</v>
      </c>
      <c r="H5171" t="s">
        <v>30</v>
      </c>
      <c r="I5171" t="s">
        <v>31</v>
      </c>
      <c r="J5171" t="s">
        <v>139</v>
      </c>
      <c r="K5171" s="2" t="s">
        <v>266</v>
      </c>
      <c r="L5171" t="s">
        <v>267</v>
      </c>
      <c r="M5171" t="s">
        <v>268</v>
      </c>
      <c r="N5171" t="s">
        <v>36</v>
      </c>
      <c r="O5171" t="s">
        <v>741</v>
      </c>
      <c r="P5171" t="s">
        <v>5503</v>
      </c>
      <c r="Q5171" t="s">
        <v>902</v>
      </c>
      <c r="R5171" t="s">
        <v>393</v>
      </c>
      <c r="S5171" t="s">
        <v>770</v>
      </c>
      <c r="T5171" t="s">
        <v>21385</v>
      </c>
      <c r="U5171" s="3">
        <v>66352</v>
      </c>
      <c r="V5171" s="3">
        <v>0</v>
      </c>
      <c r="W5171" s="3">
        <v>66352</v>
      </c>
      <c r="X5171"/>
    </row>
    <row r="5172" spans="1:24" x14ac:dyDescent="0.25">
      <c r="A5172" t="s">
        <v>23</v>
      </c>
      <c r="B5172" t="s">
        <v>24</v>
      </c>
      <c r="C5172" t="s">
        <v>24</v>
      </c>
      <c r="D5172" t="s">
        <v>21386</v>
      </c>
      <c r="E5172" t="s">
        <v>21387</v>
      </c>
      <c r="F5172" s="1" t="s">
        <v>21388</v>
      </c>
      <c r="G5172" t="s">
        <v>106</v>
      </c>
      <c r="H5172" t="s">
        <v>30</v>
      </c>
      <c r="I5172" t="s">
        <v>31</v>
      </c>
      <c r="J5172" t="s">
        <v>139</v>
      </c>
      <c r="K5172" s="2" t="s">
        <v>2551</v>
      </c>
      <c r="L5172" t="s">
        <v>413</v>
      </c>
      <c r="M5172" t="s">
        <v>2552</v>
      </c>
      <c r="N5172" t="s">
        <v>3</v>
      </c>
      <c r="O5172" t="s">
        <v>725</v>
      </c>
      <c r="P5172" t="s">
        <v>3193</v>
      </c>
      <c r="Q5172" t="s">
        <v>712</v>
      </c>
      <c r="R5172" t="s">
        <v>352</v>
      </c>
      <c r="S5172" t="s">
        <v>34</v>
      </c>
      <c r="T5172" t="s">
        <v>21389</v>
      </c>
      <c r="U5172" s="3">
        <v>834</v>
      </c>
      <c r="V5172" s="3">
        <v>0</v>
      </c>
      <c r="W5172" s="3">
        <v>834</v>
      </c>
      <c r="X5172"/>
    </row>
    <row r="5173" spans="1:24" x14ac:dyDescent="0.25">
      <c r="A5173" t="s">
        <v>109</v>
      </c>
      <c r="B5173" t="s">
        <v>24</v>
      </c>
      <c r="C5173" t="s">
        <v>24</v>
      </c>
      <c r="D5173" t="s">
        <v>21390</v>
      </c>
      <c r="E5173" t="s">
        <v>21391</v>
      </c>
      <c r="F5173" s="1" t="s">
        <v>21392</v>
      </c>
      <c r="G5173" t="s">
        <v>619</v>
      </c>
      <c r="H5173" t="s">
        <v>30</v>
      </c>
      <c r="I5173" t="s">
        <v>31</v>
      </c>
      <c r="J5173" t="s">
        <v>139</v>
      </c>
      <c r="K5173" s="2" t="s">
        <v>2551</v>
      </c>
      <c r="L5173" t="s">
        <v>413</v>
      </c>
      <c r="M5173" t="s">
        <v>5875</v>
      </c>
      <c r="N5173" t="s">
        <v>3</v>
      </c>
      <c r="O5173" t="s">
        <v>262</v>
      </c>
      <c r="P5173" t="s">
        <v>2405</v>
      </c>
      <c r="Q5173" t="s">
        <v>1194</v>
      </c>
      <c r="R5173" t="s">
        <v>153</v>
      </c>
      <c r="S5173" t="s">
        <v>187</v>
      </c>
      <c r="T5173" t="s">
        <v>21393</v>
      </c>
      <c r="U5173" s="3">
        <v>20000</v>
      </c>
      <c r="V5173" s="3">
        <v>0</v>
      </c>
      <c r="W5173" s="3">
        <v>20000</v>
      </c>
      <c r="X5173"/>
    </row>
    <row r="5174" spans="1:24" x14ac:dyDescent="0.25">
      <c r="A5174" t="s">
        <v>109</v>
      </c>
      <c r="B5174" t="s">
        <v>24</v>
      </c>
      <c r="C5174" t="s">
        <v>24</v>
      </c>
      <c r="D5174" t="s">
        <v>21394</v>
      </c>
      <c r="E5174" t="s">
        <v>21395</v>
      </c>
      <c r="F5174" s="1" t="s">
        <v>21396</v>
      </c>
      <c r="G5174" t="s">
        <v>80</v>
      </c>
      <c r="H5174" t="s">
        <v>30</v>
      </c>
      <c r="I5174" t="s">
        <v>31</v>
      </c>
      <c r="J5174" t="s">
        <v>139</v>
      </c>
      <c r="K5174" s="2" t="s">
        <v>412</v>
      </c>
      <c r="L5174" t="s">
        <v>413</v>
      </c>
      <c r="M5174" t="s">
        <v>792</v>
      </c>
      <c r="N5174" t="s">
        <v>3</v>
      </c>
      <c r="O5174" t="s">
        <v>262</v>
      </c>
      <c r="P5174" t="s">
        <v>952</v>
      </c>
      <c r="Q5174" t="s">
        <v>1131</v>
      </c>
      <c r="R5174" t="s">
        <v>153</v>
      </c>
      <c r="S5174" t="s">
        <v>187</v>
      </c>
      <c r="T5174" t="s">
        <v>21397</v>
      </c>
      <c r="U5174" s="3">
        <v>1334</v>
      </c>
      <c r="V5174" s="3">
        <v>0</v>
      </c>
      <c r="W5174" s="3">
        <v>1334</v>
      </c>
      <c r="X5174"/>
    </row>
    <row r="5175" spans="1:24" x14ac:dyDescent="0.25">
      <c r="A5175" t="s">
        <v>23</v>
      </c>
      <c r="B5175" t="s">
        <v>24</v>
      </c>
      <c r="C5175" t="s">
        <v>24</v>
      </c>
      <c r="D5175" t="s">
        <v>21398</v>
      </c>
      <c r="E5175" t="s">
        <v>21399</v>
      </c>
      <c r="F5175" s="1" t="s">
        <v>21400</v>
      </c>
      <c r="G5175" t="s">
        <v>21401</v>
      </c>
      <c r="H5175" t="s">
        <v>4467</v>
      </c>
      <c r="I5175" t="s">
        <v>34</v>
      </c>
      <c r="J5175" t="s">
        <v>139</v>
      </c>
      <c r="K5175" s="2" t="s">
        <v>3793</v>
      </c>
      <c r="L5175" t="s">
        <v>34</v>
      </c>
      <c r="M5175" t="s">
        <v>3794</v>
      </c>
      <c r="N5175" t="s">
        <v>3</v>
      </c>
      <c r="O5175" t="s">
        <v>725</v>
      </c>
      <c r="P5175" t="s">
        <v>358</v>
      </c>
      <c r="Q5175" t="s">
        <v>327</v>
      </c>
      <c r="R5175" t="s">
        <v>40</v>
      </c>
      <c r="S5175" t="s">
        <v>202</v>
      </c>
      <c r="T5175" t="s">
        <v>21402</v>
      </c>
      <c r="U5175" s="3">
        <v>59518</v>
      </c>
      <c r="V5175" s="3">
        <v>0</v>
      </c>
      <c r="W5175" s="3">
        <v>59518</v>
      </c>
      <c r="X5175"/>
    </row>
    <row r="5176" spans="1:24" x14ac:dyDescent="0.25">
      <c r="A5176" t="s">
        <v>109</v>
      </c>
      <c r="B5176" t="s">
        <v>24</v>
      </c>
      <c r="C5176" t="s">
        <v>24</v>
      </c>
      <c r="D5176" t="s">
        <v>21403</v>
      </c>
      <c r="E5176" t="s">
        <v>21404</v>
      </c>
      <c r="F5176" s="1" t="s">
        <v>21405</v>
      </c>
      <c r="G5176" t="s">
        <v>113</v>
      </c>
      <c r="H5176" t="s">
        <v>30</v>
      </c>
      <c r="I5176" t="s">
        <v>31</v>
      </c>
      <c r="J5176" t="s">
        <v>139</v>
      </c>
      <c r="K5176" s="2" t="s">
        <v>2551</v>
      </c>
      <c r="L5176" t="s">
        <v>413</v>
      </c>
      <c r="M5176" t="s">
        <v>5875</v>
      </c>
      <c r="N5176" t="s">
        <v>3</v>
      </c>
      <c r="O5176" t="s">
        <v>117</v>
      </c>
      <c r="P5176" t="s">
        <v>2432</v>
      </c>
      <c r="Q5176" t="s">
        <v>2071</v>
      </c>
      <c r="R5176" t="s">
        <v>153</v>
      </c>
      <c r="S5176" t="s">
        <v>117</v>
      </c>
      <c r="T5176" t="s">
        <v>21406</v>
      </c>
      <c r="U5176" s="3">
        <v>834</v>
      </c>
      <c r="V5176" s="3">
        <v>0</v>
      </c>
      <c r="W5176" s="3">
        <v>834</v>
      </c>
      <c r="X5176"/>
    </row>
    <row r="5177" spans="1:24" x14ac:dyDescent="0.25">
      <c r="A5177" t="s">
        <v>242</v>
      </c>
      <c r="B5177" t="s">
        <v>24</v>
      </c>
      <c r="C5177" t="s">
        <v>24</v>
      </c>
      <c r="D5177" t="s">
        <v>21407</v>
      </c>
      <c r="E5177" t="s">
        <v>21408</v>
      </c>
      <c r="F5177" s="1" t="s">
        <v>21409</v>
      </c>
      <c r="G5177" t="s">
        <v>305</v>
      </c>
      <c r="H5177" t="s">
        <v>30</v>
      </c>
      <c r="I5177" t="s">
        <v>31</v>
      </c>
      <c r="J5177" t="s">
        <v>139</v>
      </c>
      <c r="K5177" s="2" t="s">
        <v>388</v>
      </c>
      <c r="L5177" t="s">
        <v>267</v>
      </c>
      <c r="M5177" t="s">
        <v>389</v>
      </c>
      <c r="N5177" t="s">
        <v>36</v>
      </c>
      <c r="O5177" t="s">
        <v>390</v>
      </c>
      <c r="P5177" t="s">
        <v>1040</v>
      </c>
      <c r="Q5177" t="s">
        <v>5485</v>
      </c>
      <c r="R5177" t="s">
        <v>393</v>
      </c>
      <c r="S5177" t="s">
        <v>394</v>
      </c>
      <c r="T5177" t="s">
        <v>21410</v>
      </c>
      <c r="U5177" s="3">
        <v>37538</v>
      </c>
      <c r="V5177" s="3">
        <v>0</v>
      </c>
      <c r="W5177" s="3">
        <v>37538</v>
      </c>
      <c r="X5177"/>
    </row>
    <row r="5178" spans="1:24" x14ac:dyDescent="0.25">
      <c r="A5178" t="s">
        <v>109</v>
      </c>
      <c r="B5178" t="s">
        <v>24</v>
      </c>
      <c r="C5178" t="s">
        <v>24</v>
      </c>
      <c r="D5178" t="s">
        <v>21411</v>
      </c>
      <c r="E5178" t="s">
        <v>21412</v>
      </c>
      <c r="F5178" s="1" t="s">
        <v>21413</v>
      </c>
      <c r="G5178" t="s">
        <v>305</v>
      </c>
      <c r="H5178" t="s">
        <v>30</v>
      </c>
      <c r="I5178" t="s">
        <v>31</v>
      </c>
      <c r="J5178" t="s">
        <v>139</v>
      </c>
      <c r="K5178" s="2" t="s">
        <v>412</v>
      </c>
      <c r="L5178" t="s">
        <v>413</v>
      </c>
      <c r="M5178" t="s">
        <v>792</v>
      </c>
      <c r="N5178" t="s">
        <v>3</v>
      </c>
      <c r="O5178" t="s">
        <v>184</v>
      </c>
      <c r="P5178" t="s">
        <v>2152</v>
      </c>
      <c r="Q5178" t="s">
        <v>6423</v>
      </c>
      <c r="R5178" t="s">
        <v>153</v>
      </c>
      <c r="S5178" t="s">
        <v>187</v>
      </c>
      <c r="T5178" t="s">
        <v>21414</v>
      </c>
      <c r="U5178" s="3">
        <v>25000</v>
      </c>
      <c r="V5178" s="3">
        <v>0</v>
      </c>
      <c r="W5178" s="3">
        <v>25000</v>
      </c>
      <c r="X5178"/>
    </row>
    <row r="5179" spans="1:24" x14ac:dyDescent="0.25">
      <c r="A5179" t="s">
        <v>109</v>
      </c>
      <c r="B5179" t="s">
        <v>24</v>
      </c>
      <c r="C5179" t="s">
        <v>24</v>
      </c>
      <c r="D5179" t="s">
        <v>21415</v>
      </c>
      <c r="E5179" t="s">
        <v>21416</v>
      </c>
      <c r="F5179" s="1" t="s">
        <v>21417</v>
      </c>
      <c r="G5179" t="s">
        <v>121</v>
      </c>
      <c r="H5179" t="s">
        <v>30</v>
      </c>
      <c r="I5179" t="s">
        <v>31</v>
      </c>
      <c r="J5179" t="s">
        <v>139</v>
      </c>
      <c r="K5179" s="2" t="s">
        <v>412</v>
      </c>
      <c r="L5179" t="s">
        <v>413</v>
      </c>
      <c r="M5179" t="s">
        <v>792</v>
      </c>
      <c r="N5179" t="s">
        <v>3</v>
      </c>
      <c r="O5179" t="s">
        <v>184</v>
      </c>
      <c r="P5179" t="s">
        <v>2118</v>
      </c>
      <c r="Q5179" t="s">
        <v>34</v>
      </c>
      <c r="R5179" t="s">
        <v>1262</v>
      </c>
      <c r="S5179" t="s">
        <v>34</v>
      </c>
      <c r="T5179" t="s">
        <v>21418</v>
      </c>
      <c r="U5179" s="3">
        <v>8334</v>
      </c>
      <c r="V5179" s="3">
        <v>0</v>
      </c>
      <c r="W5179" s="3">
        <v>8334</v>
      </c>
      <c r="X5179"/>
    </row>
    <row r="5180" spans="1:24" x14ac:dyDescent="0.25">
      <c r="A5180" t="s">
        <v>242</v>
      </c>
      <c r="B5180" t="s">
        <v>24</v>
      </c>
      <c r="C5180" t="s">
        <v>24</v>
      </c>
      <c r="D5180" t="s">
        <v>21419</v>
      </c>
      <c r="E5180" t="s">
        <v>21420</v>
      </c>
      <c r="F5180" s="1" t="s">
        <v>21421</v>
      </c>
      <c r="G5180" t="s">
        <v>305</v>
      </c>
      <c r="H5180" t="s">
        <v>30</v>
      </c>
      <c r="I5180" t="s">
        <v>31</v>
      </c>
      <c r="J5180" t="s">
        <v>139</v>
      </c>
      <c r="K5180" s="2" t="s">
        <v>2551</v>
      </c>
      <c r="L5180" t="s">
        <v>413</v>
      </c>
      <c r="M5180" t="s">
        <v>7526</v>
      </c>
      <c r="N5180" t="s">
        <v>3</v>
      </c>
      <c r="O5180" t="s">
        <v>741</v>
      </c>
      <c r="P5180" t="s">
        <v>1385</v>
      </c>
      <c r="Q5180" t="s">
        <v>1506</v>
      </c>
      <c r="R5180" t="s">
        <v>393</v>
      </c>
      <c r="S5180" t="s">
        <v>770</v>
      </c>
      <c r="T5180" t="s">
        <v>21422</v>
      </c>
      <c r="U5180" s="3">
        <v>834</v>
      </c>
      <c r="V5180" s="3">
        <v>0</v>
      </c>
      <c r="W5180" s="3">
        <v>834</v>
      </c>
      <c r="X5180"/>
    </row>
    <row r="5181" spans="1:24" x14ac:dyDescent="0.25">
      <c r="A5181" t="s">
        <v>242</v>
      </c>
      <c r="B5181" t="s">
        <v>24</v>
      </c>
      <c r="C5181" t="s">
        <v>24</v>
      </c>
      <c r="D5181" t="s">
        <v>21423</v>
      </c>
      <c r="E5181" t="s">
        <v>21424</v>
      </c>
      <c r="F5181" s="1" t="s">
        <v>21425</v>
      </c>
      <c r="G5181" t="s">
        <v>80</v>
      </c>
      <c r="H5181" t="s">
        <v>30</v>
      </c>
      <c r="I5181" t="s">
        <v>31</v>
      </c>
      <c r="J5181" t="s">
        <v>139</v>
      </c>
      <c r="K5181" s="2" t="s">
        <v>412</v>
      </c>
      <c r="L5181" t="s">
        <v>413</v>
      </c>
      <c r="M5181" t="s">
        <v>900</v>
      </c>
      <c r="N5181" t="s">
        <v>3</v>
      </c>
      <c r="O5181" t="s">
        <v>666</v>
      </c>
      <c r="P5181" t="s">
        <v>1156</v>
      </c>
      <c r="Q5181" t="s">
        <v>1157</v>
      </c>
      <c r="R5181" t="s">
        <v>393</v>
      </c>
      <c r="S5181" t="s">
        <v>394</v>
      </c>
      <c r="T5181" t="s">
        <v>21426</v>
      </c>
      <c r="U5181" s="3">
        <v>25000</v>
      </c>
      <c r="V5181" s="3">
        <v>0</v>
      </c>
      <c r="W5181" s="3">
        <v>25000</v>
      </c>
      <c r="X5181"/>
    </row>
    <row r="5182" spans="1:24" x14ac:dyDescent="0.25">
      <c r="A5182" t="s">
        <v>242</v>
      </c>
      <c r="B5182" t="s">
        <v>24</v>
      </c>
      <c r="C5182" t="s">
        <v>24</v>
      </c>
      <c r="D5182" t="s">
        <v>21427</v>
      </c>
      <c r="E5182" t="s">
        <v>21428</v>
      </c>
      <c r="F5182" s="1" t="s">
        <v>21429</v>
      </c>
      <c r="G5182" t="s">
        <v>305</v>
      </c>
      <c r="H5182" t="s">
        <v>30</v>
      </c>
      <c r="I5182" t="s">
        <v>31</v>
      </c>
      <c r="J5182" t="s">
        <v>139</v>
      </c>
      <c r="K5182" s="2" t="s">
        <v>388</v>
      </c>
      <c r="L5182" t="s">
        <v>267</v>
      </c>
      <c r="M5182" t="s">
        <v>389</v>
      </c>
      <c r="N5182" t="s">
        <v>36</v>
      </c>
      <c r="O5182" t="s">
        <v>1130</v>
      </c>
      <c r="P5182" t="s">
        <v>5885</v>
      </c>
      <c r="Q5182" t="s">
        <v>843</v>
      </c>
      <c r="R5182" t="s">
        <v>393</v>
      </c>
      <c r="S5182" t="s">
        <v>394</v>
      </c>
      <c r="T5182" t="s">
        <v>21430</v>
      </c>
      <c r="U5182" s="3">
        <v>33708</v>
      </c>
      <c r="V5182" s="3">
        <v>0</v>
      </c>
      <c r="W5182" s="3">
        <v>33708</v>
      </c>
      <c r="X5182"/>
    </row>
    <row r="5183" spans="1:24" x14ac:dyDescent="0.25">
      <c r="A5183" t="s">
        <v>23</v>
      </c>
      <c r="B5183" t="s">
        <v>24</v>
      </c>
      <c r="C5183" t="s">
        <v>24</v>
      </c>
      <c r="D5183" t="s">
        <v>21431</v>
      </c>
      <c r="E5183" t="s">
        <v>21432</v>
      </c>
      <c r="F5183" s="1" t="s">
        <v>21433</v>
      </c>
      <c r="G5183" t="s">
        <v>113</v>
      </c>
      <c r="H5183" t="s">
        <v>30</v>
      </c>
      <c r="I5183" t="s">
        <v>31</v>
      </c>
      <c r="J5183" t="s">
        <v>139</v>
      </c>
      <c r="K5183" s="2" t="s">
        <v>2551</v>
      </c>
      <c r="L5183" t="s">
        <v>413</v>
      </c>
      <c r="M5183" t="s">
        <v>2552</v>
      </c>
      <c r="N5183" t="s">
        <v>3</v>
      </c>
      <c r="O5183" t="s">
        <v>37</v>
      </c>
      <c r="P5183" t="s">
        <v>1086</v>
      </c>
      <c r="Q5183" t="s">
        <v>9728</v>
      </c>
      <c r="R5183" t="s">
        <v>34</v>
      </c>
      <c r="S5183" t="s">
        <v>34</v>
      </c>
      <c r="T5183" t="s">
        <v>21434</v>
      </c>
      <c r="U5183" s="3">
        <v>20000</v>
      </c>
      <c r="V5183" s="3">
        <v>0</v>
      </c>
      <c r="W5183" s="3">
        <v>20000</v>
      </c>
      <c r="X5183"/>
    </row>
    <row r="5184" spans="1:24" x14ac:dyDescent="0.25">
      <c r="A5184" t="s">
        <v>109</v>
      </c>
      <c r="B5184" t="s">
        <v>24</v>
      </c>
      <c r="C5184" t="s">
        <v>24</v>
      </c>
      <c r="D5184" t="s">
        <v>5709</v>
      </c>
      <c r="E5184" t="s">
        <v>21435</v>
      </c>
      <c r="F5184" s="1" t="s">
        <v>21436</v>
      </c>
      <c r="G5184" t="s">
        <v>121</v>
      </c>
      <c r="H5184" t="s">
        <v>30</v>
      </c>
      <c r="I5184" t="s">
        <v>31</v>
      </c>
      <c r="J5184" t="s">
        <v>139</v>
      </c>
      <c r="K5184" s="2" t="s">
        <v>959</v>
      </c>
      <c r="L5184" t="s">
        <v>413</v>
      </c>
      <c r="M5184" t="s">
        <v>4432</v>
      </c>
      <c r="N5184" t="s">
        <v>3</v>
      </c>
      <c r="O5184" t="s">
        <v>215</v>
      </c>
      <c r="P5184" t="s">
        <v>186</v>
      </c>
      <c r="Q5184" t="s">
        <v>5712</v>
      </c>
      <c r="R5184" t="s">
        <v>1262</v>
      </c>
      <c r="S5184" t="s">
        <v>34</v>
      </c>
      <c r="T5184" t="s">
        <v>21437</v>
      </c>
      <c r="U5184" s="3">
        <v>45000</v>
      </c>
      <c r="V5184" s="3">
        <v>0</v>
      </c>
      <c r="W5184" s="3">
        <v>45000</v>
      </c>
      <c r="X5184"/>
    </row>
    <row r="5185" spans="1:24" x14ac:dyDescent="0.25">
      <c r="A5185" t="s">
        <v>242</v>
      </c>
      <c r="B5185" t="s">
        <v>24</v>
      </c>
      <c r="C5185" t="s">
        <v>24</v>
      </c>
      <c r="D5185" t="s">
        <v>21438</v>
      </c>
      <c r="E5185" t="s">
        <v>21439</v>
      </c>
      <c r="F5185" s="1" t="s">
        <v>21440</v>
      </c>
      <c r="G5185" t="s">
        <v>113</v>
      </c>
      <c r="H5185" t="s">
        <v>30</v>
      </c>
      <c r="I5185" t="s">
        <v>31</v>
      </c>
      <c r="J5185" t="s">
        <v>139</v>
      </c>
      <c r="K5185" s="2" t="s">
        <v>2551</v>
      </c>
      <c r="L5185" t="s">
        <v>413</v>
      </c>
      <c r="M5185" t="s">
        <v>7526</v>
      </c>
      <c r="N5185" t="s">
        <v>3</v>
      </c>
      <c r="O5185" t="s">
        <v>1130</v>
      </c>
      <c r="P5185" t="s">
        <v>786</v>
      </c>
      <c r="Q5185" t="s">
        <v>2262</v>
      </c>
      <c r="R5185" t="s">
        <v>393</v>
      </c>
      <c r="S5185" t="s">
        <v>770</v>
      </c>
      <c r="T5185" t="s">
        <v>21441</v>
      </c>
      <c r="U5185" s="3">
        <v>834</v>
      </c>
      <c r="V5185" s="3">
        <v>0</v>
      </c>
      <c r="W5185" s="3">
        <v>834</v>
      </c>
      <c r="X5185"/>
    </row>
    <row r="5186" spans="1:24" x14ac:dyDescent="0.25">
      <c r="A5186" t="s">
        <v>23</v>
      </c>
      <c r="B5186" t="s">
        <v>24</v>
      </c>
      <c r="C5186" t="s">
        <v>24</v>
      </c>
      <c r="D5186" t="s">
        <v>21442</v>
      </c>
      <c r="E5186" t="s">
        <v>21443</v>
      </c>
      <c r="F5186" s="1" t="s">
        <v>21444</v>
      </c>
      <c r="G5186" t="s">
        <v>113</v>
      </c>
      <c r="H5186" t="s">
        <v>30</v>
      </c>
      <c r="I5186" t="s">
        <v>31</v>
      </c>
      <c r="J5186" t="s">
        <v>139</v>
      </c>
      <c r="K5186" s="2" t="s">
        <v>412</v>
      </c>
      <c r="L5186" t="s">
        <v>413</v>
      </c>
      <c r="M5186" t="s">
        <v>414</v>
      </c>
      <c r="N5186" t="s">
        <v>3</v>
      </c>
      <c r="O5186" t="s">
        <v>262</v>
      </c>
      <c r="P5186" t="s">
        <v>2137</v>
      </c>
      <c r="Q5186" t="s">
        <v>1009</v>
      </c>
      <c r="R5186" t="s">
        <v>393</v>
      </c>
      <c r="S5186" t="s">
        <v>556</v>
      </c>
      <c r="T5186" t="s">
        <v>21445</v>
      </c>
      <c r="U5186" s="3">
        <v>25000</v>
      </c>
      <c r="V5186" s="3">
        <v>0</v>
      </c>
      <c r="W5186" s="3">
        <v>25000</v>
      </c>
      <c r="X5186"/>
    </row>
    <row r="5187" spans="1:24" x14ac:dyDescent="0.25">
      <c r="A5187" t="s">
        <v>109</v>
      </c>
      <c r="B5187" t="s">
        <v>24</v>
      </c>
      <c r="C5187" t="s">
        <v>24</v>
      </c>
      <c r="D5187" t="s">
        <v>21446</v>
      </c>
      <c r="E5187" t="s">
        <v>21447</v>
      </c>
      <c r="F5187" s="1" t="s">
        <v>21448</v>
      </c>
      <c r="G5187" t="s">
        <v>305</v>
      </c>
      <c r="H5187" t="s">
        <v>30</v>
      </c>
      <c r="I5187" t="s">
        <v>31</v>
      </c>
      <c r="J5187" t="s">
        <v>139</v>
      </c>
      <c r="K5187" s="2" t="s">
        <v>412</v>
      </c>
      <c r="L5187" t="s">
        <v>413</v>
      </c>
      <c r="M5187" t="s">
        <v>792</v>
      </c>
      <c r="N5187" t="s">
        <v>3</v>
      </c>
      <c r="O5187" t="s">
        <v>122</v>
      </c>
      <c r="P5187" t="s">
        <v>4361</v>
      </c>
      <c r="Q5187" t="s">
        <v>872</v>
      </c>
      <c r="R5187" t="s">
        <v>1262</v>
      </c>
      <c r="S5187" t="s">
        <v>34</v>
      </c>
      <c r="T5187" t="s">
        <v>21449</v>
      </c>
      <c r="U5187" s="3">
        <v>25000</v>
      </c>
      <c r="V5187" s="3">
        <v>0</v>
      </c>
      <c r="W5187" s="3">
        <v>25000</v>
      </c>
      <c r="X5187"/>
    </row>
    <row r="5188" spans="1:24" x14ac:dyDescent="0.25">
      <c r="A5188" t="s">
        <v>109</v>
      </c>
      <c r="B5188" t="s">
        <v>24</v>
      </c>
      <c r="C5188" t="s">
        <v>24</v>
      </c>
      <c r="D5188" t="s">
        <v>21450</v>
      </c>
      <c r="E5188" t="s">
        <v>21451</v>
      </c>
      <c r="F5188" s="1" t="s">
        <v>21452</v>
      </c>
      <c r="G5188" t="s">
        <v>80</v>
      </c>
      <c r="H5188" t="s">
        <v>30</v>
      </c>
      <c r="I5188" t="s">
        <v>31</v>
      </c>
      <c r="J5188" t="s">
        <v>139</v>
      </c>
      <c r="K5188" s="2" t="s">
        <v>412</v>
      </c>
      <c r="L5188" t="s">
        <v>413</v>
      </c>
      <c r="M5188" t="s">
        <v>792</v>
      </c>
      <c r="N5188" t="s">
        <v>3</v>
      </c>
      <c r="O5188" t="s">
        <v>1484</v>
      </c>
      <c r="P5188" t="s">
        <v>1726</v>
      </c>
      <c r="Q5188" t="s">
        <v>34</v>
      </c>
      <c r="R5188" t="s">
        <v>153</v>
      </c>
      <c r="S5188" t="s">
        <v>187</v>
      </c>
      <c r="T5188" t="s">
        <v>21453</v>
      </c>
      <c r="U5188" s="3">
        <v>25000</v>
      </c>
      <c r="V5188" s="3">
        <v>0</v>
      </c>
      <c r="W5188" s="3">
        <v>25000</v>
      </c>
      <c r="X5188"/>
    </row>
    <row r="5189" spans="1:24" x14ac:dyDescent="0.25">
      <c r="A5189" t="s">
        <v>242</v>
      </c>
      <c r="B5189" t="s">
        <v>24</v>
      </c>
      <c r="C5189" t="s">
        <v>24</v>
      </c>
      <c r="D5189" t="s">
        <v>21454</v>
      </c>
      <c r="E5189" t="s">
        <v>21455</v>
      </c>
      <c r="F5189" s="1" t="s">
        <v>21456</v>
      </c>
      <c r="G5189" t="s">
        <v>3285</v>
      </c>
      <c r="H5189" t="s">
        <v>30</v>
      </c>
      <c r="I5189" t="s">
        <v>31</v>
      </c>
      <c r="J5189" t="s">
        <v>139</v>
      </c>
      <c r="K5189" s="2" t="s">
        <v>959</v>
      </c>
      <c r="L5189" t="s">
        <v>6615</v>
      </c>
      <c r="M5189" t="s">
        <v>6616</v>
      </c>
      <c r="N5189" t="s">
        <v>3</v>
      </c>
      <c r="O5189" t="s">
        <v>1124</v>
      </c>
      <c r="P5189" t="s">
        <v>255</v>
      </c>
      <c r="Q5189" t="s">
        <v>1008</v>
      </c>
      <c r="R5189" t="s">
        <v>393</v>
      </c>
      <c r="S5189" t="s">
        <v>556</v>
      </c>
      <c r="T5189" t="s">
        <v>21457</v>
      </c>
      <c r="U5189" s="3">
        <v>45000</v>
      </c>
      <c r="V5189" s="3">
        <v>0</v>
      </c>
      <c r="W5189" s="3">
        <v>45000</v>
      </c>
      <c r="X5189"/>
    </row>
    <row r="5190" spans="1:24" x14ac:dyDescent="0.25">
      <c r="A5190" t="s">
        <v>109</v>
      </c>
      <c r="B5190" t="s">
        <v>24</v>
      </c>
      <c r="C5190" t="s">
        <v>24</v>
      </c>
      <c r="D5190" t="s">
        <v>21458</v>
      </c>
      <c r="E5190" t="s">
        <v>21459</v>
      </c>
      <c r="F5190" s="1" t="s">
        <v>21460</v>
      </c>
      <c r="G5190" t="s">
        <v>305</v>
      </c>
      <c r="H5190" t="s">
        <v>30</v>
      </c>
      <c r="I5190" t="s">
        <v>31</v>
      </c>
      <c r="J5190" t="s">
        <v>139</v>
      </c>
      <c r="K5190" s="2" t="s">
        <v>2551</v>
      </c>
      <c r="L5190" t="s">
        <v>413</v>
      </c>
      <c r="M5190" t="s">
        <v>5875</v>
      </c>
      <c r="N5190" t="s">
        <v>3</v>
      </c>
      <c r="O5190" t="s">
        <v>117</v>
      </c>
      <c r="P5190" t="s">
        <v>254</v>
      </c>
      <c r="Q5190" t="s">
        <v>6668</v>
      </c>
      <c r="R5190" t="s">
        <v>153</v>
      </c>
      <c r="S5190" t="s">
        <v>117</v>
      </c>
      <c r="T5190" t="s">
        <v>21461</v>
      </c>
      <c r="U5190" s="3">
        <v>834</v>
      </c>
      <c r="V5190" s="3">
        <v>0</v>
      </c>
      <c r="W5190" s="3">
        <v>834</v>
      </c>
      <c r="X5190"/>
    </row>
    <row r="5191" spans="1:24" x14ac:dyDescent="0.25">
      <c r="A5191" t="s">
        <v>242</v>
      </c>
      <c r="B5191" t="s">
        <v>24</v>
      </c>
      <c r="C5191" t="s">
        <v>24</v>
      </c>
      <c r="D5191" t="s">
        <v>21462</v>
      </c>
      <c r="E5191" t="s">
        <v>21463</v>
      </c>
      <c r="F5191" s="1" t="s">
        <v>21464</v>
      </c>
      <c r="G5191" t="s">
        <v>305</v>
      </c>
      <c r="H5191" t="s">
        <v>30</v>
      </c>
      <c r="I5191" t="s">
        <v>31</v>
      </c>
      <c r="J5191" t="s">
        <v>139</v>
      </c>
      <c r="K5191" s="2" t="s">
        <v>2551</v>
      </c>
      <c r="L5191" t="s">
        <v>413</v>
      </c>
      <c r="M5191" t="s">
        <v>7526</v>
      </c>
      <c r="N5191" t="s">
        <v>3</v>
      </c>
      <c r="O5191" t="s">
        <v>767</v>
      </c>
      <c r="P5191" t="s">
        <v>1046</v>
      </c>
      <c r="Q5191" t="s">
        <v>1023</v>
      </c>
      <c r="R5191" t="s">
        <v>393</v>
      </c>
      <c r="S5191" t="s">
        <v>394</v>
      </c>
      <c r="T5191" t="s">
        <v>21465</v>
      </c>
      <c r="U5191" s="3">
        <v>20000</v>
      </c>
      <c r="V5191" s="3">
        <v>0</v>
      </c>
      <c r="W5191" s="3">
        <v>20000</v>
      </c>
      <c r="X5191"/>
    </row>
    <row r="5192" spans="1:24" x14ac:dyDescent="0.25">
      <c r="A5192" t="s">
        <v>109</v>
      </c>
      <c r="B5192" t="s">
        <v>24</v>
      </c>
      <c r="C5192" t="s">
        <v>24</v>
      </c>
      <c r="D5192" t="s">
        <v>16839</v>
      </c>
      <c r="E5192" t="s">
        <v>21466</v>
      </c>
      <c r="F5192" s="1" t="s">
        <v>21467</v>
      </c>
      <c r="G5192" t="s">
        <v>305</v>
      </c>
      <c r="H5192" t="s">
        <v>30</v>
      </c>
      <c r="I5192" t="s">
        <v>31</v>
      </c>
      <c r="J5192" t="s">
        <v>139</v>
      </c>
      <c r="K5192" s="2" t="s">
        <v>412</v>
      </c>
      <c r="L5192" t="s">
        <v>413</v>
      </c>
      <c r="M5192" t="s">
        <v>792</v>
      </c>
      <c r="N5192" t="s">
        <v>3</v>
      </c>
      <c r="O5192" t="s">
        <v>262</v>
      </c>
      <c r="P5192" t="s">
        <v>5106</v>
      </c>
      <c r="Q5192" t="s">
        <v>2206</v>
      </c>
      <c r="R5192" t="s">
        <v>393</v>
      </c>
      <c r="S5192" t="s">
        <v>770</v>
      </c>
      <c r="T5192" t="s">
        <v>21468</v>
      </c>
      <c r="U5192" s="3">
        <v>25000</v>
      </c>
      <c r="V5192" s="3">
        <v>0</v>
      </c>
      <c r="W5192" s="3">
        <v>25000</v>
      </c>
      <c r="X5192"/>
    </row>
    <row r="5193" spans="1:24" x14ac:dyDescent="0.25">
      <c r="A5193" t="s">
        <v>23</v>
      </c>
      <c r="B5193" t="s">
        <v>24</v>
      </c>
      <c r="C5193" t="s">
        <v>24</v>
      </c>
      <c r="D5193" t="s">
        <v>21469</v>
      </c>
      <c r="E5193" t="s">
        <v>21470</v>
      </c>
      <c r="F5193" s="1" t="s">
        <v>21471</v>
      </c>
      <c r="G5193" t="s">
        <v>305</v>
      </c>
      <c r="H5193" t="s">
        <v>30</v>
      </c>
      <c r="I5193" t="s">
        <v>31</v>
      </c>
      <c r="J5193" t="s">
        <v>139</v>
      </c>
      <c r="K5193" s="2" t="s">
        <v>412</v>
      </c>
      <c r="L5193" t="s">
        <v>413</v>
      </c>
      <c r="M5193" t="s">
        <v>414</v>
      </c>
      <c r="N5193" t="s">
        <v>3</v>
      </c>
      <c r="O5193" t="s">
        <v>37</v>
      </c>
      <c r="P5193" t="s">
        <v>21472</v>
      </c>
      <c r="Q5193" t="s">
        <v>2696</v>
      </c>
      <c r="R5193" t="s">
        <v>34</v>
      </c>
      <c r="S5193" t="s">
        <v>34</v>
      </c>
      <c r="T5193" t="s">
        <v>21473</v>
      </c>
      <c r="U5193" s="3">
        <v>25000</v>
      </c>
      <c r="V5193" s="3">
        <v>0</v>
      </c>
      <c r="W5193" s="3">
        <v>25000</v>
      </c>
      <c r="X5193"/>
    </row>
    <row r="5194" spans="1:24" x14ac:dyDescent="0.25">
      <c r="A5194" t="s">
        <v>23</v>
      </c>
      <c r="B5194" t="s">
        <v>24</v>
      </c>
      <c r="C5194" t="s">
        <v>24</v>
      </c>
      <c r="D5194" t="s">
        <v>21474</v>
      </c>
      <c r="E5194" t="s">
        <v>21475</v>
      </c>
      <c r="F5194" s="1" t="s">
        <v>21476</v>
      </c>
      <c r="G5194" t="s">
        <v>207</v>
      </c>
      <c r="H5194" t="s">
        <v>30</v>
      </c>
      <c r="I5194" t="s">
        <v>31</v>
      </c>
      <c r="J5194" t="s">
        <v>32</v>
      </c>
      <c r="K5194" s="2" t="s">
        <v>3389</v>
      </c>
      <c r="L5194" t="s">
        <v>34</v>
      </c>
      <c r="M5194" t="s">
        <v>3390</v>
      </c>
      <c r="N5194" t="s">
        <v>36</v>
      </c>
      <c r="O5194" t="s">
        <v>37</v>
      </c>
      <c r="P5194" t="s">
        <v>546</v>
      </c>
      <c r="Q5194" t="s">
        <v>61</v>
      </c>
      <c r="R5194" t="s">
        <v>40</v>
      </c>
      <c r="S5194" t="s">
        <v>41</v>
      </c>
      <c r="T5194" t="s">
        <v>21477</v>
      </c>
      <c r="U5194" s="3">
        <v>14996</v>
      </c>
      <c r="V5194" s="3">
        <v>4049</v>
      </c>
      <c r="W5194" s="3">
        <v>19045</v>
      </c>
      <c r="X5194"/>
    </row>
    <row r="5195" spans="1:24" x14ac:dyDescent="0.25">
      <c r="A5195" t="s">
        <v>109</v>
      </c>
      <c r="B5195" t="s">
        <v>24</v>
      </c>
      <c r="C5195" t="s">
        <v>24</v>
      </c>
      <c r="D5195" t="s">
        <v>21478</v>
      </c>
      <c r="E5195" t="s">
        <v>21479</v>
      </c>
      <c r="F5195" s="1" t="s">
        <v>21480</v>
      </c>
      <c r="G5195" t="s">
        <v>305</v>
      </c>
      <c r="H5195" t="s">
        <v>30</v>
      </c>
      <c r="I5195" t="s">
        <v>31</v>
      </c>
      <c r="J5195" t="s">
        <v>139</v>
      </c>
      <c r="K5195" s="2" t="s">
        <v>412</v>
      </c>
      <c r="L5195" t="s">
        <v>413</v>
      </c>
      <c r="M5195" t="s">
        <v>792</v>
      </c>
      <c r="N5195" t="s">
        <v>3</v>
      </c>
      <c r="O5195" t="s">
        <v>262</v>
      </c>
      <c r="P5195" t="s">
        <v>1039</v>
      </c>
      <c r="Q5195" t="s">
        <v>1350</v>
      </c>
      <c r="R5195" t="s">
        <v>1262</v>
      </c>
      <c r="S5195" t="s">
        <v>34</v>
      </c>
      <c r="T5195" t="s">
        <v>21481</v>
      </c>
      <c r="U5195" s="3">
        <v>25000</v>
      </c>
      <c r="V5195" s="3">
        <v>0</v>
      </c>
      <c r="W5195" s="3">
        <v>25000</v>
      </c>
      <c r="X5195"/>
    </row>
    <row r="5196" spans="1:24" x14ac:dyDescent="0.25">
      <c r="A5196" t="s">
        <v>109</v>
      </c>
      <c r="B5196" t="s">
        <v>24</v>
      </c>
      <c r="C5196" t="s">
        <v>24</v>
      </c>
      <c r="D5196" t="s">
        <v>21482</v>
      </c>
      <c r="E5196" t="s">
        <v>21483</v>
      </c>
      <c r="F5196" s="1" t="s">
        <v>21484</v>
      </c>
      <c r="G5196" t="s">
        <v>305</v>
      </c>
      <c r="H5196" t="s">
        <v>30</v>
      </c>
      <c r="I5196" t="s">
        <v>31</v>
      </c>
      <c r="J5196" t="s">
        <v>139</v>
      </c>
      <c r="K5196" s="2" t="s">
        <v>2551</v>
      </c>
      <c r="L5196" t="s">
        <v>413</v>
      </c>
      <c r="M5196" t="s">
        <v>5875</v>
      </c>
      <c r="N5196" t="s">
        <v>3</v>
      </c>
      <c r="O5196" t="s">
        <v>208</v>
      </c>
      <c r="P5196" t="s">
        <v>5344</v>
      </c>
      <c r="Q5196" t="s">
        <v>4070</v>
      </c>
      <c r="R5196" t="s">
        <v>153</v>
      </c>
      <c r="S5196" t="s">
        <v>1711</v>
      </c>
      <c r="T5196" t="s">
        <v>21485</v>
      </c>
      <c r="U5196" s="3">
        <v>20000</v>
      </c>
      <c r="V5196" s="3">
        <v>0</v>
      </c>
      <c r="W5196" s="3">
        <v>20000</v>
      </c>
      <c r="X5196"/>
    </row>
    <row r="5197" spans="1:24" x14ac:dyDescent="0.25">
      <c r="A5197" t="s">
        <v>109</v>
      </c>
      <c r="B5197" t="s">
        <v>24</v>
      </c>
      <c r="C5197" t="s">
        <v>24</v>
      </c>
      <c r="D5197" t="s">
        <v>21486</v>
      </c>
      <c r="E5197" t="s">
        <v>21487</v>
      </c>
      <c r="F5197" s="1" t="s">
        <v>21488</v>
      </c>
      <c r="G5197" t="s">
        <v>305</v>
      </c>
      <c r="H5197" t="s">
        <v>30</v>
      </c>
      <c r="I5197" t="s">
        <v>31</v>
      </c>
      <c r="J5197" t="s">
        <v>139</v>
      </c>
      <c r="K5197" s="2" t="s">
        <v>412</v>
      </c>
      <c r="L5197" t="s">
        <v>413</v>
      </c>
      <c r="M5197" t="s">
        <v>792</v>
      </c>
      <c r="N5197" t="s">
        <v>3</v>
      </c>
      <c r="O5197" t="s">
        <v>1484</v>
      </c>
      <c r="P5197" t="s">
        <v>18442</v>
      </c>
      <c r="Q5197" t="s">
        <v>2687</v>
      </c>
      <c r="R5197" t="s">
        <v>153</v>
      </c>
      <c r="S5197" t="s">
        <v>972</v>
      </c>
      <c r="T5197" t="s">
        <v>21489</v>
      </c>
      <c r="U5197" s="3">
        <v>25000</v>
      </c>
      <c r="V5197" s="3">
        <v>0</v>
      </c>
      <c r="W5197" s="3">
        <v>25000</v>
      </c>
      <c r="X5197"/>
    </row>
    <row r="5198" spans="1:24" x14ac:dyDescent="0.25">
      <c r="A5198" t="s">
        <v>109</v>
      </c>
      <c r="B5198" t="s">
        <v>24</v>
      </c>
      <c r="C5198" t="s">
        <v>24</v>
      </c>
      <c r="D5198" t="s">
        <v>21490</v>
      </c>
      <c r="E5198" t="s">
        <v>21491</v>
      </c>
      <c r="F5198" s="1" t="s">
        <v>21492</v>
      </c>
      <c r="G5198" t="s">
        <v>80</v>
      </c>
      <c r="H5198" t="s">
        <v>30</v>
      </c>
      <c r="I5198" t="s">
        <v>31</v>
      </c>
      <c r="J5198" t="s">
        <v>139</v>
      </c>
      <c r="K5198" s="2" t="s">
        <v>412</v>
      </c>
      <c r="L5198" t="s">
        <v>413</v>
      </c>
      <c r="M5198" t="s">
        <v>792</v>
      </c>
      <c r="N5198" t="s">
        <v>3</v>
      </c>
      <c r="O5198" t="s">
        <v>117</v>
      </c>
      <c r="P5198" t="s">
        <v>2071</v>
      </c>
      <c r="Q5198" t="s">
        <v>152</v>
      </c>
      <c r="R5198" t="s">
        <v>153</v>
      </c>
      <c r="S5198" t="s">
        <v>117</v>
      </c>
      <c r="T5198" t="s">
        <v>21493</v>
      </c>
      <c r="U5198" s="3">
        <v>25000</v>
      </c>
      <c r="V5198" s="3">
        <v>0</v>
      </c>
      <c r="W5198" s="3">
        <v>25000</v>
      </c>
      <c r="X5198"/>
    </row>
    <row r="5199" spans="1:24" x14ac:dyDescent="0.25">
      <c r="A5199" t="s">
        <v>23</v>
      </c>
      <c r="B5199" t="s">
        <v>24</v>
      </c>
      <c r="C5199" t="s">
        <v>24</v>
      </c>
      <c r="D5199" t="s">
        <v>21494</v>
      </c>
      <c r="E5199" t="s">
        <v>21495</v>
      </c>
      <c r="F5199" s="1" t="s">
        <v>21496</v>
      </c>
      <c r="G5199" t="s">
        <v>80</v>
      </c>
      <c r="H5199" t="s">
        <v>30</v>
      </c>
      <c r="I5199" t="s">
        <v>31</v>
      </c>
      <c r="J5199" t="s">
        <v>139</v>
      </c>
      <c r="K5199" s="2" t="s">
        <v>412</v>
      </c>
      <c r="L5199" t="s">
        <v>413</v>
      </c>
      <c r="M5199" t="s">
        <v>414</v>
      </c>
      <c r="N5199" t="s">
        <v>3</v>
      </c>
      <c r="O5199" t="s">
        <v>37</v>
      </c>
      <c r="P5199" t="s">
        <v>159</v>
      </c>
      <c r="Q5199" t="s">
        <v>866</v>
      </c>
      <c r="R5199" t="s">
        <v>352</v>
      </c>
      <c r="S5199" t="s">
        <v>34</v>
      </c>
      <c r="T5199" t="s">
        <v>21497</v>
      </c>
      <c r="U5199" s="3">
        <v>25000</v>
      </c>
      <c r="V5199" s="3">
        <v>0</v>
      </c>
      <c r="W5199" s="3">
        <v>25000</v>
      </c>
      <c r="X5199"/>
    </row>
    <row r="5200" spans="1:24" x14ac:dyDescent="0.25">
      <c r="A5200" t="s">
        <v>242</v>
      </c>
      <c r="B5200" t="s">
        <v>24</v>
      </c>
      <c r="C5200" t="s">
        <v>24</v>
      </c>
      <c r="D5200" t="s">
        <v>21498</v>
      </c>
      <c r="E5200" t="s">
        <v>21499</v>
      </c>
      <c r="F5200" s="1" t="s">
        <v>21500</v>
      </c>
      <c r="G5200" t="s">
        <v>305</v>
      </c>
      <c r="H5200" t="s">
        <v>30</v>
      </c>
      <c r="I5200" t="s">
        <v>31</v>
      </c>
      <c r="J5200" t="s">
        <v>139</v>
      </c>
      <c r="K5200" s="2" t="s">
        <v>412</v>
      </c>
      <c r="L5200" t="s">
        <v>413</v>
      </c>
      <c r="M5200" t="s">
        <v>900</v>
      </c>
      <c r="N5200" t="s">
        <v>3</v>
      </c>
      <c r="O5200" t="s">
        <v>979</v>
      </c>
      <c r="P5200" t="s">
        <v>1410</v>
      </c>
      <c r="Q5200" t="s">
        <v>2562</v>
      </c>
      <c r="R5200" t="s">
        <v>393</v>
      </c>
      <c r="S5200" t="s">
        <v>394</v>
      </c>
      <c r="T5200" t="s">
        <v>21501</v>
      </c>
      <c r="U5200" s="3">
        <v>25000</v>
      </c>
      <c r="V5200" s="3">
        <v>0</v>
      </c>
      <c r="W5200" s="3">
        <v>25000</v>
      </c>
      <c r="X5200"/>
    </row>
    <row r="5201" spans="1:24" x14ac:dyDescent="0.25">
      <c r="A5201" t="s">
        <v>23</v>
      </c>
      <c r="B5201" t="s">
        <v>24</v>
      </c>
      <c r="C5201" t="s">
        <v>24</v>
      </c>
      <c r="D5201" t="s">
        <v>21502</v>
      </c>
      <c r="E5201" t="s">
        <v>21503</v>
      </c>
      <c r="F5201" s="1" t="s">
        <v>21504</v>
      </c>
      <c r="G5201" t="s">
        <v>80</v>
      </c>
      <c r="H5201" t="s">
        <v>30</v>
      </c>
      <c r="I5201" t="s">
        <v>31</v>
      </c>
      <c r="J5201" t="s">
        <v>139</v>
      </c>
      <c r="K5201" s="2" t="s">
        <v>412</v>
      </c>
      <c r="L5201" t="s">
        <v>413</v>
      </c>
      <c r="M5201" t="s">
        <v>414</v>
      </c>
      <c r="N5201" t="s">
        <v>3</v>
      </c>
      <c r="O5201" t="s">
        <v>357</v>
      </c>
      <c r="P5201" t="s">
        <v>12045</v>
      </c>
      <c r="Q5201" t="s">
        <v>8061</v>
      </c>
      <c r="R5201" t="s">
        <v>40</v>
      </c>
      <c r="S5201" t="s">
        <v>202</v>
      </c>
      <c r="T5201" t="s">
        <v>21505</v>
      </c>
      <c r="U5201" s="3">
        <v>25000</v>
      </c>
      <c r="V5201" s="3">
        <v>0</v>
      </c>
      <c r="W5201" s="3">
        <v>25000</v>
      </c>
      <c r="X5201"/>
    </row>
    <row r="5202" spans="1:24" x14ac:dyDescent="0.25">
      <c r="A5202" t="s">
        <v>109</v>
      </c>
      <c r="B5202" t="s">
        <v>24</v>
      </c>
      <c r="C5202" t="s">
        <v>24</v>
      </c>
      <c r="D5202" t="s">
        <v>21506</v>
      </c>
      <c r="E5202" t="s">
        <v>21507</v>
      </c>
      <c r="F5202" s="1" t="s">
        <v>21508</v>
      </c>
      <c r="G5202" t="s">
        <v>305</v>
      </c>
      <c r="H5202" t="s">
        <v>30</v>
      </c>
      <c r="I5202" t="s">
        <v>31</v>
      </c>
      <c r="J5202" t="s">
        <v>139</v>
      </c>
      <c r="K5202" s="2" t="s">
        <v>412</v>
      </c>
      <c r="L5202" t="s">
        <v>413</v>
      </c>
      <c r="M5202" t="s">
        <v>792</v>
      </c>
      <c r="N5202" t="s">
        <v>3</v>
      </c>
      <c r="O5202" t="s">
        <v>223</v>
      </c>
      <c r="P5202" t="s">
        <v>232</v>
      </c>
      <c r="Q5202" t="s">
        <v>34</v>
      </c>
      <c r="R5202" t="s">
        <v>1262</v>
      </c>
      <c r="S5202" t="s">
        <v>34</v>
      </c>
      <c r="T5202" t="s">
        <v>21509</v>
      </c>
      <c r="U5202" s="3">
        <v>25000</v>
      </c>
      <c r="V5202" s="3">
        <v>0</v>
      </c>
      <c r="W5202" s="3">
        <v>25000</v>
      </c>
      <c r="X5202"/>
    </row>
    <row r="5203" spans="1:24" x14ac:dyDescent="0.25">
      <c r="A5203" t="s">
        <v>109</v>
      </c>
      <c r="B5203" t="s">
        <v>24</v>
      </c>
      <c r="C5203" t="s">
        <v>24</v>
      </c>
      <c r="D5203" t="s">
        <v>21510</v>
      </c>
      <c r="E5203" t="s">
        <v>21511</v>
      </c>
      <c r="F5203" s="1" t="s">
        <v>21512</v>
      </c>
      <c r="G5203" t="s">
        <v>80</v>
      </c>
      <c r="H5203" t="s">
        <v>30</v>
      </c>
      <c r="I5203" t="s">
        <v>31</v>
      </c>
      <c r="J5203" t="s">
        <v>139</v>
      </c>
      <c r="K5203" s="2" t="s">
        <v>2551</v>
      </c>
      <c r="L5203" t="s">
        <v>413</v>
      </c>
      <c r="M5203" t="s">
        <v>5875</v>
      </c>
      <c r="N5203" t="s">
        <v>3</v>
      </c>
      <c r="O5203" t="s">
        <v>1484</v>
      </c>
      <c r="P5203" t="s">
        <v>1726</v>
      </c>
      <c r="Q5203" t="s">
        <v>34</v>
      </c>
      <c r="R5203" t="s">
        <v>153</v>
      </c>
      <c r="S5203" t="s">
        <v>187</v>
      </c>
      <c r="T5203" t="s">
        <v>21513</v>
      </c>
      <c r="U5203" s="3">
        <v>20000</v>
      </c>
      <c r="V5203" s="3">
        <v>0</v>
      </c>
      <c r="W5203" s="3">
        <v>20000</v>
      </c>
      <c r="X5203"/>
    </row>
    <row r="5204" spans="1:24" x14ac:dyDescent="0.25">
      <c r="A5204" t="s">
        <v>23</v>
      </c>
      <c r="B5204" t="s">
        <v>24</v>
      </c>
      <c r="C5204" t="s">
        <v>24</v>
      </c>
      <c r="D5204" t="s">
        <v>21514</v>
      </c>
      <c r="E5204" t="s">
        <v>21515</v>
      </c>
      <c r="F5204" s="1" t="s">
        <v>21516</v>
      </c>
      <c r="G5204" t="s">
        <v>305</v>
      </c>
      <c r="H5204" t="s">
        <v>30</v>
      </c>
      <c r="I5204" t="s">
        <v>31</v>
      </c>
      <c r="J5204" t="s">
        <v>139</v>
      </c>
      <c r="K5204" s="2" t="s">
        <v>412</v>
      </c>
      <c r="L5204" t="s">
        <v>413</v>
      </c>
      <c r="M5204" t="s">
        <v>414</v>
      </c>
      <c r="N5204" t="s">
        <v>3</v>
      </c>
      <c r="O5204" t="s">
        <v>177</v>
      </c>
      <c r="P5204" t="s">
        <v>1819</v>
      </c>
      <c r="Q5204" t="s">
        <v>1003</v>
      </c>
      <c r="R5204" t="s">
        <v>34</v>
      </c>
      <c r="S5204" t="s">
        <v>34</v>
      </c>
      <c r="T5204" t="s">
        <v>21517</v>
      </c>
      <c r="U5204" s="3">
        <v>25000</v>
      </c>
      <c r="V5204" s="3">
        <v>0</v>
      </c>
      <c r="W5204" s="3">
        <v>25000</v>
      </c>
      <c r="X5204"/>
    </row>
    <row r="5205" spans="1:24" x14ac:dyDescent="0.25">
      <c r="A5205" t="s">
        <v>109</v>
      </c>
      <c r="B5205" t="s">
        <v>24</v>
      </c>
      <c r="C5205" t="s">
        <v>24</v>
      </c>
      <c r="D5205" t="s">
        <v>21518</v>
      </c>
      <c r="E5205" t="s">
        <v>21519</v>
      </c>
      <c r="F5205" s="1" t="s">
        <v>21520</v>
      </c>
      <c r="G5205" t="s">
        <v>207</v>
      </c>
      <c r="H5205" t="s">
        <v>30</v>
      </c>
      <c r="I5205" t="s">
        <v>31</v>
      </c>
      <c r="J5205" t="s">
        <v>139</v>
      </c>
      <c r="K5205" s="2" t="s">
        <v>2551</v>
      </c>
      <c r="L5205" t="s">
        <v>413</v>
      </c>
      <c r="M5205" t="s">
        <v>5875</v>
      </c>
      <c r="N5205" t="s">
        <v>3</v>
      </c>
      <c r="O5205" t="s">
        <v>208</v>
      </c>
      <c r="P5205" t="s">
        <v>1199</v>
      </c>
      <c r="Q5205" t="s">
        <v>151</v>
      </c>
      <c r="R5205" t="s">
        <v>153</v>
      </c>
      <c r="S5205" t="s">
        <v>187</v>
      </c>
      <c r="T5205" t="s">
        <v>21521</v>
      </c>
      <c r="U5205" s="3">
        <v>20000</v>
      </c>
      <c r="V5205" s="3">
        <v>0</v>
      </c>
      <c r="W5205" s="3">
        <v>20000</v>
      </c>
      <c r="X5205"/>
    </row>
    <row r="5206" spans="1:24" x14ac:dyDescent="0.25">
      <c r="A5206" t="s">
        <v>242</v>
      </c>
      <c r="B5206" t="s">
        <v>24</v>
      </c>
      <c r="C5206" t="s">
        <v>24</v>
      </c>
      <c r="D5206" t="s">
        <v>21522</v>
      </c>
      <c r="E5206" t="s">
        <v>21523</v>
      </c>
      <c r="F5206" s="1" t="s">
        <v>21524</v>
      </c>
      <c r="G5206" t="s">
        <v>1015</v>
      </c>
      <c r="H5206" t="s">
        <v>30</v>
      </c>
      <c r="I5206" t="s">
        <v>31</v>
      </c>
      <c r="J5206" t="s">
        <v>139</v>
      </c>
      <c r="K5206" s="2" t="s">
        <v>388</v>
      </c>
      <c r="L5206" t="s">
        <v>267</v>
      </c>
      <c r="M5206" t="s">
        <v>389</v>
      </c>
      <c r="N5206" t="s">
        <v>36</v>
      </c>
      <c r="O5206" t="s">
        <v>1016</v>
      </c>
      <c r="P5206" t="s">
        <v>1217</v>
      </c>
      <c r="Q5206" t="s">
        <v>4472</v>
      </c>
      <c r="R5206" t="s">
        <v>393</v>
      </c>
      <c r="S5206" t="s">
        <v>394</v>
      </c>
      <c r="T5206" t="s">
        <v>21525</v>
      </c>
      <c r="U5206" s="3">
        <v>36848</v>
      </c>
      <c r="V5206" s="3">
        <v>0</v>
      </c>
      <c r="W5206" s="3">
        <v>36848</v>
      </c>
      <c r="X5206"/>
    </row>
    <row r="5207" spans="1:24" x14ac:dyDescent="0.25">
      <c r="A5207" t="s">
        <v>23</v>
      </c>
      <c r="B5207" t="s">
        <v>24</v>
      </c>
      <c r="C5207" t="s">
        <v>24</v>
      </c>
      <c r="D5207" t="s">
        <v>21526</v>
      </c>
      <c r="E5207" t="s">
        <v>21527</v>
      </c>
      <c r="F5207" s="1" t="s">
        <v>21528</v>
      </c>
      <c r="G5207" t="s">
        <v>192</v>
      </c>
      <c r="H5207" t="s">
        <v>30</v>
      </c>
      <c r="I5207" t="s">
        <v>31</v>
      </c>
      <c r="J5207" t="s">
        <v>139</v>
      </c>
      <c r="K5207" s="2" t="s">
        <v>2551</v>
      </c>
      <c r="L5207" t="s">
        <v>413</v>
      </c>
      <c r="M5207" t="s">
        <v>2552</v>
      </c>
      <c r="N5207" t="s">
        <v>3</v>
      </c>
      <c r="O5207" t="s">
        <v>37</v>
      </c>
      <c r="P5207" t="s">
        <v>462</v>
      </c>
      <c r="Q5207" t="s">
        <v>34</v>
      </c>
      <c r="R5207" t="s">
        <v>40</v>
      </c>
      <c r="S5207" t="s">
        <v>62</v>
      </c>
      <c r="T5207" t="s">
        <v>21529</v>
      </c>
      <c r="U5207" s="3">
        <v>834</v>
      </c>
      <c r="V5207" s="3">
        <v>0</v>
      </c>
      <c r="W5207" s="3">
        <v>834</v>
      </c>
      <c r="X5207"/>
    </row>
    <row r="5208" spans="1:24" x14ac:dyDescent="0.25">
      <c r="A5208" t="s">
        <v>23</v>
      </c>
      <c r="B5208" t="s">
        <v>24</v>
      </c>
      <c r="C5208" t="s">
        <v>24</v>
      </c>
      <c r="D5208" t="s">
        <v>21530</v>
      </c>
      <c r="E5208" t="s">
        <v>21531</v>
      </c>
      <c r="F5208" s="1" t="s">
        <v>21532</v>
      </c>
      <c r="G5208" t="s">
        <v>113</v>
      </c>
      <c r="H5208" t="s">
        <v>30</v>
      </c>
      <c r="I5208" t="s">
        <v>31</v>
      </c>
      <c r="J5208" t="s">
        <v>139</v>
      </c>
      <c r="K5208" s="2" t="s">
        <v>412</v>
      </c>
      <c r="L5208" t="s">
        <v>413</v>
      </c>
      <c r="M5208" t="s">
        <v>414</v>
      </c>
      <c r="N5208" t="s">
        <v>3</v>
      </c>
      <c r="O5208" t="s">
        <v>262</v>
      </c>
      <c r="P5208" t="s">
        <v>4938</v>
      </c>
      <c r="Q5208" t="s">
        <v>254</v>
      </c>
      <c r="R5208" t="s">
        <v>161</v>
      </c>
      <c r="S5208" t="s">
        <v>479</v>
      </c>
      <c r="T5208" t="s">
        <v>21533</v>
      </c>
      <c r="U5208" s="3">
        <v>25000</v>
      </c>
      <c r="V5208" s="3">
        <v>0</v>
      </c>
      <c r="W5208" s="3">
        <v>25000</v>
      </c>
      <c r="X5208"/>
    </row>
    <row r="5209" spans="1:24" x14ac:dyDescent="0.25">
      <c r="A5209" t="s">
        <v>109</v>
      </c>
      <c r="B5209" t="s">
        <v>24</v>
      </c>
      <c r="C5209" t="s">
        <v>24</v>
      </c>
      <c r="D5209" t="s">
        <v>21534</v>
      </c>
      <c r="E5209" t="s">
        <v>21535</v>
      </c>
      <c r="F5209" s="1" t="s">
        <v>21536</v>
      </c>
      <c r="G5209" t="s">
        <v>305</v>
      </c>
      <c r="H5209" t="s">
        <v>30</v>
      </c>
      <c r="I5209" t="s">
        <v>31</v>
      </c>
      <c r="J5209" t="s">
        <v>139</v>
      </c>
      <c r="K5209" s="2" t="s">
        <v>412</v>
      </c>
      <c r="L5209" t="s">
        <v>413</v>
      </c>
      <c r="M5209" t="s">
        <v>792</v>
      </c>
      <c r="N5209" t="s">
        <v>3</v>
      </c>
      <c r="O5209" t="s">
        <v>184</v>
      </c>
      <c r="P5209" t="s">
        <v>1290</v>
      </c>
      <c r="Q5209" t="s">
        <v>34</v>
      </c>
      <c r="R5209" t="s">
        <v>1262</v>
      </c>
      <c r="S5209" t="s">
        <v>34</v>
      </c>
      <c r="T5209" t="s">
        <v>21537</v>
      </c>
      <c r="U5209" s="3">
        <v>25000</v>
      </c>
      <c r="V5209" s="3">
        <v>0</v>
      </c>
      <c r="W5209" s="3">
        <v>25000</v>
      </c>
      <c r="X5209"/>
    </row>
    <row r="5210" spans="1:24" x14ac:dyDescent="0.25">
      <c r="A5210" t="s">
        <v>242</v>
      </c>
      <c r="B5210" t="s">
        <v>24</v>
      </c>
      <c r="C5210" t="s">
        <v>24</v>
      </c>
      <c r="D5210" t="s">
        <v>21538</v>
      </c>
      <c r="E5210" t="s">
        <v>21539</v>
      </c>
      <c r="F5210" s="1" t="s">
        <v>21540</v>
      </c>
      <c r="G5210" t="s">
        <v>1015</v>
      </c>
      <c r="H5210" t="s">
        <v>30</v>
      </c>
      <c r="I5210" t="s">
        <v>31</v>
      </c>
      <c r="J5210" t="s">
        <v>139</v>
      </c>
      <c r="K5210" s="2" t="s">
        <v>388</v>
      </c>
      <c r="L5210" t="s">
        <v>267</v>
      </c>
      <c r="M5210" t="s">
        <v>389</v>
      </c>
      <c r="N5210" t="s">
        <v>36</v>
      </c>
      <c r="O5210" t="s">
        <v>1130</v>
      </c>
      <c r="P5210" t="s">
        <v>1621</v>
      </c>
      <c r="Q5210" t="s">
        <v>34</v>
      </c>
      <c r="R5210" t="s">
        <v>627</v>
      </c>
      <c r="S5210" t="s">
        <v>34</v>
      </c>
      <c r="T5210" t="s">
        <v>21541</v>
      </c>
      <c r="U5210" s="3">
        <v>32635</v>
      </c>
      <c r="V5210" s="3">
        <v>0</v>
      </c>
      <c r="W5210" s="3">
        <v>32635</v>
      </c>
      <c r="X5210"/>
    </row>
    <row r="5211" spans="1:24" x14ac:dyDescent="0.25">
      <c r="A5211" t="s">
        <v>109</v>
      </c>
      <c r="B5211" t="s">
        <v>24</v>
      </c>
      <c r="C5211" t="s">
        <v>24</v>
      </c>
      <c r="D5211" t="s">
        <v>21542</v>
      </c>
      <c r="E5211" t="s">
        <v>21543</v>
      </c>
      <c r="F5211" s="1" t="s">
        <v>21544</v>
      </c>
      <c r="G5211" t="s">
        <v>237</v>
      </c>
      <c r="H5211" t="s">
        <v>30</v>
      </c>
      <c r="I5211" t="s">
        <v>31</v>
      </c>
      <c r="J5211" t="s">
        <v>139</v>
      </c>
      <c r="K5211" s="2" t="s">
        <v>2551</v>
      </c>
      <c r="L5211" t="s">
        <v>413</v>
      </c>
      <c r="M5211" t="s">
        <v>5875</v>
      </c>
      <c r="N5211" t="s">
        <v>3</v>
      </c>
      <c r="O5211" t="s">
        <v>117</v>
      </c>
      <c r="P5211" t="s">
        <v>2219</v>
      </c>
      <c r="Q5211" t="s">
        <v>7017</v>
      </c>
      <c r="R5211" t="s">
        <v>153</v>
      </c>
      <c r="S5211" t="s">
        <v>117</v>
      </c>
      <c r="T5211" t="s">
        <v>21545</v>
      </c>
      <c r="U5211" s="3">
        <v>14167</v>
      </c>
      <c r="V5211" s="3">
        <v>0</v>
      </c>
      <c r="W5211" s="3">
        <v>14167</v>
      </c>
      <c r="X5211"/>
    </row>
    <row r="5212" spans="1:24" x14ac:dyDescent="0.25">
      <c r="A5212" t="s">
        <v>109</v>
      </c>
      <c r="B5212" t="s">
        <v>24</v>
      </c>
      <c r="C5212" t="s">
        <v>24</v>
      </c>
      <c r="D5212" t="s">
        <v>21546</v>
      </c>
      <c r="E5212" t="s">
        <v>21547</v>
      </c>
      <c r="F5212" s="1" t="s">
        <v>21548</v>
      </c>
      <c r="G5212" t="s">
        <v>121</v>
      </c>
      <c r="H5212" t="s">
        <v>30</v>
      </c>
      <c r="I5212" t="s">
        <v>31</v>
      </c>
      <c r="J5212" t="s">
        <v>139</v>
      </c>
      <c r="K5212" s="2" t="s">
        <v>412</v>
      </c>
      <c r="L5212" t="s">
        <v>413</v>
      </c>
      <c r="M5212" t="s">
        <v>792</v>
      </c>
      <c r="N5212" t="s">
        <v>3</v>
      </c>
      <c r="O5212" t="s">
        <v>208</v>
      </c>
      <c r="P5212" t="s">
        <v>812</v>
      </c>
      <c r="Q5212" t="s">
        <v>151</v>
      </c>
      <c r="R5212" t="s">
        <v>153</v>
      </c>
      <c r="S5212" t="s">
        <v>117</v>
      </c>
      <c r="T5212" t="s">
        <v>21549</v>
      </c>
      <c r="U5212" s="3">
        <v>25000</v>
      </c>
      <c r="V5212" s="3">
        <v>0</v>
      </c>
      <c r="W5212" s="3">
        <v>25000</v>
      </c>
      <c r="X5212"/>
    </row>
    <row r="5213" spans="1:24" x14ac:dyDescent="0.25">
      <c r="A5213" t="s">
        <v>109</v>
      </c>
      <c r="B5213" t="s">
        <v>24</v>
      </c>
      <c r="C5213" t="s">
        <v>24</v>
      </c>
      <c r="D5213" t="s">
        <v>21550</v>
      </c>
      <c r="E5213" t="s">
        <v>21551</v>
      </c>
      <c r="F5213" s="1" t="s">
        <v>21552</v>
      </c>
      <c r="G5213" t="s">
        <v>113</v>
      </c>
      <c r="H5213" t="s">
        <v>30</v>
      </c>
      <c r="I5213" t="s">
        <v>31</v>
      </c>
      <c r="J5213" t="s">
        <v>139</v>
      </c>
      <c r="K5213" s="2" t="s">
        <v>2551</v>
      </c>
      <c r="L5213" t="s">
        <v>413</v>
      </c>
      <c r="M5213" t="s">
        <v>5875</v>
      </c>
      <c r="N5213" t="s">
        <v>3</v>
      </c>
      <c r="O5213" t="s">
        <v>223</v>
      </c>
      <c r="P5213" t="s">
        <v>231</v>
      </c>
      <c r="Q5213" t="s">
        <v>2147</v>
      </c>
      <c r="R5213" t="s">
        <v>153</v>
      </c>
      <c r="S5213" t="s">
        <v>187</v>
      </c>
      <c r="T5213" t="s">
        <v>21553</v>
      </c>
      <c r="U5213" s="3">
        <v>834</v>
      </c>
      <c r="V5213" s="3">
        <v>0</v>
      </c>
      <c r="W5213" s="3">
        <v>834</v>
      </c>
      <c r="X5213"/>
    </row>
    <row r="5214" spans="1:24" x14ac:dyDescent="0.25">
      <c r="A5214" t="s">
        <v>242</v>
      </c>
      <c r="B5214" t="s">
        <v>24</v>
      </c>
      <c r="C5214" t="s">
        <v>24</v>
      </c>
      <c r="D5214" t="s">
        <v>21554</v>
      </c>
      <c r="E5214" t="s">
        <v>21555</v>
      </c>
      <c r="F5214" s="1" t="s">
        <v>21556</v>
      </c>
      <c r="G5214" t="s">
        <v>80</v>
      </c>
      <c r="H5214" t="s">
        <v>30</v>
      </c>
      <c r="I5214" t="s">
        <v>31</v>
      </c>
      <c r="J5214" t="s">
        <v>139</v>
      </c>
      <c r="K5214" s="2" t="s">
        <v>2551</v>
      </c>
      <c r="L5214" t="s">
        <v>413</v>
      </c>
      <c r="M5214" t="s">
        <v>7526</v>
      </c>
      <c r="N5214" t="s">
        <v>3</v>
      </c>
      <c r="O5214" t="s">
        <v>1008</v>
      </c>
      <c r="P5214" t="s">
        <v>1039</v>
      </c>
      <c r="Q5214" t="s">
        <v>1023</v>
      </c>
      <c r="R5214" t="s">
        <v>393</v>
      </c>
      <c r="S5214" t="s">
        <v>394</v>
      </c>
      <c r="T5214" t="s">
        <v>21557</v>
      </c>
      <c r="U5214" s="3">
        <v>20000</v>
      </c>
      <c r="V5214" s="3">
        <v>0</v>
      </c>
      <c r="W5214" s="3">
        <v>20000</v>
      </c>
      <c r="X5214"/>
    </row>
    <row r="5215" spans="1:24" x14ac:dyDescent="0.25">
      <c r="A5215" t="s">
        <v>23</v>
      </c>
      <c r="B5215" t="s">
        <v>24</v>
      </c>
      <c r="C5215" t="s">
        <v>24</v>
      </c>
      <c r="D5215" t="s">
        <v>21558</v>
      </c>
      <c r="E5215" t="s">
        <v>21559</v>
      </c>
      <c r="F5215" s="1" t="s">
        <v>21560</v>
      </c>
      <c r="G5215" t="s">
        <v>430</v>
      </c>
      <c r="H5215" t="s">
        <v>30</v>
      </c>
      <c r="I5215" t="s">
        <v>31</v>
      </c>
      <c r="J5215" t="s">
        <v>139</v>
      </c>
      <c r="K5215" s="2" t="s">
        <v>412</v>
      </c>
      <c r="L5215" t="s">
        <v>413</v>
      </c>
      <c r="M5215" t="s">
        <v>414</v>
      </c>
      <c r="N5215" t="s">
        <v>3</v>
      </c>
      <c r="O5215" t="s">
        <v>262</v>
      </c>
      <c r="P5215" t="s">
        <v>420</v>
      </c>
      <c r="Q5215" t="s">
        <v>1173</v>
      </c>
      <c r="R5215" t="s">
        <v>40</v>
      </c>
      <c r="S5215" t="s">
        <v>41</v>
      </c>
      <c r="T5215" t="s">
        <v>21561</v>
      </c>
      <c r="U5215" s="3">
        <v>1666</v>
      </c>
      <c r="V5215" s="3">
        <v>0</v>
      </c>
      <c r="W5215" s="3">
        <v>1666</v>
      </c>
      <c r="X5215"/>
    </row>
    <row r="5216" spans="1:24" x14ac:dyDescent="0.25">
      <c r="A5216" t="s">
        <v>242</v>
      </c>
      <c r="B5216" t="s">
        <v>24</v>
      </c>
      <c r="C5216" t="s">
        <v>24</v>
      </c>
      <c r="D5216" t="s">
        <v>21562</v>
      </c>
      <c r="E5216" t="s">
        <v>21563</v>
      </c>
      <c r="F5216" s="1" t="s">
        <v>21564</v>
      </c>
      <c r="G5216" t="s">
        <v>80</v>
      </c>
      <c r="H5216" t="s">
        <v>30</v>
      </c>
      <c r="I5216" t="s">
        <v>31</v>
      </c>
      <c r="J5216" t="s">
        <v>139</v>
      </c>
      <c r="K5216" s="2" t="s">
        <v>266</v>
      </c>
      <c r="L5216" t="s">
        <v>267</v>
      </c>
      <c r="M5216" t="s">
        <v>268</v>
      </c>
      <c r="N5216" t="s">
        <v>36</v>
      </c>
      <c r="O5216" t="s">
        <v>741</v>
      </c>
      <c r="P5216" t="s">
        <v>1285</v>
      </c>
      <c r="Q5216" t="s">
        <v>2272</v>
      </c>
      <c r="R5216" t="s">
        <v>627</v>
      </c>
      <c r="S5216" t="s">
        <v>34</v>
      </c>
      <c r="T5216" t="s">
        <v>21565</v>
      </c>
      <c r="U5216" s="3">
        <v>57597</v>
      </c>
      <c r="V5216" s="3">
        <v>0</v>
      </c>
      <c r="W5216" s="3">
        <v>57597</v>
      </c>
      <c r="X5216"/>
    </row>
    <row r="5217" spans="1:24" x14ac:dyDescent="0.25">
      <c r="A5217" t="s">
        <v>242</v>
      </c>
      <c r="B5217" t="s">
        <v>24</v>
      </c>
      <c r="C5217" t="s">
        <v>24</v>
      </c>
      <c r="D5217" t="s">
        <v>21566</v>
      </c>
      <c r="E5217" t="s">
        <v>21567</v>
      </c>
      <c r="F5217" s="1" t="s">
        <v>21568</v>
      </c>
      <c r="G5217" t="s">
        <v>1216</v>
      </c>
      <c r="H5217" t="s">
        <v>30</v>
      </c>
      <c r="I5217" t="s">
        <v>31</v>
      </c>
      <c r="J5217" t="s">
        <v>139</v>
      </c>
      <c r="K5217" s="2" t="s">
        <v>388</v>
      </c>
      <c r="L5217" t="s">
        <v>267</v>
      </c>
      <c r="M5217" t="s">
        <v>389</v>
      </c>
      <c r="N5217" t="s">
        <v>36</v>
      </c>
      <c r="O5217" t="s">
        <v>822</v>
      </c>
      <c r="P5217" t="s">
        <v>21569</v>
      </c>
      <c r="Q5217" t="s">
        <v>270</v>
      </c>
      <c r="R5217" t="s">
        <v>393</v>
      </c>
      <c r="S5217" t="s">
        <v>394</v>
      </c>
      <c r="T5217" t="s">
        <v>21570</v>
      </c>
      <c r="U5217" s="3">
        <v>34627</v>
      </c>
      <c r="V5217" s="3">
        <v>0</v>
      </c>
      <c r="W5217" s="3">
        <v>34627</v>
      </c>
      <c r="X5217"/>
    </row>
    <row r="5218" spans="1:24" x14ac:dyDescent="0.25">
      <c r="A5218" t="s">
        <v>109</v>
      </c>
      <c r="B5218" t="s">
        <v>24</v>
      </c>
      <c r="C5218" t="s">
        <v>24</v>
      </c>
      <c r="D5218" t="s">
        <v>21571</v>
      </c>
      <c r="E5218" t="s">
        <v>21572</v>
      </c>
      <c r="F5218" s="1" t="s">
        <v>21573</v>
      </c>
      <c r="G5218" t="s">
        <v>305</v>
      </c>
      <c r="H5218" t="s">
        <v>30</v>
      </c>
      <c r="I5218" t="s">
        <v>31</v>
      </c>
      <c r="J5218" t="s">
        <v>139</v>
      </c>
      <c r="K5218" s="2" t="s">
        <v>2551</v>
      </c>
      <c r="L5218" t="s">
        <v>413</v>
      </c>
      <c r="M5218" t="s">
        <v>5875</v>
      </c>
      <c r="N5218" t="s">
        <v>3</v>
      </c>
      <c r="O5218" t="s">
        <v>122</v>
      </c>
      <c r="P5218" t="s">
        <v>10289</v>
      </c>
      <c r="Q5218" t="s">
        <v>34</v>
      </c>
      <c r="R5218" t="s">
        <v>153</v>
      </c>
      <c r="S5218" t="s">
        <v>187</v>
      </c>
      <c r="T5218" t="s">
        <v>21574</v>
      </c>
      <c r="U5218" s="3">
        <v>20000</v>
      </c>
      <c r="V5218" s="3">
        <v>0</v>
      </c>
      <c r="W5218" s="3">
        <v>20000</v>
      </c>
      <c r="X5218"/>
    </row>
    <row r="5219" spans="1:24" x14ac:dyDescent="0.25">
      <c r="A5219" t="s">
        <v>109</v>
      </c>
      <c r="B5219" t="s">
        <v>24</v>
      </c>
      <c r="C5219" t="s">
        <v>24</v>
      </c>
      <c r="D5219" t="s">
        <v>21575</v>
      </c>
      <c r="E5219" t="s">
        <v>21576</v>
      </c>
      <c r="F5219" s="1" t="s">
        <v>21577</v>
      </c>
      <c r="G5219" t="s">
        <v>1355</v>
      </c>
      <c r="H5219" t="s">
        <v>30</v>
      </c>
      <c r="I5219" t="s">
        <v>31</v>
      </c>
      <c r="J5219" t="s">
        <v>139</v>
      </c>
      <c r="K5219" s="2" t="s">
        <v>2551</v>
      </c>
      <c r="L5219" t="s">
        <v>413</v>
      </c>
      <c r="M5219" t="s">
        <v>5875</v>
      </c>
      <c r="N5219" t="s">
        <v>3</v>
      </c>
      <c r="O5219" t="s">
        <v>972</v>
      </c>
      <c r="P5219" t="s">
        <v>5646</v>
      </c>
      <c r="Q5219" t="s">
        <v>2432</v>
      </c>
      <c r="R5219" t="s">
        <v>153</v>
      </c>
      <c r="S5219" t="s">
        <v>972</v>
      </c>
      <c r="T5219" t="s">
        <v>21578</v>
      </c>
      <c r="U5219" s="3">
        <v>834</v>
      </c>
      <c r="V5219" s="3">
        <v>0</v>
      </c>
      <c r="W5219" s="3">
        <v>834</v>
      </c>
      <c r="X5219"/>
    </row>
    <row r="5220" spans="1:24" x14ac:dyDescent="0.25">
      <c r="A5220" t="s">
        <v>242</v>
      </c>
      <c r="B5220" t="s">
        <v>24</v>
      </c>
      <c r="C5220" t="s">
        <v>24</v>
      </c>
      <c r="D5220" t="s">
        <v>21579</v>
      </c>
      <c r="E5220" t="s">
        <v>21580</v>
      </c>
      <c r="F5220" s="1" t="s">
        <v>21581</v>
      </c>
      <c r="G5220" t="s">
        <v>80</v>
      </c>
      <c r="H5220" t="s">
        <v>30</v>
      </c>
      <c r="I5220" t="s">
        <v>31</v>
      </c>
      <c r="J5220" t="s">
        <v>139</v>
      </c>
      <c r="K5220" s="2" t="s">
        <v>412</v>
      </c>
      <c r="L5220" t="s">
        <v>413</v>
      </c>
      <c r="M5220" t="s">
        <v>900</v>
      </c>
      <c r="N5220" t="s">
        <v>3</v>
      </c>
      <c r="O5220" t="s">
        <v>262</v>
      </c>
      <c r="P5220" t="s">
        <v>1621</v>
      </c>
      <c r="Q5220" t="s">
        <v>1920</v>
      </c>
      <c r="R5220" t="s">
        <v>393</v>
      </c>
      <c r="S5220" t="s">
        <v>394</v>
      </c>
      <c r="T5220" t="s">
        <v>21582</v>
      </c>
      <c r="U5220" s="3">
        <v>25000</v>
      </c>
      <c r="V5220" s="3">
        <v>0</v>
      </c>
      <c r="W5220" s="3">
        <v>25000</v>
      </c>
      <c r="X5220"/>
    </row>
    <row r="5221" spans="1:24" x14ac:dyDescent="0.25">
      <c r="A5221" t="s">
        <v>242</v>
      </c>
      <c r="B5221" t="s">
        <v>24</v>
      </c>
      <c r="C5221" t="s">
        <v>24</v>
      </c>
      <c r="D5221" t="s">
        <v>21583</v>
      </c>
      <c r="E5221" t="s">
        <v>21584</v>
      </c>
      <c r="F5221" s="1" t="s">
        <v>21585</v>
      </c>
      <c r="G5221" t="s">
        <v>113</v>
      </c>
      <c r="H5221" t="s">
        <v>30</v>
      </c>
      <c r="I5221" t="s">
        <v>31</v>
      </c>
      <c r="J5221" t="s">
        <v>139</v>
      </c>
      <c r="K5221" s="2" t="s">
        <v>7598</v>
      </c>
      <c r="L5221" t="s">
        <v>413</v>
      </c>
      <c r="M5221" t="s">
        <v>7599</v>
      </c>
      <c r="N5221" t="s">
        <v>3</v>
      </c>
      <c r="O5221" t="s">
        <v>822</v>
      </c>
      <c r="P5221" t="s">
        <v>21586</v>
      </c>
      <c r="Q5221" t="s">
        <v>1046</v>
      </c>
      <c r="R5221" t="s">
        <v>393</v>
      </c>
      <c r="S5221" t="s">
        <v>394</v>
      </c>
      <c r="T5221" t="s">
        <v>21587</v>
      </c>
      <c r="U5221" s="3">
        <v>25024</v>
      </c>
      <c r="V5221" s="3">
        <v>0</v>
      </c>
      <c r="W5221" s="3">
        <v>25024</v>
      </c>
      <c r="X5221"/>
    </row>
    <row r="5222" spans="1:24" x14ac:dyDescent="0.25">
      <c r="A5222" t="s">
        <v>109</v>
      </c>
      <c r="B5222" t="s">
        <v>24</v>
      </c>
      <c r="C5222" t="s">
        <v>24</v>
      </c>
      <c r="D5222" t="s">
        <v>21588</v>
      </c>
      <c r="E5222" t="s">
        <v>21589</v>
      </c>
      <c r="F5222" s="1" t="s">
        <v>21590</v>
      </c>
      <c r="G5222" t="s">
        <v>305</v>
      </c>
      <c r="H5222" t="s">
        <v>30</v>
      </c>
      <c r="I5222" t="s">
        <v>31</v>
      </c>
      <c r="J5222" t="s">
        <v>139</v>
      </c>
      <c r="K5222" s="2" t="s">
        <v>412</v>
      </c>
      <c r="L5222" t="s">
        <v>413</v>
      </c>
      <c r="M5222" t="s">
        <v>792</v>
      </c>
      <c r="N5222" t="s">
        <v>3</v>
      </c>
      <c r="O5222" t="s">
        <v>184</v>
      </c>
      <c r="P5222" t="s">
        <v>185</v>
      </c>
      <c r="Q5222" t="s">
        <v>1410</v>
      </c>
      <c r="R5222" t="s">
        <v>153</v>
      </c>
      <c r="S5222" t="s">
        <v>187</v>
      </c>
      <c r="T5222" t="s">
        <v>21591</v>
      </c>
      <c r="U5222" s="3">
        <v>25000</v>
      </c>
      <c r="V5222" s="3">
        <v>0</v>
      </c>
      <c r="W5222" s="3">
        <v>25000</v>
      </c>
      <c r="X5222"/>
    </row>
    <row r="5223" spans="1:24" x14ac:dyDescent="0.25">
      <c r="A5223" t="s">
        <v>242</v>
      </c>
      <c r="B5223" t="s">
        <v>24</v>
      </c>
      <c r="C5223" t="s">
        <v>24</v>
      </c>
      <c r="D5223" t="s">
        <v>21592</v>
      </c>
      <c r="E5223" t="s">
        <v>21593</v>
      </c>
      <c r="F5223" s="1" t="s">
        <v>21594</v>
      </c>
      <c r="G5223" t="s">
        <v>430</v>
      </c>
      <c r="H5223" t="s">
        <v>30</v>
      </c>
      <c r="I5223" t="s">
        <v>31</v>
      </c>
      <c r="J5223" t="s">
        <v>139</v>
      </c>
      <c r="K5223" s="2" t="s">
        <v>783</v>
      </c>
      <c r="L5223" t="s">
        <v>413</v>
      </c>
      <c r="M5223" t="s">
        <v>784</v>
      </c>
      <c r="N5223" t="s">
        <v>3</v>
      </c>
      <c r="O5223" t="s">
        <v>1008</v>
      </c>
      <c r="P5223" t="s">
        <v>1356</v>
      </c>
      <c r="Q5223" t="s">
        <v>1147</v>
      </c>
      <c r="R5223" t="s">
        <v>393</v>
      </c>
      <c r="S5223" t="s">
        <v>743</v>
      </c>
      <c r="T5223" t="s">
        <v>21595</v>
      </c>
      <c r="U5223" s="3">
        <v>39323</v>
      </c>
      <c r="V5223" s="3">
        <v>0</v>
      </c>
      <c r="W5223" s="3">
        <v>39323</v>
      </c>
      <c r="X5223"/>
    </row>
    <row r="5224" spans="1:24" x14ac:dyDescent="0.25">
      <c r="A5224" t="s">
        <v>23</v>
      </c>
      <c r="B5224" t="s">
        <v>24</v>
      </c>
      <c r="C5224" t="s">
        <v>24</v>
      </c>
      <c r="D5224" t="s">
        <v>21596</v>
      </c>
      <c r="E5224" t="s">
        <v>21597</v>
      </c>
      <c r="F5224" s="1" t="s">
        <v>21598</v>
      </c>
      <c r="G5224" t="s">
        <v>80</v>
      </c>
      <c r="H5224" t="s">
        <v>30</v>
      </c>
      <c r="I5224" t="s">
        <v>31</v>
      </c>
      <c r="J5224" t="s">
        <v>139</v>
      </c>
      <c r="K5224" s="2" t="s">
        <v>412</v>
      </c>
      <c r="L5224" t="s">
        <v>413</v>
      </c>
      <c r="M5224" t="s">
        <v>414</v>
      </c>
      <c r="N5224" t="s">
        <v>3</v>
      </c>
      <c r="O5224" t="s">
        <v>177</v>
      </c>
      <c r="P5224" t="s">
        <v>620</v>
      </c>
      <c r="Q5224" t="s">
        <v>332</v>
      </c>
      <c r="R5224" t="s">
        <v>153</v>
      </c>
      <c r="S5224" t="s">
        <v>226</v>
      </c>
      <c r="T5224" t="s">
        <v>21599</v>
      </c>
      <c r="U5224" s="3">
        <v>25000</v>
      </c>
      <c r="V5224" s="3">
        <v>0</v>
      </c>
      <c r="W5224" s="3">
        <v>25000</v>
      </c>
      <c r="X5224"/>
    </row>
    <row r="5225" spans="1:24" x14ac:dyDescent="0.25">
      <c r="A5225" t="s">
        <v>23</v>
      </c>
      <c r="B5225" t="s">
        <v>24</v>
      </c>
      <c r="C5225" t="s">
        <v>24</v>
      </c>
      <c r="D5225" t="s">
        <v>21600</v>
      </c>
      <c r="E5225" t="s">
        <v>21601</v>
      </c>
      <c r="F5225" s="1" t="s">
        <v>21602</v>
      </c>
      <c r="G5225" t="s">
        <v>305</v>
      </c>
      <c r="H5225" t="s">
        <v>30</v>
      </c>
      <c r="I5225" t="s">
        <v>31</v>
      </c>
      <c r="J5225" t="s">
        <v>139</v>
      </c>
      <c r="K5225" s="2" t="s">
        <v>412</v>
      </c>
      <c r="L5225" t="s">
        <v>413</v>
      </c>
      <c r="M5225" t="s">
        <v>414</v>
      </c>
      <c r="N5225" t="s">
        <v>3</v>
      </c>
      <c r="O5225" t="s">
        <v>298</v>
      </c>
      <c r="P5225" t="s">
        <v>278</v>
      </c>
      <c r="Q5225" t="s">
        <v>74</v>
      </c>
      <c r="R5225" t="s">
        <v>280</v>
      </c>
      <c r="S5225" t="s">
        <v>564</v>
      </c>
      <c r="T5225" t="s">
        <v>21603</v>
      </c>
      <c r="U5225" s="3">
        <v>25000</v>
      </c>
      <c r="V5225" s="3">
        <v>0</v>
      </c>
      <c r="W5225" s="3">
        <v>25000</v>
      </c>
      <c r="X5225"/>
    </row>
    <row r="5226" spans="1:24" x14ac:dyDescent="0.25">
      <c r="A5226" t="s">
        <v>242</v>
      </c>
      <c r="B5226" t="s">
        <v>24</v>
      </c>
      <c r="C5226" t="s">
        <v>24</v>
      </c>
      <c r="D5226" t="s">
        <v>21604</v>
      </c>
      <c r="E5226" t="s">
        <v>21605</v>
      </c>
      <c r="F5226" s="1" t="s">
        <v>21606</v>
      </c>
      <c r="G5226" t="s">
        <v>113</v>
      </c>
      <c r="H5226" t="s">
        <v>30</v>
      </c>
      <c r="I5226" t="s">
        <v>31</v>
      </c>
      <c r="J5226" t="s">
        <v>139</v>
      </c>
      <c r="K5226" s="2" t="s">
        <v>412</v>
      </c>
      <c r="L5226" t="s">
        <v>413</v>
      </c>
      <c r="M5226" t="s">
        <v>900</v>
      </c>
      <c r="N5226" t="s">
        <v>3</v>
      </c>
      <c r="O5226" t="s">
        <v>979</v>
      </c>
      <c r="P5226" t="s">
        <v>1361</v>
      </c>
      <c r="Q5226" t="s">
        <v>34</v>
      </c>
      <c r="R5226" t="s">
        <v>393</v>
      </c>
      <c r="S5226" t="s">
        <v>394</v>
      </c>
      <c r="T5226" t="s">
        <v>21607</v>
      </c>
      <c r="U5226" s="3">
        <v>8334</v>
      </c>
      <c r="V5226" s="3">
        <v>0</v>
      </c>
      <c r="W5226" s="3">
        <v>8334</v>
      </c>
      <c r="X5226"/>
    </row>
    <row r="5227" spans="1:24" x14ac:dyDescent="0.25">
      <c r="A5227" t="s">
        <v>242</v>
      </c>
      <c r="B5227" t="s">
        <v>24</v>
      </c>
      <c r="C5227" t="s">
        <v>24</v>
      </c>
      <c r="D5227" t="s">
        <v>21608</v>
      </c>
      <c r="E5227" t="s">
        <v>21609</v>
      </c>
      <c r="F5227" s="1" t="s">
        <v>21610</v>
      </c>
      <c r="G5227" t="s">
        <v>113</v>
      </c>
      <c r="H5227" t="s">
        <v>30</v>
      </c>
      <c r="I5227" t="s">
        <v>31</v>
      </c>
      <c r="J5227" t="s">
        <v>139</v>
      </c>
      <c r="K5227" s="2" t="s">
        <v>412</v>
      </c>
      <c r="L5227" t="s">
        <v>413</v>
      </c>
      <c r="M5227" t="s">
        <v>900</v>
      </c>
      <c r="N5227" t="s">
        <v>3</v>
      </c>
      <c r="O5227" t="s">
        <v>741</v>
      </c>
      <c r="P5227" t="s">
        <v>1271</v>
      </c>
      <c r="Q5227" t="s">
        <v>1855</v>
      </c>
      <c r="R5227" t="s">
        <v>627</v>
      </c>
      <c r="S5227" t="s">
        <v>34</v>
      </c>
      <c r="T5227" t="s">
        <v>21611</v>
      </c>
      <c r="U5227" s="3">
        <v>25000</v>
      </c>
      <c r="V5227" s="3">
        <v>0</v>
      </c>
      <c r="W5227" s="3">
        <v>25000</v>
      </c>
      <c r="X5227"/>
    </row>
    <row r="5228" spans="1:24" x14ac:dyDescent="0.25">
      <c r="A5228" t="s">
        <v>109</v>
      </c>
      <c r="B5228" t="s">
        <v>24</v>
      </c>
      <c r="C5228" t="s">
        <v>24</v>
      </c>
      <c r="D5228" t="s">
        <v>21612</v>
      </c>
      <c r="E5228" t="s">
        <v>21613</v>
      </c>
      <c r="F5228" s="1" t="s">
        <v>21614</v>
      </c>
      <c r="G5228" t="s">
        <v>2198</v>
      </c>
      <c r="H5228" t="s">
        <v>1278</v>
      </c>
      <c r="I5228" t="s">
        <v>2199</v>
      </c>
      <c r="J5228" t="s">
        <v>139</v>
      </c>
      <c r="K5228" s="2" t="s">
        <v>959</v>
      </c>
      <c r="L5228" t="s">
        <v>413</v>
      </c>
      <c r="M5228" t="s">
        <v>4432</v>
      </c>
      <c r="N5228" t="s">
        <v>3</v>
      </c>
      <c r="O5228" t="s">
        <v>184</v>
      </c>
      <c r="P5228" t="s">
        <v>2391</v>
      </c>
      <c r="Q5228" t="s">
        <v>20620</v>
      </c>
      <c r="R5228" t="s">
        <v>153</v>
      </c>
      <c r="S5228" t="s">
        <v>187</v>
      </c>
      <c r="T5228" t="s">
        <v>21615</v>
      </c>
      <c r="U5228" s="3">
        <v>3334</v>
      </c>
      <c r="V5228" s="3">
        <v>0</v>
      </c>
      <c r="W5228" s="3">
        <v>3334</v>
      </c>
      <c r="X5228"/>
    </row>
    <row r="5229" spans="1:24" x14ac:dyDescent="0.25">
      <c r="A5229" t="s">
        <v>242</v>
      </c>
      <c r="B5229" t="s">
        <v>24</v>
      </c>
      <c r="C5229" t="s">
        <v>24</v>
      </c>
      <c r="D5229" t="s">
        <v>21616</v>
      </c>
      <c r="E5229" t="s">
        <v>21617</v>
      </c>
      <c r="F5229" s="1" t="s">
        <v>21618</v>
      </c>
      <c r="G5229" t="s">
        <v>80</v>
      </c>
      <c r="H5229" t="s">
        <v>30</v>
      </c>
      <c r="I5229" t="s">
        <v>31</v>
      </c>
      <c r="J5229" t="s">
        <v>139</v>
      </c>
      <c r="K5229" s="2" t="s">
        <v>7598</v>
      </c>
      <c r="L5229" t="s">
        <v>413</v>
      </c>
      <c r="M5229" t="s">
        <v>7599</v>
      </c>
      <c r="N5229" t="s">
        <v>3</v>
      </c>
      <c r="O5229" t="s">
        <v>666</v>
      </c>
      <c r="P5229" t="s">
        <v>4266</v>
      </c>
      <c r="Q5229" t="s">
        <v>5331</v>
      </c>
      <c r="R5229" t="s">
        <v>393</v>
      </c>
      <c r="S5229" t="s">
        <v>743</v>
      </c>
      <c r="T5229" t="s">
        <v>21619</v>
      </c>
      <c r="U5229" s="3">
        <v>3573</v>
      </c>
      <c r="V5229" s="3">
        <v>0</v>
      </c>
      <c r="W5229" s="3">
        <v>3573</v>
      </c>
      <c r="X5229"/>
    </row>
    <row r="5230" spans="1:24" x14ac:dyDescent="0.25">
      <c r="A5230" t="s">
        <v>242</v>
      </c>
      <c r="B5230" t="s">
        <v>24</v>
      </c>
      <c r="C5230" t="s">
        <v>24</v>
      </c>
      <c r="D5230" t="s">
        <v>21620</v>
      </c>
      <c r="E5230" t="s">
        <v>21621</v>
      </c>
      <c r="F5230" s="1" t="s">
        <v>21622</v>
      </c>
      <c r="G5230" t="s">
        <v>14268</v>
      </c>
      <c r="H5230" t="s">
        <v>30</v>
      </c>
      <c r="I5230" t="s">
        <v>31</v>
      </c>
      <c r="J5230" t="s">
        <v>139</v>
      </c>
      <c r="K5230" s="2" t="s">
        <v>959</v>
      </c>
      <c r="L5230" t="s">
        <v>7539</v>
      </c>
      <c r="M5230" t="s">
        <v>7540</v>
      </c>
      <c r="N5230" t="s">
        <v>3</v>
      </c>
      <c r="O5230" t="s">
        <v>741</v>
      </c>
      <c r="P5230" t="s">
        <v>1157</v>
      </c>
      <c r="Q5230" t="s">
        <v>1039</v>
      </c>
      <c r="R5230" t="s">
        <v>627</v>
      </c>
      <c r="S5230" t="s">
        <v>34</v>
      </c>
      <c r="T5230" t="s">
        <v>21623</v>
      </c>
      <c r="U5230" s="3">
        <v>45000</v>
      </c>
      <c r="V5230" s="3">
        <v>0</v>
      </c>
      <c r="W5230" s="3">
        <v>45000</v>
      </c>
      <c r="X5230"/>
    </row>
    <row r="5231" spans="1:24" x14ac:dyDescent="0.25">
      <c r="A5231" t="s">
        <v>242</v>
      </c>
      <c r="B5231" t="s">
        <v>24</v>
      </c>
      <c r="C5231" t="s">
        <v>24</v>
      </c>
      <c r="D5231" t="s">
        <v>21624</v>
      </c>
      <c r="E5231" t="s">
        <v>21625</v>
      </c>
      <c r="F5231" s="1" t="s">
        <v>21626</v>
      </c>
      <c r="G5231" t="s">
        <v>305</v>
      </c>
      <c r="H5231" t="s">
        <v>30</v>
      </c>
      <c r="I5231" t="s">
        <v>31</v>
      </c>
      <c r="J5231" t="s">
        <v>139</v>
      </c>
      <c r="K5231" s="2" t="s">
        <v>388</v>
      </c>
      <c r="L5231" t="s">
        <v>267</v>
      </c>
      <c r="M5231" t="s">
        <v>389</v>
      </c>
      <c r="N5231" t="s">
        <v>36</v>
      </c>
      <c r="O5231" t="s">
        <v>1130</v>
      </c>
      <c r="P5231" t="s">
        <v>1178</v>
      </c>
      <c r="Q5231" t="s">
        <v>13236</v>
      </c>
      <c r="R5231" t="s">
        <v>393</v>
      </c>
      <c r="S5231" t="s">
        <v>394</v>
      </c>
      <c r="T5231" t="s">
        <v>21627</v>
      </c>
      <c r="U5231" s="3">
        <v>39913</v>
      </c>
      <c r="V5231" s="3">
        <v>0</v>
      </c>
      <c r="W5231" s="3">
        <v>39913</v>
      </c>
      <c r="X5231"/>
    </row>
    <row r="5232" spans="1:24" x14ac:dyDescent="0.25">
      <c r="A5232" t="s">
        <v>242</v>
      </c>
      <c r="B5232" t="s">
        <v>24</v>
      </c>
      <c r="C5232" t="s">
        <v>24</v>
      </c>
      <c r="D5232" t="s">
        <v>21628</v>
      </c>
      <c r="E5232" t="s">
        <v>21629</v>
      </c>
      <c r="F5232" s="1" t="s">
        <v>21630</v>
      </c>
      <c r="G5232" t="s">
        <v>305</v>
      </c>
      <c r="H5232" t="s">
        <v>30</v>
      </c>
      <c r="I5232" t="s">
        <v>31</v>
      </c>
      <c r="J5232" t="s">
        <v>139</v>
      </c>
      <c r="K5232" s="2" t="s">
        <v>2551</v>
      </c>
      <c r="L5232" t="s">
        <v>413</v>
      </c>
      <c r="M5232" t="s">
        <v>7526</v>
      </c>
      <c r="N5232" t="s">
        <v>3</v>
      </c>
      <c r="O5232" t="s">
        <v>741</v>
      </c>
      <c r="P5232" t="s">
        <v>1156</v>
      </c>
      <c r="Q5232" t="s">
        <v>1194</v>
      </c>
      <c r="R5232" t="s">
        <v>393</v>
      </c>
      <c r="S5232" t="s">
        <v>394</v>
      </c>
      <c r="T5232" t="s">
        <v>21631</v>
      </c>
      <c r="U5232" s="3">
        <v>834</v>
      </c>
      <c r="V5232" s="3">
        <v>0</v>
      </c>
      <c r="W5232" s="3">
        <v>834</v>
      </c>
      <c r="X5232"/>
    </row>
    <row r="5233" spans="1:24" x14ac:dyDescent="0.25">
      <c r="A5233" t="s">
        <v>23</v>
      </c>
      <c r="B5233" t="s">
        <v>24</v>
      </c>
      <c r="C5233" t="s">
        <v>24</v>
      </c>
      <c r="D5233" t="s">
        <v>21632</v>
      </c>
      <c r="E5233" t="s">
        <v>21633</v>
      </c>
      <c r="F5233" s="1" t="s">
        <v>21634</v>
      </c>
      <c r="G5233" t="s">
        <v>579</v>
      </c>
      <c r="H5233" t="s">
        <v>30</v>
      </c>
      <c r="I5233" t="s">
        <v>31</v>
      </c>
      <c r="J5233" t="s">
        <v>139</v>
      </c>
      <c r="K5233" s="2" t="s">
        <v>959</v>
      </c>
      <c r="L5233" t="s">
        <v>413</v>
      </c>
      <c r="M5233" t="s">
        <v>960</v>
      </c>
      <c r="N5233" t="s">
        <v>3</v>
      </c>
      <c r="O5233" t="s">
        <v>431</v>
      </c>
      <c r="P5233" t="s">
        <v>374</v>
      </c>
      <c r="Q5233" t="s">
        <v>3935</v>
      </c>
      <c r="R5233" t="s">
        <v>34</v>
      </c>
      <c r="S5233" t="s">
        <v>34</v>
      </c>
      <c r="T5233" t="s">
        <v>21635</v>
      </c>
      <c r="U5233" s="3">
        <v>45000</v>
      </c>
      <c r="V5233" s="3">
        <v>0</v>
      </c>
      <c r="W5233" s="3">
        <v>45000</v>
      </c>
      <c r="X5233"/>
    </row>
    <row r="5234" spans="1:24" x14ac:dyDescent="0.25">
      <c r="A5234" t="s">
        <v>109</v>
      </c>
      <c r="B5234" t="s">
        <v>24</v>
      </c>
      <c r="C5234" t="s">
        <v>24</v>
      </c>
      <c r="D5234" t="s">
        <v>21636</v>
      </c>
      <c r="E5234" t="s">
        <v>21637</v>
      </c>
      <c r="F5234" s="1" t="s">
        <v>21638</v>
      </c>
      <c r="G5234" t="s">
        <v>305</v>
      </c>
      <c r="H5234" t="s">
        <v>30</v>
      </c>
      <c r="I5234" t="s">
        <v>31</v>
      </c>
      <c r="J5234" t="s">
        <v>139</v>
      </c>
      <c r="K5234" s="2" t="s">
        <v>2551</v>
      </c>
      <c r="L5234" t="s">
        <v>413</v>
      </c>
      <c r="M5234" t="s">
        <v>5875</v>
      </c>
      <c r="N5234" t="s">
        <v>3</v>
      </c>
      <c r="O5234" t="s">
        <v>223</v>
      </c>
      <c r="P5234" t="s">
        <v>793</v>
      </c>
      <c r="Q5234" t="s">
        <v>34</v>
      </c>
      <c r="R5234" t="s">
        <v>153</v>
      </c>
      <c r="S5234" t="s">
        <v>226</v>
      </c>
      <c r="T5234" t="s">
        <v>21639</v>
      </c>
      <c r="U5234" s="3">
        <v>20000</v>
      </c>
      <c r="V5234" s="3">
        <v>0</v>
      </c>
      <c r="W5234" s="3">
        <v>20000</v>
      </c>
      <c r="X5234"/>
    </row>
    <row r="5235" spans="1:24" x14ac:dyDescent="0.25">
      <c r="A5235" t="s">
        <v>242</v>
      </c>
      <c r="B5235" t="s">
        <v>24</v>
      </c>
      <c r="C5235" t="s">
        <v>24</v>
      </c>
      <c r="D5235" t="s">
        <v>21640</v>
      </c>
      <c r="E5235" t="s">
        <v>21641</v>
      </c>
      <c r="F5235" s="1" t="s">
        <v>21642</v>
      </c>
      <c r="G5235" t="s">
        <v>113</v>
      </c>
      <c r="H5235" t="s">
        <v>30</v>
      </c>
      <c r="I5235" t="s">
        <v>31</v>
      </c>
      <c r="J5235" t="s">
        <v>139</v>
      </c>
      <c r="K5235" s="2" t="s">
        <v>412</v>
      </c>
      <c r="L5235" t="s">
        <v>413</v>
      </c>
      <c r="M5235" t="s">
        <v>900</v>
      </c>
      <c r="N5235" t="s">
        <v>3</v>
      </c>
      <c r="O5235" t="s">
        <v>1130</v>
      </c>
      <c r="P5235" t="s">
        <v>843</v>
      </c>
      <c r="Q5235" t="s">
        <v>7624</v>
      </c>
      <c r="R5235" t="s">
        <v>627</v>
      </c>
      <c r="S5235" t="s">
        <v>34</v>
      </c>
      <c r="T5235" t="s">
        <v>21643</v>
      </c>
      <c r="U5235" s="3">
        <v>25000</v>
      </c>
      <c r="V5235" s="3">
        <v>0</v>
      </c>
      <c r="W5235" s="3">
        <v>25000</v>
      </c>
      <c r="X5235"/>
    </row>
    <row r="5236" spans="1:24" x14ac:dyDescent="0.25">
      <c r="A5236" t="s">
        <v>109</v>
      </c>
      <c r="B5236" t="s">
        <v>24</v>
      </c>
      <c r="C5236" t="s">
        <v>24</v>
      </c>
      <c r="D5236" t="s">
        <v>21644</v>
      </c>
      <c r="E5236" t="s">
        <v>21645</v>
      </c>
      <c r="F5236" s="1" t="s">
        <v>21646</v>
      </c>
      <c r="G5236" t="s">
        <v>305</v>
      </c>
      <c r="H5236" t="s">
        <v>30</v>
      </c>
      <c r="I5236" t="s">
        <v>31</v>
      </c>
      <c r="J5236" t="s">
        <v>139</v>
      </c>
      <c r="K5236" s="2" t="s">
        <v>2551</v>
      </c>
      <c r="L5236" t="s">
        <v>413</v>
      </c>
      <c r="M5236" t="s">
        <v>5875</v>
      </c>
      <c r="N5236" t="s">
        <v>3</v>
      </c>
      <c r="O5236" t="s">
        <v>262</v>
      </c>
      <c r="P5236" t="s">
        <v>4684</v>
      </c>
      <c r="Q5236" t="s">
        <v>4336</v>
      </c>
      <c r="R5236" t="s">
        <v>393</v>
      </c>
      <c r="S5236" t="s">
        <v>770</v>
      </c>
      <c r="T5236" t="s">
        <v>21647</v>
      </c>
      <c r="U5236" s="3">
        <v>834</v>
      </c>
      <c r="V5236" s="3">
        <v>0</v>
      </c>
      <c r="W5236" s="3">
        <v>834</v>
      </c>
      <c r="X5236"/>
    </row>
    <row r="5237" spans="1:24" x14ac:dyDescent="0.25">
      <c r="A5237" t="s">
        <v>242</v>
      </c>
      <c r="B5237" t="s">
        <v>24</v>
      </c>
      <c r="C5237" t="s">
        <v>7447</v>
      </c>
      <c r="D5237" t="s">
        <v>21648</v>
      </c>
      <c r="E5237" t="s">
        <v>21649</v>
      </c>
      <c r="F5237" s="1" t="s">
        <v>21650</v>
      </c>
      <c r="G5237" t="s">
        <v>1146</v>
      </c>
      <c r="H5237" t="s">
        <v>30</v>
      </c>
      <c r="I5237" t="s">
        <v>31</v>
      </c>
      <c r="J5237" t="s">
        <v>32</v>
      </c>
      <c r="K5237" s="2" t="s">
        <v>18336</v>
      </c>
      <c r="L5237" t="s">
        <v>115</v>
      </c>
      <c r="M5237" t="s">
        <v>18337</v>
      </c>
      <c r="N5237" t="s">
        <v>36</v>
      </c>
      <c r="O5237" t="s">
        <v>262</v>
      </c>
      <c r="P5237" t="s">
        <v>1780</v>
      </c>
      <c r="Q5237" t="s">
        <v>21651</v>
      </c>
      <c r="R5237" t="s">
        <v>393</v>
      </c>
      <c r="S5237" t="s">
        <v>394</v>
      </c>
      <c r="T5237" t="s">
        <v>21652</v>
      </c>
      <c r="U5237" s="3">
        <v>50000</v>
      </c>
      <c r="V5237" s="3">
        <v>13500</v>
      </c>
      <c r="W5237" s="3">
        <v>63500</v>
      </c>
      <c r="X5237"/>
    </row>
    <row r="5238" spans="1:24" x14ac:dyDescent="0.25">
      <c r="A5238" t="s">
        <v>242</v>
      </c>
      <c r="B5238" t="s">
        <v>24</v>
      </c>
      <c r="C5238" t="s">
        <v>24</v>
      </c>
      <c r="D5238" t="s">
        <v>21653</v>
      </c>
      <c r="E5238" t="s">
        <v>21654</v>
      </c>
      <c r="F5238" s="1" t="s">
        <v>21655</v>
      </c>
      <c r="G5238" t="s">
        <v>305</v>
      </c>
      <c r="H5238" t="s">
        <v>30</v>
      </c>
      <c r="I5238" t="s">
        <v>31</v>
      </c>
      <c r="J5238" t="s">
        <v>139</v>
      </c>
      <c r="K5238" s="2" t="s">
        <v>2551</v>
      </c>
      <c r="L5238" t="s">
        <v>413</v>
      </c>
      <c r="M5238" t="s">
        <v>7526</v>
      </c>
      <c r="N5238" t="s">
        <v>3</v>
      </c>
      <c r="O5238" t="s">
        <v>390</v>
      </c>
      <c r="P5238" t="s">
        <v>902</v>
      </c>
      <c r="Q5238" t="s">
        <v>34</v>
      </c>
      <c r="R5238" t="s">
        <v>627</v>
      </c>
      <c r="S5238" t="s">
        <v>34</v>
      </c>
      <c r="T5238" t="s">
        <v>21656</v>
      </c>
      <c r="U5238" s="3">
        <v>834</v>
      </c>
      <c r="V5238" s="3">
        <v>0</v>
      </c>
      <c r="W5238" s="3">
        <v>834</v>
      </c>
      <c r="X5238"/>
    </row>
    <row r="5239" spans="1:24" x14ac:dyDescent="0.25">
      <c r="A5239" t="s">
        <v>242</v>
      </c>
      <c r="B5239" t="s">
        <v>24</v>
      </c>
      <c r="C5239" t="s">
        <v>24</v>
      </c>
      <c r="D5239" t="s">
        <v>21657</v>
      </c>
      <c r="E5239" t="s">
        <v>21658</v>
      </c>
      <c r="F5239" s="1" t="s">
        <v>21659</v>
      </c>
      <c r="G5239" t="s">
        <v>80</v>
      </c>
      <c r="H5239" t="s">
        <v>30</v>
      </c>
      <c r="I5239" t="s">
        <v>31</v>
      </c>
      <c r="J5239" t="s">
        <v>139</v>
      </c>
      <c r="K5239" s="2" t="s">
        <v>412</v>
      </c>
      <c r="L5239" t="s">
        <v>413</v>
      </c>
      <c r="M5239" t="s">
        <v>900</v>
      </c>
      <c r="N5239" t="s">
        <v>3</v>
      </c>
      <c r="O5239" t="s">
        <v>741</v>
      </c>
      <c r="P5239" t="s">
        <v>4461</v>
      </c>
      <c r="Q5239" t="s">
        <v>1085</v>
      </c>
      <c r="R5239" t="s">
        <v>393</v>
      </c>
      <c r="S5239" t="s">
        <v>770</v>
      </c>
      <c r="T5239" t="s">
        <v>21660</v>
      </c>
      <c r="U5239" s="3">
        <v>25000</v>
      </c>
      <c r="V5239" s="3">
        <v>0</v>
      </c>
      <c r="W5239" s="3">
        <v>25000</v>
      </c>
      <c r="X5239"/>
    </row>
    <row r="5240" spans="1:24" x14ac:dyDescent="0.25">
      <c r="A5240" t="s">
        <v>109</v>
      </c>
      <c r="B5240" t="s">
        <v>24</v>
      </c>
      <c r="C5240" t="s">
        <v>24</v>
      </c>
      <c r="D5240" t="s">
        <v>21661</v>
      </c>
      <c r="E5240" t="s">
        <v>21662</v>
      </c>
      <c r="F5240" s="1" t="s">
        <v>21663</v>
      </c>
      <c r="G5240" t="s">
        <v>305</v>
      </c>
      <c r="H5240" t="s">
        <v>30</v>
      </c>
      <c r="I5240" t="s">
        <v>31</v>
      </c>
      <c r="J5240" t="s">
        <v>139</v>
      </c>
      <c r="K5240" s="2" t="s">
        <v>412</v>
      </c>
      <c r="L5240" t="s">
        <v>413</v>
      </c>
      <c r="M5240" t="s">
        <v>792</v>
      </c>
      <c r="N5240" t="s">
        <v>3</v>
      </c>
      <c r="O5240" t="s">
        <v>215</v>
      </c>
      <c r="P5240" t="s">
        <v>4694</v>
      </c>
      <c r="Q5240" t="s">
        <v>238</v>
      </c>
      <c r="R5240" t="s">
        <v>153</v>
      </c>
      <c r="S5240" t="s">
        <v>218</v>
      </c>
      <c r="T5240" t="s">
        <v>21664</v>
      </c>
      <c r="U5240" s="3">
        <v>25000</v>
      </c>
      <c r="V5240" s="3">
        <v>0</v>
      </c>
      <c r="W5240" s="3">
        <v>25000</v>
      </c>
      <c r="X5240"/>
    </row>
    <row r="5241" spans="1:24" x14ac:dyDescent="0.25">
      <c r="A5241" t="s">
        <v>242</v>
      </c>
      <c r="B5241" t="s">
        <v>24</v>
      </c>
      <c r="C5241" t="s">
        <v>24</v>
      </c>
      <c r="D5241" t="s">
        <v>21665</v>
      </c>
      <c r="E5241" t="s">
        <v>21666</v>
      </c>
      <c r="F5241" s="1" t="s">
        <v>21667</v>
      </c>
      <c r="G5241" t="s">
        <v>305</v>
      </c>
      <c r="H5241" t="s">
        <v>30</v>
      </c>
      <c r="I5241" t="s">
        <v>31</v>
      </c>
      <c r="J5241" t="s">
        <v>139</v>
      </c>
      <c r="K5241" s="2" t="s">
        <v>412</v>
      </c>
      <c r="L5241" t="s">
        <v>413</v>
      </c>
      <c r="M5241" t="s">
        <v>900</v>
      </c>
      <c r="N5241" t="s">
        <v>3</v>
      </c>
      <c r="O5241" t="s">
        <v>666</v>
      </c>
      <c r="P5241" t="s">
        <v>2272</v>
      </c>
      <c r="Q5241" t="s">
        <v>1156</v>
      </c>
      <c r="R5241" t="s">
        <v>393</v>
      </c>
      <c r="S5241" t="s">
        <v>394</v>
      </c>
      <c r="T5241" t="s">
        <v>21668</v>
      </c>
      <c r="U5241" s="3">
        <v>25000</v>
      </c>
      <c r="V5241" s="3">
        <v>0</v>
      </c>
      <c r="W5241" s="3">
        <v>25000</v>
      </c>
      <c r="X5241"/>
    </row>
    <row r="5242" spans="1:24" x14ac:dyDescent="0.25">
      <c r="A5242" t="s">
        <v>242</v>
      </c>
      <c r="B5242" t="s">
        <v>24</v>
      </c>
      <c r="C5242" t="s">
        <v>24</v>
      </c>
      <c r="D5242" t="s">
        <v>21669</v>
      </c>
      <c r="E5242" t="s">
        <v>21670</v>
      </c>
      <c r="F5242" s="1" t="s">
        <v>21671</v>
      </c>
      <c r="G5242" t="s">
        <v>113</v>
      </c>
      <c r="H5242" t="s">
        <v>30</v>
      </c>
      <c r="I5242" t="s">
        <v>31</v>
      </c>
      <c r="J5242" t="s">
        <v>139</v>
      </c>
      <c r="K5242" s="2" t="s">
        <v>388</v>
      </c>
      <c r="L5242" t="s">
        <v>267</v>
      </c>
      <c r="M5242" t="s">
        <v>389</v>
      </c>
      <c r="N5242" t="s">
        <v>36</v>
      </c>
      <c r="O5242" t="s">
        <v>979</v>
      </c>
      <c r="P5242" t="s">
        <v>1034</v>
      </c>
      <c r="Q5242" t="s">
        <v>2762</v>
      </c>
      <c r="R5242" t="s">
        <v>393</v>
      </c>
      <c r="S5242" t="s">
        <v>394</v>
      </c>
      <c r="T5242" t="s">
        <v>21672</v>
      </c>
      <c r="U5242" s="3">
        <v>34627</v>
      </c>
      <c r="V5242" s="3">
        <v>0</v>
      </c>
      <c r="W5242" s="3">
        <v>34627</v>
      </c>
      <c r="X5242"/>
    </row>
    <row r="5243" spans="1:24" x14ac:dyDescent="0.25">
      <c r="A5243" t="s">
        <v>109</v>
      </c>
      <c r="B5243" t="s">
        <v>24</v>
      </c>
      <c r="C5243" t="s">
        <v>24</v>
      </c>
      <c r="D5243" t="s">
        <v>21673</v>
      </c>
      <c r="E5243" t="s">
        <v>21674</v>
      </c>
      <c r="F5243" s="1" t="s">
        <v>21675</v>
      </c>
      <c r="G5243" t="s">
        <v>305</v>
      </c>
      <c r="H5243" t="s">
        <v>30</v>
      </c>
      <c r="I5243" t="s">
        <v>31</v>
      </c>
      <c r="J5243" t="s">
        <v>139</v>
      </c>
      <c r="K5243" s="2" t="s">
        <v>2551</v>
      </c>
      <c r="L5243" t="s">
        <v>413</v>
      </c>
      <c r="M5243" t="s">
        <v>5875</v>
      </c>
      <c r="N5243" t="s">
        <v>3</v>
      </c>
      <c r="O5243" t="s">
        <v>117</v>
      </c>
      <c r="P5243" t="s">
        <v>827</v>
      </c>
      <c r="Q5243" t="s">
        <v>1925</v>
      </c>
      <c r="R5243" t="s">
        <v>393</v>
      </c>
      <c r="S5243" t="s">
        <v>556</v>
      </c>
      <c r="T5243" t="s">
        <v>21676</v>
      </c>
      <c r="U5243" s="3">
        <v>20000</v>
      </c>
      <c r="V5243" s="3">
        <v>0</v>
      </c>
      <c r="W5243" s="3">
        <v>20000</v>
      </c>
      <c r="X5243"/>
    </row>
    <row r="5244" spans="1:24" x14ac:dyDescent="0.25">
      <c r="A5244" t="s">
        <v>109</v>
      </c>
      <c r="B5244" t="s">
        <v>24</v>
      </c>
      <c r="C5244" t="s">
        <v>24</v>
      </c>
      <c r="D5244" t="s">
        <v>21677</v>
      </c>
      <c r="E5244" t="s">
        <v>21678</v>
      </c>
      <c r="F5244" s="1" t="s">
        <v>21679</v>
      </c>
      <c r="G5244" t="s">
        <v>106</v>
      </c>
      <c r="H5244" t="s">
        <v>30</v>
      </c>
      <c r="I5244" t="s">
        <v>31</v>
      </c>
      <c r="J5244" t="s">
        <v>139</v>
      </c>
      <c r="K5244" s="2" t="s">
        <v>2551</v>
      </c>
      <c r="L5244" t="s">
        <v>413</v>
      </c>
      <c r="M5244" t="s">
        <v>5875</v>
      </c>
      <c r="N5244" t="s">
        <v>3</v>
      </c>
      <c r="O5244" t="s">
        <v>223</v>
      </c>
      <c r="P5244" t="s">
        <v>2058</v>
      </c>
      <c r="Q5244" t="s">
        <v>980</v>
      </c>
      <c r="R5244" t="s">
        <v>153</v>
      </c>
      <c r="S5244" t="s">
        <v>226</v>
      </c>
      <c r="T5244" t="s">
        <v>21680</v>
      </c>
      <c r="U5244" s="3">
        <v>6666</v>
      </c>
      <c r="V5244" s="3">
        <v>0</v>
      </c>
      <c r="W5244" s="3">
        <v>6666</v>
      </c>
      <c r="X5244"/>
    </row>
    <row r="5245" spans="1:24" x14ac:dyDescent="0.25">
      <c r="A5245" t="s">
        <v>23</v>
      </c>
      <c r="B5245" t="s">
        <v>24</v>
      </c>
      <c r="C5245" t="s">
        <v>24</v>
      </c>
      <c r="D5245" t="s">
        <v>21681</v>
      </c>
      <c r="E5245" t="s">
        <v>21682</v>
      </c>
      <c r="F5245" s="1" t="s">
        <v>21683</v>
      </c>
      <c r="G5245" t="s">
        <v>106</v>
      </c>
      <c r="H5245" t="s">
        <v>30</v>
      </c>
      <c r="I5245" t="s">
        <v>31</v>
      </c>
      <c r="J5245" t="s">
        <v>139</v>
      </c>
      <c r="K5245" s="2" t="s">
        <v>412</v>
      </c>
      <c r="L5245" t="s">
        <v>413</v>
      </c>
      <c r="M5245" t="s">
        <v>414</v>
      </c>
      <c r="N5245" t="s">
        <v>3</v>
      </c>
      <c r="O5245" t="s">
        <v>81</v>
      </c>
      <c r="P5245" t="s">
        <v>254</v>
      </c>
      <c r="Q5245" t="s">
        <v>293</v>
      </c>
      <c r="R5245" t="s">
        <v>40</v>
      </c>
      <c r="S5245" t="s">
        <v>49</v>
      </c>
      <c r="T5245" t="s">
        <v>21684</v>
      </c>
      <c r="U5245" s="3">
        <v>25000</v>
      </c>
      <c r="V5245" s="3">
        <v>0</v>
      </c>
      <c r="W5245" s="3">
        <v>25000</v>
      </c>
      <c r="X5245"/>
    </row>
    <row r="5246" spans="1:24" x14ac:dyDescent="0.25">
      <c r="A5246" t="s">
        <v>23</v>
      </c>
      <c r="B5246" t="s">
        <v>24</v>
      </c>
      <c r="C5246" t="s">
        <v>24</v>
      </c>
      <c r="D5246" t="s">
        <v>21685</v>
      </c>
      <c r="E5246" t="s">
        <v>21686</v>
      </c>
      <c r="F5246" s="1" t="s">
        <v>21687</v>
      </c>
      <c r="G5246" t="s">
        <v>113</v>
      </c>
      <c r="H5246" t="s">
        <v>30</v>
      </c>
      <c r="I5246" t="s">
        <v>31</v>
      </c>
      <c r="J5246" t="s">
        <v>139</v>
      </c>
      <c r="K5246" s="2" t="s">
        <v>2551</v>
      </c>
      <c r="L5246" t="s">
        <v>413</v>
      </c>
      <c r="M5246" t="s">
        <v>2552</v>
      </c>
      <c r="N5246" t="s">
        <v>3</v>
      </c>
      <c r="O5246" t="s">
        <v>177</v>
      </c>
      <c r="P5246" t="s">
        <v>895</v>
      </c>
      <c r="Q5246" t="s">
        <v>967</v>
      </c>
      <c r="R5246" t="s">
        <v>40</v>
      </c>
      <c r="S5246" t="s">
        <v>49</v>
      </c>
      <c r="T5246" t="s">
        <v>21688</v>
      </c>
      <c r="U5246" s="3">
        <v>20000</v>
      </c>
      <c r="V5246" s="3">
        <v>0</v>
      </c>
      <c r="W5246" s="3">
        <v>20000</v>
      </c>
      <c r="X5246"/>
    </row>
    <row r="5247" spans="1:24" x14ac:dyDescent="0.25">
      <c r="A5247" t="s">
        <v>242</v>
      </c>
      <c r="B5247" t="s">
        <v>24</v>
      </c>
      <c r="C5247" t="s">
        <v>24</v>
      </c>
      <c r="D5247" t="s">
        <v>21689</v>
      </c>
      <c r="E5247" t="s">
        <v>21690</v>
      </c>
      <c r="F5247" s="1" t="s">
        <v>21691</v>
      </c>
      <c r="G5247" t="s">
        <v>305</v>
      </c>
      <c r="H5247" t="s">
        <v>30</v>
      </c>
      <c r="I5247" t="s">
        <v>31</v>
      </c>
      <c r="J5247" t="s">
        <v>139</v>
      </c>
      <c r="K5247" s="2" t="s">
        <v>2551</v>
      </c>
      <c r="L5247" t="s">
        <v>413</v>
      </c>
      <c r="M5247" t="s">
        <v>7526</v>
      </c>
      <c r="N5247" t="s">
        <v>3</v>
      </c>
      <c r="O5247" t="s">
        <v>979</v>
      </c>
      <c r="P5247" t="s">
        <v>1034</v>
      </c>
      <c r="Q5247" t="s">
        <v>981</v>
      </c>
      <c r="R5247" t="s">
        <v>393</v>
      </c>
      <c r="S5247" t="s">
        <v>770</v>
      </c>
      <c r="T5247" t="s">
        <v>21692</v>
      </c>
      <c r="U5247" s="3">
        <v>20000</v>
      </c>
      <c r="V5247" s="3">
        <v>0</v>
      </c>
      <c r="W5247" s="3">
        <v>20000</v>
      </c>
      <c r="X5247"/>
    </row>
    <row r="5248" spans="1:24" x14ac:dyDescent="0.25">
      <c r="A5248" t="s">
        <v>23</v>
      </c>
      <c r="B5248" t="s">
        <v>24</v>
      </c>
      <c r="C5248" t="s">
        <v>24</v>
      </c>
      <c r="D5248" t="s">
        <v>21693</v>
      </c>
      <c r="E5248" t="s">
        <v>21694</v>
      </c>
      <c r="F5248" s="1" t="s">
        <v>21695</v>
      </c>
      <c r="G5248" t="s">
        <v>430</v>
      </c>
      <c r="H5248" t="s">
        <v>30</v>
      </c>
      <c r="I5248" t="s">
        <v>31</v>
      </c>
      <c r="J5248" t="s">
        <v>139</v>
      </c>
      <c r="K5248" s="2" t="s">
        <v>2551</v>
      </c>
      <c r="L5248" t="s">
        <v>413</v>
      </c>
      <c r="M5248" t="s">
        <v>2552</v>
      </c>
      <c r="N5248" t="s">
        <v>3</v>
      </c>
      <c r="O5248" t="s">
        <v>262</v>
      </c>
      <c r="P5248" t="s">
        <v>1086</v>
      </c>
      <c r="Q5248" t="s">
        <v>902</v>
      </c>
      <c r="R5248" t="s">
        <v>393</v>
      </c>
      <c r="S5248" t="s">
        <v>556</v>
      </c>
      <c r="T5248" t="s">
        <v>21696</v>
      </c>
      <c r="U5248" s="3">
        <v>834</v>
      </c>
      <c r="V5248" s="3">
        <v>0</v>
      </c>
      <c r="W5248" s="3">
        <v>834</v>
      </c>
      <c r="X5248"/>
    </row>
    <row r="5249" spans="1:24" x14ac:dyDescent="0.25">
      <c r="A5249" t="s">
        <v>242</v>
      </c>
      <c r="B5249" t="s">
        <v>24</v>
      </c>
      <c r="C5249" t="s">
        <v>24</v>
      </c>
      <c r="D5249" t="s">
        <v>21697</v>
      </c>
      <c r="E5249" t="s">
        <v>21698</v>
      </c>
      <c r="F5249" s="1" t="s">
        <v>21699</v>
      </c>
      <c r="G5249" t="s">
        <v>305</v>
      </c>
      <c r="H5249" t="s">
        <v>30</v>
      </c>
      <c r="I5249" t="s">
        <v>31</v>
      </c>
      <c r="J5249" t="s">
        <v>139</v>
      </c>
      <c r="K5249" s="2" t="s">
        <v>2551</v>
      </c>
      <c r="L5249" t="s">
        <v>413</v>
      </c>
      <c r="M5249" t="s">
        <v>7526</v>
      </c>
      <c r="N5249" t="s">
        <v>3</v>
      </c>
      <c r="O5249" t="s">
        <v>767</v>
      </c>
      <c r="P5249" t="s">
        <v>1506</v>
      </c>
      <c r="Q5249" t="s">
        <v>1855</v>
      </c>
      <c r="R5249" t="s">
        <v>393</v>
      </c>
      <c r="S5249" t="s">
        <v>770</v>
      </c>
      <c r="T5249" t="s">
        <v>21700</v>
      </c>
      <c r="U5249" s="3">
        <v>834</v>
      </c>
      <c r="V5249" s="3">
        <v>0</v>
      </c>
      <c r="W5249" s="3">
        <v>834</v>
      </c>
      <c r="X5249"/>
    </row>
    <row r="5250" spans="1:24" x14ac:dyDescent="0.25">
      <c r="A5250" t="s">
        <v>109</v>
      </c>
      <c r="B5250" t="s">
        <v>24</v>
      </c>
      <c r="C5250" t="s">
        <v>24</v>
      </c>
      <c r="D5250" t="s">
        <v>21701</v>
      </c>
      <c r="E5250" t="s">
        <v>21702</v>
      </c>
      <c r="F5250" s="1" t="s">
        <v>21703</v>
      </c>
      <c r="G5250" t="s">
        <v>237</v>
      </c>
      <c r="H5250" t="s">
        <v>30</v>
      </c>
      <c r="I5250" t="s">
        <v>31</v>
      </c>
      <c r="J5250" t="s">
        <v>139</v>
      </c>
      <c r="K5250" s="2" t="s">
        <v>959</v>
      </c>
      <c r="L5250" t="s">
        <v>413</v>
      </c>
      <c r="M5250" t="s">
        <v>4432</v>
      </c>
      <c r="N5250" t="s">
        <v>3</v>
      </c>
      <c r="O5250" t="s">
        <v>1484</v>
      </c>
      <c r="P5250" t="s">
        <v>5106</v>
      </c>
      <c r="Q5250" t="s">
        <v>1726</v>
      </c>
      <c r="R5250" t="s">
        <v>153</v>
      </c>
      <c r="S5250" t="s">
        <v>187</v>
      </c>
      <c r="T5250" t="s">
        <v>21704</v>
      </c>
      <c r="U5250" s="3">
        <v>45000</v>
      </c>
      <c r="V5250" s="3">
        <v>0</v>
      </c>
      <c r="W5250" s="3">
        <v>45000</v>
      </c>
      <c r="X5250"/>
    </row>
    <row r="5251" spans="1:24" x14ac:dyDescent="0.25">
      <c r="A5251" t="s">
        <v>23</v>
      </c>
      <c r="B5251" t="s">
        <v>24</v>
      </c>
      <c r="C5251" t="s">
        <v>24</v>
      </c>
      <c r="D5251" t="s">
        <v>21705</v>
      </c>
      <c r="E5251" t="s">
        <v>21706</v>
      </c>
      <c r="F5251" s="1" t="s">
        <v>21707</v>
      </c>
      <c r="G5251" t="s">
        <v>106</v>
      </c>
      <c r="H5251" t="s">
        <v>30</v>
      </c>
      <c r="I5251" t="s">
        <v>31</v>
      </c>
      <c r="J5251" t="s">
        <v>139</v>
      </c>
      <c r="K5251" s="2" t="s">
        <v>2551</v>
      </c>
      <c r="L5251" t="s">
        <v>413</v>
      </c>
      <c r="M5251" t="s">
        <v>2552</v>
      </c>
      <c r="N5251" t="s">
        <v>3</v>
      </c>
      <c r="O5251" t="s">
        <v>357</v>
      </c>
      <c r="P5251" t="s">
        <v>4044</v>
      </c>
      <c r="Q5251" t="s">
        <v>521</v>
      </c>
      <c r="R5251" t="s">
        <v>40</v>
      </c>
      <c r="S5251" t="s">
        <v>202</v>
      </c>
      <c r="T5251" t="s">
        <v>21708</v>
      </c>
      <c r="U5251" s="3">
        <v>20000</v>
      </c>
      <c r="V5251" s="3">
        <v>0</v>
      </c>
      <c r="W5251" s="3">
        <v>20000</v>
      </c>
      <c r="X5251"/>
    </row>
    <row r="5252" spans="1:24" x14ac:dyDescent="0.25">
      <c r="A5252" t="s">
        <v>23</v>
      </c>
      <c r="B5252" t="s">
        <v>24</v>
      </c>
      <c r="C5252" t="s">
        <v>24</v>
      </c>
      <c r="D5252" t="s">
        <v>21709</v>
      </c>
      <c r="E5252" t="s">
        <v>21710</v>
      </c>
      <c r="F5252" s="1" t="s">
        <v>21711</v>
      </c>
      <c r="G5252" t="s">
        <v>13834</v>
      </c>
      <c r="H5252" t="s">
        <v>30</v>
      </c>
      <c r="I5252" t="s">
        <v>31</v>
      </c>
      <c r="J5252" t="s">
        <v>32</v>
      </c>
      <c r="K5252" s="2" t="s">
        <v>6386</v>
      </c>
      <c r="L5252" t="s">
        <v>34</v>
      </c>
      <c r="M5252" t="s">
        <v>8025</v>
      </c>
      <c r="N5252" t="s">
        <v>36</v>
      </c>
      <c r="O5252" t="s">
        <v>37</v>
      </c>
      <c r="P5252" t="s">
        <v>613</v>
      </c>
      <c r="Q5252" t="s">
        <v>512</v>
      </c>
      <c r="R5252" t="s">
        <v>393</v>
      </c>
      <c r="S5252" t="s">
        <v>556</v>
      </c>
      <c r="T5252" t="s">
        <v>21712</v>
      </c>
      <c r="U5252" s="3">
        <v>60000</v>
      </c>
      <c r="V5252" s="3">
        <v>16200</v>
      </c>
      <c r="W5252" s="3">
        <v>76200</v>
      </c>
      <c r="X5252"/>
    </row>
    <row r="5253" spans="1:24" x14ac:dyDescent="0.25">
      <c r="A5253" t="s">
        <v>109</v>
      </c>
      <c r="B5253" t="s">
        <v>24</v>
      </c>
      <c r="C5253" t="s">
        <v>24</v>
      </c>
      <c r="D5253" t="s">
        <v>21713</v>
      </c>
      <c r="E5253" t="s">
        <v>21714</v>
      </c>
      <c r="F5253" s="1" t="s">
        <v>21715</v>
      </c>
      <c r="G5253" t="s">
        <v>80</v>
      </c>
      <c r="H5253" t="s">
        <v>30</v>
      </c>
      <c r="I5253" t="s">
        <v>31</v>
      </c>
      <c r="J5253" t="s">
        <v>139</v>
      </c>
      <c r="K5253" s="2" t="s">
        <v>412</v>
      </c>
      <c r="L5253" t="s">
        <v>413</v>
      </c>
      <c r="M5253" t="s">
        <v>792</v>
      </c>
      <c r="N5253" t="s">
        <v>3</v>
      </c>
      <c r="O5253" t="s">
        <v>208</v>
      </c>
      <c r="P5253" t="s">
        <v>2608</v>
      </c>
      <c r="Q5253" t="s">
        <v>5157</v>
      </c>
      <c r="R5253" t="s">
        <v>153</v>
      </c>
      <c r="S5253" t="s">
        <v>187</v>
      </c>
      <c r="T5253" t="s">
        <v>21716</v>
      </c>
      <c r="U5253" s="3">
        <v>25000</v>
      </c>
      <c r="V5253" s="3">
        <v>0</v>
      </c>
      <c r="W5253" s="3">
        <v>25000</v>
      </c>
      <c r="X5253"/>
    </row>
    <row r="5254" spans="1:24" x14ac:dyDescent="0.25">
      <c r="A5254" t="s">
        <v>23</v>
      </c>
      <c r="B5254" t="s">
        <v>24</v>
      </c>
      <c r="C5254" t="s">
        <v>24</v>
      </c>
      <c r="D5254" t="s">
        <v>21717</v>
      </c>
      <c r="E5254" t="s">
        <v>21718</v>
      </c>
      <c r="F5254" s="1" t="s">
        <v>21719</v>
      </c>
      <c r="G5254" t="s">
        <v>80</v>
      </c>
      <c r="H5254" t="s">
        <v>30</v>
      </c>
      <c r="I5254" t="s">
        <v>31</v>
      </c>
      <c r="J5254" t="s">
        <v>139</v>
      </c>
      <c r="K5254" s="2" t="s">
        <v>2551</v>
      </c>
      <c r="L5254" t="s">
        <v>413</v>
      </c>
      <c r="M5254" t="s">
        <v>2552</v>
      </c>
      <c r="N5254" t="s">
        <v>3</v>
      </c>
      <c r="O5254" t="s">
        <v>262</v>
      </c>
      <c r="P5254" t="s">
        <v>7888</v>
      </c>
      <c r="Q5254" t="s">
        <v>3961</v>
      </c>
      <c r="R5254" t="s">
        <v>153</v>
      </c>
      <c r="S5254" t="s">
        <v>226</v>
      </c>
      <c r="T5254" t="s">
        <v>21720</v>
      </c>
      <c r="U5254" s="3">
        <v>20000</v>
      </c>
      <c r="V5254" s="3">
        <v>0</v>
      </c>
      <c r="W5254" s="3">
        <v>20000</v>
      </c>
      <c r="X5254"/>
    </row>
    <row r="5255" spans="1:24" x14ac:dyDescent="0.25">
      <c r="A5255" t="s">
        <v>109</v>
      </c>
      <c r="B5255" t="s">
        <v>24</v>
      </c>
      <c r="C5255" t="s">
        <v>24</v>
      </c>
      <c r="D5255" t="s">
        <v>21721</v>
      </c>
      <c r="E5255" t="s">
        <v>21722</v>
      </c>
      <c r="F5255" s="1" t="s">
        <v>21723</v>
      </c>
      <c r="G5255" t="s">
        <v>305</v>
      </c>
      <c r="H5255" t="s">
        <v>30</v>
      </c>
      <c r="I5255" t="s">
        <v>31</v>
      </c>
      <c r="J5255" t="s">
        <v>139</v>
      </c>
      <c r="K5255" s="2" t="s">
        <v>2551</v>
      </c>
      <c r="L5255" t="s">
        <v>413</v>
      </c>
      <c r="M5255" t="s">
        <v>5875</v>
      </c>
      <c r="N5255" t="s">
        <v>3</v>
      </c>
      <c r="O5255" t="s">
        <v>208</v>
      </c>
      <c r="P5255" t="s">
        <v>1194</v>
      </c>
      <c r="Q5255" t="s">
        <v>34</v>
      </c>
      <c r="R5255" t="s">
        <v>153</v>
      </c>
      <c r="S5255" t="s">
        <v>187</v>
      </c>
      <c r="T5255" t="s">
        <v>21724</v>
      </c>
      <c r="U5255" s="3">
        <v>20000</v>
      </c>
      <c r="V5255" s="3">
        <v>0</v>
      </c>
      <c r="W5255" s="3">
        <v>20000</v>
      </c>
      <c r="X5255"/>
    </row>
    <row r="5256" spans="1:24" x14ac:dyDescent="0.25">
      <c r="A5256" t="s">
        <v>23</v>
      </c>
      <c r="B5256" t="s">
        <v>24</v>
      </c>
      <c r="C5256" t="s">
        <v>24</v>
      </c>
      <c r="D5256" t="s">
        <v>21725</v>
      </c>
      <c r="E5256" t="s">
        <v>21726</v>
      </c>
      <c r="F5256" s="1" t="s">
        <v>21727</v>
      </c>
      <c r="G5256" t="s">
        <v>80</v>
      </c>
      <c r="H5256" t="s">
        <v>30</v>
      </c>
      <c r="I5256" t="s">
        <v>31</v>
      </c>
      <c r="J5256" t="s">
        <v>139</v>
      </c>
      <c r="K5256" s="2" t="s">
        <v>412</v>
      </c>
      <c r="L5256" t="s">
        <v>413</v>
      </c>
      <c r="M5256" t="s">
        <v>414</v>
      </c>
      <c r="N5256" t="s">
        <v>3</v>
      </c>
      <c r="O5256" t="s">
        <v>262</v>
      </c>
      <c r="P5256" t="s">
        <v>9937</v>
      </c>
      <c r="Q5256" t="s">
        <v>1416</v>
      </c>
      <c r="R5256" t="s">
        <v>153</v>
      </c>
      <c r="S5256" t="s">
        <v>226</v>
      </c>
      <c r="T5256" t="s">
        <v>21728</v>
      </c>
      <c r="U5256" s="3">
        <v>25000</v>
      </c>
      <c r="V5256" s="3">
        <v>0</v>
      </c>
      <c r="W5256" s="3">
        <v>25000</v>
      </c>
      <c r="X5256"/>
    </row>
    <row r="5257" spans="1:24" x14ac:dyDescent="0.25">
      <c r="A5257" t="s">
        <v>23</v>
      </c>
      <c r="B5257" t="s">
        <v>24</v>
      </c>
      <c r="C5257" t="s">
        <v>24</v>
      </c>
      <c r="D5257" t="s">
        <v>21729</v>
      </c>
      <c r="E5257" t="s">
        <v>21730</v>
      </c>
      <c r="F5257" s="1" t="s">
        <v>21731</v>
      </c>
      <c r="G5257" t="s">
        <v>113</v>
      </c>
      <c r="H5257" t="s">
        <v>30</v>
      </c>
      <c r="I5257" t="s">
        <v>31</v>
      </c>
      <c r="J5257" t="s">
        <v>139</v>
      </c>
      <c r="K5257" s="2" t="s">
        <v>2551</v>
      </c>
      <c r="L5257" t="s">
        <v>413</v>
      </c>
      <c r="M5257" t="s">
        <v>2552</v>
      </c>
      <c r="N5257" t="s">
        <v>3</v>
      </c>
      <c r="O5257" t="s">
        <v>81</v>
      </c>
      <c r="P5257" t="s">
        <v>921</v>
      </c>
      <c r="Q5257" t="s">
        <v>34</v>
      </c>
      <c r="R5257" t="s">
        <v>40</v>
      </c>
      <c r="S5257" t="s">
        <v>288</v>
      </c>
      <c r="T5257" t="s">
        <v>21732</v>
      </c>
      <c r="U5257" s="3">
        <v>834</v>
      </c>
      <c r="V5257" s="3">
        <v>0</v>
      </c>
      <c r="W5257" s="3">
        <v>834</v>
      </c>
      <c r="X5257"/>
    </row>
    <row r="5258" spans="1:24" x14ac:dyDescent="0.25">
      <c r="A5258" t="s">
        <v>109</v>
      </c>
      <c r="B5258" t="s">
        <v>24</v>
      </c>
      <c r="C5258" t="s">
        <v>24</v>
      </c>
      <c r="D5258" t="s">
        <v>21733</v>
      </c>
      <c r="E5258" t="s">
        <v>21734</v>
      </c>
      <c r="F5258" s="1" t="s">
        <v>21735</v>
      </c>
      <c r="G5258" t="s">
        <v>106</v>
      </c>
      <c r="H5258" t="s">
        <v>30</v>
      </c>
      <c r="I5258" t="s">
        <v>31</v>
      </c>
      <c r="J5258" t="s">
        <v>139</v>
      </c>
      <c r="K5258" s="2" t="s">
        <v>412</v>
      </c>
      <c r="L5258" t="s">
        <v>413</v>
      </c>
      <c r="M5258" t="s">
        <v>792</v>
      </c>
      <c r="N5258" t="s">
        <v>3</v>
      </c>
      <c r="O5258" t="s">
        <v>223</v>
      </c>
      <c r="P5258" t="s">
        <v>4869</v>
      </c>
      <c r="Q5258" t="s">
        <v>1760</v>
      </c>
      <c r="R5258" t="s">
        <v>153</v>
      </c>
      <c r="S5258" t="s">
        <v>972</v>
      </c>
      <c r="T5258" t="s">
        <v>21736</v>
      </c>
      <c r="U5258" s="3">
        <v>25000</v>
      </c>
      <c r="V5258" s="3">
        <v>0</v>
      </c>
      <c r="W5258" s="3">
        <v>25000</v>
      </c>
      <c r="X5258"/>
    </row>
    <row r="5259" spans="1:24" x14ac:dyDescent="0.25">
      <c r="A5259" t="s">
        <v>242</v>
      </c>
      <c r="B5259" t="s">
        <v>24</v>
      </c>
      <c r="C5259" t="s">
        <v>24</v>
      </c>
      <c r="D5259" t="s">
        <v>21737</v>
      </c>
      <c r="E5259" t="s">
        <v>21738</v>
      </c>
      <c r="F5259" s="1" t="s">
        <v>21739</v>
      </c>
      <c r="G5259" t="s">
        <v>80</v>
      </c>
      <c r="H5259" t="s">
        <v>30</v>
      </c>
      <c r="I5259" t="s">
        <v>31</v>
      </c>
      <c r="J5259" t="s">
        <v>139</v>
      </c>
      <c r="K5259" s="2" t="s">
        <v>412</v>
      </c>
      <c r="L5259" t="s">
        <v>413</v>
      </c>
      <c r="M5259" t="s">
        <v>900</v>
      </c>
      <c r="N5259" t="s">
        <v>3</v>
      </c>
      <c r="O5259" t="s">
        <v>1008</v>
      </c>
      <c r="P5259" t="s">
        <v>1350</v>
      </c>
      <c r="Q5259" t="s">
        <v>2400</v>
      </c>
      <c r="R5259" t="s">
        <v>393</v>
      </c>
      <c r="S5259" t="s">
        <v>770</v>
      </c>
      <c r="T5259" t="s">
        <v>21740</v>
      </c>
      <c r="U5259" s="3">
        <v>25000</v>
      </c>
      <c r="V5259" s="3">
        <v>0</v>
      </c>
      <c r="W5259" s="3">
        <v>25000</v>
      </c>
      <c r="X5259"/>
    </row>
    <row r="5260" spans="1:24" x14ac:dyDescent="0.25">
      <c r="A5260" t="s">
        <v>109</v>
      </c>
      <c r="B5260" t="s">
        <v>24</v>
      </c>
      <c r="C5260" t="s">
        <v>24</v>
      </c>
      <c r="D5260" t="s">
        <v>21741</v>
      </c>
      <c r="E5260" t="s">
        <v>21742</v>
      </c>
      <c r="F5260" s="1" t="s">
        <v>21743</v>
      </c>
      <c r="G5260" t="s">
        <v>80</v>
      </c>
      <c r="H5260" t="s">
        <v>30</v>
      </c>
      <c r="I5260" t="s">
        <v>31</v>
      </c>
      <c r="J5260" t="s">
        <v>139</v>
      </c>
      <c r="K5260" s="2" t="s">
        <v>412</v>
      </c>
      <c r="L5260" t="s">
        <v>413</v>
      </c>
      <c r="M5260" t="s">
        <v>792</v>
      </c>
      <c r="N5260" t="s">
        <v>3</v>
      </c>
      <c r="O5260" t="s">
        <v>126</v>
      </c>
      <c r="P5260" t="s">
        <v>10483</v>
      </c>
      <c r="Q5260" t="s">
        <v>34</v>
      </c>
      <c r="R5260" t="s">
        <v>153</v>
      </c>
      <c r="S5260" t="s">
        <v>187</v>
      </c>
      <c r="T5260" t="s">
        <v>21744</v>
      </c>
      <c r="U5260" s="3">
        <v>25000</v>
      </c>
      <c r="V5260" s="3">
        <v>0</v>
      </c>
      <c r="W5260" s="3">
        <v>25000</v>
      </c>
      <c r="X5260"/>
    </row>
    <row r="5261" spans="1:24" x14ac:dyDescent="0.25">
      <c r="A5261" t="s">
        <v>242</v>
      </c>
      <c r="B5261" t="s">
        <v>24</v>
      </c>
      <c r="C5261" t="s">
        <v>24</v>
      </c>
      <c r="D5261" t="s">
        <v>21745</v>
      </c>
      <c r="E5261" t="s">
        <v>21746</v>
      </c>
      <c r="F5261" s="1" t="s">
        <v>21747</v>
      </c>
      <c r="G5261" t="s">
        <v>80</v>
      </c>
      <c r="H5261" t="s">
        <v>30</v>
      </c>
      <c r="I5261" t="s">
        <v>31</v>
      </c>
      <c r="J5261" t="s">
        <v>139</v>
      </c>
      <c r="K5261" s="2" t="s">
        <v>2551</v>
      </c>
      <c r="L5261" t="s">
        <v>413</v>
      </c>
      <c r="M5261" t="s">
        <v>7526</v>
      </c>
      <c r="N5261" t="s">
        <v>3</v>
      </c>
      <c r="O5261" t="s">
        <v>741</v>
      </c>
      <c r="P5261" t="s">
        <v>1400</v>
      </c>
      <c r="Q5261" t="s">
        <v>21748</v>
      </c>
      <c r="R5261" t="s">
        <v>393</v>
      </c>
      <c r="S5261" t="s">
        <v>394</v>
      </c>
      <c r="T5261" t="s">
        <v>21749</v>
      </c>
      <c r="U5261" s="3">
        <v>834</v>
      </c>
      <c r="V5261" s="3">
        <v>0</v>
      </c>
      <c r="W5261" s="3">
        <v>834</v>
      </c>
      <c r="X5261"/>
    </row>
    <row r="5262" spans="1:24" x14ac:dyDescent="0.25">
      <c r="A5262" t="s">
        <v>109</v>
      </c>
      <c r="B5262" t="s">
        <v>24</v>
      </c>
      <c r="C5262" t="s">
        <v>24</v>
      </c>
      <c r="D5262" t="s">
        <v>21750</v>
      </c>
      <c r="E5262" t="s">
        <v>21751</v>
      </c>
      <c r="F5262" s="1" t="s">
        <v>21752</v>
      </c>
      <c r="G5262" t="s">
        <v>305</v>
      </c>
      <c r="H5262" t="s">
        <v>30</v>
      </c>
      <c r="I5262" t="s">
        <v>31</v>
      </c>
      <c r="J5262" t="s">
        <v>139</v>
      </c>
      <c r="K5262" s="2" t="s">
        <v>2551</v>
      </c>
      <c r="L5262" t="s">
        <v>413</v>
      </c>
      <c r="M5262" t="s">
        <v>5875</v>
      </c>
      <c r="N5262" t="s">
        <v>3</v>
      </c>
      <c r="O5262" t="s">
        <v>122</v>
      </c>
      <c r="P5262" t="s">
        <v>5683</v>
      </c>
      <c r="Q5262" t="s">
        <v>2583</v>
      </c>
      <c r="R5262" t="s">
        <v>153</v>
      </c>
      <c r="S5262" t="s">
        <v>226</v>
      </c>
      <c r="T5262" t="s">
        <v>21753</v>
      </c>
      <c r="U5262" s="3">
        <v>20000</v>
      </c>
      <c r="V5262" s="3">
        <v>0</v>
      </c>
      <c r="W5262" s="3">
        <v>20000</v>
      </c>
      <c r="X5262"/>
    </row>
    <row r="5263" spans="1:24" x14ac:dyDescent="0.25">
      <c r="A5263" t="s">
        <v>242</v>
      </c>
      <c r="B5263" t="s">
        <v>24</v>
      </c>
      <c r="C5263" t="s">
        <v>24</v>
      </c>
      <c r="D5263" t="s">
        <v>21754</v>
      </c>
      <c r="E5263" t="s">
        <v>21755</v>
      </c>
      <c r="F5263" s="1" t="s">
        <v>21756</v>
      </c>
      <c r="G5263" t="s">
        <v>113</v>
      </c>
      <c r="H5263" t="s">
        <v>30</v>
      </c>
      <c r="I5263" t="s">
        <v>31</v>
      </c>
      <c r="J5263" t="s">
        <v>139</v>
      </c>
      <c r="K5263" s="2" t="s">
        <v>959</v>
      </c>
      <c r="L5263" t="s">
        <v>6615</v>
      </c>
      <c r="M5263" t="s">
        <v>6616</v>
      </c>
      <c r="N5263" t="s">
        <v>3</v>
      </c>
      <c r="O5263" t="s">
        <v>741</v>
      </c>
      <c r="P5263" t="s">
        <v>1222</v>
      </c>
      <c r="Q5263" t="s">
        <v>1493</v>
      </c>
      <c r="R5263" t="s">
        <v>393</v>
      </c>
      <c r="S5263" t="s">
        <v>394</v>
      </c>
      <c r="T5263" t="s">
        <v>21757</v>
      </c>
      <c r="U5263" s="3">
        <v>45000</v>
      </c>
      <c r="V5263" s="3">
        <v>0</v>
      </c>
      <c r="W5263" s="3">
        <v>45000</v>
      </c>
      <c r="X5263"/>
    </row>
    <row r="5264" spans="1:24" x14ac:dyDescent="0.25">
      <c r="A5264" t="s">
        <v>242</v>
      </c>
      <c r="B5264" t="s">
        <v>24</v>
      </c>
      <c r="C5264" t="s">
        <v>24</v>
      </c>
      <c r="D5264" t="s">
        <v>21758</v>
      </c>
      <c r="E5264" t="s">
        <v>21759</v>
      </c>
      <c r="F5264" s="1" t="s">
        <v>21760</v>
      </c>
      <c r="G5264" t="s">
        <v>106</v>
      </c>
      <c r="H5264" t="s">
        <v>30</v>
      </c>
      <c r="I5264" t="s">
        <v>31</v>
      </c>
      <c r="J5264" t="s">
        <v>139</v>
      </c>
      <c r="K5264" s="2" t="s">
        <v>2551</v>
      </c>
      <c r="L5264" t="s">
        <v>413</v>
      </c>
      <c r="M5264" t="s">
        <v>7526</v>
      </c>
      <c r="N5264" t="s">
        <v>3</v>
      </c>
      <c r="O5264" t="s">
        <v>1016</v>
      </c>
      <c r="P5264" t="s">
        <v>9728</v>
      </c>
      <c r="Q5264" t="s">
        <v>1017</v>
      </c>
      <c r="R5264" t="s">
        <v>627</v>
      </c>
      <c r="S5264" t="s">
        <v>34</v>
      </c>
      <c r="T5264" t="s">
        <v>21761</v>
      </c>
      <c r="U5264" s="3">
        <v>6666</v>
      </c>
      <c r="V5264" s="3">
        <v>0</v>
      </c>
      <c r="W5264" s="3">
        <v>6666</v>
      </c>
      <c r="X5264"/>
    </row>
    <row r="5265" spans="1:24" x14ac:dyDescent="0.25">
      <c r="A5265" t="s">
        <v>242</v>
      </c>
      <c r="B5265" t="s">
        <v>24</v>
      </c>
      <c r="C5265" t="s">
        <v>24</v>
      </c>
      <c r="D5265" t="s">
        <v>21762</v>
      </c>
      <c r="E5265" t="s">
        <v>21763</v>
      </c>
      <c r="F5265" s="1" t="s">
        <v>21764</v>
      </c>
      <c r="G5265" t="s">
        <v>1146</v>
      </c>
      <c r="H5265" t="s">
        <v>30</v>
      </c>
      <c r="I5265" t="s">
        <v>31</v>
      </c>
      <c r="J5265" t="s">
        <v>139</v>
      </c>
      <c r="K5265" s="2" t="s">
        <v>388</v>
      </c>
      <c r="L5265" t="s">
        <v>267</v>
      </c>
      <c r="M5265" t="s">
        <v>389</v>
      </c>
      <c r="N5265" t="s">
        <v>36</v>
      </c>
      <c r="O5265" t="s">
        <v>979</v>
      </c>
      <c r="P5265" t="s">
        <v>3851</v>
      </c>
      <c r="Q5265" t="s">
        <v>5522</v>
      </c>
      <c r="R5265" t="s">
        <v>393</v>
      </c>
      <c r="S5265" t="s">
        <v>394</v>
      </c>
      <c r="T5265" t="s">
        <v>21765</v>
      </c>
      <c r="U5265" s="3">
        <v>37538</v>
      </c>
      <c r="V5265" s="3">
        <v>0</v>
      </c>
      <c r="W5265" s="3">
        <v>37538</v>
      </c>
      <c r="X5265"/>
    </row>
    <row r="5266" spans="1:24" x14ac:dyDescent="0.25">
      <c r="A5266" t="s">
        <v>242</v>
      </c>
      <c r="B5266" t="s">
        <v>24</v>
      </c>
      <c r="C5266" t="s">
        <v>24</v>
      </c>
      <c r="D5266" t="s">
        <v>21766</v>
      </c>
      <c r="E5266" t="s">
        <v>21767</v>
      </c>
      <c r="F5266" s="1" t="s">
        <v>21768</v>
      </c>
      <c r="G5266" t="s">
        <v>113</v>
      </c>
      <c r="H5266" t="s">
        <v>30</v>
      </c>
      <c r="I5266" t="s">
        <v>31</v>
      </c>
      <c r="J5266" t="s">
        <v>139</v>
      </c>
      <c r="K5266" s="2" t="s">
        <v>412</v>
      </c>
      <c r="L5266" t="s">
        <v>413</v>
      </c>
      <c r="M5266" t="s">
        <v>900</v>
      </c>
      <c r="N5266" t="s">
        <v>3</v>
      </c>
      <c r="O5266" t="s">
        <v>1124</v>
      </c>
      <c r="P5266" t="s">
        <v>1003</v>
      </c>
      <c r="Q5266" t="s">
        <v>1008</v>
      </c>
      <c r="R5266" t="s">
        <v>393</v>
      </c>
      <c r="S5266" t="s">
        <v>556</v>
      </c>
      <c r="T5266" t="s">
        <v>21769</v>
      </c>
      <c r="U5266" s="3">
        <v>25000</v>
      </c>
      <c r="V5266" s="3">
        <v>0</v>
      </c>
      <c r="W5266" s="3">
        <v>25000</v>
      </c>
      <c r="X5266"/>
    </row>
    <row r="5267" spans="1:24" x14ac:dyDescent="0.25">
      <c r="A5267" t="s">
        <v>242</v>
      </c>
      <c r="B5267" t="s">
        <v>24</v>
      </c>
      <c r="C5267" t="s">
        <v>24</v>
      </c>
      <c r="D5267" t="s">
        <v>21770</v>
      </c>
      <c r="E5267" t="s">
        <v>21771</v>
      </c>
      <c r="F5267" s="1" t="s">
        <v>21772</v>
      </c>
      <c r="G5267" t="s">
        <v>113</v>
      </c>
      <c r="H5267" t="s">
        <v>30</v>
      </c>
      <c r="I5267" t="s">
        <v>31</v>
      </c>
      <c r="J5267" t="s">
        <v>139</v>
      </c>
      <c r="K5267" s="2" t="s">
        <v>388</v>
      </c>
      <c r="L5267" t="s">
        <v>267</v>
      </c>
      <c r="M5267" t="s">
        <v>389</v>
      </c>
      <c r="N5267" t="s">
        <v>36</v>
      </c>
      <c r="O5267" t="s">
        <v>262</v>
      </c>
      <c r="P5267" t="s">
        <v>2206</v>
      </c>
      <c r="Q5267" t="s">
        <v>1039</v>
      </c>
      <c r="R5267" t="s">
        <v>393</v>
      </c>
      <c r="S5267" t="s">
        <v>394</v>
      </c>
      <c r="T5267" t="s">
        <v>21773</v>
      </c>
      <c r="U5267" s="3">
        <v>34627</v>
      </c>
      <c r="V5267" s="3">
        <v>0</v>
      </c>
      <c r="W5267" s="3">
        <v>34627</v>
      </c>
      <c r="X5267"/>
    </row>
    <row r="5268" spans="1:24" x14ac:dyDescent="0.25">
      <c r="A5268" t="s">
        <v>23</v>
      </c>
      <c r="B5268" t="s">
        <v>24</v>
      </c>
      <c r="C5268" t="s">
        <v>24</v>
      </c>
      <c r="D5268" t="s">
        <v>21774</v>
      </c>
      <c r="E5268" t="s">
        <v>21775</v>
      </c>
      <c r="F5268" s="1" t="s">
        <v>21776</v>
      </c>
      <c r="G5268" t="s">
        <v>147</v>
      </c>
      <c r="H5268" t="s">
        <v>30</v>
      </c>
      <c r="I5268" t="s">
        <v>31</v>
      </c>
      <c r="J5268" t="s">
        <v>139</v>
      </c>
      <c r="K5268" s="2" t="s">
        <v>412</v>
      </c>
      <c r="L5268" t="s">
        <v>413</v>
      </c>
      <c r="M5268" t="s">
        <v>414</v>
      </c>
      <c r="N5268" t="s">
        <v>3</v>
      </c>
      <c r="O5268" t="s">
        <v>306</v>
      </c>
      <c r="P5268" t="s">
        <v>13231</v>
      </c>
      <c r="Q5268" t="s">
        <v>620</v>
      </c>
      <c r="R5268" t="s">
        <v>40</v>
      </c>
      <c r="S5268" t="s">
        <v>99</v>
      </c>
      <c r="T5268" t="s">
        <v>21777</v>
      </c>
      <c r="U5268" s="3">
        <v>25000</v>
      </c>
      <c r="V5268" s="3">
        <v>0</v>
      </c>
      <c r="W5268" s="3">
        <v>25000</v>
      </c>
      <c r="X5268"/>
    </row>
    <row r="5269" spans="1:24" x14ac:dyDescent="0.25">
      <c r="A5269" t="s">
        <v>23</v>
      </c>
      <c r="B5269" t="s">
        <v>24</v>
      </c>
      <c r="C5269" t="s">
        <v>24</v>
      </c>
      <c r="D5269" t="s">
        <v>21778</v>
      </c>
      <c r="E5269" t="s">
        <v>21779</v>
      </c>
      <c r="F5269" s="1" t="s">
        <v>21780</v>
      </c>
      <c r="G5269" t="s">
        <v>106</v>
      </c>
      <c r="H5269" t="s">
        <v>30</v>
      </c>
      <c r="I5269" t="s">
        <v>31</v>
      </c>
      <c r="J5269" t="s">
        <v>139</v>
      </c>
      <c r="K5269" s="2" t="s">
        <v>412</v>
      </c>
      <c r="L5269" t="s">
        <v>413</v>
      </c>
      <c r="M5269" t="s">
        <v>414</v>
      </c>
      <c r="N5269" t="s">
        <v>3</v>
      </c>
      <c r="O5269" t="s">
        <v>357</v>
      </c>
      <c r="P5269" t="s">
        <v>4044</v>
      </c>
      <c r="Q5269" t="s">
        <v>6119</v>
      </c>
      <c r="R5269" t="s">
        <v>40</v>
      </c>
      <c r="S5269" t="s">
        <v>202</v>
      </c>
      <c r="T5269" t="s">
        <v>21781</v>
      </c>
      <c r="U5269" s="3">
        <v>25000</v>
      </c>
      <c r="V5269" s="3">
        <v>0</v>
      </c>
      <c r="W5269" s="3">
        <v>25000</v>
      </c>
      <c r="X5269"/>
    </row>
    <row r="5270" spans="1:24" x14ac:dyDescent="0.25">
      <c r="A5270" t="s">
        <v>23</v>
      </c>
      <c r="B5270" t="s">
        <v>24</v>
      </c>
      <c r="C5270" t="s">
        <v>24</v>
      </c>
      <c r="D5270" t="s">
        <v>21782</v>
      </c>
      <c r="E5270" t="s">
        <v>21783</v>
      </c>
      <c r="F5270" s="1" t="s">
        <v>21784</v>
      </c>
      <c r="G5270" t="s">
        <v>80</v>
      </c>
      <c r="H5270" t="s">
        <v>30</v>
      </c>
      <c r="I5270" t="s">
        <v>31</v>
      </c>
      <c r="J5270" t="s">
        <v>139</v>
      </c>
      <c r="K5270" s="2" t="s">
        <v>412</v>
      </c>
      <c r="L5270" t="s">
        <v>413</v>
      </c>
      <c r="M5270" t="s">
        <v>414</v>
      </c>
      <c r="N5270" t="s">
        <v>3</v>
      </c>
      <c r="O5270" t="s">
        <v>298</v>
      </c>
      <c r="P5270" t="s">
        <v>358</v>
      </c>
      <c r="Q5270" t="s">
        <v>7876</v>
      </c>
      <c r="R5270" t="s">
        <v>153</v>
      </c>
      <c r="S5270" t="s">
        <v>187</v>
      </c>
      <c r="T5270" t="s">
        <v>21785</v>
      </c>
      <c r="U5270" s="3">
        <v>25000</v>
      </c>
      <c r="V5270" s="3">
        <v>0</v>
      </c>
      <c r="W5270" s="3">
        <v>25000</v>
      </c>
      <c r="X5270"/>
    </row>
    <row r="5271" spans="1:24" x14ac:dyDescent="0.25">
      <c r="A5271" t="s">
        <v>109</v>
      </c>
      <c r="B5271" t="s">
        <v>24</v>
      </c>
      <c r="C5271" t="s">
        <v>24</v>
      </c>
      <c r="D5271" t="s">
        <v>21786</v>
      </c>
      <c r="E5271" t="s">
        <v>21787</v>
      </c>
      <c r="F5271" s="1" t="s">
        <v>21788</v>
      </c>
      <c r="G5271" t="s">
        <v>305</v>
      </c>
      <c r="H5271" t="s">
        <v>30</v>
      </c>
      <c r="I5271" t="s">
        <v>31</v>
      </c>
      <c r="J5271" t="s">
        <v>139</v>
      </c>
      <c r="K5271" s="2" t="s">
        <v>2551</v>
      </c>
      <c r="L5271" t="s">
        <v>413</v>
      </c>
      <c r="M5271" t="s">
        <v>5875</v>
      </c>
      <c r="N5271" t="s">
        <v>3</v>
      </c>
      <c r="O5271" t="s">
        <v>184</v>
      </c>
      <c r="P5271" t="s">
        <v>21789</v>
      </c>
      <c r="Q5271" t="s">
        <v>2118</v>
      </c>
      <c r="R5271" t="s">
        <v>153</v>
      </c>
      <c r="S5271" t="s">
        <v>187</v>
      </c>
      <c r="T5271" t="s">
        <v>21790</v>
      </c>
      <c r="U5271" s="3">
        <v>20000</v>
      </c>
      <c r="V5271" s="3">
        <v>0</v>
      </c>
      <c r="W5271" s="3">
        <v>20000</v>
      </c>
      <c r="X5271"/>
    </row>
    <row r="5272" spans="1:24" x14ac:dyDescent="0.25">
      <c r="A5272" t="s">
        <v>242</v>
      </c>
      <c r="B5272" t="s">
        <v>24</v>
      </c>
      <c r="C5272" t="s">
        <v>24</v>
      </c>
      <c r="D5272" t="s">
        <v>21791</v>
      </c>
      <c r="E5272" t="s">
        <v>21792</v>
      </c>
      <c r="F5272" s="1" t="s">
        <v>21793</v>
      </c>
      <c r="G5272" t="s">
        <v>6544</v>
      </c>
      <c r="H5272" t="s">
        <v>30</v>
      </c>
      <c r="I5272" t="s">
        <v>132</v>
      </c>
      <c r="J5272" t="s">
        <v>139</v>
      </c>
      <c r="K5272" s="2" t="s">
        <v>412</v>
      </c>
      <c r="L5272" t="s">
        <v>413</v>
      </c>
      <c r="M5272" t="s">
        <v>900</v>
      </c>
      <c r="N5272" t="s">
        <v>3</v>
      </c>
      <c r="O5272" t="s">
        <v>785</v>
      </c>
      <c r="P5272" t="s">
        <v>392</v>
      </c>
      <c r="Q5272" t="s">
        <v>4628</v>
      </c>
      <c r="R5272" t="s">
        <v>393</v>
      </c>
      <c r="S5272" t="s">
        <v>770</v>
      </c>
      <c r="T5272" t="s">
        <v>21794</v>
      </c>
      <c r="U5272" s="3">
        <v>26500</v>
      </c>
      <c r="V5272" s="3">
        <v>0</v>
      </c>
      <c r="W5272" s="3">
        <v>26500</v>
      </c>
      <c r="X5272"/>
    </row>
    <row r="5273" spans="1:24" x14ac:dyDescent="0.25">
      <c r="A5273" t="s">
        <v>23</v>
      </c>
      <c r="B5273" t="s">
        <v>24</v>
      </c>
      <c r="C5273" t="s">
        <v>24</v>
      </c>
      <c r="D5273" t="s">
        <v>21795</v>
      </c>
      <c r="E5273" t="s">
        <v>21796</v>
      </c>
      <c r="F5273" s="1" t="s">
        <v>21797</v>
      </c>
      <c r="G5273" t="s">
        <v>147</v>
      </c>
      <c r="H5273" t="s">
        <v>30</v>
      </c>
      <c r="I5273" t="s">
        <v>31</v>
      </c>
      <c r="J5273" t="s">
        <v>139</v>
      </c>
      <c r="K5273" s="2" t="s">
        <v>412</v>
      </c>
      <c r="L5273" t="s">
        <v>413</v>
      </c>
      <c r="M5273" t="s">
        <v>414</v>
      </c>
      <c r="N5273" t="s">
        <v>3</v>
      </c>
      <c r="O5273" t="s">
        <v>37</v>
      </c>
      <c r="P5273" t="s">
        <v>61</v>
      </c>
      <c r="Q5273" t="s">
        <v>701</v>
      </c>
      <c r="R5273" t="s">
        <v>34</v>
      </c>
      <c r="S5273" t="s">
        <v>34</v>
      </c>
      <c r="T5273" t="s">
        <v>21798</v>
      </c>
      <c r="U5273" s="3">
        <v>25000</v>
      </c>
      <c r="V5273" s="3">
        <v>0</v>
      </c>
      <c r="W5273" s="3">
        <v>25000</v>
      </c>
      <c r="X5273"/>
    </row>
    <row r="5274" spans="1:24" x14ac:dyDescent="0.25">
      <c r="A5274" t="s">
        <v>23</v>
      </c>
      <c r="B5274" t="s">
        <v>24</v>
      </c>
      <c r="C5274" t="s">
        <v>24</v>
      </c>
      <c r="D5274" t="s">
        <v>21799</v>
      </c>
      <c r="E5274" t="s">
        <v>21800</v>
      </c>
      <c r="F5274" s="1" t="s">
        <v>21801</v>
      </c>
      <c r="G5274" t="s">
        <v>147</v>
      </c>
      <c r="H5274" t="s">
        <v>30</v>
      </c>
      <c r="I5274" t="s">
        <v>31</v>
      </c>
      <c r="J5274" t="s">
        <v>139</v>
      </c>
      <c r="K5274" s="2" t="s">
        <v>959</v>
      </c>
      <c r="L5274" t="s">
        <v>413</v>
      </c>
      <c r="M5274" t="s">
        <v>960</v>
      </c>
      <c r="N5274" t="s">
        <v>3</v>
      </c>
      <c r="O5274" t="s">
        <v>405</v>
      </c>
      <c r="P5274" t="s">
        <v>2999</v>
      </c>
      <c r="Q5274" t="s">
        <v>712</v>
      </c>
      <c r="R5274" t="s">
        <v>40</v>
      </c>
      <c r="S5274" t="s">
        <v>407</v>
      </c>
      <c r="T5274" t="s">
        <v>21802</v>
      </c>
      <c r="U5274" s="3">
        <v>45000</v>
      </c>
      <c r="V5274" s="3">
        <v>0</v>
      </c>
      <c r="W5274" s="3">
        <v>45000</v>
      </c>
      <c r="X5274"/>
    </row>
    <row r="5275" spans="1:24" x14ac:dyDescent="0.25">
      <c r="A5275" t="s">
        <v>109</v>
      </c>
      <c r="B5275" t="s">
        <v>24</v>
      </c>
      <c r="C5275" t="s">
        <v>24</v>
      </c>
      <c r="D5275" t="s">
        <v>21803</v>
      </c>
      <c r="E5275" t="s">
        <v>21804</v>
      </c>
      <c r="F5275" s="1" t="s">
        <v>21805</v>
      </c>
      <c r="G5275" t="s">
        <v>192</v>
      </c>
      <c r="H5275" t="s">
        <v>30</v>
      </c>
      <c r="I5275" t="s">
        <v>31</v>
      </c>
      <c r="J5275" t="s">
        <v>139</v>
      </c>
      <c r="K5275" s="2" t="s">
        <v>412</v>
      </c>
      <c r="L5275" t="s">
        <v>413</v>
      </c>
      <c r="M5275" t="s">
        <v>792</v>
      </c>
      <c r="N5275" t="s">
        <v>3</v>
      </c>
      <c r="O5275" t="s">
        <v>972</v>
      </c>
      <c r="P5275" t="s">
        <v>7141</v>
      </c>
      <c r="Q5275" t="s">
        <v>34</v>
      </c>
      <c r="R5275" t="s">
        <v>153</v>
      </c>
      <c r="S5275" t="s">
        <v>972</v>
      </c>
      <c r="T5275" t="s">
        <v>21806</v>
      </c>
      <c r="U5275" s="3">
        <v>1334</v>
      </c>
      <c r="V5275" s="3">
        <v>0</v>
      </c>
      <c r="W5275" s="3">
        <v>1334</v>
      </c>
      <c r="X5275"/>
    </row>
    <row r="5276" spans="1:24" x14ac:dyDescent="0.25">
      <c r="A5276" t="s">
        <v>242</v>
      </c>
      <c r="B5276" t="s">
        <v>24</v>
      </c>
      <c r="C5276" t="s">
        <v>24</v>
      </c>
      <c r="D5276" t="s">
        <v>21807</v>
      </c>
      <c r="E5276" t="s">
        <v>21808</v>
      </c>
      <c r="F5276" s="1" t="s">
        <v>21809</v>
      </c>
      <c r="G5276" t="s">
        <v>305</v>
      </c>
      <c r="H5276" t="s">
        <v>30</v>
      </c>
      <c r="I5276" t="s">
        <v>31</v>
      </c>
      <c r="J5276" t="s">
        <v>139</v>
      </c>
      <c r="K5276" s="2" t="s">
        <v>2551</v>
      </c>
      <c r="L5276" t="s">
        <v>413</v>
      </c>
      <c r="M5276" t="s">
        <v>7526</v>
      </c>
      <c r="N5276" t="s">
        <v>3</v>
      </c>
      <c r="O5276" t="s">
        <v>822</v>
      </c>
      <c r="P5276" t="s">
        <v>5502</v>
      </c>
      <c r="Q5276" t="s">
        <v>6468</v>
      </c>
      <c r="R5276" t="s">
        <v>393</v>
      </c>
      <c r="S5276" t="s">
        <v>394</v>
      </c>
      <c r="T5276" t="s">
        <v>21810</v>
      </c>
      <c r="U5276" s="3">
        <v>5832</v>
      </c>
      <c r="V5276" s="3">
        <v>0</v>
      </c>
      <c r="W5276" s="3">
        <v>5832</v>
      </c>
      <c r="X5276"/>
    </row>
    <row r="5277" spans="1:24" x14ac:dyDescent="0.25">
      <c r="A5277" t="s">
        <v>242</v>
      </c>
      <c r="B5277" t="s">
        <v>24</v>
      </c>
      <c r="C5277" t="s">
        <v>24</v>
      </c>
      <c r="D5277" t="s">
        <v>21811</v>
      </c>
      <c r="E5277" t="s">
        <v>21812</v>
      </c>
      <c r="F5277" s="1" t="s">
        <v>21813</v>
      </c>
      <c r="G5277" t="s">
        <v>1015</v>
      </c>
      <c r="H5277" t="s">
        <v>30</v>
      </c>
      <c r="I5277" t="s">
        <v>31</v>
      </c>
      <c r="J5277" t="s">
        <v>139</v>
      </c>
      <c r="K5277" s="2" t="s">
        <v>388</v>
      </c>
      <c r="L5277" t="s">
        <v>267</v>
      </c>
      <c r="M5277" t="s">
        <v>389</v>
      </c>
      <c r="N5277" t="s">
        <v>36</v>
      </c>
      <c r="O5277" t="s">
        <v>1016</v>
      </c>
      <c r="P5277" t="s">
        <v>961</v>
      </c>
      <c r="Q5277" t="s">
        <v>34</v>
      </c>
      <c r="R5277" t="s">
        <v>627</v>
      </c>
      <c r="S5277" t="s">
        <v>34</v>
      </c>
      <c r="T5277" t="s">
        <v>21814</v>
      </c>
      <c r="U5277" s="3">
        <v>38227</v>
      </c>
      <c r="V5277" s="3">
        <v>0</v>
      </c>
      <c r="W5277" s="3">
        <v>38227</v>
      </c>
      <c r="X5277"/>
    </row>
    <row r="5278" spans="1:24" x14ac:dyDescent="0.25">
      <c r="A5278" t="s">
        <v>109</v>
      </c>
      <c r="B5278" t="s">
        <v>24</v>
      </c>
      <c r="C5278" t="s">
        <v>24</v>
      </c>
      <c r="D5278" t="s">
        <v>21815</v>
      </c>
      <c r="E5278" t="s">
        <v>21816</v>
      </c>
      <c r="F5278" s="1" t="s">
        <v>21817</v>
      </c>
      <c r="G5278" t="s">
        <v>305</v>
      </c>
      <c r="H5278" t="s">
        <v>30</v>
      </c>
      <c r="I5278" t="s">
        <v>31</v>
      </c>
      <c r="J5278" t="s">
        <v>139</v>
      </c>
      <c r="K5278" s="2" t="s">
        <v>412</v>
      </c>
      <c r="L5278" t="s">
        <v>413</v>
      </c>
      <c r="M5278" t="s">
        <v>792</v>
      </c>
      <c r="N5278" t="s">
        <v>3</v>
      </c>
      <c r="O5278" t="s">
        <v>184</v>
      </c>
      <c r="P5278" t="s">
        <v>6423</v>
      </c>
      <c r="Q5278" t="s">
        <v>34</v>
      </c>
      <c r="R5278" t="s">
        <v>153</v>
      </c>
      <c r="S5278" t="s">
        <v>187</v>
      </c>
      <c r="T5278" t="s">
        <v>21818</v>
      </c>
      <c r="U5278" s="3">
        <v>25000</v>
      </c>
      <c r="V5278" s="3">
        <v>0</v>
      </c>
      <c r="W5278" s="3">
        <v>25000</v>
      </c>
      <c r="X5278"/>
    </row>
    <row r="5279" spans="1:24" x14ac:dyDescent="0.25">
      <c r="A5279" t="s">
        <v>109</v>
      </c>
      <c r="B5279" t="s">
        <v>24</v>
      </c>
      <c r="C5279" t="s">
        <v>24</v>
      </c>
      <c r="D5279" t="s">
        <v>21819</v>
      </c>
      <c r="E5279" t="s">
        <v>21820</v>
      </c>
      <c r="F5279" s="1" t="s">
        <v>21821</v>
      </c>
      <c r="G5279" t="s">
        <v>305</v>
      </c>
      <c r="H5279" t="s">
        <v>30</v>
      </c>
      <c r="I5279" t="s">
        <v>31</v>
      </c>
      <c r="J5279" t="s">
        <v>139</v>
      </c>
      <c r="K5279" s="2" t="s">
        <v>412</v>
      </c>
      <c r="L5279" t="s">
        <v>413</v>
      </c>
      <c r="M5279" t="s">
        <v>792</v>
      </c>
      <c r="N5279" t="s">
        <v>3</v>
      </c>
      <c r="O5279" t="s">
        <v>262</v>
      </c>
      <c r="P5279" t="s">
        <v>15142</v>
      </c>
      <c r="Q5279" t="s">
        <v>6468</v>
      </c>
      <c r="R5279" t="s">
        <v>393</v>
      </c>
      <c r="S5279" t="s">
        <v>743</v>
      </c>
      <c r="T5279" t="s">
        <v>21822</v>
      </c>
      <c r="U5279" s="3">
        <v>25000</v>
      </c>
      <c r="V5279" s="3">
        <v>0</v>
      </c>
      <c r="W5279" s="3">
        <v>25000</v>
      </c>
      <c r="X5279"/>
    </row>
    <row r="5280" spans="1:24" x14ac:dyDescent="0.25">
      <c r="A5280" t="s">
        <v>109</v>
      </c>
      <c r="B5280" t="s">
        <v>24</v>
      </c>
      <c r="C5280" t="s">
        <v>24</v>
      </c>
      <c r="D5280" t="s">
        <v>21823</v>
      </c>
      <c r="E5280" t="s">
        <v>21824</v>
      </c>
      <c r="F5280" s="1" t="s">
        <v>21825</v>
      </c>
      <c r="G5280" t="s">
        <v>21826</v>
      </c>
      <c r="H5280" t="s">
        <v>1278</v>
      </c>
      <c r="I5280" t="s">
        <v>7749</v>
      </c>
      <c r="J5280" t="s">
        <v>139</v>
      </c>
      <c r="K5280" s="2" t="s">
        <v>2551</v>
      </c>
      <c r="L5280" t="s">
        <v>413</v>
      </c>
      <c r="M5280" t="s">
        <v>5875</v>
      </c>
      <c r="N5280" t="s">
        <v>3</v>
      </c>
      <c r="O5280" t="s">
        <v>223</v>
      </c>
      <c r="P5280" t="s">
        <v>2147</v>
      </c>
      <c r="Q5280" t="s">
        <v>2058</v>
      </c>
      <c r="R5280" t="s">
        <v>153</v>
      </c>
      <c r="S5280" t="s">
        <v>226</v>
      </c>
      <c r="T5280" t="s">
        <v>21827</v>
      </c>
      <c r="U5280" s="3">
        <v>20000</v>
      </c>
      <c r="V5280" s="3">
        <v>0</v>
      </c>
      <c r="W5280" s="3">
        <v>20000</v>
      </c>
      <c r="X5280"/>
    </row>
    <row r="5281" spans="1:24" x14ac:dyDescent="0.25">
      <c r="A5281" t="s">
        <v>101</v>
      </c>
      <c r="B5281" t="s">
        <v>24</v>
      </c>
      <c r="C5281" t="s">
        <v>7447</v>
      </c>
      <c r="D5281" t="s">
        <v>21828</v>
      </c>
      <c r="E5281" t="s">
        <v>21829</v>
      </c>
      <c r="F5281" s="1" t="s">
        <v>21830</v>
      </c>
      <c r="G5281" t="s">
        <v>158</v>
      </c>
      <c r="H5281" t="s">
        <v>30</v>
      </c>
      <c r="I5281" t="s">
        <v>31</v>
      </c>
      <c r="J5281" t="s">
        <v>9142</v>
      </c>
      <c r="K5281" s="2" t="s">
        <v>21831</v>
      </c>
      <c r="L5281" t="s">
        <v>21832</v>
      </c>
      <c r="M5281" t="s">
        <v>21833</v>
      </c>
      <c r="N5281" t="s">
        <v>36</v>
      </c>
      <c r="O5281" t="s">
        <v>262</v>
      </c>
      <c r="P5281" t="s">
        <v>254</v>
      </c>
      <c r="Q5281" t="s">
        <v>159</v>
      </c>
      <c r="R5281" t="s">
        <v>153</v>
      </c>
      <c r="S5281" t="s">
        <v>117</v>
      </c>
      <c r="T5281" t="s">
        <v>21834</v>
      </c>
      <c r="U5281" s="3">
        <v>50</v>
      </c>
      <c r="V5281" s="3">
        <v>0</v>
      </c>
      <c r="W5281" s="3">
        <v>50</v>
      </c>
      <c r="X5281"/>
    </row>
    <row r="5282" spans="1:24" x14ac:dyDescent="0.25">
      <c r="A5282" t="s">
        <v>242</v>
      </c>
      <c r="B5282" t="s">
        <v>24</v>
      </c>
      <c r="C5282" t="s">
        <v>24</v>
      </c>
      <c r="D5282" t="s">
        <v>21835</v>
      </c>
      <c r="E5282" t="s">
        <v>21836</v>
      </c>
      <c r="F5282" s="1" t="s">
        <v>21837</v>
      </c>
      <c r="G5282" t="s">
        <v>106</v>
      </c>
      <c r="H5282" t="s">
        <v>30</v>
      </c>
      <c r="I5282" t="s">
        <v>31</v>
      </c>
      <c r="J5282" t="s">
        <v>139</v>
      </c>
      <c r="K5282" s="2" t="s">
        <v>412</v>
      </c>
      <c r="L5282" t="s">
        <v>413</v>
      </c>
      <c r="M5282" t="s">
        <v>900</v>
      </c>
      <c r="N5282" t="s">
        <v>3</v>
      </c>
      <c r="O5282" t="s">
        <v>1130</v>
      </c>
      <c r="P5282" t="s">
        <v>1335</v>
      </c>
      <c r="Q5282" t="s">
        <v>1475</v>
      </c>
      <c r="R5282" t="s">
        <v>393</v>
      </c>
      <c r="S5282" t="s">
        <v>556</v>
      </c>
      <c r="T5282" t="s">
        <v>21838</v>
      </c>
      <c r="U5282" s="3">
        <v>25000</v>
      </c>
      <c r="V5282" s="3">
        <v>0</v>
      </c>
      <c r="W5282" s="3">
        <v>25000</v>
      </c>
      <c r="X5282"/>
    </row>
    <row r="5283" spans="1:24" x14ac:dyDescent="0.25">
      <c r="A5283" t="s">
        <v>23</v>
      </c>
      <c r="B5283" t="s">
        <v>24</v>
      </c>
      <c r="C5283" t="s">
        <v>24</v>
      </c>
      <c r="D5283" t="s">
        <v>21839</v>
      </c>
      <c r="E5283" t="s">
        <v>21840</v>
      </c>
      <c r="F5283" s="1" t="s">
        <v>21841</v>
      </c>
      <c r="G5283" t="s">
        <v>106</v>
      </c>
      <c r="H5283" t="s">
        <v>30</v>
      </c>
      <c r="I5283" t="s">
        <v>31</v>
      </c>
      <c r="J5283" t="s">
        <v>139</v>
      </c>
      <c r="K5283" s="2" t="s">
        <v>412</v>
      </c>
      <c r="L5283" t="s">
        <v>413</v>
      </c>
      <c r="M5283" t="s">
        <v>414</v>
      </c>
      <c r="N5283" t="s">
        <v>3</v>
      </c>
      <c r="O5283" t="s">
        <v>262</v>
      </c>
      <c r="P5283" t="s">
        <v>4615</v>
      </c>
      <c r="Q5283" t="s">
        <v>502</v>
      </c>
      <c r="R5283" t="s">
        <v>352</v>
      </c>
      <c r="S5283" t="s">
        <v>34</v>
      </c>
      <c r="T5283" t="s">
        <v>21842</v>
      </c>
      <c r="U5283" s="3">
        <v>1666</v>
      </c>
      <c r="V5283" s="3">
        <v>0</v>
      </c>
      <c r="W5283" s="3">
        <v>1666</v>
      </c>
      <c r="X5283"/>
    </row>
    <row r="5284" spans="1:24" x14ac:dyDescent="0.25">
      <c r="A5284" t="s">
        <v>242</v>
      </c>
      <c r="B5284" t="s">
        <v>24</v>
      </c>
      <c r="C5284" t="s">
        <v>24</v>
      </c>
      <c r="D5284" t="s">
        <v>21843</v>
      </c>
      <c r="E5284" t="s">
        <v>21844</v>
      </c>
      <c r="F5284" s="1" t="s">
        <v>21845</v>
      </c>
      <c r="G5284" t="s">
        <v>305</v>
      </c>
      <c r="H5284" t="s">
        <v>30</v>
      </c>
      <c r="I5284" t="s">
        <v>31</v>
      </c>
      <c r="J5284" t="s">
        <v>139</v>
      </c>
      <c r="K5284" s="2" t="s">
        <v>2551</v>
      </c>
      <c r="L5284" t="s">
        <v>413</v>
      </c>
      <c r="M5284" t="s">
        <v>7526</v>
      </c>
      <c r="N5284" t="s">
        <v>3</v>
      </c>
      <c r="O5284" t="s">
        <v>262</v>
      </c>
      <c r="P5284" t="s">
        <v>5344</v>
      </c>
      <c r="Q5284" t="s">
        <v>6784</v>
      </c>
      <c r="R5284" t="s">
        <v>393</v>
      </c>
      <c r="S5284" t="s">
        <v>770</v>
      </c>
      <c r="T5284" t="s">
        <v>21846</v>
      </c>
      <c r="U5284" s="3">
        <v>20000</v>
      </c>
      <c r="V5284" s="3">
        <v>0</v>
      </c>
      <c r="W5284" s="3">
        <v>20000</v>
      </c>
      <c r="X5284"/>
    </row>
    <row r="5285" spans="1:24" x14ac:dyDescent="0.25">
      <c r="A5285" t="s">
        <v>23</v>
      </c>
      <c r="B5285" t="s">
        <v>24</v>
      </c>
      <c r="C5285" t="s">
        <v>24</v>
      </c>
      <c r="D5285" t="s">
        <v>21847</v>
      </c>
      <c r="E5285" t="s">
        <v>21848</v>
      </c>
      <c r="F5285" s="1" t="s">
        <v>21849</v>
      </c>
      <c r="G5285" t="s">
        <v>147</v>
      </c>
      <c r="H5285" t="s">
        <v>30</v>
      </c>
      <c r="I5285" t="s">
        <v>31</v>
      </c>
      <c r="J5285" t="s">
        <v>139</v>
      </c>
      <c r="K5285" s="2" t="s">
        <v>412</v>
      </c>
      <c r="L5285" t="s">
        <v>413</v>
      </c>
      <c r="M5285" t="s">
        <v>414</v>
      </c>
      <c r="N5285" t="s">
        <v>3</v>
      </c>
      <c r="O5285" t="s">
        <v>357</v>
      </c>
      <c r="P5285" t="s">
        <v>2931</v>
      </c>
      <c r="Q5285" t="s">
        <v>760</v>
      </c>
      <c r="R5285" t="s">
        <v>40</v>
      </c>
      <c r="S5285" t="s">
        <v>202</v>
      </c>
      <c r="T5285" t="s">
        <v>21850</v>
      </c>
      <c r="U5285" s="3">
        <v>1666</v>
      </c>
      <c r="V5285" s="3">
        <v>0</v>
      </c>
      <c r="W5285" s="3">
        <v>1666</v>
      </c>
      <c r="X5285"/>
    </row>
    <row r="5286" spans="1:24" x14ac:dyDescent="0.25">
      <c r="A5286" t="s">
        <v>109</v>
      </c>
      <c r="B5286" t="s">
        <v>24</v>
      </c>
      <c r="C5286" t="s">
        <v>24</v>
      </c>
      <c r="D5286" t="s">
        <v>21851</v>
      </c>
      <c r="E5286" t="s">
        <v>21852</v>
      </c>
      <c r="F5286" s="1" t="s">
        <v>21853</v>
      </c>
      <c r="G5286" t="s">
        <v>305</v>
      </c>
      <c r="H5286" t="s">
        <v>30</v>
      </c>
      <c r="I5286" t="s">
        <v>31</v>
      </c>
      <c r="J5286" t="s">
        <v>139</v>
      </c>
      <c r="K5286" s="2" t="s">
        <v>412</v>
      </c>
      <c r="L5286" t="s">
        <v>413</v>
      </c>
      <c r="M5286" t="s">
        <v>792</v>
      </c>
      <c r="N5286" t="s">
        <v>3</v>
      </c>
      <c r="O5286" t="s">
        <v>223</v>
      </c>
      <c r="P5286" t="s">
        <v>2058</v>
      </c>
      <c r="Q5286" t="s">
        <v>232</v>
      </c>
      <c r="R5286" t="s">
        <v>153</v>
      </c>
      <c r="S5286" t="s">
        <v>226</v>
      </c>
      <c r="T5286" t="s">
        <v>21854</v>
      </c>
      <c r="U5286" s="3">
        <v>25000</v>
      </c>
      <c r="V5286" s="3">
        <v>0</v>
      </c>
      <c r="W5286" s="3">
        <v>25000</v>
      </c>
      <c r="X5286"/>
    </row>
    <row r="5287" spans="1:24" x14ac:dyDescent="0.25">
      <c r="A5287" t="s">
        <v>109</v>
      </c>
      <c r="B5287" t="s">
        <v>24</v>
      </c>
      <c r="C5287" t="s">
        <v>24</v>
      </c>
      <c r="D5287" t="s">
        <v>21855</v>
      </c>
      <c r="E5287" t="s">
        <v>21856</v>
      </c>
      <c r="F5287" s="1" t="s">
        <v>21857</v>
      </c>
      <c r="G5287" t="s">
        <v>305</v>
      </c>
      <c r="H5287" t="s">
        <v>30</v>
      </c>
      <c r="I5287" t="s">
        <v>31</v>
      </c>
      <c r="J5287" t="s">
        <v>139</v>
      </c>
      <c r="K5287" s="2" t="s">
        <v>2551</v>
      </c>
      <c r="L5287" t="s">
        <v>413</v>
      </c>
      <c r="M5287" t="s">
        <v>5875</v>
      </c>
      <c r="N5287" t="s">
        <v>3</v>
      </c>
      <c r="O5287" t="s">
        <v>972</v>
      </c>
      <c r="P5287" t="s">
        <v>2316</v>
      </c>
      <c r="Q5287" t="s">
        <v>2391</v>
      </c>
      <c r="R5287" t="s">
        <v>153</v>
      </c>
      <c r="S5287" t="s">
        <v>972</v>
      </c>
      <c r="T5287" t="s">
        <v>21858</v>
      </c>
      <c r="U5287" s="3">
        <v>20000</v>
      </c>
      <c r="V5287" s="3">
        <v>0</v>
      </c>
      <c r="W5287" s="3">
        <v>20000</v>
      </c>
      <c r="X5287"/>
    </row>
    <row r="5288" spans="1:24" x14ac:dyDescent="0.25">
      <c r="A5288" t="s">
        <v>242</v>
      </c>
      <c r="B5288" t="s">
        <v>24</v>
      </c>
      <c r="C5288" t="s">
        <v>24</v>
      </c>
      <c r="D5288" t="s">
        <v>21859</v>
      </c>
      <c r="E5288" t="s">
        <v>21860</v>
      </c>
      <c r="F5288" s="1" t="s">
        <v>21861</v>
      </c>
      <c r="G5288" t="s">
        <v>305</v>
      </c>
      <c r="H5288" t="s">
        <v>30</v>
      </c>
      <c r="I5288" t="s">
        <v>31</v>
      </c>
      <c r="J5288" t="s">
        <v>139</v>
      </c>
      <c r="K5288" s="2" t="s">
        <v>412</v>
      </c>
      <c r="L5288" t="s">
        <v>413</v>
      </c>
      <c r="M5288" t="s">
        <v>900</v>
      </c>
      <c r="N5288" t="s">
        <v>3</v>
      </c>
      <c r="O5288" t="s">
        <v>767</v>
      </c>
      <c r="P5288" t="s">
        <v>392</v>
      </c>
      <c r="Q5288" t="s">
        <v>6621</v>
      </c>
      <c r="R5288" t="s">
        <v>393</v>
      </c>
      <c r="S5288" t="s">
        <v>394</v>
      </c>
      <c r="T5288" t="s">
        <v>21862</v>
      </c>
      <c r="U5288" s="3">
        <v>25000</v>
      </c>
      <c r="V5288" s="3">
        <v>0</v>
      </c>
      <c r="W5288" s="3">
        <v>25000</v>
      </c>
      <c r="X5288"/>
    </row>
    <row r="5289" spans="1:24" x14ac:dyDescent="0.25">
      <c r="A5289" t="s">
        <v>242</v>
      </c>
      <c r="B5289" t="s">
        <v>24</v>
      </c>
      <c r="C5289" t="s">
        <v>24</v>
      </c>
      <c r="D5289" t="s">
        <v>21863</v>
      </c>
      <c r="E5289" t="s">
        <v>21864</v>
      </c>
      <c r="F5289" s="1" t="s">
        <v>21865</v>
      </c>
      <c r="G5289" t="s">
        <v>1146</v>
      </c>
      <c r="H5289" t="s">
        <v>30</v>
      </c>
      <c r="I5289" t="s">
        <v>31</v>
      </c>
      <c r="J5289" t="s">
        <v>139</v>
      </c>
      <c r="K5289" s="2" t="s">
        <v>388</v>
      </c>
      <c r="L5289" t="s">
        <v>267</v>
      </c>
      <c r="M5289" t="s">
        <v>389</v>
      </c>
      <c r="N5289" t="s">
        <v>36</v>
      </c>
      <c r="O5289" t="s">
        <v>741</v>
      </c>
      <c r="P5289" t="s">
        <v>7414</v>
      </c>
      <c r="Q5289" t="s">
        <v>1039</v>
      </c>
      <c r="R5289" t="s">
        <v>393</v>
      </c>
      <c r="S5289" t="s">
        <v>394</v>
      </c>
      <c r="T5289" t="s">
        <v>21866</v>
      </c>
      <c r="U5289" s="3">
        <v>33708</v>
      </c>
      <c r="V5289" s="3">
        <v>0</v>
      </c>
      <c r="W5289" s="3">
        <v>33708</v>
      </c>
      <c r="X5289"/>
    </row>
    <row r="5290" spans="1:24" x14ac:dyDescent="0.25">
      <c r="A5290" t="s">
        <v>23</v>
      </c>
      <c r="B5290" t="s">
        <v>24</v>
      </c>
      <c r="C5290" t="s">
        <v>24</v>
      </c>
      <c r="D5290" t="s">
        <v>21867</v>
      </c>
      <c r="E5290" t="s">
        <v>21868</v>
      </c>
      <c r="F5290" s="1" t="s">
        <v>21869</v>
      </c>
      <c r="G5290" t="s">
        <v>106</v>
      </c>
      <c r="H5290" t="s">
        <v>30</v>
      </c>
      <c r="I5290" t="s">
        <v>31</v>
      </c>
      <c r="J5290" t="s">
        <v>139</v>
      </c>
      <c r="K5290" s="2" t="s">
        <v>412</v>
      </c>
      <c r="L5290" t="s">
        <v>413</v>
      </c>
      <c r="M5290" t="s">
        <v>414</v>
      </c>
      <c r="N5290" t="s">
        <v>3</v>
      </c>
      <c r="O5290" t="s">
        <v>262</v>
      </c>
      <c r="P5290" t="s">
        <v>254</v>
      </c>
      <c r="Q5290" t="s">
        <v>34</v>
      </c>
      <c r="R5290" t="s">
        <v>161</v>
      </c>
      <c r="S5290" t="s">
        <v>479</v>
      </c>
      <c r="T5290" t="s">
        <v>21870</v>
      </c>
      <c r="U5290" s="3">
        <v>25000</v>
      </c>
      <c r="V5290" s="3">
        <v>0</v>
      </c>
      <c r="W5290" s="3">
        <v>25000</v>
      </c>
      <c r="X5290"/>
    </row>
    <row r="5291" spans="1:24" x14ac:dyDescent="0.25">
      <c r="A5291" t="s">
        <v>242</v>
      </c>
      <c r="B5291" t="s">
        <v>24</v>
      </c>
      <c r="C5291" t="s">
        <v>24</v>
      </c>
      <c r="D5291" t="s">
        <v>21871</v>
      </c>
      <c r="E5291" t="s">
        <v>21872</v>
      </c>
      <c r="F5291" s="1" t="s">
        <v>21873</v>
      </c>
      <c r="G5291" t="s">
        <v>305</v>
      </c>
      <c r="H5291" t="s">
        <v>30</v>
      </c>
      <c r="I5291" t="s">
        <v>31</v>
      </c>
      <c r="J5291" t="s">
        <v>139</v>
      </c>
      <c r="K5291" s="2" t="s">
        <v>2551</v>
      </c>
      <c r="L5291" t="s">
        <v>413</v>
      </c>
      <c r="M5291" t="s">
        <v>7526</v>
      </c>
      <c r="N5291" t="s">
        <v>3</v>
      </c>
      <c r="O5291" t="s">
        <v>741</v>
      </c>
      <c r="P5291" t="s">
        <v>15924</v>
      </c>
      <c r="Q5291" t="s">
        <v>21586</v>
      </c>
      <c r="R5291" t="s">
        <v>393</v>
      </c>
      <c r="S5291" t="s">
        <v>394</v>
      </c>
      <c r="T5291" t="s">
        <v>21874</v>
      </c>
      <c r="U5291" s="3">
        <v>14167</v>
      </c>
      <c r="V5291" s="3">
        <v>0</v>
      </c>
      <c r="W5291" s="3">
        <v>14167</v>
      </c>
      <c r="X5291"/>
    </row>
    <row r="5292" spans="1:24" x14ac:dyDescent="0.25">
      <c r="A5292" t="s">
        <v>23</v>
      </c>
      <c r="B5292" t="s">
        <v>24</v>
      </c>
      <c r="C5292" t="s">
        <v>24</v>
      </c>
      <c r="D5292" t="s">
        <v>21875</v>
      </c>
      <c r="E5292" t="s">
        <v>21876</v>
      </c>
      <c r="F5292" s="1" t="s">
        <v>21877</v>
      </c>
      <c r="G5292" t="s">
        <v>305</v>
      </c>
      <c r="H5292" t="s">
        <v>30</v>
      </c>
      <c r="I5292" t="s">
        <v>31</v>
      </c>
      <c r="J5292" t="s">
        <v>139</v>
      </c>
      <c r="K5292" s="2" t="s">
        <v>2551</v>
      </c>
      <c r="L5292" t="s">
        <v>413</v>
      </c>
      <c r="M5292" t="s">
        <v>2552</v>
      </c>
      <c r="N5292" t="s">
        <v>3</v>
      </c>
      <c r="O5292" t="s">
        <v>298</v>
      </c>
      <c r="P5292" t="s">
        <v>399</v>
      </c>
      <c r="Q5292" t="s">
        <v>299</v>
      </c>
      <c r="R5292" t="s">
        <v>40</v>
      </c>
      <c r="S5292" t="s">
        <v>202</v>
      </c>
      <c r="T5292" t="s">
        <v>21878</v>
      </c>
      <c r="U5292" s="3">
        <v>20000</v>
      </c>
      <c r="V5292" s="3">
        <v>0</v>
      </c>
      <c r="W5292" s="3">
        <v>20000</v>
      </c>
      <c r="X5292"/>
    </row>
    <row r="5293" spans="1:24" x14ac:dyDescent="0.25">
      <c r="A5293" t="s">
        <v>23</v>
      </c>
      <c r="B5293" t="s">
        <v>24</v>
      </c>
      <c r="C5293" t="s">
        <v>24</v>
      </c>
      <c r="D5293" t="s">
        <v>21879</v>
      </c>
      <c r="E5293" t="s">
        <v>21880</v>
      </c>
      <c r="F5293" s="1" t="s">
        <v>21881</v>
      </c>
      <c r="G5293" t="s">
        <v>2116</v>
      </c>
      <c r="H5293" t="s">
        <v>2117</v>
      </c>
      <c r="I5293" t="s">
        <v>34</v>
      </c>
      <c r="J5293" t="s">
        <v>139</v>
      </c>
      <c r="K5293" s="2" t="s">
        <v>2551</v>
      </c>
      <c r="L5293" t="s">
        <v>413</v>
      </c>
      <c r="M5293" t="s">
        <v>2552</v>
      </c>
      <c r="N5293" t="s">
        <v>3</v>
      </c>
      <c r="O5293" t="s">
        <v>561</v>
      </c>
      <c r="P5293" t="s">
        <v>562</v>
      </c>
      <c r="Q5293" t="s">
        <v>6282</v>
      </c>
      <c r="R5293" t="s">
        <v>280</v>
      </c>
      <c r="S5293" t="s">
        <v>564</v>
      </c>
      <c r="T5293" t="s">
        <v>21882</v>
      </c>
      <c r="U5293" s="3">
        <v>21500</v>
      </c>
      <c r="V5293" s="3">
        <v>0</v>
      </c>
      <c r="W5293" s="3">
        <v>21500</v>
      </c>
      <c r="X5293"/>
    </row>
    <row r="5294" spans="1:24" x14ac:dyDescent="0.25">
      <c r="A5294" t="s">
        <v>109</v>
      </c>
      <c r="B5294" t="s">
        <v>24</v>
      </c>
      <c r="C5294" t="s">
        <v>24</v>
      </c>
      <c r="D5294" t="s">
        <v>21883</v>
      </c>
      <c r="E5294" t="s">
        <v>21884</v>
      </c>
      <c r="F5294" s="1" t="s">
        <v>21885</v>
      </c>
      <c r="G5294" t="s">
        <v>106</v>
      </c>
      <c r="H5294" t="s">
        <v>30</v>
      </c>
      <c r="I5294" t="s">
        <v>31</v>
      </c>
      <c r="J5294" t="s">
        <v>139</v>
      </c>
      <c r="K5294" s="2" t="s">
        <v>2551</v>
      </c>
      <c r="L5294" t="s">
        <v>413</v>
      </c>
      <c r="M5294" t="s">
        <v>5875</v>
      </c>
      <c r="N5294" t="s">
        <v>3</v>
      </c>
      <c r="O5294" t="s">
        <v>223</v>
      </c>
      <c r="P5294" t="s">
        <v>2722</v>
      </c>
      <c r="Q5294" t="s">
        <v>34</v>
      </c>
      <c r="R5294" t="s">
        <v>153</v>
      </c>
      <c r="S5294" t="s">
        <v>226</v>
      </c>
      <c r="T5294" t="s">
        <v>21886</v>
      </c>
      <c r="U5294" s="3">
        <v>20000</v>
      </c>
      <c r="V5294" s="3">
        <v>0</v>
      </c>
      <c r="W5294" s="3">
        <v>20000</v>
      </c>
      <c r="X5294"/>
    </row>
    <row r="5295" spans="1:24" x14ac:dyDescent="0.25">
      <c r="A5295" t="s">
        <v>242</v>
      </c>
      <c r="B5295" t="s">
        <v>24</v>
      </c>
      <c r="C5295" t="s">
        <v>24</v>
      </c>
      <c r="D5295" t="s">
        <v>21887</v>
      </c>
      <c r="E5295" t="s">
        <v>21888</v>
      </c>
      <c r="F5295" s="1" t="s">
        <v>21889</v>
      </c>
      <c r="G5295" t="s">
        <v>305</v>
      </c>
      <c r="H5295" t="s">
        <v>30</v>
      </c>
      <c r="I5295" t="s">
        <v>31</v>
      </c>
      <c r="J5295" t="s">
        <v>139</v>
      </c>
      <c r="K5295" s="2" t="s">
        <v>1112</v>
      </c>
      <c r="L5295" t="s">
        <v>267</v>
      </c>
      <c r="M5295" t="s">
        <v>1113</v>
      </c>
      <c r="N5295" t="s">
        <v>36</v>
      </c>
      <c r="O5295" t="s">
        <v>666</v>
      </c>
      <c r="P5295" t="s">
        <v>1097</v>
      </c>
      <c r="Q5295" t="s">
        <v>3800</v>
      </c>
      <c r="R5295" t="s">
        <v>393</v>
      </c>
      <c r="S5295" t="s">
        <v>394</v>
      </c>
      <c r="T5295" t="s">
        <v>21890</v>
      </c>
      <c r="U5295" s="3">
        <v>30000</v>
      </c>
      <c r="V5295" s="3">
        <v>0</v>
      </c>
      <c r="W5295" s="3">
        <v>30000</v>
      </c>
      <c r="X5295"/>
    </row>
    <row r="5296" spans="1:24" x14ac:dyDescent="0.25">
      <c r="A5296" t="s">
        <v>242</v>
      </c>
      <c r="B5296" t="s">
        <v>24</v>
      </c>
      <c r="C5296" t="s">
        <v>24</v>
      </c>
      <c r="D5296" t="s">
        <v>21891</v>
      </c>
      <c r="E5296" t="s">
        <v>21892</v>
      </c>
      <c r="F5296" s="1" t="s">
        <v>21893</v>
      </c>
      <c r="G5296" t="s">
        <v>305</v>
      </c>
      <c r="H5296" t="s">
        <v>30</v>
      </c>
      <c r="I5296" t="s">
        <v>31</v>
      </c>
      <c r="J5296" t="s">
        <v>139</v>
      </c>
      <c r="K5296" s="2" t="s">
        <v>2551</v>
      </c>
      <c r="L5296" t="s">
        <v>413</v>
      </c>
      <c r="M5296" t="s">
        <v>7526</v>
      </c>
      <c r="N5296" t="s">
        <v>3</v>
      </c>
      <c r="O5296" t="s">
        <v>741</v>
      </c>
      <c r="P5296" t="s">
        <v>1157</v>
      </c>
      <c r="Q5296" t="s">
        <v>34</v>
      </c>
      <c r="R5296" t="s">
        <v>34</v>
      </c>
      <c r="S5296" t="s">
        <v>34</v>
      </c>
      <c r="T5296" t="s">
        <v>21894</v>
      </c>
      <c r="U5296" s="3">
        <v>20000</v>
      </c>
      <c r="V5296" s="3">
        <v>0</v>
      </c>
      <c r="W5296" s="3">
        <v>20000</v>
      </c>
      <c r="X5296"/>
    </row>
    <row r="5297" spans="1:24" x14ac:dyDescent="0.25">
      <c r="A5297" t="s">
        <v>109</v>
      </c>
      <c r="B5297" t="s">
        <v>24</v>
      </c>
      <c r="C5297" t="s">
        <v>24</v>
      </c>
      <c r="D5297" t="s">
        <v>21895</v>
      </c>
      <c r="E5297" t="s">
        <v>21896</v>
      </c>
      <c r="F5297" s="1" t="s">
        <v>21897</v>
      </c>
      <c r="G5297" t="s">
        <v>305</v>
      </c>
      <c r="H5297" t="s">
        <v>30</v>
      </c>
      <c r="I5297" t="s">
        <v>31</v>
      </c>
      <c r="J5297" t="s">
        <v>139</v>
      </c>
      <c r="K5297" s="2" t="s">
        <v>2551</v>
      </c>
      <c r="L5297" t="s">
        <v>413</v>
      </c>
      <c r="M5297" t="s">
        <v>5875</v>
      </c>
      <c r="N5297" t="s">
        <v>3</v>
      </c>
      <c r="O5297" t="s">
        <v>972</v>
      </c>
      <c r="P5297" t="s">
        <v>1829</v>
      </c>
      <c r="Q5297" t="s">
        <v>7141</v>
      </c>
      <c r="R5297" t="s">
        <v>153</v>
      </c>
      <c r="S5297" t="s">
        <v>972</v>
      </c>
      <c r="T5297" t="s">
        <v>21898</v>
      </c>
      <c r="U5297" s="3">
        <v>20000</v>
      </c>
      <c r="V5297" s="3">
        <v>0</v>
      </c>
      <c r="W5297" s="3">
        <v>20000</v>
      </c>
      <c r="X5297"/>
    </row>
    <row r="5298" spans="1:24" x14ac:dyDescent="0.25">
      <c r="A5298" t="s">
        <v>109</v>
      </c>
      <c r="B5298" t="s">
        <v>24</v>
      </c>
      <c r="C5298" t="s">
        <v>24</v>
      </c>
      <c r="D5298" t="s">
        <v>21899</v>
      </c>
      <c r="E5298" t="s">
        <v>21900</v>
      </c>
      <c r="F5298" s="1" t="s">
        <v>21901</v>
      </c>
      <c r="G5298" t="s">
        <v>106</v>
      </c>
      <c r="H5298" t="s">
        <v>30</v>
      </c>
      <c r="I5298" t="s">
        <v>31</v>
      </c>
      <c r="J5298" t="s">
        <v>139</v>
      </c>
      <c r="K5298" s="2" t="s">
        <v>412</v>
      </c>
      <c r="L5298" t="s">
        <v>413</v>
      </c>
      <c r="M5298" t="s">
        <v>792</v>
      </c>
      <c r="N5298" t="s">
        <v>3</v>
      </c>
      <c r="O5298" t="s">
        <v>117</v>
      </c>
      <c r="P5298" t="s">
        <v>1889</v>
      </c>
      <c r="Q5298" t="s">
        <v>3230</v>
      </c>
      <c r="R5298" t="s">
        <v>153</v>
      </c>
      <c r="S5298" t="s">
        <v>117</v>
      </c>
      <c r="T5298" t="s">
        <v>21902</v>
      </c>
      <c r="U5298" s="3">
        <v>25000</v>
      </c>
      <c r="V5298" s="3">
        <v>0</v>
      </c>
      <c r="W5298" s="3">
        <v>25000</v>
      </c>
      <c r="X5298"/>
    </row>
    <row r="5299" spans="1:24" x14ac:dyDescent="0.25">
      <c r="A5299" t="s">
        <v>109</v>
      </c>
      <c r="B5299" t="s">
        <v>24</v>
      </c>
      <c r="C5299" t="s">
        <v>24</v>
      </c>
      <c r="D5299" t="s">
        <v>21903</v>
      </c>
      <c r="E5299" t="s">
        <v>21904</v>
      </c>
      <c r="F5299" s="1" t="s">
        <v>21905</v>
      </c>
      <c r="G5299" t="s">
        <v>80</v>
      </c>
      <c r="H5299" t="s">
        <v>30</v>
      </c>
      <c r="I5299" t="s">
        <v>31</v>
      </c>
      <c r="J5299" t="s">
        <v>139</v>
      </c>
      <c r="K5299" s="2" t="s">
        <v>2551</v>
      </c>
      <c r="L5299" t="s">
        <v>413</v>
      </c>
      <c r="M5299" t="s">
        <v>5875</v>
      </c>
      <c r="N5299" t="s">
        <v>3</v>
      </c>
      <c r="O5299" t="s">
        <v>117</v>
      </c>
      <c r="P5299" t="s">
        <v>1199</v>
      </c>
      <c r="Q5299" t="s">
        <v>151</v>
      </c>
      <c r="R5299" t="s">
        <v>153</v>
      </c>
      <c r="S5299" t="s">
        <v>117</v>
      </c>
      <c r="T5299" t="s">
        <v>21906</v>
      </c>
      <c r="U5299" s="3">
        <v>20000</v>
      </c>
      <c r="V5299" s="3">
        <v>0</v>
      </c>
      <c r="W5299" s="3">
        <v>20000</v>
      </c>
      <c r="X5299"/>
    </row>
    <row r="5300" spans="1:24" x14ac:dyDescent="0.25">
      <c r="A5300" t="s">
        <v>23</v>
      </c>
      <c r="B5300" t="s">
        <v>24</v>
      </c>
      <c r="C5300" t="s">
        <v>24</v>
      </c>
      <c r="D5300" t="s">
        <v>21907</v>
      </c>
      <c r="E5300" t="s">
        <v>21908</v>
      </c>
      <c r="F5300" s="1" t="s">
        <v>21909</v>
      </c>
      <c r="G5300" t="s">
        <v>305</v>
      </c>
      <c r="H5300" t="s">
        <v>30</v>
      </c>
      <c r="I5300" t="s">
        <v>31</v>
      </c>
      <c r="J5300" t="s">
        <v>139</v>
      </c>
      <c r="K5300" s="2" t="s">
        <v>412</v>
      </c>
      <c r="L5300" t="s">
        <v>413</v>
      </c>
      <c r="M5300" t="s">
        <v>414</v>
      </c>
      <c r="N5300" t="s">
        <v>3</v>
      </c>
      <c r="O5300" t="s">
        <v>298</v>
      </c>
      <c r="P5300" t="s">
        <v>680</v>
      </c>
      <c r="Q5300" t="s">
        <v>34</v>
      </c>
      <c r="R5300" t="s">
        <v>40</v>
      </c>
      <c r="S5300" t="s">
        <v>202</v>
      </c>
      <c r="T5300" t="s">
        <v>21910</v>
      </c>
      <c r="U5300" s="3">
        <v>25000</v>
      </c>
      <c r="V5300" s="3">
        <v>0</v>
      </c>
      <c r="W5300" s="3">
        <v>25000</v>
      </c>
      <c r="X5300"/>
    </row>
    <row r="5301" spans="1:24" x14ac:dyDescent="0.25">
      <c r="A5301" t="s">
        <v>109</v>
      </c>
      <c r="B5301" t="s">
        <v>24</v>
      </c>
      <c r="C5301" t="s">
        <v>24</v>
      </c>
      <c r="D5301" t="s">
        <v>21911</v>
      </c>
      <c r="E5301" t="s">
        <v>21912</v>
      </c>
      <c r="F5301" s="1" t="s">
        <v>21913</v>
      </c>
      <c r="G5301" t="s">
        <v>106</v>
      </c>
      <c r="H5301" t="s">
        <v>30</v>
      </c>
      <c r="I5301" t="s">
        <v>31</v>
      </c>
      <c r="J5301" t="s">
        <v>139</v>
      </c>
      <c r="K5301" s="2" t="s">
        <v>412</v>
      </c>
      <c r="L5301" t="s">
        <v>413</v>
      </c>
      <c r="M5301" t="s">
        <v>792</v>
      </c>
      <c r="N5301" t="s">
        <v>3</v>
      </c>
      <c r="O5301" t="s">
        <v>122</v>
      </c>
      <c r="P5301" t="s">
        <v>17557</v>
      </c>
      <c r="Q5301" t="s">
        <v>2400</v>
      </c>
      <c r="R5301" t="s">
        <v>153</v>
      </c>
      <c r="S5301" t="s">
        <v>972</v>
      </c>
      <c r="T5301" t="s">
        <v>21914</v>
      </c>
      <c r="U5301" s="3">
        <v>25000</v>
      </c>
      <c r="V5301" s="3">
        <v>0</v>
      </c>
      <c r="W5301" s="3">
        <v>25000</v>
      </c>
      <c r="X5301"/>
    </row>
    <row r="5302" spans="1:24" x14ac:dyDescent="0.25">
      <c r="A5302" t="s">
        <v>242</v>
      </c>
      <c r="B5302" t="s">
        <v>24</v>
      </c>
      <c r="C5302" t="s">
        <v>24</v>
      </c>
      <c r="D5302" t="s">
        <v>21915</v>
      </c>
      <c r="E5302" t="s">
        <v>21916</v>
      </c>
      <c r="F5302" s="1" t="s">
        <v>21917</v>
      </c>
      <c r="G5302" t="s">
        <v>121</v>
      </c>
      <c r="H5302" t="s">
        <v>30</v>
      </c>
      <c r="I5302" t="s">
        <v>31</v>
      </c>
      <c r="J5302" t="s">
        <v>139</v>
      </c>
      <c r="K5302" s="2" t="s">
        <v>8087</v>
      </c>
      <c r="L5302" t="s">
        <v>413</v>
      </c>
      <c r="M5302" t="s">
        <v>8088</v>
      </c>
      <c r="N5302" t="s">
        <v>3</v>
      </c>
      <c r="O5302" t="s">
        <v>741</v>
      </c>
      <c r="P5302" t="s">
        <v>1023</v>
      </c>
      <c r="Q5302" t="s">
        <v>5189</v>
      </c>
      <c r="R5302" t="s">
        <v>393</v>
      </c>
      <c r="S5302" t="s">
        <v>394</v>
      </c>
      <c r="T5302" t="s">
        <v>21918</v>
      </c>
      <c r="U5302" s="3">
        <v>20000</v>
      </c>
      <c r="V5302" s="3">
        <v>0</v>
      </c>
      <c r="W5302" s="3">
        <v>20000</v>
      </c>
      <c r="X5302"/>
    </row>
    <row r="5303" spans="1:24" x14ac:dyDescent="0.25">
      <c r="A5303" t="s">
        <v>23</v>
      </c>
      <c r="B5303" t="s">
        <v>24</v>
      </c>
      <c r="C5303" t="s">
        <v>24</v>
      </c>
      <c r="D5303" t="s">
        <v>21919</v>
      </c>
      <c r="E5303" t="s">
        <v>21920</v>
      </c>
      <c r="F5303" s="1" t="s">
        <v>21921</v>
      </c>
      <c r="G5303" t="s">
        <v>147</v>
      </c>
      <c r="H5303" t="s">
        <v>30</v>
      </c>
      <c r="I5303" t="s">
        <v>31</v>
      </c>
      <c r="J5303" t="s">
        <v>139</v>
      </c>
      <c r="K5303" s="2" t="s">
        <v>412</v>
      </c>
      <c r="L5303" t="s">
        <v>413</v>
      </c>
      <c r="M5303" t="s">
        <v>414</v>
      </c>
      <c r="N5303" t="s">
        <v>3</v>
      </c>
      <c r="O5303" t="s">
        <v>37</v>
      </c>
      <c r="P5303" t="s">
        <v>75</v>
      </c>
      <c r="Q5303" t="s">
        <v>287</v>
      </c>
      <c r="R5303" t="s">
        <v>40</v>
      </c>
      <c r="S5303" t="s">
        <v>288</v>
      </c>
      <c r="T5303" t="s">
        <v>21922</v>
      </c>
      <c r="U5303" s="3">
        <v>25000</v>
      </c>
      <c r="V5303" s="3">
        <v>0</v>
      </c>
      <c r="W5303" s="3">
        <v>25000</v>
      </c>
      <c r="X5303"/>
    </row>
    <row r="5304" spans="1:24" x14ac:dyDescent="0.25">
      <c r="A5304" t="s">
        <v>242</v>
      </c>
      <c r="B5304" t="s">
        <v>24</v>
      </c>
      <c r="C5304" t="s">
        <v>24</v>
      </c>
      <c r="D5304" t="s">
        <v>14733</v>
      </c>
      <c r="E5304" t="s">
        <v>21923</v>
      </c>
      <c r="F5304" s="1" t="s">
        <v>21924</v>
      </c>
      <c r="G5304" t="s">
        <v>1015</v>
      </c>
      <c r="H5304" t="s">
        <v>30</v>
      </c>
      <c r="I5304" t="s">
        <v>31</v>
      </c>
      <c r="J5304" t="s">
        <v>139</v>
      </c>
      <c r="K5304" s="2" t="s">
        <v>388</v>
      </c>
      <c r="L5304" t="s">
        <v>267</v>
      </c>
      <c r="M5304" t="s">
        <v>389</v>
      </c>
      <c r="N5304" t="s">
        <v>36</v>
      </c>
      <c r="O5304" t="s">
        <v>1130</v>
      </c>
      <c r="P5304" t="s">
        <v>3685</v>
      </c>
      <c r="Q5304" t="s">
        <v>2762</v>
      </c>
      <c r="R5304" t="s">
        <v>393</v>
      </c>
      <c r="S5304" t="s">
        <v>394</v>
      </c>
      <c r="T5304" t="s">
        <v>21925</v>
      </c>
      <c r="U5304" s="3">
        <v>36848</v>
      </c>
      <c r="V5304" s="3">
        <v>0</v>
      </c>
      <c r="W5304" s="3">
        <v>36848</v>
      </c>
      <c r="X5304"/>
    </row>
    <row r="5305" spans="1:24" x14ac:dyDescent="0.25">
      <c r="A5305" t="s">
        <v>109</v>
      </c>
      <c r="B5305" t="s">
        <v>24</v>
      </c>
      <c r="C5305" t="s">
        <v>24</v>
      </c>
      <c r="D5305" t="s">
        <v>21926</v>
      </c>
      <c r="E5305" t="s">
        <v>21927</v>
      </c>
      <c r="F5305" s="1" t="s">
        <v>21928</v>
      </c>
      <c r="G5305" t="s">
        <v>237</v>
      </c>
      <c r="H5305" t="s">
        <v>30</v>
      </c>
      <c r="I5305" t="s">
        <v>31</v>
      </c>
      <c r="J5305" t="s">
        <v>139</v>
      </c>
      <c r="K5305" s="2" t="s">
        <v>2551</v>
      </c>
      <c r="L5305" t="s">
        <v>413</v>
      </c>
      <c r="M5305" t="s">
        <v>5875</v>
      </c>
      <c r="N5305" t="s">
        <v>3</v>
      </c>
      <c r="O5305" t="s">
        <v>972</v>
      </c>
      <c r="P5305" t="s">
        <v>13269</v>
      </c>
      <c r="Q5305" t="s">
        <v>34</v>
      </c>
      <c r="R5305" t="s">
        <v>153</v>
      </c>
      <c r="S5305" t="s">
        <v>972</v>
      </c>
      <c r="T5305" t="s">
        <v>21929</v>
      </c>
      <c r="U5305" s="3">
        <v>834</v>
      </c>
      <c r="V5305" s="3">
        <v>0</v>
      </c>
      <c r="W5305" s="3">
        <v>834</v>
      </c>
      <c r="X5305"/>
    </row>
    <row r="5306" spans="1:24" x14ac:dyDescent="0.25">
      <c r="A5306" t="s">
        <v>109</v>
      </c>
      <c r="B5306" t="s">
        <v>24</v>
      </c>
      <c r="C5306" t="s">
        <v>24</v>
      </c>
      <c r="D5306" t="s">
        <v>21930</v>
      </c>
      <c r="E5306" t="s">
        <v>21931</v>
      </c>
      <c r="F5306" s="1" t="s">
        <v>21932</v>
      </c>
      <c r="G5306" t="s">
        <v>121</v>
      </c>
      <c r="H5306" t="s">
        <v>30</v>
      </c>
      <c r="I5306" t="s">
        <v>31</v>
      </c>
      <c r="J5306" t="s">
        <v>139</v>
      </c>
      <c r="K5306" s="2" t="s">
        <v>412</v>
      </c>
      <c r="L5306" t="s">
        <v>413</v>
      </c>
      <c r="M5306" t="s">
        <v>792</v>
      </c>
      <c r="N5306" t="s">
        <v>3</v>
      </c>
      <c r="O5306" t="s">
        <v>117</v>
      </c>
      <c r="P5306" t="s">
        <v>3680</v>
      </c>
      <c r="Q5306" t="s">
        <v>34</v>
      </c>
      <c r="R5306" t="s">
        <v>153</v>
      </c>
      <c r="S5306" t="s">
        <v>117</v>
      </c>
      <c r="T5306" t="s">
        <v>21933</v>
      </c>
      <c r="U5306" s="3">
        <v>25000</v>
      </c>
      <c r="V5306" s="3">
        <v>0</v>
      </c>
      <c r="W5306" s="3">
        <v>25000</v>
      </c>
      <c r="X5306"/>
    </row>
    <row r="5307" spans="1:24" x14ac:dyDescent="0.25">
      <c r="A5307" t="s">
        <v>23</v>
      </c>
      <c r="B5307" t="s">
        <v>24</v>
      </c>
      <c r="C5307" t="s">
        <v>24</v>
      </c>
      <c r="D5307" t="s">
        <v>21934</v>
      </c>
      <c r="E5307" t="s">
        <v>21935</v>
      </c>
      <c r="F5307" s="1" t="s">
        <v>21936</v>
      </c>
      <c r="G5307" t="s">
        <v>305</v>
      </c>
      <c r="H5307" t="s">
        <v>30</v>
      </c>
      <c r="I5307" t="s">
        <v>31</v>
      </c>
      <c r="J5307" t="s">
        <v>139</v>
      </c>
      <c r="K5307" s="2" t="s">
        <v>412</v>
      </c>
      <c r="L5307" t="s">
        <v>413</v>
      </c>
      <c r="M5307" t="s">
        <v>414</v>
      </c>
      <c r="N5307" t="s">
        <v>3</v>
      </c>
      <c r="O5307" t="s">
        <v>193</v>
      </c>
      <c r="P5307" t="s">
        <v>11761</v>
      </c>
      <c r="Q5307" t="s">
        <v>4557</v>
      </c>
      <c r="R5307" t="s">
        <v>34</v>
      </c>
      <c r="S5307" t="s">
        <v>34</v>
      </c>
      <c r="T5307" t="s">
        <v>21937</v>
      </c>
      <c r="U5307" s="3">
        <v>25000</v>
      </c>
      <c r="V5307" s="3">
        <v>0</v>
      </c>
      <c r="W5307" s="3">
        <v>25000</v>
      </c>
      <c r="X5307"/>
    </row>
    <row r="5308" spans="1:24" x14ac:dyDescent="0.25">
      <c r="A5308" t="s">
        <v>242</v>
      </c>
      <c r="B5308" t="s">
        <v>24</v>
      </c>
      <c r="C5308" t="s">
        <v>24</v>
      </c>
      <c r="D5308" t="s">
        <v>21938</v>
      </c>
      <c r="E5308" t="s">
        <v>21939</v>
      </c>
      <c r="F5308" s="1" t="s">
        <v>21940</v>
      </c>
      <c r="G5308" t="s">
        <v>106</v>
      </c>
      <c r="H5308" t="s">
        <v>30</v>
      </c>
      <c r="I5308" t="s">
        <v>31</v>
      </c>
      <c r="J5308" t="s">
        <v>139</v>
      </c>
      <c r="K5308" s="2" t="s">
        <v>266</v>
      </c>
      <c r="L5308" t="s">
        <v>267</v>
      </c>
      <c r="M5308" t="s">
        <v>268</v>
      </c>
      <c r="N5308" t="s">
        <v>36</v>
      </c>
      <c r="O5308" t="s">
        <v>262</v>
      </c>
      <c r="P5308" t="s">
        <v>6468</v>
      </c>
      <c r="Q5308" t="s">
        <v>6602</v>
      </c>
      <c r="R5308" t="s">
        <v>393</v>
      </c>
      <c r="S5308" t="s">
        <v>394</v>
      </c>
      <c r="T5308" t="s">
        <v>21941</v>
      </c>
      <c r="U5308" s="3">
        <v>62908</v>
      </c>
      <c r="V5308" s="3">
        <v>0</v>
      </c>
      <c r="W5308" s="3">
        <v>62908</v>
      </c>
      <c r="X5308"/>
    </row>
    <row r="5309" spans="1:24" x14ac:dyDescent="0.25">
      <c r="A5309" t="s">
        <v>109</v>
      </c>
      <c r="B5309" t="s">
        <v>24</v>
      </c>
      <c r="C5309" t="s">
        <v>24</v>
      </c>
      <c r="D5309" t="s">
        <v>21942</v>
      </c>
      <c r="E5309" t="s">
        <v>21943</v>
      </c>
      <c r="F5309" s="1" t="s">
        <v>21944</v>
      </c>
      <c r="G5309" t="s">
        <v>305</v>
      </c>
      <c r="H5309" t="s">
        <v>30</v>
      </c>
      <c r="I5309" t="s">
        <v>31</v>
      </c>
      <c r="J5309" t="s">
        <v>139</v>
      </c>
      <c r="K5309" s="2" t="s">
        <v>412</v>
      </c>
      <c r="L5309" t="s">
        <v>413</v>
      </c>
      <c r="M5309" t="s">
        <v>792</v>
      </c>
      <c r="N5309" t="s">
        <v>3</v>
      </c>
      <c r="O5309" t="s">
        <v>208</v>
      </c>
      <c r="P5309" t="s">
        <v>1131</v>
      </c>
      <c r="Q5309" t="s">
        <v>1920</v>
      </c>
      <c r="R5309" t="s">
        <v>393</v>
      </c>
      <c r="S5309" t="s">
        <v>770</v>
      </c>
      <c r="T5309" t="s">
        <v>21945</v>
      </c>
      <c r="U5309" s="3">
        <v>25000</v>
      </c>
      <c r="V5309" s="3">
        <v>0</v>
      </c>
      <c r="W5309" s="3">
        <v>25000</v>
      </c>
      <c r="X5309"/>
    </row>
    <row r="5310" spans="1:24" x14ac:dyDescent="0.25">
      <c r="A5310" t="s">
        <v>109</v>
      </c>
      <c r="B5310" t="s">
        <v>24</v>
      </c>
      <c r="C5310" t="s">
        <v>24</v>
      </c>
      <c r="D5310" t="s">
        <v>21946</v>
      </c>
      <c r="E5310" t="s">
        <v>21947</v>
      </c>
      <c r="F5310" s="1" t="s">
        <v>21948</v>
      </c>
      <c r="G5310" t="s">
        <v>305</v>
      </c>
      <c r="H5310" t="s">
        <v>30</v>
      </c>
      <c r="I5310" t="s">
        <v>31</v>
      </c>
      <c r="J5310" t="s">
        <v>139</v>
      </c>
      <c r="K5310" s="2" t="s">
        <v>412</v>
      </c>
      <c r="L5310" t="s">
        <v>413</v>
      </c>
      <c r="M5310" t="s">
        <v>792</v>
      </c>
      <c r="N5310" t="s">
        <v>3</v>
      </c>
      <c r="O5310" t="s">
        <v>1484</v>
      </c>
      <c r="P5310" t="s">
        <v>2206</v>
      </c>
      <c r="Q5310" t="s">
        <v>1350</v>
      </c>
      <c r="R5310" t="s">
        <v>393</v>
      </c>
      <c r="S5310" t="s">
        <v>394</v>
      </c>
      <c r="T5310" t="s">
        <v>21949</v>
      </c>
      <c r="U5310" s="3">
        <v>25000</v>
      </c>
      <c r="V5310" s="3">
        <v>0</v>
      </c>
      <c r="W5310" s="3">
        <v>25000</v>
      </c>
      <c r="X5310"/>
    </row>
    <row r="5311" spans="1:24" x14ac:dyDescent="0.25">
      <c r="A5311" t="s">
        <v>23</v>
      </c>
      <c r="B5311" t="s">
        <v>24</v>
      </c>
      <c r="C5311" t="s">
        <v>24</v>
      </c>
      <c r="D5311" t="s">
        <v>21950</v>
      </c>
      <c r="E5311" t="s">
        <v>21951</v>
      </c>
      <c r="F5311" s="1" t="s">
        <v>21952</v>
      </c>
      <c r="G5311" t="s">
        <v>106</v>
      </c>
      <c r="H5311" t="s">
        <v>30</v>
      </c>
      <c r="I5311" t="s">
        <v>31</v>
      </c>
      <c r="J5311" t="s">
        <v>139</v>
      </c>
      <c r="K5311" s="2" t="s">
        <v>412</v>
      </c>
      <c r="L5311" t="s">
        <v>413</v>
      </c>
      <c r="M5311" t="s">
        <v>414</v>
      </c>
      <c r="N5311" t="s">
        <v>3</v>
      </c>
      <c r="O5311" t="s">
        <v>298</v>
      </c>
      <c r="P5311" t="s">
        <v>5978</v>
      </c>
      <c r="Q5311" t="s">
        <v>760</v>
      </c>
      <c r="R5311" t="s">
        <v>40</v>
      </c>
      <c r="S5311" t="s">
        <v>202</v>
      </c>
      <c r="T5311" t="s">
        <v>21953</v>
      </c>
      <c r="U5311" s="3">
        <v>25000</v>
      </c>
      <c r="V5311" s="3">
        <v>0</v>
      </c>
      <c r="W5311" s="3">
        <v>25000</v>
      </c>
      <c r="X5311"/>
    </row>
    <row r="5312" spans="1:24" x14ac:dyDescent="0.25">
      <c r="A5312" t="s">
        <v>23</v>
      </c>
      <c r="B5312" t="s">
        <v>24</v>
      </c>
      <c r="C5312" t="s">
        <v>24</v>
      </c>
      <c r="D5312" t="s">
        <v>21954</v>
      </c>
      <c r="E5312" t="s">
        <v>21955</v>
      </c>
      <c r="F5312" s="1" t="s">
        <v>21956</v>
      </c>
      <c r="G5312" t="s">
        <v>305</v>
      </c>
      <c r="H5312" t="s">
        <v>30</v>
      </c>
      <c r="I5312" t="s">
        <v>31</v>
      </c>
      <c r="J5312" t="s">
        <v>139</v>
      </c>
      <c r="K5312" s="2" t="s">
        <v>2551</v>
      </c>
      <c r="L5312" t="s">
        <v>413</v>
      </c>
      <c r="M5312" t="s">
        <v>2552</v>
      </c>
      <c r="N5312" t="s">
        <v>3</v>
      </c>
      <c r="O5312" t="s">
        <v>405</v>
      </c>
      <c r="P5312" t="s">
        <v>7651</v>
      </c>
      <c r="Q5312" t="s">
        <v>159</v>
      </c>
      <c r="R5312" t="s">
        <v>40</v>
      </c>
      <c r="S5312" t="s">
        <v>41</v>
      </c>
      <c r="T5312" t="s">
        <v>21957</v>
      </c>
      <c r="U5312" s="3">
        <v>834</v>
      </c>
      <c r="V5312" s="3">
        <v>0</v>
      </c>
      <c r="W5312" s="3">
        <v>834</v>
      </c>
      <c r="X5312"/>
    </row>
    <row r="5313" spans="1:24" x14ac:dyDescent="0.25">
      <c r="A5313" t="s">
        <v>23</v>
      </c>
      <c r="B5313" t="s">
        <v>24</v>
      </c>
      <c r="C5313" t="s">
        <v>24</v>
      </c>
      <c r="D5313" t="s">
        <v>21958</v>
      </c>
      <c r="E5313" t="s">
        <v>21959</v>
      </c>
      <c r="F5313" s="1" t="s">
        <v>21960</v>
      </c>
      <c r="G5313" t="s">
        <v>147</v>
      </c>
      <c r="H5313" t="s">
        <v>30</v>
      </c>
      <c r="I5313" t="s">
        <v>31</v>
      </c>
      <c r="J5313" t="s">
        <v>139</v>
      </c>
      <c r="K5313" s="2" t="s">
        <v>412</v>
      </c>
      <c r="L5313" t="s">
        <v>413</v>
      </c>
      <c r="M5313" t="s">
        <v>414</v>
      </c>
      <c r="N5313" t="s">
        <v>3</v>
      </c>
      <c r="O5313" t="s">
        <v>357</v>
      </c>
      <c r="P5313" t="s">
        <v>345</v>
      </c>
      <c r="Q5313" t="s">
        <v>2727</v>
      </c>
      <c r="R5313" t="s">
        <v>40</v>
      </c>
      <c r="S5313" t="s">
        <v>202</v>
      </c>
      <c r="T5313" t="s">
        <v>21961</v>
      </c>
      <c r="U5313" s="3">
        <v>25000</v>
      </c>
      <c r="V5313" s="3">
        <v>0</v>
      </c>
      <c r="W5313" s="3">
        <v>25000</v>
      </c>
      <c r="X5313"/>
    </row>
    <row r="5314" spans="1:24" x14ac:dyDescent="0.25">
      <c r="A5314" t="s">
        <v>109</v>
      </c>
      <c r="B5314" t="s">
        <v>24</v>
      </c>
      <c r="C5314" t="s">
        <v>24</v>
      </c>
      <c r="D5314" t="s">
        <v>21962</v>
      </c>
      <c r="E5314" t="s">
        <v>21963</v>
      </c>
      <c r="F5314" s="1" t="s">
        <v>21964</v>
      </c>
      <c r="G5314" t="s">
        <v>237</v>
      </c>
      <c r="H5314" t="s">
        <v>30</v>
      </c>
      <c r="I5314" t="s">
        <v>31</v>
      </c>
      <c r="J5314" t="s">
        <v>139</v>
      </c>
      <c r="K5314" s="2" t="s">
        <v>2551</v>
      </c>
      <c r="L5314" t="s">
        <v>413</v>
      </c>
      <c r="M5314" t="s">
        <v>5875</v>
      </c>
      <c r="N5314" t="s">
        <v>3</v>
      </c>
      <c r="O5314" t="s">
        <v>122</v>
      </c>
      <c r="P5314" t="s">
        <v>2391</v>
      </c>
      <c r="Q5314" t="s">
        <v>2071</v>
      </c>
      <c r="R5314" t="s">
        <v>153</v>
      </c>
      <c r="S5314" t="s">
        <v>1711</v>
      </c>
      <c r="T5314" t="s">
        <v>21965</v>
      </c>
      <c r="U5314" s="3">
        <v>834</v>
      </c>
      <c r="V5314" s="3">
        <v>0</v>
      </c>
      <c r="W5314" s="3">
        <v>834</v>
      </c>
      <c r="X5314"/>
    </row>
    <row r="5315" spans="1:24" x14ac:dyDescent="0.25">
      <c r="A5315" t="s">
        <v>242</v>
      </c>
      <c r="B5315" t="s">
        <v>24</v>
      </c>
      <c r="C5315" t="s">
        <v>24</v>
      </c>
      <c r="D5315" t="s">
        <v>21966</v>
      </c>
      <c r="E5315" t="s">
        <v>21967</v>
      </c>
      <c r="F5315" s="1" t="s">
        <v>21968</v>
      </c>
      <c r="G5315" t="s">
        <v>305</v>
      </c>
      <c r="H5315" t="s">
        <v>30</v>
      </c>
      <c r="I5315" t="s">
        <v>31</v>
      </c>
      <c r="J5315" t="s">
        <v>139</v>
      </c>
      <c r="K5315" s="2" t="s">
        <v>412</v>
      </c>
      <c r="L5315" t="s">
        <v>413</v>
      </c>
      <c r="M5315" t="s">
        <v>900</v>
      </c>
      <c r="N5315" t="s">
        <v>3</v>
      </c>
      <c r="O5315" t="s">
        <v>1130</v>
      </c>
      <c r="P5315" t="s">
        <v>1709</v>
      </c>
      <c r="Q5315" t="s">
        <v>2013</v>
      </c>
      <c r="R5315" t="s">
        <v>393</v>
      </c>
      <c r="S5315" t="s">
        <v>770</v>
      </c>
      <c r="T5315" t="s">
        <v>21969</v>
      </c>
      <c r="U5315" s="3">
        <v>25000</v>
      </c>
      <c r="V5315" s="3">
        <v>0</v>
      </c>
      <c r="W5315" s="3">
        <v>25000</v>
      </c>
      <c r="X5315"/>
    </row>
    <row r="5316" spans="1:24" x14ac:dyDescent="0.25">
      <c r="A5316" t="s">
        <v>109</v>
      </c>
      <c r="B5316" t="s">
        <v>24</v>
      </c>
      <c r="C5316" t="s">
        <v>24</v>
      </c>
      <c r="D5316" t="s">
        <v>21970</v>
      </c>
      <c r="E5316" t="s">
        <v>21971</v>
      </c>
      <c r="F5316" s="1" t="s">
        <v>21972</v>
      </c>
      <c r="G5316" t="s">
        <v>80</v>
      </c>
      <c r="H5316" t="s">
        <v>30</v>
      </c>
      <c r="I5316" t="s">
        <v>31</v>
      </c>
      <c r="J5316" t="s">
        <v>139</v>
      </c>
      <c r="K5316" s="2" t="s">
        <v>2551</v>
      </c>
      <c r="L5316" t="s">
        <v>413</v>
      </c>
      <c r="M5316" t="s">
        <v>5875</v>
      </c>
      <c r="N5316" t="s">
        <v>3</v>
      </c>
      <c r="O5316" t="s">
        <v>208</v>
      </c>
      <c r="P5316" t="s">
        <v>1585</v>
      </c>
      <c r="Q5316" t="s">
        <v>1085</v>
      </c>
      <c r="R5316" t="s">
        <v>153</v>
      </c>
      <c r="S5316" t="s">
        <v>187</v>
      </c>
      <c r="T5316" t="s">
        <v>21973</v>
      </c>
      <c r="U5316" s="3">
        <v>20000</v>
      </c>
      <c r="V5316" s="3">
        <v>0</v>
      </c>
      <c r="W5316" s="3">
        <v>20000</v>
      </c>
      <c r="X5316"/>
    </row>
    <row r="5317" spans="1:24" x14ac:dyDescent="0.25">
      <c r="A5317" t="s">
        <v>23</v>
      </c>
      <c r="B5317" t="s">
        <v>24</v>
      </c>
      <c r="C5317" t="s">
        <v>24</v>
      </c>
      <c r="D5317" t="s">
        <v>21974</v>
      </c>
      <c r="E5317" t="s">
        <v>21975</v>
      </c>
      <c r="F5317" s="1" t="s">
        <v>21976</v>
      </c>
      <c r="G5317" t="s">
        <v>80</v>
      </c>
      <c r="H5317" t="s">
        <v>30</v>
      </c>
      <c r="I5317" t="s">
        <v>31</v>
      </c>
      <c r="J5317" t="s">
        <v>139</v>
      </c>
      <c r="K5317" s="2" t="s">
        <v>412</v>
      </c>
      <c r="L5317" t="s">
        <v>413</v>
      </c>
      <c r="M5317" t="s">
        <v>414</v>
      </c>
      <c r="N5317" t="s">
        <v>3</v>
      </c>
      <c r="O5317" t="s">
        <v>298</v>
      </c>
      <c r="P5317" t="s">
        <v>315</v>
      </c>
      <c r="Q5317" t="s">
        <v>2325</v>
      </c>
      <c r="R5317" t="s">
        <v>40</v>
      </c>
      <c r="S5317" t="s">
        <v>202</v>
      </c>
      <c r="T5317" t="s">
        <v>21977</v>
      </c>
      <c r="U5317" s="3">
        <v>8333</v>
      </c>
      <c r="V5317" s="3">
        <v>0</v>
      </c>
      <c r="W5317" s="3">
        <v>8333</v>
      </c>
      <c r="X5317"/>
    </row>
    <row r="5318" spans="1:24" x14ac:dyDescent="0.25">
      <c r="A5318" t="s">
        <v>23</v>
      </c>
      <c r="B5318" t="s">
        <v>24</v>
      </c>
      <c r="C5318" t="s">
        <v>24</v>
      </c>
      <c r="D5318" t="s">
        <v>21978</v>
      </c>
      <c r="E5318" t="s">
        <v>21979</v>
      </c>
      <c r="F5318" s="1" t="s">
        <v>21980</v>
      </c>
      <c r="G5318" t="s">
        <v>782</v>
      </c>
      <c r="H5318" t="s">
        <v>30</v>
      </c>
      <c r="I5318" t="s">
        <v>132</v>
      </c>
      <c r="J5318" t="s">
        <v>139</v>
      </c>
      <c r="K5318" s="2" t="s">
        <v>412</v>
      </c>
      <c r="L5318" t="s">
        <v>413</v>
      </c>
      <c r="M5318" t="s">
        <v>414</v>
      </c>
      <c r="N5318" t="s">
        <v>3</v>
      </c>
      <c r="O5318" t="s">
        <v>37</v>
      </c>
      <c r="P5318" t="s">
        <v>21981</v>
      </c>
      <c r="Q5318" t="s">
        <v>3408</v>
      </c>
      <c r="R5318" t="s">
        <v>40</v>
      </c>
      <c r="S5318" t="s">
        <v>62</v>
      </c>
      <c r="T5318" t="s">
        <v>21982</v>
      </c>
      <c r="U5318" s="3">
        <v>1666</v>
      </c>
      <c r="V5318" s="3">
        <v>0</v>
      </c>
      <c r="W5318" s="3">
        <v>1666</v>
      </c>
      <c r="X5318"/>
    </row>
    <row r="5319" spans="1:24" x14ac:dyDescent="0.25">
      <c r="A5319" t="s">
        <v>242</v>
      </c>
      <c r="B5319" t="s">
        <v>24</v>
      </c>
      <c r="C5319" t="s">
        <v>24</v>
      </c>
      <c r="D5319" t="s">
        <v>21983</v>
      </c>
      <c r="E5319" t="s">
        <v>21984</v>
      </c>
      <c r="F5319" s="1" t="s">
        <v>21985</v>
      </c>
      <c r="G5319" t="s">
        <v>113</v>
      </c>
      <c r="H5319" t="s">
        <v>30</v>
      </c>
      <c r="I5319" t="s">
        <v>31</v>
      </c>
      <c r="J5319" t="s">
        <v>139</v>
      </c>
      <c r="K5319" s="2" t="s">
        <v>412</v>
      </c>
      <c r="L5319" t="s">
        <v>413</v>
      </c>
      <c r="M5319" t="s">
        <v>900</v>
      </c>
      <c r="N5319" t="s">
        <v>3</v>
      </c>
      <c r="O5319" t="s">
        <v>979</v>
      </c>
      <c r="P5319" t="s">
        <v>3718</v>
      </c>
      <c r="Q5319" t="s">
        <v>2262</v>
      </c>
      <c r="R5319" t="s">
        <v>393</v>
      </c>
      <c r="S5319" t="s">
        <v>394</v>
      </c>
      <c r="T5319" t="s">
        <v>21986</v>
      </c>
      <c r="U5319" s="3">
        <v>16667</v>
      </c>
      <c r="V5319" s="3">
        <v>0</v>
      </c>
      <c r="W5319" s="3">
        <v>16667</v>
      </c>
      <c r="X5319"/>
    </row>
    <row r="5320" spans="1:24" x14ac:dyDescent="0.25">
      <c r="A5320" t="s">
        <v>242</v>
      </c>
      <c r="B5320" t="s">
        <v>24</v>
      </c>
      <c r="C5320" t="s">
        <v>24</v>
      </c>
      <c r="D5320" t="s">
        <v>21987</v>
      </c>
      <c r="E5320" t="s">
        <v>21988</v>
      </c>
      <c r="F5320" s="1" t="s">
        <v>21989</v>
      </c>
      <c r="G5320" t="s">
        <v>80</v>
      </c>
      <c r="H5320" t="s">
        <v>30</v>
      </c>
      <c r="I5320" t="s">
        <v>31</v>
      </c>
      <c r="J5320" t="s">
        <v>139</v>
      </c>
      <c r="K5320" s="2" t="s">
        <v>2551</v>
      </c>
      <c r="L5320" t="s">
        <v>413</v>
      </c>
      <c r="M5320" t="s">
        <v>7526</v>
      </c>
      <c r="N5320" t="s">
        <v>3</v>
      </c>
      <c r="O5320" t="s">
        <v>1124</v>
      </c>
      <c r="P5320" t="s">
        <v>1400</v>
      </c>
      <c r="Q5320" t="s">
        <v>3857</v>
      </c>
      <c r="R5320" t="s">
        <v>627</v>
      </c>
      <c r="S5320" t="s">
        <v>34</v>
      </c>
      <c r="T5320" t="s">
        <v>21990</v>
      </c>
      <c r="U5320" s="3">
        <v>14167</v>
      </c>
      <c r="V5320" s="3">
        <v>0</v>
      </c>
      <c r="W5320" s="3">
        <v>14167</v>
      </c>
      <c r="X5320"/>
    </row>
    <row r="5321" spans="1:24" x14ac:dyDescent="0.25">
      <c r="A5321" t="s">
        <v>109</v>
      </c>
      <c r="B5321" t="s">
        <v>24</v>
      </c>
      <c r="C5321" t="s">
        <v>24</v>
      </c>
      <c r="D5321" t="s">
        <v>21991</v>
      </c>
      <c r="E5321" t="s">
        <v>21992</v>
      </c>
      <c r="F5321" s="1" t="s">
        <v>21993</v>
      </c>
      <c r="G5321" t="s">
        <v>305</v>
      </c>
      <c r="H5321" t="s">
        <v>30</v>
      </c>
      <c r="I5321" t="s">
        <v>31</v>
      </c>
      <c r="J5321" t="s">
        <v>139</v>
      </c>
      <c r="K5321" s="2" t="s">
        <v>2551</v>
      </c>
      <c r="L5321" t="s">
        <v>413</v>
      </c>
      <c r="M5321" t="s">
        <v>5875</v>
      </c>
      <c r="N5321" t="s">
        <v>3</v>
      </c>
      <c r="O5321" t="s">
        <v>208</v>
      </c>
      <c r="P5321" t="s">
        <v>1585</v>
      </c>
      <c r="Q5321" t="s">
        <v>1493</v>
      </c>
      <c r="R5321" t="s">
        <v>153</v>
      </c>
      <c r="S5321" t="s">
        <v>117</v>
      </c>
      <c r="T5321" t="s">
        <v>21994</v>
      </c>
      <c r="U5321" s="3">
        <v>14166</v>
      </c>
      <c r="V5321" s="3">
        <v>0</v>
      </c>
      <c r="W5321" s="3">
        <v>14166</v>
      </c>
      <c r="X5321"/>
    </row>
    <row r="5322" spans="1:24" x14ac:dyDescent="0.25">
      <c r="A5322" t="s">
        <v>109</v>
      </c>
      <c r="B5322" t="s">
        <v>24</v>
      </c>
      <c r="C5322" t="s">
        <v>24</v>
      </c>
      <c r="D5322" t="s">
        <v>21995</v>
      </c>
      <c r="E5322" t="s">
        <v>21996</v>
      </c>
      <c r="F5322" s="1" t="s">
        <v>21997</v>
      </c>
      <c r="G5322" t="s">
        <v>305</v>
      </c>
      <c r="H5322" t="s">
        <v>30</v>
      </c>
      <c r="I5322" t="s">
        <v>31</v>
      </c>
      <c r="J5322" t="s">
        <v>139</v>
      </c>
      <c r="K5322" s="2" t="s">
        <v>412</v>
      </c>
      <c r="L5322" t="s">
        <v>413</v>
      </c>
      <c r="M5322" t="s">
        <v>792</v>
      </c>
      <c r="N5322" t="s">
        <v>3</v>
      </c>
      <c r="O5322" t="s">
        <v>262</v>
      </c>
      <c r="P5322" t="s">
        <v>2058</v>
      </c>
      <c r="Q5322" t="s">
        <v>1157</v>
      </c>
      <c r="R5322" t="s">
        <v>1262</v>
      </c>
      <c r="S5322" t="s">
        <v>34</v>
      </c>
      <c r="T5322" t="s">
        <v>21998</v>
      </c>
      <c r="U5322" s="3">
        <v>1334</v>
      </c>
      <c r="V5322" s="3">
        <v>0</v>
      </c>
      <c r="W5322" s="3">
        <v>1334</v>
      </c>
      <c r="X5322"/>
    </row>
    <row r="5323" spans="1:24" x14ac:dyDescent="0.25">
      <c r="A5323" t="s">
        <v>109</v>
      </c>
      <c r="B5323" t="s">
        <v>24</v>
      </c>
      <c r="C5323" t="s">
        <v>24</v>
      </c>
      <c r="D5323" t="s">
        <v>21999</v>
      </c>
      <c r="E5323" t="s">
        <v>22000</v>
      </c>
      <c r="F5323" s="1" t="s">
        <v>22001</v>
      </c>
      <c r="G5323" t="s">
        <v>80</v>
      </c>
      <c r="H5323" t="s">
        <v>30</v>
      </c>
      <c r="I5323" t="s">
        <v>31</v>
      </c>
      <c r="J5323" t="s">
        <v>139</v>
      </c>
      <c r="K5323" s="2" t="s">
        <v>2551</v>
      </c>
      <c r="L5323" t="s">
        <v>413</v>
      </c>
      <c r="M5323" t="s">
        <v>5875</v>
      </c>
      <c r="N5323" t="s">
        <v>3</v>
      </c>
      <c r="O5323" t="s">
        <v>126</v>
      </c>
      <c r="P5323" t="s">
        <v>2584</v>
      </c>
      <c r="Q5323" t="s">
        <v>34</v>
      </c>
      <c r="R5323" t="s">
        <v>153</v>
      </c>
      <c r="S5323" t="s">
        <v>226</v>
      </c>
      <c r="T5323" t="s">
        <v>22002</v>
      </c>
      <c r="U5323" s="3">
        <v>834</v>
      </c>
      <c r="V5323" s="3">
        <v>0</v>
      </c>
      <c r="W5323" s="3">
        <v>834</v>
      </c>
      <c r="X5323"/>
    </row>
    <row r="5324" spans="1:24" x14ac:dyDescent="0.25">
      <c r="A5324" t="s">
        <v>109</v>
      </c>
      <c r="B5324" t="s">
        <v>24</v>
      </c>
      <c r="C5324" t="s">
        <v>24</v>
      </c>
      <c r="D5324" t="s">
        <v>22003</v>
      </c>
      <c r="E5324" t="s">
        <v>22004</v>
      </c>
      <c r="F5324" s="1" t="s">
        <v>22005</v>
      </c>
      <c r="G5324" t="s">
        <v>192</v>
      </c>
      <c r="H5324" t="s">
        <v>30</v>
      </c>
      <c r="I5324" t="s">
        <v>31</v>
      </c>
      <c r="J5324" t="s">
        <v>139</v>
      </c>
      <c r="K5324" s="2" t="s">
        <v>412</v>
      </c>
      <c r="L5324" t="s">
        <v>413</v>
      </c>
      <c r="M5324" t="s">
        <v>792</v>
      </c>
      <c r="N5324" t="s">
        <v>3</v>
      </c>
      <c r="O5324" t="s">
        <v>223</v>
      </c>
      <c r="P5324" t="s">
        <v>4869</v>
      </c>
      <c r="Q5324" t="s">
        <v>34</v>
      </c>
      <c r="R5324" t="s">
        <v>153</v>
      </c>
      <c r="S5324" t="s">
        <v>226</v>
      </c>
      <c r="T5324" t="s">
        <v>22006</v>
      </c>
      <c r="U5324" s="3">
        <v>25000</v>
      </c>
      <c r="V5324" s="3">
        <v>0</v>
      </c>
      <c r="W5324" s="3">
        <v>25000</v>
      </c>
      <c r="X5324"/>
    </row>
    <row r="5325" spans="1:24" x14ac:dyDescent="0.25">
      <c r="A5325" t="s">
        <v>23</v>
      </c>
      <c r="B5325" t="s">
        <v>24</v>
      </c>
      <c r="C5325" t="s">
        <v>24</v>
      </c>
      <c r="D5325" t="s">
        <v>22007</v>
      </c>
      <c r="E5325" t="s">
        <v>22008</v>
      </c>
      <c r="F5325" s="1" t="s">
        <v>22009</v>
      </c>
      <c r="G5325" t="s">
        <v>305</v>
      </c>
      <c r="H5325" t="s">
        <v>30</v>
      </c>
      <c r="I5325" t="s">
        <v>31</v>
      </c>
      <c r="J5325" t="s">
        <v>139</v>
      </c>
      <c r="K5325" s="2" t="s">
        <v>2551</v>
      </c>
      <c r="L5325" t="s">
        <v>413</v>
      </c>
      <c r="M5325" t="s">
        <v>2552</v>
      </c>
      <c r="N5325" t="s">
        <v>3</v>
      </c>
      <c r="O5325" t="s">
        <v>298</v>
      </c>
      <c r="P5325" t="s">
        <v>279</v>
      </c>
      <c r="Q5325" t="s">
        <v>760</v>
      </c>
      <c r="R5325" t="s">
        <v>40</v>
      </c>
      <c r="S5325" t="s">
        <v>62</v>
      </c>
      <c r="T5325" t="s">
        <v>22010</v>
      </c>
      <c r="U5325" s="3">
        <v>20000</v>
      </c>
      <c r="V5325" s="3">
        <v>0</v>
      </c>
      <c r="W5325" s="3">
        <v>20000</v>
      </c>
      <c r="X5325"/>
    </row>
    <row r="5326" spans="1:24" x14ac:dyDescent="0.25">
      <c r="A5326" t="s">
        <v>101</v>
      </c>
      <c r="B5326" t="s">
        <v>24</v>
      </c>
      <c r="C5326" t="s">
        <v>24</v>
      </c>
      <c r="D5326" t="s">
        <v>22011</v>
      </c>
      <c r="E5326" t="s">
        <v>22012</v>
      </c>
      <c r="F5326" s="1" t="s">
        <v>22013</v>
      </c>
      <c r="G5326" t="s">
        <v>106</v>
      </c>
      <c r="H5326" t="s">
        <v>30</v>
      </c>
      <c r="I5326" t="s">
        <v>31</v>
      </c>
      <c r="J5326" t="s">
        <v>9142</v>
      </c>
      <c r="K5326" s="2" t="s">
        <v>9143</v>
      </c>
      <c r="L5326" t="s">
        <v>23</v>
      </c>
      <c r="M5326" t="s">
        <v>414</v>
      </c>
      <c r="N5326" t="s">
        <v>3</v>
      </c>
      <c r="O5326" t="s">
        <v>725</v>
      </c>
      <c r="P5326" t="s">
        <v>2091</v>
      </c>
      <c r="Q5326" t="s">
        <v>315</v>
      </c>
      <c r="R5326" t="s">
        <v>34</v>
      </c>
      <c r="S5326" t="s">
        <v>34</v>
      </c>
      <c r="T5326" t="s">
        <v>22014</v>
      </c>
      <c r="U5326" s="3">
        <v>10000</v>
      </c>
      <c r="V5326" s="3">
        <v>0</v>
      </c>
      <c r="W5326" s="3">
        <v>10000</v>
      </c>
      <c r="X5326"/>
    </row>
    <row r="5327" spans="1:24" x14ac:dyDescent="0.25">
      <c r="A5327" t="s">
        <v>23</v>
      </c>
      <c r="B5327" t="s">
        <v>24</v>
      </c>
      <c r="C5327" t="s">
        <v>24</v>
      </c>
      <c r="D5327" t="s">
        <v>22011</v>
      </c>
      <c r="E5327" t="s">
        <v>22012</v>
      </c>
      <c r="F5327" s="1" t="s">
        <v>22013</v>
      </c>
      <c r="G5327" t="s">
        <v>106</v>
      </c>
      <c r="H5327" t="s">
        <v>30</v>
      </c>
      <c r="I5327" t="s">
        <v>31</v>
      </c>
      <c r="J5327" t="s">
        <v>139</v>
      </c>
      <c r="K5327" s="2" t="s">
        <v>412</v>
      </c>
      <c r="L5327" t="s">
        <v>413</v>
      </c>
      <c r="M5327" t="s">
        <v>414</v>
      </c>
      <c r="N5327" t="s">
        <v>3</v>
      </c>
      <c r="O5327" t="s">
        <v>725</v>
      </c>
      <c r="P5327" t="s">
        <v>2091</v>
      </c>
      <c r="Q5327" t="s">
        <v>315</v>
      </c>
      <c r="R5327" t="s">
        <v>34</v>
      </c>
      <c r="S5327" t="s">
        <v>34</v>
      </c>
      <c r="T5327" t="s">
        <v>22014</v>
      </c>
      <c r="U5327" s="3">
        <v>25000</v>
      </c>
      <c r="V5327" s="3">
        <v>0</v>
      </c>
      <c r="W5327" s="3">
        <v>25000</v>
      </c>
      <c r="X5327"/>
    </row>
    <row r="5328" spans="1:24" x14ac:dyDescent="0.25">
      <c r="A5328" t="s">
        <v>242</v>
      </c>
      <c r="B5328" t="s">
        <v>24</v>
      </c>
      <c r="C5328" t="s">
        <v>24</v>
      </c>
      <c r="D5328" t="s">
        <v>22015</v>
      </c>
      <c r="E5328" t="s">
        <v>22016</v>
      </c>
      <c r="F5328" s="1" t="s">
        <v>22017</v>
      </c>
      <c r="G5328" t="s">
        <v>305</v>
      </c>
      <c r="H5328" t="s">
        <v>30</v>
      </c>
      <c r="I5328" t="s">
        <v>31</v>
      </c>
      <c r="J5328" t="s">
        <v>139</v>
      </c>
      <c r="K5328" s="2" t="s">
        <v>2551</v>
      </c>
      <c r="L5328" t="s">
        <v>413</v>
      </c>
      <c r="M5328" t="s">
        <v>7526</v>
      </c>
      <c r="N5328" t="s">
        <v>3</v>
      </c>
      <c r="O5328" t="s">
        <v>1130</v>
      </c>
      <c r="P5328" t="s">
        <v>5890</v>
      </c>
      <c r="Q5328" t="s">
        <v>1647</v>
      </c>
      <c r="R5328" t="s">
        <v>393</v>
      </c>
      <c r="S5328" t="s">
        <v>394</v>
      </c>
      <c r="T5328" t="s">
        <v>22018</v>
      </c>
      <c r="U5328" s="3">
        <v>20000</v>
      </c>
      <c r="V5328" s="3">
        <v>0</v>
      </c>
      <c r="W5328" s="3">
        <v>20000</v>
      </c>
      <c r="X5328"/>
    </row>
    <row r="5329" spans="1:24" x14ac:dyDescent="0.25">
      <c r="A5329" t="s">
        <v>23</v>
      </c>
      <c r="B5329" t="s">
        <v>24</v>
      </c>
      <c r="C5329" t="s">
        <v>24</v>
      </c>
      <c r="D5329" t="s">
        <v>22019</v>
      </c>
      <c r="E5329" t="s">
        <v>22020</v>
      </c>
      <c r="F5329" s="1" t="s">
        <v>22021</v>
      </c>
      <c r="G5329" t="s">
        <v>147</v>
      </c>
      <c r="H5329" t="s">
        <v>30</v>
      </c>
      <c r="I5329" t="s">
        <v>31</v>
      </c>
      <c r="J5329" t="s">
        <v>139</v>
      </c>
      <c r="K5329" s="2" t="s">
        <v>412</v>
      </c>
      <c r="L5329" t="s">
        <v>413</v>
      </c>
      <c r="M5329" t="s">
        <v>414</v>
      </c>
      <c r="N5329" t="s">
        <v>3</v>
      </c>
      <c r="O5329" t="s">
        <v>177</v>
      </c>
      <c r="P5329" t="s">
        <v>507</v>
      </c>
      <c r="Q5329" t="s">
        <v>967</v>
      </c>
      <c r="R5329" t="s">
        <v>40</v>
      </c>
      <c r="S5329" t="s">
        <v>99</v>
      </c>
      <c r="T5329" t="s">
        <v>22022</v>
      </c>
      <c r="U5329" s="3">
        <v>25000</v>
      </c>
      <c r="V5329" s="3">
        <v>0</v>
      </c>
      <c r="W5329" s="3">
        <v>25000</v>
      </c>
      <c r="X5329"/>
    </row>
    <row r="5330" spans="1:24" x14ac:dyDescent="0.25">
      <c r="A5330" t="s">
        <v>242</v>
      </c>
      <c r="B5330" t="s">
        <v>24</v>
      </c>
      <c r="C5330" t="s">
        <v>24</v>
      </c>
      <c r="D5330" t="s">
        <v>22023</v>
      </c>
      <c r="E5330" t="s">
        <v>22024</v>
      </c>
      <c r="F5330" s="1" t="s">
        <v>22025</v>
      </c>
      <c r="G5330" t="s">
        <v>305</v>
      </c>
      <c r="H5330" t="s">
        <v>30</v>
      </c>
      <c r="I5330" t="s">
        <v>31</v>
      </c>
      <c r="J5330" t="s">
        <v>139</v>
      </c>
      <c r="K5330" s="2" t="s">
        <v>412</v>
      </c>
      <c r="L5330" t="s">
        <v>413</v>
      </c>
      <c r="M5330" t="s">
        <v>900</v>
      </c>
      <c r="N5330" t="s">
        <v>3</v>
      </c>
      <c r="O5330" t="s">
        <v>979</v>
      </c>
      <c r="P5330" t="s">
        <v>3718</v>
      </c>
      <c r="Q5330" t="s">
        <v>34</v>
      </c>
      <c r="R5330" t="s">
        <v>393</v>
      </c>
      <c r="S5330" t="s">
        <v>556</v>
      </c>
      <c r="T5330" t="s">
        <v>22026</v>
      </c>
      <c r="U5330" s="3">
        <v>25000</v>
      </c>
      <c r="V5330" s="3">
        <v>0</v>
      </c>
      <c r="W5330" s="3">
        <v>25000</v>
      </c>
      <c r="X5330"/>
    </row>
    <row r="5331" spans="1:24" x14ac:dyDescent="0.25">
      <c r="A5331" t="s">
        <v>109</v>
      </c>
      <c r="B5331" t="s">
        <v>24</v>
      </c>
      <c r="C5331" t="s">
        <v>24</v>
      </c>
      <c r="D5331" t="s">
        <v>22027</v>
      </c>
      <c r="E5331" t="s">
        <v>22028</v>
      </c>
      <c r="F5331" s="1" t="s">
        <v>22029</v>
      </c>
      <c r="G5331" t="s">
        <v>305</v>
      </c>
      <c r="H5331" t="s">
        <v>30</v>
      </c>
      <c r="I5331" t="s">
        <v>31</v>
      </c>
      <c r="J5331" t="s">
        <v>139</v>
      </c>
      <c r="K5331" s="2" t="s">
        <v>412</v>
      </c>
      <c r="L5331" t="s">
        <v>413</v>
      </c>
      <c r="M5331" t="s">
        <v>792</v>
      </c>
      <c r="N5331" t="s">
        <v>3</v>
      </c>
      <c r="O5331" t="s">
        <v>117</v>
      </c>
      <c r="P5331" t="s">
        <v>2013</v>
      </c>
      <c r="Q5331" t="s">
        <v>34</v>
      </c>
      <c r="R5331" t="s">
        <v>393</v>
      </c>
      <c r="S5331" t="s">
        <v>556</v>
      </c>
      <c r="T5331" t="s">
        <v>22030</v>
      </c>
      <c r="U5331" s="3">
        <v>25000</v>
      </c>
      <c r="V5331" s="3">
        <v>0</v>
      </c>
      <c r="W5331" s="3">
        <v>25000</v>
      </c>
      <c r="X5331"/>
    </row>
    <row r="5332" spans="1:24" x14ac:dyDescent="0.25">
      <c r="A5332" t="s">
        <v>109</v>
      </c>
      <c r="B5332" t="s">
        <v>24</v>
      </c>
      <c r="C5332" t="s">
        <v>24</v>
      </c>
      <c r="D5332" t="s">
        <v>22031</v>
      </c>
      <c r="E5332" t="s">
        <v>22032</v>
      </c>
      <c r="F5332" s="1" t="s">
        <v>22033</v>
      </c>
      <c r="G5332" t="s">
        <v>305</v>
      </c>
      <c r="H5332" t="s">
        <v>30</v>
      </c>
      <c r="I5332" t="s">
        <v>31</v>
      </c>
      <c r="J5332" t="s">
        <v>139</v>
      </c>
      <c r="K5332" s="2" t="s">
        <v>412</v>
      </c>
      <c r="L5332" t="s">
        <v>413</v>
      </c>
      <c r="M5332" t="s">
        <v>792</v>
      </c>
      <c r="N5332" t="s">
        <v>3</v>
      </c>
      <c r="O5332" t="s">
        <v>117</v>
      </c>
      <c r="P5332" t="s">
        <v>1868</v>
      </c>
      <c r="Q5332" t="s">
        <v>254</v>
      </c>
      <c r="R5332" t="s">
        <v>1262</v>
      </c>
      <c r="S5332" t="s">
        <v>34</v>
      </c>
      <c r="T5332" t="s">
        <v>22034</v>
      </c>
      <c r="U5332" s="3">
        <v>25000</v>
      </c>
      <c r="V5332" s="3">
        <v>0</v>
      </c>
      <c r="W5332" s="3">
        <v>25000</v>
      </c>
      <c r="X5332"/>
    </row>
    <row r="5333" spans="1:24" x14ac:dyDescent="0.25">
      <c r="A5333" t="s">
        <v>109</v>
      </c>
      <c r="B5333" t="s">
        <v>24</v>
      </c>
      <c r="C5333" t="s">
        <v>24</v>
      </c>
      <c r="D5333" t="s">
        <v>22035</v>
      </c>
      <c r="E5333" t="s">
        <v>22036</v>
      </c>
      <c r="F5333" s="1" t="s">
        <v>22037</v>
      </c>
      <c r="G5333" t="s">
        <v>305</v>
      </c>
      <c r="H5333" t="s">
        <v>30</v>
      </c>
      <c r="I5333" t="s">
        <v>31</v>
      </c>
      <c r="J5333" t="s">
        <v>139</v>
      </c>
      <c r="K5333" s="2" t="s">
        <v>2551</v>
      </c>
      <c r="L5333" t="s">
        <v>413</v>
      </c>
      <c r="M5333" t="s">
        <v>5875</v>
      </c>
      <c r="N5333" t="s">
        <v>3</v>
      </c>
      <c r="O5333" t="s">
        <v>262</v>
      </c>
      <c r="P5333" t="s">
        <v>1157</v>
      </c>
      <c r="Q5333" t="s">
        <v>1984</v>
      </c>
      <c r="R5333" t="s">
        <v>393</v>
      </c>
      <c r="S5333" t="s">
        <v>770</v>
      </c>
      <c r="T5333" t="s">
        <v>22038</v>
      </c>
      <c r="U5333" s="3">
        <v>20000</v>
      </c>
      <c r="V5333" s="3">
        <v>0</v>
      </c>
      <c r="W5333" s="3">
        <v>20000</v>
      </c>
      <c r="X5333"/>
    </row>
    <row r="5334" spans="1:24" x14ac:dyDescent="0.25">
      <c r="A5334" t="s">
        <v>23</v>
      </c>
      <c r="B5334" t="s">
        <v>24</v>
      </c>
      <c r="C5334" t="s">
        <v>24</v>
      </c>
      <c r="D5334" t="s">
        <v>10348</v>
      </c>
      <c r="E5334" t="s">
        <v>22039</v>
      </c>
      <c r="F5334" s="1" t="s">
        <v>22040</v>
      </c>
      <c r="G5334" t="s">
        <v>121</v>
      </c>
      <c r="H5334" t="s">
        <v>30</v>
      </c>
      <c r="I5334" t="s">
        <v>31</v>
      </c>
      <c r="J5334" t="s">
        <v>32</v>
      </c>
      <c r="K5334" s="2" t="s">
        <v>1072</v>
      </c>
      <c r="L5334" t="s">
        <v>1887</v>
      </c>
      <c r="M5334" t="s">
        <v>1888</v>
      </c>
      <c r="N5334" t="s">
        <v>36</v>
      </c>
      <c r="O5334" t="s">
        <v>177</v>
      </c>
      <c r="P5334" t="s">
        <v>620</v>
      </c>
      <c r="Q5334" t="s">
        <v>1009</v>
      </c>
      <c r="R5334" t="s">
        <v>40</v>
      </c>
      <c r="S5334" t="s">
        <v>99</v>
      </c>
      <c r="T5334" t="s">
        <v>22041</v>
      </c>
      <c r="U5334" s="3">
        <v>86196</v>
      </c>
      <c r="V5334" s="3">
        <v>0</v>
      </c>
      <c r="W5334" s="3">
        <v>86196</v>
      </c>
      <c r="X5334"/>
    </row>
    <row r="5335" spans="1:24" x14ac:dyDescent="0.25">
      <c r="A5335" t="s">
        <v>23</v>
      </c>
      <c r="B5335" t="s">
        <v>24</v>
      </c>
      <c r="C5335" t="s">
        <v>24</v>
      </c>
      <c r="D5335" t="s">
        <v>22042</v>
      </c>
      <c r="E5335" t="s">
        <v>22043</v>
      </c>
      <c r="F5335" s="1" t="s">
        <v>22044</v>
      </c>
      <c r="G5335" t="s">
        <v>1256</v>
      </c>
      <c r="H5335" t="s">
        <v>30</v>
      </c>
      <c r="I5335" t="s">
        <v>31</v>
      </c>
      <c r="J5335" t="s">
        <v>139</v>
      </c>
      <c r="K5335" s="2" t="s">
        <v>2551</v>
      </c>
      <c r="L5335" t="s">
        <v>413</v>
      </c>
      <c r="M5335" t="s">
        <v>2552</v>
      </c>
      <c r="N5335" t="s">
        <v>3</v>
      </c>
      <c r="O5335" t="s">
        <v>725</v>
      </c>
      <c r="P5335" t="s">
        <v>1017</v>
      </c>
      <c r="Q5335" t="s">
        <v>351</v>
      </c>
      <c r="R5335" t="s">
        <v>393</v>
      </c>
      <c r="S5335" t="s">
        <v>556</v>
      </c>
      <c r="T5335" t="s">
        <v>22045</v>
      </c>
      <c r="U5335" s="3">
        <v>20000</v>
      </c>
      <c r="V5335" s="3">
        <v>0</v>
      </c>
      <c r="W5335" s="3">
        <v>20000</v>
      </c>
      <c r="X5335"/>
    </row>
    <row r="5336" spans="1:24" x14ac:dyDescent="0.25">
      <c r="A5336" t="s">
        <v>23</v>
      </c>
      <c r="B5336" t="s">
        <v>24</v>
      </c>
      <c r="C5336" t="s">
        <v>24</v>
      </c>
      <c r="D5336" t="s">
        <v>22046</v>
      </c>
      <c r="E5336" t="s">
        <v>22047</v>
      </c>
      <c r="F5336" s="1" t="s">
        <v>22048</v>
      </c>
      <c r="G5336" t="s">
        <v>305</v>
      </c>
      <c r="H5336" t="s">
        <v>30</v>
      </c>
      <c r="I5336" t="s">
        <v>31</v>
      </c>
      <c r="J5336" t="s">
        <v>139</v>
      </c>
      <c r="K5336" s="2" t="s">
        <v>412</v>
      </c>
      <c r="L5336" t="s">
        <v>413</v>
      </c>
      <c r="M5336" t="s">
        <v>414</v>
      </c>
      <c r="N5336" t="s">
        <v>3</v>
      </c>
      <c r="O5336" t="s">
        <v>298</v>
      </c>
      <c r="P5336" t="s">
        <v>3039</v>
      </c>
      <c r="Q5336" t="s">
        <v>34</v>
      </c>
      <c r="R5336" t="s">
        <v>34</v>
      </c>
      <c r="S5336" t="s">
        <v>34</v>
      </c>
      <c r="T5336" t="s">
        <v>22049</v>
      </c>
      <c r="U5336" s="3">
        <v>25000</v>
      </c>
      <c r="V5336" s="3">
        <v>0</v>
      </c>
      <c r="W5336" s="3">
        <v>25000</v>
      </c>
      <c r="X5336"/>
    </row>
    <row r="5337" spans="1:24" x14ac:dyDescent="0.25">
      <c r="A5337" t="s">
        <v>109</v>
      </c>
      <c r="B5337" t="s">
        <v>24</v>
      </c>
      <c r="C5337" t="s">
        <v>24</v>
      </c>
      <c r="D5337" t="s">
        <v>22050</v>
      </c>
      <c r="E5337" t="s">
        <v>22051</v>
      </c>
      <c r="F5337" s="1" t="s">
        <v>22052</v>
      </c>
      <c r="G5337" t="s">
        <v>192</v>
      </c>
      <c r="H5337" t="s">
        <v>30</v>
      </c>
      <c r="I5337" t="s">
        <v>31</v>
      </c>
      <c r="J5337" t="s">
        <v>139</v>
      </c>
      <c r="K5337" s="2" t="s">
        <v>412</v>
      </c>
      <c r="L5337" t="s">
        <v>413</v>
      </c>
      <c r="M5337" t="s">
        <v>792</v>
      </c>
      <c r="N5337" t="s">
        <v>3</v>
      </c>
      <c r="O5337" t="s">
        <v>972</v>
      </c>
      <c r="P5337" t="s">
        <v>2537</v>
      </c>
      <c r="Q5337" t="s">
        <v>7141</v>
      </c>
      <c r="R5337" t="s">
        <v>153</v>
      </c>
      <c r="S5337" t="s">
        <v>972</v>
      </c>
      <c r="T5337" t="s">
        <v>22053</v>
      </c>
      <c r="U5337" s="3">
        <v>25000</v>
      </c>
      <c r="V5337" s="3">
        <v>0</v>
      </c>
      <c r="W5337" s="3">
        <v>25000</v>
      </c>
      <c r="X5337"/>
    </row>
    <row r="5338" spans="1:24" x14ac:dyDescent="0.25">
      <c r="A5338" t="s">
        <v>109</v>
      </c>
      <c r="B5338" t="s">
        <v>24</v>
      </c>
      <c r="C5338" t="s">
        <v>24</v>
      </c>
      <c r="D5338" t="s">
        <v>22054</v>
      </c>
      <c r="E5338" t="s">
        <v>22055</v>
      </c>
      <c r="F5338" s="1" t="s">
        <v>22056</v>
      </c>
      <c r="G5338" t="s">
        <v>113</v>
      </c>
      <c r="H5338" t="s">
        <v>30</v>
      </c>
      <c r="I5338" t="s">
        <v>31</v>
      </c>
      <c r="J5338" t="s">
        <v>139</v>
      </c>
      <c r="K5338" s="2" t="s">
        <v>2551</v>
      </c>
      <c r="L5338" t="s">
        <v>413</v>
      </c>
      <c r="M5338" t="s">
        <v>5875</v>
      </c>
      <c r="N5338" t="s">
        <v>3</v>
      </c>
      <c r="O5338" t="s">
        <v>208</v>
      </c>
      <c r="P5338" t="s">
        <v>952</v>
      </c>
      <c r="Q5338" t="s">
        <v>2974</v>
      </c>
      <c r="R5338" t="s">
        <v>153</v>
      </c>
      <c r="S5338" t="s">
        <v>187</v>
      </c>
      <c r="T5338" t="s">
        <v>22057</v>
      </c>
      <c r="U5338" s="3">
        <v>20000</v>
      </c>
      <c r="V5338" s="3">
        <v>0</v>
      </c>
      <c r="W5338" s="3">
        <v>20000</v>
      </c>
      <c r="X5338"/>
    </row>
    <row r="5339" spans="1:24" x14ac:dyDescent="0.25">
      <c r="A5339" t="s">
        <v>23</v>
      </c>
      <c r="B5339" t="s">
        <v>24</v>
      </c>
      <c r="C5339" t="s">
        <v>24</v>
      </c>
      <c r="D5339" t="s">
        <v>22058</v>
      </c>
      <c r="E5339" t="s">
        <v>22059</v>
      </c>
      <c r="F5339" s="1" t="s">
        <v>22060</v>
      </c>
      <c r="G5339" t="s">
        <v>305</v>
      </c>
      <c r="H5339" t="s">
        <v>30</v>
      </c>
      <c r="I5339" t="s">
        <v>31</v>
      </c>
      <c r="J5339" t="s">
        <v>139</v>
      </c>
      <c r="K5339" s="2" t="s">
        <v>412</v>
      </c>
      <c r="L5339" t="s">
        <v>413</v>
      </c>
      <c r="M5339" t="s">
        <v>414</v>
      </c>
      <c r="N5339" t="s">
        <v>3</v>
      </c>
      <c r="O5339" t="s">
        <v>81</v>
      </c>
      <c r="P5339" t="s">
        <v>254</v>
      </c>
      <c r="Q5339" t="s">
        <v>34</v>
      </c>
      <c r="R5339" t="s">
        <v>40</v>
      </c>
      <c r="S5339" t="s">
        <v>288</v>
      </c>
      <c r="T5339" t="s">
        <v>22061</v>
      </c>
      <c r="U5339" s="3">
        <v>25000</v>
      </c>
      <c r="V5339" s="3">
        <v>0</v>
      </c>
      <c r="W5339" s="3">
        <v>25000</v>
      </c>
      <c r="X5339"/>
    </row>
    <row r="5340" spans="1:24" x14ac:dyDescent="0.25">
      <c r="A5340" t="s">
        <v>242</v>
      </c>
      <c r="B5340" t="s">
        <v>24</v>
      </c>
      <c r="C5340" t="s">
        <v>24</v>
      </c>
      <c r="D5340" t="s">
        <v>22062</v>
      </c>
      <c r="E5340" t="s">
        <v>22063</v>
      </c>
      <c r="F5340" s="1" t="s">
        <v>22064</v>
      </c>
      <c r="G5340" t="s">
        <v>305</v>
      </c>
      <c r="H5340" t="s">
        <v>30</v>
      </c>
      <c r="I5340" t="s">
        <v>31</v>
      </c>
      <c r="J5340" t="s">
        <v>139</v>
      </c>
      <c r="K5340" s="2" t="s">
        <v>412</v>
      </c>
      <c r="L5340" t="s">
        <v>413</v>
      </c>
      <c r="M5340" t="s">
        <v>900</v>
      </c>
      <c r="N5340" t="s">
        <v>3</v>
      </c>
      <c r="O5340" t="s">
        <v>979</v>
      </c>
      <c r="P5340" t="s">
        <v>1361</v>
      </c>
      <c r="Q5340" t="s">
        <v>34</v>
      </c>
      <c r="R5340" t="s">
        <v>627</v>
      </c>
      <c r="S5340" t="s">
        <v>34</v>
      </c>
      <c r="T5340" t="s">
        <v>22065</v>
      </c>
      <c r="U5340" s="3">
        <v>8334</v>
      </c>
      <c r="V5340" s="3">
        <v>0</v>
      </c>
      <c r="W5340" s="3">
        <v>8334</v>
      </c>
      <c r="X5340"/>
    </row>
    <row r="5341" spans="1:24" x14ac:dyDescent="0.25">
      <c r="A5341" t="s">
        <v>109</v>
      </c>
      <c r="B5341" t="s">
        <v>24</v>
      </c>
      <c r="C5341" t="s">
        <v>24</v>
      </c>
      <c r="D5341" t="s">
        <v>22066</v>
      </c>
      <c r="E5341" t="s">
        <v>22067</v>
      </c>
      <c r="F5341" s="1" t="s">
        <v>22068</v>
      </c>
      <c r="G5341" t="s">
        <v>305</v>
      </c>
      <c r="H5341" t="s">
        <v>30</v>
      </c>
      <c r="I5341" t="s">
        <v>31</v>
      </c>
      <c r="J5341" t="s">
        <v>139</v>
      </c>
      <c r="K5341" s="2" t="s">
        <v>412</v>
      </c>
      <c r="L5341" t="s">
        <v>413</v>
      </c>
      <c r="M5341" t="s">
        <v>792</v>
      </c>
      <c r="N5341" t="s">
        <v>3</v>
      </c>
      <c r="O5341" t="s">
        <v>262</v>
      </c>
      <c r="P5341" t="s">
        <v>3695</v>
      </c>
      <c r="Q5341" t="s">
        <v>793</v>
      </c>
      <c r="R5341" t="s">
        <v>393</v>
      </c>
      <c r="S5341" t="s">
        <v>770</v>
      </c>
      <c r="T5341" t="s">
        <v>22069</v>
      </c>
      <c r="U5341" s="3">
        <v>25000</v>
      </c>
      <c r="V5341" s="3">
        <v>0</v>
      </c>
      <c r="W5341" s="3">
        <v>25000</v>
      </c>
      <c r="X5341"/>
    </row>
    <row r="5342" spans="1:24" x14ac:dyDescent="0.25">
      <c r="A5342" t="s">
        <v>23</v>
      </c>
      <c r="B5342" t="s">
        <v>24</v>
      </c>
      <c r="C5342" t="s">
        <v>24</v>
      </c>
      <c r="D5342" t="s">
        <v>22070</v>
      </c>
      <c r="E5342" t="s">
        <v>22071</v>
      </c>
      <c r="F5342" s="1" t="s">
        <v>22072</v>
      </c>
      <c r="G5342" t="s">
        <v>305</v>
      </c>
      <c r="H5342" t="s">
        <v>30</v>
      </c>
      <c r="I5342" t="s">
        <v>31</v>
      </c>
      <c r="J5342" t="s">
        <v>139</v>
      </c>
      <c r="K5342" s="2" t="s">
        <v>412</v>
      </c>
      <c r="L5342" t="s">
        <v>413</v>
      </c>
      <c r="M5342" t="s">
        <v>414</v>
      </c>
      <c r="N5342" t="s">
        <v>3</v>
      </c>
      <c r="O5342" t="s">
        <v>298</v>
      </c>
      <c r="P5342" t="s">
        <v>425</v>
      </c>
      <c r="Q5342" t="s">
        <v>34</v>
      </c>
      <c r="R5342" t="s">
        <v>153</v>
      </c>
      <c r="S5342" t="s">
        <v>187</v>
      </c>
      <c r="T5342" t="s">
        <v>22073</v>
      </c>
      <c r="U5342" s="3">
        <v>25000</v>
      </c>
      <c r="V5342" s="3">
        <v>0</v>
      </c>
      <c r="W5342" s="3">
        <v>25000</v>
      </c>
      <c r="X5342"/>
    </row>
    <row r="5343" spans="1:24" x14ac:dyDescent="0.25">
      <c r="A5343" t="s">
        <v>242</v>
      </c>
      <c r="B5343" t="s">
        <v>24</v>
      </c>
      <c r="C5343" t="s">
        <v>24</v>
      </c>
      <c r="D5343" t="s">
        <v>22074</v>
      </c>
      <c r="E5343" t="s">
        <v>22075</v>
      </c>
      <c r="F5343" s="1" t="s">
        <v>22076</v>
      </c>
      <c r="G5343" t="s">
        <v>73</v>
      </c>
      <c r="H5343" t="s">
        <v>30</v>
      </c>
      <c r="I5343" t="s">
        <v>31</v>
      </c>
      <c r="J5343" t="s">
        <v>139</v>
      </c>
      <c r="K5343" s="2" t="s">
        <v>959</v>
      </c>
      <c r="L5343" t="s">
        <v>6615</v>
      </c>
      <c r="M5343" t="s">
        <v>6616</v>
      </c>
      <c r="N5343" t="s">
        <v>3</v>
      </c>
      <c r="O5343" t="s">
        <v>390</v>
      </c>
      <c r="P5343" t="s">
        <v>6049</v>
      </c>
      <c r="Q5343" t="s">
        <v>1178</v>
      </c>
      <c r="R5343" t="s">
        <v>393</v>
      </c>
      <c r="S5343" t="s">
        <v>394</v>
      </c>
      <c r="T5343" t="s">
        <v>22077</v>
      </c>
      <c r="U5343" s="3">
        <v>45000</v>
      </c>
      <c r="V5343" s="3">
        <v>0</v>
      </c>
      <c r="W5343" s="3">
        <v>45000</v>
      </c>
      <c r="X5343"/>
    </row>
    <row r="5344" spans="1:24" x14ac:dyDescent="0.25">
      <c r="A5344" t="s">
        <v>242</v>
      </c>
      <c r="B5344" t="s">
        <v>24</v>
      </c>
      <c r="C5344" t="s">
        <v>24</v>
      </c>
      <c r="D5344" t="s">
        <v>22078</v>
      </c>
      <c r="E5344" t="s">
        <v>22079</v>
      </c>
      <c r="F5344" s="1" t="s">
        <v>22080</v>
      </c>
      <c r="G5344" t="s">
        <v>430</v>
      </c>
      <c r="H5344" t="s">
        <v>30</v>
      </c>
      <c r="I5344" t="s">
        <v>31</v>
      </c>
      <c r="J5344" t="s">
        <v>139</v>
      </c>
      <c r="K5344" s="2" t="s">
        <v>412</v>
      </c>
      <c r="L5344" t="s">
        <v>413</v>
      </c>
      <c r="M5344" t="s">
        <v>900</v>
      </c>
      <c r="N5344" t="s">
        <v>3</v>
      </c>
      <c r="O5344" t="s">
        <v>741</v>
      </c>
      <c r="P5344" t="s">
        <v>1372</v>
      </c>
      <c r="Q5344" t="s">
        <v>231</v>
      </c>
      <c r="R5344" t="s">
        <v>153</v>
      </c>
      <c r="S5344" t="s">
        <v>187</v>
      </c>
      <c r="T5344" t="s">
        <v>22081</v>
      </c>
      <c r="U5344" s="3">
        <v>25000</v>
      </c>
      <c r="V5344" s="3">
        <v>0</v>
      </c>
      <c r="W5344" s="3">
        <v>25000</v>
      </c>
      <c r="X5344"/>
    </row>
    <row r="5345" spans="1:24" x14ac:dyDescent="0.25">
      <c r="A5345" t="s">
        <v>242</v>
      </c>
      <c r="B5345" t="s">
        <v>24</v>
      </c>
      <c r="C5345" t="s">
        <v>24</v>
      </c>
      <c r="D5345" t="s">
        <v>22082</v>
      </c>
      <c r="E5345" t="s">
        <v>22083</v>
      </c>
      <c r="F5345" s="1" t="s">
        <v>22084</v>
      </c>
      <c r="G5345" t="s">
        <v>305</v>
      </c>
      <c r="H5345" t="s">
        <v>30</v>
      </c>
      <c r="I5345" t="s">
        <v>31</v>
      </c>
      <c r="J5345" t="s">
        <v>139</v>
      </c>
      <c r="K5345" s="2" t="s">
        <v>266</v>
      </c>
      <c r="L5345" t="s">
        <v>267</v>
      </c>
      <c r="M5345" t="s">
        <v>268</v>
      </c>
      <c r="N5345" t="s">
        <v>36</v>
      </c>
      <c r="O5345" t="s">
        <v>741</v>
      </c>
      <c r="P5345" t="s">
        <v>1874</v>
      </c>
      <c r="Q5345" t="s">
        <v>34</v>
      </c>
      <c r="R5345" t="s">
        <v>393</v>
      </c>
      <c r="S5345" t="s">
        <v>770</v>
      </c>
      <c r="T5345" t="s">
        <v>22085</v>
      </c>
      <c r="U5345" s="3">
        <v>60999</v>
      </c>
      <c r="V5345" s="3">
        <v>0</v>
      </c>
      <c r="W5345" s="3">
        <v>60999</v>
      </c>
      <c r="X5345"/>
    </row>
    <row r="5346" spans="1:24" x14ac:dyDescent="0.25">
      <c r="A5346" t="s">
        <v>109</v>
      </c>
      <c r="B5346" t="s">
        <v>24</v>
      </c>
      <c r="C5346" t="s">
        <v>24</v>
      </c>
      <c r="D5346" t="s">
        <v>22086</v>
      </c>
      <c r="E5346" t="s">
        <v>22087</v>
      </c>
      <c r="F5346" s="1" t="s">
        <v>22088</v>
      </c>
      <c r="G5346" t="s">
        <v>22089</v>
      </c>
      <c r="H5346" t="s">
        <v>4467</v>
      </c>
      <c r="I5346" t="s">
        <v>34</v>
      </c>
      <c r="J5346" t="s">
        <v>139</v>
      </c>
      <c r="K5346" s="2" t="s">
        <v>959</v>
      </c>
      <c r="L5346" t="s">
        <v>413</v>
      </c>
      <c r="M5346" t="s">
        <v>4432</v>
      </c>
      <c r="N5346" t="s">
        <v>3</v>
      </c>
      <c r="O5346" t="s">
        <v>126</v>
      </c>
      <c r="P5346" t="s">
        <v>2782</v>
      </c>
      <c r="Q5346" t="s">
        <v>14431</v>
      </c>
      <c r="R5346" t="s">
        <v>153</v>
      </c>
      <c r="S5346" t="s">
        <v>187</v>
      </c>
      <c r="T5346" t="s">
        <v>22090</v>
      </c>
      <c r="U5346" s="3">
        <v>55000</v>
      </c>
      <c r="V5346" s="3">
        <v>0</v>
      </c>
      <c r="W5346" s="3">
        <v>55000</v>
      </c>
      <c r="X5346"/>
    </row>
    <row r="5347" spans="1:24" x14ac:dyDescent="0.25">
      <c r="A5347" t="s">
        <v>109</v>
      </c>
      <c r="B5347" t="s">
        <v>24</v>
      </c>
      <c r="C5347" t="s">
        <v>24</v>
      </c>
      <c r="D5347" t="s">
        <v>22091</v>
      </c>
      <c r="E5347" t="s">
        <v>22092</v>
      </c>
      <c r="F5347" s="1" t="s">
        <v>22093</v>
      </c>
      <c r="G5347" t="s">
        <v>237</v>
      </c>
      <c r="H5347" t="s">
        <v>30</v>
      </c>
      <c r="I5347" t="s">
        <v>31</v>
      </c>
      <c r="J5347" t="s">
        <v>139</v>
      </c>
      <c r="K5347" s="2" t="s">
        <v>8636</v>
      </c>
      <c r="L5347" t="s">
        <v>34</v>
      </c>
      <c r="M5347" t="s">
        <v>8637</v>
      </c>
      <c r="N5347" t="s">
        <v>3</v>
      </c>
      <c r="O5347" t="s">
        <v>972</v>
      </c>
      <c r="P5347" t="s">
        <v>13269</v>
      </c>
      <c r="Q5347" t="s">
        <v>22094</v>
      </c>
      <c r="R5347" t="s">
        <v>153</v>
      </c>
      <c r="S5347" t="s">
        <v>972</v>
      </c>
      <c r="T5347" t="s">
        <v>22095</v>
      </c>
      <c r="U5347" s="3">
        <v>25000</v>
      </c>
      <c r="V5347" s="3">
        <v>0</v>
      </c>
      <c r="W5347" s="3">
        <v>25000</v>
      </c>
      <c r="X5347"/>
    </row>
    <row r="5348" spans="1:24" x14ac:dyDescent="0.25">
      <c r="A5348" t="s">
        <v>242</v>
      </c>
      <c r="B5348" t="s">
        <v>24</v>
      </c>
      <c r="C5348" t="s">
        <v>24</v>
      </c>
      <c r="D5348" t="s">
        <v>22096</v>
      </c>
      <c r="E5348" t="s">
        <v>22097</v>
      </c>
      <c r="F5348" s="1" t="s">
        <v>22098</v>
      </c>
      <c r="G5348" t="s">
        <v>80</v>
      </c>
      <c r="H5348" t="s">
        <v>30</v>
      </c>
      <c r="I5348" t="s">
        <v>31</v>
      </c>
      <c r="J5348" t="s">
        <v>139</v>
      </c>
      <c r="K5348" s="2" t="s">
        <v>2551</v>
      </c>
      <c r="L5348" t="s">
        <v>413</v>
      </c>
      <c r="M5348" t="s">
        <v>7526</v>
      </c>
      <c r="N5348" t="s">
        <v>3</v>
      </c>
      <c r="O5348" t="s">
        <v>767</v>
      </c>
      <c r="P5348" t="s">
        <v>1046</v>
      </c>
      <c r="Q5348" t="s">
        <v>10702</v>
      </c>
      <c r="R5348" t="s">
        <v>393</v>
      </c>
      <c r="S5348" t="s">
        <v>394</v>
      </c>
      <c r="T5348" t="s">
        <v>22099</v>
      </c>
      <c r="U5348" s="3">
        <v>834</v>
      </c>
      <c r="V5348" s="3">
        <v>0</v>
      </c>
      <c r="W5348" s="3">
        <v>834</v>
      </c>
      <c r="X5348"/>
    </row>
    <row r="5349" spans="1:24" x14ac:dyDescent="0.25">
      <c r="A5349" t="s">
        <v>242</v>
      </c>
      <c r="B5349" t="s">
        <v>24</v>
      </c>
      <c r="C5349" t="s">
        <v>24</v>
      </c>
      <c r="D5349" t="s">
        <v>22100</v>
      </c>
      <c r="E5349" t="s">
        <v>22101</v>
      </c>
      <c r="F5349" s="1" t="s">
        <v>22102</v>
      </c>
      <c r="G5349" t="s">
        <v>430</v>
      </c>
      <c r="H5349" t="s">
        <v>30</v>
      </c>
      <c r="I5349" t="s">
        <v>31</v>
      </c>
      <c r="J5349" t="s">
        <v>139</v>
      </c>
      <c r="K5349" s="2" t="s">
        <v>266</v>
      </c>
      <c r="L5349" t="s">
        <v>267</v>
      </c>
      <c r="M5349" t="s">
        <v>268</v>
      </c>
      <c r="N5349" t="s">
        <v>36</v>
      </c>
      <c r="O5349" t="s">
        <v>741</v>
      </c>
      <c r="P5349" t="s">
        <v>2594</v>
      </c>
      <c r="Q5349" t="s">
        <v>10770</v>
      </c>
      <c r="R5349" t="s">
        <v>393</v>
      </c>
      <c r="S5349" t="s">
        <v>394</v>
      </c>
      <c r="T5349" t="s">
        <v>22103</v>
      </c>
      <c r="U5349" s="3">
        <v>78345</v>
      </c>
      <c r="V5349" s="3">
        <v>0</v>
      </c>
      <c r="W5349" s="3">
        <v>78345</v>
      </c>
      <c r="X5349"/>
    </row>
    <row r="5350" spans="1:24" x14ac:dyDescent="0.25">
      <c r="A5350" t="s">
        <v>242</v>
      </c>
      <c r="B5350" t="s">
        <v>24</v>
      </c>
      <c r="C5350" t="s">
        <v>24</v>
      </c>
      <c r="D5350" t="s">
        <v>22104</v>
      </c>
      <c r="E5350" t="s">
        <v>22105</v>
      </c>
      <c r="F5350" s="1" t="s">
        <v>22106</v>
      </c>
      <c r="G5350" t="s">
        <v>80</v>
      </c>
      <c r="H5350" t="s">
        <v>30</v>
      </c>
      <c r="I5350" t="s">
        <v>31</v>
      </c>
      <c r="J5350" t="s">
        <v>139</v>
      </c>
      <c r="K5350" s="2" t="s">
        <v>412</v>
      </c>
      <c r="L5350" t="s">
        <v>413</v>
      </c>
      <c r="M5350" t="s">
        <v>900</v>
      </c>
      <c r="N5350" t="s">
        <v>3</v>
      </c>
      <c r="O5350" t="s">
        <v>666</v>
      </c>
      <c r="P5350" t="s">
        <v>8082</v>
      </c>
      <c r="Q5350" t="s">
        <v>1157</v>
      </c>
      <c r="R5350" t="s">
        <v>393</v>
      </c>
      <c r="S5350" t="s">
        <v>394</v>
      </c>
      <c r="T5350" t="s">
        <v>22107</v>
      </c>
      <c r="U5350" s="3">
        <v>25000</v>
      </c>
      <c r="V5350" s="3">
        <v>0</v>
      </c>
      <c r="W5350" s="3">
        <v>25000</v>
      </c>
      <c r="X5350"/>
    </row>
    <row r="5351" spans="1:24" x14ac:dyDescent="0.25">
      <c r="A5351" t="s">
        <v>242</v>
      </c>
      <c r="B5351" t="s">
        <v>24</v>
      </c>
      <c r="C5351" t="s">
        <v>24</v>
      </c>
      <c r="D5351" t="s">
        <v>22108</v>
      </c>
      <c r="E5351" t="s">
        <v>22109</v>
      </c>
      <c r="F5351" s="1" t="s">
        <v>22110</v>
      </c>
      <c r="G5351" t="s">
        <v>80</v>
      </c>
      <c r="H5351" t="s">
        <v>30</v>
      </c>
      <c r="I5351" t="s">
        <v>31</v>
      </c>
      <c r="J5351" t="s">
        <v>139</v>
      </c>
      <c r="K5351" s="2" t="s">
        <v>412</v>
      </c>
      <c r="L5351" t="s">
        <v>413</v>
      </c>
      <c r="M5351" t="s">
        <v>900</v>
      </c>
      <c r="N5351" t="s">
        <v>3</v>
      </c>
      <c r="O5351" t="s">
        <v>767</v>
      </c>
      <c r="P5351" t="s">
        <v>1051</v>
      </c>
      <c r="Q5351" t="s">
        <v>34</v>
      </c>
      <c r="R5351" t="s">
        <v>627</v>
      </c>
      <c r="S5351" t="s">
        <v>34</v>
      </c>
      <c r="T5351" t="s">
        <v>22111</v>
      </c>
      <c r="U5351" s="3">
        <v>25000</v>
      </c>
      <c r="V5351" s="3">
        <v>0</v>
      </c>
      <c r="W5351" s="3">
        <v>25000</v>
      </c>
      <c r="X5351"/>
    </row>
    <row r="5352" spans="1:24" x14ac:dyDescent="0.25">
      <c r="A5352" t="s">
        <v>109</v>
      </c>
      <c r="B5352" t="s">
        <v>24</v>
      </c>
      <c r="C5352" t="s">
        <v>24</v>
      </c>
      <c r="D5352" t="s">
        <v>22112</v>
      </c>
      <c r="E5352" t="s">
        <v>22113</v>
      </c>
      <c r="F5352" s="1" t="s">
        <v>22114</v>
      </c>
      <c r="G5352" t="s">
        <v>237</v>
      </c>
      <c r="H5352" t="s">
        <v>30</v>
      </c>
      <c r="I5352" t="s">
        <v>31</v>
      </c>
      <c r="J5352" t="s">
        <v>139</v>
      </c>
      <c r="K5352" s="2" t="s">
        <v>412</v>
      </c>
      <c r="L5352" t="s">
        <v>413</v>
      </c>
      <c r="M5352" t="s">
        <v>792</v>
      </c>
      <c r="N5352" t="s">
        <v>3</v>
      </c>
      <c r="O5352" t="s">
        <v>262</v>
      </c>
      <c r="P5352" t="s">
        <v>4318</v>
      </c>
      <c r="Q5352" t="s">
        <v>1039</v>
      </c>
      <c r="R5352" t="s">
        <v>153</v>
      </c>
      <c r="S5352" t="s">
        <v>226</v>
      </c>
      <c r="T5352" t="s">
        <v>22115</v>
      </c>
      <c r="U5352" s="3">
        <v>25000</v>
      </c>
      <c r="V5352" s="3">
        <v>0</v>
      </c>
      <c r="W5352" s="3">
        <v>25000</v>
      </c>
      <c r="X5352"/>
    </row>
    <row r="5353" spans="1:24" x14ac:dyDescent="0.25">
      <c r="A5353" t="s">
        <v>242</v>
      </c>
      <c r="B5353" t="s">
        <v>24</v>
      </c>
      <c r="C5353" t="s">
        <v>24</v>
      </c>
      <c r="D5353" t="s">
        <v>22116</v>
      </c>
      <c r="E5353" t="s">
        <v>22117</v>
      </c>
      <c r="F5353" s="1" t="s">
        <v>22118</v>
      </c>
      <c r="G5353" t="s">
        <v>305</v>
      </c>
      <c r="H5353" t="s">
        <v>30</v>
      </c>
      <c r="I5353" t="s">
        <v>31</v>
      </c>
      <c r="J5353" t="s">
        <v>139</v>
      </c>
      <c r="K5353" s="2" t="s">
        <v>2551</v>
      </c>
      <c r="L5353" t="s">
        <v>413</v>
      </c>
      <c r="M5353" t="s">
        <v>7526</v>
      </c>
      <c r="N5353" t="s">
        <v>3</v>
      </c>
      <c r="O5353" t="s">
        <v>262</v>
      </c>
      <c r="P5353" t="s">
        <v>992</v>
      </c>
      <c r="Q5353" t="s">
        <v>5030</v>
      </c>
      <c r="R5353" t="s">
        <v>393</v>
      </c>
      <c r="S5353" t="s">
        <v>770</v>
      </c>
      <c r="T5353" t="s">
        <v>22119</v>
      </c>
      <c r="U5353" s="3">
        <v>20000</v>
      </c>
      <c r="V5353" s="3">
        <v>0</v>
      </c>
      <c r="W5353" s="3">
        <v>20000</v>
      </c>
      <c r="X5353"/>
    </row>
    <row r="5354" spans="1:24" x14ac:dyDescent="0.25">
      <c r="A5354" t="s">
        <v>242</v>
      </c>
      <c r="B5354" t="s">
        <v>24</v>
      </c>
      <c r="C5354" t="s">
        <v>24</v>
      </c>
      <c r="D5354" t="s">
        <v>22120</v>
      </c>
      <c r="E5354" t="s">
        <v>22121</v>
      </c>
      <c r="F5354" s="1" t="s">
        <v>22122</v>
      </c>
      <c r="G5354" t="s">
        <v>113</v>
      </c>
      <c r="H5354" t="s">
        <v>30</v>
      </c>
      <c r="I5354" t="s">
        <v>31</v>
      </c>
      <c r="J5354" t="s">
        <v>139</v>
      </c>
      <c r="K5354" s="2" t="s">
        <v>412</v>
      </c>
      <c r="L5354" t="s">
        <v>413</v>
      </c>
      <c r="M5354" t="s">
        <v>900</v>
      </c>
      <c r="N5354" t="s">
        <v>3</v>
      </c>
      <c r="O5354" t="s">
        <v>741</v>
      </c>
      <c r="P5354" t="s">
        <v>793</v>
      </c>
      <c r="Q5354" t="s">
        <v>1271</v>
      </c>
      <c r="R5354" t="s">
        <v>393</v>
      </c>
      <c r="S5354" t="s">
        <v>394</v>
      </c>
      <c r="T5354" t="s">
        <v>22123</v>
      </c>
      <c r="U5354" s="3">
        <v>25000</v>
      </c>
      <c r="V5354" s="3">
        <v>0</v>
      </c>
      <c r="W5354" s="3">
        <v>25000</v>
      </c>
      <c r="X5354"/>
    </row>
    <row r="5355" spans="1:24" x14ac:dyDescent="0.25">
      <c r="A5355" t="s">
        <v>109</v>
      </c>
      <c r="B5355" t="s">
        <v>24</v>
      </c>
      <c r="C5355" t="s">
        <v>24</v>
      </c>
      <c r="D5355" t="s">
        <v>22124</v>
      </c>
      <c r="E5355" t="s">
        <v>22125</v>
      </c>
      <c r="F5355" s="1" t="s">
        <v>22126</v>
      </c>
      <c r="G5355" t="s">
        <v>305</v>
      </c>
      <c r="H5355" t="s">
        <v>30</v>
      </c>
      <c r="I5355" t="s">
        <v>31</v>
      </c>
      <c r="J5355" t="s">
        <v>139</v>
      </c>
      <c r="K5355" s="2" t="s">
        <v>412</v>
      </c>
      <c r="L5355" t="s">
        <v>413</v>
      </c>
      <c r="M5355" t="s">
        <v>792</v>
      </c>
      <c r="N5355" t="s">
        <v>3</v>
      </c>
      <c r="O5355" t="s">
        <v>126</v>
      </c>
      <c r="P5355" t="s">
        <v>5092</v>
      </c>
      <c r="Q5355" t="s">
        <v>34</v>
      </c>
      <c r="R5355" t="s">
        <v>1262</v>
      </c>
      <c r="S5355" t="s">
        <v>34</v>
      </c>
      <c r="T5355" t="s">
        <v>22127</v>
      </c>
      <c r="U5355" s="3">
        <v>25000</v>
      </c>
      <c r="V5355" s="3">
        <v>0</v>
      </c>
      <c r="W5355" s="3">
        <v>25000</v>
      </c>
      <c r="X5355"/>
    </row>
    <row r="5356" spans="1:24" x14ac:dyDescent="0.25">
      <c r="A5356" t="s">
        <v>242</v>
      </c>
      <c r="B5356" t="s">
        <v>24</v>
      </c>
      <c r="C5356" t="s">
        <v>24</v>
      </c>
      <c r="D5356" t="s">
        <v>22128</v>
      </c>
      <c r="E5356" t="s">
        <v>22129</v>
      </c>
      <c r="F5356" s="1" t="s">
        <v>22130</v>
      </c>
      <c r="G5356" t="s">
        <v>305</v>
      </c>
      <c r="H5356" t="s">
        <v>30</v>
      </c>
      <c r="I5356" t="s">
        <v>31</v>
      </c>
      <c r="J5356" t="s">
        <v>139</v>
      </c>
      <c r="K5356" s="2" t="s">
        <v>412</v>
      </c>
      <c r="L5356" t="s">
        <v>413</v>
      </c>
      <c r="M5356" t="s">
        <v>900</v>
      </c>
      <c r="N5356" t="s">
        <v>3</v>
      </c>
      <c r="O5356" t="s">
        <v>1130</v>
      </c>
      <c r="P5356" t="s">
        <v>3809</v>
      </c>
      <c r="Q5356" t="s">
        <v>1168</v>
      </c>
      <c r="R5356" t="s">
        <v>393</v>
      </c>
      <c r="S5356" t="s">
        <v>394</v>
      </c>
      <c r="T5356" t="s">
        <v>22131</v>
      </c>
      <c r="U5356" s="3">
        <v>25000</v>
      </c>
      <c r="V5356" s="3">
        <v>0</v>
      </c>
      <c r="W5356" s="3">
        <v>25000</v>
      </c>
      <c r="X5356"/>
    </row>
    <row r="5357" spans="1:24" x14ac:dyDescent="0.25">
      <c r="A5357" t="s">
        <v>109</v>
      </c>
      <c r="B5357" t="s">
        <v>24</v>
      </c>
      <c r="C5357" t="s">
        <v>24</v>
      </c>
      <c r="D5357" t="s">
        <v>22132</v>
      </c>
      <c r="E5357" t="s">
        <v>22133</v>
      </c>
      <c r="F5357" s="1" t="s">
        <v>22134</v>
      </c>
      <c r="G5357" t="s">
        <v>305</v>
      </c>
      <c r="H5357" t="s">
        <v>30</v>
      </c>
      <c r="I5357" t="s">
        <v>31</v>
      </c>
      <c r="J5357" t="s">
        <v>139</v>
      </c>
      <c r="K5357" s="2" t="s">
        <v>412</v>
      </c>
      <c r="L5357" t="s">
        <v>413</v>
      </c>
      <c r="M5357" t="s">
        <v>792</v>
      </c>
      <c r="N5357" t="s">
        <v>3</v>
      </c>
      <c r="O5357" t="s">
        <v>117</v>
      </c>
      <c r="P5357" t="s">
        <v>3905</v>
      </c>
      <c r="Q5357" t="s">
        <v>34</v>
      </c>
      <c r="R5357" t="s">
        <v>153</v>
      </c>
      <c r="S5357" t="s">
        <v>117</v>
      </c>
      <c r="T5357" t="s">
        <v>22135</v>
      </c>
      <c r="U5357" s="3">
        <v>25000</v>
      </c>
      <c r="V5357" s="3">
        <v>0</v>
      </c>
      <c r="W5357" s="3">
        <v>25000</v>
      </c>
      <c r="X5357"/>
    </row>
    <row r="5358" spans="1:24" x14ac:dyDescent="0.25">
      <c r="A5358" t="s">
        <v>242</v>
      </c>
      <c r="B5358" t="s">
        <v>24</v>
      </c>
      <c r="C5358" t="s">
        <v>24</v>
      </c>
      <c r="D5358" t="s">
        <v>22136</v>
      </c>
      <c r="E5358" t="s">
        <v>22137</v>
      </c>
      <c r="F5358" s="1" t="s">
        <v>22138</v>
      </c>
      <c r="G5358" t="s">
        <v>10050</v>
      </c>
      <c r="H5358" t="s">
        <v>1278</v>
      </c>
      <c r="I5358" t="s">
        <v>2244</v>
      </c>
      <c r="J5358" t="s">
        <v>139</v>
      </c>
      <c r="K5358" s="2" t="s">
        <v>412</v>
      </c>
      <c r="L5358" t="s">
        <v>413</v>
      </c>
      <c r="M5358" t="s">
        <v>900</v>
      </c>
      <c r="N5358" t="s">
        <v>3</v>
      </c>
      <c r="O5358" t="s">
        <v>767</v>
      </c>
      <c r="P5358" t="s">
        <v>6621</v>
      </c>
      <c r="Q5358" t="s">
        <v>2058</v>
      </c>
      <c r="R5358" t="s">
        <v>627</v>
      </c>
      <c r="S5358" t="s">
        <v>34</v>
      </c>
      <c r="T5358" t="s">
        <v>22139</v>
      </c>
      <c r="U5358" s="3">
        <v>26500</v>
      </c>
      <c r="V5358" s="3">
        <v>0</v>
      </c>
      <c r="W5358" s="3">
        <v>26500</v>
      </c>
      <c r="X5358"/>
    </row>
    <row r="5359" spans="1:24" x14ac:dyDescent="0.25">
      <c r="A5359" t="s">
        <v>242</v>
      </c>
      <c r="B5359" t="s">
        <v>24</v>
      </c>
      <c r="C5359" t="s">
        <v>24</v>
      </c>
      <c r="D5359" t="s">
        <v>22140</v>
      </c>
      <c r="E5359" t="s">
        <v>22141</v>
      </c>
      <c r="F5359" s="1" t="s">
        <v>22142</v>
      </c>
      <c r="G5359" t="s">
        <v>80</v>
      </c>
      <c r="H5359" t="s">
        <v>30</v>
      </c>
      <c r="I5359" t="s">
        <v>31</v>
      </c>
      <c r="J5359" t="s">
        <v>139</v>
      </c>
      <c r="K5359" s="2" t="s">
        <v>266</v>
      </c>
      <c r="L5359" t="s">
        <v>267</v>
      </c>
      <c r="M5359" t="s">
        <v>268</v>
      </c>
      <c r="N5359" t="s">
        <v>36</v>
      </c>
      <c r="O5359" t="s">
        <v>1124</v>
      </c>
      <c r="P5359" t="s">
        <v>1285</v>
      </c>
      <c r="Q5359" t="s">
        <v>1028</v>
      </c>
      <c r="R5359" t="s">
        <v>393</v>
      </c>
      <c r="S5359" t="s">
        <v>394</v>
      </c>
      <c r="T5359" t="s">
        <v>22143</v>
      </c>
      <c r="U5359" s="3">
        <v>84154</v>
      </c>
      <c r="V5359" s="3">
        <v>0</v>
      </c>
      <c r="W5359" s="3">
        <v>84154</v>
      </c>
      <c r="X5359"/>
    </row>
    <row r="5360" spans="1:24" x14ac:dyDescent="0.25">
      <c r="A5360" t="s">
        <v>23</v>
      </c>
      <c r="B5360" t="s">
        <v>24</v>
      </c>
      <c r="C5360" t="s">
        <v>24</v>
      </c>
      <c r="D5360" t="s">
        <v>22144</v>
      </c>
      <c r="E5360" t="s">
        <v>22145</v>
      </c>
      <c r="F5360" s="1" t="s">
        <v>22146</v>
      </c>
      <c r="G5360" t="s">
        <v>6544</v>
      </c>
      <c r="H5360" t="s">
        <v>30</v>
      </c>
      <c r="I5360" t="s">
        <v>132</v>
      </c>
      <c r="J5360" t="s">
        <v>139</v>
      </c>
      <c r="K5360" s="2" t="s">
        <v>2551</v>
      </c>
      <c r="L5360" t="s">
        <v>413</v>
      </c>
      <c r="M5360" t="s">
        <v>2552</v>
      </c>
      <c r="N5360" t="s">
        <v>3</v>
      </c>
      <c r="O5360" t="s">
        <v>37</v>
      </c>
      <c r="P5360" t="s">
        <v>700</v>
      </c>
      <c r="Q5360" t="s">
        <v>34</v>
      </c>
      <c r="R5360" t="s">
        <v>34</v>
      </c>
      <c r="S5360" t="s">
        <v>34</v>
      </c>
      <c r="T5360" t="s">
        <v>22147</v>
      </c>
      <c r="U5360" s="3">
        <v>13333</v>
      </c>
      <c r="V5360" s="3">
        <v>0</v>
      </c>
      <c r="W5360" s="3">
        <v>13333</v>
      </c>
      <c r="X5360"/>
    </row>
    <row r="5361" spans="1:24" x14ac:dyDescent="0.25">
      <c r="A5361" t="s">
        <v>242</v>
      </c>
      <c r="B5361" t="s">
        <v>24</v>
      </c>
      <c r="C5361" t="s">
        <v>24</v>
      </c>
      <c r="D5361" t="s">
        <v>22148</v>
      </c>
      <c r="E5361" t="s">
        <v>22149</v>
      </c>
      <c r="F5361" s="1" t="s">
        <v>22150</v>
      </c>
      <c r="G5361" t="s">
        <v>80</v>
      </c>
      <c r="H5361" t="s">
        <v>30</v>
      </c>
      <c r="I5361" t="s">
        <v>31</v>
      </c>
      <c r="J5361" t="s">
        <v>139</v>
      </c>
      <c r="K5361" s="2" t="s">
        <v>959</v>
      </c>
      <c r="L5361" t="s">
        <v>6615</v>
      </c>
      <c r="M5361" t="s">
        <v>6616</v>
      </c>
      <c r="N5361" t="s">
        <v>3</v>
      </c>
      <c r="O5361" t="s">
        <v>979</v>
      </c>
      <c r="P5361" t="s">
        <v>1329</v>
      </c>
      <c r="Q5361" t="s">
        <v>8417</v>
      </c>
      <c r="R5361" t="s">
        <v>393</v>
      </c>
      <c r="S5361" t="s">
        <v>770</v>
      </c>
      <c r="T5361" t="s">
        <v>22151</v>
      </c>
      <c r="U5361" s="3">
        <v>45000</v>
      </c>
      <c r="V5361" s="3">
        <v>0</v>
      </c>
      <c r="W5361" s="3">
        <v>45000</v>
      </c>
      <c r="X5361"/>
    </row>
    <row r="5362" spans="1:24" x14ac:dyDescent="0.25">
      <c r="A5362" t="s">
        <v>242</v>
      </c>
      <c r="B5362" t="s">
        <v>24</v>
      </c>
      <c r="C5362" t="s">
        <v>24</v>
      </c>
      <c r="D5362" t="s">
        <v>22152</v>
      </c>
      <c r="E5362" t="s">
        <v>22153</v>
      </c>
      <c r="F5362" s="1" t="s">
        <v>22154</v>
      </c>
      <c r="G5362" t="s">
        <v>305</v>
      </c>
      <c r="H5362" t="s">
        <v>30</v>
      </c>
      <c r="I5362" t="s">
        <v>31</v>
      </c>
      <c r="J5362" t="s">
        <v>139</v>
      </c>
      <c r="K5362" s="2" t="s">
        <v>412</v>
      </c>
      <c r="L5362" t="s">
        <v>413</v>
      </c>
      <c r="M5362" t="s">
        <v>900</v>
      </c>
      <c r="N5362" t="s">
        <v>3</v>
      </c>
      <c r="O5362" t="s">
        <v>666</v>
      </c>
      <c r="P5362" t="s">
        <v>3800</v>
      </c>
      <c r="Q5362" t="s">
        <v>6942</v>
      </c>
      <c r="R5362" t="s">
        <v>393</v>
      </c>
      <c r="S5362" t="s">
        <v>556</v>
      </c>
      <c r="T5362" t="s">
        <v>22155</v>
      </c>
      <c r="U5362" s="3">
        <v>25000</v>
      </c>
      <c r="V5362" s="3">
        <v>0</v>
      </c>
      <c r="W5362" s="3">
        <v>25000</v>
      </c>
      <c r="X5362"/>
    </row>
    <row r="5363" spans="1:24" x14ac:dyDescent="0.25">
      <c r="A5363" t="s">
        <v>242</v>
      </c>
      <c r="B5363" t="s">
        <v>24</v>
      </c>
      <c r="C5363" t="s">
        <v>24</v>
      </c>
      <c r="D5363" t="s">
        <v>21648</v>
      </c>
      <c r="E5363" t="s">
        <v>22156</v>
      </c>
      <c r="F5363" s="1" t="s">
        <v>22157</v>
      </c>
      <c r="G5363" t="s">
        <v>80</v>
      </c>
      <c r="H5363" t="s">
        <v>30</v>
      </c>
      <c r="I5363" t="s">
        <v>31</v>
      </c>
      <c r="J5363" t="s">
        <v>139</v>
      </c>
      <c r="K5363" s="2" t="s">
        <v>388</v>
      </c>
      <c r="L5363" t="s">
        <v>267</v>
      </c>
      <c r="M5363" t="s">
        <v>389</v>
      </c>
      <c r="N5363" t="s">
        <v>36</v>
      </c>
      <c r="O5363" t="s">
        <v>1124</v>
      </c>
      <c r="P5363" t="s">
        <v>1067</v>
      </c>
      <c r="Q5363" t="s">
        <v>15142</v>
      </c>
      <c r="R5363" t="s">
        <v>393</v>
      </c>
      <c r="S5363" t="s">
        <v>556</v>
      </c>
      <c r="T5363" t="s">
        <v>22158</v>
      </c>
      <c r="U5363" s="3">
        <v>37538</v>
      </c>
      <c r="V5363" s="3">
        <v>0</v>
      </c>
      <c r="W5363" s="3">
        <v>37538</v>
      </c>
      <c r="X5363"/>
    </row>
    <row r="5364" spans="1:24" x14ac:dyDescent="0.25">
      <c r="A5364" t="s">
        <v>23</v>
      </c>
      <c r="B5364" t="s">
        <v>24</v>
      </c>
      <c r="C5364" t="s">
        <v>24</v>
      </c>
      <c r="D5364" t="s">
        <v>22159</v>
      </c>
      <c r="E5364" t="s">
        <v>22160</v>
      </c>
      <c r="F5364" s="1" t="s">
        <v>22161</v>
      </c>
      <c r="G5364" t="s">
        <v>305</v>
      </c>
      <c r="H5364" t="s">
        <v>30</v>
      </c>
      <c r="I5364" t="s">
        <v>31</v>
      </c>
      <c r="J5364" t="s">
        <v>139</v>
      </c>
      <c r="K5364" s="2" t="s">
        <v>2551</v>
      </c>
      <c r="L5364" t="s">
        <v>413</v>
      </c>
      <c r="M5364" t="s">
        <v>2552</v>
      </c>
      <c r="N5364" t="s">
        <v>3</v>
      </c>
      <c r="O5364" t="s">
        <v>298</v>
      </c>
      <c r="P5364" t="s">
        <v>6766</v>
      </c>
      <c r="Q5364" t="s">
        <v>1547</v>
      </c>
      <c r="R5364" t="s">
        <v>40</v>
      </c>
      <c r="S5364" t="s">
        <v>62</v>
      </c>
      <c r="T5364" t="s">
        <v>22162</v>
      </c>
      <c r="U5364" s="3">
        <v>20000</v>
      </c>
      <c r="V5364" s="3">
        <v>0</v>
      </c>
      <c r="W5364" s="3">
        <v>20000</v>
      </c>
      <c r="X5364"/>
    </row>
    <row r="5365" spans="1:24" x14ac:dyDescent="0.25">
      <c r="A5365" t="s">
        <v>242</v>
      </c>
      <c r="B5365" t="s">
        <v>24</v>
      </c>
      <c r="C5365" t="s">
        <v>24</v>
      </c>
      <c r="D5365" t="s">
        <v>22163</v>
      </c>
      <c r="E5365" t="s">
        <v>22164</v>
      </c>
      <c r="F5365" s="1" t="s">
        <v>22165</v>
      </c>
      <c r="G5365" t="s">
        <v>113</v>
      </c>
      <c r="H5365" t="s">
        <v>30</v>
      </c>
      <c r="I5365" t="s">
        <v>31</v>
      </c>
      <c r="J5365" t="s">
        <v>139</v>
      </c>
      <c r="K5365" s="2" t="s">
        <v>412</v>
      </c>
      <c r="L5365" t="s">
        <v>413</v>
      </c>
      <c r="M5365" t="s">
        <v>900</v>
      </c>
      <c r="N5365" t="s">
        <v>3</v>
      </c>
      <c r="O5365" t="s">
        <v>741</v>
      </c>
      <c r="P5365" t="s">
        <v>2272</v>
      </c>
      <c r="Q5365" t="s">
        <v>1542</v>
      </c>
      <c r="R5365" t="s">
        <v>393</v>
      </c>
      <c r="S5365" t="s">
        <v>770</v>
      </c>
      <c r="T5365" t="s">
        <v>22166</v>
      </c>
      <c r="U5365" s="3">
        <v>25000</v>
      </c>
      <c r="V5365" s="3">
        <v>0</v>
      </c>
      <c r="W5365" s="3">
        <v>25000</v>
      </c>
      <c r="X5365"/>
    </row>
    <row r="5366" spans="1:24" x14ac:dyDescent="0.25">
      <c r="A5366" t="s">
        <v>109</v>
      </c>
      <c r="B5366" t="s">
        <v>24</v>
      </c>
      <c r="C5366" t="s">
        <v>24</v>
      </c>
      <c r="D5366" t="s">
        <v>22167</v>
      </c>
      <c r="E5366" t="s">
        <v>22168</v>
      </c>
      <c r="F5366" s="1" t="s">
        <v>22169</v>
      </c>
      <c r="G5366" t="s">
        <v>305</v>
      </c>
      <c r="H5366" t="s">
        <v>30</v>
      </c>
      <c r="I5366" t="s">
        <v>31</v>
      </c>
      <c r="J5366" t="s">
        <v>139</v>
      </c>
      <c r="K5366" s="2" t="s">
        <v>412</v>
      </c>
      <c r="L5366" t="s">
        <v>413</v>
      </c>
      <c r="M5366" t="s">
        <v>792</v>
      </c>
      <c r="N5366" t="s">
        <v>3</v>
      </c>
      <c r="O5366" t="s">
        <v>184</v>
      </c>
      <c r="P5366" t="s">
        <v>2391</v>
      </c>
      <c r="Q5366" t="s">
        <v>2071</v>
      </c>
      <c r="R5366" t="s">
        <v>153</v>
      </c>
      <c r="S5366" t="s">
        <v>187</v>
      </c>
      <c r="T5366" t="s">
        <v>22170</v>
      </c>
      <c r="U5366" s="3">
        <v>25000</v>
      </c>
      <c r="V5366" s="3">
        <v>0</v>
      </c>
      <c r="W5366" s="3">
        <v>25000</v>
      </c>
      <c r="X5366"/>
    </row>
    <row r="5367" spans="1:24" x14ac:dyDescent="0.25">
      <c r="A5367" t="s">
        <v>101</v>
      </c>
      <c r="B5367" t="s">
        <v>24</v>
      </c>
      <c r="C5367" t="s">
        <v>7447</v>
      </c>
      <c r="D5367" t="s">
        <v>22171</v>
      </c>
      <c r="E5367" t="s">
        <v>22172</v>
      </c>
      <c r="F5367" s="1" t="s">
        <v>22173</v>
      </c>
      <c r="G5367" t="s">
        <v>80</v>
      </c>
      <c r="H5367" t="s">
        <v>30</v>
      </c>
      <c r="I5367" t="s">
        <v>31</v>
      </c>
      <c r="J5367" t="s">
        <v>139</v>
      </c>
      <c r="K5367" s="2" t="s">
        <v>12513</v>
      </c>
      <c r="L5367" t="s">
        <v>15175</v>
      </c>
      <c r="M5367" t="s">
        <v>15528</v>
      </c>
      <c r="N5367" t="s">
        <v>36</v>
      </c>
      <c r="O5367" t="s">
        <v>262</v>
      </c>
      <c r="P5367" t="s">
        <v>2071</v>
      </c>
      <c r="Q5367" t="s">
        <v>2469</v>
      </c>
      <c r="R5367" t="s">
        <v>153</v>
      </c>
      <c r="S5367" t="s">
        <v>187</v>
      </c>
      <c r="T5367" t="s">
        <v>22174</v>
      </c>
      <c r="U5367" s="3">
        <v>65000</v>
      </c>
      <c r="V5367" s="3">
        <v>0</v>
      </c>
      <c r="W5367" s="3">
        <v>65000</v>
      </c>
      <c r="X5367"/>
    </row>
    <row r="5368" spans="1:24" x14ac:dyDescent="0.25">
      <c r="A5368" t="s">
        <v>242</v>
      </c>
      <c r="B5368" t="s">
        <v>24</v>
      </c>
      <c r="C5368" t="s">
        <v>24</v>
      </c>
      <c r="D5368" t="s">
        <v>22175</v>
      </c>
      <c r="E5368" t="s">
        <v>22176</v>
      </c>
      <c r="F5368" s="1" t="s">
        <v>22177</v>
      </c>
      <c r="G5368" t="s">
        <v>305</v>
      </c>
      <c r="H5368" t="s">
        <v>30</v>
      </c>
      <c r="I5368" t="s">
        <v>31</v>
      </c>
      <c r="J5368" t="s">
        <v>139</v>
      </c>
      <c r="K5368" s="2" t="s">
        <v>959</v>
      </c>
      <c r="L5368" t="s">
        <v>6615</v>
      </c>
      <c r="M5368" t="s">
        <v>6616</v>
      </c>
      <c r="N5368" t="s">
        <v>3</v>
      </c>
      <c r="O5368" t="s">
        <v>390</v>
      </c>
      <c r="P5368" t="s">
        <v>1246</v>
      </c>
      <c r="Q5368" t="s">
        <v>1097</v>
      </c>
      <c r="R5368" t="s">
        <v>393</v>
      </c>
      <c r="S5368" t="s">
        <v>394</v>
      </c>
      <c r="T5368" t="s">
        <v>22178</v>
      </c>
      <c r="U5368" s="3">
        <v>45000</v>
      </c>
      <c r="V5368" s="3">
        <v>0</v>
      </c>
      <c r="W5368" s="3">
        <v>45000</v>
      </c>
      <c r="X5368"/>
    </row>
    <row r="5369" spans="1:24" x14ac:dyDescent="0.25">
      <c r="A5369" t="s">
        <v>23</v>
      </c>
      <c r="B5369" t="s">
        <v>24</v>
      </c>
      <c r="C5369" t="s">
        <v>24</v>
      </c>
      <c r="D5369" t="s">
        <v>22179</v>
      </c>
      <c r="E5369" t="s">
        <v>22180</v>
      </c>
      <c r="F5369" s="1" t="s">
        <v>22181</v>
      </c>
      <c r="G5369" t="s">
        <v>80</v>
      </c>
      <c r="H5369" t="s">
        <v>30</v>
      </c>
      <c r="I5369" t="s">
        <v>31</v>
      </c>
      <c r="J5369" t="s">
        <v>139</v>
      </c>
      <c r="K5369" s="2" t="s">
        <v>412</v>
      </c>
      <c r="L5369" t="s">
        <v>413</v>
      </c>
      <c r="M5369" t="s">
        <v>414</v>
      </c>
      <c r="N5369" t="s">
        <v>3</v>
      </c>
      <c r="O5369" t="s">
        <v>298</v>
      </c>
      <c r="P5369" t="s">
        <v>2965</v>
      </c>
      <c r="Q5369" t="s">
        <v>300</v>
      </c>
      <c r="R5369" t="s">
        <v>40</v>
      </c>
      <c r="S5369" t="s">
        <v>202</v>
      </c>
      <c r="T5369" t="s">
        <v>22182</v>
      </c>
      <c r="U5369" s="3">
        <v>1666</v>
      </c>
      <c r="V5369" s="3">
        <v>0</v>
      </c>
      <c r="W5369" s="3">
        <v>1666</v>
      </c>
      <c r="X5369"/>
    </row>
    <row r="5370" spans="1:24" x14ac:dyDescent="0.25">
      <c r="A5370" t="s">
        <v>23</v>
      </c>
      <c r="B5370" t="s">
        <v>24</v>
      </c>
      <c r="C5370" t="s">
        <v>24</v>
      </c>
      <c r="D5370" t="s">
        <v>22183</v>
      </c>
      <c r="E5370" t="s">
        <v>22184</v>
      </c>
      <c r="F5370" s="1" t="s">
        <v>22185</v>
      </c>
      <c r="G5370" t="s">
        <v>13834</v>
      </c>
      <c r="H5370" t="s">
        <v>30</v>
      </c>
      <c r="I5370" t="s">
        <v>31</v>
      </c>
      <c r="J5370" t="s">
        <v>32</v>
      </c>
      <c r="K5370" s="2" t="s">
        <v>6386</v>
      </c>
      <c r="L5370" t="s">
        <v>34</v>
      </c>
      <c r="M5370" t="s">
        <v>8025</v>
      </c>
      <c r="N5370" t="s">
        <v>36</v>
      </c>
      <c r="O5370" t="s">
        <v>431</v>
      </c>
      <c r="P5370" t="s">
        <v>269</v>
      </c>
      <c r="Q5370" t="s">
        <v>521</v>
      </c>
      <c r="R5370" t="s">
        <v>40</v>
      </c>
      <c r="S5370" t="s">
        <v>41</v>
      </c>
      <c r="T5370" t="s">
        <v>22186</v>
      </c>
      <c r="U5370" s="3">
        <v>59998</v>
      </c>
      <c r="V5370" s="3">
        <v>16199</v>
      </c>
      <c r="W5370" s="3">
        <v>76197</v>
      </c>
      <c r="X5370"/>
    </row>
    <row r="5371" spans="1:24" x14ac:dyDescent="0.25">
      <c r="A5371" t="s">
        <v>242</v>
      </c>
      <c r="B5371" t="s">
        <v>24</v>
      </c>
      <c r="C5371" t="s">
        <v>24</v>
      </c>
      <c r="D5371" t="s">
        <v>22187</v>
      </c>
      <c r="E5371" t="s">
        <v>22188</v>
      </c>
      <c r="F5371" s="1" t="s">
        <v>22189</v>
      </c>
      <c r="G5371" t="s">
        <v>113</v>
      </c>
      <c r="H5371" t="s">
        <v>30</v>
      </c>
      <c r="I5371" t="s">
        <v>31</v>
      </c>
      <c r="J5371" t="s">
        <v>139</v>
      </c>
      <c r="K5371" s="2" t="s">
        <v>412</v>
      </c>
      <c r="L5371" t="s">
        <v>413</v>
      </c>
      <c r="M5371" t="s">
        <v>900</v>
      </c>
      <c r="N5371" t="s">
        <v>3</v>
      </c>
      <c r="O5371" t="s">
        <v>741</v>
      </c>
      <c r="P5371" t="s">
        <v>1085</v>
      </c>
      <c r="Q5371" t="s">
        <v>22190</v>
      </c>
      <c r="R5371" t="s">
        <v>393</v>
      </c>
      <c r="S5371" t="s">
        <v>394</v>
      </c>
      <c r="T5371" t="s">
        <v>22191</v>
      </c>
      <c r="U5371" s="3">
        <v>25000</v>
      </c>
      <c r="V5371" s="3">
        <v>0</v>
      </c>
      <c r="W5371" s="3">
        <v>25000</v>
      </c>
      <c r="X5371"/>
    </row>
    <row r="5372" spans="1:24" x14ac:dyDescent="0.25">
      <c r="A5372" t="s">
        <v>109</v>
      </c>
      <c r="B5372" t="s">
        <v>24</v>
      </c>
      <c r="C5372" t="s">
        <v>24</v>
      </c>
      <c r="D5372" t="s">
        <v>22192</v>
      </c>
      <c r="E5372" t="s">
        <v>22193</v>
      </c>
      <c r="F5372" s="1" t="s">
        <v>22194</v>
      </c>
      <c r="G5372" t="s">
        <v>113</v>
      </c>
      <c r="H5372" t="s">
        <v>30</v>
      </c>
      <c r="I5372" t="s">
        <v>31</v>
      </c>
      <c r="J5372" t="s">
        <v>139</v>
      </c>
      <c r="K5372" s="2" t="s">
        <v>412</v>
      </c>
      <c r="L5372" t="s">
        <v>413</v>
      </c>
      <c r="M5372" t="s">
        <v>792</v>
      </c>
      <c r="N5372" t="s">
        <v>3</v>
      </c>
      <c r="O5372" t="s">
        <v>1484</v>
      </c>
      <c r="P5372" t="s">
        <v>2008</v>
      </c>
      <c r="Q5372" t="s">
        <v>1760</v>
      </c>
      <c r="R5372" t="s">
        <v>153</v>
      </c>
      <c r="S5372" t="s">
        <v>150</v>
      </c>
      <c r="T5372" t="s">
        <v>22195</v>
      </c>
      <c r="U5372" s="3">
        <v>25000</v>
      </c>
      <c r="V5372" s="3">
        <v>0</v>
      </c>
      <c r="W5372" s="3">
        <v>25000</v>
      </c>
      <c r="X5372"/>
    </row>
    <row r="5373" spans="1:24" x14ac:dyDescent="0.25">
      <c r="A5373" t="s">
        <v>242</v>
      </c>
      <c r="B5373" t="s">
        <v>24</v>
      </c>
      <c r="C5373" t="s">
        <v>24</v>
      </c>
      <c r="D5373" t="s">
        <v>22196</v>
      </c>
      <c r="E5373" t="s">
        <v>22197</v>
      </c>
      <c r="F5373" s="1" t="s">
        <v>22198</v>
      </c>
      <c r="G5373" t="s">
        <v>80</v>
      </c>
      <c r="H5373" t="s">
        <v>30</v>
      </c>
      <c r="I5373" t="s">
        <v>31</v>
      </c>
      <c r="J5373" t="s">
        <v>139</v>
      </c>
      <c r="K5373" s="2" t="s">
        <v>412</v>
      </c>
      <c r="L5373" t="s">
        <v>413</v>
      </c>
      <c r="M5373" t="s">
        <v>900</v>
      </c>
      <c r="N5373" t="s">
        <v>3</v>
      </c>
      <c r="O5373" t="s">
        <v>1124</v>
      </c>
      <c r="P5373" t="s">
        <v>1621</v>
      </c>
      <c r="Q5373" t="s">
        <v>3778</v>
      </c>
      <c r="R5373" t="s">
        <v>393</v>
      </c>
      <c r="S5373" t="s">
        <v>394</v>
      </c>
      <c r="T5373" t="s">
        <v>22199</v>
      </c>
      <c r="U5373" s="3">
        <v>25000</v>
      </c>
      <c r="V5373" s="3">
        <v>0</v>
      </c>
      <c r="W5373" s="3">
        <v>25000</v>
      </c>
      <c r="X5373"/>
    </row>
    <row r="5374" spans="1:24" x14ac:dyDescent="0.25">
      <c r="A5374" t="s">
        <v>109</v>
      </c>
      <c r="B5374" t="s">
        <v>24</v>
      </c>
      <c r="C5374" t="s">
        <v>24</v>
      </c>
      <c r="D5374" t="s">
        <v>22200</v>
      </c>
      <c r="E5374" t="s">
        <v>22201</v>
      </c>
      <c r="F5374" s="1" t="s">
        <v>22202</v>
      </c>
      <c r="G5374" t="s">
        <v>80</v>
      </c>
      <c r="H5374" t="s">
        <v>30</v>
      </c>
      <c r="I5374" t="s">
        <v>31</v>
      </c>
      <c r="J5374" t="s">
        <v>139</v>
      </c>
      <c r="K5374" s="2" t="s">
        <v>412</v>
      </c>
      <c r="L5374" t="s">
        <v>413</v>
      </c>
      <c r="M5374" t="s">
        <v>792</v>
      </c>
      <c r="N5374" t="s">
        <v>3</v>
      </c>
      <c r="O5374" t="s">
        <v>184</v>
      </c>
      <c r="P5374" t="s">
        <v>2118</v>
      </c>
      <c r="Q5374" t="s">
        <v>2862</v>
      </c>
      <c r="R5374" t="s">
        <v>153</v>
      </c>
      <c r="S5374" t="s">
        <v>187</v>
      </c>
      <c r="T5374" t="s">
        <v>22203</v>
      </c>
      <c r="U5374" s="3">
        <v>25000</v>
      </c>
      <c r="V5374" s="3">
        <v>0</v>
      </c>
      <c r="W5374" s="3">
        <v>25000</v>
      </c>
      <c r="X5374"/>
    </row>
    <row r="5375" spans="1:24" x14ac:dyDescent="0.25">
      <c r="A5375" t="s">
        <v>109</v>
      </c>
      <c r="B5375" t="s">
        <v>24</v>
      </c>
      <c r="C5375" t="s">
        <v>24</v>
      </c>
      <c r="D5375" t="s">
        <v>22204</v>
      </c>
      <c r="E5375" t="s">
        <v>22205</v>
      </c>
      <c r="F5375" s="1" t="s">
        <v>22206</v>
      </c>
      <c r="G5375" t="s">
        <v>113</v>
      </c>
      <c r="H5375" t="s">
        <v>30</v>
      </c>
      <c r="I5375" t="s">
        <v>31</v>
      </c>
      <c r="J5375" t="s">
        <v>139</v>
      </c>
      <c r="K5375" s="2" t="s">
        <v>412</v>
      </c>
      <c r="L5375" t="s">
        <v>413</v>
      </c>
      <c r="M5375" t="s">
        <v>792</v>
      </c>
      <c r="N5375" t="s">
        <v>3</v>
      </c>
      <c r="O5375" t="s">
        <v>208</v>
      </c>
      <c r="P5375" t="s">
        <v>1205</v>
      </c>
      <c r="Q5375" t="s">
        <v>14480</v>
      </c>
      <c r="R5375" t="s">
        <v>1262</v>
      </c>
      <c r="S5375" t="s">
        <v>34</v>
      </c>
      <c r="T5375" t="s">
        <v>22207</v>
      </c>
      <c r="U5375" s="3">
        <v>25000</v>
      </c>
      <c r="V5375" s="3">
        <v>0</v>
      </c>
      <c r="W5375" s="3">
        <v>25000</v>
      </c>
      <c r="X5375"/>
    </row>
    <row r="5376" spans="1:24" x14ac:dyDescent="0.25">
      <c r="A5376" t="s">
        <v>23</v>
      </c>
      <c r="B5376" t="s">
        <v>24</v>
      </c>
      <c r="C5376" t="s">
        <v>24</v>
      </c>
      <c r="D5376" t="s">
        <v>22208</v>
      </c>
      <c r="E5376" t="s">
        <v>22209</v>
      </c>
      <c r="F5376" s="1" t="s">
        <v>22210</v>
      </c>
      <c r="G5376" t="s">
        <v>106</v>
      </c>
      <c r="H5376" t="s">
        <v>30</v>
      </c>
      <c r="I5376" t="s">
        <v>31</v>
      </c>
      <c r="J5376" t="s">
        <v>139</v>
      </c>
      <c r="K5376" s="2" t="s">
        <v>412</v>
      </c>
      <c r="L5376" t="s">
        <v>413</v>
      </c>
      <c r="M5376" t="s">
        <v>414</v>
      </c>
      <c r="N5376" t="s">
        <v>3</v>
      </c>
      <c r="O5376" t="s">
        <v>298</v>
      </c>
      <c r="P5376" t="s">
        <v>6145</v>
      </c>
      <c r="Q5376" t="s">
        <v>1548</v>
      </c>
      <c r="R5376" t="s">
        <v>34</v>
      </c>
      <c r="S5376" t="s">
        <v>34</v>
      </c>
      <c r="T5376" t="s">
        <v>22211</v>
      </c>
      <c r="U5376" s="3">
        <v>25000</v>
      </c>
      <c r="V5376" s="3">
        <v>0</v>
      </c>
      <c r="W5376" s="3">
        <v>25000</v>
      </c>
      <c r="X5376"/>
    </row>
    <row r="5377" spans="1:24" x14ac:dyDescent="0.25">
      <c r="A5377" t="s">
        <v>109</v>
      </c>
      <c r="B5377" t="s">
        <v>24</v>
      </c>
      <c r="C5377" t="s">
        <v>24</v>
      </c>
      <c r="D5377" t="s">
        <v>22212</v>
      </c>
      <c r="E5377" t="s">
        <v>22213</v>
      </c>
      <c r="F5377" s="1" t="s">
        <v>22214</v>
      </c>
      <c r="G5377" t="s">
        <v>305</v>
      </c>
      <c r="H5377" t="s">
        <v>30</v>
      </c>
      <c r="I5377" t="s">
        <v>31</v>
      </c>
      <c r="J5377" t="s">
        <v>139</v>
      </c>
      <c r="K5377" s="2" t="s">
        <v>2551</v>
      </c>
      <c r="L5377" t="s">
        <v>413</v>
      </c>
      <c r="M5377" t="s">
        <v>5875</v>
      </c>
      <c r="N5377" t="s">
        <v>3</v>
      </c>
      <c r="O5377" t="s">
        <v>223</v>
      </c>
      <c r="P5377" t="s">
        <v>232</v>
      </c>
      <c r="Q5377" t="s">
        <v>2058</v>
      </c>
      <c r="R5377" t="s">
        <v>153</v>
      </c>
      <c r="S5377" t="s">
        <v>226</v>
      </c>
      <c r="T5377" t="s">
        <v>22215</v>
      </c>
      <c r="U5377" s="3">
        <v>20000</v>
      </c>
      <c r="V5377" s="3">
        <v>0</v>
      </c>
      <c r="W5377" s="3">
        <v>20000</v>
      </c>
      <c r="X5377"/>
    </row>
    <row r="5378" spans="1:24" x14ac:dyDescent="0.25">
      <c r="A5378" t="s">
        <v>23</v>
      </c>
      <c r="B5378" t="s">
        <v>24</v>
      </c>
      <c r="C5378" t="s">
        <v>24</v>
      </c>
      <c r="D5378" t="s">
        <v>22216</v>
      </c>
      <c r="E5378" t="s">
        <v>22217</v>
      </c>
      <c r="F5378" s="1" t="s">
        <v>22218</v>
      </c>
      <c r="G5378" t="s">
        <v>106</v>
      </c>
      <c r="H5378" t="s">
        <v>30</v>
      </c>
      <c r="I5378" t="s">
        <v>31</v>
      </c>
      <c r="J5378" t="s">
        <v>139</v>
      </c>
      <c r="K5378" s="2" t="s">
        <v>412</v>
      </c>
      <c r="L5378" t="s">
        <v>413</v>
      </c>
      <c r="M5378" t="s">
        <v>414</v>
      </c>
      <c r="N5378" t="s">
        <v>3</v>
      </c>
      <c r="O5378" t="s">
        <v>357</v>
      </c>
      <c r="P5378" t="s">
        <v>4132</v>
      </c>
      <c r="Q5378" t="s">
        <v>5512</v>
      </c>
      <c r="R5378" t="s">
        <v>40</v>
      </c>
      <c r="S5378" t="s">
        <v>202</v>
      </c>
      <c r="T5378" t="s">
        <v>22219</v>
      </c>
      <c r="U5378" s="3">
        <v>25000</v>
      </c>
      <c r="V5378" s="3">
        <v>0</v>
      </c>
      <c r="W5378" s="3">
        <v>25000</v>
      </c>
      <c r="X5378"/>
    </row>
    <row r="5379" spans="1:24" x14ac:dyDescent="0.25">
      <c r="A5379" t="s">
        <v>23</v>
      </c>
      <c r="B5379" t="s">
        <v>24</v>
      </c>
      <c r="C5379" t="s">
        <v>24</v>
      </c>
      <c r="D5379" t="s">
        <v>22220</v>
      </c>
      <c r="E5379" t="s">
        <v>22221</v>
      </c>
      <c r="F5379" s="1" t="s">
        <v>22222</v>
      </c>
      <c r="G5379" t="s">
        <v>80</v>
      </c>
      <c r="H5379" t="s">
        <v>30</v>
      </c>
      <c r="I5379" t="s">
        <v>31</v>
      </c>
      <c r="J5379" t="s">
        <v>139</v>
      </c>
      <c r="K5379" s="2" t="s">
        <v>412</v>
      </c>
      <c r="L5379" t="s">
        <v>413</v>
      </c>
      <c r="M5379" t="s">
        <v>414</v>
      </c>
      <c r="N5379" t="s">
        <v>3</v>
      </c>
      <c r="O5379" t="s">
        <v>306</v>
      </c>
      <c r="P5379" t="s">
        <v>8553</v>
      </c>
      <c r="Q5379" t="s">
        <v>1045</v>
      </c>
      <c r="R5379" t="s">
        <v>153</v>
      </c>
      <c r="S5379" t="s">
        <v>187</v>
      </c>
      <c r="T5379" t="s">
        <v>22223</v>
      </c>
      <c r="U5379" s="3">
        <v>25000</v>
      </c>
      <c r="V5379" s="3">
        <v>0</v>
      </c>
      <c r="W5379" s="3">
        <v>25000</v>
      </c>
      <c r="X5379"/>
    </row>
    <row r="5380" spans="1:24" x14ac:dyDescent="0.25">
      <c r="A5380" t="s">
        <v>23</v>
      </c>
      <c r="B5380" t="s">
        <v>24</v>
      </c>
      <c r="C5380" t="s">
        <v>24</v>
      </c>
      <c r="D5380" t="s">
        <v>22224</v>
      </c>
      <c r="E5380" t="s">
        <v>22225</v>
      </c>
      <c r="F5380" s="1" t="s">
        <v>22226</v>
      </c>
      <c r="G5380" t="s">
        <v>305</v>
      </c>
      <c r="H5380" t="s">
        <v>30</v>
      </c>
      <c r="I5380" t="s">
        <v>31</v>
      </c>
      <c r="J5380" t="s">
        <v>139</v>
      </c>
      <c r="K5380" s="2" t="s">
        <v>412</v>
      </c>
      <c r="L5380" t="s">
        <v>413</v>
      </c>
      <c r="M5380" t="s">
        <v>414</v>
      </c>
      <c r="N5380" t="s">
        <v>3</v>
      </c>
      <c r="O5380" t="s">
        <v>193</v>
      </c>
      <c r="P5380" t="s">
        <v>22227</v>
      </c>
      <c r="Q5380" t="s">
        <v>6119</v>
      </c>
      <c r="R5380" t="s">
        <v>161</v>
      </c>
      <c r="S5380" t="s">
        <v>479</v>
      </c>
      <c r="T5380" t="s">
        <v>22228</v>
      </c>
      <c r="U5380" s="3">
        <v>25000</v>
      </c>
      <c r="V5380" s="3">
        <v>0</v>
      </c>
      <c r="W5380" s="3">
        <v>25000</v>
      </c>
      <c r="X5380"/>
    </row>
    <row r="5381" spans="1:24" x14ac:dyDescent="0.25">
      <c r="A5381" t="s">
        <v>109</v>
      </c>
      <c r="B5381" t="s">
        <v>24</v>
      </c>
      <c r="C5381" t="s">
        <v>24</v>
      </c>
      <c r="D5381" t="s">
        <v>22229</v>
      </c>
      <c r="E5381" t="s">
        <v>22230</v>
      </c>
      <c r="F5381" s="1" t="s">
        <v>22231</v>
      </c>
      <c r="G5381" t="s">
        <v>305</v>
      </c>
      <c r="H5381" t="s">
        <v>30</v>
      </c>
      <c r="I5381" t="s">
        <v>31</v>
      </c>
      <c r="J5381" t="s">
        <v>139</v>
      </c>
      <c r="K5381" s="2" t="s">
        <v>412</v>
      </c>
      <c r="L5381" t="s">
        <v>413</v>
      </c>
      <c r="M5381" t="s">
        <v>792</v>
      </c>
      <c r="N5381" t="s">
        <v>3</v>
      </c>
      <c r="O5381" t="s">
        <v>972</v>
      </c>
      <c r="P5381" t="s">
        <v>13269</v>
      </c>
      <c r="Q5381" t="s">
        <v>34</v>
      </c>
      <c r="R5381" t="s">
        <v>1262</v>
      </c>
      <c r="S5381" t="s">
        <v>34</v>
      </c>
      <c r="T5381" t="s">
        <v>22232</v>
      </c>
      <c r="U5381" s="3">
        <v>25000</v>
      </c>
      <c r="V5381" s="3">
        <v>0</v>
      </c>
      <c r="W5381" s="3">
        <v>25000</v>
      </c>
      <c r="X5381"/>
    </row>
    <row r="5382" spans="1:24" x14ac:dyDescent="0.25">
      <c r="A5382" t="s">
        <v>23</v>
      </c>
      <c r="B5382" t="s">
        <v>24</v>
      </c>
      <c r="C5382" t="s">
        <v>24</v>
      </c>
      <c r="D5382" t="s">
        <v>22233</v>
      </c>
      <c r="E5382" t="s">
        <v>22234</v>
      </c>
      <c r="F5382" s="1" t="s">
        <v>22235</v>
      </c>
      <c r="G5382" t="s">
        <v>305</v>
      </c>
      <c r="H5382" t="s">
        <v>30</v>
      </c>
      <c r="I5382" t="s">
        <v>31</v>
      </c>
      <c r="J5382" t="s">
        <v>139</v>
      </c>
      <c r="K5382" s="2" t="s">
        <v>412</v>
      </c>
      <c r="L5382" t="s">
        <v>413</v>
      </c>
      <c r="M5382" t="s">
        <v>414</v>
      </c>
      <c r="N5382" t="s">
        <v>3</v>
      </c>
      <c r="O5382" t="s">
        <v>193</v>
      </c>
      <c r="P5382" t="s">
        <v>5853</v>
      </c>
      <c r="Q5382" t="s">
        <v>1746</v>
      </c>
      <c r="R5382" t="s">
        <v>1681</v>
      </c>
      <c r="S5382" t="s">
        <v>34</v>
      </c>
      <c r="T5382" t="s">
        <v>22236</v>
      </c>
      <c r="U5382" s="3">
        <v>25000</v>
      </c>
      <c r="V5382" s="3">
        <v>0</v>
      </c>
      <c r="W5382" s="3">
        <v>25000</v>
      </c>
      <c r="X5382"/>
    </row>
    <row r="5383" spans="1:24" x14ac:dyDescent="0.25">
      <c r="A5383" t="s">
        <v>23</v>
      </c>
      <c r="B5383" t="s">
        <v>24</v>
      </c>
      <c r="C5383" t="s">
        <v>24</v>
      </c>
      <c r="D5383" t="s">
        <v>22237</v>
      </c>
      <c r="E5383" t="s">
        <v>22238</v>
      </c>
      <c r="F5383" s="1" t="s">
        <v>22239</v>
      </c>
      <c r="G5383" t="s">
        <v>305</v>
      </c>
      <c r="H5383" t="s">
        <v>30</v>
      </c>
      <c r="I5383" t="s">
        <v>31</v>
      </c>
      <c r="J5383" t="s">
        <v>139</v>
      </c>
      <c r="K5383" s="2" t="s">
        <v>412</v>
      </c>
      <c r="L5383" t="s">
        <v>413</v>
      </c>
      <c r="M5383" t="s">
        <v>414</v>
      </c>
      <c r="N5383" t="s">
        <v>3</v>
      </c>
      <c r="O5383" t="s">
        <v>262</v>
      </c>
      <c r="P5383" t="s">
        <v>625</v>
      </c>
      <c r="Q5383" t="s">
        <v>6766</v>
      </c>
      <c r="R5383" t="s">
        <v>34</v>
      </c>
      <c r="S5383" t="s">
        <v>34</v>
      </c>
      <c r="T5383" t="s">
        <v>22240</v>
      </c>
      <c r="U5383" s="3">
        <v>1666</v>
      </c>
      <c r="V5383" s="3">
        <v>0</v>
      </c>
      <c r="W5383" s="3">
        <v>1666</v>
      </c>
      <c r="X5383"/>
    </row>
    <row r="5384" spans="1:24" x14ac:dyDescent="0.25">
      <c r="A5384" t="s">
        <v>242</v>
      </c>
      <c r="B5384" t="s">
        <v>24</v>
      </c>
      <c r="C5384" t="s">
        <v>24</v>
      </c>
      <c r="D5384" t="s">
        <v>22241</v>
      </c>
      <c r="E5384" t="s">
        <v>22242</v>
      </c>
      <c r="F5384" s="1" t="s">
        <v>22243</v>
      </c>
      <c r="G5384" t="s">
        <v>147</v>
      </c>
      <c r="H5384" t="s">
        <v>30</v>
      </c>
      <c r="I5384" t="s">
        <v>31</v>
      </c>
      <c r="J5384" t="s">
        <v>139</v>
      </c>
      <c r="K5384" s="2" t="s">
        <v>2551</v>
      </c>
      <c r="L5384" t="s">
        <v>413</v>
      </c>
      <c r="M5384" t="s">
        <v>7526</v>
      </c>
      <c r="N5384" t="s">
        <v>3</v>
      </c>
      <c r="O5384" t="s">
        <v>979</v>
      </c>
      <c r="P5384" t="s">
        <v>3851</v>
      </c>
      <c r="Q5384" t="s">
        <v>34</v>
      </c>
      <c r="R5384" t="s">
        <v>393</v>
      </c>
      <c r="S5384" t="s">
        <v>394</v>
      </c>
      <c r="T5384" t="s">
        <v>22244</v>
      </c>
      <c r="U5384" s="3">
        <v>14167</v>
      </c>
      <c r="V5384" s="3">
        <v>0</v>
      </c>
      <c r="W5384" s="3">
        <v>14167</v>
      </c>
      <c r="X5384"/>
    </row>
    <row r="5385" spans="1:24" x14ac:dyDescent="0.25">
      <c r="A5385" t="s">
        <v>242</v>
      </c>
      <c r="B5385" t="s">
        <v>24</v>
      </c>
      <c r="C5385" t="s">
        <v>24</v>
      </c>
      <c r="D5385" t="s">
        <v>22245</v>
      </c>
      <c r="E5385" t="s">
        <v>22246</v>
      </c>
      <c r="F5385" s="1" t="s">
        <v>22247</v>
      </c>
      <c r="G5385" t="s">
        <v>113</v>
      </c>
      <c r="H5385" t="s">
        <v>30</v>
      </c>
      <c r="I5385" t="s">
        <v>31</v>
      </c>
      <c r="J5385" t="s">
        <v>139</v>
      </c>
      <c r="K5385" s="2" t="s">
        <v>2551</v>
      </c>
      <c r="L5385" t="s">
        <v>413</v>
      </c>
      <c r="M5385" t="s">
        <v>7526</v>
      </c>
      <c r="N5385" t="s">
        <v>3</v>
      </c>
      <c r="O5385" t="s">
        <v>2567</v>
      </c>
      <c r="P5385" t="s">
        <v>5030</v>
      </c>
      <c r="Q5385" t="s">
        <v>2262</v>
      </c>
      <c r="R5385" t="s">
        <v>393</v>
      </c>
      <c r="S5385" t="s">
        <v>394</v>
      </c>
      <c r="T5385" t="s">
        <v>22248</v>
      </c>
      <c r="U5385" s="3">
        <v>20000</v>
      </c>
      <c r="V5385" s="3">
        <v>0</v>
      </c>
      <c r="W5385" s="3">
        <v>20000</v>
      </c>
      <c r="X5385"/>
    </row>
    <row r="5386" spans="1:24" x14ac:dyDescent="0.25">
      <c r="A5386" t="s">
        <v>109</v>
      </c>
      <c r="B5386" t="s">
        <v>24</v>
      </c>
      <c r="C5386" t="s">
        <v>24</v>
      </c>
      <c r="D5386" t="s">
        <v>22249</v>
      </c>
      <c r="E5386" t="s">
        <v>22250</v>
      </c>
      <c r="F5386" s="1" t="s">
        <v>22251</v>
      </c>
      <c r="G5386" t="s">
        <v>192</v>
      </c>
      <c r="H5386" t="s">
        <v>30</v>
      </c>
      <c r="I5386" t="s">
        <v>31</v>
      </c>
      <c r="J5386" t="s">
        <v>139</v>
      </c>
      <c r="K5386" s="2" t="s">
        <v>412</v>
      </c>
      <c r="L5386" t="s">
        <v>413</v>
      </c>
      <c r="M5386" t="s">
        <v>792</v>
      </c>
      <c r="N5386" t="s">
        <v>3</v>
      </c>
      <c r="O5386" t="s">
        <v>184</v>
      </c>
      <c r="P5386" t="s">
        <v>2862</v>
      </c>
      <c r="Q5386" t="s">
        <v>2118</v>
      </c>
      <c r="R5386" t="s">
        <v>153</v>
      </c>
      <c r="S5386" t="s">
        <v>187</v>
      </c>
      <c r="T5386" t="s">
        <v>22252</v>
      </c>
      <c r="U5386" s="3">
        <v>25000</v>
      </c>
      <c r="V5386" s="3">
        <v>0</v>
      </c>
      <c r="W5386" s="3">
        <v>25000</v>
      </c>
      <c r="X5386"/>
    </row>
    <row r="5387" spans="1:24" x14ac:dyDescent="0.25">
      <c r="A5387" t="s">
        <v>109</v>
      </c>
      <c r="B5387" t="s">
        <v>24</v>
      </c>
      <c r="C5387" t="s">
        <v>24</v>
      </c>
      <c r="D5387" t="s">
        <v>22253</v>
      </c>
      <c r="E5387" t="s">
        <v>22254</v>
      </c>
      <c r="F5387" s="1" t="s">
        <v>22255</v>
      </c>
      <c r="G5387" t="s">
        <v>305</v>
      </c>
      <c r="H5387" t="s">
        <v>30</v>
      </c>
      <c r="I5387" t="s">
        <v>31</v>
      </c>
      <c r="J5387" t="s">
        <v>139</v>
      </c>
      <c r="K5387" s="2" t="s">
        <v>2551</v>
      </c>
      <c r="L5387" t="s">
        <v>413</v>
      </c>
      <c r="M5387" t="s">
        <v>5875</v>
      </c>
      <c r="N5387" t="s">
        <v>3</v>
      </c>
      <c r="O5387" t="s">
        <v>1484</v>
      </c>
      <c r="P5387" t="s">
        <v>2206</v>
      </c>
      <c r="Q5387" t="s">
        <v>34</v>
      </c>
      <c r="R5387" t="s">
        <v>153</v>
      </c>
      <c r="S5387" t="s">
        <v>117</v>
      </c>
      <c r="T5387" t="s">
        <v>22256</v>
      </c>
      <c r="U5387" s="3">
        <v>20000</v>
      </c>
      <c r="V5387" s="3">
        <v>0</v>
      </c>
      <c r="W5387" s="3">
        <v>20000</v>
      </c>
      <c r="X5387"/>
    </row>
    <row r="5388" spans="1:24" x14ac:dyDescent="0.25">
      <c r="A5388" t="s">
        <v>23</v>
      </c>
      <c r="B5388" t="s">
        <v>24</v>
      </c>
      <c r="C5388" t="s">
        <v>24</v>
      </c>
      <c r="D5388" t="s">
        <v>22257</v>
      </c>
      <c r="E5388" t="s">
        <v>22258</v>
      </c>
      <c r="F5388" s="1" t="s">
        <v>22259</v>
      </c>
      <c r="G5388" t="s">
        <v>305</v>
      </c>
      <c r="H5388" t="s">
        <v>30</v>
      </c>
      <c r="I5388" t="s">
        <v>31</v>
      </c>
      <c r="J5388" t="s">
        <v>139</v>
      </c>
      <c r="K5388" s="2" t="s">
        <v>412</v>
      </c>
      <c r="L5388" t="s">
        <v>413</v>
      </c>
      <c r="M5388" t="s">
        <v>414</v>
      </c>
      <c r="N5388" t="s">
        <v>3</v>
      </c>
      <c r="O5388" t="s">
        <v>37</v>
      </c>
      <c r="P5388" t="s">
        <v>625</v>
      </c>
      <c r="Q5388" t="s">
        <v>34</v>
      </c>
      <c r="R5388" t="s">
        <v>40</v>
      </c>
      <c r="S5388" t="s">
        <v>202</v>
      </c>
      <c r="T5388" t="s">
        <v>22260</v>
      </c>
      <c r="U5388" s="3">
        <v>25000</v>
      </c>
      <c r="V5388" s="3">
        <v>0</v>
      </c>
      <c r="W5388" s="3">
        <v>25000</v>
      </c>
      <c r="X5388"/>
    </row>
    <row r="5389" spans="1:24" x14ac:dyDescent="0.25">
      <c r="A5389" t="s">
        <v>109</v>
      </c>
      <c r="B5389" t="s">
        <v>24</v>
      </c>
      <c r="C5389" t="s">
        <v>24</v>
      </c>
      <c r="D5389" t="s">
        <v>22261</v>
      </c>
      <c r="E5389" t="s">
        <v>22262</v>
      </c>
      <c r="F5389" s="1" t="s">
        <v>22263</v>
      </c>
      <c r="G5389" t="s">
        <v>305</v>
      </c>
      <c r="H5389" t="s">
        <v>30</v>
      </c>
      <c r="I5389" t="s">
        <v>31</v>
      </c>
      <c r="J5389" t="s">
        <v>139</v>
      </c>
      <c r="K5389" s="2" t="s">
        <v>412</v>
      </c>
      <c r="L5389" t="s">
        <v>413</v>
      </c>
      <c r="M5389" t="s">
        <v>792</v>
      </c>
      <c r="N5389" t="s">
        <v>3</v>
      </c>
      <c r="O5389" t="s">
        <v>117</v>
      </c>
      <c r="P5389" t="s">
        <v>186</v>
      </c>
      <c r="Q5389" t="s">
        <v>34</v>
      </c>
      <c r="R5389" t="s">
        <v>153</v>
      </c>
      <c r="S5389" t="s">
        <v>117</v>
      </c>
      <c r="T5389" t="s">
        <v>22264</v>
      </c>
      <c r="U5389" s="3">
        <v>25000</v>
      </c>
      <c r="V5389" s="3">
        <v>0</v>
      </c>
      <c r="W5389" s="3">
        <v>25000</v>
      </c>
      <c r="X5389"/>
    </row>
    <row r="5390" spans="1:24" x14ac:dyDescent="0.25">
      <c r="A5390" t="s">
        <v>23</v>
      </c>
      <c r="B5390" t="s">
        <v>24</v>
      </c>
      <c r="C5390" t="s">
        <v>24</v>
      </c>
      <c r="D5390" t="s">
        <v>22265</v>
      </c>
      <c r="E5390" t="s">
        <v>22266</v>
      </c>
      <c r="F5390" s="1" t="s">
        <v>22267</v>
      </c>
      <c r="G5390" t="s">
        <v>113</v>
      </c>
      <c r="H5390" t="s">
        <v>30</v>
      </c>
      <c r="I5390" t="s">
        <v>31</v>
      </c>
      <c r="J5390" t="s">
        <v>139</v>
      </c>
      <c r="K5390" s="2" t="s">
        <v>959</v>
      </c>
      <c r="L5390" t="s">
        <v>413</v>
      </c>
      <c r="M5390" t="s">
        <v>960</v>
      </c>
      <c r="N5390" t="s">
        <v>3</v>
      </c>
      <c r="O5390" t="s">
        <v>262</v>
      </c>
      <c r="P5390" t="s">
        <v>287</v>
      </c>
      <c r="Q5390" t="s">
        <v>632</v>
      </c>
      <c r="R5390" t="s">
        <v>40</v>
      </c>
      <c r="S5390" t="s">
        <v>288</v>
      </c>
      <c r="T5390" t="s">
        <v>22268</v>
      </c>
      <c r="U5390" s="3">
        <v>45000</v>
      </c>
      <c r="V5390" s="3">
        <v>0</v>
      </c>
      <c r="W5390" s="3">
        <v>45000</v>
      </c>
      <c r="X5390"/>
    </row>
    <row r="5391" spans="1:24" x14ac:dyDescent="0.25">
      <c r="A5391" t="s">
        <v>242</v>
      </c>
      <c r="B5391" t="s">
        <v>24</v>
      </c>
      <c r="C5391" t="s">
        <v>24</v>
      </c>
      <c r="D5391" t="s">
        <v>22269</v>
      </c>
      <c r="E5391" t="s">
        <v>22270</v>
      </c>
      <c r="F5391" s="1" t="s">
        <v>22271</v>
      </c>
      <c r="G5391" t="s">
        <v>305</v>
      </c>
      <c r="H5391" t="s">
        <v>30</v>
      </c>
      <c r="I5391" t="s">
        <v>31</v>
      </c>
      <c r="J5391" t="s">
        <v>139</v>
      </c>
      <c r="K5391" s="2" t="s">
        <v>412</v>
      </c>
      <c r="L5391" t="s">
        <v>413</v>
      </c>
      <c r="M5391" t="s">
        <v>900</v>
      </c>
      <c r="N5391" t="s">
        <v>3</v>
      </c>
      <c r="O5391" t="s">
        <v>741</v>
      </c>
      <c r="P5391" t="s">
        <v>1017</v>
      </c>
      <c r="Q5391" t="s">
        <v>1008</v>
      </c>
      <c r="R5391" t="s">
        <v>393</v>
      </c>
      <c r="S5391" t="s">
        <v>743</v>
      </c>
      <c r="T5391" t="s">
        <v>22272</v>
      </c>
      <c r="U5391" s="3">
        <v>29000</v>
      </c>
      <c r="V5391" s="3">
        <v>0</v>
      </c>
      <c r="W5391" s="3">
        <v>29000</v>
      </c>
      <c r="X5391"/>
    </row>
    <row r="5392" spans="1:24" x14ac:dyDescent="0.25">
      <c r="A5392" t="s">
        <v>109</v>
      </c>
      <c r="B5392" t="s">
        <v>24</v>
      </c>
      <c r="C5392" t="s">
        <v>24</v>
      </c>
      <c r="D5392" t="s">
        <v>22273</v>
      </c>
      <c r="E5392" t="s">
        <v>22274</v>
      </c>
      <c r="F5392" s="1" t="s">
        <v>22275</v>
      </c>
      <c r="G5392" t="s">
        <v>305</v>
      </c>
      <c r="H5392" t="s">
        <v>30</v>
      </c>
      <c r="I5392" t="s">
        <v>31</v>
      </c>
      <c r="J5392" t="s">
        <v>139</v>
      </c>
      <c r="K5392" s="2" t="s">
        <v>2551</v>
      </c>
      <c r="L5392" t="s">
        <v>413</v>
      </c>
      <c r="M5392" t="s">
        <v>5875</v>
      </c>
      <c r="N5392" t="s">
        <v>3</v>
      </c>
      <c r="O5392" t="s">
        <v>1484</v>
      </c>
      <c r="P5392" t="s">
        <v>5106</v>
      </c>
      <c r="Q5392" t="s">
        <v>2643</v>
      </c>
      <c r="R5392" t="s">
        <v>153</v>
      </c>
      <c r="S5392" t="s">
        <v>187</v>
      </c>
      <c r="T5392" t="s">
        <v>22276</v>
      </c>
      <c r="U5392" s="3">
        <v>20000</v>
      </c>
      <c r="V5392" s="3">
        <v>0</v>
      </c>
      <c r="W5392" s="3">
        <v>20000</v>
      </c>
      <c r="X5392"/>
    </row>
    <row r="5393" spans="1:24" x14ac:dyDescent="0.25">
      <c r="A5393" t="s">
        <v>23</v>
      </c>
      <c r="B5393" t="s">
        <v>24</v>
      </c>
      <c r="C5393" t="s">
        <v>24</v>
      </c>
      <c r="D5393" t="s">
        <v>22277</v>
      </c>
      <c r="E5393" t="s">
        <v>22278</v>
      </c>
      <c r="F5393" s="1" t="s">
        <v>22279</v>
      </c>
      <c r="G5393" t="s">
        <v>147</v>
      </c>
      <c r="H5393" t="s">
        <v>30</v>
      </c>
      <c r="I5393" t="s">
        <v>31</v>
      </c>
      <c r="J5393" t="s">
        <v>139</v>
      </c>
      <c r="K5393" s="2" t="s">
        <v>412</v>
      </c>
      <c r="L5393" t="s">
        <v>413</v>
      </c>
      <c r="M5393" t="s">
        <v>414</v>
      </c>
      <c r="N5393" t="s">
        <v>3</v>
      </c>
      <c r="O5393" t="s">
        <v>405</v>
      </c>
      <c r="P5393" t="s">
        <v>712</v>
      </c>
      <c r="Q5393" t="s">
        <v>9468</v>
      </c>
      <c r="R5393" t="s">
        <v>40</v>
      </c>
      <c r="S5393" t="s">
        <v>407</v>
      </c>
      <c r="T5393" t="s">
        <v>22280</v>
      </c>
      <c r="U5393" s="3">
        <v>25000</v>
      </c>
      <c r="V5393" s="3">
        <v>0</v>
      </c>
      <c r="W5393" s="3">
        <v>25000</v>
      </c>
      <c r="X5393"/>
    </row>
    <row r="5394" spans="1:24" x14ac:dyDescent="0.25">
      <c r="A5394" t="s">
        <v>23</v>
      </c>
      <c r="B5394" t="s">
        <v>24</v>
      </c>
      <c r="C5394" t="s">
        <v>24</v>
      </c>
      <c r="D5394" t="s">
        <v>22281</v>
      </c>
      <c r="E5394" t="s">
        <v>22282</v>
      </c>
      <c r="F5394" s="1" t="s">
        <v>22283</v>
      </c>
      <c r="G5394" t="s">
        <v>305</v>
      </c>
      <c r="H5394" t="s">
        <v>30</v>
      </c>
      <c r="I5394" t="s">
        <v>31</v>
      </c>
      <c r="J5394" t="s">
        <v>139</v>
      </c>
      <c r="K5394" s="2" t="s">
        <v>412</v>
      </c>
      <c r="L5394" t="s">
        <v>413</v>
      </c>
      <c r="M5394" t="s">
        <v>414</v>
      </c>
      <c r="N5394" t="s">
        <v>3</v>
      </c>
      <c r="O5394" t="s">
        <v>37</v>
      </c>
      <c r="P5394" t="s">
        <v>179</v>
      </c>
      <c r="Q5394" t="s">
        <v>1548</v>
      </c>
      <c r="R5394" t="s">
        <v>40</v>
      </c>
      <c r="S5394" t="s">
        <v>288</v>
      </c>
      <c r="T5394" t="s">
        <v>22284</v>
      </c>
      <c r="U5394" s="3">
        <v>25000</v>
      </c>
      <c r="V5394" s="3">
        <v>0</v>
      </c>
      <c r="W5394" s="3">
        <v>25000</v>
      </c>
      <c r="X5394"/>
    </row>
    <row r="5395" spans="1:24" x14ac:dyDescent="0.25">
      <c r="A5395" t="s">
        <v>109</v>
      </c>
      <c r="B5395" t="s">
        <v>24</v>
      </c>
      <c r="C5395" t="s">
        <v>7447</v>
      </c>
      <c r="D5395" t="s">
        <v>22285</v>
      </c>
      <c r="E5395" t="s">
        <v>22286</v>
      </c>
      <c r="F5395" s="1" t="s">
        <v>22287</v>
      </c>
      <c r="G5395" t="s">
        <v>121</v>
      </c>
      <c r="H5395" t="s">
        <v>30</v>
      </c>
      <c r="I5395" t="s">
        <v>31</v>
      </c>
      <c r="J5395" t="s">
        <v>32</v>
      </c>
      <c r="K5395" s="2" t="s">
        <v>22288</v>
      </c>
      <c r="L5395" t="s">
        <v>2005</v>
      </c>
      <c r="M5395" t="s">
        <v>22289</v>
      </c>
      <c r="N5395" t="s">
        <v>36</v>
      </c>
      <c r="O5395" t="s">
        <v>122</v>
      </c>
      <c r="P5395" t="s">
        <v>6350</v>
      </c>
      <c r="Q5395" t="s">
        <v>2999</v>
      </c>
      <c r="R5395" t="s">
        <v>153</v>
      </c>
      <c r="S5395" t="s">
        <v>117</v>
      </c>
      <c r="T5395" t="s">
        <v>22290</v>
      </c>
      <c r="U5395" s="3">
        <v>149000</v>
      </c>
      <c r="V5395" s="3">
        <v>40230</v>
      </c>
      <c r="W5395" s="3">
        <v>189230</v>
      </c>
      <c r="X5395"/>
    </row>
    <row r="5396" spans="1:24" x14ac:dyDescent="0.25">
      <c r="A5396" t="s">
        <v>109</v>
      </c>
      <c r="B5396" t="s">
        <v>24</v>
      </c>
      <c r="C5396" t="s">
        <v>24</v>
      </c>
      <c r="D5396" t="s">
        <v>22291</v>
      </c>
      <c r="E5396" t="s">
        <v>22292</v>
      </c>
      <c r="F5396" s="1" t="s">
        <v>22293</v>
      </c>
      <c r="G5396" t="s">
        <v>113</v>
      </c>
      <c r="H5396" t="s">
        <v>30</v>
      </c>
      <c r="I5396" t="s">
        <v>31</v>
      </c>
      <c r="J5396" t="s">
        <v>139</v>
      </c>
      <c r="K5396" s="2" t="s">
        <v>412</v>
      </c>
      <c r="L5396" t="s">
        <v>413</v>
      </c>
      <c r="M5396" t="s">
        <v>792</v>
      </c>
      <c r="N5396" t="s">
        <v>3</v>
      </c>
      <c r="O5396" t="s">
        <v>126</v>
      </c>
      <c r="P5396" t="s">
        <v>5831</v>
      </c>
      <c r="Q5396" t="s">
        <v>34</v>
      </c>
      <c r="R5396" t="s">
        <v>153</v>
      </c>
      <c r="S5396" t="s">
        <v>187</v>
      </c>
      <c r="T5396" t="s">
        <v>22294</v>
      </c>
      <c r="U5396" s="3">
        <v>25000</v>
      </c>
      <c r="V5396" s="3">
        <v>0</v>
      </c>
      <c r="W5396" s="3">
        <v>25000</v>
      </c>
      <c r="X5396"/>
    </row>
    <row r="5397" spans="1:24" x14ac:dyDescent="0.25">
      <c r="A5397" t="s">
        <v>23</v>
      </c>
      <c r="B5397" t="s">
        <v>24</v>
      </c>
      <c r="C5397" t="s">
        <v>24</v>
      </c>
      <c r="D5397" t="s">
        <v>22295</v>
      </c>
      <c r="E5397" t="s">
        <v>22296</v>
      </c>
      <c r="F5397" s="1" t="s">
        <v>22297</v>
      </c>
      <c r="G5397" t="s">
        <v>113</v>
      </c>
      <c r="H5397" t="s">
        <v>30</v>
      </c>
      <c r="I5397" t="s">
        <v>31</v>
      </c>
      <c r="J5397" t="s">
        <v>139</v>
      </c>
      <c r="K5397" s="2" t="s">
        <v>412</v>
      </c>
      <c r="L5397" t="s">
        <v>413</v>
      </c>
      <c r="M5397" t="s">
        <v>414</v>
      </c>
      <c r="N5397" t="s">
        <v>3</v>
      </c>
      <c r="O5397" t="s">
        <v>177</v>
      </c>
      <c r="P5397" t="s">
        <v>507</v>
      </c>
      <c r="Q5397" t="s">
        <v>332</v>
      </c>
      <c r="R5397" t="s">
        <v>153</v>
      </c>
      <c r="S5397" t="s">
        <v>226</v>
      </c>
      <c r="T5397" t="s">
        <v>22298</v>
      </c>
      <c r="U5397" s="3">
        <v>25000</v>
      </c>
      <c r="V5397" s="3">
        <v>0</v>
      </c>
      <c r="W5397" s="3">
        <v>25000</v>
      </c>
      <c r="X5397"/>
    </row>
    <row r="5398" spans="1:24" x14ac:dyDescent="0.25">
      <c r="A5398" t="s">
        <v>109</v>
      </c>
      <c r="B5398" t="s">
        <v>24</v>
      </c>
      <c r="C5398" t="s">
        <v>24</v>
      </c>
      <c r="D5398" t="s">
        <v>22299</v>
      </c>
      <c r="E5398" t="s">
        <v>22300</v>
      </c>
      <c r="F5398" s="1" t="s">
        <v>22301</v>
      </c>
      <c r="G5398" t="s">
        <v>305</v>
      </c>
      <c r="H5398" t="s">
        <v>30</v>
      </c>
      <c r="I5398" t="s">
        <v>31</v>
      </c>
      <c r="J5398" t="s">
        <v>139</v>
      </c>
      <c r="K5398" s="2" t="s">
        <v>2551</v>
      </c>
      <c r="L5398" t="s">
        <v>413</v>
      </c>
      <c r="M5398" t="s">
        <v>5875</v>
      </c>
      <c r="N5398" t="s">
        <v>3</v>
      </c>
      <c r="O5398" t="s">
        <v>126</v>
      </c>
      <c r="P5398" t="s">
        <v>1446</v>
      </c>
      <c r="Q5398" t="s">
        <v>2940</v>
      </c>
      <c r="R5398" t="s">
        <v>34</v>
      </c>
      <c r="S5398" t="s">
        <v>34</v>
      </c>
      <c r="T5398" t="s">
        <v>22302</v>
      </c>
      <c r="U5398" s="3">
        <v>834</v>
      </c>
      <c r="V5398" s="3">
        <v>0</v>
      </c>
      <c r="W5398" s="3">
        <v>834</v>
      </c>
      <c r="X5398"/>
    </row>
    <row r="5399" spans="1:24" x14ac:dyDescent="0.25">
      <c r="A5399" t="s">
        <v>23</v>
      </c>
      <c r="B5399" t="s">
        <v>24</v>
      </c>
      <c r="C5399" t="s">
        <v>24</v>
      </c>
      <c r="D5399" t="s">
        <v>22303</v>
      </c>
      <c r="E5399" t="s">
        <v>22304</v>
      </c>
      <c r="F5399" s="1" t="s">
        <v>22305</v>
      </c>
      <c r="G5399" t="s">
        <v>207</v>
      </c>
      <c r="H5399" t="s">
        <v>30</v>
      </c>
      <c r="I5399" t="s">
        <v>31</v>
      </c>
      <c r="J5399" t="s">
        <v>139</v>
      </c>
      <c r="K5399" s="2" t="s">
        <v>2551</v>
      </c>
      <c r="L5399" t="s">
        <v>413</v>
      </c>
      <c r="M5399" t="s">
        <v>2552</v>
      </c>
      <c r="N5399" t="s">
        <v>3</v>
      </c>
      <c r="O5399" t="s">
        <v>262</v>
      </c>
      <c r="P5399" t="s">
        <v>521</v>
      </c>
      <c r="Q5399" t="s">
        <v>1147</v>
      </c>
      <c r="R5399" t="s">
        <v>393</v>
      </c>
      <c r="S5399" t="s">
        <v>743</v>
      </c>
      <c r="T5399" t="s">
        <v>22306</v>
      </c>
      <c r="U5399" s="3">
        <v>833</v>
      </c>
      <c r="V5399" s="3">
        <v>0</v>
      </c>
      <c r="W5399" s="3">
        <v>833</v>
      </c>
      <c r="X5399"/>
    </row>
    <row r="5400" spans="1:24" x14ac:dyDescent="0.25">
      <c r="A5400" t="s">
        <v>109</v>
      </c>
      <c r="B5400" t="s">
        <v>24</v>
      </c>
      <c r="C5400" t="s">
        <v>24</v>
      </c>
      <c r="D5400" t="s">
        <v>22307</v>
      </c>
      <c r="E5400" t="s">
        <v>22308</v>
      </c>
      <c r="F5400" s="1" t="s">
        <v>22309</v>
      </c>
      <c r="G5400" t="s">
        <v>80</v>
      </c>
      <c r="H5400" t="s">
        <v>30</v>
      </c>
      <c r="I5400" t="s">
        <v>31</v>
      </c>
      <c r="J5400" t="s">
        <v>139</v>
      </c>
      <c r="K5400" s="2" t="s">
        <v>412</v>
      </c>
      <c r="L5400" t="s">
        <v>413</v>
      </c>
      <c r="M5400" t="s">
        <v>792</v>
      </c>
      <c r="N5400" t="s">
        <v>3</v>
      </c>
      <c r="O5400" t="s">
        <v>262</v>
      </c>
      <c r="P5400" t="s">
        <v>5503</v>
      </c>
      <c r="Q5400" t="s">
        <v>34</v>
      </c>
      <c r="R5400" t="s">
        <v>393</v>
      </c>
      <c r="S5400" t="s">
        <v>770</v>
      </c>
      <c r="T5400" t="s">
        <v>22310</v>
      </c>
      <c r="U5400" s="3">
        <v>25000</v>
      </c>
      <c r="V5400" s="3">
        <v>0</v>
      </c>
      <c r="W5400" s="3">
        <v>25000</v>
      </c>
      <c r="X5400"/>
    </row>
    <row r="5401" spans="1:24" x14ac:dyDescent="0.25">
      <c r="A5401" t="s">
        <v>23</v>
      </c>
      <c r="B5401" t="s">
        <v>24</v>
      </c>
      <c r="C5401" t="s">
        <v>24</v>
      </c>
      <c r="D5401" t="s">
        <v>22311</v>
      </c>
      <c r="E5401" t="s">
        <v>22312</v>
      </c>
      <c r="F5401" s="1" t="s">
        <v>22313</v>
      </c>
      <c r="G5401" t="s">
        <v>305</v>
      </c>
      <c r="H5401" t="s">
        <v>30</v>
      </c>
      <c r="I5401" t="s">
        <v>31</v>
      </c>
      <c r="J5401" t="s">
        <v>139</v>
      </c>
      <c r="K5401" s="2" t="s">
        <v>412</v>
      </c>
      <c r="L5401" t="s">
        <v>413</v>
      </c>
      <c r="M5401" t="s">
        <v>414</v>
      </c>
      <c r="N5401" t="s">
        <v>3</v>
      </c>
      <c r="O5401" t="s">
        <v>177</v>
      </c>
      <c r="P5401" t="s">
        <v>1385</v>
      </c>
      <c r="Q5401" t="s">
        <v>3498</v>
      </c>
      <c r="R5401" t="s">
        <v>40</v>
      </c>
      <c r="S5401" t="s">
        <v>99</v>
      </c>
      <c r="T5401" t="s">
        <v>22314</v>
      </c>
      <c r="U5401" s="3">
        <v>25000</v>
      </c>
      <c r="V5401" s="3">
        <v>0</v>
      </c>
      <c r="W5401" s="3">
        <v>25000</v>
      </c>
      <c r="X5401"/>
    </row>
    <row r="5402" spans="1:24" x14ac:dyDescent="0.25">
      <c r="A5402" t="s">
        <v>109</v>
      </c>
      <c r="B5402" t="s">
        <v>24</v>
      </c>
      <c r="C5402" t="s">
        <v>7447</v>
      </c>
      <c r="D5402" t="s">
        <v>22315</v>
      </c>
      <c r="E5402" t="s">
        <v>22316</v>
      </c>
      <c r="F5402" s="1" t="s">
        <v>22317</v>
      </c>
      <c r="G5402" t="s">
        <v>14800</v>
      </c>
      <c r="H5402" t="s">
        <v>30</v>
      </c>
      <c r="I5402" t="s">
        <v>31</v>
      </c>
      <c r="J5402" t="s">
        <v>32</v>
      </c>
      <c r="K5402" s="2" t="s">
        <v>22288</v>
      </c>
      <c r="L5402" t="s">
        <v>2005</v>
      </c>
      <c r="M5402" t="s">
        <v>22289</v>
      </c>
      <c r="N5402" t="s">
        <v>36</v>
      </c>
      <c r="O5402" t="s">
        <v>117</v>
      </c>
      <c r="P5402" t="s">
        <v>3680</v>
      </c>
      <c r="Q5402" t="s">
        <v>34</v>
      </c>
      <c r="R5402" t="s">
        <v>153</v>
      </c>
      <c r="S5402" t="s">
        <v>117</v>
      </c>
      <c r="T5402" t="s">
        <v>22318</v>
      </c>
      <c r="U5402" s="3">
        <v>150000</v>
      </c>
      <c r="V5402" s="3">
        <v>40500</v>
      </c>
      <c r="W5402" s="3">
        <v>190500</v>
      </c>
      <c r="X5402"/>
    </row>
    <row r="5403" spans="1:24" x14ac:dyDescent="0.25">
      <c r="A5403" t="s">
        <v>242</v>
      </c>
      <c r="B5403" t="s">
        <v>24</v>
      </c>
      <c r="C5403" t="s">
        <v>24</v>
      </c>
      <c r="D5403" t="s">
        <v>22319</v>
      </c>
      <c r="E5403" t="s">
        <v>22320</v>
      </c>
      <c r="F5403" s="1" t="s">
        <v>22321</v>
      </c>
      <c r="G5403" t="s">
        <v>80</v>
      </c>
      <c r="H5403" t="s">
        <v>30</v>
      </c>
      <c r="I5403" t="s">
        <v>31</v>
      </c>
      <c r="J5403" t="s">
        <v>139</v>
      </c>
      <c r="K5403" s="2" t="s">
        <v>412</v>
      </c>
      <c r="L5403" t="s">
        <v>413</v>
      </c>
      <c r="M5403" t="s">
        <v>900</v>
      </c>
      <c r="N5403" t="s">
        <v>3</v>
      </c>
      <c r="O5403" t="s">
        <v>1130</v>
      </c>
      <c r="P5403" t="s">
        <v>1926</v>
      </c>
      <c r="Q5403" t="s">
        <v>22322</v>
      </c>
      <c r="R5403" t="s">
        <v>393</v>
      </c>
      <c r="S5403" t="s">
        <v>394</v>
      </c>
      <c r="T5403" t="s">
        <v>22323</v>
      </c>
      <c r="U5403" s="3">
        <v>25000</v>
      </c>
      <c r="V5403" s="3">
        <v>0</v>
      </c>
      <c r="W5403" s="3">
        <v>25000</v>
      </c>
      <c r="X5403"/>
    </row>
    <row r="5404" spans="1:24" x14ac:dyDescent="0.25">
      <c r="A5404" t="s">
        <v>242</v>
      </c>
      <c r="B5404" t="s">
        <v>24</v>
      </c>
      <c r="C5404" t="s">
        <v>24</v>
      </c>
      <c r="D5404" t="s">
        <v>22324</v>
      </c>
      <c r="E5404" t="s">
        <v>22325</v>
      </c>
      <c r="F5404" s="1" t="s">
        <v>22326</v>
      </c>
      <c r="G5404" t="s">
        <v>1015</v>
      </c>
      <c r="H5404" t="s">
        <v>30</v>
      </c>
      <c r="I5404" t="s">
        <v>31</v>
      </c>
      <c r="J5404" t="s">
        <v>139</v>
      </c>
      <c r="K5404" s="2" t="s">
        <v>388</v>
      </c>
      <c r="L5404" t="s">
        <v>267</v>
      </c>
      <c r="M5404" t="s">
        <v>389</v>
      </c>
      <c r="N5404" t="s">
        <v>36</v>
      </c>
      <c r="O5404" t="s">
        <v>390</v>
      </c>
      <c r="P5404" t="s">
        <v>1305</v>
      </c>
      <c r="Q5404" t="s">
        <v>6592</v>
      </c>
      <c r="R5404" t="s">
        <v>393</v>
      </c>
      <c r="S5404" t="s">
        <v>394</v>
      </c>
      <c r="T5404" t="s">
        <v>22327</v>
      </c>
      <c r="U5404" s="3">
        <v>35393</v>
      </c>
      <c r="V5404" s="3">
        <v>0</v>
      </c>
      <c r="W5404" s="3">
        <v>35393</v>
      </c>
      <c r="X5404"/>
    </row>
    <row r="5405" spans="1:24" x14ac:dyDescent="0.25">
      <c r="A5405" t="s">
        <v>242</v>
      </c>
      <c r="B5405" t="s">
        <v>24</v>
      </c>
      <c r="C5405" t="s">
        <v>24</v>
      </c>
      <c r="D5405" t="s">
        <v>22328</v>
      </c>
      <c r="E5405" t="s">
        <v>22329</v>
      </c>
      <c r="F5405" s="1" t="s">
        <v>22330</v>
      </c>
      <c r="G5405" t="s">
        <v>121</v>
      </c>
      <c r="H5405" t="s">
        <v>30</v>
      </c>
      <c r="I5405" t="s">
        <v>31</v>
      </c>
      <c r="J5405" t="s">
        <v>139</v>
      </c>
      <c r="K5405" s="2" t="s">
        <v>2551</v>
      </c>
      <c r="L5405" t="s">
        <v>413</v>
      </c>
      <c r="M5405" t="s">
        <v>7526</v>
      </c>
      <c r="N5405" t="s">
        <v>3</v>
      </c>
      <c r="O5405" t="s">
        <v>262</v>
      </c>
      <c r="P5405" t="s">
        <v>1709</v>
      </c>
      <c r="Q5405" t="s">
        <v>4151</v>
      </c>
      <c r="R5405" t="s">
        <v>393</v>
      </c>
      <c r="S5405" t="s">
        <v>394</v>
      </c>
      <c r="T5405" t="s">
        <v>22331</v>
      </c>
      <c r="U5405" s="3">
        <v>20000</v>
      </c>
      <c r="V5405" s="3">
        <v>0</v>
      </c>
      <c r="W5405" s="3">
        <v>20000</v>
      </c>
      <c r="X5405"/>
    </row>
    <row r="5406" spans="1:24" x14ac:dyDescent="0.25">
      <c r="A5406" t="s">
        <v>109</v>
      </c>
      <c r="B5406" t="s">
        <v>24</v>
      </c>
      <c r="C5406" t="s">
        <v>24</v>
      </c>
      <c r="D5406" t="s">
        <v>22332</v>
      </c>
      <c r="E5406" t="s">
        <v>22333</v>
      </c>
      <c r="F5406" s="1" t="s">
        <v>22334</v>
      </c>
      <c r="G5406" t="s">
        <v>305</v>
      </c>
      <c r="H5406" t="s">
        <v>30</v>
      </c>
      <c r="I5406" t="s">
        <v>31</v>
      </c>
      <c r="J5406" t="s">
        <v>139</v>
      </c>
      <c r="K5406" s="2" t="s">
        <v>412</v>
      </c>
      <c r="L5406" t="s">
        <v>413</v>
      </c>
      <c r="M5406" t="s">
        <v>792</v>
      </c>
      <c r="N5406" t="s">
        <v>3</v>
      </c>
      <c r="O5406" t="s">
        <v>117</v>
      </c>
      <c r="P5406" t="s">
        <v>6835</v>
      </c>
      <c r="Q5406" t="s">
        <v>34</v>
      </c>
      <c r="R5406" t="s">
        <v>153</v>
      </c>
      <c r="S5406" t="s">
        <v>117</v>
      </c>
      <c r="T5406" t="s">
        <v>22335</v>
      </c>
      <c r="U5406" s="3">
        <v>25000</v>
      </c>
      <c r="V5406" s="3">
        <v>0</v>
      </c>
      <c r="W5406" s="3">
        <v>25000</v>
      </c>
      <c r="X5406"/>
    </row>
    <row r="5407" spans="1:24" x14ac:dyDescent="0.25">
      <c r="A5407" t="s">
        <v>109</v>
      </c>
      <c r="B5407" t="s">
        <v>24</v>
      </c>
      <c r="C5407" t="s">
        <v>24</v>
      </c>
      <c r="D5407" t="s">
        <v>22336</v>
      </c>
      <c r="E5407" t="s">
        <v>22337</v>
      </c>
      <c r="F5407" s="1" t="s">
        <v>22338</v>
      </c>
      <c r="G5407" t="s">
        <v>579</v>
      </c>
      <c r="H5407" t="s">
        <v>30</v>
      </c>
      <c r="I5407" t="s">
        <v>31</v>
      </c>
      <c r="J5407" t="s">
        <v>139</v>
      </c>
      <c r="K5407" s="2" t="s">
        <v>959</v>
      </c>
      <c r="L5407" t="s">
        <v>413</v>
      </c>
      <c r="M5407" t="s">
        <v>4432</v>
      </c>
      <c r="N5407" t="s">
        <v>3</v>
      </c>
      <c r="O5407" t="s">
        <v>122</v>
      </c>
      <c r="P5407" t="s">
        <v>4361</v>
      </c>
      <c r="Q5407" t="s">
        <v>34</v>
      </c>
      <c r="R5407" t="s">
        <v>1262</v>
      </c>
      <c r="S5407" t="s">
        <v>34</v>
      </c>
      <c r="T5407" t="s">
        <v>22339</v>
      </c>
      <c r="U5407" s="3">
        <v>45000</v>
      </c>
      <c r="V5407" s="3">
        <v>0</v>
      </c>
      <c r="W5407" s="3">
        <v>45000</v>
      </c>
      <c r="X5407"/>
    </row>
    <row r="5408" spans="1:24" x14ac:dyDescent="0.25">
      <c r="A5408" t="s">
        <v>23</v>
      </c>
      <c r="B5408" t="s">
        <v>24</v>
      </c>
      <c r="C5408" t="s">
        <v>24</v>
      </c>
      <c r="D5408" t="s">
        <v>22340</v>
      </c>
      <c r="E5408" t="s">
        <v>22341</v>
      </c>
      <c r="F5408" s="1" t="s">
        <v>22342</v>
      </c>
      <c r="G5408" t="s">
        <v>147</v>
      </c>
      <c r="H5408" t="s">
        <v>30</v>
      </c>
      <c r="I5408" t="s">
        <v>31</v>
      </c>
      <c r="J5408" t="s">
        <v>139</v>
      </c>
      <c r="K5408" s="2" t="s">
        <v>2551</v>
      </c>
      <c r="L5408" t="s">
        <v>413</v>
      </c>
      <c r="M5408" t="s">
        <v>2552</v>
      </c>
      <c r="N5408" t="s">
        <v>3</v>
      </c>
      <c r="O5408" t="s">
        <v>306</v>
      </c>
      <c r="P5408" t="s">
        <v>1231</v>
      </c>
      <c r="Q5408" t="s">
        <v>1999</v>
      </c>
      <c r="R5408" t="s">
        <v>153</v>
      </c>
      <c r="S5408" t="s">
        <v>187</v>
      </c>
      <c r="T5408" t="s">
        <v>22343</v>
      </c>
      <c r="U5408" s="3">
        <v>1667</v>
      </c>
      <c r="V5408" s="3">
        <v>0</v>
      </c>
      <c r="W5408" s="3">
        <v>1667</v>
      </c>
      <c r="X5408"/>
    </row>
    <row r="5409" spans="1:24" x14ac:dyDescent="0.25">
      <c r="A5409" t="s">
        <v>23</v>
      </c>
      <c r="B5409" t="s">
        <v>24</v>
      </c>
      <c r="C5409" t="s">
        <v>24</v>
      </c>
      <c r="D5409" t="s">
        <v>22344</v>
      </c>
      <c r="E5409" t="s">
        <v>22345</v>
      </c>
      <c r="F5409" s="1" t="s">
        <v>22346</v>
      </c>
      <c r="G5409" t="s">
        <v>106</v>
      </c>
      <c r="H5409" t="s">
        <v>30</v>
      </c>
      <c r="I5409" t="s">
        <v>31</v>
      </c>
      <c r="J5409" t="s">
        <v>139</v>
      </c>
      <c r="K5409" s="2" t="s">
        <v>2551</v>
      </c>
      <c r="L5409" t="s">
        <v>413</v>
      </c>
      <c r="M5409" t="s">
        <v>2552</v>
      </c>
      <c r="N5409" t="s">
        <v>3</v>
      </c>
      <c r="O5409" t="s">
        <v>81</v>
      </c>
      <c r="P5409" t="s">
        <v>1889</v>
      </c>
      <c r="Q5409" t="s">
        <v>406</v>
      </c>
      <c r="R5409" t="s">
        <v>40</v>
      </c>
      <c r="S5409" t="s">
        <v>407</v>
      </c>
      <c r="T5409" t="s">
        <v>22347</v>
      </c>
      <c r="U5409" s="3">
        <v>20000</v>
      </c>
      <c r="V5409" s="3">
        <v>0</v>
      </c>
      <c r="W5409" s="3">
        <v>20000</v>
      </c>
      <c r="X5409"/>
    </row>
    <row r="5410" spans="1:24" x14ac:dyDescent="0.25">
      <c r="A5410" t="s">
        <v>23</v>
      </c>
      <c r="B5410" t="s">
        <v>24</v>
      </c>
      <c r="C5410" t="s">
        <v>24</v>
      </c>
      <c r="D5410" t="s">
        <v>22348</v>
      </c>
      <c r="E5410" t="s">
        <v>22349</v>
      </c>
      <c r="F5410" s="1" t="s">
        <v>22350</v>
      </c>
      <c r="G5410" t="s">
        <v>106</v>
      </c>
      <c r="H5410" t="s">
        <v>30</v>
      </c>
      <c r="I5410" t="s">
        <v>31</v>
      </c>
      <c r="J5410" t="s">
        <v>139</v>
      </c>
      <c r="K5410" s="2" t="s">
        <v>2551</v>
      </c>
      <c r="L5410" t="s">
        <v>413</v>
      </c>
      <c r="M5410" t="s">
        <v>2552</v>
      </c>
      <c r="N5410" t="s">
        <v>3</v>
      </c>
      <c r="O5410" t="s">
        <v>298</v>
      </c>
      <c r="P5410" t="s">
        <v>315</v>
      </c>
      <c r="Q5410" t="s">
        <v>345</v>
      </c>
      <c r="R5410" t="s">
        <v>280</v>
      </c>
      <c r="S5410" t="s">
        <v>564</v>
      </c>
      <c r="T5410" t="s">
        <v>22351</v>
      </c>
      <c r="U5410" s="3">
        <v>20000</v>
      </c>
      <c r="V5410" s="3">
        <v>0</v>
      </c>
      <c r="W5410" s="3">
        <v>20000</v>
      </c>
      <c r="X5410"/>
    </row>
    <row r="5411" spans="1:24" x14ac:dyDescent="0.25">
      <c r="A5411" t="s">
        <v>23</v>
      </c>
      <c r="B5411" t="s">
        <v>24</v>
      </c>
      <c r="C5411" t="s">
        <v>24</v>
      </c>
      <c r="D5411" t="s">
        <v>22352</v>
      </c>
      <c r="E5411" t="s">
        <v>22353</v>
      </c>
      <c r="F5411" s="1" t="s">
        <v>22354</v>
      </c>
      <c r="G5411" t="s">
        <v>147</v>
      </c>
      <c r="H5411" t="s">
        <v>30</v>
      </c>
      <c r="I5411" t="s">
        <v>31</v>
      </c>
      <c r="J5411" t="s">
        <v>139</v>
      </c>
      <c r="K5411" s="2" t="s">
        <v>412</v>
      </c>
      <c r="L5411" t="s">
        <v>413</v>
      </c>
      <c r="M5411" t="s">
        <v>414</v>
      </c>
      <c r="N5411" t="s">
        <v>3</v>
      </c>
      <c r="O5411" t="s">
        <v>262</v>
      </c>
      <c r="P5411" t="s">
        <v>3230</v>
      </c>
      <c r="Q5411" t="s">
        <v>2218</v>
      </c>
      <c r="R5411" t="s">
        <v>40</v>
      </c>
      <c r="S5411" t="s">
        <v>407</v>
      </c>
      <c r="T5411" t="s">
        <v>22355</v>
      </c>
      <c r="U5411" s="3">
        <v>25000</v>
      </c>
      <c r="V5411" s="3">
        <v>0</v>
      </c>
      <c r="W5411" s="3">
        <v>25000</v>
      </c>
      <c r="X5411"/>
    </row>
    <row r="5412" spans="1:24" x14ac:dyDescent="0.25">
      <c r="A5412" t="s">
        <v>109</v>
      </c>
      <c r="B5412" t="s">
        <v>24</v>
      </c>
      <c r="C5412" t="s">
        <v>24</v>
      </c>
      <c r="D5412" t="s">
        <v>22356</v>
      </c>
      <c r="E5412" t="s">
        <v>22357</v>
      </c>
      <c r="F5412" s="1" t="s">
        <v>22358</v>
      </c>
      <c r="G5412" t="s">
        <v>579</v>
      </c>
      <c r="H5412" t="s">
        <v>30</v>
      </c>
      <c r="I5412" t="s">
        <v>31</v>
      </c>
      <c r="J5412" t="s">
        <v>139</v>
      </c>
      <c r="K5412" s="2" t="s">
        <v>412</v>
      </c>
      <c r="L5412" t="s">
        <v>413</v>
      </c>
      <c r="M5412" t="s">
        <v>792</v>
      </c>
      <c r="N5412" t="s">
        <v>3</v>
      </c>
      <c r="O5412" t="s">
        <v>223</v>
      </c>
      <c r="P5412" t="s">
        <v>793</v>
      </c>
      <c r="Q5412" t="s">
        <v>2405</v>
      </c>
      <c r="R5412" t="s">
        <v>153</v>
      </c>
      <c r="S5412" t="s">
        <v>226</v>
      </c>
      <c r="T5412" t="s">
        <v>22359</v>
      </c>
      <c r="U5412" s="3">
        <v>25000</v>
      </c>
      <c r="V5412" s="3">
        <v>0</v>
      </c>
      <c r="W5412" s="3">
        <v>25000</v>
      </c>
      <c r="X5412"/>
    </row>
    <row r="5413" spans="1:24" x14ac:dyDescent="0.25">
      <c r="A5413" t="s">
        <v>109</v>
      </c>
      <c r="B5413" t="s">
        <v>24</v>
      </c>
      <c r="C5413" t="s">
        <v>24</v>
      </c>
      <c r="D5413" t="s">
        <v>22360</v>
      </c>
      <c r="E5413" t="s">
        <v>22361</v>
      </c>
      <c r="F5413" s="1" t="s">
        <v>22362</v>
      </c>
      <c r="G5413" t="s">
        <v>305</v>
      </c>
      <c r="H5413" t="s">
        <v>30</v>
      </c>
      <c r="I5413" t="s">
        <v>31</v>
      </c>
      <c r="J5413" t="s">
        <v>139</v>
      </c>
      <c r="K5413" s="2" t="s">
        <v>959</v>
      </c>
      <c r="L5413" t="s">
        <v>413</v>
      </c>
      <c r="M5413" t="s">
        <v>4432</v>
      </c>
      <c r="N5413" t="s">
        <v>3</v>
      </c>
      <c r="O5413" t="s">
        <v>223</v>
      </c>
      <c r="P5413" t="s">
        <v>2862</v>
      </c>
      <c r="Q5413" t="s">
        <v>34</v>
      </c>
      <c r="R5413" t="s">
        <v>153</v>
      </c>
      <c r="S5413" t="s">
        <v>226</v>
      </c>
      <c r="T5413" t="s">
        <v>22363</v>
      </c>
      <c r="U5413" s="3">
        <v>45000</v>
      </c>
      <c r="V5413" s="3">
        <v>0</v>
      </c>
      <c r="W5413" s="3">
        <v>45000</v>
      </c>
      <c r="X5413"/>
    </row>
    <row r="5414" spans="1:24" x14ac:dyDescent="0.25">
      <c r="A5414" t="s">
        <v>109</v>
      </c>
      <c r="B5414" t="s">
        <v>24</v>
      </c>
      <c r="C5414" t="s">
        <v>24</v>
      </c>
      <c r="D5414" t="s">
        <v>22364</v>
      </c>
      <c r="E5414" t="s">
        <v>22365</v>
      </c>
      <c r="F5414" s="1" t="s">
        <v>22366</v>
      </c>
      <c r="G5414" t="s">
        <v>305</v>
      </c>
      <c r="H5414" t="s">
        <v>30</v>
      </c>
      <c r="I5414" t="s">
        <v>31</v>
      </c>
      <c r="J5414" t="s">
        <v>139</v>
      </c>
      <c r="K5414" s="2" t="s">
        <v>412</v>
      </c>
      <c r="L5414" t="s">
        <v>413</v>
      </c>
      <c r="M5414" t="s">
        <v>792</v>
      </c>
      <c r="N5414" t="s">
        <v>3</v>
      </c>
      <c r="O5414" t="s">
        <v>223</v>
      </c>
      <c r="P5414" t="s">
        <v>2058</v>
      </c>
      <c r="Q5414" t="s">
        <v>34</v>
      </c>
      <c r="R5414" t="s">
        <v>153</v>
      </c>
      <c r="S5414" t="s">
        <v>226</v>
      </c>
      <c r="T5414" t="s">
        <v>22367</v>
      </c>
      <c r="U5414" s="3">
        <v>25000</v>
      </c>
      <c r="V5414" s="3">
        <v>0</v>
      </c>
      <c r="W5414" s="3">
        <v>25000</v>
      </c>
      <c r="X5414"/>
    </row>
    <row r="5415" spans="1:24" x14ac:dyDescent="0.25">
      <c r="A5415" t="s">
        <v>23</v>
      </c>
      <c r="B5415" t="s">
        <v>24</v>
      </c>
      <c r="C5415" t="s">
        <v>24</v>
      </c>
      <c r="D5415" t="s">
        <v>22368</v>
      </c>
      <c r="E5415" t="s">
        <v>22369</v>
      </c>
      <c r="F5415" s="1" t="s">
        <v>22370</v>
      </c>
      <c r="G5415" t="s">
        <v>106</v>
      </c>
      <c r="H5415" t="s">
        <v>30</v>
      </c>
      <c r="I5415" t="s">
        <v>31</v>
      </c>
      <c r="J5415" t="s">
        <v>139</v>
      </c>
      <c r="K5415" s="2" t="s">
        <v>412</v>
      </c>
      <c r="L5415" t="s">
        <v>413</v>
      </c>
      <c r="M5415" t="s">
        <v>414</v>
      </c>
      <c r="N5415" t="s">
        <v>3</v>
      </c>
      <c r="O5415" t="s">
        <v>313</v>
      </c>
      <c r="P5415" t="s">
        <v>308</v>
      </c>
      <c r="Q5415" t="s">
        <v>8288</v>
      </c>
      <c r="R5415" t="s">
        <v>40</v>
      </c>
      <c r="S5415" t="s">
        <v>202</v>
      </c>
      <c r="T5415" t="s">
        <v>22371</v>
      </c>
      <c r="U5415" s="3">
        <v>25000</v>
      </c>
      <c r="V5415" s="3">
        <v>0</v>
      </c>
      <c r="W5415" s="3">
        <v>25000</v>
      </c>
      <c r="X5415"/>
    </row>
    <row r="5416" spans="1:24" x14ac:dyDescent="0.25">
      <c r="A5416" t="s">
        <v>242</v>
      </c>
      <c r="B5416" t="s">
        <v>24</v>
      </c>
      <c r="C5416" t="s">
        <v>24</v>
      </c>
      <c r="D5416" t="s">
        <v>22372</v>
      </c>
      <c r="E5416" t="s">
        <v>22373</v>
      </c>
      <c r="F5416" s="1" t="s">
        <v>22374</v>
      </c>
      <c r="G5416" t="s">
        <v>305</v>
      </c>
      <c r="H5416" t="s">
        <v>30</v>
      </c>
      <c r="I5416" t="s">
        <v>31</v>
      </c>
      <c r="J5416" t="s">
        <v>139</v>
      </c>
      <c r="K5416" s="2" t="s">
        <v>412</v>
      </c>
      <c r="L5416" t="s">
        <v>413</v>
      </c>
      <c r="M5416" t="s">
        <v>900</v>
      </c>
      <c r="N5416" t="s">
        <v>3</v>
      </c>
      <c r="O5416" t="s">
        <v>741</v>
      </c>
      <c r="P5416" t="s">
        <v>7414</v>
      </c>
      <c r="Q5416" t="s">
        <v>1983</v>
      </c>
      <c r="R5416" t="s">
        <v>393</v>
      </c>
      <c r="S5416" t="s">
        <v>394</v>
      </c>
      <c r="T5416" t="s">
        <v>22375</v>
      </c>
      <c r="U5416" s="3">
        <v>25000</v>
      </c>
      <c r="V5416" s="3">
        <v>0</v>
      </c>
      <c r="W5416" s="3">
        <v>25000</v>
      </c>
      <c r="X5416"/>
    </row>
    <row r="5417" spans="1:24" x14ac:dyDescent="0.25">
      <c r="A5417" t="s">
        <v>242</v>
      </c>
      <c r="B5417" t="s">
        <v>24</v>
      </c>
      <c r="C5417" t="s">
        <v>24</v>
      </c>
      <c r="D5417" t="s">
        <v>22376</v>
      </c>
      <c r="E5417" t="s">
        <v>22377</v>
      </c>
      <c r="F5417" s="1" t="s">
        <v>22378</v>
      </c>
      <c r="G5417" t="s">
        <v>305</v>
      </c>
      <c r="H5417" t="s">
        <v>30</v>
      </c>
      <c r="I5417" t="s">
        <v>31</v>
      </c>
      <c r="J5417" t="s">
        <v>139</v>
      </c>
      <c r="K5417" s="2" t="s">
        <v>412</v>
      </c>
      <c r="L5417" t="s">
        <v>413</v>
      </c>
      <c r="M5417" t="s">
        <v>900</v>
      </c>
      <c r="N5417" t="s">
        <v>3</v>
      </c>
      <c r="O5417" t="s">
        <v>262</v>
      </c>
      <c r="P5417" t="s">
        <v>2137</v>
      </c>
      <c r="Q5417" t="s">
        <v>19652</v>
      </c>
      <c r="R5417" t="s">
        <v>393</v>
      </c>
      <c r="S5417" t="s">
        <v>556</v>
      </c>
      <c r="T5417" t="s">
        <v>22379</v>
      </c>
      <c r="U5417" s="3">
        <v>25000</v>
      </c>
      <c r="V5417" s="3">
        <v>0</v>
      </c>
      <c r="W5417" s="3">
        <v>25000</v>
      </c>
      <c r="X5417"/>
    </row>
    <row r="5418" spans="1:24" x14ac:dyDescent="0.25">
      <c r="A5418" t="s">
        <v>109</v>
      </c>
      <c r="B5418" t="s">
        <v>24</v>
      </c>
      <c r="C5418" t="s">
        <v>24</v>
      </c>
      <c r="D5418" t="s">
        <v>22380</v>
      </c>
      <c r="E5418" t="s">
        <v>22381</v>
      </c>
      <c r="F5418" s="1" t="s">
        <v>22382</v>
      </c>
      <c r="G5418" t="s">
        <v>113</v>
      </c>
      <c r="H5418" t="s">
        <v>30</v>
      </c>
      <c r="I5418" t="s">
        <v>31</v>
      </c>
      <c r="J5418" t="s">
        <v>139</v>
      </c>
      <c r="K5418" s="2" t="s">
        <v>2551</v>
      </c>
      <c r="L5418" t="s">
        <v>413</v>
      </c>
      <c r="M5418" t="s">
        <v>5875</v>
      </c>
      <c r="N5418" t="s">
        <v>3</v>
      </c>
      <c r="O5418" t="s">
        <v>262</v>
      </c>
      <c r="P5418" t="s">
        <v>1431</v>
      </c>
      <c r="Q5418" t="s">
        <v>793</v>
      </c>
      <c r="R5418" t="s">
        <v>153</v>
      </c>
      <c r="S5418" t="s">
        <v>187</v>
      </c>
      <c r="T5418" t="s">
        <v>22383</v>
      </c>
      <c r="U5418" s="3">
        <v>20000</v>
      </c>
      <c r="V5418" s="3">
        <v>0</v>
      </c>
      <c r="W5418" s="3">
        <v>20000</v>
      </c>
      <c r="X5418"/>
    </row>
    <row r="5419" spans="1:24" x14ac:dyDescent="0.25">
      <c r="A5419" t="s">
        <v>109</v>
      </c>
      <c r="B5419" t="s">
        <v>24</v>
      </c>
      <c r="C5419" t="s">
        <v>7447</v>
      </c>
      <c r="D5419" t="s">
        <v>22384</v>
      </c>
      <c r="E5419" t="s">
        <v>22385</v>
      </c>
      <c r="F5419" s="1" t="s">
        <v>22386</v>
      </c>
      <c r="G5419" t="s">
        <v>6828</v>
      </c>
      <c r="H5419" t="s">
        <v>30</v>
      </c>
      <c r="I5419" t="s">
        <v>31</v>
      </c>
      <c r="J5419" t="s">
        <v>32</v>
      </c>
      <c r="K5419" s="2" t="s">
        <v>22288</v>
      </c>
      <c r="L5419" t="s">
        <v>2005</v>
      </c>
      <c r="M5419" t="s">
        <v>22289</v>
      </c>
      <c r="N5419" t="s">
        <v>36</v>
      </c>
      <c r="O5419" t="s">
        <v>117</v>
      </c>
      <c r="P5419" t="s">
        <v>2999</v>
      </c>
      <c r="Q5419" t="s">
        <v>6350</v>
      </c>
      <c r="R5419" t="s">
        <v>153</v>
      </c>
      <c r="S5419" t="s">
        <v>117</v>
      </c>
      <c r="T5419" t="s">
        <v>22387</v>
      </c>
      <c r="U5419" s="3">
        <v>150000</v>
      </c>
      <c r="V5419" s="3">
        <v>40500</v>
      </c>
      <c r="W5419" s="3">
        <v>190500</v>
      </c>
      <c r="X5419"/>
    </row>
    <row r="5420" spans="1:24" x14ac:dyDescent="0.25">
      <c r="A5420" t="s">
        <v>109</v>
      </c>
      <c r="B5420" t="s">
        <v>24</v>
      </c>
      <c r="C5420" t="s">
        <v>24</v>
      </c>
      <c r="D5420" t="s">
        <v>22388</v>
      </c>
      <c r="E5420" t="s">
        <v>22389</v>
      </c>
      <c r="F5420" s="1" t="s">
        <v>22390</v>
      </c>
      <c r="G5420" t="s">
        <v>237</v>
      </c>
      <c r="H5420" t="s">
        <v>30</v>
      </c>
      <c r="I5420" t="s">
        <v>31</v>
      </c>
      <c r="J5420" t="s">
        <v>139</v>
      </c>
      <c r="K5420" s="2" t="s">
        <v>2551</v>
      </c>
      <c r="L5420" t="s">
        <v>413</v>
      </c>
      <c r="M5420" t="s">
        <v>5875</v>
      </c>
      <c r="N5420" t="s">
        <v>3</v>
      </c>
      <c r="O5420" t="s">
        <v>122</v>
      </c>
      <c r="P5420" t="s">
        <v>2400</v>
      </c>
      <c r="Q5420" t="s">
        <v>2071</v>
      </c>
      <c r="R5420" t="s">
        <v>153</v>
      </c>
      <c r="S5420" t="s">
        <v>187</v>
      </c>
      <c r="T5420" t="s">
        <v>22391</v>
      </c>
      <c r="U5420" s="3">
        <v>834</v>
      </c>
      <c r="V5420" s="3">
        <v>0</v>
      </c>
      <c r="W5420" s="3">
        <v>834</v>
      </c>
      <c r="X5420"/>
    </row>
    <row r="5421" spans="1:24" x14ac:dyDescent="0.25">
      <c r="A5421" t="s">
        <v>242</v>
      </c>
      <c r="B5421" t="s">
        <v>24</v>
      </c>
      <c r="C5421" t="s">
        <v>24</v>
      </c>
      <c r="D5421" t="s">
        <v>22392</v>
      </c>
      <c r="E5421" t="s">
        <v>22393</v>
      </c>
      <c r="F5421" s="1" t="s">
        <v>22394</v>
      </c>
      <c r="G5421" t="s">
        <v>8299</v>
      </c>
      <c r="H5421" t="s">
        <v>30</v>
      </c>
      <c r="I5421" t="s">
        <v>31</v>
      </c>
      <c r="J5421" t="s">
        <v>139</v>
      </c>
      <c r="K5421" s="2" t="s">
        <v>959</v>
      </c>
      <c r="L5421" t="s">
        <v>6615</v>
      </c>
      <c r="M5421" t="s">
        <v>6616</v>
      </c>
      <c r="N5421" t="s">
        <v>3</v>
      </c>
      <c r="O5421" t="s">
        <v>767</v>
      </c>
      <c r="P5421" t="s">
        <v>768</v>
      </c>
      <c r="Q5421" t="s">
        <v>1061</v>
      </c>
      <c r="R5421" t="s">
        <v>153</v>
      </c>
      <c r="S5421" t="s">
        <v>187</v>
      </c>
      <c r="T5421" t="s">
        <v>22395</v>
      </c>
      <c r="U5421" s="3">
        <v>45000</v>
      </c>
      <c r="V5421" s="3">
        <v>0</v>
      </c>
      <c r="W5421" s="3">
        <v>45000</v>
      </c>
      <c r="X5421"/>
    </row>
    <row r="5422" spans="1:24" x14ac:dyDescent="0.25">
      <c r="A5422" t="s">
        <v>242</v>
      </c>
      <c r="B5422" t="s">
        <v>24</v>
      </c>
      <c r="C5422" t="s">
        <v>24</v>
      </c>
      <c r="D5422" t="s">
        <v>22396</v>
      </c>
      <c r="E5422" t="s">
        <v>22397</v>
      </c>
      <c r="F5422" s="1" t="s">
        <v>22398</v>
      </c>
      <c r="G5422" t="s">
        <v>305</v>
      </c>
      <c r="H5422" t="s">
        <v>30</v>
      </c>
      <c r="I5422" t="s">
        <v>31</v>
      </c>
      <c r="J5422" t="s">
        <v>139</v>
      </c>
      <c r="K5422" s="2" t="s">
        <v>2551</v>
      </c>
      <c r="L5422" t="s">
        <v>413</v>
      </c>
      <c r="M5422" t="s">
        <v>7526</v>
      </c>
      <c r="N5422" t="s">
        <v>3</v>
      </c>
      <c r="O5422" t="s">
        <v>785</v>
      </c>
      <c r="P5422" t="s">
        <v>392</v>
      </c>
      <c r="Q5422" t="s">
        <v>1066</v>
      </c>
      <c r="R5422" t="s">
        <v>393</v>
      </c>
      <c r="S5422" t="s">
        <v>394</v>
      </c>
      <c r="T5422" t="s">
        <v>22399</v>
      </c>
      <c r="U5422" s="3">
        <v>20000</v>
      </c>
      <c r="V5422" s="3">
        <v>0</v>
      </c>
      <c r="W5422" s="3">
        <v>20000</v>
      </c>
      <c r="X5422"/>
    </row>
    <row r="5423" spans="1:24" x14ac:dyDescent="0.25">
      <c r="A5423" t="s">
        <v>109</v>
      </c>
      <c r="B5423" t="s">
        <v>24</v>
      </c>
      <c r="C5423" t="s">
        <v>24</v>
      </c>
      <c r="D5423" t="s">
        <v>22400</v>
      </c>
      <c r="E5423" t="s">
        <v>22401</v>
      </c>
      <c r="F5423" s="1" t="s">
        <v>22402</v>
      </c>
      <c r="G5423" t="s">
        <v>305</v>
      </c>
      <c r="H5423" t="s">
        <v>30</v>
      </c>
      <c r="I5423" t="s">
        <v>31</v>
      </c>
      <c r="J5423" t="s">
        <v>139</v>
      </c>
      <c r="K5423" s="2" t="s">
        <v>2551</v>
      </c>
      <c r="L5423" t="s">
        <v>413</v>
      </c>
      <c r="M5423" t="s">
        <v>5875</v>
      </c>
      <c r="N5423" t="s">
        <v>3</v>
      </c>
      <c r="O5423" t="s">
        <v>126</v>
      </c>
      <c r="P5423" t="s">
        <v>2147</v>
      </c>
      <c r="Q5423" t="s">
        <v>34</v>
      </c>
      <c r="R5423" t="s">
        <v>153</v>
      </c>
      <c r="S5423" t="s">
        <v>226</v>
      </c>
      <c r="T5423" t="s">
        <v>22403</v>
      </c>
      <c r="U5423" s="3">
        <v>20000</v>
      </c>
      <c r="V5423" s="3">
        <v>0</v>
      </c>
      <c r="W5423" s="3">
        <v>20000</v>
      </c>
      <c r="X5423"/>
    </row>
    <row r="5424" spans="1:24" x14ac:dyDescent="0.25">
      <c r="A5424" t="s">
        <v>23</v>
      </c>
      <c r="B5424" t="s">
        <v>24</v>
      </c>
      <c r="C5424" t="s">
        <v>24</v>
      </c>
      <c r="D5424" t="s">
        <v>22404</v>
      </c>
      <c r="E5424" t="s">
        <v>22405</v>
      </c>
      <c r="F5424" s="1" t="s">
        <v>22406</v>
      </c>
      <c r="G5424" t="s">
        <v>113</v>
      </c>
      <c r="H5424" t="s">
        <v>30</v>
      </c>
      <c r="I5424" t="s">
        <v>31</v>
      </c>
      <c r="J5424" t="s">
        <v>139</v>
      </c>
      <c r="K5424" s="2" t="s">
        <v>412</v>
      </c>
      <c r="L5424" t="s">
        <v>413</v>
      </c>
      <c r="M5424" t="s">
        <v>414</v>
      </c>
      <c r="N5424" t="s">
        <v>3</v>
      </c>
      <c r="O5424" t="s">
        <v>298</v>
      </c>
      <c r="P5424" t="s">
        <v>358</v>
      </c>
      <c r="Q5424" t="s">
        <v>327</v>
      </c>
      <c r="R5424" t="s">
        <v>40</v>
      </c>
      <c r="S5424" t="s">
        <v>202</v>
      </c>
      <c r="T5424" t="s">
        <v>22407</v>
      </c>
      <c r="U5424" s="3">
        <v>8333</v>
      </c>
      <c r="V5424" s="3">
        <v>0</v>
      </c>
      <c r="W5424" s="3">
        <v>8333</v>
      </c>
      <c r="X5424"/>
    </row>
    <row r="5425" spans="1:24" x14ac:dyDescent="0.25">
      <c r="A5425" t="s">
        <v>242</v>
      </c>
      <c r="B5425" t="s">
        <v>24</v>
      </c>
      <c r="C5425" t="s">
        <v>24</v>
      </c>
      <c r="D5425" t="s">
        <v>22408</v>
      </c>
      <c r="E5425" t="s">
        <v>22409</v>
      </c>
      <c r="F5425" s="1" t="s">
        <v>22410</v>
      </c>
      <c r="G5425" t="s">
        <v>305</v>
      </c>
      <c r="H5425" t="s">
        <v>30</v>
      </c>
      <c r="I5425" t="s">
        <v>31</v>
      </c>
      <c r="J5425" t="s">
        <v>139</v>
      </c>
      <c r="K5425" s="2" t="s">
        <v>412</v>
      </c>
      <c r="L5425" t="s">
        <v>413</v>
      </c>
      <c r="M5425" t="s">
        <v>900</v>
      </c>
      <c r="N5425" t="s">
        <v>3</v>
      </c>
      <c r="O5425" t="s">
        <v>979</v>
      </c>
      <c r="P5425" t="s">
        <v>1410</v>
      </c>
      <c r="Q5425" t="s">
        <v>34</v>
      </c>
      <c r="R5425" t="s">
        <v>627</v>
      </c>
      <c r="S5425" t="s">
        <v>34</v>
      </c>
      <c r="T5425" t="s">
        <v>22411</v>
      </c>
      <c r="U5425" s="3">
        <v>25000</v>
      </c>
      <c r="V5425" s="3">
        <v>0</v>
      </c>
      <c r="W5425" s="3">
        <v>25000</v>
      </c>
      <c r="X5425"/>
    </row>
    <row r="5426" spans="1:24" x14ac:dyDescent="0.25">
      <c r="A5426" t="s">
        <v>109</v>
      </c>
      <c r="B5426" t="s">
        <v>24</v>
      </c>
      <c r="C5426" t="s">
        <v>7447</v>
      </c>
      <c r="D5426" t="s">
        <v>22412</v>
      </c>
      <c r="E5426" t="s">
        <v>22413</v>
      </c>
      <c r="F5426" s="1" t="s">
        <v>22414</v>
      </c>
      <c r="G5426" t="s">
        <v>916</v>
      </c>
      <c r="H5426" t="s">
        <v>30</v>
      </c>
      <c r="I5426" t="s">
        <v>31</v>
      </c>
      <c r="J5426" t="s">
        <v>32</v>
      </c>
      <c r="K5426" s="2" t="s">
        <v>22288</v>
      </c>
      <c r="L5426" t="s">
        <v>2005</v>
      </c>
      <c r="M5426" t="s">
        <v>22289</v>
      </c>
      <c r="N5426" t="s">
        <v>36</v>
      </c>
      <c r="O5426" t="s">
        <v>117</v>
      </c>
      <c r="P5426" t="s">
        <v>5712</v>
      </c>
      <c r="Q5426" t="s">
        <v>2071</v>
      </c>
      <c r="R5426" t="s">
        <v>153</v>
      </c>
      <c r="S5426" t="s">
        <v>117</v>
      </c>
      <c r="T5426" t="s">
        <v>22415</v>
      </c>
      <c r="U5426" s="3">
        <v>148600</v>
      </c>
      <c r="V5426" s="3">
        <v>40122</v>
      </c>
      <c r="W5426" s="3">
        <v>188722</v>
      </c>
      <c r="X5426"/>
    </row>
    <row r="5427" spans="1:24" x14ac:dyDescent="0.25">
      <c r="A5427" t="s">
        <v>242</v>
      </c>
      <c r="B5427" t="s">
        <v>24</v>
      </c>
      <c r="C5427" t="s">
        <v>24</v>
      </c>
      <c r="D5427" t="s">
        <v>22416</v>
      </c>
      <c r="E5427" t="s">
        <v>22417</v>
      </c>
      <c r="F5427" s="1" t="s">
        <v>22418</v>
      </c>
      <c r="G5427" t="s">
        <v>305</v>
      </c>
      <c r="H5427" t="s">
        <v>30</v>
      </c>
      <c r="I5427" t="s">
        <v>31</v>
      </c>
      <c r="J5427" t="s">
        <v>139</v>
      </c>
      <c r="K5427" s="2" t="s">
        <v>412</v>
      </c>
      <c r="L5427" t="s">
        <v>413</v>
      </c>
      <c r="M5427" t="s">
        <v>900</v>
      </c>
      <c r="N5427" t="s">
        <v>3</v>
      </c>
      <c r="O5427" t="s">
        <v>666</v>
      </c>
      <c r="P5427" t="s">
        <v>1511</v>
      </c>
      <c r="Q5427" t="s">
        <v>901</v>
      </c>
      <c r="R5427" t="s">
        <v>393</v>
      </c>
      <c r="S5427" t="s">
        <v>770</v>
      </c>
      <c r="T5427" t="s">
        <v>22419</v>
      </c>
      <c r="U5427" s="3">
        <v>25000</v>
      </c>
      <c r="V5427" s="3">
        <v>0</v>
      </c>
      <c r="W5427" s="3">
        <v>25000</v>
      </c>
      <c r="X5427"/>
    </row>
    <row r="5428" spans="1:24" x14ac:dyDescent="0.25">
      <c r="A5428" t="s">
        <v>109</v>
      </c>
      <c r="B5428" t="s">
        <v>24</v>
      </c>
      <c r="C5428" t="s">
        <v>24</v>
      </c>
      <c r="D5428" t="s">
        <v>22420</v>
      </c>
      <c r="E5428" t="s">
        <v>22421</v>
      </c>
      <c r="F5428" s="1" t="s">
        <v>22422</v>
      </c>
      <c r="G5428" t="s">
        <v>106</v>
      </c>
      <c r="H5428" t="s">
        <v>30</v>
      </c>
      <c r="I5428" t="s">
        <v>31</v>
      </c>
      <c r="J5428" t="s">
        <v>139</v>
      </c>
      <c r="K5428" s="2" t="s">
        <v>412</v>
      </c>
      <c r="L5428" t="s">
        <v>413</v>
      </c>
      <c r="M5428" t="s">
        <v>792</v>
      </c>
      <c r="N5428" t="s">
        <v>3</v>
      </c>
      <c r="O5428" t="s">
        <v>223</v>
      </c>
      <c r="P5428" t="s">
        <v>1760</v>
      </c>
      <c r="Q5428" t="s">
        <v>3984</v>
      </c>
      <c r="R5428" t="s">
        <v>153</v>
      </c>
      <c r="S5428" t="s">
        <v>226</v>
      </c>
      <c r="T5428" t="s">
        <v>22423</v>
      </c>
      <c r="U5428" s="3">
        <v>25000</v>
      </c>
      <c r="V5428" s="3">
        <v>0</v>
      </c>
      <c r="W5428" s="3">
        <v>25000</v>
      </c>
      <c r="X5428"/>
    </row>
    <row r="5429" spans="1:24" x14ac:dyDescent="0.25">
      <c r="A5429" t="s">
        <v>23</v>
      </c>
      <c r="B5429" t="s">
        <v>24</v>
      </c>
      <c r="C5429" t="s">
        <v>24</v>
      </c>
      <c r="D5429" t="s">
        <v>22424</v>
      </c>
      <c r="E5429" t="s">
        <v>22425</v>
      </c>
      <c r="F5429" s="1" t="s">
        <v>22426</v>
      </c>
      <c r="G5429" t="s">
        <v>305</v>
      </c>
      <c r="H5429" t="s">
        <v>30</v>
      </c>
      <c r="I5429" t="s">
        <v>31</v>
      </c>
      <c r="J5429" t="s">
        <v>139</v>
      </c>
      <c r="K5429" s="2" t="s">
        <v>412</v>
      </c>
      <c r="L5429" t="s">
        <v>413</v>
      </c>
      <c r="M5429" t="s">
        <v>414</v>
      </c>
      <c r="N5429" t="s">
        <v>3</v>
      </c>
      <c r="O5429" t="s">
        <v>193</v>
      </c>
      <c r="P5429" t="s">
        <v>479</v>
      </c>
      <c r="Q5429" t="s">
        <v>22427</v>
      </c>
      <c r="R5429" t="s">
        <v>161</v>
      </c>
      <c r="S5429" t="s">
        <v>479</v>
      </c>
      <c r="T5429" t="s">
        <v>22428</v>
      </c>
      <c r="U5429" s="3">
        <v>25000</v>
      </c>
      <c r="V5429" s="3">
        <v>0</v>
      </c>
      <c r="W5429" s="3">
        <v>25000</v>
      </c>
      <c r="X5429"/>
    </row>
    <row r="5430" spans="1:24" x14ac:dyDescent="0.25">
      <c r="A5430" t="s">
        <v>109</v>
      </c>
      <c r="B5430" t="s">
        <v>24</v>
      </c>
      <c r="C5430" t="s">
        <v>24</v>
      </c>
      <c r="D5430" t="s">
        <v>22429</v>
      </c>
      <c r="E5430" t="s">
        <v>22430</v>
      </c>
      <c r="F5430" s="1" t="s">
        <v>22431</v>
      </c>
      <c r="G5430" t="s">
        <v>305</v>
      </c>
      <c r="H5430" t="s">
        <v>30</v>
      </c>
      <c r="I5430" t="s">
        <v>31</v>
      </c>
      <c r="J5430" t="s">
        <v>139</v>
      </c>
      <c r="K5430" s="2" t="s">
        <v>412</v>
      </c>
      <c r="L5430" t="s">
        <v>413</v>
      </c>
      <c r="M5430" t="s">
        <v>792</v>
      </c>
      <c r="N5430" t="s">
        <v>3</v>
      </c>
      <c r="O5430" t="s">
        <v>208</v>
      </c>
      <c r="P5430" t="s">
        <v>1493</v>
      </c>
      <c r="Q5430" t="s">
        <v>1585</v>
      </c>
      <c r="R5430" t="s">
        <v>153</v>
      </c>
      <c r="S5430" t="s">
        <v>187</v>
      </c>
      <c r="T5430" t="s">
        <v>22432</v>
      </c>
      <c r="U5430" s="3">
        <v>25000</v>
      </c>
      <c r="V5430" s="3">
        <v>0</v>
      </c>
      <c r="W5430" s="3">
        <v>25000</v>
      </c>
      <c r="X5430"/>
    </row>
    <row r="5431" spans="1:24" x14ac:dyDescent="0.25">
      <c r="A5431" t="s">
        <v>109</v>
      </c>
      <c r="B5431" t="s">
        <v>24</v>
      </c>
      <c r="C5431" t="s">
        <v>24</v>
      </c>
      <c r="D5431" t="s">
        <v>22433</v>
      </c>
      <c r="E5431" t="s">
        <v>22434</v>
      </c>
      <c r="F5431" s="1" t="s">
        <v>22435</v>
      </c>
      <c r="G5431" t="s">
        <v>305</v>
      </c>
      <c r="H5431" t="s">
        <v>30</v>
      </c>
      <c r="I5431" t="s">
        <v>31</v>
      </c>
      <c r="J5431" t="s">
        <v>139</v>
      </c>
      <c r="K5431" s="2" t="s">
        <v>2551</v>
      </c>
      <c r="L5431" t="s">
        <v>413</v>
      </c>
      <c r="M5431" t="s">
        <v>5875</v>
      </c>
      <c r="N5431" t="s">
        <v>3</v>
      </c>
      <c r="O5431" t="s">
        <v>262</v>
      </c>
      <c r="P5431" t="s">
        <v>15142</v>
      </c>
      <c r="Q5431" t="s">
        <v>2787</v>
      </c>
      <c r="R5431" t="s">
        <v>153</v>
      </c>
      <c r="S5431" t="s">
        <v>226</v>
      </c>
      <c r="T5431" t="s">
        <v>22436</v>
      </c>
      <c r="U5431" s="3">
        <v>20000</v>
      </c>
      <c r="V5431" s="3">
        <v>0</v>
      </c>
      <c r="W5431" s="3">
        <v>20000</v>
      </c>
      <c r="X5431"/>
    </row>
    <row r="5432" spans="1:24" x14ac:dyDescent="0.25">
      <c r="A5432" t="s">
        <v>23</v>
      </c>
      <c r="B5432" t="s">
        <v>24</v>
      </c>
      <c r="C5432" t="s">
        <v>24</v>
      </c>
      <c r="D5432" t="s">
        <v>22437</v>
      </c>
      <c r="E5432" t="s">
        <v>22438</v>
      </c>
      <c r="F5432" s="1" t="s">
        <v>22439</v>
      </c>
      <c r="G5432" t="s">
        <v>305</v>
      </c>
      <c r="H5432" t="s">
        <v>30</v>
      </c>
      <c r="I5432" t="s">
        <v>31</v>
      </c>
      <c r="J5432" t="s">
        <v>139</v>
      </c>
      <c r="K5432" s="2" t="s">
        <v>412</v>
      </c>
      <c r="L5432" t="s">
        <v>413</v>
      </c>
      <c r="M5432" t="s">
        <v>414</v>
      </c>
      <c r="N5432" t="s">
        <v>3</v>
      </c>
      <c r="O5432" t="s">
        <v>298</v>
      </c>
      <c r="P5432" t="s">
        <v>1548</v>
      </c>
      <c r="Q5432" t="s">
        <v>8607</v>
      </c>
      <c r="R5432" t="s">
        <v>40</v>
      </c>
      <c r="S5432" t="s">
        <v>202</v>
      </c>
      <c r="T5432" t="s">
        <v>22440</v>
      </c>
      <c r="U5432" s="3">
        <v>1666</v>
      </c>
      <c r="V5432" s="3">
        <v>0</v>
      </c>
      <c r="W5432" s="3">
        <v>1666</v>
      </c>
      <c r="X5432"/>
    </row>
    <row r="5433" spans="1:24" x14ac:dyDescent="0.25">
      <c r="A5433" t="s">
        <v>242</v>
      </c>
      <c r="B5433" t="s">
        <v>24</v>
      </c>
      <c r="C5433" t="s">
        <v>24</v>
      </c>
      <c r="D5433" t="s">
        <v>22441</v>
      </c>
      <c r="E5433" t="s">
        <v>22442</v>
      </c>
      <c r="F5433" s="1" t="s">
        <v>22443</v>
      </c>
      <c r="G5433" t="s">
        <v>113</v>
      </c>
      <c r="H5433" t="s">
        <v>30</v>
      </c>
      <c r="I5433" t="s">
        <v>31</v>
      </c>
      <c r="J5433" t="s">
        <v>139</v>
      </c>
      <c r="K5433" s="2" t="s">
        <v>412</v>
      </c>
      <c r="L5433" t="s">
        <v>413</v>
      </c>
      <c r="M5433" t="s">
        <v>900</v>
      </c>
      <c r="N5433" t="s">
        <v>3</v>
      </c>
      <c r="O5433" t="s">
        <v>741</v>
      </c>
      <c r="P5433" t="s">
        <v>1156</v>
      </c>
      <c r="Q5433" t="s">
        <v>1915</v>
      </c>
      <c r="R5433" t="s">
        <v>393</v>
      </c>
      <c r="S5433" t="s">
        <v>770</v>
      </c>
      <c r="T5433" t="s">
        <v>22444</v>
      </c>
      <c r="U5433" s="3">
        <v>8333</v>
      </c>
      <c r="V5433" s="3">
        <v>0</v>
      </c>
      <c r="W5433" s="3">
        <v>8333</v>
      </c>
      <c r="X5433"/>
    </row>
    <row r="5434" spans="1:24" x14ac:dyDescent="0.25">
      <c r="A5434" t="s">
        <v>23</v>
      </c>
      <c r="B5434" t="s">
        <v>24</v>
      </c>
      <c r="C5434" t="s">
        <v>24</v>
      </c>
      <c r="D5434" t="s">
        <v>22445</v>
      </c>
      <c r="E5434" t="s">
        <v>22446</v>
      </c>
      <c r="F5434" s="1" t="s">
        <v>22447</v>
      </c>
      <c r="G5434" t="s">
        <v>106</v>
      </c>
      <c r="H5434" t="s">
        <v>30</v>
      </c>
      <c r="I5434" t="s">
        <v>31</v>
      </c>
      <c r="J5434" t="s">
        <v>139</v>
      </c>
      <c r="K5434" s="2" t="s">
        <v>412</v>
      </c>
      <c r="L5434" t="s">
        <v>413</v>
      </c>
      <c r="M5434" t="s">
        <v>414</v>
      </c>
      <c r="N5434" t="s">
        <v>3</v>
      </c>
      <c r="O5434" t="s">
        <v>298</v>
      </c>
      <c r="P5434" t="s">
        <v>2652</v>
      </c>
      <c r="Q5434" t="s">
        <v>569</v>
      </c>
      <c r="R5434" t="s">
        <v>40</v>
      </c>
      <c r="S5434" t="s">
        <v>202</v>
      </c>
      <c r="T5434" t="s">
        <v>22448</v>
      </c>
      <c r="U5434" s="3">
        <v>25000</v>
      </c>
      <c r="V5434" s="3">
        <v>0</v>
      </c>
      <c r="W5434" s="3">
        <v>25000</v>
      </c>
      <c r="X5434"/>
    </row>
    <row r="5435" spans="1:24" x14ac:dyDescent="0.25">
      <c r="A5435" t="s">
        <v>23</v>
      </c>
      <c r="B5435" t="s">
        <v>24</v>
      </c>
      <c r="C5435" t="s">
        <v>24</v>
      </c>
      <c r="D5435" t="s">
        <v>22449</v>
      </c>
      <c r="E5435" t="s">
        <v>22450</v>
      </c>
      <c r="F5435" s="1" t="s">
        <v>22451</v>
      </c>
      <c r="G5435" t="s">
        <v>113</v>
      </c>
      <c r="H5435" t="s">
        <v>30</v>
      </c>
      <c r="I5435" t="s">
        <v>31</v>
      </c>
      <c r="J5435" t="s">
        <v>139</v>
      </c>
      <c r="K5435" s="2" t="s">
        <v>412</v>
      </c>
      <c r="L5435" t="s">
        <v>413</v>
      </c>
      <c r="M5435" t="s">
        <v>414</v>
      </c>
      <c r="N5435" t="s">
        <v>3</v>
      </c>
      <c r="O5435" t="s">
        <v>177</v>
      </c>
      <c r="P5435" t="s">
        <v>507</v>
      </c>
      <c r="Q5435" t="s">
        <v>966</v>
      </c>
      <c r="R5435" t="s">
        <v>40</v>
      </c>
      <c r="S5435" t="s">
        <v>99</v>
      </c>
      <c r="T5435" t="s">
        <v>22452</v>
      </c>
      <c r="U5435" s="3">
        <v>25000</v>
      </c>
      <c r="V5435" s="3">
        <v>0</v>
      </c>
      <c r="W5435" s="3">
        <v>25000</v>
      </c>
      <c r="X5435"/>
    </row>
    <row r="5436" spans="1:24" x14ac:dyDescent="0.25">
      <c r="A5436" t="s">
        <v>109</v>
      </c>
      <c r="B5436" t="s">
        <v>24</v>
      </c>
      <c r="C5436" t="s">
        <v>24</v>
      </c>
      <c r="D5436" t="s">
        <v>22453</v>
      </c>
      <c r="E5436" t="s">
        <v>22454</v>
      </c>
      <c r="F5436" s="1" t="s">
        <v>22455</v>
      </c>
      <c r="G5436" t="s">
        <v>113</v>
      </c>
      <c r="H5436" t="s">
        <v>30</v>
      </c>
      <c r="I5436" t="s">
        <v>31</v>
      </c>
      <c r="J5436" t="s">
        <v>139</v>
      </c>
      <c r="K5436" s="2" t="s">
        <v>412</v>
      </c>
      <c r="L5436" t="s">
        <v>413</v>
      </c>
      <c r="M5436" t="s">
        <v>792</v>
      </c>
      <c r="N5436" t="s">
        <v>3</v>
      </c>
      <c r="O5436" t="s">
        <v>1484</v>
      </c>
      <c r="P5436" t="s">
        <v>1726</v>
      </c>
      <c r="Q5436" t="s">
        <v>217</v>
      </c>
      <c r="R5436" t="s">
        <v>153</v>
      </c>
      <c r="S5436" t="s">
        <v>972</v>
      </c>
      <c r="T5436" t="s">
        <v>22456</v>
      </c>
      <c r="U5436" s="3">
        <v>25000</v>
      </c>
      <c r="V5436" s="3">
        <v>0</v>
      </c>
      <c r="W5436" s="3">
        <v>25000</v>
      </c>
      <c r="X5436"/>
    </row>
    <row r="5437" spans="1:24" x14ac:dyDescent="0.25">
      <c r="A5437" t="s">
        <v>23</v>
      </c>
      <c r="B5437" t="s">
        <v>24</v>
      </c>
      <c r="C5437" t="s">
        <v>24</v>
      </c>
      <c r="D5437" t="s">
        <v>22457</v>
      </c>
      <c r="E5437" t="s">
        <v>22458</v>
      </c>
      <c r="F5437" s="1" t="s">
        <v>22459</v>
      </c>
      <c r="G5437" t="s">
        <v>1355</v>
      </c>
      <c r="H5437" t="s">
        <v>30</v>
      </c>
      <c r="I5437" t="s">
        <v>31</v>
      </c>
      <c r="J5437" t="s">
        <v>139</v>
      </c>
      <c r="K5437" s="2" t="s">
        <v>2551</v>
      </c>
      <c r="L5437" t="s">
        <v>413</v>
      </c>
      <c r="M5437" t="s">
        <v>2552</v>
      </c>
      <c r="N5437" t="s">
        <v>3</v>
      </c>
      <c r="O5437" t="s">
        <v>177</v>
      </c>
      <c r="P5437" t="s">
        <v>507</v>
      </c>
      <c r="Q5437" t="s">
        <v>34</v>
      </c>
      <c r="R5437" t="s">
        <v>40</v>
      </c>
      <c r="S5437" t="s">
        <v>99</v>
      </c>
      <c r="T5437" t="s">
        <v>22460</v>
      </c>
      <c r="U5437" s="3">
        <v>20000</v>
      </c>
      <c r="V5437" s="3">
        <v>0</v>
      </c>
      <c r="W5437" s="3">
        <v>20000</v>
      </c>
      <c r="X5437"/>
    </row>
    <row r="5438" spans="1:24" x14ac:dyDescent="0.25">
      <c r="A5438" t="s">
        <v>23</v>
      </c>
      <c r="B5438" t="s">
        <v>24</v>
      </c>
      <c r="C5438" t="s">
        <v>24</v>
      </c>
      <c r="D5438" t="s">
        <v>22461</v>
      </c>
      <c r="E5438" t="s">
        <v>22462</v>
      </c>
      <c r="F5438" s="1" t="s">
        <v>22463</v>
      </c>
      <c r="G5438" t="s">
        <v>106</v>
      </c>
      <c r="H5438" t="s">
        <v>30</v>
      </c>
      <c r="I5438" t="s">
        <v>31</v>
      </c>
      <c r="J5438" t="s">
        <v>139</v>
      </c>
      <c r="K5438" s="2" t="s">
        <v>412</v>
      </c>
      <c r="L5438" t="s">
        <v>413</v>
      </c>
      <c r="M5438" t="s">
        <v>414</v>
      </c>
      <c r="N5438" t="s">
        <v>3</v>
      </c>
      <c r="O5438" t="s">
        <v>262</v>
      </c>
      <c r="P5438" t="s">
        <v>2478</v>
      </c>
      <c r="Q5438" t="s">
        <v>374</v>
      </c>
      <c r="R5438" t="s">
        <v>153</v>
      </c>
      <c r="S5438" t="s">
        <v>226</v>
      </c>
      <c r="T5438" t="s">
        <v>22464</v>
      </c>
      <c r="U5438" s="3">
        <v>25000</v>
      </c>
      <c r="V5438" s="3">
        <v>0</v>
      </c>
      <c r="W5438" s="3">
        <v>25000</v>
      </c>
      <c r="X5438"/>
    </row>
    <row r="5439" spans="1:24" x14ac:dyDescent="0.25">
      <c r="A5439" t="s">
        <v>23</v>
      </c>
      <c r="B5439" t="s">
        <v>24</v>
      </c>
      <c r="C5439" t="s">
        <v>24</v>
      </c>
      <c r="D5439" t="s">
        <v>22465</v>
      </c>
      <c r="E5439" t="s">
        <v>22466</v>
      </c>
      <c r="F5439" s="1" t="s">
        <v>22467</v>
      </c>
      <c r="G5439" t="s">
        <v>430</v>
      </c>
      <c r="H5439" t="s">
        <v>30</v>
      </c>
      <c r="I5439" t="s">
        <v>31</v>
      </c>
      <c r="J5439" t="s">
        <v>139</v>
      </c>
      <c r="K5439" s="2" t="s">
        <v>959</v>
      </c>
      <c r="L5439" t="s">
        <v>413</v>
      </c>
      <c r="M5439" t="s">
        <v>960</v>
      </c>
      <c r="N5439" t="s">
        <v>3</v>
      </c>
      <c r="O5439" t="s">
        <v>431</v>
      </c>
      <c r="P5439" t="s">
        <v>56</v>
      </c>
      <c r="Q5439" t="s">
        <v>522</v>
      </c>
      <c r="R5439" t="s">
        <v>40</v>
      </c>
      <c r="S5439" t="s">
        <v>49</v>
      </c>
      <c r="T5439" t="s">
        <v>22468</v>
      </c>
      <c r="U5439" s="3">
        <v>45000</v>
      </c>
      <c r="V5439" s="3">
        <v>0</v>
      </c>
      <c r="W5439" s="3">
        <v>45000</v>
      </c>
      <c r="X5439"/>
    </row>
    <row r="5440" spans="1:24" x14ac:dyDescent="0.25">
      <c r="A5440" t="s">
        <v>109</v>
      </c>
      <c r="B5440" t="s">
        <v>24</v>
      </c>
      <c r="C5440" t="s">
        <v>24</v>
      </c>
      <c r="D5440" t="s">
        <v>22469</v>
      </c>
      <c r="E5440" t="s">
        <v>22470</v>
      </c>
      <c r="F5440" s="1" t="s">
        <v>22471</v>
      </c>
      <c r="G5440" t="s">
        <v>305</v>
      </c>
      <c r="H5440" t="s">
        <v>30</v>
      </c>
      <c r="I5440" t="s">
        <v>31</v>
      </c>
      <c r="J5440" t="s">
        <v>139</v>
      </c>
      <c r="K5440" s="2" t="s">
        <v>412</v>
      </c>
      <c r="L5440" t="s">
        <v>413</v>
      </c>
      <c r="M5440" t="s">
        <v>792</v>
      </c>
      <c r="N5440" t="s">
        <v>3</v>
      </c>
      <c r="O5440" t="s">
        <v>223</v>
      </c>
      <c r="P5440" t="s">
        <v>2722</v>
      </c>
      <c r="Q5440" t="s">
        <v>34</v>
      </c>
      <c r="R5440" t="s">
        <v>34</v>
      </c>
      <c r="S5440" t="s">
        <v>34</v>
      </c>
      <c r="T5440" t="s">
        <v>22472</v>
      </c>
      <c r="U5440" s="3">
        <v>8334</v>
      </c>
      <c r="V5440" s="3">
        <v>0</v>
      </c>
      <c r="W5440" s="3">
        <v>8334</v>
      </c>
      <c r="X5440"/>
    </row>
    <row r="5441" spans="1:24" x14ac:dyDescent="0.25">
      <c r="A5441" t="s">
        <v>242</v>
      </c>
      <c r="B5441" t="s">
        <v>24</v>
      </c>
      <c r="C5441" t="s">
        <v>24</v>
      </c>
      <c r="D5441" t="s">
        <v>22473</v>
      </c>
      <c r="E5441" t="s">
        <v>22474</v>
      </c>
      <c r="F5441" s="1" t="s">
        <v>22475</v>
      </c>
      <c r="G5441" t="s">
        <v>5175</v>
      </c>
      <c r="H5441" t="s">
        <v>2117</v>
      </c>
      <c r="I5441" t="s">
        <v>34</v>
      </c>
      <c r="J5441" t="s">
        <v>139</v>
      </c>
      <c r="K5441" s="2" t="s">
        <v>959</v>
      </c>
      <c r="L5441" t="s">
        <v>7539</v>
      </c>
      <c r="M5441" t="s">
        <v>7540</v>
      </c>
      <c r="N5441" t="s">
        <v>3</v>
      </c>
      <c r="O5441" t="s">
        <v>1124</v>
      </c>
      <c r="P5441" t="s">
        <v>1925</v>
      </c>
      <c r="Q5441" t="s">
        <v>34</v>
      </c>
      <c r="R5441" t="s">
        <v>393</v>
      </c>
      <c r="S5441" t="s">
        <v>556</v>
      </c>
      <c r="T5441" t="s">
        <v>22476</v>
      </c>
      <c r="U5441" s="3">
        <v>55000</v>
      </c>
      <c r="V5441" s="3">
        <v>0</v>
      </c>
      <c r="W5441" s="3">
        <v>55000</v>
      </c>
      <c r="X5441"/>
    </row>
    <row r="5442" spans="1:24" x14ac:dyDescent="0.25">
      <c r="A5442" t="s">
        <v>23</v>
      </c>
      <c r="B5442" t="s">
        <v>24</v>
      </c>
      <c r="C5442" t="s">
        <v>24</v>
      </c>
      <c r="D5442" t="s">
        <v>22477</v>
      </c>
      <c r="E5442" t="s">
        <v>22478</v>
      </c>
      <c r="F5442" s="1" t="s">
        <v>22479</v>
      </c>
      <c r="G5442" t="s">
        <v>147</v>
      </c>
      <c r="H5442" t="s">
        <v>30</v>
      </c>
      <c r="I5442" t="s">
        <v>31</v>
      </c>
      <c r="J5442" t="s">
        <v>139</v>
      </c>
      <c r="K5442" s="2" t="s">
        <v>959</v>
      </c>
      <c r="L5442" t="s">
        <v>413</v>
      </c>
      <c r="M5442" t="s">
        <v>960</v>
      </c>
      <c r="N5442" t="s">
        <v>3</v>
      </c>
      <c r="O5442" t="s">
        <v>306</v>
      </c>
      <c r="P5442" t="s">
        <v>1231</v>
      </c>
      <c r="Q5442" t="s">
        <v>8553</v>
      </c>
      <c r="R5442" t="s">
        <v>34</v>
      </c>
      <c r="S5442" t="s">
        <v>34</v>
      </c>
      <c r="T5442" t="s">
        <v>22480</v>
      </c>
      <c r="U5442" s="3">
        <v>45000</v>
      </c>
      <c r="V5442" s="3">
        <v>0</v>
      </c>
      <c r="W5442" s="3">
        <v>45000</v>
      </c>
      <c r="X5442"/>
    </row>
    <row r="5443" spans="1:24" x14ac:dyDescent="0.25">
      <c r="A5443" t="s">
        <v>109</v>
      </c>
      <c r="B5443" t="s">
        <v>24</v>
      </c>
      <c r="C5443" t="s">
        <v>24</v>
      </c>
      <c r="D5443" t="s">
        <v>22481</v>
      </c>
      <c r="E5443" t="s">
        <v>22482</v>
      </c>
      <c r="F5443" s="1" t="s">
        <v>22483</v>
      </c>
      <c r="G5443" t="s">
        <v>106</v>
      </c>
      <c r="H5443" t="s">
        <v>30</v>
      </c>
      <c r="I5443" t="s">
        <v>31</v>
      </c>
      <c r="J5443" t="s">
        <v>139</v>
      </c>
      <c r="K5443" s="2" t="s">
        <v>2551</v>
      </c>
      <c r="L5443" t="s">
        <v>413</v>
      </c>
      <c r="M5443" t="s">
        <v>5875</v>
      </c>
      <c r="N5443" t="s">
        <v>3</v>
      </c>
      <c r="O5443" t="s">
        <v>208</v>
      </c>
      <c r="P5443" t="s">
        <v>1920</v>
      </c>
      <c r="Q5443" t="s">
        <v>1751</v>
      </c>
      <c r="R5443" t="s">
        <v>153</v>
      </c>
      <c r="S5443" t="s">
        <v>187</v>
      </c>
      <c r="T5443" t="s">
        <v>22484</v>
      </c>
      <c r="U5443" s="3">
        <v>20000</v>
      </c>
      <c r="V5443" s="3">
        <v>0</v>
      </c>
      <c r="W5443" s="3">
        <v>20000</v>
      </c>
      <c r="X5443"/>
    </row>
    <row r="5444" spans="1:24" x14ac:dyDescent="0.25">
      <c r="A5444" t="s">
        <v>109</v>
      </c>
      <c r="B5444" t="s">
        <v>24</v>
      </c>
      <c r="C5444" t="s">
        <v>24</v>
      </c>
      <c r="D5444" t="s">
        <v>22485</v>
      </c>
      <c r="E5444" t="s">
        <v>22486</v>
      </c>
      <c r="F5444" s="1" t="s">
        <v>22487</v>
      </c>
      <c r="G5444" t="s">
        <v>237</v>
      </c>
      <c r="H5444" t="s">
        <v>30</v>
      </c>
      <c r="I5444" t="s">
        <v>31</v>
      </c>
      <c r="J5444" t="s">
        <v>139</v>
      </c>
      <c r="K5444" s="2" t="s">
        <v>412</v>
      </c>
      <c r="L5444" t="s">
        <v>413</v>
      </c>
      <c r="M5444" t="s">
        <v>792</v>
      </c>
      <c r="N5444" t="s">
        <v>3</v>
      </c>
      <c r="O5444" t="s">
        <v>262</v>
      </c>
      <c r="P5444" t="s">
        <v>1350</v>
      </c>
      <c r="Q5444" t="s">
        <v>4318</v>
      </c>
      <c r="R5444" t="s">
        <v>627</v>
      </c>
      <c r="S5444" t="s">
        <v>34</v>
      </c>
      <c r="T5444" t="s">
        <v>22488</v>
      </c>
      <c r="U5444" s="3">
        <v>25000</v>
      </c>
      <c r="V5444" s="3">
        <v>0</v>
      </c>
      <c r="W5444" s="3">
        <v>25000</v>
      </c>
      <c r="X5444"/>
    </row>
    <row r="5445" spans="1:24" x14ac:dyDescent="0.25">
      <c r="A5445" t="s">
        <v>242</v>
      </c>
      <c r="B5445" t="s">
        <v>24</v>
      </c>
      <c r="C5445" t="s">
        <v>24</v>
      </c>
      <c r="D5445" t="s">
        <v>22489</v>
      </c>
      <c r="E5445" t="s">
        <v>22490</v>
      </c>
      <c r="F5445" s="1" t="s">
        <v>22491</v>
      </c>
      <c r="G5445" t="s">
        <v>237</v>
      </c>
      <c r="H5445" t="s">
        <v>30</v>
      </c>
      <c r="I5445" t="s">
        <v>31</v>
      </c>
      <c r="J5445" t="s">
        <v>139</v>
      </c>
      <c r="K5445" s="2" t="s">
        <v>959</v>
      </c>
      <c r="L5445" t="s">
        <v>7539</v>
      </c>
      <c r="M5445" t="s">
        <v>7540</v>
      </c>
      <c r="N5445" t="s">
        <v>3</v>
      </c>
      <c r="O5445" t="s">
        <v>741</v>
      </c>
      <c r="P5445" t="s">
        <v>1432</v>
      </c>
      <c r="Q5445" t="s">
        <v>1023</v>
      </c>
      <c r="R5445" t="s">
        <v>393</v>
      </c>
      <c r="S5445" t="s">
        <v>770</v>
      </c>
      <c r="T5445" t="s">
        <v>22492</v>
      </c>
      <c r="U5445" s="3">
        <v>45000</v>
      </c>
      <c r="V5445" s="3">
        <v>0</v>
      </c>
      <c r="W5445" s="3">
        <v>45000</v>
      </c>
      <c r="X5445"/>
    </row>
    <row r="5446" spans="1:24" x14ac:dyDescent="0.25">
      <c r="A5446" t="s">
        <v>23</v>
      </c>
      <c r="B5446" t="s">
        <v>24</v>
      </c>
      <c r="C5446" t="s">
        <v>24</v>
      </c>
      <c r="D5446" t="s">
        <v>22493</v>
      </c>
      <c r="E5446" t="s">
        <v>22494</v>
      </c>
      <c r="F5446" s="1" t="s">
        <v>22495</v>
      </c>
      <c r="G5446" t="s">
        <v>113</v>
      </c>
      <c r="H5446" t="s">
        <v>30</v>
      </c>
      <c r="I5446" t="s">
        <v>31</v>
      </c>
      <c r="J5446" t="s">
        <v>139</v>
      </c>
      <c r="K5446" s="2" t="s">
        <v>2551</v>
      </c>
      <c r="L5446" t="s">
        <v>413</v>
      </c>
      <c r="M5446" t="s">
        <v>2552</v>
      </c>
      <c r="N5446" t="s">
        <v>3</v>
      </c>
      <c r="O5446" t="s">
        <v>338</v>
      </c>
      <c r="P5446" t="s">
        <v>2213</v>
      </c>
      <c r="Q5446" t="s">
        <v>9188</v>
      </c>
      <c r="R5446" t="s">
        <v>34</v>
      </c>
      <c r="S5446" t="s">
        <v>34</v>
      </c>
      <c r="T5446" t="s">
        <v>22496</v>
      </c>
      <c r="U5446" s="3">
        <v>14167</v>
      </c>
      <c r="V5446" s="3">
        <v>0</v>
      </c>
      <c r="W5446" s="3">
        <v>14167</v>
      </c>
      <c r="X5446"/>
    </row>
    <row r="5447" spans="1:24" x14ac:dyDescent="0.25">
      <c r="A5447" t="s">
        <v>23</v>
      </c>
      <c r="B5447" t="s">
        <v>24</v>
      </c>
      <c r="C5447" t="s">
        <v>24</v>
      </c>
      <c r="D5447" t="s">
        <v>22497</v>
      </c>
      <c r="E5447" t="s">
        <v>22498</v>
      </c>
      <c r="F5447" s="1" t="s">
        <v>22499</v>
      </c>
      <c r="G5447" t="s">
        <v>106</v>
      </c>
      <c r="H5447" t="s">
        <v>30</v>
      </c>
      <c r="I5447" t="s">
        <v>31</v>
      </c>
      <c r="J5447" t="s">
        <v>139</v>
      </c>
      <c r="K5447" s="2" t="s">
        <v>412</v>
      </c>
      <c r="L5447" t="s">
        <v>413</v>
      </c>
      <c r="M5447" t="s">
        <v>414</v>
      </c>
      <c r="N5447" t="s">
        <v>3</v>
      </c>
      <c r="O5447" t="s">
        <v>725</v>
      </c>
      <c r="P5447" t="s">
        <v>345</v>
      </c>
      <c r="Q5447" t="s">
        <v>299</v>
      </c>
      <c r="R5447" t="s">
        <v>34</v>
      </c>
      <c r="S5447" t="s">
        <v>34</v>
      </c>
      <c r="T5447" t="s">
        <v>22500</v>
      </c>
      <c r="U5447" s="3">
        <v>25000</v>
      </c>
      <c r="V5447" s="3">
        <v>0</v>
      </c>
      <c r="W5447" s="3">
        <v>25000</v>
      </c>
      <c r="X5447"/>
    </row>
    <row r="5448" spans="1:24" x14ac:dyDescent="0.25">
      <c r="A5448" t="s">
        <v>242</v>
      </c>
      <c r="B5448" t="s">
        <v>24</v>
      </c>
      <c r="C5448" t="s">
        <v>24</v>
      </c>
      <c r="D5448" t="s">
        <v>22501</v>
      </c>
      <c r="E5448" t="s">
        <v>22502</v>
      </c>
      <c r="F5448" s="1" t="s">
        <v>22503</v>
      </c>
      <c r="G5448" t="s">
        <v>1146</v>
      </c>
      <c r="H5448" t="s">
        <v>30</v>
      </c>
      <c r="I5448" t="s">
        <v>31</v>
      </c>
      <c r="J5448" t="s">
        <v>139</v>
      </c>
      <c r="K5448" s="2" t="s">
        <v>959</v>
      </c>
      <c r="L5448" t="s">
        <v>6615</v>
      </c>
      <c r="M5448" t="s">
        <v>6616</v>
      </c>
      <c r="N5448" t="s">
        <v>3</v>
      </c>
      <c r="O5448" t="s">
        <v>785</v>
      </c>
      <c r="P5448" t="s">
        <v>392</v>
      </c>
      <c r="Q5448" t="s">
        <v>901</v>
      </c>
      <c r="R5448" t="s">
        <v>393</v>
      </c>
      <c r="S5448" t="s">
        <v>770</v>
      </c>
      <c r="T5448" t="s">
        <v>22504</v>
      </c>
      <c r="U5448" s="3">
        <v>45000</v>
      </c>
      <c r="V5448" s="3">
        <v>0</v>
      </c>
      <c r="W5448" s="3">
        <v>45000</v>
      </c>
      <c r="X5448"/>
    </row>
    <row r="5449" spans="1:24" x14ac:dyDescent="0.25">
      <c r="A5449" t="s">
        <v>109</v>
      </c>
      <c r="B5449" t="s">
        <v>24</v>
      </c>
      <c r="C5449" t="s">
        <v>24</v>
      </c>
      <c r="D5449" t="s">
        <v>22505</v>
      </c>
      <c r="E5449" t="s">
        <v>22506</v>
      </c>
      <c r="F5449" s="1" t="s">
        <v>22507</v>
      </c>
      <c r="G5449" t="s">
        <v>147</v>
      </c>
      <c r="H5449" t="s">
        <v>30</v>
      </c>
      <c r="I5449" t="s">
        <v>31</v>
      </c>
      <c r="J5449" t="s">
        <v>139</v>
      </c>
      <c r="K5449" s="2" t="s">
        <v>412</v>
      </c>
      <c r="L5449" t="s">
        <v>413</v>
      </c>
      <c r="M5449" t="s">
        <v>792</v>
      </c>
      <c r="N5449" t="s">
        <v>3</v>
      </c>
      <c r="O5449" t="s">
        <v>150</v>
      </c>
      <c r="P5449" t="s">
        <v>7709</v>
      </c>
      <c r="Q5449" t="s">
        <v>10901</v>
      </c>
      <c r="R5449" t="s">
        <v>1262</v>
      </c>
      <c r="S5449" t="s">
        <v>34</v>
      </c>
      <c r="T5449" t="s">
        <v>22508</v>
      </c>
      <c r="U5449" s="3">
        <v>25000</v>
      </c>
      <c r="V5449" s="3">
        <v>0</v>
      </c>
      <c r="W5449" s="3">
        <v>25000</v>
      </c>
      <c r="X5449"/>
    </row>
    <row r="5450" spans="1:24" x14ac:dyDescent="0.25">
      <c r="A5450" t="s">
        <v>23</v>
      </c>
      <c r="B5450" t="s">
        <v>24</v>
      </c>
      <c r="C5450" t="s">
        <v>24</v>
      </c>
      <c r="D5450" t="s">
        <v>22509</v>
      </c>
      <c r="E5450" t="s">
        <v>22510</v>
      </c>
      <c r="F5450" s="1" t="s">
        <v>22511</v>
      </c>
      <c r="G5450" t="s">
        <v>106</v>
      </c>
      <c r="H5450" t="s">
        <v>30</v>
      </c>
      <c r="I5450" t="s">
        <v>31</v>
      </c>
      <c r="J5450" t="s">
        <v>139</v>
      </c>
      <c r="K5450" s="2" t="s">
        <v>412</v>
      </c>
      <c r="L5450" t="s">
        <v>413</v>
      </c>
      <c r="M5450" t="s">
        <v>414</v>
      </c>
      <c r="N5450" t="s">
        <v>3</v>
      </c>
      <c r="O5450" t="s">
        <v>262</v>
      </c>
      <c r="P5450" t="s">
        <v>1844</v>
      </c>
      <c r="Q5450" t="s">
        <v>159</v>
      </c>
      <c r="R5450" t="s">
        <v>40</v>
      </c>
      <c r="S5450" t="s">
        <v>202</v>
      </c>
      <c r="T5450" t="s">
        <v>22512</v>
      </c>
      <c r="U5450" s="3">
        <v>1666</v>
      </c>
      <c r="V5450" s="3">
        <v>0</v>
      </c>
      <c r="W5450" s="3">
        <v>1666</v>
      </c>
      <c r="X5450"/>
    </row>
    <row r="5451" spans="1:24" x14ac:dyDescent="0.25">
      <c r="A5451" t="s">
        <v>23</v>
      </c>
      <c r="B5451" t="s">
        <v>24</v>
      </c>
      <c r="C5451" t="s">
        <v>24</v>
      </c>
      <c r="D5451" t="s">
        <v>22513</v>
      </c>
      <c r="E5451" t="s">
        <v>22514</v>
      </c>
      <c r="F5451" s="1" t="s">
        <v>22515</v>
      </c>
      <c r="G5451" t="s">
        <v>106</v>
      </c>
      <c r="H5451" t="s">
        <v>30</v>
      </c>
      <c r="I5451" t="s">
        <v>31</v>
      </c>
      <c r="J5451" t="s">
        <v>139</v>
      </c>
      <c r="K5451" s="2" t="s">
        <v>412</v>
      </c>
      <c r="L5451" t="s">
        <v>413</v>
      </c>
      <c r="M5451" t="s">
        <v>414</v>
      </c>
      <c r="N5451" t="s">
        <v>3</v>
      </c>
      <c r="O5451" t="s">
        <v>177</v>
      </c>
      <c r="P5451" t="s">
        <v>600</v>
      </c>
      <c r="Q5451" t="s">
        <v>74</v>
      </c>
      <c r="R5451" t="s">
        <v>40</v>
      </c>
      <c r="S5451" t="s">
        <v>99</v>
      </c>
      <c r="T5451" t="s">
        <v>22516</v>
      </c>
      <c r="U5451" s="3">
        <v>25000</v>
      </c>
      <c r="V5451" s="3">
        <v>0</v>
      </c>
      <c r="W5451" s="3">
        <v>25000</v>
      </c>
      <c r="X5451"/>
    </row>
    <row r="5452" spans="1:24" x14ac:dyDescent="0.25">
      <c r="A5452" t="s">
        <v>23</v>
      </c>
      <c r="B5452" t="s">
        <v>24</v>
      </c>
      <c r="C5452" t="s">
        <v>24</v>
      </c>
      <c r="D5452" t="s">
        <v>22517</v>
      </c>
      <c r="E5452" t="s">
        <v>22518</v>
      </c>
      <c r="F5452" s="1" t="s">
        <v>22519</v>
      </c>
      <c r="G5452" t="s">
        <v>305</v>
      </c>
      <c r="H5452" t="s">
        <v>30</v>
      </c>
      <c r="I5452" t="s">
        <v>31</v>
      </c>
      <c r="J5452" t="s">
        <v>139</v>
      </c>
      <c r="K5452" s="2" t="s">
        <v>2551</v>
      </c>
      <c r="L5452" t="s">
        <v>413</v>
      </c>
      <c r="M5452" t="s">
        <v>2552</v>
      </c>
      <c r="N5452" t="s">
        <v>3</v>
      </c>
      <c r="O5452" t="s">
        <v>298</v>
      </c>
      <c r="P5452" t="s">
        <v>358</v>
      </c>
      <c r="Q5452" t="s">
        <v>300</v>
      </c>
      <c r="R5452" t="s">
        <v>40</v>
      </c>
      <c r="S5452" t="s">
        <v>202</v>
      </c>
      <c r="T5452" t="s">
        <v>22520</v>
      </c>
      <c r="U5452" s="3">
        <v>14167</v>
      </c>
      <c r="V5452" s="3">
        <v>0</v>
      </c>
      <c r="W5452" s="3">
        <v>14167</v>
      </c>
      <c r="X5452"/>
    </row>
    <row r="5453" spans="1:24" x14ac:dyDescent="0.25">
      <c r="A5453" t="s">
        <v>242</v>
      </c>
      <c r="B5453" t="s">
        <v>24</v>
      </c>
      <c r="C5453" t="s">
        <v>24</v>
      </c>
      <c r="D5453" t="s">
        <v>22521</v>
      </c>
      <c r="E5453" t="s">
        <v>22522</v>
      </c>
      <c r="F5453" s="1" t="s">
        <v>22523</v>
      </c>
      <c r="G5453" t="s">
        <v>80</v>
      </c>
      <c r="H5453" t="s">
        <v>30</v>
      </c>
      <c r="I5453" t="s">
        <v>31</v>
      </c>
      <c r="J5453" t="s">
        <v>139</v>
      </c>
      <c r="K5453" s="2" t="s">
        <v>412</v>
      </c>
      <c r="L5453" t="s">
        <v>413</v>
      </c>
      <c r="M5453" t="s">
        <v>900</v>
      </c>
      <c r="N5453" t="s">
        <v>3</v>
      </c>
      <c r="O5453" t="s">
        <v>979</v>
      </c>
      <c r="P5453" t="s">
        <v>22524</v>
      </c>
      <c r="Q5453" t="s">
        <v>1410</v>
      </c>
      <c r="R5453" t="s">
        <v>153</v>
      </c>
      <c r="S5453" t="s">
        <v>187</v>
      </c>
      <c r="T5453" t="s">
        <v>22525</v>
      </c>
      <c r="U5453" s="3">
        <v>16666</v>
      </c>
      <c r="V5453" s="3">
        <v>0</v>
      </c>
      <c r="W5453" s="3">
        <v>16666</v>
      </c>
      <c r="X5453"/>
    </row>
    <row r="5454" spans="1:24" x14ac:dyDescent="0.25">
      <c r="A5454" t="s">
        <v>242</v>
      </c>
      <c r="B5454" t="s">
        <v>24</v>
      </c>
      <c r="C5454" t="s">
        <v>24</v>
      </c>
      <c r="D5454" t="s">
        <v>22526</v>
      </c>
      <c r="E5454" t="s">
        <v>22527</v>
      </c>
      <c r="F5454" s="1" t="s">
        <v>22528</v>
      </c>
      <c r="G5454" t="s">
        <v>80</v>
      </c>
      <c r="H5454" t="s">
        <v>30</v>
      </c>
      <c r="I5454" t="s">
        <v>31</v>
      </c>
      <c r="J5454" t="s">
        <v>139</v>
      </c>
      <c r="K5454" s="2" t="s">
        <v>2551</v>
      </c>
      <c r="L5454" t="s">
        <v>413</v>
      </c>
      <c r="M5454" t="s">
        <v>7526</v>
      </c>
      <c r="N5454" t="s">
        <v>3</v>
      </c>
      <c r="O5454" t="s">
        <v>767</v>
      </c>
      <c r="P5454" t="s">
        <v>1023</v>
      </c>
      <c r="Q5454" t="s">
        <v>768</v>
      </c>
      <c r="R5454" t="s">
        <v>393</v>
      </c>
      <c r="S5454" t="s">
        <v>394</v>
      </c>
      <c r="T5454" t="s">
        <v>22529</v>
      </c>
      <c r="U5454" s="3">
        <v>834</v>
      </c>
      <c r="V5454" s="3">
        <v>0</v>
      </c>
      <c r="W5454" s="3">
        <v>834</v>
      </c>
      <c r="X5454"/>
    </row>
    <row r="5455" spans="1:24" x14ac:dyDescent="0.25">
      <c r="A5455" t="s">
        <v>109</v>
      </c>
      <c r="B5455" t="s">
        <v>24</v>
      </c>
      <c r="C5455" t="s">
        <v>24</v>
      </c>
      <c r="D5455" t="s">
        <v>22530</v>
      </c>
      <c r="E5455" t="s">
        <v>22531</v>
      </c>
      <c r="F5455" s="1" t="s">
        <v>22532</v>
      </c>
      <c r="G5455" t="s">
        <v>305</v>
      </c>
      <c r="H5455" t="s">
        <v>30</v>
      </c>
      <c r="I5455" t="s">
        <v>31</v>
      </c>
      <c r="J5455" t="s">
        <v>139</v>
      </c>
      <c r="K5455" s="2" t="s">
        <v>412</v>
      </c>
      <c r="L5455" t="s">
        <v>413</v>
      </c>
      <c r="M5455" t="s">
        <v>792</v>
      </c>
      <c r="N5455" t="s">
        <v>3</v>
      </c>
      <c r="O5455" t="s">
        <v>1484</v>
      </c>
      <c r="P5455" t="s">
        <v>2316</v>
      </c>
      <c r="Q5455" t="s">
        <v>2118</v>
      </c>
      <c r="R5455" t="s">
        <v>153</v>
      </c>
      <c r="S5455" t="s">
        <v>187</v>
      </c>
      <c r="T5455" t="s">
        <v>22533</v>
      </c>
      <c r="U5455" s="3">
        <v>25000</v>
      </c>
      <c r="V5455" s="3">
        <v>0</v>
      </c>
      <c r="W5455" s="3">
        <v>25000</v>
      </c>
      <c r="X5455"/>
    </row>
    <row r="5456" spans="1:24" x14ac:dyDescent="0.25">
      <c r="A5456" t="s">
        <v>242</v>
      </c>
      <c r="B5456" t="s">
        <v>24</v>
      </c>
      <c r="C5456" t="s">
        <v>24</v>
      </c>
      <c r="D5456" t="s">
        <v>22534</v>
      </c>
      <c r="E5456" t="s">
        <v>22535</v>
      </c>
      <c r="F5456" s="1" t="s">
        <v>22536</v>
      </c>
      <c r="G5456" t="s">
        <v>782</v>
      </c>
      <c r="H5456" t="s">
        <v>30</v>
      </c>
      <c r="I5456" t="s">
        <v>132</v>
      </c>
      <c r="J5456" t="s">
        <v>139</v>
      </c>
      <c r="K5456" s="2" t="s">
        <v>412</v>
      </c>
      <c r="L5456" t="s">
        <v>413</v>
      </c>
      <c r="M5456" t="s">
        <v>900</v>
      </c>
      <c r="N5456" t="s">
        <v>3</v>
      </c>
      <c r="O5456" t="s">
        <v>979</v>
      </c>
      <c r="P5456" t="s">
        <v>56</v>
      </c>
      <c r="Q5456" t="s">
        <v>34</v>
      </c>
      <c r="R5456" t="s">
        <v>627</v>
      </c>
      <c r="S5456" t="s">
        <v>34</v>
      </c>
      <c r="T5456" t="s">
        <v>22537</v>
      </c>
      <c r="U5456" s="3">
        <v>26500</v>
      </c>
      <c r="V5456" s="3">
        <v>0</v>
      </c>
      <c r="W5456" s="3">
        <v>26500</v>
      </c>
      <c r="X5456"/>
    </row>
    <row r="5457" spans="1:24" x14ac:dyDescent="0.25">
      <c r="A5457" t="s">
        <v>109</v>
      </c>
      <c r="B5457" t="s">
        <v>24</v>
      </c>
      <c r="C5457" t="s">
        <v>24</v>
      </c>
      <c r="D5457" t="s">
        <v>22538</v>
      </c>
      <c r="E5457" t="s">
        <v>22539</v>
      </c>
      <c r="F5457" s="1" t="s">
        <v>22540</v>
      </c>
      <c r="G5457" t="s">
        <v>305</v>
      </c>
      <c r="H5457" t="s">
        <v>30</v>
      </c>
      <c r="I5457" t="s">
        <v>31</v>
      </c>
      <c r="J5457" t="s">
        <v>139</v>
      </c>
      <c r="K5457" s="2" t="s">
        <v>412</v>
      </c>
      <c r="L5457" t="s">
        <v>413</v>
      </c>
      <c r="M5457" t="s">
        <v>792</v>
      </c>
      <c r="N5457" t="s">
        <v>3</v>
      </c>
      <c r="O5457" t="s">
        <v>208</v>
      </c>
      <c r="P5457" t="s">
        <v>1061</v>
      </c>
      <c r="Q5457" t="s">
        <v>793</v>
      </c>
      <c r="R5457" t="s">
        <v>153</v>
      </c>
      <c r="S5457" t="s">
        <v>226</v>
      </c>
      <c r="T5457" t="s">
        <v>22541</v>
      </c>
      <c r="U5457" s="3">
        <v>1334</v>
      </c>
      <c r="V5457" s="3">
        <v>0</v>
      </c>
      <c r="W5457" s="3">
        <v>1334</v>
      </c>
      <c r="X5457"/>
    </row>
    <row r="5458" spans="1:24" x14ac:dyDescent="0.25">
      <c r="A5458" t="s">
        <v>109</v>
      </c>
      <c r="B5458" t="s">
        <v>24</v>
      </c>
      <c r="C5458" t="s">
        <v>24</v>
      </c>
      <c r="D5458" t="s">
        <v>22542</v>
      </c>
      <c r="E5458" t="s">
        <v>22543</v>
      </c>
      <c r="F5458" s="1" t="s">
        <v>22544</v>
      </c>
      <c r="G5458" t="s">
        <v>80</v>
      </c>
      <c r="H5458" t="s">
        <v>30</v>
      </c>
      <c r="I5458" t="s">
        <v>31</v>
      </c>
      <c r="J5458" t="s">
        <v>139</v>
      </c>
      <c r="K5458" s="2" t="s">
        <v>412</v>
      </c>
      <c r="L5458" t="s">
        <v>413</v>
      </c>
      <c r="M5458" t="s">
        <v>792</v>
      </c>
      <c r="N5458" t="s">
        <v>3</v>
      </c>
      <c r="O5458" t="s">
        <v>262</v>
      </c>
      <c r="P5458" t="s">
        <v>1366</v>
      </c>
      <c r="Q5458" t="s">
        <v>1131</v>
      </c>
      <c r="R5458" t="s">
        <v>393</v>
      </c>
      <c r="S5458" t="s">
        <v>770</v>
      </c>
      <c r="T5458" t="s">
        <v>22545</v>
      </c>
      <c r="U5458" s="3">
        <v>25000</v>
      </c>
      <c r="V5458" s="3">
        <v>0</v>
      </c>
      <c r="W5458" s="3">
        <v>25000</v>
      </c>
      <c r="X5458"/>
    </row>
    <row r="5459" spans="1:24" x14ac:dyDescent="0.25">
      <c r="A5459" t="s">
        <v>109</v>
      </c>
      <c r="B5459" t="s">
        <v>24</v>
      </c>
      <c r="C5459" t="s">
        <v>24</v>
      </c>
      <c r="D5459" t="s">
        <v>22546</v>
      </c>
      <c r="E5459" t="s">
        <v>22547</v>
      </c>
      <c r="F5459" s="1" t="s">
        <v>22548</v>
      </c>
      <c r="G5459" t="s">
        <v>106</v>
      </c>
      <c r="H5459" t="s">
        <v>30</v>
      </c>
      <c r="I5459" t="s">
        <v>31</v>
      </c>
      <c r="J5459" t="s">
        <v>139</v>
      </c>
      <c r="K5459" s="2" t="s">
        <v>412</v>
      </c>
      <c r="L5459" t="s">
        <v>413</v>
      </c>
      <c r="M5459" t="s">
        <v>792</v>
      </c>
      <c r="N5459" t="s">
        <v>3</v>
      </c>
      <c r="O5459" t="s">
        <v>184</v>
      </c>
      <c r="P5459" t="s">
        <v>185</v>
      </c>
      <c r="Q5459" t="s">
        <v>838</v>
      </c>
      <c r="R5459" t="s">
        <v>153</v>
      </c>
      <c r="S5459" t="s">
        <v>117</v>
      </c>
      <c r="T5459" t="s">
        <v>22549</v>
      </c>
      <c r="U5459" s="3">
        <v>25000</v>
      </c>
      <c r="V5459" s="3">
        <v>0</v>
      </c>
      <c r="W5459" s="3">
        <v>25000</v>
      </c>
      <c r="X5459"/>
    </row>
    <row r="5460" spans="1:24" x14ac:dyDescent="0.25">
      <c r="A5460" t="s">
        <v>109</v>
      </c>
      <c r="B5460" t="s">
        <v>24</v>
      </c>
      <c r="C5460" t="s">
        <v>24</v>
      </c>
      <c r="D5460" t="s">
        <v>22550</v>
      </c>
      <c r="E5460" t="s">
        <v>22551</v>
      </c>
      <c r="F5460" s="1" t="s">
        <v>22552</v>
      </c>
      <c r="G5460" t="s">
        <v>5175</v>
      </c>
      <c r="H5460" t="s">
        <v>2117</v>
      </c>
      <c r="I5460" t="s">
        <v>34</v>
      </c>
      <c r="J5460" t="s">
        <v>139</v>
      </c>
      <c r="K5460" s="2" t="s">
        <v>412</v>
      </c>
      <c r="L5460" t="s">
        <v>413</v>
      </c>
      <c r="M5460" t="s">
        <v>792</v>
      </c>
      <c r="N5460" t="s">
        <v>3</v>
      </c>
      <c r="O5460" t="s">
        <v>150</v>
      </c>
      <c r="P5460" t="s">
        <v>7069</v>
      </c>
      <c r="Q5460" t="s">
        <v>10901</v>
      </c>
      <c r="R5460" t="s">
        <v>153</v>
      </c>
      <c r="S5460" t="s">
        <v>150</v>
      </c>
      <c r="T5460" t="s">
        <v>22553</v>
      </c>
      <c r="U5460" s="3">
        <v>1834</v>
      </c>
      <c r="V5460" s="3">
        <v>0</v>
      </c>
      <c r="W5460" s="3">
        <v>1834</v>
      </c>
      <c r="X5460"/>
    </row>
    <row r="5461" spans="1:24" x14ac:dyDescent="0.25">
      <c r="A5461" t="s">
        <v>109</v>
      </c>
      <c r="B5461" t="s">
        <v>24</v>
      </c>
      <c r="C5461" t="s">
        <v>24</v>
      </c>
      <c r="D5461" t="s">
        <v>22554</v>
      </c>
      <c r="E5461" t="s">
        <v>22555</v>
      </c>
      <c r="F5461" s="1" t="s">
        <v>22556</v>
      </c>
      <c r="G5461" t="s">
        <v>121</v>
      </c>
      <c r="H5461" t="s">
        <v>30</v>
      </c>
      <c r="I5461" t="s">
        <v>31</v>
      </c>
      <c r="J5461" t="s">
        <v>139</v>
      </c>
      <c r="K5461" s="2" t="s">
        <v>2551</v>
      </c>
      <c r="L5461" t="s">
        <v>413</v>
      </c>
      <c r="M5461" t="s">
        <v>5875</v>
      </c>
      <c r="N5461" t="s">
        <v>3</v>
      </c>
      <c r="O5461" t="s">
        <v>208</v>
      </c>
      <c r="P5461" t="s">
        <v>4544</v>
      </c>
      <c r="Q5461" t="s">
        <v>1736</v>
      </c>
      <c r="R5461" t="s">
        <v>153</v>
      </c>
      <c r="S5461" t="s">
        <v>187</v>
      </c>
      <c r="T5461" t="s">
        <v>22557</v>
      </c>
      <c r="U5461" s="3">
        <v>20000</v>
      </c>
      <c r="V5461" s="3">
        <v>0</v>
      </c>
      <c r="W5461" s="3">
        <v>20000</v>
      </c>
      <c r="X5461"/>
    </row>
    <row r="5462" spans="1:24" x14ac:dyDescent="0.25">
      <c r="A5462" t="s">
        <v>109</v>
      </c>
      <c r="B5462" t="s">
        <v>24</v>
      </c>
      <c r="C5462" t="s">
        <v>24</v>
      </c>
      <c r="D5462" t="s">
        <v>22558</v>
      </c>
      <c r="E5462" t="s">
        <v>22559</v>
      </c>
      <c r="F5462" s="1" t="s">
        <v>22560</v>
      </c>
      <c r="G5462" t="s">
        <v>106</v>
      </c>
      <c r="H5462" t="s">
        <v>30</v>
      </c>
      <c r="I5462" t="s">
        <v>31</v>
      </c>
      <c r="J5462" t="s">
        <v>139</v>
      </c>
      <c r="K5462" s="2" t="s">
        <v>412</v>
      </c>
      <c r="L5462" t="s">
        <v>413</v>
      </c>
      <c r="M5462" t="s">
        <v>792</v>
      </c>
      <c r="N5462" t="s">
        <v>3</v>
      </c>
      <c r="O5462" t="s">
        <v>215</v>
      </c>
      <c r="P5462" t="s">
        <v>4937</v>
      </c>
      <c r="Q5462" t="s">
        <v>872</v>
      </c>
      <c r="R5462" t="s">
        <v>153</v>
      </c>
      <c r="S5462" t="s">
        <v>218</v>
      </c>
      <c r="T5462" t="s">
        <v>22561</v>
      </c>
      <c r="U5462" s="3">
        <v>25000</v>
      </c>
      <c r="V5462" s="3">
        <v>0</v>
      </c>
      <c r="W5462" s="3">
        <v>25000</v>
      </c>
      <c r="X5462"/>
    </row>
    <row r="5463" spans="1:24" x14ac:dyDescent="0.25">
      <c r="A5463" t="s">
        <v>23</v>
      </c>
      <c r="B5463" t="s">
        <v>24</v>
      </c>
      <c r="C5463" t="s">
        <v>24</v>
      </c>
      <c r="D5463" t="s">
        <v>22562</v>
      </c>
      <c r="E5463" t="s">
        <v>22563</v>
      </c>
      <c r="F5463" s="1" t="s">
        <v>22564</v>
      </c>
      <c r="G5463" t="s">
        <v>305</v>
      </c>
      <c r="H5463" t="s">
        <v>30</v>
      </c>
      <c r="I5463" t="s">
        <v>31</v>
      </c>
      <c r="J5463" t="s">
        <v>139</v>
      </c>
      <c r="K5463" s="2" t="s">
        <v>412</v>
      </c>
      <c r="L5463" t="s">
        <v>413</v>
      </c>
      <c r="M5463" t="s">
        <v>414</v>
      </c>
      <c r="N5463" t="s">
        <v>3</v>
      </c>
      <c r="O5463" t="s">
        <v>306</v>
      </c>
      <c r="P5463" t="s">
        <v>872</v>
      </c>
      <c r="Q5463" t="s">
        <v>501</v>
      </c>
      <c r="R5463" t="s">
        <v>153</v>
      </c>
      <c r="S5463" t="s">
        <v>187</v>
      </c>
      <c r="T5463" t="s">
        <v>22565</v>
      </c>
      <c r="U5463" s="3">
        <v>25000</v>
      </c>
      <c r="V5463" s="3">
        <v>0</v>
      </c>
      <c r="W5463" s="3">
        <v>25000</v>
      </c>
      <c r="X5463"/>
    </row>
    <row r="5464" spans="1:24" x14ac:dyDescent="0.25">
      <c r="A5464" t="s">
        <v>242</v>
      </c>
      <c r="B5464" t="s">
        <v>24</v>
      </c>
      <c r="C5464" t="s">
        <v>24</v>
      </c>
      <c r="D5464" t="s">
        <v>22566</v>
      </c>
      <c r="E5464" t="s">
        <v>22567</v>
      </c>
      <c r="F5464" s="1" t="s">
        <v>22568</v>
      </c>
      <c r="G5464" t="s">
        <v>80</v>
      </c>
      <c r="H5464" t="s">
        <v>30</v>
      </c>
      <c r="I5464" t="s">
        <v>31</v>
      </c>
      <c r="J5464" t="s">
        <v>139</v>
      </c>
      <c r="K5464" s="2" t="s">
        <v>412</v>
      </c>
      <c r="L5464" t="s">
        <v>413</v>
      </c>
      <c r="M5464" t="s">
        <v>900</v>
      </c>
      <c r="N5464" t="s">
        <v>3</v>
      </c>
      <c r="O5464" t="s">
        <v>979</v>
      </c>
      <c r="P5464" t="s">
        <v>2762</v>
      </c>
      <c r="Q5464" t="s">
        <v>34</v>
      </c>
      <c r="R5464" t="s">
        <v>393</v>
      </c>
      <c r="S5464" t="s">
        <v>394</v>
      </c>
      <c r="T5464" t="s">
        <v>22569</v>
      </c>
      <c r="U5464" s="3">
        <v>25000</v>
      </c>
      <c r="V5464" s="3">
        <v>0</v>
      </c>
      <c r="W5464" s="3">
        <v>25000</v>
      </c>
      <c r="X5464"/>
    </row>
    <row r="5465" spans="1:24" x14ac:dyDescent="0.25">
      <c r="A5465" t="s">
        <v>109</v>
      </c>
      <c r="B5465" t="s">
        <v>24</v>
      </c>
      <c r="C5465" t="s">
        <v>24</v>
      </c>
      <c r="D5465" t="s">
        <v>22570</v>
      </c>
      <c r="E5465" t="s">
        <v>22571</v>
      </c>
      <c r="F5465" s="1" t="s">
        <v>22572</v>
      </c>
      <c r="G5465" t="s">
        <v>113</v>
      </c>
      <c r="H5465" t="s">
        <v>30</v>
      </c>
      <c r="I5465" t="s">
        <v>31</v>
      </c>
      <c r="J5465" t="s">
        <v>139</v>
      </c>
      <c r="K5465" s="2" t="s">
        <v>412</v>
      </c>
      <c r="L5465" t="s">
        <v>413</v>
      </c>
      <c r="M5465" t="s">
        <v>792</v>
      </c>
      <c r="N5465" t="s">
        <v>3</v>
      </c>
      <c r="O5465" t="s">
        <v>150</v>
      </c>
      <c r="P5465" t="s">
        <v>2081</v>
      </c>
      <c r="Q5465" t="s">
        <v>34</v>
      </c>
      <c r="R5465" t="s">
        <v>153</v>
      </c>
      <c r="S5465" t="s">
        <v>150</v>
      </c>
      <c r="T5465" t="s">
        <v>22573</v>
      </c>
      <c r="U5465" s="3">
        <v>25000</v>
      </c>
      <c r="V5465" s="3">
        <v>0</v>
      </c>
      <c r="W5465" s="3">
        <v>25000</v>
      </c>
      <c r="X5465"/>
    </row>
    <row r="5466" spans="1:24" x14ac:dyDescent="0.25">
      <c r="A5466" t="s">
        <v>23</v>
      </c>
      <c r="B5466" t="s">
        <v>24</v>
      </c>
      <c r="C5466" t="s">
        <v>24</v>
      </c>
      <c r="D5466" t="s">
        <v>22574</v>
      </c>
      <c r="E5466" t="s">
        <v>22575</v>
      </c>
      <c r="F5466" s="1" t="s">
        <v>22576</v>
      </c>
      <c r="G5466" t="s">
        <v>113</v>
      </c>
      <c r="H5466" t="s">
        <v>30</v>
      </c>
      <c r="I5466" t="s">
        <v>31</v>
      </c>
      <c r="J5466" t="s">
        <v>139</v>
      </c>
      <c r="K5466" s="2" t="s">
        <v>412</v>
      </c>
      <c r="L5466" t="s">
        <v>413</v>
      </c>
      <c r="M5466" t="s">
        <v>414</v>
      </c>
      <c r="N5466" t="s">
        <v>3</v>
      </c>
      <c r="O5466" t="s">
        <v>81</v>
      </c>
      <c r="P5466" t="s">
        <v>5354</v>
      </c>
      <c r="Q5466" t="s">
        <v>374</v>
      </c>
      <c r="R5466" t="s">
        <v>40</v>
      </c>
      <c r="S5466" t="s">
        <v>49</v>
      </c>
      <c r="T5466" t="s">
        <v>22577</v>
      </c>
      <c r="U5466" s="3">
        <v>1666</v>
      </c>
      <c r="V5466" s="3">
        <v>0</v>
      </c>
      <c r="W5466" s="3">
        <v>1666</v>
      </c>
      <c r="X5466"/>
    </row>
    <row r="5467" spans="1:24" x14ac:dyDescent="0.25">
      <c r="A5467" t="s">
        <v>23</v>
      </c>
      <c r="B5467" t="s">
        <v>24</v>
      </c>
      <c r="C5467" t="s">
        <v>24</v>
      </c>
      <c r="D5467" t="s">
        <v>22578</v>
      </c>
      <c r="E5467" t="s">
        <v>22579</v>
      </c>
      <c r="F5467" s="1" t="s">
        <v>22580</v>
      </c>
      <c r="G5467" t="s">
        <v>80</v>
      </c>
      <c r="H5467" t="s">
        <v>30</v>
      </c>
      <c r="I5467" t="s">
        <v>31</v>
      </c>
      <c r="J5467" t="s">
        <v>139</v>
      </c>
      <c r="K5467" s="2" t="s">
        <v>2551</v>
      </c>
      <c r="L5467" t="s">
        <v>413</v>
      </c>
      <c r="M5467" t="s">
        <v>2552</v>
      </c>
      <c r="N5467" t="s">
        <v>3</v>
      </c>
      <c r="O5467" t="s">
        <v>298</v>
      </c>
      <c r="P5467" t="s">
        <v>299</v>
      </c>
      <c r="Q5467" t="s">
        <v>3113</v>
      </c>
      <c r="R5467" t="s">
        <v>40</v>
      </c>
      <c r="S5467" t="s">
        <v>202</v>
      </c>
      <c r="T5467" t="s">
        <v>22581</v>
      </c>
      <c r="U5467" s="3">
        <v>6666</v>
      </c>
      <c r="V5467" s="3">
        <v>0</v>
      </c>
      <c r="W5467" s="3">
        <v>6666</v>
      </c>
      <c r="X5467"/>
    </row>
    <row r="5468" spans="1:24" x14ac:dyDescent="0.25">
      <c r="A5468" t="s">
        <v>109</v>
      </c>
      <c r="B5468" t="s">
        <v>24</v>
      </c>
      <c r="C5468" t="s">
        <v>24</v>
      </c>
      <c r="D5468" t="s">
        <v>22582</v>
      </c>
      <c r="E5468" t="s">
        <v>22583</v>
      </c>
      <c r="F5468" s="1" t="s">
        <v>22584</v>
      </c>
      <c r="G5468" t="s">
        <v>305</v>
      </c>
      <c r="H5468" t="s">
        <v>30</v>
      </c>
      <c r="I5468" t="s">
        <v>31</v>
      </c>
      <c r="J5468" t="s">
        <v>139</v>
      </c>
      <c r="K5468" s="2" t="s">
        <v>2551</v>
      </c>
      <c r="L5468" t="s">
        <v>413</v>
      </c>
      <c r="M5468" t="s">
        <v>5875</v>
      </c>
      <c r="N5468" t="s">
        <v>3</v>
      </c>
      <c r="O5468" t="s">
        <v>150</v>
      </c>
      <c r="P5468" t="s">
        <v>185</v>
      </c>
      <c r="Q5468" t="s">
        <v>2617</v>
      </c>
      <c r="R5468" t="s">
        <v>153</v>
      </c>
      <c r="S5468" t="s">
        <v>150</v>
      </c>
      <c r="T5468" t="s">
        <v>22585</v>
      </c>
      <c r="U5468" s="3">
        <v>20000</v>
      </c>
      <c r="V5468" s="3">
        <v>0</v>
      </c>
      <c r="W5468" s="3">
        <v>20000</v>
      </c>
      <c r="X5468"/>
    </row>
    <row r="5469" spans="1:24" x14ac:dyDescent="0.25">
      <c r="A5469" t="s">
        <v>109</v>
      </c>
      <c r="B5469" t="s">
        <v>24</v>
      </c>
      <c r="C5469" t="s">
        <v>24</v>
      </c>
      <c r="D5469" t="s">
        <v>22586</v>
      </c>
      <c r="E5469" t="s">
        <v>22587</v>
      </c>
      <c r="F5469" s="1" t="s">
        <v>22588</v>
      </c>
      <c r="G5469" t="s">
        <v>22589</v>
      </c>
      <c r="H5469" t="s">
        <v>1940</v>
      </c>
      <c r="I5469" t="s">
        <v>34</v>
      </c>
      <c r="J5469" t="s">
        <v>139</v>
      </c>
      <c r="K5469" s="2" t="s">
        <v>412</v>
      </c>
      <c r="L5469" t="s">
        <v>413</v>
      </c>
      <c r="M5469" t="s">
        <v>792</v>
      </c>
      <c r="N5469" t="s">
        <v>3</v>
      </c>
      <c r="O5469" t="s">
        <v>262</v>
      </c>
      <c r="P5469" t="s">
        <v>6644</v>
      </c>
      <c r="Q5469" t="s">
        <v>11668</v>
      </c>
      <c r="R5469" t="s">
        <v>153</v>
      </c>
      <c r="S5469" t="s">
        <v>226</v>
      </c>
      <c r="T5469" t="s">
        <v>22590</v>
      </c>
      <c r="U5469" s="3">
        <v>25000</v>
      </c>
      <c r="V5469" s="3">
        <v>0</v>
      </c>
      <c r="W5469" s="3">
        <v>25000</v>
      </c>
      <c r="X5469"/>
    </row>
    <row r="5470" spans="1:24" x14ac:dyDescent="0.25">
      <c r="A5470" t="s">
        <v>109</v>
      </c>
      <c r="B5470" t="s">
        <v>24</v>
      </c>
      <c r="C5470" t="s">
        <v>24</v>
      </c>
      <c r="D5470" t="s">
        <v>22591</v>
      </c>
      <c r="E5470" t="s">
        <v>22592</v>
      </c>
      <c r="F5470" s="1" t="s">
        <v>22593</v>
      </c>
      <c r="G5470" t="s">
        <v>305</v>
      </c>
      <c r="H5470" t="s">
        <v>30</v>
      </c>
      <c r="I5470" t="s">
        <v>31</v>
      </c>
      <c r="J5470" t="s">
        <v>139</v>
      </c>
      <c r="K5470" s="2" t="s">
        <v>412</v>
      </c>
      <c r="L5470" t="s">
        <v>413</v>
      </c>
      <c r="M5470" t="s">
        <v>792</v>
      </c>
      <c r="N5470" t="s">
        <v>3</v>
      </c>
      <c r="O5470" t="s">
        <v>223</v>
      </c>
      <c r="P5470" t="s">
        <v>793</v>
      </c>
      <c r="Q5470" t="s">
        <v>451</v>
      </c>
      <c r="R5470" t="s">
        <v>153</v>
      </c>
      <c r="S5470" t="s">
        <v>226</v>
      </c>
      <c r="T5470" t="s">
        <v>22594</v>
      </c>
      <c r="U5470" s="3">
        <v>25000</v>
      </c>
      <c r="V5470" s="3">
        <v>0</v>
      </c>
      <c r="W5470" s="3">
        <v>25000</v>
      </c>
      <c r="X5470"/>
    </row>
    <row r="5471" spans="1:24" x14ac:dyDescent="0.25">
      <c r="A5471" t="s">
        <v>242</v>
      </c>
      <c r="B5471" t="s">
        <v>24</v>
      </c>
      <c r="C5471" t="s">
        <v>24</v>
      </c>
      <c r="D5471" t="s">
        <v>22595</v>
      </c>
      <c r="E5471" t="s">
        <v>22596</v>
      </c>
      <c r="F5471" s="1" t="s">
        <v>22597</v>
      </c>
      <c r="G5471" t="s">
        <v>121</v>
      </c>
      <c r="H5471" t="s">
        <v>30</v>
      </c>
      <c r="I5471" t="s">
        <v>31</v>
      </c>
      <c r="J5471" t="s">
        <v>139</v>
      </c>
      <c r="K5471" s="2" t="s">
        <v>412</v>
      </c>
      <c r="L5471" t="s">
        <v>413</v>
      </c>
      <c r="M5471" t="s">
        <v>900</v>
      </c>
      <c r="N5471" t="s">
        <v>3</v>
      </c>
      <c r="O5471" t="s">
        <v>767</v>
      </c>
      <c r="P5471" t="s">
        <v>4517</v>
      </c>
      <c r="Q5471" t="s">
        <v>6621</v>
      </c>
      <c r="R5471" t="s">
        <v>393</v>
      </c>
      <c r="S5471" t="s">
        <v>394</v>
      </c>
      <c r="T5471" t="s">
        <v>22598</v>
      </c>
      <c r="U5471" s="3">
        <v>25000</v>
      </c>
      <c r="V5471" s="3">
        <v>0</v>
      </c>
      <c r="W5471" s="3">
        <v>25000</v>
      </c>
      <c r="X5471"/>
    </row>
    <row r="5472" spans="1:24" x14ac:dyDescent="0.25">
      <c r="A5472" t="s">
        <v>242</v>
      </c>
      <c r="B5472" t="s">
        <v>24</v>
      </c>
      <c r="C5472" t="s">
        <v>24</v>
      </c>
      <c r="D5472" t="s">
        <v>22599</v>
      </c>
      <c r="E5472" t="s">
        <v>22600</v>
      </c>
      <c r="F5472" s="1" t="s">
        <v>22601</v>
      </c>
      <c r="G5472" t="s">
        <v>80</v>
      </c>
      <c r="H5472" t="s">
        <v>30</v>
      </c>
      <c r="I5472" t="s">
        <v>31</v>
      </c>
      <c r="J5472" t="s">
        <v>139</v>
      </c>
      <c r="K5472" s="2" t="s">
        <v>412</v>
      </c>
      <c r="L5472" t="s">
        <v>413</v>
      </c>
      <c r="M5472" t="s">
        <v>900</v>
      </c>
      <c r="N5472" t="s">
        <v>3</v>
      </c>
      <c r="O5472" t="s">
        <v>262</v>
      </c>
      <c r="P5472" t="s">
        <v>1920</v>
      </c>
      <c r="Q5472" t="s">
        <v>1131</v>
      </c>
      <c r="R5472" t="s">
        <v>153</v>
      </c>
      <c r="S5472" t="s">
        <v>187</v>
      </c>
      <c r="T5472" t="s">
        <v>22602</v>
      </c>
      <c r="U5472" s="3">
        <v>16666</v>
      </c>
      <c r="V5472" s="3">
        <v>0</v>
      </c>
      <c r="W5472" s="3">
        <v>16666</v>
      </c>
      <c r="X5472"/>
    </row>
    <row r="5473" spans="1:24" x14ac:dyDescent="0.25">
      <c r="A5473" t="s">
        <v>109</v>
      </c>
      <c r="B5473" t="s">
        <v>24</v>
      </c>
      <c r="C5473" t="s">
        <v>24</v>
      </c>
      <c r="D5473" t="s">
        <v>22603</v>
      </c>
      <c r="E5473" t="s">
        <v>22604</v>
      </c>
      <c r="F5473" s="1" t="s">
        <v>22605</v>
      </c>
      <c r="G5473" t="s">
        <v>113</v>
      </c>
      <c r="H5473" t="s">
        <v>30</v>
      </c>
      <c r="I5473" t="s">
        <v>31</v>
      </c>
      <c r="J5473" t="s">
        <v>139</v>
      </c>
      <c r="K5473" s="2" t="s">
        <v>412</v>
      </c>
      <c r="L5473" t="s">
        <v>413</v>
      </c>
      <c r="M5473" t="s">
        <v>792</v>
      </c>
      <c r="N5473" t="s">
        <v>3</v>
      </c>
      <c r="O5473" t="s">
        <v>972</v>
      </c>
      <c r="P5473" t="s">
        <v>14197</v>
      </c>
      <c r="Q5473" t="s">
        <v>34</v>
      </c>
      <c r="R5473" t="s">
        <v>1262</v>
      </c>
      <c r="S5473" t="s">
        <v>34</v>
      </c>
      <c r="T5473" t="s">
        <v>22606</v>
      </c>
      <c r="U5473" s="3">
        <v>25000</v>
      </c>
      <c r="V5473" s="3">
        <v>0</v>
      </c>
      <c r="W5473" s="3">
        <v>25000</v>
      </c>
      <c r="X5473"/>
    </row>
    <row r="5474" spans="1:24" x14ac:dyDescent="0.25">
      <c r="A5474" t="s">
        <v>242</v>
      </c>
      <c r="B5474" t="s">
        <v>24</v>
      </c>
      <c r="C5474" t="s">
        <v>24</v>
      </c>
      <c r="D5474" t="s">
        <v>22607</v>
      </c>
      <c r="E5474" t="s">
        <v>22608</v>
      </c>
      <c r="F5474" s="1" t="s">
        <v>22609</v>
      </c>
      <c r="G5474" t="s">
        <v>106</v>
      </c>
      <c r="H5474" t="s">
        <v>30</v>
      </c>
      <c r="I5474" t="s">
        <v>31</v>
      </c>
      <c r="J5474" t="s">
        <v>139</v>
      </c>
      <c r="K5474" s="2" t="s">
        <v>412</v>
      </c>
      <c r="L5474" t="s">
        <v>413</v>
      </c>
      <c r="M5474" t="s">
        <v>900</v>
      </c>
      <c r="N5474" t="s">
        <v>3</v>
      </c>
      <c r="O5474" t="s">
        <v>666</v>
      </c>
      <c r="P5474" t="s">
        <v>2272</v>
      </c>
      <c r="Q5474" t="s">
        <v>420</v>
      </c>
      <c r="R5474" t="s">
        <v>393</v>
      </c>
      <c r="S5474" t="s">
        <v>394</v>
      </c>
      <c r="T5474" t="s">
        <v>22610</v>
      </c>
      <c r="U5474" s="3">
        <v>25000</v>
      </c>
      <c r="V5474" s="3">
        <v>0</v>
      </c>
      <c r="W5474" s="3">
        <v>25000</v>
      </c>
      <c r="X5474"/>
    </row>
    <row r="5475" spans="1:24" x14ac:dyDescent="0.25">
      <c r="A5475" t="s">
        <v>242</v>
      </c>
      <c r="B5475" t="s">
        <v>24</v>
      </c>
      <c r="C5475" t="s">
        <v>24</v>
      </c>
      <c r="D5475" t="s">
        <v>22611</v>
      </c>
      <c r="E5475" t="s">
        <v>22612</v>
      </c>
      <c r="F5475" s="1" t="s">
        <v>22613</v>
      </c>
      <c r="G5475" t="s">
        <v>305</v>
      </c>
      <c r="H5475" t="s">
        <v>30</v>
      </c>
      <c r="I5475" t="s">
        <v>31</v>
      </c>
      <c r="J5475" t="s">
        <v>139</v>
      </c>
      <c r="K5475" s="2" t="s">
        <v>412</v>
      </c>
      <c r="L5475" t="s">
        <v>413</v>
      </c>
      <c r="M5475" t="s">
        <v>900</v>
      </c>
      <c r="N5475" t="s">
        <v>3</v>
      </c>
      <c r="O5475" t="s">
        <v>741</v>
      </c>
      <c r="P5475" t="s">
        <v>1045</v>
      </c>
      <c r="Q5475" t="s">
        <v>1874</v>
      </c>
      <c r="R5475" t="s">
        <v>1262</v>
      </c>
      <c r="S5475" t="s">
        <v>34</v>
      </c>
      <c r="T5475" t="s">
        <v>22614</v>
      </c>
      <c r="U5475" s="3">
        <v>25000</v>
      </c>
      <c r="V5475" s="3">
        <v>0</v>
      </c>
      <c r="W5475" s="3">
        <v>25000</v>
      </c>
      <c r="X5475"/>
    </row>
    <row r="5476" spans="1:24" x14ac:dyDescent="0.25">
      <c r="A5476" t="s">
        <v>23</v>
      </c>
      <c r="B5476" t="s">
        <v>24</v>
      </c>
      <c r="C5476" t="s">
        <v>24</v>
      </c>
      <c r="D5476" t="s">
        <v>22615</v>
      </c>
      <c r="E5476" t="s">
        <v>22616</v>
      </c>
      <c r="F5476" s="1" t="s">
        <v>22617</v>
      </c>
      <c r="G5476" t="s">
        <v>305</v>
      </c>
      <c r="H5476" t="s">
        <v>30</v>
      </c>
      <c r="I5476" t="s">
        <v>31</v>
      </c>
      <c r="J5476" t="s">
        <v>139</v>
      </c>
      <c r="K5476" s="2" t="s">
        <v>412</v>
      </c>
      <c r="L5476" t="s">
        <v>413</v>
      </c>
      <c r="M5476" t="s">
        <v>414</v>
      </c>
      <c r="N5476" t="s">
        <v>3</v>
      </c>
      <c r="O5476" t="s">
        <v>193</v>
      </c>
      <c r="P5476" t="s">
        <v>1746</v>
      </c>
      <c r="Q5476" t="s">
        <v>34</v>
      </c>
      <c r="R5476" t="s">
        <v>34</v>
      </c>
      <c r="S5476" t="s">
        <v>34</v>
      </c>
      <c r="T5476" t="s">
        <v>22618</v>
      </c>
      <c r="U5476" s="3">
        <v>25000</v>
      </c>
      <c r="V5476" s="3">
        <v>0</v>
      </c>
      <c r="W5476" s="3">
        <v>25000</v>
      </c>
      <c r="X5476"/>
    </row>
    <row r="5477" spans="1:24" x14ac:dyDescent="0.25">
      <c r="A5477" t="s">
        <v>23</v>
      </c>
      <c r="B5477" t="s">
        <v>24</v>
      </c>
      <c r="C5477" t="s">
        <v>24</v>
      </c>
      <c r="D5477" t="s">
        <v>22619</v>
      </c>
      <c r="E5477" t="s">
        <v>22620</v>
      </c>
      <c r="F5477" s="1" t="s">
        <v>22621</v>
      </c>
      <c r="G5477" t="s">
        <v>305</v>
      </c>
      <c r="H5477" t="s">
        <v>30</v>
      </c>
      <c r="I5477" t="s">
        <v>31</v>
      </c>
      <c r="J5477" t="s">
        <v>139</v>
      </c>
      <c r="K5477" s="2" t="s">
        <v>412</v>
      </c>
      <c r="L5477" t="s">
        <v>413</v>
      </c>
      <c r="M5477" t="s">
        <v>414</v>
      </c>
      <c r="N5477" t="s">
        <v>3</v>
      </c>
      <c r="O5477" t="s">
        <v>298</v>
      </c>
      <c r="P5477" t="s">
        <v>3039</v>
      </c>
      <c r="Q5477" t="s">
        <v>315</v>
      </c>
      <c r="R5477" t="s">
        <v>40</v>
      </c>
      <c r="S5477" t="s">
        <v>202</v>
      </c>
      <c r="T5477" t="s">
        <v>22622</v>
      </c>
      <c r="U5477" s="3">
        <v>25000</v>
      </c>
      <c r="V5477" s="3">
        <v>0</v>
      </c>
      <c r="W5477" s="3">
        <v>25000</v>
      </c>
      <c r="X5477"/>
    </row>
    <row r="5478" spans="1:24" x14ac:dyDescent="0.25">
      <c r="A5478" t="s">
        <v>23</v>
      </c>
      <c r="B5478" t="s">
        <v>24</v>
      </c>
      <c r="C5478" t="s">
        <v>24</v>
      </c>
      <c r="D5478" t="s">
        <v>22623</v>
      </c>
      <c r="E5478" t="s">
        <v>22624</v>
      </c>
      <c r="F5478" s="1" t="s">
        <v>22625</v>
      </c>
      <c r="G5478" t="s">
        <v>305</v>
      </c>
      <c r="H5478" t="s">
        <v>30</v>
      </c>
      <c r="I5478" t="s">
        <v>31</v>
      </c>
      <c r="J5478" t="s">
        <v>139</v>
      </c>
      <c r="K5478" s="2" t="s">
        <v>412</v>
      </c>
      <c r="L5478" t="s">
        <v>413</v>
      </c>
      <c r="M5478" t="s">
        <v>414</v>
      </c>
      <c r="N5478" t="s">
        <v>3</v>
      </c>
      <c r="O5478" t="s">
        <v>298</v>
      </c>
      <c r="P5478" t="s">
        <v>680</v>
      </c>
      <c r="Q5478" t="s">
        <v>2652</v>
      </c>
      <c r="R5478" t="s">
        <v>40</v>
      </c>
      <c r="S5478" t="s">
        <v>202</v>
      </c>
      <c r="T5478" t="s">
        <v>22626</v>
      </c>
      <c r="U5478" s="3">
        <v>25000</v>
      </c>
      <c r="V5478" s="3">
        <v>0</v>
      </c>
      <c r="W5478" s="3">
        <v>25000</v>
      </c>
      <c r="X5478"/>
    </row>
    <row r="5479" spans="1:24" x14ac:dyDescent="0.25">
      <c r="A5479" t="s">
        <v>242</v>
      </c>
      <c r="B5479" t="s">
        <v>24</v>
      </c>
      <c r="C5479" t="s">
        <v>24</v>
      </c>
      <c r="D5479" t="s">
        <v>22627</v>
      </c>
      <c r="E5479" t="s">
        <v>22628</v>
      </c>
      <c r="F5479" s="1" t="s">
        <v>22629</v>
      </c>
      <c r="G5479" t="s">
        <v>305</v>
      </c>
      <c r="H5479" t="s">
        <v>30</v>
      </c>
      <c r="I5479" t="s">
        <v>31</v>
      </c>
      <c r="J5479" t="s">
        <v>139</v>
      </c>
      <c r="K5479" s="2" t="s">
        <v>2551</v>
      </c>
      <c r="L5479" t="s">
        <v>413</v>
      </c>
      <c r="M5479" t="s">
        <v>7526</v>
      </c>
      <c r="N5479" t="s">
        <v>3</v>
      </c>
      <c r="O5479" t="s">
        <v>1008</v>
      </c>
      <c r="P5479" t="s">
        <v>1431</v>
      </c>
      <c r="Q5479" t="s">
        <v>1008</v>
      </c>
      <c r="R5479" t="s">
        <v>393</v>
      </c>
      <c r="S5479" t="s">
        <v>556</v>
      </c>
      <c r="T5479" t="s">
        <v>22630</v>
      </c>
      <c r="U5479" s="3">
        <v>20000</v>
      </c>
      <c r="V5479" s="3">
        <v>0</v>
      </c>
      <c r="W5479" s="3">
        <v>20000</v>
      </c>
      <c r="X5479"/>
    </row>
    <row r="5480" spans="1:24" x14ac:dyDescent="0.25">
      <c r="A5480" t="s">
        <v>23</v>
      </c>
      <c r="B5480" t="s">
        <v>24</v>
      </c>
      <c r="C5480" t="s">
        <v>24</v>
      </c>
      <c r="D5480" t="s">
        <v>22631</v>
      </c>
      <c r="E5480" t="s">
        <v>22632</v>
      </c>
      <c r="F5480" s="1" t="s">
        <v>22633</v>
      </c>
      <c r="G5480" t="s">
        <v>113</v>
      </c>
      <c r="H5480" t="s">
        <v>30</v>
      </c>
      <c r="I5480" t="s">
        <v>31</v>
      </c>
      <c r="J5480" t="s">
        <v>32</v>
      </c>
      <c r="K5480" s="2" t="s">
        <v>1072</v>
      </c>
      <c r="L5480" t="s">
        <v>1106</v>
      </c>
      <c r="M5480" t="s">
        <v>1107</v>
      </c>
      <c r="N5480" t="s">
        <v>36</v>
      </c>
      <c r="O5480" t="s">
        <v>37</v>
      </c>
      <c r="P5480" t="s">
        <v>4472</v>
      </c>
      <c r="Q5480" t="s">
        <v>1272</v>
      </c>
      <c r="R5480" t="s">
        <v>393</v>
      </c>
      <c r="S5480" t="s">
        <v>556</v>
      </c>
      <c r="T5480" t="s">
        <v>22634</v>
      </c>
      <c r="U5480" s="3">
        <v>64969</v>
      </c>
      <c r="V5480" s="3">
        <v>0</v>
      </c>
      <c r="W5480" s="3">
        <v>64969</v>
      </c>
      <c r="X5480"/>
    </row>
    <row r="5481" spans="1:24" x14ac:dyDescent="0.25">
      <c r="A5481" t="s">
        <v>23</v>
      </c>
      <c r="B5481" t="s">
        <v>24</v>
      </c>
      <c r="C5481" t="s">
        <v>24</v>
      </c>
      <c r="D5481" t="s">
        <v>22635</v>
      </c>
      <c r="E5481" t="s">
        <v>22636</v>
      </c>
      <c r="F5481" s="1" t="s">
        <v>22637</v>
      </c>
      <c r="G5481" t="s">
        <v>430</v>
      </c>
      <c r="H5481" t="s">
        <v>30</v>
      </c>
      <c r="I5481" t="s">
        <v>31</v>
      </c>
      <c r="J5481" t="s">
        <v>139</v>
      </c>
      <c r="K5481" s="2" t="s">
        <v>412</v>
      </c>
      <c r="L5481" t="s">
        <v>413</v>
      </c>
      <c r="M5481" t="s">
        <v>414</v>
      </c>
      <c r="N5481" t="s">
        <v>3</v>
      </c>
      <c r="O5481" t="s">
        <v>177</v>
      </c>
      <c r="P5481" t="s">
        <v>507</v>
      </c>
      <c r="Q5481" t="s">
        <v>2071</v>
      </c>
      <c r="R5481" t="s">
        <v>40</v>
      </c>
      <c r="S5481" t="s">
        <v>99</v>
      </c>
      <c r="T5481" t="s">
        <v>22638</v>
      </c>
      <c r="U5481" s="3">
        <v>25000</v>
      </c>
      <c r="V5481" s="3">
        <v>0</v>
      </c>
      <c r="W5481" s="3">
        <v>25000</v>
      </c>
      <c r="X5481"/>
    </row>
    <row r="5482" spans="1:24" x14ac:dyDescent="0.25">
      <c r="A5482" t="s">
        <v>23</v>
      </c>
      <c r="B5482" t="s">
        <v>24</v>
      </c>
      <c r="C5482" t="s">
        <v>24</v>
      </c>
      <c r="D5482" t="s">
        <v>22639</v>
      </c>
      <c r="E5482" t="s">
        <v>22640</v>
      </c>
      <c r="F5482" s="1" t="s">
        <v>22641</v>
      </c>
      <c r="G5482" t="s">
        <v>22642</v>
      </c>
      <c r="H5482" t="s">
        <v>30</v>
      </c>
      <c r="I5482" t="s">
        <v>31</v>
      </c>
      <c r="J5482" t="s">
        <v>32</v>
      </c>
      <c r="K5482" s="2" t="s">
        <v>6386</v>
      </c>
      <c r="L5482" t="s">
        <v>34</v>
      </c>
      <c r="M5482" t="s">
        <v>8025</v>
      </c>
      <c r="N5482" t="s">
        <v>36</v>
      </c>
      <c r="O5482" t="s">
        <v>298</v>
      </c>
      <c r="P5482" t="s">
        <v>299</v>
      </c>
      <c r="Q5482" t="s">
        <v>507</v>
      </c>
      <c r="R5482" t="s">
        <v>40</v>
      </c>
      <c r="S5482" t="s">
        <v>202</v>
      </c>
      <c r="T5482" t="s">
        <v>22643</v>
      </c>
      <c r="U5482" s="3">
        <v>59660</v>
      </c>
      <c r="V5482" s="3">
        <v>16108</v>
      </c>
      <c r="W5482" s="3">
        <v>75768</v>
      </c>
      <c r="X5482"/>
    </row>
    <row r="5483" spans="1:24" x14ac:dyDescent="0.25">
      <c r="A5483" t="s">
        <v>242</v>
      </c>
      <c r="B5483" t="s">
        <v>24</v>
      </c>
      <c r="C5483" t="s">
        <v>24</v>
      </c>
      <c r="D5483" t="s">
        <v>22644</v>
      </c>
      <c r="E5483" t="s">
        <v>22645</v>
      </c>
      <c r="F5483" s="1" t="s">
        <v>22646</v>
      </c>
      <c r="G5483" t="s">
        <v>305</v>
      </c>
      <c r="H5483" t="s">
        <v>30</v>
      </c>
      <c r="I5483" t="s">
        <v>31</v>
      </c>
      <c r="J5483" t="s">
        <v>139</v>
      </c>
      <c r="K5483" s="2" t="s">
        <v>412</v>
      </c>
      <c r="L5483" t="s">
        <v>413</v>
      </c>
      <c r="M5483" t="s">
        <v>900</v>
      </c>
      <c r="N5483" t="s">
        <v>3</v>
      </c>
      <c r="O5483" t="s">
        <v>1124</v>
      </c>
      <c r="P5483" t="s">
        <v>4114</v>
      </c>
      <c r="Q5483" t="s">
        <v>34</v>
      </c>
      <c r="R5483" t="s">
        <v>393</v>
      </c>
      <c r="S5483" t="s">
        <v>556</v>
      </c>
      <c r="T5483" t="s">
        <v>22647</v>
      </c>
      <c r="U5483" s="3">
        <v>25000</v>
      </c>
      <c r="V5483" s="3">
        <v>0</v>
      </c>
      <c r="W5483" s="3">
        <v>25000</v>
      </c>
      <c r="X5483"/>
    </row>
    <row r="5484" spans="1:24" x14ac:dyDescent="0.25">
      <c r="A5484" t="s">
        <v>242</v>
      </c>
      <c r="B5484" t="s">
        <v>24</v>
      </c>
      <c r="C5484" t="s">
        <v>24</v>
      </c>
      <c r="D5484" t="s">
        <v>22648</v>
      </c>
      <c r="E5484" t="s">
        <v>22649</v>
      </c>
      <c r="F5484" s="1" t="s">
        <v>22650</v>
      </c>
      <c r="G5484" t="s">
        <v>106</v>
      </c>
      <c r="H5484" t="s">
        <v>30</v>
      </c>
      <c r="I5484" t="s">
        <v>31</v>
      </c>
      <c r="J5484" t="s">
        <v>139</v>
      </c>
      <c r="K5484" s="2" t="s">
        <v>2551</v>
      </c>
      <c r="L5484" t="s">
        <v>413</v>
      </c>
      <c r="M5484" t="s">
        <v>7526</v>
      </c>
      <c r="N5484" t="s">
        <v>3</v>
      </c>
      <c r="O5484" t="s">
        <v>1124</v>
      </c>
      <c r="P5484" t="s">
        <v>1431</v>
      </c>
      <c r="Q5484" t="s">
        <v>8553</v>
      </c>
      <c r="R5484" t="s">
        <v>393</v>
      </c>
      <c r="S5484" t="s">
        <v>556</v>
      </c>
      <c r="T5484" t="s">
        <v>22651</v>
      </c>
      <c r="U5484" s="3">
        <v>20000</v>
      </c>
      <c r="V5484" s="3">
        <v>0</v>
      </c>
      <c r="W5484" s="3">
        <v>20000</v>
      </c>
      <c r="X5484"/>
    </row>
    <row r="5485" spans="1:24" x14ac:dyDescent="0.25">
      <c r="A5485" t="s">
        <v>109</v>
      </c>
      <c r="B5485" t="s">
        <v>24</v>
      </c>
      <c r="C5485" t="s">
        <v>24</v>
      </c>
      <c r="D5485" t="s">
        <v>22652</v>
      </c>
      <c r="E5485" t="s">
        <v>22653</v>
      </c>
      <c r="F5485" s="1" t="s">
        <v>22654</v>
      </c>
      <c r="G5485" t="s">
        <v>106</v>
      </c>
      <c r="H5485" t="s">
        <v>30</v>
      </c>
      <c r="I5485" t="s">
        <v>31</v>
      </c>
      <c r="J5485" t="s">
        <v>139</v>
      </c>
      <c r="K5485" s="2" t="s">
        <v>412</v>
      </c>
      <c r="L5485" t="s">
        <v>413</v>
      </c>
      <c r="M5485" t="s">
        <v>792</v>
      </c>
      <c r="N5485" t="s">
        <v>3</v>
      </c>
      <c r="O5485" t="s">
        <v>126</v>
      </c>
      <c r="P5485" t="s">
        <v>1760</v>
      </c>
      <c r="Q5485" t="s">
        <v>34</v>
      </c>
      <c r="R5485" t="s">
        <v>1262</v>
      </c>
      <c r="S5485" t="s">
        <v>34</v>
      </c>
      <c r="T5485" t="s">
        <v>22655</v>
      </c>
      <c r="U5485" s="3">
        <v>25000</v>
      </c>
      <c r="V5485" s="3">
        <v>0</v>
      </c>
      <c r="W5485" s="3">
        <v>25000</v>
      </c>
      <c r="X5485"/>
    </row>
    <row r="5486" spans="1:24" x14ac:dyDescent="0.25">
      <c r="A5486" t="s">
        <v>242</v>
      </c>
      <c r="B5486" t="s">
        <v>24</v>
      </c>
      <c r="C5486" t="s">
        <v>24</v>
      </c>
      <c r="D5486" t="s">
        <v>22656</v>
      </c>
      <c r="E5486" t="s">
        <v>22657</v>
      </c>
      <c r="F5486" s="1" t="s">
        <v>22658</v>
      </c>
      <c r="G5486" t="s">
        <v>305</v>
      </c>
      <c r="H5486" t="s">
        <v>30</v>
      </c>
      <c r="I5486" t="s">
        <v>31</v>
      </c>
      <c r="J5486" t="s">
        <v>139</v>
      </c>
      <c r="K5486" s="2" t="s">
        <v>2551</v>
      </c>
      <c r="L5486" t="s">
        <v>413</v>
      </c>
      <c r="M5486" t="s">
        <v>7526</v>
      </c>
      <c r="N5486" t="s">
        <v>3</v>
      </c>
      <c r="O5486" t="s">
        <v>1008</v>
      </c>
      <c r="P5486" t="s">
        <v>392</v>
      </c>
      <c r="Q5486" t="s">
        <v>34</v>
      </c>
      <c r="R5486" t="s">
        <v>393</v>
      </c>
      <c r="S5486" t="s">
        <v>770</v>
      </c>
      <c r="T5486" t="s">
        <v>22659</v>
      </c>
      <c r="U5486" s="3">
        <v>834</v>
      </c>
      <c r="V5486" s="3">
        <v>0</v>
      </c>
      <c r="W5486" s="3">
        <v>834</v>
      </c>
      <c r="X5486"/>
    </row>
    <row r="5487" spans="1:24" x14ac:dyDescent="0.25">
      <c r="A5487" t="s">
        <v>23</v>
      </c>
      <c r="B5487" t="s">
        <v>24</v>
      </c>
      <c r="C5487" t="s">
        <v>24</v>
      </c>
      <c r="D5487" t="s">
        <v>3663</v>
      </c>
      <c r="E5487" t="s">
        <v>22660</v>
      </c>
      <c r="F5487" s="1" t="s">
        <v>22661</v>
      </c>
      <c r="G5487" t="s">
        <v>80</v>
      </c>
      <c r="H5487" t="s">
        <v>30</v>
      </c>
      <c r="I5487" t="s">
        <v>31</v>
      </c>
      <c r="J5487" t="s">
        <v>32</v>
      </c>
      <c r="K5487" s="2" t="s">
        <v>3874</v>
      </c>
      <c r="L5487" t="s">
        <v>6413</v>
      </c>
      <c r="M5487" t="s">
        <v>6414</v>
      </c>
      <c r="N5487" t="s">
        <v>36</v>
      </c>
      <c r="O5487" t="s">
        <v>405</v>
      </c>
      <c r="P5487" t="s">
        <v>613</v>
      </c>
      <c r="Q5487" t="s">
        <v>34</v>
      </c>
      <c r="R5487" t="s">
        <v>352</v>
      </c>
      <c r="S5487" t="s">
        <v>34</v>
      </c>
      <c r="T5487" t="s">
        <v>22662</v>
      </c>
      <c r="U5487" s="3">
        <v>49280</v>
      </c>
      <c r="V5487" s="3">
        <v>13306</v>
      </c>
      <c r="W5487" s="3">
        <v>62586</v>
      </c>
      <c r="X5487"/>
    </row>
    <row r="5488" spans="1:24" x14ac:dyDescent="0.25">
      <c r="A5488" t="s">
        <v>242</v>
      </c>
      <c r="B5488" t="s">
        <v>24</v>
      </c>
      <c r="C5488" t="s">
        <v>24</v>
      </c>
      <c r="D5488" t="s">
        <v>22663</v>
      </c>
      <c r="E5488" t="s">
        <v>22664</v>
      </c>
      <c r="F5488" s="1" t="s">
        <v>22665</v>
      </c>
      <c r="G5488" t="s">
        <v>80</v>
      </c>
      <c r="H5488" t="s">
        <v>30</v>
      </c>
      <c r="I5488" t="s">
        <v>31</v>
      </c>
      <c r="J5488" t="s">
        <v>139</v>
      </c>
      <c r="K5488" s="2" t="s">
        <v>2551</v>
      </c>
      <c r="L5488" t="s">
        <v>413</v>
      </c>
      <c r="M5488" t="s">
        <v>7526</v>
      </c>
      <c r="N5488" t="s">
        <v>3</v>
      </c>
      <c r="O5488" t="s">
        <v>1124</v>
      </c>
      <c r="P5488" t="s">
        <v>2886</v>
      </c>
      <c r="Q5488" t="s">
        <v>625</v>
      </c>
      <c r="R5488" t="s">
        <v>393</v>
      </c>
      <c r="S5488" t="s">
        <v>556</v>
      </c>
      <c r="T5488" t="s">
        <v>22666</v>
      </c>
      <c r="U5488" s="3">
        <v>834</v>
      </c>
      <c r="V5488" s="3">
        <v>0</v>
      </c>
      <c r="W5488" s="3">
        <v>834</v>
      </c>
      <c r="X5488"/>
    </row>
    <row r="5489" spans="1:24" x14ac:dyDescent="0.25">
      <c r="A5489" t="s">
        <v>23</v>
      </c>
      <c r="B5489" t="s">
        <v>24</v>
      </c>
      <c r="C5489" t="s">
        <v>24</v>
      </c>
      <c r="D5489" t="s">
        <v>22667</v>
      </c>
      <c r="E5489" t="s">
        <v>22668</v>
      </c>
      <c r="F5489" s="1" t="s">
        <v>22669</v>
      </c>
      <c r="G5489" t="s">
        <v>147</v>
      </c>
      <c r="H5489" t="s">
        <v>30</v>
      </c>
      <c r="I5489" t="s">
        <v>31</v>
      </c>
      <c r="J5489" t="s">
        <v>139</v>
      </c>
      <c r="K5489" s="2" t="s">
        <v>412</v>
      </c>
      <c r="L5489" t="s">
        <v>413</v>
      </c>
      <c r="M5489" t="s">
        <v>414</v>
      </c>
      <c r="N5489" t="s">
        <v>3</v>
      </c>
      <c r="O5489" t="s">
        <v>177</v>
      </c>
      <c r="P5489" t="s">
        <v>620</v>
      </c>
      <c r="Q5489" t="s">
        <v>415</v>
      </c>
      <c r="R5489" t="s">
        <v>40</v>
      </c>
      <c r="S5489" t="s">
        <v>99</v>
      </c>
      <c r="T5489" t="s">
        <v>22670</v>
      </c>
      <c r="U5489" s="3">
        <v>25000</v>
      </c>
      <c r="V5489" s="3">
        <v>0</v>
      </c>
      <c r="W5489" s="3">
        <v>25000</v>
      </c>
      <c r="X5489"/>
    </row>
    <row r="5490" spans="1:24" x14ac:dyDescent="0.25">
      <c r="A5490" t="s">
        <v>23</v>
      </c>
      <c r="B5490" t="s">
        <v>24</v>
      </c>
      <c r="C5490" t="s">
        <v>24</v>
      </c>
      <c r="D5490" t="s">
        <v>22671</v>
      </c>
      <c r="E5490" t="s">
        <v>22672</v>
      </c>
      <c r="F5490" s="1" t="s">
        <v>22673</v>
      </c>
      <c r="G5490" t="s">
        <v>113</v>
      </c>
      <c r="H5490" t="s">
        <v>30</v>
      </c>
      <c r="I5490" t="s">
        <v>31</v>
      </c>
      <c r="J5490" t="s">
        <v>139</v>
      </c>
      <c r="K5490" s="2" t="s">
        <v>412</v>
      </c>
      <c r="L5490" t="s">
        <v>413</v>
      </c>
      <c r="M5490" t="s">
        <v>414</v>
      </c>
      <c r="N5490" t="s">
        <v>3</v>
      </c>
      <c r="O5490" t="s">
        <v>262</v>
      </c>
      <c r="P5490" t="s">
        <v>1017</v>
      </c>
      <c r="Q5490" t="s">
        <v>1314</v>
      </c>
      <c r="R5490" t="s">
        <v>40</v>
      </c>
      <c r="S5490" t="s">
        <v>202</v>
      </c>
      <c r="T5490" t="s">
        <v>22674</v>
      </c>
      <c r="U5490" s="3">
        <v>25000</v>
      </c>
      <c r="V5490" s="3">
        <v>0</v>
      </c>
      <c r="W5490" s="3">
        <v>25000</v>
      </c>
      <c r="X5490"/>
    </row>
    <row r="5491" spans="1:24" x14ac:dyDescent="0.25">
      <c r="A5491" t="s">
        <v>109</v>
      </c>
      <c r="B5491" t="s">
        <v>24</v>
      </c>
      <c r="C5491" t="s">
        <v>24</v>
      </c>
      <c r="D5491" t="s">
        <v>22675</v>
      </c>
      <c r="E5491" t="s">
        <v>22676</v>
      </c>
      <c r="F5491" s="1" t="s">
        <v>22677</v>
      </c>
      <c r="G5491" t="s">
        <v>113</v>
      </c>
      <c r="H5491" t="s">
        <v>30</v>
      </c>
      <c r="I5491" t="s">
        <v>31</v>
      </c>
      <c r="J5491" t="s">
        <v>139</v>
      </c>
      <c r="K5491" s="2" t="s">
        <v>412</v>
      </c>
      <c r="L5491" t="s">
        <v>413</v>
      </c>
      <c r="M5491" t="s">
        <v>792</v>
      </c>
      <c r="N5491" t="s">
        <v>3</v>
      </c>
      <c r="O5491" t="s">
        <v>117</v>
      </c>
      <c r="P5491" t="s">
        <v>151</v>
      </c>
      <c r="Q5491" t="s">
        <v>2071</v>
      </c>
      <c r="R5491" t="s">
        <v>1262</v>
      </c>
      <c r="S5491" t="s">
        <v>34</v>
      </c>
      <c r="T5491" t="s">
        <v>22678</v>
      </c>
      <c r="U5491" s="3">
        <v>1334</v>
      </c>
      <c r="V5491" s="3">
        <v>0</v>
      </c>
      <c r="W5491" s="3">
        <v>1334</v>
      </c>
      <c r="X5491"/>
    </row>
    <row r="5492" spans="1:24" x14ac:dyDescent="0.25">
      <c r="A5492" t="s">
        <v>242</v>
      </c>
      <c r="B5492" t="s">
        <v>24</v>
      </c>
      <c r="C5492" t="s">
        <v>24</v>
      </c>
      <c r="D5492" t="s">
        <v>22679</v>
      </c>
      <c r="E5492" t="s">
        <v>22680</v>
      </c>
      <c r="F5492" s="1" t="s">
        <v>22681</v>
      </c>
      <c r="G5492" t="s">
        <v>305</v>
      </c>
      <c r="H5492" t="s">
        <v>30</v>
      </c>
      <c r="I5492" t="s">
        <v>31</v>
      </c>
      <c r="J5492" t="s">
        <v>139</v>
      </c>
      <c r="K5492" s="2" t="s">
        <v>2551</v>
      </c>
      <c r="L5492" t="s">
        <v>413</v>
      </c>
      <c r="M5492" t="s">
        <v>7526</v>
      </c>
      <c r="N5492" t="s">
        <v>3</v>
      </c>
      <c r="O5492" t="s">
        <v>390</v>
      </c>
      <c r="P5492" t="s">
        <v>3765</v>
      </c>
      <c r="Q5492" t="s">
        <v>391</v>
      </c>
      <c r="R5492" t="s">
        <v>393</v>
      </c>
      <c r="S5492" t="s">
        <v>394</v>
      </c>
      <c r="T5492" t="s">
        <v>22682</v>
      </c>
      <c r="U5492" s="3">
        <v>20000</v>
      </c>
      <c r="V5492" s="3">
        <v>0</v>
      </c>
      <c r="W5492" s="3">
        <v>20000</v>
      </c>
      <c r="X5492"/>
    </row>
    <row r="5493" spans="1:24" x14ac:dyDescent="0.25">
      <c r="A5493" t="s">
        <v>23</v>
      </c>
      <c r="B5493" t="s">
        <v>24</v>
      </c>
      <c r="C5493" t="s">
        <v>24</v>
      </c>
      <c r="D5493" t="s">
        <v>22683</v>
      </c>
      <c r="E5493" t="s">
        <v>22684</v>
      </c>
      <c r="F5493" s="1" t="s">
        <v>22685</v>
      </c>
      <c r="G5493" t="s">
        <v>305</v>
      </c>
      <c r="H5493" t="s">
        <v>30</v>
      </c>
      <c r="I5493" t="s">
        <v>31</v>
      </c>
      <c r="J5493" t="s">
        <v>139</v>
      </c>
      <c r="K5493" s="2" t="s">
        <v>412</v>
      </c>
      <c r="L5493" t="s">
        <v>413</v>
      </c>
      <c r="M5493" t="s">
        <v>414</v>
      </c>
      <c r="N5493" t="s">
        <v>3</v>
      </c>
      <c r="O5493" t="s">
        <v>37</v>
      </c>
      <c r="P5493" t="s">
        <v>620</v>
      </c>
      <c r="Q5493" t="s">
        <v>1673</v>
      </c>
      <c r="R5493" t="s">
        <v>40</v>
      </c>
      <c r="S5493" t="s">
        <v>99</v>
      </c>
      <c r="T5493" t="s">
        <v>22686</v>
      </c>
      <c r="U5493" s="3">
        <v>25000</v>
      </c>
      <c r="V5493" s="3">
        <v>0</v>
      </c>
      <c r="W5493" s="3">
        <v>25000</v>
      </c>
      <c r="X5493"/>
    </row>
    <row r="5494" spans="1:24" x14ac:dyDescent="0.25">
      <c r="A5494" t="s">
        <v>23</v>
      </c>
      <c r="B5494" t="s">
        <v>24</v>
      </c>
      <c r="C5494" t="s">
        <v>24</v>
      </c>
      <c r="D5494" t="s">
        <v>22687</v>
      </c>
      <c r="E5494" t="s">
        <v>22688</v>
      </c>
      <c r="F5494" s="1" t="s">
        <v>22689</v>
      </c>
      <c r="G5494" t="s">
        <v>106</v>
      </c>
      <c r="H5494" t="s">
        <v>30</v>
      </c>
      <c r="I5494" t="s">
        <v>31</v>
      </c>
      <c r="J5494" t="s">
        <v>139</v>
      </c>
      <c r="K5494" s="2" t="s">
        <v>412</v>
      </c>
      <c r="L5494" t="s">
        <v>413</v>
      </c>
      <c r="M5494" t="s">
        <v>414</v>
      </c>
      <c r="N5494" t="s">
        <v>3</v>
      </c>
      <c r="O5494" t="s">
        <v>298</v>
      </c>
      <c r="P5494" t="s">
        <v>911</v>
      </c>
      <c r="Q5494" t="s">
        <v>300</v>
      </c>
      <c r="R5494" t="s">
        <v>40</v>
      </c>
      <c r="S5494" t="s">
        <v>202</v>
      </c>
      <c r="T5494" t="s">
        <v>22690</v>
      </c>
      <c r="U5494" s="3">
        <v>25000</v>
      </c>
      <c r="V5494" s="3">
        <v>0</v>
      </c>
      <c r="W5494" s="3">
        <v>25000</v>
      </c>
      <c r="X5494"/>
    </row>
    <row r="5495" spans="1:24" x14ac:dyDescent="0.25">
      <c r="A5495" t="s">
        <v>109</v>
      </c>
      <c r="B5495" t="s">
        <v>24</v>
      </c>
      <c r="C5495" t="s">
        <v>24</v>
      </c>
      <c r="D5495" t="s">
        <v>22691</v>
      </c>
      <c r="E5495" t="s">
        <v>22692</v>
      </c>
      <c r="F5495" s="1" t="s">
        <v>22693</v>
      </c>
      <c r="G5495" t="s">
        <v>1355</v>
      </c>
      <c r="H5495" t="s">
        <v>30</v>
      </c>
      <c r="I5495" t="s">
        <v>31</v>
      </c>
      <c r="J5495" t="s">
        <v>139</v>
      </c>
      <c r="K5495" s="2" t="s">
        <v>8636</v>
      </c>
      <c r="L5495" t="s">
        <v>34</v>
      </c>
      <c r="M5495" t="s">
        <v>8637</v>
      </c>
      <c r="N5495" t="s">
        <v>3</v>
      </c>
      <c r="O5495" t="s">
        <v>972</v>
      </c>
      <c r="P5495" t="s">
        <v>159</v>
      </c>
      <c r="Q5495" t="s">
        <v>2071</v>
      </c>
      <c r="R5495" t="s">
        <v>153</v>
      </c>
      <c r="S5495" t="s">
        <v>972</v>
      </c>
      <c r="T5495" t="s">
        <v>22694</v>
      </c>
      <c r="U5495" s="3">
        <v>25000</v>
      </c>
      <c r="V5495" s="3">
        <v>0</v>
      </c>
      <c r="W5495" s="3">
        <v>25000</v>
      </c>
      <c r="X5495"/>
    </row>
    <row r="5496" spans="1:24" x14ac:dyDescent="0.25">
      <c r="A5496" t="s">
        <v>242</v>
      </c>
      <c r="B5496" t="s">
        <v>24</v>
      </c>
      <c r="C5496" t="s">
        <v>24</v>
      </c>
      <c r="D5496" t="s">
        <v>22695</v>
      </c>
      <c r="E5496" t="s">
        <v>22696</v>
      </c>
      <c r="F5496" s="1" t="s">
        <v>22697</v>
      </c>
      <c r="G5496" t="s">
        <v>113</v>
      </c>
      <c r="H5496" t="s">
        <v>30</v>
      </c>
      <c r="I5496" t="s">
        <v>31</v>
      </c>
      <c r="J5496" t="s">
        <v>139</v>
      </c>
      <c r="K5496" s="2" t="s">
        <v>2551</v>
      </c>
      <c r="L5496" t="s">
        <v>413</v>
      </c>
      <c r="M5496" t="s">
        <v>7526</v>
      </c>
      <c r="N5496" t="s">
        <v>3</v>
      </c>
      <c r="O5496" t="s">
        <v>390</v>
      </c>
      <c r="P5496" t="s">
        <v>3814</v>
      </c>
      <c r="Q5496" t="s">
        <v>3800</v>
      </c>
      <c r="R5496" t="s">
        <v>393</v>
      </c>
      <c r="S5496" t="s">
        <v>394</v>
      </c>
      <c r="T5496" t="s">
        <v>22698</v>
      </c>
      <c r="U5496" s="3">
        <v>20000</v>
      </c>
      <c r="V5496" s="3">
        <v>0</v>
      </c>
      <c r="W5496" s="3">
        <v>20000</v>
      </c>
      <c r="X5496"/>
    </row>
    <row r="5497" spans="1:24" x14ac:dyDescent="0.25">
      <c r="A5497" t="s">
        <v>242</v>
      </c>
      <c r="B5497" t="s">
        <v>24</v>
      </c>
      <c r="C5497" t="s">
        <v>24</v>
      </c>
      <c r="D5497" t="s">
        <v>22699</v>
      </c>
      <c r="E5497" t="s">
        <v>22700</v>
      </c>
      <c r="F5497" s="1" t="s">
        <v>22701</v>
      </c>
      <c r="G5497" t="s">
        <v>305</v>
      </c>
      <c r="H5497" t="s">
        <v>30</v>
      </c>
      <c r="I5497" t="s">
        <v>31</v>
      </c>
      <c r="J5497" t="s">
        <v>139</v>
      </c>
      <c r="K5497" s="2" t="s">
        <v>412</v>
      </c>
      <c r="L5497" t="s">
        <v>413</v>
      </c>
      <c r="M5497" t="s">
        <v>900</v>
      </c>
      <c r="N5497" t="s">
        <v>3</v>
      </c>
      <c r="O5497" t="s">
        <v>741</v>
      </c>
      <c r="P5497" t="s">
        <v>1984</v>
      </c>
      <c r="Q5497" t="s">
        <v>34</v>
      </c>
      <c r="R5497" t="s">
        <v>393</v>
      </c>
      <c r="S5497" t="s">
        <v>394</v>
      </c>
      <c r="T5497" t="s">
        <v>22702</v>
      </c>
      <c r="U5497" s="3">
        <v>13000</v>
      </c>
      <c r="V5497" s="3">
        <v>0</v>
      </c>
      <c r="W5497" s="3">
        <v>13000</v>
      </c>
      <c r="X5497"/>
    </row>
    <row r="5498" spans="1:24" x14ac:dyDescent="0.25">
      <c r="A5498" t="s">
        <v>109</v>
      </c>
      <c r="B5498" t="s">
        <v>24</v>
      </c>
      <c r="C5498" t="s">
        <v>24</v>
      </c>
      <c r="D5498" t="s">
        <v>22703</v>
      </c>
      <c r="E5498" t="s">
        <v>22704</v>
      </c>
      <c r="F5498" s="1" t="s">
        <v>22705</v>
      </c>
      <c r="G5498" t="s">
        <v>305</v>
      </c>
      <c r="H5498" t="s">
        <v>30</v>
      </c>
      <c r="I5498" t="s">
        <v>31</v>
      </c>
      <c r="J5498" t="s">
        <v>139</v>
      </c>
      <c r="K5498" s="2" t="s">
        <v>412</v>
      </c>
      <c r="L5498" t="s">
        <v>413</v>
      </c>
      <c r="M5498" t="s">
        <v>792</v>
      </c>
      <c r="N5498" t="s">
        <v>3</v>
      </c>
      <c r="O5498" t="s">
        <v>117</v>
      </c>
      <c r="P5498" t="s">
        <v>5279</v>
      </c>
      <c r="Q5498" t="s">
        <v>2537</v>
      </c>
      <c r="R5498" t="s">
        <v>1262</v>
      </c>
      <c r="S5498" t="s">
        <v>34</v>
      </c>
      <c r="T5498" t="s">
        <v>22706</v>
      </c>
      <c r="U5498" s="3">
        <v>25000</v>
      </c>
      <c r="V5498" s="3">
        <v>0</v>
      </c>
      <c r="W5498" s="3">
        <v>25000</v>
      </c>
      <c r="X5498"/>
    </row>
    <row r="5499" spans="1:24" x14ac:dyDescent="0.25">
      <c r="A5499" t="s">
        <v>23</v>
      </c>
      <c r="B5499" t="s">
        <v>24</v>
      </c>
      <c r="C5499" t="s">
        <v>24</v>
      </c>
      <c r="D5499" t="s">
        <v>22707</v>
      </c>
      <c r="E5499" t="s">
        <v>22708</v>
      </c>
      <c r="F5499" s="1" t="s">
        <v>22709</v>
      </c>
      <c r="G5499" t="s">
        <v>80</v>
      </c>
      <c r="H5499" t="s">
        <v>30</v>
      </c>
      <c r="I5499" t="s">
        <v>31</v>
      </c>
      <c r="J5499" t="s">
        <v>139</v>
      </c>
      <c r="K5499" s="2" t="s">
        <v>412</v>
      </c>
      <c r="L5499" t="s">
        <v>413</v>
      </c>
      <c r="M5499" t="s">
        <v>414</v>
      </c>
      <c r="N5499" t="s">
        <v>3</v>
      </c>
      <c r="O5499" t="s">
        <v>405</v>
      </c>
      <c r="P5499" t="s">
        <v>6075</v>
      </c>
      <c r="Q5499" t="s">
        <v>10170</v>
      </c>
      <c r="R5499" t="s">
        <v>40</v>
      </c>
      <c r="S5499" t="s">
        <v>407</v>
      </c>
      <c r="T5499" t="s">
        <v>22710</v>
      </c>
      <c r="U5499" s="3">
        <v>25000</v>
      </c>
      <c r="V5499" s="3">
        <v>0</v>
      </c>
      <c r="W5499" s="3">
        <v>25000</v>
      </c>
      <c r="X5499"/>
    </row>
    <row r="5500" spans="1:24" x14ac:dyDescent="0.25">
      <c r="A5500" t="s">
        <v>23</v>
      </c>
      <c r="B5500" t="s">
        <v>24</v>
      </c>
      <c r="C5500" t="s">
        <v>24</v>
      </c>
      <c r="D5500" t="s">
        <v>22711</v>
      </c>
      <c r="E5500" t="s">
        <v>22712</v>
      </c>
      <c r="F5500" s="1" t="s">
        <v>22713</v>
      </c>
      <c r="G5500" t="s">
        <v>113</v>
      </c>
      <c r="H5500" t="s">
        <v>30</v>
      </c>
      <c r="I5500" t="s">
        <v>31</v>
      </c>
      <c r="J5500" t="s">
        <v>139</v>
      </c>
      <c r="K5500" s="2" t="s">
        <v>412</v>
      </c>
      <c r="L5500" t="s">
        <v>413</v>
      </c>
      <c r="M5500" t="s">
        <v>414</v>
      </c>
      <c r="N5500" t="s">
        <v>3</v>
      </c>
      <c r="O5500" t="s">
        <v>193</v>
      </c>
      <c r="P5500" t="s">
        <v>1780</v>
      </c>
      <c r="Q5500" t="s">
        <v>254</v>
      </c>
      <c r="R5500" t="s">
        <v>161</v>
      </c>
      <c r="S5500" t="s">
        <v>479</v>
      </c>
      <c r="T5500" t="s">
        <v>22714</v>
      </c>
      <c r="U5500" s="3">
        <v>25000</v>
      </c>
      <c r="V5500" s="3">
        <v>0</v>
      </c>
      <c r="W5500" s="3">
        <v>25000</v>
      </c>
      <c r="X5500"/>
    </row>
    <row r="5501" spans="1:24" x14ac:dyDescent="0.25">
      <c r="A5501" t="s">
        <v>109</v>
      </c>
      <c r="B5501" t="s">
        <v>24</v>
      </c>
      <c r="C5501" t="s">
        <v>24</v>
      </c>
      <c r="D5501" t="s">
        <v>22715</v>
      </c>
      <c r="E5501" t="s">
        <v>22716</v>
      </c>
      <c r="F5501" s="1" t="s">
        <v>22717</v>
      </c>
      <c r="G5501" t="s">
        <v>305</v>
      </c>
      <c r="H5501" t="s">
        <v>30</v>
      </c>
      <c r="I5501" t="s">
        <v>31</v>
      </c>
      <c r="J5501" t="s">
        <v>139</v>
      </c>
      <c r="K5501" s="2" t="s">
        <v>412</v>
      </c>
      <c r="L5501" t="s">
        <v>413</v>
      </c>
      <c r="M5501" t="s">
        <v>792</v>
      </c>
      <c r="N5501" t="s">
        <v>3</v>
      </c>
      <c r="O5501" t="s">
        <v>122</v>
      </c>
      <c r="P5501" t="s">
        <v>12311</v>
      </c>
      <c r="Q5501" t="s">
        <v>6257</v>
      </c>
      <c r="R5501" t="s">
        <v>153</v>
      </c>
      <c r="S5501" t="s">
        <v>226</v>
      </c>
      <c r="T5501" t="s">
        <v>22718</v>
      </c>
      <c r="U5501" s="3">
        <v>25000</v>
      </c>
      <c r="V5501" s="3">
        <v>0</v>
      </c>
      <c r="W5501" s="3">
        <v>25000</v>
      </c>
      <c r="X5501"/>
    </row>
    <row r="5502" spans="1:24" x14ac:dyDescent="0.25">
      <c r="A5502" t="s">
        <v>242</v>
      </c>
      <c r="B5502" t="s">
        <v>24</v>
      </c>
      <c r="C5502" t="s">
        <v>24</v>
      </c>
      <c r="D5502" t="s">
        <v>22719</v>
      </c>
      <c r="E5502" t="s">
        <v>22720</v>
      </c>
      <c r="F5502" s="1" t="s">
        <v>22721</v>
      </c>
      <c r="G5502" t="s">
        <v>305</v>
      </c>
      <c r="H5502" t="s">
        <v>30</v>
      </c>
      <c r="I5502" t="s">
        <v>31</v>
      </c>
      <c r="J5502" t="s">
        <v>139</v>
      </c>
      <c r="K5502" s="2" t="s">
        <v>959</v>
      </c>
      <c r="L5502" t="s">
        <v>6615</v>
      </c>
      <c r="M5502" t="s">
        <v>6616</v>
      </c>
      <c r="N5502" t="s">
        <v>3</v>
      </c>
      <c r="O5502" t="s">
        <v>767</v>
      </c>
      <c r="P5502" t="s">
        <v>1046</v>
      </c>
      <c r="Q5502" t="s">
        <v>4341</v>
      </c>
      <c r="R5502" t="s">
        <v>393</v>
      </c>
      <c r="S5502" t="s">
        <v>770</v>
      </c>
      <c r="T5502" t="s">
        <v>22722</v>
      </c>
      <c r="U5502" s="3">
        <v>45000</v>
      </c>
      <c r="V5502" s="3">
        <v>0</v>
      </c>
      <c r="W5502" s="3">
        <v>45000</v>
      </c>
      <c r="X5502"/>
    </row>
    <row r="5503" spans="1:24" x14ac:dyDescent="0.25">
      <c r="A5503" t="s">
        <v>109</v>
      </c>
      <c r="B5503" t="s">
        <v>24</v>
      </c>
      <c r="C5503" t="s">
        <v>24</v>
      </c>
      <c r="D5503" t="s">
        <v>22723</v>
      </c>
      <c r="E5503" t="s">
        <v>22724</v>
      </c>
      <c r="F5503" s="1" t="s">
        <v>22725</v>
      </c>
      <c r="G5503" t="s">
        <v>305</v>
      </c>
      <c r="H5503" t="s">
        <v>30</v>
      </c>
      <c r="I5503" t="s">
        <v>31</v>
      </c>
      <c r="J5503" t="s">
        <v>139</v>
      </c>
      <c r="K5503" s="2" t="s">
        <v>412</v>
      </c>
      <c r="L5503" t="s">
        <v>413</v>
      </c>
      <c r="M5503" t="s">
        <v>792</v>
      </c>
      <c r="N5503" t="s">
        <v>3</v>
      </c>
      <c r="O5503" t="s">
        <v>223</v>
      </c>
      <c r="P5503" t="s">
        <v>1416</v>
      </c>
      <c r="Q5503" t="s">
        <v>34</v>
      </c>
      <c r="R5503" t="s">
        <v>1262</v>
      </c>
      <c r="S5503" t="s">
        <v>34</v>
      </c>
      <c r="T5503" t="s">
        <v>22726</v>
      </c>
      <c r="U5503" s="3">
        <v>25000</v>
      </c>
      <c r="V5503" s="3">
        <v>0</v>
      </c>
      <c r="W5503" s="3">
        <v>25000</v>
      </c>
      <c r="X5503"/>
    </row>
    <row r="5504" spans="1:24" x14ac:dyDescent="0.25">
      <c r="A5504" t="s">
        <v>23</v>
      </c>
      <c r="B5504" t="s">
        <v>24</v>
      </c>
      <c r="C5504" t="s">
        <v>24</v>
      </c>
      <c r="D5504" t="s">
        <v>22727</v>
      </c>
      <c r="E5504" t="s">
        <v>22728</v>
      </c>
      <c r="F5504" s="1" t="s">
        <v>22729</v>
      </c>
      <c r="G5504" t="s">
        <v>579</v>
      </c>
      <c r="H5504" t="s">
        <v>30</v>
      </c>
      <c r="I5504" t="s">
        <v>31</v>
      </c>
      <c r="J5504" t="s">
        <v>139</v>
      </c>
      <c r="K5504" s="2" t="s">
        <v>412</v>
      </c>
      <c r="L5504" t="s">
        <v>413</v>
      </c>
      <c r="M5504" t="s">
        <v>414</v>
      </c>
      <c r="N5504" t="s">
        <v>3</v>
      </c>
      <c r="O5504" t="s">
        <v>431</v>
      </c>
      <c r="P5504" t="s">
        <v>2896</v>
      </c>
      <c r="Q5504" t="s">
        <v>5646</v>
      </c>
      <c r="R5504" t="s">
        <v>40</v>
      </c>
      <c r="S5504" t="s">
        <v>49</v>
      </c>
      <c r="T5504" t="s">
        <v>22730</v>
      </c>
      <c r="U5504" s="3">
        <v>25000</v>
      </c>
      <c r="V5504" s="3">
        <v>0</v>
      </c>
      <c r="W5504" s="3">
        <v>25000</v>
      </c>
      <c r="X5504"/>
    </row>
    <row r="5505" spans="1:24" x14ac:dyDescent="0.25">
      <c r="A5505" t="s">
        <v>242</v>
      </c>
      <c r="B5505" t="s">
        <v>24</v>
      </c>
      <c r="C5505" t="s">
        <v>24</v>
      </c>
      <c r="D5505" t="s">
        <v>22731</v>
      </c>
      <c r="E5505" t="s">
        <v>22732</v>
      </c>
      <c r="F5505" s="1" t="s">
        <v>22733</v>
      </c>
      <c r="G5505" t="s">
        <v>113</v>
      </c>
      <c r="H5505" t="s">
        <v>30</v>
      </c>
      <c r="I5505" t="s">
        <v>31</v>
      </c>
      <c r="J5505" t="s">
        <v>139</v>
      </c>
      <c r="K5505" s="2" t="s">
        <v>412</v>
      </c>
      <c r="L5505" t="s">
        <v>413</v>
      </c>
      <c r="M5505" t="s">
        <v>900</v>
      </c>
      <c r="N5505" t="s">
        <v>3</v>
      </c>
      <c r="O5505" t="s">
        <v>785</v>
      </c>
      <c r="P5505" t="s">
        <v>5345</v>
      </c>
      <c r="Q5505" t="s">
        <v>1168</v>
      </c>
      <c r="R5505" t="s">
        <v>393</v>
      </c>
      <c r="S5505" t="s">
        <v>770</v>
      </c>
      <c r="T5505" t="s">
        <v>22734</v>
      </c>
      <c r="U5505" s="3">
        <v>25000</v>
      </c>
      <c r="V5505" s="3">
        <v>0</v>
      </c>
      <c r="W5505" s="3">
        <v>25000</v>
      </c>
      <c r="X5505"/>
    </row>
    <row r="5506" spans="1:24" x14ac:dyDescent="0.25">
      <c r="A5506" t="s">
        <v>109</v>
      </c>
      <c r="B5506" t="s">
        <v>24</v>
      </c>
      <c r="C5506" t="s">
        <v>24</v>
      </c>
      <c r="D5506" t="s">
        <v>22735</v>
      </c>
      <c r="E5506" t="s">
        <v>22736</v>
      </c>
      <c r="F5506" s="1" t="s">
        <v>22737</v>
      </c>
      <c r="G5506" t="s">
        <v>305</v>
      </c>
      <c r="H5506" t="s">
        <v>30</v>
      </c>
      <c r="I5506" t="s">
        <v>31</v>
      </c>
      <c r="J5506" t="s">
        <v>139</v>
      </c>
      <c r="K5506" s="2" t="s">
        <v>412</v>
      </c>
      <c r="L5506" t="s">
        <v>413</v>
      </c>
      <c r="M5506" t="s">
        <v>792</v>
      </c>
      <c r="N5506" t="s">
        <v>3</v>
      </c>
      <c r="O5506" t="s">
        <v>262</v>
      </c>
      <c r="P5506" t="s">
        <v>2405</v>
      </c>
      <c r="Q5506" t="s">
        <v>34</v>
      </c>
      <c r="R5506" t="s">
        <v>153</v>
      </c>
      <c r="S5506" t="s">
        <v>150</v>
      </c>
      <c r="T5506" t="s">
        <v>22738</v>
      </c>
      <c r="U5506" s="3">
        <v>25000</v>
      </c>
      <c r="V5506" s="3">
        <v>0</v>
      </c>
      <c r="W5506" s="3">
        <v>25000</v>
      </c>
      <c r="X5506"/>
    </row>
    <row r="5507" spans="1:24" x14ac:dyDescent="0.25">
      <c r="A5507" t="s">
        <v>242</v>
      </c>
      <c r="B5507" t="s">
        <v>24</v>
      </c>
      <c r="C5507" t="s">
        <v>24</v>
      </c>
      <c r="D5507" t="s">
        <v>22739</v>
      </c>
      <c r="E5507" t="s">
        <v>22740</v>
      </c>
      <c r="F5507" s="1" t="s">
        <v>22741</v>
      </c>
      <c r="G5507" t="s">
        <v>1146</v>
      </c>
      <c r="H5507" t="s">
        <v>30</v>
      </c>
      <c r="I5507" t="s">
        <v>31</v>
      </c>
      <c r="J5507" t="s">
        <v>139</v>
      </c>
      <c r="K5507" s="2" t="s">
        <v>6300</v>
      </c>
      <c r="L5507" t="s">
        <v>34</v>
      </c>
      <c r="M5507" t="s">
        <v>6301</v>
      </c>
      <c r="N5507" t="s">
        <v>3</v>
      </c>
      <c r="O5507" t="s">
        <v>979</v>
      </c>
      <c r="P5507" t="s">
        <v>2469</v>
      </c>
      <c r="Q5507" t="s">
        <v>2040</v>
      </c>
      <c r="R5507" t="s">
        <v>393</v>
      </c>
      <c r="S5507" t="s">
        <v>394</v>
      </c>
      <c r="T5507" t="s">
        <v>22742</v>
      </c>
      <c r="U5507" s="3">
        <v>30000</v>
      </c>
      <c r="V5507" s="3">
        <v>0</v>
      </c>
      <c r="W5507" s="3">
        <v>30000</v>
      </c>
      <c r="X5507"/>
    </row>
    <row r="5508" spans="1:24" x14ac:dyDescent="0.25">
      <c r="A5508" t="s">
        <v>242</v>
      </c>
      <c r="B5508" t="s">
        <v>24</v>
      </c>
      <c r="C5508" t="s">
        <v>24</v>
      </c>
      <c r="D5508" t="s">
        <v>22743</v>
      </c>
      <c r="E5508" t="s">
        <v>22744</v>
      </c>
      <c r="F5508" s="1" t="s">
        <v>22745</v>
      </c>
      <c r="G5508" t="s">
        <v>305</v>
      </c>
      <c r="H5508" t="s">
        <v>30</v>
      </c>
      <c r="I5508" t="s">
        <v>31</v>
      </c>
      <c r="J5508" t="s">
        <v>139</v>
      </c>
      <c r="K5508" s="2" t="s">
        <v>412</v>
      </c>
      <c r="L5508" t="s">
        <v>413</v>
      </c>
      <c r="M5508" t="s">
        <v>900</v>
      </c>
      <c r="N5508" t="s">
        <v>3</v>
      </c>
      <c r="O5508" t="s">
        <v>1016</v>
      </c>
      <c r="P5508" t="s">
        <v>1459</v>
      </c>
      <c r="Q5508" t="s">
        <v>1131</v>
      </c>
      <c r="R5508" t="s">
        <v>393</v>
      </c>
      <c r="S5508" t="s">
        <v>770</v>
      </c>
      <c r="T5508" t="s">
        <v>22746</v>
      </c>
      <c r="U5508" s="3">
        <v>25000</v>
      </c>
      <c r="V5508" s="3">
        <v>0</v>
      </c>
      <c r="W5508" s="3">
        <v>25000</v>
      </c>
      <c r="X5508"/>
    </row>
    <row r="5509" spans="1:24" x14ac:dyDescent="0.25">
      <c r="A5509" t="s">
        <v>109</v>
      </c>
      <c r="B5509" t="s">
        <v>24</v>
      </c>
      <c r="C5509" t="s">
        <v>24</v>
      </c>
      <c r="D5509" t="s">
        <v>22747</v>
      </c>
      <c r="E5509" t="s">
        <v>22748</v>
      </c>
      <c r="F5509" s="1" t="s">
        <v>22749</v>
      </c>
      <c r="G5509" t="s">
        <v>305</v>
      </c>
      <c r="H5509" t="s">
        <v>30</v>
      </c>
      <c r="I5509" t="s">
        <v>31</v>
      </c>
      <c r="J5509" t="s">
        <v>139</v>
      </c>
      <c r="K5509" s="2" t="s">
        <v>412</v>
      </c>
      <c r="L5509" t="s">
        <v>413</v>
      </c>
      <c r="M5509" t="s">
        <v>792</v>
      </c>
      <c r="N5509" t="s">
        <v>3</v>
      </c>
      <c r="O5509" t="s">
        <v>262</v>
      </c>
      <c r="P5509" t="s">
        <v>2410</v>
      </c>
      <c r="Q5509" t="s">
        <v>34</v>
      </c>
      <c r="R5509" t="s">
        <v>627</v>
      </c>
      <c r="S5509" t="s">
        <v>34</v>
      </c>
      <c r="T5509" t="s">
        <v>22750</v>
      </c>
      <c r="U5509" s="3">
        <v>16667</v>
      </c>
      <c r="V5509" s="3">
        <v>0</v>
      </c>
      <c r="W5509" s="3">
        <v>16667</v>
      </c>
      <c r="X5509"/>
    </row>
    <row r="5510" spans="1:24" x14ac:dyDescent="0.25">
      <c r="A5510" t="s">
        <v>242</v>
      </c>
      <c r="B5510" t="s">
        <v>24</v>
      </c>
      <c r="C5510" t="s">
        <v>24</v>
      </c>
      <c r="D5510" t="s">
        <v>22751</v>
      </c>
      <c r="E5510" t="s">
        <v>22752</v>
      </c>
      <c r="F5510" s="1" t="s">
        <v>22753</v>
      </c>
      <c r="G5510" t="s">
        <v>305</v>
      </c>
      <c r="H5510" t="s">
        <v>30</v>
      </c>
      <c r="I5510" t="s">
        <v>31</v>
      </c>
      <c r="J5510" t="s">
        <v>139</v>
      </c>
      <c r="K5510" s="2" t="s">
        <v>412</v>
      </c>
      <c r="L5510" t="s">
        <v>413</v>
      </c>
      <c r="M5510" t="s">
        <v>900</v>
      </c>
      <c r="N5510" t="s">
        <v>3</v>
      </c>
      <c r="O5510" t="s">
        <v>741</v>
      </c>
      <c r="P5510" t="s">
        <v>1506</v>
      </c>
      <c r="Q5510" t="s">
        <v>5581</v>
      </c>
      <c r="R5510" t="s">
        <v>393</v>
      </c>
      <c r="S5510" t="s">
        <v>770</v>
      </c>
      <c r="T5510" t="s">
        <v>22754</v>
      </c>
      <c r="U5510" s="3">
        <v>25000</v>
      </c>
      <c r="V5510" s="3">
        <v>0</v>
      </c>
      <c r="W5510" s="3">
        <v>25000</v>
      </c>
      <c r="X5510"/>
    </row>
    <row r="5511" spans="1:24" x14ac:dyDescent="0.25">
      <c r="A5511" t="s">
        <v>23</v>
      </c>
      <c r="B5511" t="s">
        <v>24</v>
      </c>
      <c r="C5511" t="s">
        <v>24</v>
      </c>
      <c r="D5511" t="s">
        <v>22755</v>
      </c>
      <c r="E5511" t="s">
        <v>22756</v>
      </c>
      <c r="F5511" s="1" t="s">
        <v>22757</v>
      </c>
      <c r="G5511" t="s">
        <v>80</v>
      </c>
      <c r="H5511" t="s">
        <v>30</v>
      </c>
      <c r="I5511" t="s">
        <v>31</v>
      </c>
      <c r="J5511" t="s">
        <v>139</v>
      </c>
      <c r="K5511" s="2" t="s">
        <v>412</v>
      </c>
      <c r="L5511" t="s">
        <v>413</v>
      </c>
      <c r="M5511" t="s">
        <v>414</v>
      </c>
      <c r="N5511" t="s">
        <v>3</v>
      </c>
      <c r="O5511" t="s">
        <v>338</v>
      </c>
      <c r="P5511" t="s">
        <v>1010</v>
      </c>
      <c r="Q5511" t="s">
        <v>293</v>
      </c>
      <c r="R5511" t="s">
        <v>280</v>
      </c>
      <c r="S5511" t="s">
        <v>281</v>
      </c>
      <c r="T5511" t="s">
        <v>22758</v>
      </c>
      <c r="U5511" s="3">
        <v>25000</v>
      </c>
      <c r="V5511" s="3">
        <v>0</v>
      </c>
      <c r="W5511" s="3">
        <v>25000</v>
      </c>
      <c r="X5511"/>
    </row>
    <row r="5512" spans="1:24" x14ac:dyDescent="0.25">
      <c r="A5512" t="s">
        <v>242</v>
      </c>
      <c r="B5512" t="s">
        <v>24</v>
      </c>
      <c r="C5512" t="s">
        <v>24</v>
      </c>
      <c r="D5512" t="s">
        <v>22759</v>
      </c>
      <c r="E5512" t="s">
        <v>22760</v>
      </c>
      <c r="F5512" s="1" t="s">
        <v>22761</v>
      </c>
      <c r="G5512" t="s">
        <v>305</v>
      </c>
      <c r="H5512" t="s">
        <v>30</v>
      </c>
      <c r="I5512" t="s">
        <v>31</v>
      </c>
      <c r="J5512" t="s">
        <v>139</v>
      </c>
      <c r="K5512" s="2" t="s">
        <v>412</v>
      </c>
      <c r="L5512" t="s">
        <v>413</v>
      </c>
      <c r="M5512" t="s">
        <v>900</v>
      </c>
      <c r="N5512" t="s">
        <v>3</v>
      </c>
      <c r="O5512" t="s">
        <v>741</v>
      </c>
      <c r="P5512" t="s">
        <v>1385</v>
      </c>
      <c r="Q5512" t="s">
        <v>5148</v>
      </c>
      <c r="R5512" t="s">
        <v>393</v>
      </c>
      <c r="S5512" t="s">
        <v>770</v>
      </c>
      <c r="T5512" t="s">
        <v>22762</v>
      </c>
      <c r="U5512" s="3">
        <v>25000</v>
      </c>
      <c r="V5512" s="3">
        <v>0</v>
      </c>
      <c r="W5512" s="3">
        <v>25000</v>
      </c>
      <c r="X5512"/>
    </row>
    <row r="5513" spans="1:24" x14ac:dyDescent="0.25">
      <c r="A5513" t="s">
        <v>23</v>
      </c>
      <c r="B5513" t="s">
        <v>24</v>
      </c>
      <c r="C5513" t="s">
        <v>24</v>
      </c>
      <c r="D5513" t="s">
        <v>22763</v>
      </c>
      <c r="E5513" t="s">
        <v>22764</v>
      </c>
      <c r="F5513" s="1" t="s">
        <v>22765</v>
      </c>
      <c r="G5513" t="s">
        <v>147</v>
      </c>
      <c r="H5513" t="s">
        <v>30</v>
      </c>
      <c r="I5513" t="s">
        <v>31</v>
      </c>
      <c r="J5513" t="s">
        <v>139</v>
      </c>
      <c r="K5513" s="2" t="s">
        <v>412</v>
      </c>
      <c r="L5513" t="s">
        <v>413</v>
      </c>
      <c r="M5513" t="s">
        <v>414</v>
      </c>
      <c r="N5513" t="s">
        <v>3</v>
      </c>
      <c r="O5513" t="s">
        <v>81</v>
      </c>
      <c r="P5513" t="s">
        <v>541</v>
      </c>
      <c r="Q5513" t="s">
        <v>293</v>
      </c>
      <c r="R5513" t="s">
        <v>280</v>
      </c>
      <c r="S5513" t="s">
        <v>281</v>
      </c>
      <c r="T5513" t="s">
        <v>22766</v>
      </c>
      <c r="U5513" s="3">
        <v>25000</v>
      </c>
      <c r="V5513" s="3">
        <v>0</v>
      </c>
      <c r="W5513" s="3">
        <v>25000</v>
      </c>
      <c r="X5513"/>
    </row>
    <row r="5514" spans="1:24" x14ac:dyDescent="0.25">
      <c r="A5514" t="s">
        <v>242</v>
      </c>
      <c r="B5514" t="s">
        <v>24</v>
      </c>
      <c r="C5514" t="s">
        <v>24</v>
      </c>
      <c r="D5514" t="s">
        <v>22767</v>
      </c>
      <c r="E5514" t="s">
        <v>22768</v>
      </c>
      <c r="F5514" s="1" t="s">
        <v>22769</v>
      </c>
      <c r="G5514" t="s">
        <v>113</v>
      </c>
      <c r="H5514" t="s">
        <v>30</v>
      </c>
      <c r="I5514" t="s">
        <v>31</v>
      </c>
      <c r="J5514" t="s">
        <v>139</v>
      </c>
      <c r="K5514" s="2" t="s">
        <v>388</v>
      </c>
      <c r="L5514" t="s">
        <v>267</v>
      </c>
      <c r="M5514" t="s">
        <v>389</v>
      </c>
      <c r="N5514" t="s">
        <v>36</v>
      </c>
      <c r="O5514" t="s">
        <v>979</v>
      </c>
      <c r="P5514" t="s">
        <v>2589</v>
      </c>
      <c r="Q5514" t="s">
        <v>1926</v>
      </c>
      <c r="R5514" t="s">
        <v>393</v>
      </c>
      <c r="S5514" t="s">
        <v>394</v>
      </c>
      <c r="T5514" t="s">
        <v>22770</v>
      </c>
      <c r="U5514" s="3">
        <v>36848</v>
      </c>
      <c r="V5514" s="3">
        <v>0</v>
      </c>
      <c r="W5514" s="3">
        <v>36848</v>
      </c>
      <c r="X5514"/>
    </row>
    <row r="5515" spans="1:24" x14ac:dyDescent="0.25">
      <c r="A5515" t="s">
        <v>109</v>
      </c>
      <c r="B5515" t="s">
        <v>24</v>
      </c>
      <c r="C5515" t="s">
        <v>24</v>
      </c>
      <c r="D5515" t="s">
        <v>22771</v>
      </c>
      <c r="E5515" t="s">
        <v>22772</v>
      </c>
      <c r="F5515" s="1" t="s">
        <v>22773</v>
      </c>
      <c r="G5515" t="s">
        <v>147</v>
      </c>
      <c r="H5515" t="s">
        <v>30</v>
      </c>
      <c r="I5515" t="s">
        <v>31</v>
      </c>
      <c r="J5515" t="s">
        <v>139</v>
      </c>
      <c r="K5515" s="2" t="s">
        <v>2551</v>
      </c>
      <c r="L5515" t="s">
        <v>413</v>
      </c>
      <c r="M5515" t="s">
        <v>5875</v>
      </c>
      <c r="N5515" t="s">
        <v>3</v>
      </c>
      <c r="O5515" t="s">
        <v>117</v>
      </c>
      <c r="P5515" t="s">
        <v>254</v>
      </c>
      <c r="Q5515" t="s">
        <v>1039</v>
      </c>
      <c r="R5515" t="s">
        <v>153</v>
      </c>
      <c r="S5515" t="s">
        <v>117</v>
      </c>
      <c r="T5515" t="s">
        <v>22774</v>
      </c>
      <c r="U5515" s="3">
        <v>20000</v>
      </c>
      <c r="V5515" s="3">
        <v>0</v>
      </c>
      <c r="W5515" s="3">
        <v>20000</v>
      </c>
      <c r="X5515"/>
    </row>
    <row r="5516" spans="1:24" x14ac:dyDescent="0.25">
      <c r="A5516" t="s">
        <v>109</v>
      </c>
      <c r="B5516" t="s">
        <v>24</v>
      </c>
      <c r="C5516" t="s">
        <v>24</v>
      </c>
      <c r="D5516" t="s">
        <v>22775</v>
      </c>
      <c r="E5516" t="s">
        <v>22776</v>
      </c>
      <c r="F5516" s="1" t="s">
        <v>22777</v>
      </c>
      <c r="G5516" t="s">
        <v>80</v>
      </c>
      <c r="H5516" t="s">
        <v>30</v>
      </c>
      <c r="I5516" t="s">
        <v>31</v>
      </c>
      <c r="J5516" t="s">
        <v>139</v>
      </c>
      <c r="K5516" s="2" t="s">
        <v>412</v>
      </c>
      <c r="L5516" t="s">
        <v>413</v>
      </c>
      <c r="M5516" t="s">
        <v>792</v>
      </c>
      <c r="N5516" t="s">
        <v>3</v>
      </c>
      <c r="O5516" t="s">
        <v>223</v>
      </c>
      <c r="P5516" t="s">
        <v>9937</v>
      </c>
      <c r="Q5516" t="s">
        <v>5556</v>
      </c>
      <c r="R5516" t="s">
        <v>153</v>
      </c>
      <c r="S5516" t="s">
        <v>187</v>
      </c>
      <c r="T5516" t="s">
        <v>22778</v>
      </c>
      <c r="U5516" s="3">
        <v>1334</v>
      </c>
      <c r="V5516" s="3">
        <v>0</v>
      </c>
      <c r="W5516" s="3">
        <v>1334</v>
      </c>
      <c r="X5516"/>
    </row>
    <row r="5517" spans="1:24" x14ac:dyDescent="0.25">
      <c r="A5517" t="s">
        <v>109</v>
      </c>
      <c r="B5517" t="s">
        <v>24</v>
      </c>
      <c r="C5517" t="s">
        <v>24</v>
      </c>
      <c r="D5517" t="s">
        <v>22779</v>
      </c>
      <c r="E5517" t="s">
        <v>22780</v>
      </c>
      <c r="F5517" s="1" t="s">
        <v>22781</v>
      </c>
      <c r="G5517" t="s">
        <v>305</v>
      </c>
      <c r="H5517" t="s">
        <v>30</v>
      </c>
      <c r="I5517" t="s">
        <v>31</v>
      </c>
      <c r="J5517" t="s">
        <v>139</v>
      </c>
      <c r="K5517" s="2" t="s">
        <v>412</v>
      </c>
      <c r="L5517" t="s">
        <v>413</v>
      </c>
      <c r="M5517" t="s">
        <v>792</v>
      </c>
      <c r="N5517" t="s">
        <v>3</v>
      </c>
      <c r="O5517" t="s">
        <v>223</v>
      </c>
      <c r="P5517" t="s">
        <v>2058</v>
      </c>
      <c r="Q5517" t="s">
        <v>1061</v>
      </c>
      <c r="R5517" t="s">
        <v>153</v>
      </c>
      <c r="S5517" t="s">
        <v>226</v>
      </c>
      <c r="T5517" t="s">
        <v>22782</v>
      </c>
      <c r="U5517" s="3">
        <v>25000</v>
      </c>
      <c r="V5517" s="3">
        <v>0</v>
      </c>
      <c r="W5517" s="3">
        <v>25000</v>
      </c>
      <c r="X5517"/>
    </row>
    <row r="5518" spans="1:24" x14ac:dyDescent="0.25">
      <c r="A5518" t="s">
        <v>242</v>
      </c>
      <c r="B5518" t="s">
        <v>24</v>
      </c>
      <c r="C5518" t="s">
        <v>24</v>
      </c>
      <c r="D5518" t="s">
        <v>22783</v>
      </c>
      <c r="E5518" t="s">
        <v>22784</v>
      </c>
      <c r="F5518" s="1" t="s">
        <v>22785</v>
      </c>
      <c r="G5518" t="s">
        <v>305</v>
      </c>
      <c r="H5518" t="s">
        <v>30</v>
      </c>
      <c r="I5518" t="s">
        <v>31</v>
      </c>
      <c r="J5518" t="s">
        <v>139</v>
      </c>
      <c r="K5518" s="2" t="s">
        <v>7598</v>
      </c>
      <c r="L5518" t="s">
        <v>413</v>
      </c>
      <c r="M5518" t="s">
        <v>7599</v>
      </c>
      <c r="N5518" t="s">
        <v>3</v>
      </c>
      <c r="O5518" t="s">
        <v>666</v>
      </c>
      <c r="P5518" t="s">
        <v>2272</v>
      </c>
      <c r="Q5518" t="s">
        <v>1542</v>
      </c>
      <c r="R5518" t="s">
        <v>627</v>
      </c>
      <c r="S5518" t="s">
        <v>34</v>
      </c>
      <c r="T5518" t="s">
        <v>22786</v>
      </c>
      <c r="U5518" s="3">
        <v>12710</v>
      </c>
      <c r="V5518" s="3">
        <v>0</v>
      </c>
      <c r="W5518" s="3">
        <v>12710</v>
      </c>
      <c r="X5518"/>
    </row>
    <row r="5519" spans="1:24" x14ac:dyDescent="0.25">
      <c r="A5519" t="s">
        <v>109</v>
      </c>
      <c r="B5519" t="s">
        <v>24</v>
      </c>
      <c r="C5519" t="s">
        <v>24</v>
      </c>
      <c r="D5519" t="s">
        <v>22787</v>
      </c>
      <c r="E5519" t="s">
        <v>22788</v>
      </c>
      <c r="F5519" s="1" t="s">
        <v>22789</v>
      </c>
      <c r="G5519" t="s">
        <v>305</v>
      </c>
      <c r="H5519" t="s">
        <v>30</v>
      </c>
      <c r="I5519" t="s">
        <v>31</v>
      </c>
      <c r="J5519" t="s">
        <v>139</v>
      </c>
      <c r="K5519" s="2" t="s">
        <v>412</v>
      </c>
      <c r="L5519" t="s">
        <v>413</v>
      </c>
      <c r="M5519" t="s">
        <v>792</v>
      </c>
      <c r="N5519" t="s">
        <v>3</v>
      </c>
      <c r="O5519" t="s">
        <v>122</v>
      </c>
      <c r="P5519" t="s">
        <v>7876</v>
      </c>
      <c r="Q5519" t="s">
        <v>2391</v>
      </c>
      <c r="R5519" t="s">
        <v>153</v>
      </c>
      <c r="S5519" t="s">
        <v>187</v>
      </c>
      <c r="T5519" t="s">
        <v>22790</v>
      </c>
      <c r="U5519" s="3">
        <v>25000</v>
      </c>
      <c r="V5519" s="3">
        <v>0</v>
      </c>
      <c r="W5519" s="3">
        <v>25000</v>
      </c>
      <c r="X5519"/>
    </row>
    <row r="5520" spans="1:24" x14ac:dyDescent="0.25">
      <c r="A5520" t="s">
        <v>109</v>
      </c>
      <c r="B5520" t="s">
        <v>24</v>
      </c>
      <c r="C5520" t="s">
        <v>24</v>
      </c>
      <c r="D5520" t="s">
        <v>22791</v>
      </c>
      <c r="E5520" t="s">
        <v>22792</v>
      </c>
      <c r="F5520" s="1" t="s">
        <v>22793</v>
      </c>
      <c r="G5520" t="s">
        <v>106</v>
      </c>
      <c r="H5520" t="s">
        <v>30</v>
      </c>
      <c r="I5520" t="s">
        <v>31</v>
      </c>
      <c r="J5520" t="s">
        <v>139</v>
      </c>
      <c r="K5520" s="2" t="s">
        <v>412</v>
      </c>
      <c r="L5520" t="s">
        <v>413</v>
      </c>
      <c r="M5520" t="s">
        <v>792</v>
      </c>
      <c r="N5520" t="s">
        <v>3</v>
      </c>
      <c r="O5520" t="s">
        <v>117</v>
      </c>
      <c r="P5520" t="s">
        <v>2872</v>
      </c>
      <c r="Q5520" t="s">
        <v>551</v>
      </c>
      <c r="R5520" t="s">
        <v>153</v>
      </c>
      <c r="S5520" t="s">
        <v>117</v>
      </c>
      <c r="T5520" t="s">
        <v>22794</v>
      </c>
      <c r="U5520" s="3">
        <v>25000</v>
      </c>
      <c r="V5520" s="3">
        <v>0</v>
      </c>
      <c r="W5520" s="3">
        <v>25000</v>
      </c>
      <c r="X5520"/>
    </row>
    <row r="5521" spans="1:24" x14ac:dyDescent="0.25">
      <c r="A5521" t="s">
        <v>23</v>
      </c>
      <c r="B5521" t="s">
        <v>24</v>
      </c>
      <c r="C5521" t="s">
        <v>24</v>
      </c>
      <c r="D5521" t="s">
        <v>22795</v>
      </c>
      <c r="E5521" t="s">
        <v>22796</v>
      </c>
      <c r="F5521" s="1" t="s">
        <v>22797</v>
      </c>
      <c r="G5521" t="s">
        <v>305</v>
      </c>
      <c r="H5521" t="s">
        <v>30</v>
      </c>
      <c r="I5521" t="s">
        <v>31</v>
      </c>
      <c r="J5521" t="s">
        <v>139</v>
      </c>
      <c r="K5521" s="2" t="s">
        <v>412</v>
      </c>
      <c r="L5521" t="s">
        <v>413</v>
      </c>
      <c r="M5521" t="s">
        <v>414</v>
      </c>
      <c r="N5521" t="s">
        <v>3</v>
      </c>
      <c r="O5521" t="s">
        <v>81</v>
      </c>
      <c r="P5521" t="s">
        <v>286</v>
      </c>
      <c r="Q5521" t="s">
        <v>34</v>
      </c>
      <c r="R5521" t="s">
        <v>40</v>
      </c>
      <c r="S5521" t="s">
        <v>288</v>
      </c>
      <c r="T5521" t="s">
        <v>22798</v>
      </c>
      <c r="U5521" s="3">
        <v>25000</v>
      </c>
      <c r="V5521" s="3">
        <v>0</v>
      </c>
      <c r="W5521" s="3">
        <v>25000</v>
      </c>
      <c r="X5521"/>
    </row>
    <row r="5522" spans="1:24" x14ac:dyDescent="0.25">
      <c r="A5522" t="s">
        <v>109</v>
      </c>
      <c r="B5522" t="s">
        <v>24</v>
      </c>
      <c r="C5522" t="s">
        <v>24</v>
      </c>
      <c r="D5522" t="s">
        <v>22799</v>
      </c>
      <c r="E5522" t="s">
        <v>22800</v>
      </c>
      <c r="F5522" s="1" t="s">
        <v>22801</v>
      </c>
      <c r="G5522" t="s">
        <v>305</v>
      </c>
      <c r="H5522" t="s">
        <v>30</v>
      </c>
      <c r="I5522" t="s">
        <v>31</v>
      </c>
      <c r="J5522" t="s">
        <v>139</v>
      </c>
      <c r="K5522" s="2" t="s">
        <v>2551</v>
      </c>
      <c r="L5522" t="s">
        <v>413</v>
      </c>
      <c r="M5522" t="s">
        <v>5875</v>
      </c>
      <c r="N5522" t="s">
        <v>3</v>
      </c>
      <c r="O5522" t="s">
        <v>262</v>
      </c>
      <c r="P5522" t="s">
        <v>2400</v>
      </c>
      <c r="Q5522" t="s">
        <v>1647</v>
      </c>
      <c r="R5522" t="s">
        <v>34</v>
      </c>
      <c r="S5522" t="s">
        <v>34</v>
      </c>
      <c r="T5522" t="s">
        <v>22802</v>
      </c>
      <c r="U5522" s="3">
        <v>14167</v>
      </c>
      <c r="V5522" s="3">
        <v>0</v>
      </c>
      <c r="W5522" s="3">
        <v>14167</v>
      </c>
      <c r="X5522"/>
    </row>
    <row r="5523" spans="1:24" x14ac:dyDescent="0.25">
      <c r="A5523" t="s">
        <v>242</v>
      </c>
      <c r="B5523" t="s">
        <v>24</v>
      </c>
      <c r="C5523" t="s">
        <v>24</v>
      </c>
      <c r="D5523" t="s">
        <v>22803</v>
      </c>
      <c r="E5523" t="s">
        <v>22804</v>
      </c>
      <c r="F5523" s="1" t="s">
        <v>22805</v>
      </c>
      <c r="G5523" t="s">
        <v>121</v>
      </c>
      <c r="H5523" t="s">
        <v>30</v>
      </c>
      <c r="I5523" t="s">
        <v>31</v>
      </c>
      <c r="J5523" t="s">
        <v>139</v>
      </c>
      <c r="K5523" s="2" t="s">
        <v>2551</v>
      </c>
      <c r="L5523" t="s">
        <v>413</v>
      </c>
      <c r="M5523" t="s">
        <v>7526</v>
      </c>
      <c r="N5523" t="s">
        <v>3</v>
      </c>
      <c r="O5523" t="s">
        <v>979</v>
      </c>
      <c r="P5523" t="s">
        <v>1205</v>
      </c>
      <c r="Q5523" t="s">
        <v>1061</v>
      </c>
      <c r="R5523" t="s">
        <v>393</v>
      </c>
      <c r="S5523" t="s">
        <v>394</v>
      </c>
      <c r="T5523" t="s">
        <v>22806</v>
      </c>
      <c r="U5523" s="3">
        <v>20000</v>
      </c>
      <c r="V5523" s="3">
        <v>0</v>
      </c>
      <c r="W5523" s="3">
        <v>20000</v>
      </c>
      <c r="X5523"/>
    </row>
    <row r="5524" spans="1:24" x14ac:dyDescent="0.25">
      <c r="A5524" t="s">
        <v>109</v>
      </c>
      <c r="B5524" t="s">
        <v>24</v>
      </c>
      <c r="C5524" t="s">
        <v>24</v>
      </c>
      <c r="D5524" t="s">
        <v>22807</v>
      </c>
      <c r="E5524" t="s">
        <v>22808</v>
      </c>
      <c r="F5524" s="1" t="s">
        <v>22809</v>
      </c>
      <c r="G5524" t="s">
        <v>237</v>
      </c>
      <c r="H5524" t="s">
        <v>30</v>
      </c>
      <c r="I5524" t="s">
        <v>31</v>
      </c>
      <c r="J5524" t="s">
        <v>139</v>
      </c>
      <c r="K5524" s="2" t="s">
        <v>412</v>
      </c>
      <c r="L5524" t="s">
        <v>413</v>
      </c>
      <c r="M5524" t="s">
        <v>792</v>
      </c>
      <c r="N5524" t="s">
        <v>3</v>
      </c>
      <c r="O5524" t="s">
        <v>262</v>
      </c>
      <c r="P5524" t="s">
        <v>1350</v>
      </c>
      <c r="Q5524" t="s">
        <v>980</v>
      </c>
      <c r="R5524" t="s">
        <v>393</v>
      </c>
      <c r="S5524" t="s">
        <v>394</v>
      </c>
      <c r="T5524" t="s">
        <v>22810</v>
      </c>
      <c r="U5524" s="3">
        <v>25000</v>
      </c>
      <c r="V5524" s="3">
        <v>0</v>
      </c>
      <c r="W5524" s="3">
        <v>25000</v>
      </c>
      <c r="X5524"/>
    </row>
    <row r="5525" spans="1:24" x14ac:dyDescent="0.25">
      <c r="A5525" t="s">
        <v>23</v>
      </c>
      <c r="B5525" t="s">
        <v>24</v>
      </c>
      <c r="C5525" t="s">
        <v>24</v>
      </c>
      <c r="D5525" t="s">
        <v>22811</v>
      </c>
      <c r="E5525" t="s">
        <v>22812</v>
      </c>
      <c r="F5525" s="1" t="s">
        <v>22813</v>
      </c>
      <c r="G5525" t="s">
        <v>80</v>
      </c>
      <c r="H5525" t="s">
        <v>30</v>
      </c>
      <c r="I5525" t="s">
        <v>31</v>
      </c>
      <c r="J5525" t="s">
        <v>139</v>
      </c>
      <c r="K5525" s="2" t="s">
        <v>2551</v>
      </c>
      <c r="L5525" t="s">
        <v>413</v>
      </c>
      <c r="M5525" t="s">
        <v>2552</v>
      </c>
      <c r="N5525" t="s">
        <v>3</v>
      </c>
      <c r="O5525" t="s">
        <v>262</v>
      </c>
      <c r="P5525" t="s">
        <v>1548</v>
      </c>
      <c r="Q5525" t="s">
        <v>446</v>
      </c>
      <c r="R5525" t="s">
        <v>40</v>
      </c>
      <c r="S5525" t="s">
        <v>41</v>
      </c>
      <c r="T5525" t="s">
        <v>22814</v>
      </c>
      <c r="U5525" s="3">
        <v>834</v>
      </c>
      <c r="V5525" s="3">
        <v>0</v>
      </c>
      <c r="W5525" s="3">
        <v>834</v>
      </c>
      <c r="X5525"/>
    </row>
    <row r="5526" spans="1:24" x14ac:dyDescent="0.25">
      <c r="A5526" t="s">
        <v>23</v>
      </c>
      <c r="B5526" t="s">
        <v>24</v>
      </c>
      <c r="C5526" t="s">
        <v>24</v>
      </c>
      <c r="D5526" t="s">
        <v>22815</v>
      </c>
      <c r="E5526" t="s">
        <v>22816</v>
      </c>
      <c r="F5526" s="1" t="s">
        <v>22817</v>
      </c>
      <c r="G5526" t="s">
        <v>106</v>
      </c>
      <c r="H5526" t="s">
        <v>30</v>
      </c>
      <c r="I5526" t="s">
        <v>31</v>
      </c>
      <c r="J5526" t="s">
        <v>139</v>
      </c>
      <c r="K5526" s="2" t="s">
        <v>412</v>
      </c>
      <c r="L5526" t="s">
        <v>413</v>
      </c>
      <c r="M5526" t="s">
        <v>414</v>
      </c>
      <c r="N5526" t="s">
        <v>3</v>
      </c>
      <c r="O5526" t="s">
        <v>262</v>
      </c>
      <c r="P5526" t="s">
        <v>1056</v>
      </c>
      <c r="Q5526" t="s">
        <v>679</v>
      </c>
      <c r="R5526" t="s">
        <v>153</v>
      </c>
      <c r="S5526" t="s">
        <v>226</v>
      </c>
      <c r="T5526" t="s">
        <v>22818</v>
      </c>
      <c r="U5526" s="3">
        <v>25000</v>
      </c>
      <c r="V5526" s="3">
        <v>0</v>
      </c>
      <c r="W5526" s="3">
        <v>25000</v>
      </c>
      <c r="X5526"/>
    </row>
    <row r="5527" spans="1:24" x14ac:dyDescent="0.25">
      <c r="A5527" t="s">
        <v>109</v>
      </c>
      <c r="B5527" t="s">
        <v>24</v>
      </c>
      <c r="C5527" t="s">
        <v>24</v>
      </c>
      <c r="D5527" t="s">
        <v>22819</v>
      </c>
      <c r="E5527" t="s">
        <v>22820</v>
      </c>
      <c r="F5527" s="1" t="s">
        <v>22821</v>
      </c>
      <c r="G5527" t="s">
        <v>305</v>
      </c>
      <c r="H5527" t="s">
        <v>30</v>
      </c>
      <c r="I5527" t="s">
        <v>31</v>
      </c>
      <c r="J5527" t="s">
        <v>139</v>
      </c>
      <c r="K5527" s="2" t="s">
        <v>412</v>
      </c>
      <c r="L5527" t="s">
        <v>413</v>
      </c>
      <c r="M5527" t="s">
        <v>792</v>
      </c>
      <c r="N5527" t="s">
        <v>3</v>
      </c>
      <c r="O5527" t="s">
        <v>1484</v>
      </c>
      <c r="P5527" t="s">
        <v>2206</v>
      </c>
      <c r="Q5527" t="s">
        <v>12286</v>
      </c>
      <c r="R5527" t="s">
        <v>153</v>
      </c>
      <c r="S5527" t="s">
        <v>187</v>
      </c>
      <c r="T5527" t="s">
        <v>22822</v>
      </c>
      <c r="U5527" s="3">
        <v>25000</v>
      </c>
      <c r="V5527" s="3">
        <v>0</v>
      </c>
      <c r="W5527" s="3">
        <v>25000</v>
      </c>
      <c r="X5527"/>
    </row>
    <row r="5528" spans="1:24" x14ac:dyDescent="0.25">
      <c r="A5528" t="s">
        <v>23</v>
      </c>
      <c r="B5528" t="s">
        <v>24</v>
      </c>
      <c r="C5528" t="s">
        <v>24</v>
      </c>
      <c r="D5528" t="s">
        <v>22823</v>
      </c>
      <c r="E5528" t="s">
        <v>22824</v>
      </c>
      <c r="F5528" s="1" t="s">
        <v>22825</v>
      </c>
      <c r="G5528" t="s">
        <v>113</v>
      </c>
      <c r="H5528" t="s">
        <v>30</v>
      </c>
      <c r="I5528" t="s">
        <v>31</v>
      </c>
      <c r="J5528" t="s">
        <v>139</v>
      </c>
      <c r="K5528" s="2" t="s">
        <v>2551</v>
      </c>
      <c r="L5528" t="s">
        <v>413</v>
      </c>
      <c r="M5528" t="s">
        <v>2552</v>
      </c>
      <c r="N5528" t="s">
        <v>3</v>
      </c>
      <c r="O5528" t="s">
        <v>37</v>
      </c>
      <c r="P5528" t="s">
        <v>760</v>
      </c>
      <c r="Q5528" t="s">
        <v>379</v>
      </c>
      <c r="R5528" t="s">
        <v>40</v>
      </c>
      <c r="S5528" t="s">
        <v>41</v>
      </c>
      <c r="T5528" t="s">
        <v>22826</v>
      </c>
      <c r="U5528" s="3">
        <v>20000</v>
      </c>
      <c r="V5528" s="3">
        <v>0</v>
      </c>
      <c r="W5528" s="3">
        <v>20000</v>
      </c>
      <c r="X5528"/>
    </row>
    <row r="5529" spans="1:24" x14ac:dyDescent="0.25">
      <c r="A5529" t="s">
        <v>242</v>
      </c>
      <c r="B5529" t="s">
        <v>24</v>
      </c>
      <c r="C5529" t="s">
        <v>24</v>
      </c>
      <c r="D5529" t="s">
        <v>22827</v>
      </c>
      <c r="E5529" t="s">
        <v>22828</v>
      </c>
      <c r="F5529" s="1" t="s">
        <v>22829</v>
      </c>
      <c r="G5529" t="s">
        <v>80</v>
      </c>
      <c r="H5529" t="s">
        <v>30</v>
      </c>
      <c r="I5529" t="s">
        <v>31</v>
      </c>
      <c r="J5529" t="s">
        <v>139</v>
      </c>
      <c r="K5529" s="2" t="s">
        <v>412</v>
      </c>
      <c r="L5529" t="s">
        <v>413</v>
      </c>
      <c r="M5529" t="s">
        <v>900</v>
      </c>
      <c r="N5529" t="s">
        <v>3</v>
      </c>
      <c r="O5529" t="s">
        <v>979</v>
      </c>
      <c r="P5529" t="s">
        <v>1410</v>
      </c>
      <c r="Q5529" t="s">
        <v>34</v>
      </c>
      <c r="R5529" t="s">
        <v>393</v>
      </c>
      <c r="S5529" t="s">
        <v>770</v>
      </c>
      <c r="T5529" t="s">
        <v>22830</v>
      </c>
      <c r="U5529" s="3">
        <v>25000</v>
      </c>
      <c r="V5529" s="3">
        <v>0</v>
      </c>
      <c r="W5529" s="3">
        <v>25000</v>
      </c>
      <c r="X5529"/>
    </row>
    <row r="5530" spans="1:24" x14ac:dyDescent="0.25">
      <c r="A5530" t="s">
        <v>109</v>
      </c>
      <c r="B5530" t="s">
        <v>24</v>
      </c>
      <c r="C5530" t="s">
        <v>24</v>
      </c>
      <c r="D5530" t="s">
        <v>22831</v>
      </c>
      <c r="E5530" t="s">
        <v>22832</v>
      </c>
      <c r="F5530" s="1" t="s">
        <v>22833</v>
      </c>
      <c r="G5530" t="s">
        <v>18394</v>
      </c>
      <c r="H5530" t="s">
        <v>1278</v>
      </c>
      <c r="I5530" t="s">
        <v>18395</v>
      </c>
      <c r="J5530" t="s">
        <v>139</v>
      </c>
      <c r="K5530" s="2" t="s">
        <v>412</v>
      </c>
      <c r="L5530" t="s">
        <v>413</v>
      </c>
      <c r="M5530" t="s">
        <v>792</v>
      </c>
      <c r="N5530" t="s">
        <v>3</v>
      </c>
      <c r="O5530" t="s">
        <v>122</v>
      </c>
      <c r="P5530" t="s">
        <v>1350</v>
      </c>
      <c r="Q5530" t="s">
        <v>232</v>
      </c>
      <c r="R5530" t="s">
        <v>393</v>
      </c>
      <c r="S5530" t="s">
        <v>394</v>
      </c>
      <c r="T5530" t="s">
        <v>22834</v>
      </c>
      <c r="U5530" s="3">
        <v>1834</v>
      </c>
      <c r="V5530" s="3">
        <v>0</v>
      </c>
      <c r="W5530" s="3">
        <v>1834</v>
      </c>
      <c r="X5530"/>
    </row>
    <row r="5531" spans="1:24" x14ac:dyDescent="0.25">
      <c r="A5531" t="s">
        <v>109</v>
      </c>
      <c r="B5531" t="s">
        <v>24</v>
      </c>
      <c r="C5531" t="s">
        <v>24</v>
      </c>
      <c r="D5531" t="s">
        <v>22835</v>
      </c>
      <c r="E5531" t="s">
        <v>22836</v>
      </c>
      <c r="F5531" s="1" t="s">
        <v>22837</v>
      </c>
      <c r="G5531" t="s">
        <v>305</v>
      </c>
      <c r="H5531" t="s">
        <v>30</v>
      </c>
      <c r="I5531" t="s">
        <v>31</v>
      </c>
      <c r="J5531" t="s">
        <v>139</v>
      </c>
      <c r="K5531" s="2" t="s">
        <v>412</v>
      </c>
      <c r="L5531" t="s">
        <v>413</v>
      </c>
      <c r="M5531" t="s">
        <v>792</v>
      </c>
      <c r="N5531" t="s">
        <v>3</v>
      </c>
      <c r="O5531" t="s">
        <v>262</v>
      </c>
      <c r="P5531" t="s">
        <v>1372</v>
      </c>
      <c r="Q5531" t="s">
        <v>2013</v>
      </c>
      <c r="R5531" t="s">
        <v>153</v>
      </c>
      <c r="S5531" t="s">
        <v>150</v>
      </c>
      <c r="T5531" t="s">
        <v>22838</v>
      </c>
      <c r="U5531" s="3">
        <v>8334</v>
      </c>
      <c r="V5531" s="3">
        <v>0</v>
      </c>
      <c r="W5531" s="3">
        <v>8334</v>
      </c>
      <c r="X5531"/>
    </row>
    <row r="5532" spans="1:24" x14ac:dyDescent="0.25">
      <c r="A5532" t="s">
        <v>23</v>
      </c>
      <c r="B5532" t="s">
        <v>24</v>
      </c>
      <c r="C5532" t="s">
        <v>24</v>
      </c>
      <c r="D5532" t="s">
        <v>22839</v>
      </c>
      <c r="E5532" t="s">
        <v>22840</v>
      </c>
      <c r="F5532" s="1" t="s">
        <v>22841</v>
      </c>
      <c r="G5532" t="s">
        <v>305</v>
      </c>
      <c r="H5532" t="s">
        <v>30</v>
      </c>
      <c r="I5532" t="s">
        <v>31</v>
      </c>
      <c r="J5532" t="s">
        <v>139</v>
      </c>
      <c r="K5532" s="2" t="s">
        <v>412</v>
      </c>
      <c r="L5532" t="s">
        <v>413</v>
      </c>
      <c r="M5532" t="s">
        <v>414</v>
      </c>
      <c r="N5532" t="s">
        <v>3</v>
      </c>
      <c r="O5532" t="s">
        <v>193</v>
      </c>
      <c r="P5532" t="s">
        <v>2741</v>
      </c>
      <c r="Q5532" t="s">
        <v>1741</v>
      </c>
      <c r="R5532" t="s">
        <v>161</v>
      </c>
      <c r="S5532" t="s">
        <v>162</v>
      </c>
      <c r="T5532" t="s">
        <v>22842</v>
      </c>
      <c r="U5532" s="3">
        <v>25000</v>
      </c>
      <c r="V5532" s="3">
        <v>0</v>
      </c>
      <c r="W5532" s="3">
        <v>25000</v>
      </c>
      <c r="X5532"/>
    </row>
    <row r="5533" spans="1:24" x14ac:dyDescent="0.25">
      <c r="A5533" t="s">
        <v>109</v>
      </c>
      <c r="B5533" t="s">
        <v>24</v>
      </c>
      <c r="C5533" t="s">
        <v>24</v>
      </c>
      <c r="D5533" t="s">
        <v>22843</v>
      </c>
      <c r="E5533" t="s">
        <v>22844</v>
      </c>
      <c r="F5533" s="1" t="s">
        <v>22845</v>
      </c>
      <c r="G5533" t="s">
        <v>305</v>
      </c>
      <c r="H5533" t="s">
        <v>30</v>
      </c>
      <c r="I5533" t="s">
        <v>31</v>
      </c>
      <c r="J5533" t="s">
        <v>139</v>
      </c>
      <c r="K5533" s="2" t="s">
        <v>412</v>
      </c>
      <c r="L5533" t="s">
        <v>413</v>
      </c>
      <c r="M5533" t="s">
        <v>792</v>
      </c>
      <c r="N5533" t="s">
        <v>3</v>
      </c>
      <c r="O5533" t="s">
        <v>223</v>
      </c>
      <c r="P5533" t="s">
        <v>224</v>
      </c>
      <c r="Q5533" t="s">
        <v>1416</v>
      </c>
      <c r="R5533" t="s">
        <v>153</v>
      </c>
      <c r="S5533" t="s">
        <v>226</v>
      </c>
      <c r="T5533" t="s">
        <v>22846</v>
      </c>
      <c r="U5533" s="3">
        <v>25000</v>
      </c>
      <c r="V5533" s="3">
        <v>0</v>
      </c>
      <c r="W5533" s="3">
        <v>25000</v>
      </c>
      <c r="X5533"/>
    </row>
    <row r="5534" spans="1:24" x14ac:dyDescent="0.25">
      <c r="A5534" t="s">
        <v>109</v>
      </c>
      <c r="B5534" t="s">
        <v>24</v>
      </c>
      <c r="C5534" t="s">
        <v>24</v>
      </c>
      <c r="D5534" t="s">
        <v>22847</v>
      </c>
      <c r="E5534" t="s">
        <v>22848</v>
      </c>
      <c r="F5534" s="1" t="s">
        <v>22849</v>
      </c>
      <c r="G5534" t="s">
        <v>192</v>
      </c>
      <c r="H5534" t="s">
        <v>30</v>
      </c>
      <c r="I5534" t="s">
        <v>31</v>
      </c>
      <c r="J5534" t="s">
        <v>139</v>
      </c>
      <c r="K5534" s="2" t="s">
        <v>799</v>
      </c>
      <c r="L5534" t="s">
        <v>8138</v>
      </c>
      <c r="M5534" t="s">
        <v>12008</v>
      </c>
      <c r="N5534" t="s">
        <v>3</v>
      </c>
      <c r="O5534" t="s">
        <v>972</v>
      </c>
      <c r="P5534" t="s">
        <v>2492</v>
      </c>
      <c r="Q5534" t="s">
        <v>2071</v>
      </c>
      <c r="R5534" t="s">
        <v>153</v>
      </c>
      <c r="S5534" t="s">
        <v>972</v>
      </c>
      <c r="T5534" t="s">
        <v>22850</v>
      </c>
      <c r="U5534" s="3">
        <v>20000</v>
      </c>
      <c r="V5534" s="3">
        <v>0</v>
      </c>
      <c r="W5534" s="3">
        <v>20000</v>
      </c>
      <c r="X5534"/>
    </row>
    <row r="5535" spans="1:24" x14ac:dyDescent="0.25">
      <c r="A5535" t="s">
        <v>109</v>
      </c>
      <c r="B5535" t="s">
        <v>24</v>
      </c>
      <c r="C5535" t="s">
        <v>24</v>
      </c>
      <c r="D5535" t="s">
        <v>22851</v>
      </c>
      <c r="E5535" t="s">
        <v>22852</v>
      </c>
      <c r="F5535" s="1" t="s">
        <v>22853</v>
      </c>
      <c r="G5535" t="s">
        <v>305</v>
      </c>
      <c r="H5535" t="s">
        <v>30</v>
      </c>
      <c r="I5535" t="s">
        <v>31</v>
      </c>
      <c r="J5535" t="s">
        <v>139</v>
      </c>
      <c r="K5535" s="2" t="s">
        <v>2551</v>
      </c>
      <c r="L5535" t="s">
        <v>413</v>
      </c>
      <c r="M5535" t="s">
        <v>5875</v>
      </c>
      <c r="N5535" t="s">
        <v>3</v>
      </c>
      <c r="O5535" t="s">
        <v>262</v>
      </c>
      <c r="P5535" t="s">
        <v>1061</v>
      </c>
      <c r="Q5535" t="s">
        <v>2058</v>
      </c>
      <c r="R5535" t="s">
        <v>153</v>
      </c>
      <c r="S5535" t="s">
        <v>226</v>
      </c>
      <c r="T5535" t="s">
        <v>22854</v>
      </c>
      <c r="U5535" s="3">
        <v>20000</v>
      </c>
      <c r="V5535" s="3">
        <v>0</v>
      </c>
      <c r="W5535" s="3">
        <v>20000</v>
      </c>
      <c r="X5535"/>
    </row>
    <row r="5536" spans="1:24" x14ac:dyDescent="0.25">
      <c r="A5536" t="s">
        <v>23</v>
      </c>
      <c r="B5536" t="s">
        <v>24</v>
      </c>
      <c r="C5536" t="s">
        <v>24</v>
      </c>
      <c r="D5536" t="s">
        <v>22855</v>
      </c>
      <c r="E5536" t="s">
        <v>22856</v>
      </c>
      <c r="F5536" s="1" t="s">
        <v>22857</v>
      </c>
      <c r="G5536" t="s">
        <v>305</v>
      </c>
      <c r="H5536" t="s">
        <v>30</v>
      </c>
      <c r="I5536" t="s">
        <v>31</v>
      </c>
      <c r="J5536" t="s">
        <v>139</v>
      </c>
      <c r="K5536" s="2" t="s">
        <v>2551</v>
      </c>
      <c r="L5536" t="s">
        <v>413</v>
      </c>
      <c r="M5536" t="s">
        <v>2552</v>
      </c>
      <c r="N5536" t="s">
        <v>3</v>
      </c>
      <c r="O5536" t="s">
        <v>177</v>
      </c>
      <c r="P5536" t="s">
        <v>620</v>
      </c>
      <c r="Q5536" t="s">
        <v>34</v>
      </c>
      <c r="R5536" t="s">
        <v>40</v>
      </c>
      <c r="S5536" t="s">
        <v>99</v>
      </c>
      <c r="T5536" t="s">
        <v>22858</v>
      </c>
      <c r="U5536" s="3">
        <v>834</v>
      </c>
      <c r="V5536" s="3">
        <v>0</v>
      </c>
      <c r="W5536" s="3">
        <v>834</v>
      </c>
      <c r="X5536"/>
    </row>
    <row r="5537" spans="1:24" x14ac:dyDescent="0.25">
      <c r="A5537" t="s">
        <v>109</v>
      </c>
      <c r="B5537" t="s">
        <v>24</v>
      </c>
      <c r="C5537" t="s">
        <v>24</v>
      </c>
      <c r="D5537" t="s">
        <v>22859</v>
      </c>
      <c r="E5537" t="s">
        <v>22860</v>
      </c>
      <c r="F5537" s="1" t="s">
        <v>22861</v>
      </c>
      <c r="G5537" t="s">
        <v>106</v>
      </c>
      <c r="H5537" t="s">
        <v>30</v>
      </c>
      <c r="I5537" t="s">
        <v>31</v>
      </c>
      <c r="J5537" t="s">
        <v>139</v>
      </c>
      <c r="K5537" s="2" t="s">
        <v>2551</v>
      </c>
      <c r="L5537" t="s">
        <v>413</v>
      </c>
      <c r="M5537" t="s">
        <v>5875</v>
      </c>
      <c r="N5537" t="s">
        <v>3</v>
      </c>
      <c r="O5537" t="s">
        <v>223</v>
      </c>
      <c r="P5537" t="s">
        <v>2058</v>
      </c>
      <c r="Q5537" t="s">
        <v>1760</v>
      </c>
      <c r="R5537" t="s">
        <v>153</v>
      </c>
      <c r="S5537" t="s">
        <v>226</v>
      </c>
      <c r="T5537" t="s">
        <v>22862</v>
      </c>
      <c r="U5537" s="3">
        <v>20000</v>
      </c>
      <c r="V5537" s="3">
        <v>0</v>
      </c>
      <c r="W5537" s="3">
        <v>20000</v>
      </c>
      <c r="X5537"/>
    </row>
    <row r="5538" spans="1:24" x14ac:dyDescent="0.25">
      <c r="A5538" t="s">
        <v>109</v>
      </c>
      <c r="B5538" t="s">
        <v>24</v>
      </c>
      <c r="C5538" t="s">
        <v>24</v>
      </c>
      <c r="D5538" t="s">
        <v>22863</v>
      </c>
      <c r="E5538" t="s">
        <v>22864</v>
      </c>
      <c r="F5538" s="1" t="s">
        <v>22865</v>
      </c>
      <c r="G5538" t="s">
        <v>158</v>
      </c>
      <c r="H5538" t="s">
        <v>30</v>
      </c>
      <c r="I5538" t="s">
        <v>31</v>
      </c>
      <c r="J5538" t="s">
        <v>139</v>
      </c>
      <c r="K5538" s="2" t="s">
        <v>2551</v>
      </c>
      <c r="L5538" t="s">
        <v>413</v>
      </c>
      <c r="M5538" t="s">
        <v>5875</v>
      </c>
      <c r="N5538" t="s">
        <v>3</v>
      </c>
      <c r="O5538" t="s">
        <v>972</v>
      </c>
      <c r="P5538" t="s">
        <v>1829</v>
      </c>
      <c r="Q5538" t="s">
        <v>7141</v>
      </c>
      <c r="R5538" t="s">
        <v>153</v>
      </c>
      <c r="S5538" t="s">
        <v>972</v>
      </c>
      <c r="T5538" t="s">
        <v>22866</v>
      </c>
      <c r="U5538" s="3">
        <v>20000</v>
      </c>
      <c r="V5538" s="3">
        <v>0</v>
      </c>
      <c r="W5538" s="3">
        <v>20000</v>
      </c>
      <c r="X5538"/>
    </row>
    <row r="5539" spans="1:24" x14ac:dyDescent="0.25">
      <c r="A5539" t="s">
        <v>23</v>
      </c>
      <c r="B5539" t="s">
        <v>24</v>
      </c>
      <c r="C5539" t="s">
        <v>24</v>
      </c>
      <c r="D5539" t="s">
        <v>22867</v>
      </c>
      <c r="E5539" t="s">
        <v>22868</v>
      </c>
      <c r="F5539" s="1" t="s">
        <v>22869</v>
      </c>
      <c r="G5539" t="s">
        <v>1256</v>
      </c>
      <c r="H5539" t="s">
        <v>30</v>
      </c>
      <c r="I5539" t="s">
        <v>31</v>
      </c>
      <c r="J5539" t="s">
        <v>139</v>
      </c>
      <c r="K5539" s="2" t="s">
        <v>959</v>
      </c>
      <c r="L5539" t="s">
        <v>413</v>
      </c>
      <c r="M5539" t="s">
        <v>960</v>
      </c>
      <c r="N5539" t="s">
        <v>3</v>
      </c>
      <c r="O5539" t="s">
        <v>177</v>
      </c>
      <c r="P5539" t="s">
        <v>507</v>
      </c>
      <c r="Q5539" t="s">
        <v>1426</v>
      </c>
      <c r="R5539" t="s">
        <v>34</v>
      </c>
      <c r="S5539" t="s">
        <v>34</v>
      </c>
      <c r="T5539" t="s">
        <v>22870</v>
      </c>
      <c r="U5539" s="3">
        <v>45000</v>
      </c>
      <c r="V5539" s="3">
        <v>0</v>
      </c>
      <c r="W5539" s="3">
        <v>45000</v>
      </c>
      <c r="X5539"/>
    </row>
    <row r="5540" spans="1:24" x14ac:dyDescent="0.25">
      <c r="A5540" t="s">
        <v>109</v>
      </c>
      <c r="B5540" t="s">
        <v>24</v>
      </c>
      <c r="C5540" t="s">
        <v>24</v>
      </c>
      <c r="D5540" t="s">
        <v>22871</v>
      </c>
      <c r="E5540" t="s">
        <v>22872</v>
      </c>
      <c r="F5540" s="1" t="s">
        <v>22873</v>
      </c>
      <c r="G5540" t="s">
        <v>305</v>
      </c>
      <c r="H5540" t="s">
        <v>30</v>
      </c>
      <c r="I5540" t="s">
        <v>31</v>
      </c>
      <c r="J5540" t="s">
        <v>139</v>
      </c>
      <c r="K5540" s="2" t="s">
        <v>2551</v>
      </c>
      <c r="L5540" t="s">
        <v>413</v>
      </c>
      <c r="M5540" t="s">
        <v>5875</v>
      </c>
      <c r="N5540" t="s">
        <v>3</v>
      </c>
      <c r="O5540" t="s">
        <v>122</v>
      </c>
      <c r="P5540" t="s">
        <v>224</v>
      </c>
      <c r="Q5540" t="s">
        <v>1780</v>
      </c>
      <c r="R5540" t="s">
        <v>393</v>
      </c>
      <c r="S5540" t="s">
        <v>770</v>
      </c>
      <c r="T5540" t="s">
        <v>22874</v>
      </c>
      <c r="U5540" s="3">
        <v>6666</v>
      </c>
      <c r="V5540" s="3">
        <v>0</v>
      </c>
      <c r="W5540" s="3">
        <v>6666</v>
      </c>
      <c r="X5540"/>
    </row>
    <row r="5541" spans="1:24" x14ac:dyDescent="0.25">
      <c r="A5541" t="s">
        <v>109</v>
      </c>
      <c r="B5541" t="s">
        <v>24</v>
      </c>
      <c r="C5541" t="s">
        <v>24</v>
      </c>
      <c r="D5541" t="s">
        <v>22875</v>
      </c>
      <c r="E5541" t="s">
        <v>22876</v>
      </c>
      <c r="F5541" s="1" t="s">
        <v>22877</v>
      </c>
      <c r="G5541" t="s">
        <v>305</v>
      </c>
      <c r="H5541" t="s">
        <v>30</v>
      </c>
      <c r="I5541" t="s">
        <v>31</v>
      </c>
      <c r="J5541" t="s">
        <v>139</v>
      </c>
      <c r="K5541" s="2" t="s">
        <v>2551</v>
      </c>
      <c r="L5541" t="s">
        <v>413</v>
      </c>
      <c r="M5541" t="s">
        <v>5875</v>
      </c>
      <c r="N5541" t="s">
        <v>3</v>
      </c>
      <c r="O5541" t="s">
        <v>223</v>
      </c>
      <c r="P5541" t="s">
        <v>2058</v>
      </c>
      <c r="Q5541" t="s">
        <v>224</v>
      </c>
      <c r="R5541" t="s">
        <v>153</v>
      </c>
      <c r="S5541" t="s">
        <v>226</v>
      </c>
      <c r="T5541" t="s">
        <v>22878</v>
      </c>
      <c r="U5541" s="3">
        <v>20000</v>
      </c>
      <c r="V5541" s="3">
        <v>0</v>
      </c>
      <c r="W5541" s="3">
        <v>20000</v>
      </c>
      <c r="X5541"/>
    </row>
    <row r="5542" spans="1:24" x14ac:dyDescent="0.25">
      <c r="A5542" t="s">
        <v>23</v>
      </c>
      <c r="B5542" t="s">
        <v>24</v>
      </c>
      <c r="C5542" t="s">
        <v>24</v>
      </c>
      <c r="D5542" t="s">
        <v>22879</v>
      </c>
      <c r="E5542" t="s">
        <v>22880</v>
      </c>
      <c r="F5542" s="1" t="s">
        <v>22881</v>
      </c>
      <c r="G5542" t="s">
        <v>305</v>
      </c>
      <c r="H5542" t="s">
        <v>30</v>
      </c>
      <c r="I5542" t="s">
        <v>31</v>
      </c>
      <c r="J5542" t="s">
        <v>139</v>
      </c>
      <c r="K5542" s="2" t="s">
        <v>2551</v>
      </c>
      <c r="L5542" t="s">
        <v>413</v>
      </c>
      <c r="M5542" t="s">
        <v>2552</v>
      </c>
      <c r="N5542" t="s">
        <v>3</v>
      </c>
      <c r="O5542" t="s">
        <v>725</v>
      </c>
      <c r="P5542" t="s">
        <v>727</v>
      </c>
      <c r="Q5542" t="s">
        <v>3666</v>
      </c>
      <c r="R5542" t="s">
        <v>40</v>
      </c>
      <c r="S5542" t="s">
        <v>202</v>
      </c>
      <c r="T5542" t="s">
        <v>22882</v>
      </c>
      <c r="U5542" s="3">
        <v>20000</v>
      </c>
      <c r="V5542" s="3">
        <v>0</v>
      </c>
      <c r="W5542" s="3">
        <v>20000</v>
      </c>
      <c r="X5542"/>
    </row>
    <row r="5543" spans="1:24" x14ac:dyDescent="0.25">
      <c r="A5543" t="s">
        <v>109</v>
      </c>
      <c r="B5543" t="s">
        <v>24</v>
      </c>
      <c r="C5543" t="s">
        <v>24</v>
      </c>
      <c r="D5543" t="s">
        <v>22883</v>
      </c>
      <c r="E5543" t="s">
        <v>22884</v>
      </c>
      <c r="F5543" s="1" t="s">
        <v>13281</v>
      </c>
      <c r="G5543" t="s">
        <v>121</v>
      </c>
      <c r="H5543" t="s">
        <v>30</v>
      </c>
      <c r="I5543" t="s">
        <v>31</v>
      </c>
      <c r="J5543" t="s">
        <v>139</v>
      </c>
      <c r="K5543" s="2" t="s">
        <v>2551</v>
      </c>
      <c r="L5543" t="s">
        <v>413</v>
      </c>
      <c r="M5543" t="s">
        <v>5875</v>
      </c>
      <c r="N5543" t="s">
        <v>3</v>
      </c>
      <c r="O5543" t="s">
        <v>1484</v>
      </c>
      <c r="P5543" t="s">
        <v>3271</v>
      </c>
      <c r="Q5543" t="s">
        <v>6677</v>
      </c>
      <c r="R5543" t="s">
        <v>153</v>
      </c>
      <c r="S5543" t="s">
        <v>187</v>
      </c>
      <c r="T5543" t="s">
        <v>22885</v>
      </c>
      <c r="U5543" s="3">
        <v>20000</v>
      </c>
      <c r="V5543" s="3">
        <v>0</v>
      </c>
      <c r="W5543" s="3">
        <v>20000</v>
      </c>
      <c r="X5543"/>
    </row>
    <row r="5544" spans="1:24" x14ac:dyDescent="0.25">
      <c r="A5544" t="s">
        <v>242</v>
      </c>
      <c r="B5544" t="s">
        <v>24</v>
      </c>
      <c r="C5544" t="s">
        <v>24</v>
      </c>
      <c r="D5544" t="s">
        <v>22886</v>
      </c>
      <c r="E5544" t="s">
        <v>22887</v>
      </c>
      <c r="F5544" s="1" t="s">
        <v>22888</v>
      </c>
      <c r="G5544" t="s">
        <v>106</v>
      </c>
      <c r="H5544" t="s">
        <v>30</v>
      </c>
      <c r="I5544" t="s">
        <v>31</v>
      </c>
      <c r="J5544" t="s">
        <v>139</v>
      </c>
      <c r="K5544" s="2" t="s">
        <v>412</v>
      </c>
      <c r="L5544" t="s">
        <v>413</v>
      </c>
      <c r="M5544" t="s">
        <v>900</v>
      </c>
      <c r="N5544" t="s">
        <v>3</v>
      </c>
      <c r="O5544" t="s">
        <v>390</v>
      </c>
      <c r="P5544" t="s">
        <v>1580</v>
      </c>
      <c r="Q5544" t="s">
        <v>1039</v>
      </c>
      <c r="R5544" t="s">
        <v>393</v>
      </c>
      <c r="S5544" t="s">
        <v>394</v>
      </c>
      <c r="T5544" t="s">
        <v>22889</v>
      </c>
      <c r="U5544" s="3">
        <v>16667</v>
      </c>
      <c r="V5544" s="3">
        <v>0</v>
      </c>
      <c r="W5544" s="3">
        <v>16667</v>
      </c>
      <c r="X5544"/>
    </row>
    <row r="5545" spans="1:24" x14ac:dyDescent="0.25">
      <c r="A5545" t="s">
        <v>109</v>
      </c>
      <c r="B5545" t="s">
        <v>24</v>
      </c>
      <c r="C5545" t="s">
        <v>24</v>
      </c>
      <c r="D5545" t="s">
        <v>22890</v>
      </c>
      <c r="E5545" t="s">
        <v>22891</v>
      </c>
      <c r="F5545" s="1" t="s">
        <v>22892</v>
      </c>
      <c r="G5545" t="s">
        <v>106</v>
      </c>
      <c r="H5545" t="s">
        <v>30</v>
      </c>
      <c r="I5545" t="s">
        <v>31</v>
      </c>
      <c r="J5545" t="s">
        <v>139</v>
      </c>
      <c r="K5545" s="2" t="s">
        <v>412</v>
      </c>
      <c r="L5545" t="s">
        <v>413</v>
      </c>
      <c r="M5545" t="s">
        <v>792</v>
      </c>
      <c r="N5545" t="s">
        <v>3</v>
      </c>
      <c r="O5545" t="s">
        <v>972</v>
      </c>
      <c r="P5545" t="s">
        <v>4938</v>
      </c>
      <c r="Q5545" t="s">
        <v>973</v>
      </c>
      <c r="R5545" t="s">
        <v>153</v>
      </c>
      <c r="S5545" t="s">
        <v>972</v>
      </c>
      <c r="T5545" t="s">
        <v>22893</v>
      </c>
      <c r="U5545" s="3">
        <v>25000</v>
      </c>
      <c r="V5545" s="3">
        <v>0</v>
      </c>
      <c r="W5545" s="3">
        <v>25000</v>
      </c>
      <c r="X5545"/>
    </row>
    <row r="5546" spans="1:24" x14ac:dyDescent="0.25">
      <c r="A5546" t="s">
        <v>23</v>
      </c>
      <c r="B5546" t="s">
        <v>24</v>
      </c>
      <c r="C5546" t="s">
        <v>24</v>
      </c>
      <c r="D5546" t="s">
        <v>22894</v>
      </c>
      <c r="E5546" t="s">
        <v>22895</v>
      </c>
      <c r="F5546" s="1" t="s">
        <v>22896</v>
      </c>
      <c r="G5546" t="s">
        <v>305</v>
      </c>
      <c r="H5546" t="s">
        <v>30</v>
      </c>
      <c r="I5546" t="s">
        <v>31</v>
      </c>
      <c r="J5546" t="s">
        <v>139</v>
      </c>
      <c r="K5546" s="2" t="s">
        <v>959</v>
      </c>
      <c r="L5546" t="s">
        <v>413</v>
      </c>
      <c r="M5546" t="s">
        <v>960</v>
      </c>
      <c r="N5546" t="s">
        <v>3</v>
      </c>
      <c r="O5546" t="s">
        <v>298</v>
      </c>
      <c r="P5546" t="s">
        <v>299</v>
      </c>
      <c r="Q5546" t="s">
        <v>12271</v>
      </c>
      <c r="R5546" t="s">
        <v>40</v>
      </c>
      <c r="S5546" t="s">
        <v>202</v>
      </c>
      <c r="T5546" t="s">
        <v>22897</v>
      </c>
      <c r="U5546" s="3">
        <v>45000</v>
      </c>
      <c r="V5546" s="3">
        <v>0</v>
      </c>
      <c r="W5546" s="3">
        <v>45000</v>
      </c>
      <c r="X5546"/>
    </row>
    <row r="5547" spans="1:24" x14ac:dyDescent="0.25">
      <c r="A5547" t="s">
        <v>242</v>
      </c>
      <c r="B5547" t="s">
        <v>24</v>
      </c>
      <c r="C5547" t="s">
        <v>24</v>
      </c>
      <c r="D5547" t="s">
        <v>22898</v>
      </c>
      <c r="E5547" t="s">
        <v>22899</v>
      </c>
      <c r="F5547" s="1" t="s">
        <v>22900</v>
      </c>
      <c r="G5547" t="s">
        <v>305</v>
      </c>
      <c r="H5547" t="s">
        <v>30</v>
      </c>
      <c r="I5547" t="s">
        <v>31</v>
      </c>
      <c r="J5547" t="s">
        <v>139</v>
      </c>
      <c r="K5547" s="2" t="s">
        <v>412</v>
      </c>
      <c r="L5547" t="s">
        <v>413</v>
      </c>
      <c r="M5547" t="s">
        <v>900</v>
      </c>
      <c r="N5547" t="s">
        <v>3</v>
      </c>
      <c r="O5547" t="s">
        <v>741</v>
      </c>
      <c r="P5547" t="s">
        <v>1855</v>
      </c>
      <c r="Q5547" t="s">
        <v>34</v>
      </c>
      <c r="R5547" t="s">
        <v>627</v>
      </c>
      <c r="S5547" t="s">
        <v>34</v>
      </c>
      <c r="T5547" t="s">
        <v>22901</v>
      </c>
      <c r="U5547" s="3">
        <v>25000</v>
      </c>
      <c r="V5547" s="3">
        <v>0</v>
      </c>
      <c r="W5547" s="3">
        <v>25000</v>
      </c>
      <c r="X5547"/>
    </row>
    <row r="5548" spans="1:24" x14ac:dyDescent="0.25">
      <c r="A5548" t="s">
        <v>242</v>
      </c>
      <c r="B5548" t="s">
        <v>24</v>
      </c>
      <c r="C5548" t="s">
        <v>24</v>
      </c>
      <c r="D5548" t="s">
        <v>22902</v>
      </c>
      <c r="E5548" t="s">
        <v>22903</v>
      </c>
      <c r="F5548" s="1" t="s">
        <v>22904</v>
      </c>
      <c r="G5548" t="s">
        <v>1015</v>
      </c>
      <c r="H5548" t="s">
        <v>30</v>
      </c>
      <c r="I5548" t="s">
        <v>31</v>
      </c>
      <c r="J5548" t="s">
        <v>139</v>
      </c>
      <c r="K5548" s="2" t="s">
        <v>388</v>
      </c>
      <c r="L5548" t="s">
        <v>267</v>
      </c>
      <c r="M5548" t="s">
        <v>389</v>
      </c>
      <c r="N5548" t="s">
        <v>36</v>
      </c>
      <c r="O5548" t="s">
        <v>1130</v>
      </c>
      <c r="P5548" t="s">
        <v>1178</v>
      </c>
      <c r="Q5548" t="s">
        <v>1162</v>
      </c>
      <c r="R5548" t="s">
        <v>393</v>
      </c>
      <c r="S5548" t="s">
        <v>394</v>
      </c>
      <c r="T5548" t="s">
        <v>22905</v>
      </c>
      <c r="U5548" s="3">
        <v>33708</v>
      </c>
      <c r="V5548" s="3">
        <v>0</v>
      </c>
      <c r="W5548" s="3">
        <v>33708</v>
      </c>
      <c r="X5548"/>
    </row>
    <row r="5549" spans="1:24" x14ac:dyDescent="0.25">
      <c r="A5549" t="s">
        <v>109</v>
      </c>
      <c r="B5549" t="s">
        <v>24</v>
      </c>
      <c r="C5549" t="s">
        <v>24</v>
      </c>
      <c r="D5549" t="s">
        <v>22906</v>
      </c>
      <c r="E5549" t="s">
        <v>22907</v>
      </c>
      <c r="F5549" s="1" t="s">
        <v>22908</v>
      </c>
      <c r="G5549" t="s">
        <v>237</v>
      </c>
      <c r="H5549" t="s">
        <v>30</v>
      </c>
      <c r="I5549" t="s">
        <v>31</v>
      </c>
      <c r="J5549" t="s">
        <v>139</v>
      </c>
      <c r="K5549" s="2" t="s">
        <v>412</v>
      </c>
      <c r="L5549" t="s">
        <v>413</v>
      </c>
      <c r="M5549" t="s">
        <v>792</v>
      </c>
      <c r="N5549" t="s">
        <v>3</v>
      </c>
      <c r="O5549" t="s">
        <v>223</v>
      </c>
      <c r="P5549" t="s">
        <v>2058</v>
      </c>
      <c r="Q5549" t="s">
        <v>34</v>
      </c>
      <c r="R5549" t="s">
        <v>153</v>
      </c>
      <c r="S5549" t="s">
        <v>226</v>
      </c>
      <c r="T5549" t="s">
        <v>22909</v>
      </c>
      <c r="U5549" s="3">
        <v>25000</v>
      </c>
      <c r="V5549" s="3">
        <v>0</v>
      </c>
      <c r="W5549" s="3">
        <v>25000</v>
      </c>
      <c r="X5549"/>
    </row>
    <row r="5550" spans="1:24" x14ac:dyDescent="0.25">
      <c r="A5550" t="s">
        <v>242</v>
      </c>
      <c r="B5550" t="s">
        <v>24</v>
      </c>
      <c r="C5550" t="s">
        <v>24</v>
      </c>
      <c r="D5550" t="s">
        <v>22910</v>
      </c>
      <c r="E5550" t="s">
        <v>22911</v>
      </c>
      <c r="F5550" s="1" t="s">
        <v>22912</v>
      </c>
      <c r="G5550" t="s">
        <v>80</v>
      </c>
      <c r="H5550" t="s">
        <v>30</v>
      </c>
      <c r="I5550" t="s">
        <v>31</v>
      </c>
      <c r="J5550" t="s">
        <v>139</v>
      </c>
      <c r="K5550" s="2" t="s">
        <v>2551</v>
      </c>
      <c r="L5550" t="s">
        <v>413</v>
      </c>
      <c r="M5550" t="s">
        <v>7526</v>
      </c>
      <c r="N5550" t="s">
        <v>3</v>
      </c>
      <c r="O5550" t="s">
        <v>741</v>
      </c>
      <c r="P5550" t="s">
        <v>1017</v>
      </c>
      <c r="Q5550" t="s">
        <v>34</v>
      </c>
      <c r="R5550" t="s">
        <v>393</v>
      </c>
      <c r="S5550" t="s">
        <v>394</v>
      </c>
      <c r="T5550" t="s">
        <v>22913</v>
      </c>
      <c r="U5550" s="3">
        <v>20000</v>
      </c>
      <c r="V5550" s="3">
        <v>0</v>
      </c>
      <c r="W5550" s="3">
        <v>20000</v>
      </c>
      <c r="X5550"/>
    </row>
    <row r="5551" spans="1:24" x14ac:dyDescent="0.25">
      <c r="A5551" t="s">
        <v>109</v>
      </c>
      <c r="B5551" t="s">
        <v>24</v>
      </c>
      <c r="C5551" t="s">
        <v>24</v>
      </c>
      <c r="D5551" t="s">
        <v>22914</v>
      </c>
      <c r="E5551" t="s">
        <v>22915</v>
      </c>
      <c r="F5551" s="1" t="s">
        <v>22916</v>
      </c>
      <c r="G5551" t="s">
        <v>305</v>
      </c>
      <c r="H5551" t="s">
        <v>30</v>
      </c>
      <c r="I5551" t="s">
        <v>31</v>
      </c>
      <c r="J5551" t="s">
        <v>139</v>
      </c>
      <c r="K5551" s="2" t="s">
        <v>412</v>
      </c>
      <c r="L5551" t="s">
        <v>413</v>
      </c>
      <c r="M5551" t="s">
        <v>792</v>
      </c>
      <c r="N5551" t="s">
        <v>3</v>
      </c>
      <c r="O5551" t="s">
        <v>972</v>
      </c>
      <c r="P5551" t="s">
        <v>7141</v>
      </c>
      <c r="Q5551" t="s">
        <v>2316</v>
      </c>
      <c r="R5551" t="s">
        <v>153</v>
      </c>
      <c r="S5551" t="s">
        <v>972</v>
      </c>
      <c r="T5551" t="s">
        <v>22917</v>
      </c>
      <c r="U5551" s="3">
        <v>25000</v>
      </c>
      <c r="V5551" s="3">
        <v>0</v>
      </c>
      <c r="W5551" s="3">
        <v>25000</v>
      </c>
      <c r="X5551"/>
    </row>
    <row r="5552" spans="1:24" x14ac:dyDescent="0.25">
      <c r="A5552" t="s">
        <v>109</v>
      </c>
      <c r="B5552" t="s">
        <v>24</v>
      </c>
      <c r="C5552" t="s">
        <v>24</v>
      </c>
      <c r="D5552" t="s">
        <v>22918</v>
      </c>
      <c r="E5552" t="s">
        <v>22919</v>
      </c>
      <c r="F5552" s="1" t="s">
        <v>22920</v>
      </c>
      <c r="G5552" t="s">
        <v>305</v>
      </c>
      <c r="H5552" t="s">
        <v>30</v>
      </c>
      <c r="I5552" t="s">
        <v>31</v>
      </c>
      <c r="J5552" t="s">
        <v>139</v>
      </c>
      <c r="K5552" s="2" t="s">
        <v>2551</v>
      </c>
      <c r="L5552" t="s">
        <v>413</v>
      </c>
      <c r="M5552" t="s">
        <v>5875</v>
      </c>
      <c r="N5552" t="s">
        <v>3</v>
      </c>
      <c r="O5552" t="s">
        <v>122</v>
      </c>
      <c r="P5552" t="s">
        <v>5344</v>
      </c>
      <c r="Q5552" t="s">
        <v>1061</v>
      </c>
      <c r="R5552" t="s">
        <v>153</v>
      </c>
      <c r="S5552" t="s">
        <v>187</v>
      </c>
      <c r="T5552" t="s">
        <v>22921</v>
      </c>
      <c r="U5552" s="3">
        <v>834</v>
      </c>
      <c r="V5552" s="3">
        <v>0</v>
      </c>
      <c r="W5552" s="3">
        <v>834</v>
      </c>
      <c r="X5552"/>
    </row>
    <row r="5553" spans="1:24" x14ac:dyDescent="0.25">
      <c r="A5553" t="s">
        <v>242</v>
      </c>
      <c r="B5553" t="s">
        <v>24</v>
      </c>
      <c r="C5553" t="s">
        <v>24</v>
      </c>
      <c r="D5553" t="s">
        <v>22922</v>
      </c>
      <c r="E5553" t="s">
        <v>22923</v>
      </c>
      <c r="F5553" s="1" t="s">
        <v>22924</v>
      </c>
      <c r="G5553" t="s">
        <v>80</v>
      </c>
      <c r="H5553" t="s">
        <v>30</v>
      </c>
      <c r="I5553" t="s">
        <v>31</v>
      </c>
      <c r="J5553" t="s">
        <v>139</v>
      </c>
      <c r="K5553" s="2" t="s">
        <v>412</v>
      </c>
      <c r="L5553" t="s">
        <v>413</v>
      </c>
      <c r="M5553" t="s">
        <v>900</v>
      </c>
      <c r="N5553" t="s">
        <v>3</v>
      </c>
      <c r="O5553" t="s">
        <v>262</v>
      </c>
      <c r="P5553" t="s">
        <v>1194</v>
      </c>
      <c r="Q5553" t="s">
        <v>1157</v>
      </c>
      <c r="R5553" t="s">
        <v>393</v>
      </c>
      <c r="S5553" t="s">
        <v>770</v>
      </c>
      <c r="T5553" t="s">
        <v>22925</v>
      </c>
      <c r="U5553" s="3">
        <v>25000</v>
      </c>
      <c r="V5553" s="3">
        <v>0</v>
      </c>
      <c r="W5553" s="3">
        <v>25000</v>
      </c>
      <c r="X5553"/>
    </row>
    <row r="5554" spans="1:24" x14ac:dyDescent="0.25">
      <c r="A5554" t="s">
        <v>109</v>
      </c>
      <c r="B5554" t="s">
        <v>24</v>
      </c>
      <c r="C5554" t="s">
        <v>24</v>
      </c>
      <c r="D5554" t="s">
        <v>22926</v>
      </c>
      <c r="E5554" t="s">
        <v>22927</v>
      </c>
      <c r="F5554" s="1" t="s">
        <v>22928</v>
      </c>
      <c r="G5554" t="s">
        <v>80</v>
      </c>
      <c r="H5554" t="s">
        <v>30</v>
      </c>
      <c r="I5554" t="s">
        <v>31</v>
      </c>
      <c r="J5554" t="s">
        <v>139</v>
      </c>
      <c r="K5554" s="2" t="s">
        <v>412</v>
      </c>
      <c r="L5554" t="s">
        <v>413</v>
      </c>
      <c r="M5554" t="s">
        <v>792</v>
      </c>
      <c r="N5554" t="s">
        <v>3</v>
      </c>
      <c r="O5554" t="s">
        <v>126</v>
      </c>
      <c r="P5554" t="s">
        <v>2086</v>
      </c>
      <c r="Q5554" t="s">
        <v>34</v>
      </c>
      <c r="R5554" t="s">
        <v>1262</v>
      </c>
      <c r="S5554" t="s">
        <v>34</v>
      </c>
      <c r="T5554" t="s">
        <v>22929</v>
      </c>
      <c r="U5554" s="3">
        <v>25000</v>
      </c>
      <c r="V5554" s="3">
        <v>0</v>
      </c>
      <c r="W5554" s="3">
        <v>25000</v>
      </c>
      <c r="X5554"/>
    </row>
    <row r="5555" spans="1:24" x14ac:dyDescent="0.25">
      <c r="A5555" t="s">
        <v>23</v>
      </c>
      <c r="B5555" t="s">
        <v>24</v>
      </c>
      <c r="C5555" t="s">
        <v>24</v>
      </c>
      <c r="D5555" t="s">
        <v>22930</v>
      </c>
      <c r="E5555" t="s">
        <v>22931</v>
      </c>
      <c r="F5555" s="1" t="s">
        <v>22932</v>
      </c>
      <c r="G5555" t="s">
        <v>106</v>
      </c>
      <c r="H5555" t="s">
        <v>30</v>
      </c>
      <c r="I5555" t="s">
        <v>31</v>
      </c>
      <c r="J5555" t="s">
        <v>139</v>
      </c>
      <c r="K5555" s="2" t="s">
        <v>412</v>
      </c>
      <c r="L5555" t="s">
        <v>413</v>
      </c>
      <c r="M5555" t="s">
        <v>414</v>
      </c>
      <c r="N5555" t="s">
        <v>3</v>
      </c>
      <c r="O5555" t="s">
        <v>177</v>
      </c>
      <c r="P5555" t="s">
        <v>620</v>
      </c>
      <c r="Q5555" t="s">
        <v>694</v>
      </c>
      <c r="R5555" t="s">
        <v>34</v>
      </c>
      <c r="S5555" t="s">
        <v>34</v>
      </c>
      <c r="T5555" t="s">
        <v>22933</v>
      </c>
      <c r="U5555" s="3">
        <v>25000</v>
      </c>
      <c r="V5555" s="3">
        <v>0</v>
      </c>
      <c r="W5555" s="3">
        <v>25000</v>
      </c>
      <c r="X5555"/>
    </row>
    <row r="5556" spans="1:24" x14ac:dyDescent="0.25">
      <c r="A5556" t="s">
        <v>242</v>
      </c>
      <c r="B5556" t="s">
        <v>24</v>
      </c>
      <c r="C5556" t="s">
        <v>24</v>
      </c>
      <c r="D5556" t="s">
        <v>22934</v>
      </c>
      <c r="E5556" t="s">
        <v>22935</v>
      </c>
      <c r="F5556" s="1" t="s">
        <v>22936</v>
      </c>
      <c r="G5556" t="s">
        <v>113</v>
      </c>
      <c r="H5556" t="s">
        <v>30</v>
      </c>
      <c r="I5556" t="s">
        <v>31</v>
      </c>
      <c r="J5556" t="s">
        <v>139</v>
      </c>
      <c r="K5556" s="2" t="s">
        <v>412</v>
      </c>
      <c r="L5556" t="s">
        <v>413</v>
      </c>
      <c r="M5556" t="s">
        <v>900</v>
      </c>
      <c r="N5556" t="s">
        <v>3</v>
      </c>
      <c r="O5556" t="s">
        <v>741</v>
      </c>
      <c r="P5556" t="s">
        <v>5030</v>
      </c>
      <c r="Q5556" t="s">
        <v>1157</v>
      </c>
      <c r="R5556" t="s">
        <v>393</v>
      </c>
      <c r="S5556" t="s">
        <v>394</v>
      </c>
      <c r="T5556" t="s">
        <v>22937</v>
      </c>
      <c r="U5556" s="3">
        <v>25000</v>
      </c>
      <c r="V5556" s="3">
        <v>0</v>
      </c>
      <c r="W5556" s="3">
        <v>25000</v>
      </c>
      <c r="X5556"/>
    </row>
    <row r="5557" spans="1:24" x14ac:dyDescent="0.25">
      <c r="A5557" t="s">
        <v>109</v>
      </c>
      <c r="B5557" t="s">
        <v>24</v>
      </c>
      <c r="C5557" t="s">
        <v>24</v>
      </c>
      <c r="D5557" t="s">
        <v>22938</v>
      </c>
      <c r="E5557" t="s">
        <v>22939</v>
      </c>
      <c r="F5557" s="1" t="s">
        <v>22940</v>
      </c>
      <c r="G5557" t="s">
        <v>158</v>
      </c>
      <c r="H5557" t="s">
        <v>30</v>
      </c>
      <c r="I5557" t="s">
        <v>31</v>
      </c>
      <c r="J5557" t="s">
        <v>139</v>
      </c>
      <c r="K5557" s="2" t="s">
        <v>959</v>
      </c>
      <c r="L5557" t="s">
        <v>413</v>
      </c>
      <c r="M5557" t="s">
        <v>4432</v>
      </c>
      <c r="N5557" t="s">
        <v>3</v>
      </c>
      <c r="O5557" t="s">
        <v>972</v>
      </c>
      <c r="P5557" t="s">
        <v>5279</v>
      </c>
      <c r="Q5557" t="s">
        <v>34</v>
      </c>
      <c r="R5557" t="s">
        <v>153</v>
      </c>
      <c r="S5557" t="s">
        <v>972</v>
      </c>
      <c r="T5557" t="s">
        <v>22941</v>
      </c>
      <c r="U5557" s="3">
        <v>45000</v>
      </c>
      <c r="V5557" s="3">
        <v>0</v>
      </c>
      <c r="W5557" s="3">
        <v>45000</v>
      </c>
      <c r="X5557"/>
    </row>
    <row r="5558" spans="1:24" x14ac:dyDescent="0.25">
      <c r="A5558" t="s">
        <v>109</v>
      </c>
      <c r="B5558" t="s">
        <v>24</v>
      </c>
      <c r="C5558" t="s">
        <v>24</v>
      </c>
      <c r="D5558" t="s">
        <v>22942</v>
      </c>
      <c r="E5558" t="s">
        <v>22943</v>
      </c>
      <c r="F5558" s="1" t="s">
        <v>22944</v>
      </c>
      <c r="G5558" t="s">
        <v>305</v>
      </c>
      <c r="H5558" t="s">
        <v>30</v>
      </c>
      <c r="I5558" t="s">
        <v>31</v>
      </c>
      <c r="J5558" t="s">
        <v>139</v>
      </c>
      <c r="K5558" s="2" t="s">
        <v>2551</v>
      </c>
      <c r="L5558" t="s">
        <v>413</v>
      </c>
      <c r="M5558" t="s">
        <v>5875</v>
      </c>
      <c r="N5558" t="s">
        <v>3</v>
      </c>
      <c r="O5558" t="s">
        <v>262</v>
      </c>
      <c r="P5558" t="s">
        <v>1585</v>
      </c>
      <c r="Q5558" t="s">
        <v>832</v>
      </c>
      <c r="R5558" t="s">
        <v>153</v>
      </c>
      <c r="S5558" t="s">
        <v>187</v>
      </c>
      <c r="T5558" t="s">
        <v>22945</v>
      </c>
      <c r="U5558" s="3">
        <v>13333</v>
      </c>
      <c r="V5558" s="3">
        <v>0</v>
      </c>
      <c r="W5558" s="3">
        <v>13333</v>
      </c>
      <c r="X5558"/>
    </row>
    <row r="5559" spans="1:24" x14ac:dyDescent="0.25">
      <c r="A5559" t="s">
        <v>109</v>
      </c>
      <c r="B5559" t="s">
        <v>24</v>
      </c>
      <c r="C5559" t="s">
        <v>24</v>
      </c>
      <c r="D5559" t="s">
        <v>22946</v>
      </c>
      <c r="E5559" t="s">
        <v>22947</v>
      </c>
      <c r="F5559" s="1" t="s">
        <v>22948</v>
      </c>
      <c r="G5559" t="s">
        <v>305</v>
      </c>
      <c r="H5559" t="s">
        <v>30</v>
      </c>
      <c r="I5559" t="s">
        <v>31</v>
      </c>
      <c r="J5559" t="s">
        <v>139</v>
      </c>
      <c r="K5559" s="2" t="s">
        <v>2551</v>
      </c>
      <c r="L5559" t="s">
        <v>413</v>
      </c>
      <c r="M5559" t="s">
        <v>5875</v>
      </c>
      <c r="N5559" t="s">
        <v>3</v>
      </c>
      <c r="O5559" t="s">
        <v>122</v>
      </c>
      <c r="P5559" t="s">
        <v>1350</v>
      </c>
      <c r="Q5559" t="s">
        <v>392</v>
      </c>
      <c r="R5559" t="s">
        <v>153</v>
      </c>
      <c r="S5559" t="s">
        <v>187</v>
      </c>
      <c r="T5559" t="s">
        <v>22949</v>
      </c>
      <c r="U5559" s="3">
        <v>20000</v>
      </c>
      <c r="V5559" s="3">
        <v>0</v>
      </c>
      <c r="W5559" s="3">
        <v>20000</v>
      </c>
      <c r="X5559"/>
    </row>
    <row r="5560" spans="1:24" x14ac:dyDescent="0.25">
      <c r="A5560" t="s">
        <v>242</v>
      </c>
      <c r="B5560" t="s">
        <v>24</v>
      </c>
      <c r="C5560" t="s">
        <v>24</v>
      </c>
      <c r="D5560" t="s">
        <v>22950</v>
      </c>
      <c r="E5560" t="s">
        <v>22951</v>
      </c>
      <c r="F5560" s="1" t="s">
        <v>22952</v>
      </c>
      <c r="G5560" t="s">
        <v>1240</v>
      </c>
      <c r="H5560" t="s">
        <v>30</v>
      </c>
      <c r="I5560" t="s">
        <v>31</v>
      </c>
      <c r="J5560" t="s">
        <v>139</v>
      </c>
      <c r="K5560" s="2" t="s">
        <v>388</v>
      </c>
      <c r="L5560" t="s">
        <v>267</v>
      </c>
      <c r="M5560" t="s">
        <v>389</v>
      </c>
      <c r="N5560" t="s">
        <v>36</v>
      </c>
      <c r="O5560" t="s">
        <v>785</v>
      </c>
      <c r="P5560" t="s">
        <v>1574</v>
      </c>
      <c r="Q5560" t="s">
        <v>1173</v>
      </c>
      <c r="R5560" t="s">
        <v>393</v>
      </c>
      <c r="S5560" t="s">
        <v>394</v>
      </c>
      <c r="T5560" t="s">
        <v>22953</v>
      </c>
      <c r="U5560" s="3">
        <v>35393</v>
      </c>
      <c r="V5560" s="3">
        <v>0</v>
      </c>
      <c r="W5560" s="3">
        <v>35393</v>
      </c>
      <c r="X5560"/>
    </row>
    <row r="5561" spans="1:24" x14ac:dyDescent="0.25">
      <c r="A5561" t="s">
        <v>242</v>
      </c>
      <c r="B5561" t="s">
        <v>24</v>
      </c>
      <c r="C5561" t="s">
        <v>24</v>
      </c>
      <c r="D5561" t="s">
        <v>22954</v>
      </c>
      <c r="E5561" t="s">
        <v>22955</v>
      </c>
      <c r="F5561" s="1" t="s">
        <v>22956</v>
      </c>
      <c r="G5561" t="s">
        <v>113</v>
      </c>
      <c r="H5561" t="s">
        <v>30</v>
      </c>
      <c r="I5561" t="s">
        <v>31</v>
      </c>
      <c r="J5561" t="s">
        <v>139</v>
      </c>
      <c r="K5561" s="2" t="s">
        <v>412</v>
      </c>
      <c r="L5561" t="s">
        <v>413</v>
      </c>
      <c r="M5561" t="s">
        <v>900</v>
      </c>
      <c r="N5561" t="s">
        <v>3</v>
      </c>
      <c r="O5561" t="s">
        <v>979</v>
      </c>
      <c r="P5561" t="s">
        <v>5157</v>
      </c>
      <c r="Q5561" t="s">
        <v>1410</v>
      </c>
      <c r="R5561" t="s">
        <v>393</v>
      </c>
      <c r="S5561" t="s">
        <v>770</v>
      </c>
      <c r="T5561" t="s">
        <v>22957</v>
      </c>
      <c r="U5561" s="3">
        <v>25000</v>
      </c>
      <c r="V5561" s="3">
        <v>0</v>
      </c>
      <c r="W5561" s="3">
        <v>25000</v>
      </c>
      <c r="X5561"/>
    </row>
    <row r="5562" spans="1:24" x14ac:dyDescent="0.25">
      <c r="A5562" t="s">
        <v>242</v>
      </c>
      <c r="B5562" t="s">
        <v>24</v>
      </c>
      <c r="C5562" t="s">
        <v>24</v>
      </c>
      <c r="D5562" t="s">
        <v>22958</v>
      </c>
      <c r="E5562" t="s">
        <v>22959</v>
      </c>
      <c r="F5562" s="1" t="s">
        <v>22960</v>
      </c>
      <c r="G5562" t="s">
        <v>305</v>
      </c>
      <c r="H5562" t="s">
        <v>30</v>
      </c>
      <c r="I5562" t="s">
        <v>31</v>
      </c>
      <c r="J5562" t="s">
        <v>139</v>
      </c>
      <c r="K5562" s="2" t="s">
        <v>2551</v>
      </c>
      <c r="L5562" t="s">
        <v>413</v>
      </c>
      <c r="M5562" t="s">
        <v>7526</v>
      </c>
      <c r="N5562" t="s">
        <v>3</v>
      </c>
      <c r="O5562" t="s">
        <v>262</v>
      </c>
      <c r="P5562" t="s">
        <v>5345</v>
      </c>
      <c r="Q5562" t="s">
        <v>1061</v>
      </c>
      <c r="R5562" t="s">
        <v>393</v>
      </c>
      <c r="S5562" t="s">
        <v>394</v>
      </c>
      <c r="T5562" t="s">
        <v>22961</v>
      </c>
      <c r="U5562" s="3">
        <v>833</v>
      </c>
      <c r="V5562" s="3">
        <v>0</v>
      </c>
      <c r="W5562" s="3">
        <v>833</v>
      </c>
      <c r="X5562"/>
    </row>
    <row r="5563" spans="1:24" x14ac:dyDescent="0.25">
      <c r="A5563" t="s">
        <v>23</v>
      </c>
      <c r="B5563" t="s">
        <v>24</v>
      </c>
      <c r="C5563" t="s">
        <v>24</v>
      </c>
      <c r="D5563" t="s">
        <v>22962</v>
      </c>
      <c r="E5563" t="s">
        <v>22963</v>
      </c>
      <c r="F5563" s="1" t="s">
        <v>22964</v>
      </c>
      <c r="G5563" t="s">
        <v>22965</v>
      </c>
      <c r="H5563" t="s">
        <v>5460</v>
      </c>
      <c r="I5563" t="s">
        <v>34</v>
      </c>
      <c r="J5563" t="s">
        <v>139</v>
      </c>
      <c r="K5563" s="2" t="s">
        <v>959</v>
      </c>
      <c r="L5563" t="s">
        <v>413</v>
      </c>
      <c r="M5563" t="s">
        <v>960</v>
      </c>
      <c r="N5563" t="s">
        <v>3</v>
      </c>
      <c r="O5563" t="s">
        <v>431</v>
      </c>
      <c r="P5563" t="s">
        <v>269</v>
      </c>
      <c r="Q5563" t="s">
        <v>532</v>
      </c>
      <c r="R5563" t="s">
        <v>34</v>
      </c>
      <c r="S5563" t="s">
        <v>34</v>
      </c>
      <c r="T5563" t="s">
        <v>22966</v>
      </c>
      <c r="U5563" s="3">
        <v>57403</v>
      </c>
      <c r="V5563" s="3">
        <v>0</v>
      </c>
      <c r="W5563" s="3">
        <v>57403</v>
      </c>
      <c r="X5563"/>
    </row>
    <row r="5564" spans="1:24" x14ac:dyDescent="0.25">
      <c r="A5564" t="s">
        <v>23</v>
      </c>
      <c r="B5564" t="s">
        <v>24</v>
      </c>
      <c r="C5564" t="s">
        <v>24</v>
      </c>
      <c r="D5564" t="s">
        <v>22967</v>
      </c>
      <c r="E5564" t="s">
        <v>22968</v>
      </c>
      <c r="F5564" s="1" t="s">
        <v>22969</v>
      </c>
      <c r="G5564" t="s">
        <v>147</v>
      </c>
      <c r="H5564" t="s">
        <v>30</v>
      </c>
      <c r="I5564" t="s">
        <v>31</v>
      </c>
      <c r="J5564" t="s">
        <v>139</v>
      </c>
      <c r="K5564" s="2" t="s">
        <v>412</v>
      </c>
      <c r="L5564" t="s">
        <v>413</v>
      </c>
      <c r="M5564" t="s">
        <v>414</v>
      </c>
      <c r="N5564" t="s">
        <v>3</v>
      </c>
      <c r="O5564" t="s">
        <v>561</v>
      </c>
      <c r="P5564" t="s">
        <v>632</v>
      </c>
      <c r="Q5564" t="s">
        <v>4244</v>
      </c>
      <c r="R5564" t="s">
        <v>161</v>
      </c>
      <c r="S5564" t="s">
        <v>479</v>
      </c>
      <c r="T5564" t="s">
        <v>22970</v>
      </c>
      <c r="U5564" s="3">
        <v>25000</v>
      </c>
      <c r="V5564" s="3">
        <v>0</v>
      </c>
      <c r="W5564" s="3">
        <v>25000</v>
      </c>
      <c r="X5564"/>
    </row>
    <row r="5565" spans="1:24" x14ac:dyDescent="0.25">
      <c r="A5565" t="s">
        <v>109</v>
      </c>
      <c r="B5565" t="s">
        <v>24</v>
      </c>
      <c r="C5565" t="s">
        <v>24</v>
      </c>
      <c r="D5565" t="s">
        <v>22971</v>
      </c>
      <c r="E5565" t="s">
        <v>22972</v>
      </c>
      <c r="F5565" s="1" t="s">
        <v>22973</v>
      </c>
      <c r="G5565" t="s">
        <v>106</v>
      </c>
      <c r="H5565" t="s">
        <v>30</v>
      </c>
      <c r="I5565" t="s">
        <v>31</v>
      </c>
      <c r="J5565" t="s">
        <v>139</v>
      </c>
      <c r="K5565" s="2" t="s">
        <v>2551</v>
      </c>
      <c r="L5565" t="s">
        <v>413</v>
      </c>
      <c r="M5565" t="s">
        <v>5875</v>
      </c>
      <c r="N5565" t="s">
        <v>3</v>
      </c>
      <c r="O5565" t="s">
        <v>215</v>
      </c>
      <c r="P5565" t="s">
        <v>8849</v>
      </c>
      <c r="Q5565" t="s">
        <v>159</v>
      </c>
      <c r="R5565" t="s">
        <v>1262</v>
      </c>
      <c r="S5565" t="s">
        <v>34</v>
      </c>
      <c r="T5565" t="s">
        <v>22974</v>
      </c>
      <c r="U5565" s="3">
        <v>20000</v>
      </c>
      <c r="V5565" s="3">
        <v>0</v>
      </c>
      <c r="W5565" s="3">
        <v>20000</v>
      </c>
      <c r="X5565"/>
    </row>
    <row r="5566" spans="1:24" x14ac:dyDescent="0.25">
      <c r="A5566" t="s">
        <v>23</v>
      </c>
      <c r="B5566" t="s">
        <v>24</v>
      </c>
      <c r="C5566" t="s">
        <v>24</v>
      </c>
      <c r="D5566" t="s">
        <v>22975</v>
      </c>
      <c r="E5566" t="s">
        <v>22976</v>
      </c>
      <c r="F5566" s="1" t="s">
        <v>22977</v>
      </c>
      <c r="G5566" t="s">
        <v>147</v>
      </c>
      <c r="H5566" t="s">
        <v>30</v>
      </c>
      <c r="I5566" t="s">
        <v>31</v>
      </c>
      <c r="J5566" t="s">
        <v>139</v>
      </c>
      <c r="K5566" s="2" t="s">
        <v>412</v>
      </c>
      <c r="L5566" t="s">
        <v>413</v>
      </c>
      <c r="M5566" t="s">
        <v>414</v>
      </c>
      <c r="N5566" t="s">
        <v>3</v>
      </c>
      <c r="O5566" t="s">
        <v>177</v>
      </c>
      <c r="P5566" t="s">
        <v>1493</v>
      </c>
      <c r="Q5566" t="s">
        <v>966</v>
      </c>
      <c r="R5566" t="s">
        <v>40</v>
      </c>
      <c r="S5566" t="s">
        <v>99</v>
      </c>
      <c r="T5566" t="s">
        <v>22978</v>
      </c>
      <c r="U5566" s="3">
        <v>33333</v>
      </c>
      <c r="V5566" s="3">
        <v>0</v>
      </c>
      <c r="W5566" s="3">
        <v>33333</v>
      </c>
      <c r="X5566"/>
    </row>
    <row r="5567" spans="1:24" x14ac:dyDescent="0.25">
      <c r="A5567" t="s">
        <v>23</v>
      </c>
      <c r="B5567" t="s">
        <v>24</v>
      </c>
      <c r="C5567" t="s">
        <v>24</v>
      </c>
      <c r="D5567" t="s">
        <v>22979</v>
      </c>
      <c r="E5567" t="s">
        <v>22980</v>
      </c>
      <c r="F5567" s="1" t="s">
        <v>22981</v>
      </c>
      <c r="G5567" t="s">
        <v>207</v>
      </c>
      <c r="H5567" t="s">
        <v>30</v>
      </c>
      <c r="I5567" t="s">
        <v>31</v>
      </c>
      <c r="J5567" t="s">
        <v>139</v>
      </c>
      <c r="K5567" s="2" t="s">
        <v>799</v>
      </c>
      <c r="L5567" t="s">
        <v>8138</v>
      </c>
      <c r="M5567" t="s">
        <v>10741</v>
      </c>
      <c r="N5567" t="s">
        <v>3</v>
      </c>
      <c r="O5567" t="s">
        <v>725</v>
      </c>
      <c r="P5567" t="s">
        <v>911</v>
      </c>
      <c r="Q5567" t="s">
        <v>5978</v>
      </c>
      <c r="R5567" t="s">
        <v>40</v>
      </c>
      <c r="S5567" t="s">
        <v>202</v>
      </c>
      <c r="T5567" t="s">
        <v>22982</v>
      </c>
      <c r="U5567" s="3">
        <v>20000</v>
      </c>
      <c r="V5567" s="3">
        <v>0</v>
      </c>
      <c r="W5567" s="3">
        <v>20000</v>
      </c>
      <c r="X5567"/>
    </row>
    <row r="5568" spans="1:24" x14ac:dyDescent="0.25">
      <c r="A5568" t="s">
        <v>109</v>
      </c>
      <c r="B5568" t="s">
        <v>24</v>
      </c>
      <c r="C5568" t="s">
        <v>24</v>
      </c>
      <c r="D5568" t="s">
        <v>22983</v>
      </c>
      <c r="E5568" t="s">
        <v>22984</v>
      </c>
      <c r="F5568" s="1" t="s">
        <v>22985</v>
      </c>
      <c r="G5568" t="s">
        <v>207</v>
      </c>
      <c r="H5568" t="s">
        <v>30</v>
      </c>
      <c r="I5568" t="s">
        <v>31</v>
      </c>
      <c r="J5568" t="s">
        <v>139</v>
      </c>
      <c r="K5568" s="2" t="s">
        <v>2551</v>
      </c>
      <c r="L5568" t="s">
        <v>413</v>
      </c>
      <c r="M5568" t="s">
        <v>5875</v>
      </c>
      <c r="N5568" t="s">
        <v>3</v>
      </c>
      <c r="O5568" t="s">
        <v>208</v>
      </c>
      <c r="P5568" t="s">
        <v>1261</v>
      </c>
      <c r="Q5568" t="s">
        <v>2111</v>
      </c>
      <c r="R5568" t="s">
        <v>153</v>
      </c>
      <c r="S5568" t="s">
        <v>117</v>
      </c>
      <c r="T5568" t="s">
        <v>22986</v>
      </c>
      <c r="U5568" s="3">
        <v>20000</v>
      </c>
      <c r="V5568" s="3">
        <v>0</v>
      </c>
      <c r="W5568" s="3">
        <v>20000</v>
      </c>
      <c r="X5568"/>
    </row>
    <row r="5569" spans="1:24" x14ac:dyDescent="0.25">
      <c r="A5569" t="s">
        <v>23</v>
      </c>
      <c r="B5569" t="s">
        <v>24</v>
      </c>
      <c r="C5569" t="s">
        <v>24</v>
      </c>
      <c r="D5569" t="s">
        <v>22987</v>
      </c>
      <c r="E5569" t="s">
        <v>22988</v>
      </c>
      <c r="F5569" s="1" t="s">
        <v>22989</v>
      </c>
      <c r="G5569" t="s">
        <v>782</v>
      </c>
      <c r="H5569" t="s">
        <v>30</v>
      </c>
      <c r="I5569" t="s">
        <v>132</v>
      </c>
      <c r="J5569" t="s">
        <v>139</v>
      </c>
      <c r="K5569" s="2" t="s">
        <v>412</v>
      </c>
      <c r="L5569" t="s">
        <v>413</v>
      </c>
      <c r="M5569" t="s">
        <v>414</v>
      </c>
      <c r="N5569" t="s">
        <v>3</v>
      </c>
      <c r="O5569" t="s">
        <v>37</v>
      </c>
      <c r="P5569" t="s">
        <v>286</v>
      </c>
      <c r="Q5569" t="s">
        <v>351</v>
      </c>
      <c r="R5569" t="s">
        <v>40</v>
      </c>
      <c r="S5569" t="s">
        <v>288</v>
      </c>
      <c r="T5569" t="s">
        <v>22990</v>
      </c>
      <c r="U5569" s="3">
        <v>25000</v>
      </c>
      <c r="V5569" s="3">
        <v>0</v>
      </c>
      <c r="W5569" s="3">
        <v>25000</v>
      </c>
      <c r="X5569"/>
    </row>
    <row r="5570" spans="1:24" x14ac:dyDescent="0.25">
      <c r="A5570" t="s">
        <v>23</v>
      </c>
      <c r="B5570" t="s">
        <v>24</v>
      </c>
      <c r="C5570" t="s">
        <v>24</v>
      </c>
      <c r="D5570" t="s">
        <v>22991</v>
      </c>
      <c r="E5570" t="s">
        <v>22992</v>
      </c>
      <c r="F5570" s="1" t="s">
        <v>22993</v>
      </c>
      <c r="G5570" t="s">
        <v>106</v>
      </c>
      <c r="H5570" t="s">
        <v>30</v>
      </c>
      <c r="I5570" t="s">
        <v>31</v>
      </c>
      <c r="J5570" t="s">
        <v>139</v>
      </c>
      <c r="K5570" s="2" t="s">
        <v>412</v>
      </c>
      <c r="L5570" t="s">
        <v>413</v>
      </c>
      <c r="M5570" t="s">
        <v>414</v>
      </c>
      <c r="N5570" t="s">
        <v>3</v>
      </c>
      <c r="O5570" t="s">
        <v>313</v>
      </c>
      <c r="P5570" t="s">
        <v>293</v>
      </c>
      <c r="Q5570" t="s">
        <v>314</v>
      </c>
      <c r="R5570" t="s">
        <v>40</v>
      </c>
      <c r="S5570" t="s">
        <v>202</v>
      </c>
      <c r="T5570" t="s">
        <v>22994</v>
      </c>
      <c r="U5570" s="3">
        <v>25000</v>
      </c>
      <c r="V5570" s="3">
        <v>0</v>
      </c>
      <c r="W5570" s="3">
        <v>25000</v>
      </c>
      <c r="X5570"/>
    </row>
    <row r="5571" spans="1:24" x14ac:dyDescent="0.25">
      <c r="A5571" t="s">
        <v>23</v>
      </c>
      <c r="B5571" t="s">
        <v>24</v>
      </c>
      <c r="C5571" t="s">
        <v>24</v>
      </c>
      <c r="D5571" t="s">
        <v>22995</v>
      </c>
      <c r="E5571" t="s">
        <v>22996</v>
      </c>
      <c r="F5571" s="1" t="s">
        <v>22997</v>
      </c>
      <c r="G5571" t="s">
        <v>147</v>
      </c>
      <c r="H5571" t="s">
        <v>30</v>
      </c>
      <c r="I5571" t="s">
        <v>31</v>
      </c>
      <c r="J5571" t="s">
        <v>139</v>
      </c>
      <c r="K5571" s="2" t="s">
        <v>412</v>
      </c>
      <c r="L5571" t="s">
        <v>413</v>
      </c>
      <c r="M5571" t="s">
        <v>414</v>
      </c>
      <c r="N5571" t="s">
        <v>3</v>
      </c>
      <c r="O5571" t="s">
        <v>37</v>
      </c>
      <c r="P5571" t="s">
        <v>1548</v>
      </c>
      <c r="Q5571" t="s">
        <v>339</v>
      </c>
      <c r="R5571" t="s">
        <v>393</v>
      </c>
      <c r="S5571" t="s">
        <v>556</v>
      </c>
      <c r="T5571" t="s">
        <v>22998</v>
      </c>
      <c r="U5571" s="3">
        <v>25000</v>
      </c>
      <c r="V5571" s="3">
        <v>0</v>
      </c>
      <c r="W5571" s="3">
        <v>25000</v>
      </c>
      <c r="X5571"/>
    </row>
    <row r="5572" spans="1:24" x14ac:dyDescent="0.25">
      <c r="A5572" t="s">
        <v>23</v>
      </c>
      <c r="B5572" t="s">
        <v>24</v>
      </c>
      <c r="C5572" t="s">
        <v>24</v>
      </c>
      <c r="D5572" t="s">
        <v>22999</v>
      </c>
      <c r="E5572" t="s">
        <v>23000</v>
      </c>
      <c r="F5572" s="1" t="s">
        <v>23001</v>
      </c>
      <c r="G5572" t="s">
        <v>305</v>
      </c>
      <c r="H5572" t="s">
        <v>30</v>
      </c>
      <c r="I5572" t="s">
        <v>31</v>
      </c>
      <c r="J5572" t="s">
        <v>139</v>
      </c>
      <c r="K5572" s="2" t="s">
        <v>412</v>
      </c>
      <c r="L5572" t="s">
        <v>413</v>
      </c>
      <c r="M5572" t="s">
        <v>414</v>
      </c>
      <c r="N5572" t="s">
        <v>3</v>
      </c>
      <c r="O5572" t="s">
        <v>561</v>
      </c>
      <c r="P5572" t="s">
        <v>479</v>
      </c>
      <c r="Q5572" t="s">
        <v>159</v>
      </c>
      <c r="R5572" t="s">
        <v>280</v>
      </c>
      <c r="S5572" t="s">
        <v>564</v>
      </c>
      <c r="T5572" t="s">
        <v>23002</v>
      </c>
      <c r="U5572" s="3">
        <v>25000</v>
      </c>
      <c r="V5572" s="3">
        <v>0</v>
      </c>
      <c r="W5572" s="3">
        <v>25000</v>
      </c>
      <c r="X5572"/>
    </row>
    <row r="5573" spans="1:24" x14ac:dyDescent="0.25">
      <c r="A5573" t="s">
        <v>23</v>
      </c>
      <c r="B5573" t="s">
        <v>24</v>
      </c>
      <c r="C5573" t="s">
        <v>24</v>
      </c>
      <c r="D5573" t="s">
        <v>23003</v>
      </c>
      <c r="E5573" t="s">
        <v>23004</v>
      </c>
      <c r="F5573" s="1" t="s">
        <v>23005</v>
      </c>
      <c r="G5573" t="s">
        <v>121</v>
      </c>
      <c r="H5573" t="s">
        <v>30</v>
      </c>
      <c r="I5573" t="s">
        <v>31</v>
      </c>
      <c r="J5573" t="s">
        <v>139</v>
      </c>
      <c r="K5573" s="2" t="s">
        <v>959</v>
      </c>
      <c r="L5573" t="s">
        <v>413</v>
      </c>
      <c r="M5573" t="s">
        <v>960</v>
      </c>
      <c r="N5573" t="s">
        <v>3</v>
      </c>
      <c r="O5573" t="s">
        <v>262</v>
      </c>
      <c r="P5573" t="s">
        <v>1008</v>
      </c>
      <c r="Q5573" t="s">
        <v>3657</v>
      </c>
      <c r="R5573" t="s">
        <v>393</v>
      </c>
      <c r="S5573" t="s">
        <v>743</v>
      </c>
      <c r="T5573" t="s">
        <v>23006</v>
      </c>
      <c r="U5573" s="3">
        <v>30000</v>
      </c>
      <c r="V5573" s="3">
        <v>0</v>
      </c>
      <c r="W5573" s="3">
        <v>30000</v>
      </c>
      <c r="X5573"/>
    </row>
    <row r="5574" spans="1:24" x14ac:dyDescent="0.25">
      <c r="A5574" t="s">
        <v>242</v>
      </c>
      <c r="B5574" t="s">
        <v>24</v>
      </c>
      <c r="C5574" t="s">
        <v>24</v>
      </c>
      <c r="D5574" t="s">
        <v>23007</v>
      </c>
      <c r="E5574" t="s">
        <v>23008</v>
      </c>
      <c r="F5574" s="1" t="s">
        <v>23009</v>
      </c>
      <c r="G5574" t="s">
        <v>237</v>
      </c>
      <c r="H5574" t="s">
        <v>30</v>
      </c>
      <c r="I5574" t="s">
        <v>31</v>
      </c>
      <c r="J5574" t="s">
        <v>139</v>
      </c>
      <c r="K5574" s="2" t="s">
        <v>412</v>
      </c>
      <c r="L5574" t="s">
        <v>413</v>
      </c>
      <c r="M5574" t="s">
        <v>900</v>
      </c>
      <c r="N5574" t="s">
        <v>3</v>
      </c>
      <c r="O5574" t="s">
        <v>741</v>
      </c>
      <c r="P5574" t="s">
        <v>793</v>
      </c>
      <c r="Q5574" t="s">
        <v>600</v>
      </c>
      <c r="R5574" t="s">
        <v>393</v>
      </c>
      <c r="S5574" t="s">
        <v>770</v>
      </c>
      <c r="T5574" t="s">
        <v>23010</v>
      </c>
      <c r="U5574" s="3">
        <v>25000</v>
      </c>
      <c r="V5574" s="3">
        <v>0</v>
      </c>
      <c r="W5574" s="3">
        <v>25000</v>
      </c>
      <c r="X5574"/>
    </row>
    <row r="5575" spans="1:24" x14ac:dyDescent="0.25">
      <c r="A5575" t="s">
        <v>23</v>
      </c>
      <c r="B5575" t="s">
        <v>24</v>
      </c>
      <c r="C5575" t="s">
        <v>24</v>
      </c>
      <c r="D5575" t="s">
        <v>23011</v>
      </c>
      <c r="E5575" t="s">
        <v>23012</v>
      </c>
      <c r="F5575" s="1" t="s">
        <v>23013</v>
      </c>
      <c r="G5575" t="s">
        <v>305</v>
      </c>
      <c r="H5575" t="s">
        <v>30</v>
      </c>
      <c r="I5575" t="s">
        <v>31</v>
      </c>
      <c r="J5575" t="s">
        <v>139</v>
      </c>
      <c r="K5575" s="2" t="s">
        <v>412</v>
      </c>
      <c r="L5575" t="s">
        <v>413</v>
      </c>
      <c r="M5575" t="s">
        <v>414</v>
      </c>
      <c r="N5575" t="s">
        <v>3</v>
      </c>
      <c r="O5575" t="s">
        <v>313</v>
      </c>
      <c r="P5575" t="s">
        <v>425</v>
      </c>
      <c r="Q5575" t="s">
        <v>34</v>
      </c>
      <c r="R5575" t="s">
        <v>40</v>
      </c>
      <c r="S5575" t="s">
        <v>202</v>
      </c>
      <c r="T5575" t="s">
        <v>23014</v>
      </c>
      <c r="U5575" s="3">
        <v>1666</v>
      </c>
      <c r="V5575" s="3">
        <v>0</v>
      </c>
      <c r="W5575" s="3">
        <v>1666</v>
      </c>
      <c r="X5575"/>
    </row>
    <row r="5576" spans="1:24" x14ac:dyDescent="0.25">
      <c r="A5576" t="s">
        <v>109</v>
      </c>
      <c r="B5576" t="s">
        <v>24</v>
      </c>
      <c r="C5576" t="s">
        <v>24</v>
      </c>
      <c r="D5576" t="s">
        <v>23015</v>
      </c>
      <c r="E5576" t="s">
        <v>23016</v>
      </c>
      <c r="F5576" s="1" t="s">
        <v>23017</v>
      </c>
      <c r="G5576" t="s">
        <v>305</v>
      </c>
      <c r="H5576" t="s">
        <v>30</v>
      </c>
      <c r="I5576" t="s">
        <v>31</v>
      </c>
      <c r="J5576" t="s">
        <v>139</v>
      </c>
      <c r="K5576" s="2" t="s">
        <v>412</v>
      </c>
      <c r="L5576" t="s">
        <v>413</v>
      </c>
      <c r="M5576" t="s">
        <v>792</v>
      </c>
      <c r="N5576" t="s">
        <v>3</v>
      </c>
      <c r="O5576" t="s">
        <v>972</v>
      </c>
      <c r="P5576" t="s">
        <v>8646</v>
      </c>
      <c r="Q5576" t="s">
        <v>5279</v>
      </c>
      <c r="R5576" t="s">
        <v>153</v>
      </c>
      <c r="S5576" t="s">
        <v>1761</v>
      </c>
      <c r="T5576" t="s">
        <v>23018</v>
      </c>
      <c r="U5576" s="3">
        <v>25000</v>
      </c>
      <c r="V5576" s="3">
        <v>0</v>
      </c>
      <c r="W5576" s="3">
        <v>25000</v>
      </c>
      <c r="X5576"/>
    </row>
    <row r="5577" spans="1:24" x14ac:dyDescent="0.25">
      <c r="A5577" t="s">
        <v>23</v>
      </c>
      <c r="B5577" t="s">
        <v>24</v>
      </c>
      <c r="C5577" t="s">
        <v>24</v>
      </c>
      <c r="D5577" t="s">
        <v>23019</v>
      </c>
      <c r="E5577" t="s">
        <v>23020</v>
      </c>
      <c r="F5577" s="1" t="s">
        <v>23021</v>
      </c>
      <c r="G5577" t="s">
        <v>80</v>
      </c>
      <c r="H5577" t="s">
        <v>30</v>
      </c>
      <c r="I5577" t="s">
        <v>31</v>
      </c>
      <c r="J5577" t="s">
        <v>139</v>
      </c>
      <c r="K5577" s="2" t="s">
        <v>412</v>
      </c>
      <c r="L5577" t="s">
        <v>413</v>
      </c>
      <c r="M5577" t="s">
        <v>414</v>
      </c>
      <c r="N5577" t="s">
        <v>3</v>
      </c>
      <c r="O5577" t="s">
        <v>313</v>
      </c>
      <c r="P5577" t="s">
        <v>315</v>
      </c>
      <c r="Q5577" t="s">
        <v>457</v>
      </c>
      <c r="R5577" t="s">
        <v>40</v>
      </c>
      <c r="S5577" t="s">
        <v>202</v>
      </c>
      <c r="T5577" t="s">
        <v>23022</v>
      </c>
      <c r="U5577" s="3">
        <v>25000</v>
      </c>
      <c r="V5577" s="3">
        <v>0</v>
      </c>
      <c r="W5577" s="3">
        <v>25000</v>
      </c>
      <c r="X5577"/>
    </row>
    <row r="5578" spans="1:24" x14ac:dyDescent="0.25">
      <c r="A5578" t="s">
        <v>242</v>
      </c>
      <c r="B5578" t="s">
        <v>24</v>
      </c>
      <c r="C5578" t="s">
        <v>24</v>
      </c>
      <c r="D5578" t="s">
        <v>23023</v>
      </c>
      <c r="E5578" t="s">
        <v>23024</v>
      </c>
      <c r="F5578" s="1" t="s">
        <v>23025</v>
      </c>
      <c r="G5578" t="s">
        <v>305</v>
      </c>
      <c r="H5578" t="s">
        <v>30</v>
      </c>
      <c r="I5578" t="s">
        <v>31</v>
      </c>
      <c r="J5578" t="s">
        <v>139</v>
      </c>
      <c r="K5578" s="2" t="s">
        <v>2551</v>
      </c>
      <c r="L5578" t="s">
        <v>413</v>
      </c>
      <c r="M5578" t="s">
        <v>7526</v>
      </c>
      <c r="N5578" t="s">
        <v>3</v>
      </c>
      <c r="O5578" t="s">
        <v>741</v>
      </c>
      <c r="P5578" t="s">
        <v>1271</v>
      </c>
      <c r="Q5578" t="s">
        <v>1194</v>
      </c>
      <c r="R5578" t="s">
        <v>393</v>
      </c>
      <c r="S5578" t="s">
        <v>770</v>
      </c>
      <c r="T5578" t="s">
        <v>23026</v>
      </c>
      <c r="U5578" s="3">
        <v>13333</v>
      </c>
      <c r="V5578" s="3">
        <v>0</v>
      </c>
      <c r="W5578" s="3">
        <v>13333</v>
      </c>
      <c r="X5578"/>
    </row>
    <row r="5579" spans="1:24" x14ac:dyDescent="0.25">
      <c r="A5579" t="s">
        <v>109</v>
      </c>
      <c r="B5579" t="s">
        <v>24</v>
      </c>
      <c r="C5579" t="s">
        <v>24</v>
      </c>
      <c r="D5579" t="s">
        <v>23027</v>
      </c>
      <c r="E5579" t="s">
        <v>23028</v>
      </c>
      <c r="F5579" s="1" t="s">
        <v>23029</v>
      </c>
      <c r="G5579" t="s">
        <v>80</v>
      </c>
      <c r="H5579" t="s">
        <v>30</v>
      </c>
      <c r="I5579" t="s">
        <v>31</v>
      </c>
      <c r="J5579" t="s">
        <v>139</v>
      </c>
      <c r="K5579" s="2" t="s">
        <v>412</v>
      </c>
      <c r="L5579" t="s">
        <v>413</v>
      </c>
      <c r="M5579" t="s">
        <v>792</v>
      </c>
      <c r="N5579" t="s">
        <v>3</v>
      </c>
      <c r="O5579" t="s">
        <v>223</v>
      </c>
      <c r="P5579" t="s">
        <v>2058</v>
      </c>
      <c r="Q5579" t="s">
        <v>224</v>
      </c>
      <c r="R5579" t="s">
        <v>153</v>
      </c>
      <c r="S5579" t="s">
        <v>226</v>
      </c>
      <c r="T5579" t="s">
        <v>23030</v>
      </c>
      <c r="U5579" s="3">
        <v>25000</v>
      </c>
      <c r="V5579" s="3">
        <v>0</v>
      </c>
      <c r="W5579" s="3">
        <v>25000</v>
      </c>
      <c r="X5579"/>
    </row>
    <row r="5580" spans="1:24" x14ac:dyDescent="0.25">
      <c r="A5580" t="s">
        <v>23</v>
      </c>
      <c r="B5580" t="s">
        <v>24</v>
      </c>
      <c r="C5580" t="s">
        <v>24</v>
      </c>
      <c r="D5580" t="s">
        <v>23031</v>
      </c>
      <c r="E5580" t="s">
        <v>23032</v>
      </c>
      <c r="F5580" s="1" t="s">
        <v>23033</v>
      </c>
      <c r="G5580" t="s">
        <v>113</v>
      </c>
      <c r="H5580" t="s">
        <v>30</v>
      </c>
      <c r="I5580" t="s">
        <v>31</v>
      </c>
      <c r="J5580" t="s">
        <v>139</v>
      </c>
      <c r="K5580" s="2" t="s">
        <v>412</v>
      </c>
      <c r="L5580" t="s">
        <v>413</v>
      </c>
      <c r="M5580" t="s">
        <v>414</v>
      </c>
      <c r="N5580" t="s">
        <v>3</v>
      </c>
      <c r="O5580" t="s">
        <v>431</v>
      </c>
      <c r="P5580" t="s">
        <v>2307</v>
      </c>
      <c r="Q5580" t="s">
        <v>2053</v>
      </c>
      <c r="R5580" t="s">
        <v>1681</v>
      </c>
      <c r="S5580" t="s">
        <v>34</v>
      </c>
      <c r="T5580" t="s">
        <v>23034</v>
      </c>
      <c r="U5580" s="3">
        <v>25000</v>
      </c>
      <c r="V5580" s="3">
        <v>0</v>
      </c>
      <c r="W5580" s="3">
        <v>25000</v>
      </c>
      <c r="X5580"/>
    </row>
    <row r="5581" spans="1:24" x14ac:dyDescent="0.25">
      <c r="A5581" t="s">
        <v>23</v>
      </c>
      <c r="B5581" t="s">
        <v>24</v>
      </c>
      <c r="C5581" t="s">
        <v>24</v>
      </c>
      <c r="D5581" t="s">
        <v>23035</v>
      </c>
      <c r="E5581" t="s">
        <v>23036</v>
      </c>
      <c r="F5581" s="1" t="s">
        <v>23037</v>
      </c>
      <c r="G5581" t="s">
        <v>113</v>
      </c>
      <c r="H5581" t="s">
        <v>30</v>
      </c>
      <c r="I5581" t="s">
        <v>31</v>
      </c>
      <c r="J5581" t="s">
        <v>139</v>
      </c>
      <c r="K5581" s="2" t="s">
        <v>412</v>
      </c>
      <c r="L5581" t="s">
        <v>413</v>
      </c>
      <c r="M5581" t="s">
        <v>414</v>
      </c>
      <c r="N5581" t="s">
        <v>3</v>
      </c>
      <c r="O5581" t="s">
        <v>298</v>
      </c>
      <c r="P5581" t="s">
        <v>5978</v>
      </c>
      <c r="Q5581" t="s">
        <v>299</v>
      </c>
      <c r="R5581" t="s">
        <v>40</v>
      </c>
      <c r="S5581" t="s">
        <v>202</v>
      </c>
      <c r="T5581" t="s">
        <v>23038</v>
      </c>
      <c r="U5581" s="3">
        <v>1666</v>
      </c>
      <c r="V5581" s="3">
        <v>0</v>
      </c>
      <c r="W5581" s="3">
        <v>1666</v>
      </c>
      <c r="X5581"/>
    </row>
    <row r="5582" spans="1:24" x14ac:dyDescent="0.25">
      <c r="A5582" t="s">
        <v>242</v>
      </c>
      <c r="B5582" t="s">
        <v>24</v>
      </c>
      <c r="C5582" t="s">
        <v>24</v>
      </c>
      <c r="D5582" t="s">
        <v>23039</v>
      </c>
      <c r="E5582" t="s">
        <v>23040</v>
      </c>
      <c r="F5582" s="1" t="s">
        <v>23041</v>
      </c>
      <c r="G5582" t="s">
        <v>80</v>
      </c>
      <c r="H5582" t="s">
        <v>30</v>
      </c>
      <c r="I5582" t="s">
        <v>31</v>
      </c>
      <c r="J5582" t="s">
        <v>139</v>
      </c>
      <c r="K5582" s="2" t="s">
        <v>412</v>
      </c>
      <c r="L5582" t="s">
        <v>413</v>
      </c>
      <c r="M5582" t="s">
        <v>900</v>
      </c>
      <c r="N5582" t="s">
        <v>3</v>
      </c>
      <c r="O5582" t="s">
        <v>390</v>
      </c>
      <c r="P5582" t="s">
        <v>992</v>
      </c>
      <c r="Q5582" t="s">
        <v>1097</v>
      </c>
      <c r="R5582" t="s">
        <v>393</v>
      </c>
      <c r="S5582" t="s">
        <v>770</v>
      </c>
      <c r="T5582" t="s">
        <v>23042</v>
      </c>
      <c r="U5582" s="3">
        <v>25000</v>
      </c>
      <c r="V5582" s="3">
        <v>0</v>
      </c>
      <c r="W5582" s="3">
        <v>25000</v>
      </c>
      <c r="X5582"/>
    </row>
    <row r="5583" spans="1:24" x14ac:dyDescent="0.25">
      <c r="A5583" t="s">
        <v>23</v>
      </c>
      <c r="B5583" t="s">
        <v>24</v>
      </c>
      <c r="C5583" t="s">
        <v>24</v>
      </c>
      <c r="D5583" t="s">
        <v>23043</v>
      </c>
      <c r="E5583" t="s">
        <v>23044</v>
      </c>
      <c r="F5583" s="1" t="s">
        <v>23045</v>
      </c>
      <c r="G5583" t="s">
        <v>305</v>
      </c>
      <c r="H5583" t="s">
        <v>30</v>
      </c>
      <c r="I5583" t="s">
        <v>31</v>
      </c>
      <c r="J5583" t="s">
        <v>139</v>
      </c>
      <c r="K5583" s="2" t="s">
        <v>412</v>
      </c>
      <c r="L5583" t="s">
        <v>413</v>
      </c>
      <c r="M5583" t="s">
        <v>414</v>
      </c>
      <c r="N5583" t="s">
        <v>3</v>
      </c>
      <c r="O5583" t="s">
        <v>298</v>
      </c>
      <c r="P5583" t="s">
        <v>679</v>
      </c>
      <c r="Q5583" t="s">
        <v>6350</v>
      </c>
      <c r="R5583" t="s">
        <v>153</v>
      </c>
      <c r="S5583" t="s">
        <v>226</v>
      </c>
      <c r="T5583" t="s">
        <v>23046</v>
      </c>
      <c r="U5583" s="3">
        <v>8334</v>
      </c>
      <c r="V5583" s="3">
        <v>0</v>
      </c>
      <c r="W5583" s="3">
        <v>8334</v>
      </c>
      <c r="X5583"/>
    </row>
    <row r="5584" spans="1:24" x14ac:dyDescent="0.25">
      <c r="A5584" t="s">
        <v>109</v>
      </c>
      <c r="B5584" t="s">
        <v>24</v>
      </c>
      <c r="C5584" t="s">
        <v>24</v>
      </c>
      <c r="D5584" t="s">
        <v>23047</v>
      </c>
      <c r="E5584" t="s">
        <v>23048</v>
      </c>
      <c r="F5584" s="1" t="s">
        <v>23049</v>
      </c>
      <c r="G5584" t="s">
        <v>305</v>
      </c>
      <c r="H5584" t="s">
        <v>30</v>
      </c>
      <c r="I5584" t="s">
        <v>31</v>
      </c>
      <c r="J5584" t="s">
        <v>139</v>
      </c>
      <c r="K5584" s="2" t="s">
        <v>412</v>
      </c>
      <c r="L5584" t="s">
        <v>413</v>
      </c>
      <c r="M5584" t="s">
        <v>792</v>
      </c>
      <c r="N5584" t="s">
        <v>3</v>
      </c>
      <c r="O5584" t="s">
        <v>184</v>
      </c>
      <c r="P5584" t="s">
        <v>10294</v>
      </c>
      <c r="Q5584" t="s">
        <v>34</v>
      </c>
      <c r="R5584" t="s">
        <v>153</v>
      </c>
      <c r="S5584" t="s">
        <v>972</v>
      </c>
      <c r="T5584" t="s">
        <v>23050</v>
      </c>
      <c r="U5584" s="3">
        <v>1334</v>
      </c>
      <c r="V5584" s="3">
        <v>0</v>
      </c>
      <c r="W5584" s="3">
        <v>1334</v>
      </c>
      <c r="X5584"/>
    </row>
    <row r="5585" spans="1:24" x14ac:dyDescent="0.25">
      <c r="A5585" t="s">
        <v>242</v>
      </c>
      <c r="B5585" t="s">
        <v>24</v>
      </c>
      <c r="C5585" t="s">
        <v>24</v>
      </c>
      <c r="D5585" t="s">
        <v>23051</v>
      </c>
      <c r="E5585" t="s">
        <v>23052</v>
      </c>
      <c r="F5585" s="1" t="s">
        <v>23053</v>
      </c>
      <c r="G5585" t="s">
        <v>80</v>
      </c>
      <c r="H5585" t="s">
        <v>30</v>
      </c>
      <c r="I5585" t="s">
        <v>31</v>
      </c>
      <c r="J5585" t="s">
        <v>139</v>
      </c>
      <c r="K5585" s="2" t="s">
        <v>7598</v>
      </c>
      <c r="L5585" t="s">
        <v>413</v>
      </c>
      <c r="M5585" t="s">
        <v>7599</v>
      </c>
      <c r="N5585" t="s">
        <v>3</v>
      </c>
      <c r="O5585" t="s">
        <v>1008</v>
      </c>
      <c r="P5585" t="s">
        <v>1400</v>
      </c>
      <c r="Q5585" t="s">
        <v>742</v>
      </c>
      <c r="R5585" t="s">
        <v>393</v>
      </c>
      <c r="S5585" t="s">
        <v>556</v>
      </c>
      <c r="T5585" t="s">
        <v>23054</v>
      </c>
      <c r="U5585" s="3">
        <v>9135</v>
      </c>
      <c r="V5585" s="3">
        <v>0</v>
      </c>
      <c r="W5585" s="3">
        <v>9135</v>
      </c>
      <c r="X5585"/>
    </row>
    <row r="5586" spans="1:24" x14ac:dyDescent="0.25">
      <c r="A5586" t="s">
        <v>23</v>
      </c>
      <c r="B5586" t="s">
        <v>24</v>
      </c>
      <c r="C5586" t="s">
        <v>24</v>
      </c>
      <c r="D5586" t="s">
        <v>23055</v>
      </c>
      <c r="E5586" t="s">
        <v>23056</v>
      </c>
      <c r="F5586" s="1" t="s">
        <v>23057</v>
      </c>
      <c r="G5586" t="s">
        <v>305</v>
      </c>
      <c r="H5586" t="s">
        <v>30</v>
      </c>
      <c r="I5586" t="s">
        <v>31</v>
      </c>
      <c r="J5586" t="s">
        <v>139</v>
      </c>
      <c r="K5586" s="2" t="s">
        <v>412</v>
      </c>
      <c r="L5586" t="s">
        <v>413</v>
      </c>
      <c r="M5586" t="s">
        <v>414</v>
      </c>
      <c r="N5586" t="s">
        <v>3</v>
      </c>
      <c r="O5586" t="s">
        <v>313</v>
      </c>
      <c r="P5586" t="s">
        <v>350</v>
      </c>
      <c r="Q5586" t="s">
        <v>308</v>
      </c>
      <c r="R5586" t="s">
        <v>40</v>
      </c>
      <c r="S5586" t="s">
        <v>202</v>
      </c>
      <c r="T5586" t="s">
        <v>23058</v>
      </c>
      <c r="U5586" s="3">
        <v>25000</v>
      </c>
      <c r="V5586" s="3">
        <v>0</v>
      </c>
      <c r="W5586" s="3">
        <v>25000</v>
      </c>
      <c r="X5586"/>
    </row>
    <row r="5587" spans="1:24" x14ac:dyDescent="0.25">
      <c r="A5587" t="s">
        <v>242</v>
      </c>
      <c r="B5587" t="s">
        <v>24</v>
      </c>
      <c r="C5587" t="s">
        <v>24</v>
      </c>
      <c r="D5587" t="s">
        <v>23059</v>
      </c>
      <c r="E5587" t="s">
        <v>23060</v>
      </c>
      <c r="F5587" s="1" t="s">
        <v>23061</v>
      </c>
      <c r="G5587" t="s">
        <v>121</v>
      </c>
      <c r="H5587" t="s">
        <v>30</v>
      </c>
      <c r="I5587" t="s">
        <v>31</v>
      </c>
      <c r="J5587" t="s">
        <v>139</v>
      </c>
      <c r="K5587" s="2" t="s">
        <v>2551</v>
      </c>
      <c r="L5587" t="s">
        <v>413</v>
      </c>
      <c r="M5587" t="s">
        <v>7526</v>
      </c>
      <c r="N5587" t="s">
        <v>3</v>
      </c>
      <c r="O5587" t="s">
        <v>262</v>
      </c>
      <c r="P5587" t="s">
        <v>1194</v>
      </c>
      <c r="Q5587" t="s">
        <v>2974</v>
      </c>
      <c r="R5587" t="s">
        <v>393</v>
      </c>
      <c r="S5587" t="s">
        <v>770</v>
      </c>
      <c r="T5587" t="s">
        <v>23062</v>
      </c>
      <c r="U5587" s="3">
        <v>20000</v>
      </c>
      <c r="V5587" s="3">
        <v>0</v>
      </c>
      <c r="W5587" s="3">
        <v>20000</v>
      </c>
      <c r="X5587"/>
    </row>
    <row r="5588" spans="1:24" x14ac:dyDescent="0.25">
      <c r="A5588" t="s">
        <v>109</v>
      </c>
      <c r="B5588" t="s">
        <v>24</v>
      </c>
      <c r="C5588" t="s">
        <v>7447</v>
      </c>
      <c r="D5588" t="s">
        <v>15277</v>
      </c>
      <c r="E5588" t="s">
        <v>23063</v>
      </c>
      <c r="F5588" s="1" t="s">
        <v>15279</v>
      </c>
      <c r="G5588" t="s">
        <v>14767</v>
      </c>
      <c r="H5588" t="s">
        <v>30</v>
      </c>
      <c r="I5588" t="s">
        <v>31</v>
      </c>
      <c r="J5588" t="s">
        <v>32</v>
      </c>
      <c r="K5588" s="2" t="s">
        <v>748</v>
      </c>
      <c r="L5588" t="s">
        <v>34</v>
      </c>
      <c r="M5588" t="s">
        <v>7255</v>
      </c>
      <c r="N5588" t="s">
        <v>36</v>
      </c>
      <c r="O5588" t="s">
        <v>117</v>
      </c>
      <c r="P5588" t="s">
        <v>34</v>
      </c>
      <c r="Q5588" t="s">
        <v>34</v>
      </c>
      <c r="R5588" t="s">
        <v>34</v>
      </c>
      <c r="S5588" t="s">
        <v>34</v>
      </c>
      <c r="T5588" t="s">
        <v>34</v>
      </c>
      <c r="U5588" s="3">
        <v>16000</v>
      </c>
      <c r="V5588" s="3">
        <v>0</v>
      </c>
      <c r="W5588" s="3">
        <v>16000</v>
      </c>
      <c r="X5588"/>
    </row>
    <row r="5589" spans="1:24" x14ac:dyDescent="0.25">
      <c r="A5589" t="s">
        <v>23</v>
      </c>
      <c r="B5589" t="s">
        <v>24</v>
      </c>
      <c r="C5589" t="s">
        <v>24</v>
      </c>
      <c r="D5589" t="s">
        <v>23064</v>
      </c>
      <c r="E5589" t="s">
        <v>23065</v>
      </c>
      <c r="F5589" s="1" t="s">
        <v>23066</v>
      </c>
      <c r="G5589" t="s">
        <v>10500</v>
      </c>
      <c r="H5589" t="s">
        <v>10501</v>
      </c>
      <c r="I5589" t="s">
        <v>34</v>
      </c>
      <c r="J5589" t="s">
        <v>139</v>
      </c>
      <c r="K5589" s="2" t="s">
        <v>959</v>
      </c>
      <c r="L5589" t="s">
        <v>413</v>
      </c>
      <c r="M5589" t="s">
        <v>960</v>
      </c>
      <c r="N5589" t="s">
        <v>3</v>
      </c>
      <c r="O5589" t="s">
        <v>262</v>
      </c>
      <c r="P5589" t="s">
        <v>3230</v>
      </c>
      <c r="Q5589" t="s">
        <v>1474</v>
      </c>
      <c r="R5589" t="s">
        <v>352</v>
      </c>
      <c r="S5589" t="s">
        <v>34</v>
      </c>
      <c r="T5589" t="s">
        <v>23067</v>
      </c>
      <c r="U5589" s="3">
        <v>55000</v>
      </c>
      <c r="V5589" s="3">
        <v>0</v>
      </c>
      <c r="W5589" s="3">
        <v>55000</v>
      </c>
      <c r="X5589"/>
    </row>
    <row r="5590" spans="1:24" x14ac:dyDescent="0.25">
      <c r="A5590" t="s">
        <v>23</v>
      </c>
      <c r="B5590" t="s">
        <v>24</v>
      </c>
      <c r="C5590" t="s">
        <v>24</v>
      </c>
      <c r="D5590" t="s">
        <v>23068</v>
      </c>
      <c r="E5590" t="s">
        <v>23069</v>
      </c>
      <c r="F5590" s="1" t="s">
        <v>23070</v>
      </c>
      <c r="G5590" t="s">
        <v>305</v>
      </c>
      <c r="H5590" t="s">
        <v>30</v>
      </c>
      <c r="I5590" t="s">
        <v>31</v>
      </c>
      <c r="J5590" t="s">
        <v>139</v>
      </c>
      <c r="K5590" s="2" t="s">
        <v>412</v>
      </c>
      <c r="L5590" t="s">
        <v>413</v>
      </c>
      <c r="M5590" t="s">
        <v>414</v>
      </c>
      <c r="N5590" t="s">
        <v>3</v>
      </c>
      <c r="O5590" t="s">
        <v>561</v>
      </c>
      <c r="P5590" t="s">
        <v>632</v>
      </c>
      <c r="Q5590" t="s">
        <v>34</v>
      </c>
      <c r="R5590" t="s">
        <v>280</v>
      </c>
      <c r="S5590" t="s">
        <v>564</v>
      </c>
      <c r="T5590" t="s">
        <v>23071</v>
      </c>
      <c r="U5590" s="3">
        <v>8333</v>
      </c>
      <c r="V5590" s="3">
        <v>0</v>
      </c>
      <c r="W5590" s="3">
        <v>8333</v>
      </c>
      <c r="X5590"/>
    </row>
    <row r="5591" spans="1:24" x14ac:dyDescent="0.25">
      <c r="A5591" t="s">
        <v>109</v>
      </c>
      <c r="B5591" t="s">
        <v>24</v>
      </c>
      <c r="C5591" t="s">
        <v>24</v>
      </c>
      <c r="D5591" t="s">
        <v>23072</v>
      </c>
      <c r="E5591" t="s">
        <v>23073</v>
      </c>
      <c r="F5591" s="1" t="s">
        <v>23074</v>
      </c>
      <c r="G5591" t="s">
        <v>121</v>
      </c>
      <c r="H5591" t="s">
        <v>30</v>
      </c>
      <c r="I5591" t="s">
        <v>31</v>
      </c>
      <c r="J5591" t="s">
        <v>139</v>
      </c>
      <c r="K5591" s="2" t="s">
        <v>2551</v>
      </c>
      <c r="L5591" t="s">
        <v>413</v>
      </c>
      <c r="M5591" t="s">
        <v>5875</v>
      </c>
      <c r="N5591" t="s">
        <v>3</v>
      </c>
      <c r="O5591" t="s">
        <v>262</v>
      </c>
      <c r="P5591" t="s">
        <v>1475</v>
      </c>
      <c r="Q5591" t="s">
        <v>1061</v>
      </c>
      <c r="R5591" t="s">
        <v>153</v>
      </c>
      <c r="S5591" t="s">
        <v>187</v>
      </c>
      <c r="T5591" t="s">
        <v>23075</v>
      </c>
      <c r="U5591" s="3">
        <v>20000</v>
      </c>
      <c r="V5591" s="3">
        <v>0</v>
      </c>
      <c r="W5591" s="3">
        <v>20000</v>
      </c>
      <c r="X5591"/>
    </row>
    <row r="5592" spans="1:24" x14ac:dyDescent="0.25">
      <c r="A5592" t="s">
        <v>23</v>
      </c>
      <c r="B5592" t="s">
        <v>24</v>
      </c>
      <c r="C5592" t="s">
        <v>24</v>
      </c>
      <c r="D5592" t="s">
        <v>23076</v>
      </c>
      <c r="E5592" t="s">
        <v>23077</v>
      </c>
      <c r="F5592" s="1" t="s">
        <v>23078</v>
      </c>
      <c r="G5592" t="s">
        <v>80</v>
      </c>
      <c r="H5592" t="s">
        <v>30</v>
      </c>
      <c r="I5592" t="s">
        <v>31</v>
      </c>
      <c r="J5592" t="s">
        <v>139</v>
      </c>
      <c r="K5592" s="2" t="s">
        <v>2551</v>
      </c>
      <c r="L5592" t="s">
        <v>413</v>
      </c>
      <c r="M5592" t="s">
        <v>2552</v>
      </c>
      <c r="N5592" t="s">
        <v>3</v>
      </c>
      <c r="O5592" t="s">
        <v>313</v>
      </c>
      <c r="P5592" t="s">
        <v>890</v>
      </c>
      <c r="Q5592" t="s">
        <v>351</v>
      </c>
      <c r="R5592" t="s">
        <v>280</v>
      </c>
      <c r="S5592" t="s">
        <v>281</v>
      </c>
      <c r="T5592" t="s">
        <v>23079</v>
      </c>
      <c r="U5592" s="3">
        <v>1667</v>
      </c>
      <c r="V5592" s="3">
        <v>0</v>
      </c>
      <c r="W5592" s="3">
        <v>1667</v>
      </c>
      <c r="X5592"/>
    </row>
    <row r="5593" spans="1:24" x14ac:dyDescent="0.25">
      <c r="A5593" t="s">
        <v>23</v>
      </c>
      <c r="B5593" t="s">
        <v>24</v>
      </c>
      <c r="C5593" t="s">
        <v>24</v>
      </c>
      <c r="D5593" t="s">
        <v>23080</v>
      </c>
      <c r="E5593" t="s">
        <v>23081</v>
      </c>
      <c r="F5593" s="1" t="s">
        <v>23082</v>
      </c>
      <c r="G5593" t="s">
        <v>113</v>
      </c>
      <c r="H5593" t="s">
        <v>30</v>
      </c>
      <c r="I5593" t="s">
        <v>31</v>
      </c>
      <c r="J5593" t="s">
        <v>139</v>
      </c>
      <c r="K5593" s="2" t="s">
        <v>2551</v>
      </c>
      <c r="L5593" t="s">
        <v>413</v>
      </c>
      <c r="M5593" t="s">
        <v>2552</v>
      </c>
      <c r="N5593" t="s">
        <v>3</v>
      </c>
      <c r="O5593" t="s">
        <v>338</v>
      </c>
      <c r="P5593" t="s">
        <v>287</v>
      </c>
      <c r="Q5593" t="s">
        <v>3408</v>
      </c>
      <c r="R5593" t="s">
        <v>40</v>
      </c>
      <c r="S5593" t="s">
        <v>288</v>
      </c>
      <c r="T5593" t="s">
        <v>23083</v>
      </c>
      <c r="U5593" s="3">
        <v>14167</v>
      </c>
      <c r="V5593" s="3">
        <v>0</v>
      </c>
      <c r="W5593" s="3">
        <v>14167</v>
      </c>
      <c r="X5593"/>
    </row>
    <row r="5594" spans="1:24" x14ac:dyDescent="0.25">
      <c r="A5594" t="s">
        <v>109</v>
      </c>
      <c r="B5594" t="s">
        <v>24</v>
      </c>
      <c r="C5594" t="s">
        <v>24</v>
      </c>
      <c r="D5594" t="s">
        <v>23084</v>
      </c>
      <c r="E5594" t="s">
        <v>23085</v>
      </c>
      <c r="F5594" s="1" t="s">
        <v>23086</v>
      </c>
      <c r="G5594" t="s">
        <v>207</v>
      </c>
      <c r="H5594" t="s">
        <v>30</v>
      </c>
      <c r="I5594" t="s">
        <v>31</v>
      </c>
      <c r="J5594" t="s">
        <v>139</v>
      </c>
      <c r="K5594" s="2" t="s">
        <v>2551</v>
      </c>
      <c r="L5594" t="s">
        <v>413</v>
      </c>
      <c r="M5594" t="s">
        <v>5875</v>
      </c>
      <c r="N5594" t="s">
        <v>3</v>
      </c>
      <c r="O5594" t="s">
        <v>117</v>
      </c>
      <c r="P5594" t="s">
        <v>254</v>
      </c>
      <c r="Q5594" t="s">
        <v>8140</v>
      </c>
      <c r="R5594" t="s">
        <v>153</v>
      </c>
      <c r="S5594" t="s">
        <v>117</v>
      </c>
      <c r="T5594" t="s">
        <v>23087</v>
      </c>
      <c r="U5594" s="3">
        <v>20000</v>
      </c>
      <c r="V5594" s="3">
        <v>0</v>
      </c>
      <c r="W5594" s="3">
        <v>20000</v>
      </c>
      <c r="X5594"/>
    </row>
    <row r="5595" spans="1:24" x14ac:dyDescent="0.25">
      <c r="A5595" t="s">
        <v>242</v>
      </c>
      <c r="B5595" t="s">
        <v>24</v>
      </c>
      <c r="C5595" t="s">
        <v>24</v>
      </c>
      <c r="D5595" t="s">
        <v>23088</v>
      </c>
      <c r="E5595" t="s">
        <v>23089</v>
      </c>
      <c r="F5595" s="1" t="s">
        <v>23090</v>
      </c>
      <c r="G5595" t="s">
        <v>121</v>
      </c>
      <c r="H5595" t="s">
        <v>30</v>
      </c>
      <c r="I5595" t="s">
        <v>31</v>
      </c>
      <c r="J5595" t="s">
        <v>139</v>
      </c>
      <c r="K5595" s="2" t="s">
        <v>765</v>
      </c>
      <c r="L5595" t="s">
        <v>413</v>
      </c>
      <c r="M5595" t="s">
        <v>766</v>
      </c>
      <c r="N5595" t="s">
        <v>3</v>
      </c>
      <c r="O5595" t="s">
        <v>741</v>
      </c>
      <c r="P5595" t="s">
        <v>18854</v>
      </c>
      <c r="Q5595" t="s">
        <v>1431</v>
      </c>
      <c r="R5595" t="s">
        <v>393</v>
      </c>
      <c r="S5595" t="s">
        <v>394</v>
      </c>
      <c r="T5595" t="s">
        <v>23091</v>
      </c>
      <c r="U5595" s="3">
        <v>25000</v>
      </c>
      <c r="V5595" s="3">
        <v>0</v>
      </c>
      <c r="W5595" s="3">
        <v>25000</v>
      </c>
      <c r="X5595"/>
    </row>
    <row r="5596" spans="1:24" x14ac:dyDescent="0.25">
      <c r="A5596" t="s">
        <v>23</v>
      </c>
      <c r="B5596" t="s">
        <v>24</v>
      </c>
      <c r="C5596" t="s">
        <v>24</v>
      </c>
      <c r="D5596" t="s">
        <v>23092</v>
      </c>
      <c r="E5596" t="s">
        <v>23093</v>
      </c>
      <c r="F5596" s="1" t="s">
        <v>23094</v>
      </c>
      <c r="G5596" t="s">
        <v>147</v>
      </c>
      <c r="H5596" t="s">
        <v>30</v>
      </c>
      <c r="I5596" t="s">
        <v>31</v>
      </c>
      <c r="J5596" t="s">
        <v>139</v>
      </c>
      <c r="K5596" s="2" t="s">
        <v>412</v>
      </c>
      <c r="L5596" t="s">
        <v>413</v>
      </c>
      <c r="M5596" t="s">
        <v>414</v>
      </c>
      <c r="N5596" t="s">
        <v>3</v>
      </c>
      <c r="O5596" t="s">
        <v>177</v>
      </c>
      <c r="P5596" t="s">
        <v>620</v>
      </c>
      <c r="Q5596" t="s">
        <v>1096</v>
      </c>
      <c r="R5596" t="s">
        <v>40</v>
      </c>
      <c r="S5596" t="s">
        <v>99</v>
      </c>
      <c r="T5596" t="s">
        <v>23095</v>
      </c>
      <c r="U5596" s="3">
        <v>25000</v>
      </c>
      <c r="V5596" s="3">
        <v>0</v>
      </c>
      <c r="W5596" s="3">
        <v>25000</v>
      </c>
      <c r="X5596"/>
    </row>
    <row r="5597" spans="1:24" x14ac:dyDescent="0.25">
      <c r="A5597" t="s">
        <v>109</v>
      </c>
      <c r="B5597" t="s">
        <v>24</v>
      </c>
      <c r="C5597" t="s">
        <v>24</v>
      </c>
      <c r="D5597" t="s">
        <v>23096</v>
      </c>
      <c r="E5597" t="s">
        <v>23097</v>
      </c>
      <c r="F5597" s="1" t="s">
        <v>23098</v>
      </c>
      <c r="G5597" t="s">
        <v>80</v>
      </c>
      <c r="H5597" t="s">
        <v>30</v>
      </c>
      <c r="I5597" t="s">
        <v>31</v>
      </c>
      <c r="J5597" t="s">
        <v>139</v>
      </c>
      <c r="K5597" s="2" t="s">
        <v>412</v>
      </c>
      <c r="L5597" t="s">
        <v>413</v>
      </c>
      <c r="M5597" t="s">
        <v>792</v>
      </c>
      <c r="N5597" t="s">
        <v>3</v>
      </c>
      <c r="O5597" t="s">
        <v>262</v>
      </c>
      <c r="P5597" t="s">
        <v>2974</v>
      </c>
      <c r="Q5597" t="s">
        <v>1445</v>
      </c>
      <c r="R5597" t="s">
        <v>1262</v>
      </c>
      <c r="S5597" t="s">
        <v>34</v>
      </c>
      <c r="T5597" t="s">
        <v>23099</v>
      </c>
      <c r="U5597" s="3">
        <v>25000</v>
      </c>
      <c r="V5597" s="3">
        <v>0</v>
      </c>
      <c r="W5597" s="3">
        <v>25000</v>
      </c>
      <c r="X5597"/>
    </row>
    <row r="5598" spans="1:24" x14ac:dyDescent="0.25">
      <c r="A5598" t="s">
        <v>242</v>
      </c>
      <c r="B5598" t="s">
        <v>24</v>
      </c>
      <c r="C5598" t="s">
        <v>24</v>
      </c>
      <c r="D5598" t="s">
        <v>23100</v>
      </c>
      <c r="E5598" t="s">
        <v>23101</v>
      </c>
      <c r="F5598" s="1" t="s">
        <v>23102</v>
      </c>
      <c r="G5598" t="s">
        <v>113</v>
      </c>
      <c r="H5598" t="s">
        <v>30</v>
      </c>
      <c r="I5598" t="s">
        <v>31</v>
      </c>
      <c r="J5598" t="s">
        <v>139</v>
      </c>
      <c r="K5598" s="2" t="s">
        <v>7598</v>
      </c>
      <c r="L5598" t="s">
        <v>413</v>
      </c>
      <c r="M5598" t="s">
        <v>7599</v>
      </c>
      <c r="N5598" t="s">
        <v>3</v>
      </c>
      <c r="O5598" t="s">
        <v>1124</v>
      </c>
      <c r="P5598" t="s">
        <v>1061</v>
      </c>
      <c r="Q5598" t="s">
        <v>34</v>
      </c>
      <c r="R5598" t="s">
        <v>393</v>
      </c>
      <c r="S5598" t="s">
        <v>743</v>
      </c>
      <c r="T5598" t="s">
        <v>23103</v>
      </c>
      <c r="U5598" s="3">
        <v>39323</v>
      </c>
      <c r="V5598" s="3">
        <v>0</v>
      </c>
      <c r="W5598" s="3">
        <v>39323</v>
      </c>
      <c r="X5598"/>
    </row>
    <row r="5599" spans="1:24" x14ac:dyDescent="0.25">
      <c r="A5599" t="s">
        <v>242</v>
      </c>
      <c r="B5599" t="s">
        <v>24</v>
      </c>
      <c r="C5599" t="s">
        <v>24</v>
      </c>
      <c r="D5599" t="s">
        <v>23104</v>
      </c>
      <c r="E5599" t="s">
        <v>23105</v>
      </c>
      <c r="F5599" s="1" t="s">
        <v>23106</v>
      </c>
      <c r="G5599" t="s">
        <v>113</v>
      </c>
      <c r="H5599" t="s">
        <v>30</v>
      </c>
      <c r="I5599" t="s">
        <v>31</v>
      </c>
      <c r="J5599" t="s">
        <v>139</v>
      </c>
      <c r="K5599" s="2" t="s">
        <v>412</v>
      </c>
      <c r="L5599" t="s">
        <v>413</v>
      </c>
      <c r="M5599" t="s">
        <v>900</v>
      </c>
      <c r="N5599" t="s">
        <v>3</v>
      </c>
      <c r="O5599" t="s">
        <v>767</v>
      </c>
      <c r="P5599" t="s">
        <v>1205</v>
      </c>
      <c r="Q5599" t="s">
        <v>23107</v>
      </c>
      <c r="R5599" t="s">
        <v>627</v>
      </c>
      <c r="S5599" t="s">
        <v>34</v>
      </c>
      <c r="T5599" t="s">
        <v>23108</v>
      </c>
      <c r="U5599" s="3">
        <v>25000</v>
      </c>
      <c r="V5599" s="3">
        <v>0</v>
      </c>
      <c r="W5599" s="3">
        <v>25000</v>
      </c>
      <c r="X5599"/>
    </row>
    <row r="5600" spans="1:24" x14ac:dyDescent="0.25">
      <c r="A5600" t="s">
        <v>242</v>
      </c>
      <c r="B5600" t="s">
        <v>24</v>
      </c>
      <c r="C5600" t="s">
        <v>24</v>
      </c>
      <c r="D5600" t="s">
        <v>23109</v>
      </c>
      <c r="E5600" t="s">
        <v>23110</v>
      </c>
      <c r="F5600" s="1" t="s">
        <v>23111</v>
      </c>
      <c r="G5600" t="s">
        <v>305</v>
      </c>
      <c r="H5600" t="s">
        <v>30</v>
      </c>
      <c r="I5600" t="s">
        <v>31</v>
      </c>
      <c r="J5600" t="s">
        <v>139</v>
      </c>
      <c r="K5600" s="2" t="s">
        <v>412</v>
      </c>
      <c r="L5600" t="s">
        <v>413</v>
      </c>
      <c r="M5600" t="s">
        <v>900</v>
      </c>
      <c r="N5600" t="s">
        <v>3</v>
      </c>
      <c r="O5600" t="s">
        <v>741</v>
      </c>
      <c r="P5600" t="s">
        <v>1157</v>
      </c>
      <c r="Q5600" t="s">
        <v>1131</v>
      </c>
      <c r="R5600" t="s">
        <v>393</v>
      </c>
      <c r="S5600" t="s">
        <v>394</v>
      </c>
      <c r="T5600" t="s">
        <v>23112</v>
      </c>
      <c r="U5600" s="3">
        <v>25000</v>
      </c>
      <c r="V5600" s="3">
        <v>0</v>
      </c>
      <c r="W5600" s="3">
        <v>25000</v>
      </c>
      <c r="X5600"/>
    </row>
    <row r="5601" spans="1:24" x14ac:dyDescent="0.25">
      <c r="A5601" t="s">
        <v>23</v>
      </c>
      <c r="B5601" t="s">
        <v>24</v>
      </c>
      <c r="C5601" t="s">
        <v>24</v>
      </c>
      <c r="D5601" t="s">
        <v>23113</v>
      </c>
      <c r="E5601" t="s">
        <v>23114</v>
      </c>
      <c r="F5601" s="1" t="s">
        <v>23115</v>
      </c>
      <c r="G5601" t="s">
        <v>579</v>
      </c>
      <c r="H5601" t="s">
        <v>30</v>
      </c>
      <c r="I5601" t="s">
        <v>31</v>
      </c>
      <c r="J5601" t="s">
        <v>139</v>
      </c>
      <c r="K5601" s="2" t="s">
        <v>799</v>
      </c>
      <c r="L5601" t="s">
        <v>800</v>
      </c>
      <c r="M5601" t="s">
        <v>801</v>
      </c>
      <c r="N5601" t="s">
        <v>3</v>
      </c>
      <c r="O5601" t="s">
        <v>431</v>
      </c>
      <c r="P5601" t="s">
        <v>2091</v>
      </c>
      <c r="Q5601" t="s">
        <v>647</v>
      </c>
      <c r="R5601" t="s">
        <v>40</v>
      </c>
      <c r="S5601" t="s">
        <v>49</v>
      </c>
      <c r="T5601" t="s">
        <v>23116</v>
      </c>
      <c r="U5601" s="3">
        <v>25000</v>
      </c>
      <c r="V5601" s="3">
        <v>0</v>
      </c>
      <c r="W5601" s="3">
        <v>25000</v>
      </c>
      <c r="X5601"/>
    </row>
    <row r="5602" spans="1:24" x14ac:dyDescent="0.25">
      <c r="A5602" t="s">
        <v>23</v>
      </c>
      <c r="B5602" t="s">
        <v>24</v>
      </c>
      <c r="C5602" t="s">
        <v>24</v>
      </c>
      <c r="D5602" t="s">
        <v>23117</v>
      </c>
      <c r="E5602" t="s">
        <v>23118</v>
      </c>
      <c r="F5602" s="1" t="s">
        <v>23119</v>
      </c>
      <c r="G5602" t="s">
        <v>305</v>
      </c>
      <c r="H5602" t="s">
        <v>30</v>
      </c>
      <c r="I5602" t="s">
        <v>31</v>
      </c>
      <c r="J5602" t="s">
        <v>139</v>
      </c>
      <c r="K5602" s="2" t="s">
        <v>412</v>
      </c>
      <c r="L5602" t="s">
        <v>413</v>
      </c>
      <c r="M5602" t="s">
        <v>414</v>
      </c>
      <c r="N5602" t="s">
        <v>3</v>
      </c>
      <c r="O5602" t="s">
        <v>298</v>
      </c>
      <c r="P5602" t="s">
        <v>172</v>
      </c>
      <c r="Q5602" t="s">
        <v>34</v>
      </c>
      <c r="R5602" t="s">
        <v>280</v>
      </c>
      <c r="S5602" t="s">
        <v>564</v>
      </c>
      <c r="T5602" t="s">
        <v>23120</v>
      </c>
      <c r="U5602" s="3">
        <v>25000</v>
      </c>
      <c r="V5602" s="3">
        <v>0</v>
      </c>
      <c r="W5602" s="3">
        <v>25000</v>
      </c>
      <c r="X5602"/>
    </row>
    <row r="5603" spans="1:24" x14ac:dyDescent="0.25">
      <c r="A5603" t="s">
        <v>242</v>
      </c>
      <c r="B5603" t="s">
        <v>24</v>
      </c>
      <c r="C5603" t="s">
        <v>24</v>
      </c>
      <c r="D5603" t="s">
        <v>23121</v>
      </c>
      <c r="E5603" t="s">
        <v>23122</v>
      </c>
      <c r="F5603" s="1" t="s">
        <v>23123</v>
      </c>
      <c r="G5603" t="s">
        <v>305</v>
      </c>
      <c r="H5603" t="s">
        <v>30</v>
      </c>
      <c r="I5603" t="s">
        <v>31</v>
      </c>
      <c r="J5603" t="s">
        <v>139</v>
      </c>
      <c r="K5603" s="2" t="s">
        <v>412</v>
      </c>
      <c r="L5603" t="s">
        <v>413</v>
      </c>
      <c r="M5603" t="s">
        <v>900</v>
      </c>
      <c r="N5603" t="s">
        <v>3</v>
      </c>
      <c r="O5603" t="s">
        <v>1016</v>
      </c>
      <c r="P5603" t="s">
        <v>1459</v>
      </c>
      <c r="Q5603" t="s">
        <v>1162</v>
      </c>
      <c r="R5603" t="s">
        <v>393</v>
      </c>
      <c r="S5603" t="s">
        <v>556</v>
      </c>
      <c r="T5603" t="s">
        <v>23124</v>
      </c>
      <c r="U5603" s="3">
        <v>25000</v>
      </c>
      <c r="V5603" s="3">
        <v>0</v>
      </c>
      <c r="W5603" s="3">
        <v>25000</v>
      </c>
      <c r="X5603"/>
    </row>
    <row r="5604" spans="1:24" x14ac:dyDescent="0.25">
      <c r="A5604" t="s">
        <v>23</v>
      </c>
      <c r="B5604" t="s">
        <v>24</v>
      </c>
      <c r="C5604" t="s">
        <v>24</v>
      </c>
      <c r="D5604" t="s">
        <v>23125</v>
      </c>
      <c r="E5604" t="s">
        <v>23126</v>
      </c>
      <c r="F5604" s="1" t="s">
        <v>23127</v>
      </c>
      <c r="G5604" t="s">
        <v>305</v>
      </c>
      <c r="H5604" t="s">
        <v>30</v>
      </c>
      <c r="I5604" t="s">
        <v>31</v>
      </c>
      <c r="J5604" t="s">
        <v>139</v>
      </c>
      <c r="K5604" s="2" t="s">
        <v>412</v>
      </c>
      <c r="L5604" t="s">
        <v>413</v>
      </c>
      <c r="M5604" t="s">
        <v>414</v>
      </c>
      <c r="N5604" t="s">
        <v>3</v>
      </c>
      <c r="O5604" t="s">
        <v>298</v>
      </c>
      <c r="P5604" t="s">
        <v>527</v>
      </c>
      <c r="Q5604" t="s">
        <v>2881</v>
      </c>
      <c r="R5604" t="s">
        <v>40</v>
      </c>
      <c r="S5604" t="s">
        <v>202</v>
      </c>
      <c r="T5604" t="s">
        <v>23128</v>
      </c>
      <c r="U5604" s="3">
        <v>25000</v>
      </c>
      <c r="V5604" s="3">
        <v>0</v>
      </c>
      <c r="W5604" s="3">
        <v>25000</v>
      </c>
      <c r="X5604"/>
    </row>
    <row r="5605" spans="1:24" x14ac:dyDescent="0.25">
      <c r="A5605" t="s">
        <v>23</v>
      </c>
      <c r="B5605" t="s">
        <v>24</v>
      </c>
      <c r="C5605" t="s">
        <v>24</v>
      </c>
      <c r="D5605" t="s">
        <v>23129</v>
      </c>
      <c r="E5605" t="s">
        <v>23130</v>
      </c>
      <c r="F5605" s="1" t="s">
        <v>23131</v>
      </c>
      <c r="G5605" t="s">
        <v>147</v>
      </c>
      <c r="H5605" t="s">
        <v>30</v>
      </c>
      <c r="I5605" t="s">
        <v>31</v>
      </c>
      <c r="J5605" t="s">
        <v>139</v>
      </c>
      <c r="K5605" s="2" t="s">
        <v>412</v>
      </c>
      <c r="L5605" t="s">
        <v>413</v>
      </c>
      <c r="M5605" t="s">
        <v>414</v>
      </c>
      <c r="N5605" t="s">
        <v>3</v>
      </c>
      <c r="O5605" t="s">
        <v>561</v>
      </c>
      <c r="P5605" t="s">
        <v>6119</v>
      </c>
      <c r="Q5605" t="s">
        <v>34</v>
      </c>
      <c r="R5605" t="s">
        <v>34</v>
      </c>
      <c r="S5605" t="s">
        <v>34</v>
      </c>
      <c r="T5605" t="s">
        <v>23132</v>
      </c>
      <c r="U5605" s="3">
        <v>25000</v>
      </c>
      <c r="V5605" s="3">
        <v>0</v>
      </c>
      <c r="W5605" s="3">
        <v>25000</v>
      </c>
      <c r="X5605"/>
    </row>
    <row r="5606" spans="1:24" x14ac:dyDescent="0.25">
      <c r="A5606" t="s">
        <v>242</v>
      </c>
      <c r="B5606" t="s">
        <v>24</v>
      </c>
      <c r="C5606" t="s">
        <v>24</v>
      </c>
      <c r="D5606" t="s">
        <v>23133</v>
      </c>
      <c r="E5606" t="s">
        <v>23134</v>
      </c>
      <c r="F5606" s="1" t="s">
        <v>23135</v>
      </c>
      <c r="G5606" t="s">
        <v>305</v>
      </c>
      <c r="H5606" t="s">
        <v>30</v>
      </c>
      <c r="I5606" t="s">
        <v>31</v>
      </c>
      <c r="J5606" t="s">
        <v>139</v>
      </c>
      <c r="K5606" s="2" t="s">
        <v>412</v>
      </c>
      <c r="L5606" t="s">
        <v>413</v>
      </c>
      <c r="M5606" t="s">
        <v>900</v>
      </c>
      <c r="N5606" t="s">
        <v>3</v>
      </c>
      <c r="O5606" t="s">
        <v>741</v>
      </c>
      <c r="P5606" t="s">
        <v>1431</v>
      </c>
      <c r="Q5606" t="s">
        <v>34</v>
      </c>
      <c r="R5606" t="s">
        <v>393</v>
      </c>
      <c r="S5606" t="s">
        <v>770</v>
      </c>
      <c r="T5606" t="s">
        <v>23136</v>
      </c>
      <c r="U5606" s="3">
        <v>1334</v>
      </c>
      <c r="V5606" s="3">
        <v>0</v>
      </c>
      <c r="W5606" s="3">
        <v>1334</v>
      </c>
      <c r="X5606"/>
    </row>
    <row r="5607" spans="1:24" x14ac:dyDescent="0.25">
      <c r="A5607" t="s">
        <v>242</v>
      </c>
      <c r="B5607" t="s">
        <v>24</v>
      </c>
      <c r="C5607" t="s">
        <v>24</v>
      </c>
      <c r="D5607" t="s">
        <v>23137</v>
      </c>
      <c r="E5607" t="s">
        <v>23138</v>
      </c>
      <c r="F5607" s="1" t="s">
        <v>23139</v>
      </c>
      <c r="G5607" t="s">
        <v>113</v>
      </c>
      <c r="H5607" t="s">
        <v>30</v>
      </c>
      <c r="I5607" t="s">
        <v>31</v>
      </c>
      <c r="J5607" t="s">
        <v>139</v>
      </c>
      <c r="K5607" s="2" t="s">
        <v>959</v>
      </c>
      <c r="L5607" t="s">
        <v>6615</v>
      </c>
      <c r="M5607" t="s">
        <v>6616</v>
      </c>
      <c r="N5607" t="s">
        <v>3</v>
      </c>
      <c r="O5607" t="s">
        <v>1124</v>
      </c>
      <c r="P5607" t="s">
        <v>1319</v>
      </c>
      <c r="Q5607" t="s">
        <v>34</v>
      </c>
      <c r="R5607" t="s">
        <v>393</v>
      </c>
      <c r="S5607" t="s">
        <v>556</v>
      </c>
      <c r="T5607" t="s">
        <v>23140</v>
      </c>
      <c r="U5607" s="3">
        <v>45000</v>
      </c>
      <c r="V5607" s="3">
        <v>0</v>
      </c>
      <c r="W5607" s="3">
        <v>45000</v>
      </c>
      <c r="X5607"/>
    </row>
    <row r="5608" spans="1:24" x14ac:dyDescent="0.25">
      <c r="A5608" t="s">
        <v>23</v>
      </c>
      <c r="B5608" t="s">
        <v>24</v>
      </c>
      <c r="C5608" t="s">
        <v>24</v>
      </c>
      <c r="D5608" t="s">
        <v>23141</v>
      </c>
      <c r="E5608" t="s">
        <v>23142</v>
      </c>
      <c r="F5608" s="1" t="s">
        <v>23143</v>
      </c>
      <c r="G5608" t="s">
        <v>305</v>
      </c>
      <c r="H5608" t="s">
        <v>30</v>
      </c>
      <c r="I5608" t="s">
        <v>31</v>
      </c>
      <c r="J5608" t="s">
        <v>139</v>
      </c>
      <c r="K5608" s="2" t="s">
        <v>412</v>
      </c>
      <c r="L5608" t="s">
        <v>413</v>
      </c>
      <c r="M5608" t="s">
        <v>414</v>
      </c>
      <c r="N5608" t="s">
        <v>3</v>
      </c>
      <c r="O5608" t="s">
        <v>177</v>
      </c>
      <c r="P5608" t="s">
        <v>1426</v>
      </c>
      <c r="Q5608" t="s">
        <v>507</v>
      </c>
      <c r="R5608" t="s">
        <v>40</v>
      </c>
      <c r="S5608" t="s">
        <v>99</v>
      </c>
      <c r="T5608" t="s">
        <v>23144</v>
      </c>
      <c r="U5608" s="3">
        <v>25000</v>
      </c>
      <c r="V5608" s="3">
        <v>0</v>
      </c>
      <c r="W5608" s="3">
        <v>25000</v>
      </c>
      <c r="X5608"/>
    </row>
    <row r="5609" spans="1:24" x14ac:dyDescent="0.25">
      <c r="A5609" t="s">
        <v>242</v>
      </c>
      <c r="B5609" t="s">
        <v>24</v>
      </c>
      <c r="C5609" t="s">
        <v>24</v>
      </c>
      <c r="D5609" t="s">
        <v>23145</v>
      </c>
      <c r="E5609" t="s">
        <v>23146</v>
      </c>
      <c r="F5609" s="1" t="s">
        <v>23147</v>
      </c>
      <c r="G5609" t="s">
        <v>121</v>
      </c>
      <c r="H5609" t="s">
        <v>30</v>
      </c>
      <c r="I5609" t="s">
        <v>31</v>
      </c>
      <c r="J5609" t="s">
        <v>139</v>
      </c>
      <c r="K5609" s="2" t="s">
        <v>412</v>
      </c>
      <c r="L5609" t="s">
        <v>413</v>
      </c>
      <c r="M5609" t="s">
        <v>900</v>
      </c>
      <c r="N5609" t="s">
        <v>3</v>
      </c>
      <c r="O5609" t="s">
        <v>1016</v>
      </c>
      <c r="P5609" t="s">
        <v>392</v>
      </c>
      <c r="Q5609" t="s">
        <v>1162</v>
      </c>
      <c r="R5609" t="s">
        <v>393</v>
      </c>
      <c r="S5609" t="s">
        <v>394</v>
      </c>
      <c r="T5609" t="s">
        <v>23148</v>
      </c>
      <c r="U5609" s="3">
        <v>25000</v>
      </c>
      <c r="V5609" s="3">
        <v>0</v>
      </c>
      <c r="W5609" s="3">
        <v>25000</v>
      </c>
      <c r="X5609"/>
    </row>
    <row r="5610" spans="1:24" x14ac:dyDescent="0.25">
      <c r="A5610" t="s">
        <v>242</v>
      </c>
      <c r="B5610" t="s">
        <v>24</v>
      </c>
      <c r="C5610" t="s">
        <v>24</v>
      </c>
      <c r="D5610" t="s">
        <v>23149</v>
      </c>
      <c r="E5610" t="s">
        <v>23150</v>
      </c>
      <c r="F5610" s="1" t="s">
        <v>23151</v>
      </c>
      <c r="G5610" t="s">
        <v>1095</v>
      </c>
      <c r="H5610" t="s">
        <v>30</v>
      </c>
      <c r="I5610" t="s">
        <v>31</v>
      </c>
      <c r="J5610" t="s">
        <v>139</v>
      </c>
      <c r="K5610" s="2" t="s">
        <v>388</v>
      </c>
      <c r="L5610" t="s">
        <v>267</v>
      </c>
      <c r="M5610" t="s">
        <v>389</v>
      </c>
      <c r="N5610" t="s">
        <v>36</v>
      </c>
      <c r="O5610" t="s">
        <v>390</v>
      </c>
      <c r="P5610" t="s">
        <v>1097</v>
      </c>
      <c r="Q5610" t="s">
        <v>1553</v>
      </c>
      <c r="R5610" t="s">
        <v>393</v>
      </c>
      <c r="S5610" t="s">
        <v>394</v>
      </c>
      <c r="T5610" t="s">
        <v>23152</v>
      </c>
      <c r="U5610" s="3">
        <v>34627</v>
      </c>
      <c r="V5610" s="3">
        <v>0</v>
      </c>
      <c r="W5610" s="3">
        <v>34627</v>
      </c>
      <c r="X5610"/>
    </row>
    <row r="5611" spans="1:24" x14ac:dyDescent="0.25">
      <c r="A5611" t="s">
        <v>23</v>
      </c>
      <c r="B5611" t="s">
        <v>24</v>
      </c>
      <c r="C5611" t="s">
        <v>24</v>
      </c>
      <c r="D5611" t="s">
        <v>6903</v>
      </c>
      <c r="E5611" t="s">
        <v>23153</v>
      </c>
      <c r="F5611" s="1" t="s">
        <v>23154</v>
      </c>
      <c r="G5611" t="s">
        <v>23155</v>
      </c>
      <c r="H5611" t="s">
        <v>4431</v>
      </c>
      <c r="I5611" t="s">
        <v>34</v>
      </c>
      <c r="J5611" t="s">
        <v>139</v>
      </c>
      <c r="K5611" s="2" t="s">
        <v>959</v>
      </c>
      <c r="L5611" t="s">
        <v>413</v>
      </c>
      <c r="M5611" t="s">
        <v>960</v>
      </c>
      <c r="N5611" t="s">
        <v>3</v>
      </c>
      <c r="O5611" t="s">
        <v>81</v>
      </c>
      <c r="P5611" t="s">
        <v>1010</v>
      </c>
      <c r="Q5611" t="s">
        <v>2523</v>
      </c>
      <c r="R5611" t="s">
        <v>280</v>
      </c>
      <c r="S5611" t="s">
        <v>281</v>
      </c>
      <c r="T5611" t="s">
        <v>23156</v>
      </c>
      <c r="U5611" s="3">
        <v>56226</v>
      </c>
      <c r="V5611" s="3">
        <v>0</v>
      </c>
      <c r="W5611" s="3">
        <v>56226</v>
      </c>
      <c r="X5611"/>
    </row>
    <row r="5612" spans="1:24" x14ac:dyDescent="0.25">
      <c r="A5612" t="s">
        <v>23</v>
      </c>
      <c r="B5612" t="s">
        <v>24</v>
      </c>
      <c r="C5612" t="s">
        <v>24</v>
      </c>
      <c r="D5612" t="s">
        <v>23157</v>
      </c>
      <c r="E5612" t="s">
        <v>23158</v>
      </c>
      <c r="F5612" s="1" t="s">
        <v>23159</v>
      </c>
      <c r="G5612" t="s">
        <v>147</v>
      </c>
      <c r="H5612" t="s">
        <v>30</v>
      </c>
      <c r="I5612" t="s">
        <v>31</v>
      </c>
      <c r="J5612" t="s">
        <v>139</v>
      </c>
      <c r="K5612" s="2" t="s">
        <v>2551</v>
      </c>
      <c r="L5612" t="s">
        <v>413</v>
      </c>
      <c r="M5612" t="s">
        <v>2552</v>
      </c>
      <c r="N5612" t="s">
        <v>3</v>
      </c>
      <c r="O5612" t="s">
        <v>405</v>
      </c>
      <c r="P5612" t="s">
        <v>23160</v>
      </c>
      <c r="Q5612" t="s">
        <v>890</v>
      </c>
      <c r="R5612" t="s">
        <v>40</v>
      </c>
      <c r="S5612" t="s">
        <v>202</v>
      </c>
      <c r="T5612" t="s">
        <v>23161</v>
      </c>
      <c r="U5612" s="3">
        <v>20000</v>
      </c>
      <c r="V5612" s="3">
        <v>0</v>
      </c>
      <c r="W5612" s="3">
        <v>20000</v>
      </c>
      <c r="X5612"/>
    </row>
    <row r="5613" spans="1:24" x14ac:dyDescent="0.25">
      <c r="A5613" t="s">
        <v>242</v>
      </c>
      <c r="B5613" t="s">
        <v>24</v>
      </c>
      <c r="C5613" t="s">
        <v>24</v>
      </c>
      <c r="D5613" t="s">
        <v>23162</v>
      </c>
      <c r="E5613" t="s">
        <v>23163</v>
      </c>
      <c r="F5613" s="1" t="s">
        <v>23164</v>
      </c>
      <c r="G5613" t="s">
        <v>80</v>
      </c>
      <c r="H5613" t="s">
        <v>30</v>
      </c>
      <c r="I5613" t="s">
        <v>31</v>
      </c>
      <c r="J5613" t="s">
        <v>139</v>
      </c>
      <c r="K5613" s="2" t="s">
        <v>412</v>
      </c>
      <c r="L5613" t="s">
        <v>413</v>
      </c>
      <c r="M5613" t="s">
        <v>900</v>
      </c>
      <c r="N5613" t="s">
        <v>3</v>
      </c>
      <c r="O5613" t="s">
        <v>1130</v>
      </c>
      <c r="P5613" t="s">
        <v>1621</v>
      </c>
      <c r="Q5613" t="s">
        <v>2762</v>
      </c>
      <c r="R5613" t="s">
        <v>393</v>
      </c>
      <c r="S5613" t="s">
        <v>770</v>
      </c>
      <c r="T5613" t="s">
        <v>23165</v>
      </c>
      <c r="U5613" s="3">
        <v>25000</v>
      </c>
      <c r="V5613" s="3">
        <v>0</v>
      </c>
      <c r="W5613" s="3">
        <v>25000</v>
      </c>
      <c r="X5613"/>
    </row>
    <row r="5614" spans="1:24" x14ac:dyDescent="0.25">
      <c r="A5614" t="s">
        <v>109</v>
      </c>
      <c r="B5614" t="s">
        <v>24</v>
      </c>
      <c r="C5614" t="s">
        <v>7447</v>
      </c>
      <c r="D5614" t="s">
        <v>23166</v>
      </c>
      <c r="E5614" t="s">
        <v>23167</v>
      </c>
      <c r="F5614" s="1" t="s">
        <v>23168</v>
      </c>
      <c r="G5614" t="s">
        <v>916</v>
      </c>
      <c r="H5614" t="s">
        <v>30</v>
      </c>
      <c r="I5614" t="s">
        <v>31</v>
      </c>
      <c r="J5614" t="s">
        <v>32</v>
      </c>
      <c r="K5614" s="2" t="s">
        <v>22288</v>
      </c>
      <c r="L5614" t="s">
        <v>2005</v>
      </c>
      <c r="M5614" t="s">
        <v>22289</v>
      </c>
      <c r="N5614" t="s">
        <v>36</v>
      </c>
      <c r="O5614" t="s">
        <v>1484</v>
      </c>
      <c r="P5614" t="s">
        <v>2206</v>
      </c>
      <c r="Q5614" t="s">
        <v>34</v>
      </c>
      <c r="R5614" t="s">
        <v>1262</v>
      </c>
      <c r="S5614" t="s">
        <v>34</v>
      </c>
      <c r="T5614" t="s">
        <v>23169</v>
      </c>
      <c r="U5614" s="3">
        <v>150000</v>
      </c>
      <c r="V5614" s="3">
        <v>40500</v>
      </c>
      <c r="W5614" s="3">
        <v>190500</v>
      </c>
      <c r="X5614"/>
    </row>
    <row r="5615" spans="1:24" x14ac:dyDescent="0.25">
      <c r="A5615" t="s">
        <v>23</v>
      </c>
      <c r="B5615" t="s">
        <v>24</v>
      </c>
      <c r="C5615" t="s">
        <v>24</v>
      </c>
      <c r="D5615" t="s">
        <v>23170</v>
      </c>
      <c r="E5615" t="s">
        <v>23171</v>
      </c>
      <c r="F5615" s="1" t="s">
        <v>23172</v>
      </c>
      <c r="G5615" t="s">
        <v>113</v>
      </c>
      <c r="H5615" t="s">
        <v>30</v>
      </c>
      <c r="I5615" t="s">
        <v>31</v>
      </c>
      <c r="J5615" t="s">
        <v>139</v>
      </c>
      <c r="K5615" s="2" t="s">
        <v>959</v>
      </c>
      <c r="L5615" t="s">
        <v>413</v>
      </c>
      <c r="M5615" t="s">
        <v>960</v>
      </c>
      <c r="N5615" t="s">
        <v>3</v>
      </c>
      <c r="O5615" t="s">
        <v>37</v>
      </c>
      <c r="P5615" t="s">
        <v>551</v>
      </c>
      <c r="Q5615" t="s">
        <v>74</v>
      </c>
      <c r="R5615" t="s">
        <v>40</v>
      </c>
      <c r="S5615" t="s">
        <v>288</v>
      </c>
      <c r="T5615" t="s">
        <v>23173</v>
      </c>
      <c r="U5615" s="3">
        <v>45000</v>
      </c>
      <c r="V5615" s="3">
        <v>0</v>
      </c>
      <c r="W5615" s="3">
        <v>45000</v>
      </c>
      <c r="X5615"/>
    </row>
    <row r="5616" spans="1:24" x14ac:dyDescent="0.25">
      <c r="A5616" t="s">
        <v>23</v>
      </c>
      <c r="B5616" t="s">
        <v>24</v>
      </c>
      <c r="C5616" t="s">
        <v>24</v>
      </c>
      <c r="D5616" t="s">
        <v>23174</v>
      </c>
      <c r="E5616" t="s">
        <v>23175</v>
      </c>
      <c r="F5616" s="1" t="s">
        <v>23176</v>
      </c>
      <c r="G5616" t="s">
        <v>13834</v>
      </c>
      <c r="H5616" t="s">
        <v>30</v>
      </c>
      <c r="I5616" t="s">
        <v>31</v>
      </c>
      <c r="J5616" t="s">
        <v>32</v>
      </c>
      <c r="K5616" s="2" t="s">
        <v>6386</v>
      </c>
      <c r="L5616" t="s">
        <v>34</v>
      </c>
      <c r="M5616" t="s">
        <v>8025</v>
      </c>
      <c r="N5616" t="s">
        <v>36</v>
      </c>
      <c r="O5616" t="s">
        <v>37</v>
      </c>
      <c r="P5616" t="s">
        <v>625</v>
      </c>
      <c r="Q5616" t="s">
        <v>642</v>
      </c>
      <c r="R5616" t="s">
        <v>393</v>
      </c>
      <c r="S5616" t="s">
        <v>394</v>
      </c>
      <c r="T5616" t="s">
        <v>23177</v>
      </c>
      <c r="U5616" s="3">
        <v>29914</v>
      </c>
      <c r="V5616" s="3">
        <v>8076</v>
      </c>
      <c r="W5616" s="3">
        <v>37990</v>
      </c>
      <c r="X5616"/>
    </row>
    <row r="5617" spans="1:24" x14ac:dyDescent="0.25">
      <c r="A5617" t="s">
        <v>23</v>
      </c>
      <c r="B5617" t="s">
        <v>24</v>
      </c>
      <c r="C5617" t="s">
        <v>24</v>
      </c>
      <c r="D5617" t="s">
        <v>23178</v>
      </c>
      <c r="E5617" t="s">
        <v>23179</v>
      </c>
      <c r="F5617" s="1" t="s">
        <v>23180</v>
      </c>
      <c r="G5617" t="s">
        <v>80</v>
      </c>
      <c r="H5617" t="s">
        <v>30</v>
      </c>
      <c r="I5617" t="s">
        <v>31</v>
      </c>
      <c r="J5617" t="s">
        <v>32</v>
      </c>
      <c r="K5617" s="2" t="s">
        <v>3874</v>
      </c>
      <c r="L5617" t="s">
        <v>6413</v>
      </c>
      <c r="M5617" t="s">
        <v>6414</v>
      </c>
      <c r="N5617" t="s">
        <v>36</v>
      </c>
      <c r="O5617" t="s">
        <v>725</v>
      </c>
      <c r="P5617" t="s">
        <v>2091</v>
      </c>
      <c r="Q5617" t="s">
        <v>34</v>
      </c>
      <c r="R5617" t="s">
        <v>1262</v>
      </c>
      <c r="S5617" t="s">
        <v>34</v>
      </c>
      <c r="T5617" t="s">
        <v>23181</v>
      </c>
      <c r="U5617" s="3">
        <v>73564</v>
      </c>
      <c r="V5617" s="3">
        <v>19862</v>
      </c>
      <c r="W5617" s="3">
        <v>93426</v>
      </c>
      <c r="X5617"/>
    </row>
    <row r="5618" spans="1:24" x14ac:dyDescent="0.25">
      <c r="A5618" t="s">
        <v>23</v>
      </c>
      <c r="B5618" t="s">
        <v>24</v>
      </c>
      <c r="C5618" t="s">
        <v>24</v>
      </c>
      <c r="D5618" t="s">
        <v>23182</v>
      </c>
      <c r="E5618" t="s">
        <v>23183</v>
      </c>
      <c r="F5618" s="1" t="s">
        <v>23184</v>
      </c>
      <c r="G5618" t="s">
        <v>6544</v>
      </c>
      <c r="H5618" t="s">
        <v>30</v>
      </c>
      <c r="I5618" t="s">
        <v>132</v>
      </c>
      <c r="J5618" t="s">
        <v>139</v>
      </c>
      <c r="K5618" s="2" t="s">
        <v>959</v>
      </c>
      <c r="L5618" t="s">
        <v>413</v>
      </c>
      <c r="M5618" t="s">
        <v>960</v>
      </c>
      <c r="N5618" t="s">
        <v>3</v>
      </c>
      <c r="O5618" t="s">
        <v>298</v>
      </c>
      <c r="P5618" t="s">
        <v>1844</v>
      </c>
      <c r="Q5618" t="s">
        <v>351</v>
      </c>
      <c r="R5618" t="s">
        <v>40</v>
      </c>
      <c r="S5618" t="s">
        <v>202</v>
      </c>
      <c r="T5618" t="s">
        <v>23185</v>
      </c>
      <c r="U5618" s="3">
        <v>45000</v>
      </c>
      <c r="V5618" s="3">
        <v>0</v>
      </c>
      <c r="W5618" s="3">
        <v>45000</v>
      </c>
      <c r="X5618"/>
    </row>
    <row r="5619" spans="1:24" x14ac:dyDescent="0.25">
      <c r="A5619" t="s">
        <v>109</v>
      </c>
      <c r="B5619" t="s">
        <v>24</v>
      </c>
      <c r="C5619" t="s">
        <v>24</v>
      </c>
      <c r="D5619" t="s">
        <v>23186</v>
      </c>
      <c r="E5619" t="s">
        <v>23187</v>
      </c>
      <c r="F5619" s="1" t="s">
        <v>23188</v>
      </c>
      <c r="G5619" t="s">
        <v>80</v>
      </c>
      <c r="H5619" t="s">
        <v>30</v>
      </c>
      <c r="I5619" t="s">
        <v>31</v>
      </c>
      <c r="J5619" t="s">
        <v>32</v>
      </c>
      <c r="K5619" s="2" t="s">
        <v>7043</v>
      </c>
      <c r="L5619" t="s">
        <v>2005</v>
      </c>
      <c r="M5619" t="s">
        <v>7044</v>
      </c>
      <c r="N5619" t="s">
        <v>36</v>
      </c>
      <c r="O5619" t="s">
        <v>117</v>
      </c>
      <c r="P5619" t="s">
        <v>3179</v>
      </c>
      <c r="Q5619" t="s">
        <v>987</v>
      </c>
      <c r="R5619" t="s">
        <v>153</v>
      </c>
      <c r="S5619" t="s">
        <v>117</v>
      </c>
      <c r="T5619" t="s">
        <v>23189</v>
      </c>
      <c r="U5619" s="3">
        <v>249000</v>
      </c>
      <c r="V5619" s="3">
        <v>67230</v>
      </c>
      <c r="W5619" s="3">
        <v>316230</v>
      </c>
      <c r="X5619"/>
    </row>
    <row r="5620" spans="1:24" x14ac:dyDescent="0.25">
      <c r="A5620" t="s">
        <v>23</v>
      </c>
      <c r="B5620" t="s">
        <v>24</v>
      </c>
      <c r="C5620" t="s">
        <v>24</v>
      </c>
      <c r="D5620" t="s">
        <v>23190</v>
      </c>
      <c r="E5620" t="s">
        <v>23191</v>
      </c>
      <c r="F5620" s="1" t="s">
        <v>23192</v>
      </c>
      <c r="G5620" t="s">
        <v>305</v>
      </c>
      <c r="H5620" t="s">
        <v>30</v>
      </c>
      <c r="I5620" t="s">
        <v>31</v>
      </c>
      <c r="J5620" t="s">
        <v>139</v>
      </c>
      <c r="K5620" s="2" t="s">
        <v>959</v>
      </c>
      <c r="L5620" t="s">
        <v>413</v>
      </c>
      <c r="M5620" t="s">
        <v>960</v>
      </c>
      <c r="N5620" t="s">
        <v>3</v>
      </c>
      <c r="O5620" t="s">
        <v>357</v>
      </c>
      <c r="P5620" t="s">
        <v>23193</v>
      </c>
      <c r="Q5620" t="s">
        <v>3961</v>
      </c>
      <c r="R5620" t="s">
        <v>40</v>
      </c>
      <c r="S5620" t="s">
        <v>202</v>
      </c>
      <c r="T5620" t="s">
        <v>23194</v>
      </c>
      <c r="U5620" s="3">
        <v>45000</v>
      </c>
      <c r="V5620" s="3">
        <v>0</v>
      </c>
      <c r="W5620" s="3">
        <v>45000</v>
      </c>
      <c r="X5620"/>
    </row>
    <row r="5621" spans="1:24" x14ac:dyDescent="0.25">
      <c r="A5621" t="s">
        <v>23</v>
      </c>
      <c r="B5621" t="s">
        <v>24</v>
      </c>
      <c r="C5621" t="s">
        <v>7447</v>
      </c>
      <c r="D5621" t="s">
        <v>23195</v>
      </c>
      <c r="E5621" t="s">
        <v>23196</v>
      </c>
      <c r="F5621" s="1" t="s">
        <v>23197</v>
      </c>
      <c r="G5621" t="s">
        <v>147</v>
      </c>
      <c r="H5621" t="s">
        <v>30</v>
      </c>
      <c r="I5621" t="s">
        <v>31</v>
      </c>
      <c r="J5621" t="s">
        <v>32</v>
      </c>
      <c r="K5621" s="2" t="s">
        <v>23197</v>
      </c>
      <c r="L5621" t="s">
        <v>34</v>
      </c>
      <c r="M5621" t="s">
        <v>23198</v>
      </c>
      <c r="N5621" t="s">
        <v>36</v>
      </c>
      <c r="O5621" t="s">
        <v>431</v>
      </c>
      <c r="P5621" t="s">
        <v>541</v>
      </c>
      <c r="Q5621" t="s">
        <v>34</v>
      </c>
      <c r="R5621" t="s">
        <v>40</v>
      </c>
      <c r="S5621" t="s">
        <v>49</v>
      </c>
      <c r="T5621" t="s">
        <v>23199</v>
      </c>
      <c r="U5621" s="3">
        <v>200000</v>
      </c>
      <c r="V5621" s="3">
        <v>0</v>
      </c>
      <c r="W5621" s="3">
        <v>200000</v>
      </c>
      <c r="X5621"/>
    </row>
    <row r="5622" spans="1:24" x14ac:dyDescent="0.25">
      <c r="A5622" t="s">
        <v>109</v>
      </c>
      <c r="B5622" t="s">
        <v>24</v>
      </c>
      <c r="C5622" t="s">
        <v>24</v>
      </c>
      <c r="D5622" t="s">
        <v>23200</v>
      </c>
      <c r="E5622" t="s">
        <v>23201</v>
      </c>
      <c r="F5622" s="1" t="s">
        <v>23202</v>
      </c>
      <c r="G5622" t="s">
        <v>192</v>
      </c>
      <c r="H5622" t="s">
        <v>30</v>
      </c>
      <c r="I5622" t="s">
        <v>31</v>
      </c>
      <c r="J5622" t="s">
        <v>32</v>
      </c>
      <c r="K5622" s="2" t="s">
        <v>7043</v>
      </c>
      <c r="L5622" t="s">
        <v>2005</v>
      </c>
      <c r="M5622" t="s">
        <v>7044</v>
      </c>
      <c r="N5622" t="s">
        <v>36</v>
      </c>
      <c r="O5622" t="s">
        <v>117</v>
      </c>
      <c r="P5622" t="s">
        <v>374</v>
      </c>
      <c r="Q5622" t="s">
        <v>4151</v>
      </c>
      <c r="R5622" t="s">
        <v>153</v>
      </c>
      <c r="S5622" t="s">
        <v>117</v>
      </c>
      <c r="T5622" t="s">
        <v>23203</v>
      </c>
      <c r="U5622" s="3">
        <v>250000</v>
      </c>
      <c r="V5622" s="3">
        <v>67500</v>
      </c>
      <c r="W5622" s="3">
        <v>317500</v>
      </c>
      <c r="X5622"/>
    </row>
    <row r="5623" spans="1:24" x14ac:dyDescent="0.25">
      <c r="A5623" t="s">
        <v>23</v>
      </c>
      <c r="B5623" t="s">
        <v>24</v>
      </c>
      <c r="C5623" t="s">
        <v>24</v>
      </c>
      <c r="D5623" t="s">
        <v>23204</v>
      </c>
      <c r="E5623" t="s">
        <v>23205</v>
      </c>
      <c r="F5623" s="1" t="s">
        <v>23206</v>
      </c>
      <c r="G5623" t="s">
        <v>15289</v>
      </c>
      <c r="H5623" t="s">
        <v>30</v>
      </c>
      <c r="I5623" t="s">
        <v>31</v>
      </c>
      <c r="J5623" t="s">
        <v>32</v>
      </c>
      <c r="K5623" s="2" t="s">
        <v>6386</v>
      </c>
      <c r="L5623" t="s">
        <v>34</v>
      </c>
      <c r="M5623" t="s">
        <v>8025</v>
      </c>
      <c r="N5623" t="s">
        <v>36</v>
      </c>
      <c r="O5623" t="s">
        <v>298</v>
      </c>
      <c r="P5623" t="s">
        <v>3935</v>
      </c>
      <c r="Q5623" t="s">
        <v>399</v>
      </c>
      <c r="R5623" t="s">
        <v>40</v>
      </c>
      <c r="S5623" t="s">
        <v>202</v>
      </c>
      <c r="T5623" t="s">
        <v>23207</v>
      </c>
      <c r="U5623" s="3">
        <v>58200</v>
      </c>
      <c r="V5623" s="3">
        <v>15714</v>
      </c>
      <c r="W5623" s="3">
        <v>73914</v>
      </c>
      <c r="X5623"/>
    </row>
    <row r="5624" spans="1:24" x14ac:dyDescent="0.25">
      <c r="A5624" t="s">
        <v>242</v>
      </c>
      <c r="B5624" t="s">
        <v>24</v>
      </c>
      <c r="C5624" t="s">
        <v>7447</v>
      </c>
      <c r="D5624" t="s">
        <v>14865</v>
      </c>
      <c r="E5624" t="s">
        <v>23208</v>
      </c>
      <c r="F5624" s="1" t="s">
        <v>23209</v>
      </c>
      <c r="G5624" t="s">
        <v>80</v>
      </c>
      <c r="H5624" t="s">
        <v>30</v>
      </c>
      <c r="I5624" t="s">
        <v>31</v>
      </c>
      <c r="J5624" t="s">
        <v>32</v>
      </c>
      <c r="K5624" s="2" t="s">
        <v>23210</v>
      </c>
      <c r="L5624" t="s">
        <v>34</v>
      </c>
      <c r="M5624" t="s">
        <v>23211</v>
      </c>
      <c r="N5624" t="s">
        <v>36</v>
      </c>
      <c r="O5624" t="s">
        <v>979</v>
      </c>
      <c r="P5624" t="s">
        <v>4114</v>
      </c>
      <c r="Q5624" t="s">
        <v>10984</v>
      </c>
      <c r="R5624" t="s">
        <v>627</v>
      </c>
      <c r="S5624" t="s">
        <v>34</v>
      </c>
      <c r="T5624" t="s">
        <v>23212</v>
      </c>
      <c r="U5624" s="3">
        <v>750000</v>
      </c>
      <c r="V5624" s="3">
        <v>0</v>
      </c>
      <c r="W5624" s="3">
        <v>750000</v>
      </c>
      <c r="X5624"/>
    </row>
    <row r="5625" spans="1:24" x14ac:dyDescent="0.25">
      <c r="A5625" t="s">
        <v>23</v>
      </c>
      <c r="B5625" t="s">
        <v>24</v>
      </c>
      <c r="C5625" t="s">
        <v>7447</v>
      </c>
      <c r="D5625" t="s">
        <v>23213</v>
      </c>
      <c r="E5625" t="s">
        <v>23214</v>
      </c>
      <c r="F5625" s="1" t="s">
        <v>23215</v>
      </c>
      <c r="G5625" t="s">
        <v>73</v>
      </c>
      <c r="H5625" t="s">
        <v>30</v>
      </c>
      <c r="I5625" t="s">
        <v>31</v>
      </c>
      <c r="J5625" t="s">
        <v>32</v>
      </c>
      <c r="K5625" s="2" t="s">
        <v>23216</v>
      </c>
      <c r="L5625" t="s">
        <v>14813</v>
      </c>
      <c r="M5625" t="s">
        <v>23217</v>
      </c>
      <c r="N5625" t="s">
        <v>36</v>
      </c>
      <c r="O5625" t="s">
        <v>262</v>
      </c>
      <c r="P5625" t="s">
        <v>61</v>
      </c>
      <c r="Q5625" t="s">
        <v>420</v>
      </c>
      <c r="R5625" t="s">
        <v>352</v>
      </c>
      <c r="S5625" t="s">
        <v>34</v>
      </c>
      <c r="T5625" t="s">
        <v>23218</v>
      </c>
      <c r="U5625" s="3">
        <v>30266</v>
      </c>
      <c r="V5625" s="3">
        <v>8172</v>
      </c>
      <c r="W5625" s="3">
        <v>38438</v>
      </c>
      <c r="X5625"/>
    </row>
    <row r="5626" spans="1:24" x14ac:dyDescent="0.25">
      <c r="A5626" t="s">
        <v>109</v>
      </c>
      <c r="B5626" t="s">
        <v>24</v>
      </c>
      <c r="C5626" t="s">
        <v>24</v>
      </c>
      <c r="D5626" t="s">
        <v>23219</v>
      </c>
      <c r="E5626" t="s">
        <v>23220</v>
      </c>
      <c r="F5626" s="1" t="s">
        <v>23221</v>
      </c>
      <c r="G5626" t="s">
        <v>113</v>
      </c>
      <c r="H5626" t="s">
        <v>30</v>
      </c>
      <c r="I5626" t="s">
        <v>31</v>
      </c>
      <c r="J5626" t="s">
        <v>32</v>
      </c>
      <c r="K5626" s="2" t="s">
        <v>7043</v>
      </c>
      <c r="L5626" t="s">
        <v>2005</v>
      </c>
      <c r="M5626" t="s">
        <v>7044</v>
      </c>
      <c r="N5626" t="s">
        <v>36</v>
      </c>
      <c r="O5626" t="s">
        <v>262</v>
      </c>
      <c r="P5626" t="s">
        <v>278</v>
      </c>
      <c r="Q5626" t="s">
        <v>159</v>
      </c>
      <c r="R5626" t="s">
        <v>280</v>
      </c>
      <c r="S5626" t="s">
        <v>281</v>
      </c>
      <c r="T5626" t="s">
        <v>23222</v>
      </c>
      <c r="U5626" s="3">
        <v>250000</v>
      </c>
      <c r="V5626" s="3">
        <v>67500</v>
      </c>
      <c r="W5626" s="3">
        <v>317500</v>
      </c>
      <c r="X5626"/>
    </row>
    <row r="5627" spans="1:24" x14ac:dyDescent="0.25">
      <c r="A5627" t="s">
        <v>242</v>
      </c>
      <c r="B5627" t="s">
        <v>24</v>
      </c>
      <c r="C5627" t="s">
        <v>7447</v>
      </c>
      <c r="D5627" t="s">
        <v>23223</v>
      </c>
      <c r="E5627" t="s">
        <v>23224</v>
      </c>
      <c r="F5627" s="1" t="s">
        <v>23225</v>
      </c>
      <c r="G5627" t="s">
        <v>1240</v>
      </c>
      <c r="H5627" t="s">
        <v>30</v>
      </c>
      <c r="I5627" t="s">
        <v>31</v>
      </c>
      <c r="J5627" t="s">
        <v>32</v>
      </c>
      <c r="K5627" s="2" t="s">
        <v>23226</v>
      </c>
      <c r="L5627" t="s">
        <v>34</v>
      </c>
      <c r="M5627" t="s">
        <v>23227</v>
      </c>
      <c r="N5627" t="s">
        <v>135</v>
      </c>
      <c r="O5627" t="s">
        <v>767</v>
      </c>
      <c r="P5627" t="s">
        <v>34</v>
      </c>
      <c r="Q5627" t="s">
        <v>34</v>
      </c>
      <c r="R5627" t="s">
        <v>34</v>
      </c>
      <c r="S5627" t="s">
        <v>34</v>
      </c>
      <c r="T5627" t="s">
        <v>34</v>
      </c>
      <c r="U5627" s="3">
        <v>150000</v>
      </c>
      <c r="V5627" s="3">
        <v>0</v>
      </c>
      <c r="W5627" s="3">
        <v>150000</v>
      </c>
      <c r="X5627"/>
    </row>
    <row r="5628" spans="1:24" x14ac:dyDescent="0.25">
      <c r="A5628" t="s">
        <v>109</v>
      </c>
      <c r="B5628" t="s">
        <v>24</v>
      </c>
      <c r="C5628" t="s">
        <v>7447</v>
      </c>
      <c r="D5628" t="s">
        <v>23228</v>
      </c>
      <c r="E5628" t="s">
        <v>23229</v>
      </c>
      <c r="F5628" s="1" t="s">
        <v>23230</v>
      </c>
      <c r="G5628" t="s">
        <v>80</v>
      </c>
      <c r="H5628" t="s">
        <v>30</v>
      </c>
      <c r="I5628" t="s">
        <v>31</v>
      </c>
      <c r="J5628" t="s">
        <v>32</v>
      </c>
      <c r="K5628" s="2" t="s">
        <v>22288</v>
      </c>
      <c r="L5628" t="s">
        <v>2005</v>
      </c>
      <c r="M5628" t="s">
        <v>22289</v>
      </c>
      <c r="N5628" t="s">
        <v>36</v>
      </c>
      <c r="O5628" t="s">
        <v>117</v>
      </c>
      <c r="P5628" t="s">
        <v>3680</v>
      </c>
      <c r="Q5628" t="s">
        <v>827</v>
      </c>
      <c r="R5628" t="s">
        <v>153</v>
      </c>
      <c r="S5628" t="s">
        <v>117</v>
      </c>
      <c r="T5628" t="s">
        <v>23231</v>
      </c>
      <c r="U5628" s="3">
        <v>149680</v>
      </c>
      <c r="V5628" s="3">
        <v>40414</v>
      </c>
      <c r="W5628" s="3">
        <v>190094</v>
      </c>
      <c r="X5628"/>
    </row>
    <row r="5629" spans="1:24" x14ac:dyDescent="0.25">
      <c r="A5629" t="s">
        <v>109</v>
      </c>
      <c r="B5629" t="s">
        <v>24</v>
      </c>
      <c r="C5629" t="s">
        <v>24</v>
      </c>
      <c r="D5629" t="s">
        <v>23232</v>
      </c>
      <c r="E5629" t="s">
        <v>23233</v>
      </c>
      <c r="F5629" s="1" t="s">
        <v>23234</v>
      </c>
      <c r="G5629" t="s">
        <v>1256</v>
      </c>
      <c r="H5629" t="s">
        <v>30</v>
      </c>
      <c r="I5629" t="s">
        <v>31</v>
      </c>
      <c r="J5629" t="s">
        <v>32</v>
      </c>
      <c r="K5629" s="2" t="s">
        <v>7043</v>
      </c>
      <c r="L5629" t="s">
        <v>2005</v>
      </c>
      <c r="M5629" t="s">
        <v>7044</v>
      </c>
      <c r="N5629" t="s">
        <v>36</v>
      </c>
      <c r="O5629" t="s">
        <v>117</v>
      </c>
      <c r="P5629" t="s">
        <v>2478</v>
      </c>
      <c r="Q5629" t="s">
        <v>7094</v>
      </c>
      <c r="R5629" t="s">
        <v>153</v>
      </c>
      <c r="S5629" t="s">
        <v>117</v>
      </c>
      <c r="T5629" t="s">
        <v>23235</v>
      </c>
      <c r="U5629" s="3">
        <v>296967</v>
      </c>
      <c r="V5629" s="3">
        <v>80181</v>
      </c>
      <c r="W5629" s="3">
        <v>377148</v>
      </c>
      <c r="X5629"/>
    </row>
    <row r="5630" spans="1:24" x14ac:dyDescent="0.25">
      <c r="A5630" t="s">
        <v>109</v>
      </c>
      <c r="B5630" t="s">
        <v>24</v>
      </c>
      <c r="C5630" t="s">
        <v>24</v>
      </c>
      <c r="D5630" t="s">
        <v>23236</v>
      </c>
      <c r="E5630" t="s">
        <v>23237</v>
      </c>
      <c r="F5630" s="1" t="s">
        <v>23238</v>
      </c>
      <c r="G5630" t="s">
        <v>121</v>
      </c>
      <c r="H5630" t="s">
        <v>30</v>
      </c>
      <c r="I5630" t="s">
        <v>31</v>
      </c>
      <c r="J5630" t="s">
        <v>139</v>
      </c>
      <c r="K5630" s="2" t="s">
        <v>8719</v>
      </c>
      <c r="L5630" t="s">
        <v>34</v>
      </c>
      <c r="M5630" t="s">
        <v>8720</v>
      </c>
      <c r="N5630" t="s">
        <v>3</v>
      </c>
      <c r="O5630" t="s">
        <v>972</v>
      </c>
      <c r="P5630" t="s">
        <v>8667</v>
      </c>
      <c r="Q5630" t="s">
        <v>23239</v>
      </c>
      <c r="R5630" t="s">
        <v>153</v>
      </c>
      <c r="S5630" t="s">
        <v>972</v>
      </c>
      <c r="T5630" t="s">
        <v>23240</v>
      </c>
      <c r="U5630" s="3">
        <v>45000</v>
      </c>
      <c r="V5630" s="3">
        <v>0</v>
      </c>
      <c r="W5630" s="3">
        <v>45000</v>
      </c>
      <c r="X5630"/>
    </row>
    <row r="5631" spans="1:24" x14ac:dyDescent="0.25">
      <c r="A5631" t="s">
        <v>101</v>
      </c>
      <c r="B5631" t="s">
        <v>24</v>
      </c>
      <c r="C5631" t="s">
        <v>7447</v>
      </c>
      <c r="D5631" t="s">
        <v>23241</v>
      </c>
      <c r="E5631" t="s">
        <v>23242</v>
      </c>
      <c r="F5631" s="1" t="s">
        <v>23243</v>
      </c>
      <c r="G5631" t="s">
        <v>305</v>
      </c>
      <c r="H5631" t="s">
        <v>30</v>
      </c>
      <c r="I5631" t="s">
        <v>31</v>
      </c>
      <c r="J5631" t="s">
        <v>139</v>
      </c>
      <c r="K5631" s="2" t="s">
        <v>12513</v>
      </c>
      <c r="L5631" t="s">
        <v>12514</v>
      </c>
      <c r="M5631" t="s">
        <v>17477</v>
      </c>
      <c r="N5631" t="s">
        <v>3</v>
      </c>
      <c r="O5631" t="s">
        <v>184</v>
      </c>
      <c r="P5631" t="s">
        <v>827</v>
      </c>
      <c r="Q5631" t="s">
        <v>34</v>
      </c>
      <c r="R5631" t="s">
        <v>1262</v>
      </c>
      <c r="S5631" t="s">
        <v>34</v>
      </c>
      <c r="T5631" t="s">
        <v>23244</v>
      </c>
      <c r="U5631" s="3">
        <v>15000</v>
      </c>
      <c r="V5631" s="3">
        <v>0</v>
      </c>
      <c r="W5631" s="3">
        <v>15000</v>
      </c>
      <c r="X5631"/>
    </row>
    <row r="5632" spans="1:24" x14ac:dyDescent="0.25">
      <c r="A5632" t="s">
        <v>109</v>
      </c>
      <c r="B5632" t="s">
        <v>24</v>
      </c>
      <c r="C5632" t="s">
        <v>7447</v>
      </c>
      <c r="D5632" t="s">
        <v>16574</v>
      </c>
      <c r="E5632" t="s">
        <v>23245</v>
      </c>
      <c r="F5632" s="1" t="s">
        <v>23246</v>
      </c>
      <c r="G5632" t="s">
        <v>113</v>
      </c>
      <c r="H5632" t="s">
        <v>30</v>
      </c>
      <c r="I5632" t="s">
        <v>31</v>
      </c>
      <c r="J5632" t="s">
        <v>32</v>
      </c>
      <c r="K5632" s="2" t="s">
        <v>23247</v>
      </c>
      <c r="L5632" t="s">
        <v>34</v>
      </c>
      <c r="M5632" t="s">
        <v>23248</v>
      </c>
      <c r="N5632" t="s">
        <v>36</v>
      </c>
      <c r="O5632" t="s">
        <v>117</v>
      </c>
      <c r="P5632" t="s">
        <v>159</v>
      </c>
      <c r="Q5632" t="s">
        <v>11958</v>
      </c>
      <c r="R5632" t="s">
        <v>153</v>
      </c>
      <c r="S5632" t="s">
        <v>150</v>
      </c>
      <c r="T5632" t="s">
        <v>23249</v>
      </c>
      <c r="U5632" s="3">
        <v>295276</v>
      </c>
      <c r="V5632" s="3">
        <v>79725</v>
      </c>
      <c r="W5632" s="3">
        <v>375001</v>
      </c>
      <c r="X5632"/>
    </row>
    <row r="5633" spans="1:24" x14ac:dyDescent="0.25">
      <c r="A5633" t="s">
        <v>242</v>
      </c>
      <c r="B5633" t="s">
        <v>24</v>
      </c>
      <c r="C5633" t="s">
        <v>7447</v>
      </c>
      <c r="D5633" t="s">
        <v>23250</v>
      </c>
      <c r="E5633" t="s">
        <v>23251</v>
      </c>
      <c r="F5633" s="1" t="s">
        <v>23252</v>
      </c>
      <c r="G5633" t="s">
        <v>15339</v>
      </c>
      <c r="H5633" t="s">
        <v>30</v>
      </c>
      <c r="I5633" t="s">
        <v>31</v>
      </c>
      <c r="J5633" t="s">
        <v>139</v>
      </c>
      <c r="K5633" s="2" t="s">
        <v>15009</v>
      </c>
      <c r="L5633" t="s">
        <v>276</v>
      </c>
      <c r="M5633" t="s">
        <v>15248</v>
      </c>
      <c r="N5633" t="s">
        <v>3</v>
      </c>
      <c r="O5633" t="s">
        <v>1008</v>
      </c>
      <c r="P5633" t="s">
        <v>270</v>
      </c>
      <c r="Q5633" t="s">
        <v>1147</v>
      </c>
      <c r="R5633" t="s">
        <v>393</v>
      </c>
      <c r="S5633" t="s">
        <v>394</v>
      </c>
      <c r="T5633" t="s">
        <v>23253</v>
      </c>
      <c r="U5633" s="3">
        <v>45000</v>
      </c>
      <c r="V5633" s="3">
        <v>0</v>
      </c>
      <c r="W5633" s="3">
        <v>45000</v>
      </c>
      <c r="X5633"/>
    </row>
    <row r="5634" spans="1:24" x14ac:dyDescent="0.25">
      <c r="A5634" t="s">
        <v>109</v>
      </c>
      <c r="B5634" t="s">
        <v>24</v>
      </c>
      <c r="C5634" t="s">
        <v>7447</v>
      </c>
      <c r="D5634" t="s">
        <v>23254</v>
      </c>
      <c r="E5634" t="s">
        <v>23255</v>
      </c>
      <c r="F5634" s="1" t="s">
        <v>23256</v>
      </c>
      <c r="G5634" t="s">
        <v>121</v>
      </c>
      <c r="H5634" t="s">
        <v>30</v>
      </c>
      <c r="I5634" t="s">
        <v>31</v>
      </c>
      <c r="J5634" t="s">
        <v>32</v>
      </c>
      <c r="K5634" s="2" t="s">
        <v>23247</v>
      </c>
      <c r="L5634" t="s">
        <v>34</v>
      </c>
      <c r="M5634" t="s">
        <v>23248</v>
      </c>
      <c r="N5634" t="s">
        <v>36</v>
      </c>
      <c r="O5634" t="s">
        <v>122</v>
      </c>
      <c r="P5634" t="s">
        <v>2478</v>
      </c>
      <c r="Q5634" t="s">
        <v>961</v>
      </c>
      <c r="R5634" t="s">
        <v>153</v>
      </c>
      <c r="S5634" t="s">
        <v>187</v>
      </c>
      <c r="T5634" t="s">
        <v>23257</v>
      </c>
      <c r="U5634" s="3">
        <v>295120</v>
      </c>
      <c r="V5634" s="3">
        <v>79682</v>
      </c>
      <c r="W5634" s="3">
        <v>374802</v>
      </c>
      <c r="X5634"/>
    </row>
    <row r="5635" spans="1:24" x14ac:dyDescent="0.25">
      <c r="A5635" t="s">
        <v>242</v>
      </c>
      <c r="B5635" t="s">
        <v>24</v>
      </c>
      <c r="C5635" t="s">
        <v>7447</v>
      </c>
      <c r="D5635" t="s">
        <v>7779</v>
      </c>
      <c r="E5635" t="s">
        <v>23258</v>
      </c>
      <c r="F5635" s="1" t="s">
        <v>23259</v>
      </c>
      <c r="G5635" t="s">
        <v>113</v>
      </c>
      <c r="H5635" t="s">
        <v>30</v>
      </c>
      <c r="I5635" t="s">
        <v>31</v>
      </c>
      <c r="J5635" t="s">
        <v>32</v>
      </c>
      <c r="K5635" s="2" t="s">
        <v>23210</v>
      </c>
      <c r="L5635" t="s">
        <v>34</v>
      </c>
      <c r="M5635" t="s">
        <v>23211</v>
      </c>
      <c r="N5635" t="s">
        <v>36</v>
      </c>
      <c r="O5635" t="s">
        <v>979</v>
      </c>
      <c r="P5635" t="s">
        <v>5683</v>
      </c>
      <c r="Q5635" t="s">
        <v>1067</v>
      </c>
      <c r="R5635" t="s">
        <v>393</v>
      </c>
      <c r="S5635" t="s">
        <v>394</v>
      </c>
      <c r="T5635" t="s">
        <v>23260</v>
      </c>
      <c r="U5635" s="3">
        <v>750000</v>
      </c>
      <c r="V5635" s="3">
        <v>0</v>
      </c>
      <c r="W5635" s="3">
        <v>750000</v>
      </c>
      <c r="X5635"/>
    </row>
    <row r="5636" spans="1:24" x14ac:dyDescent="0.25">
      <c r="A5636" t="s">
        <v>109</v>
      </c>
      <c r="B5636" t="s">
        <v>24</v>
      </c>
      <c r="C5636" t="s">
        <v>7447</v>
      </c>
      <c r="D5636" t="s">
        <v>123</v>
      </c>
      <c r="E5636" t="s">
        <v>23261</v>
      </c>
      <c r="F5636" s="1" t="s">
        <v>23262</v>
      </c>
      <c r="G5636" t="s">
        <v>80</v>
      </c>
      <c r="H5636" t="s">
        <v>30</v>
      </c>
      <c r="I5636" t="s">
        <v>31</v>
      </c>
      <c r="J5636" t="s">
        <v>32</v>
      </c>
      <c r="K5636" s="2" t="s">
        <v>23247</v>
      </c>
      <c r="L5636" t="s">
        <v>34</v>
      </c>
      <c r="M5636" t="s">
        <v>23248</v>
      </c>
      <c r="N5636" t="s">
        <v>36</v>
      </c>
      <c r="O5636" t="s">
        <v>184</v>
      </c>
      <c r="P5636" t="s">
        <v>1780</v>
      </c>
      <c r="Q5636" t="s">
        <v>2071</v>
      </c>
      <c r="R5636" t="s">
        <v>161</v>
      </c>
      <c r="S5636" t="s">
        <v>479</v>
      </c>
      <c r="T5636" t="s">
        <v>23263</v>
      </c>
      <c r="U5636" s="3">
        <v>295275</v>
      </c>
      <c r="V5636" s="3">
        <v>79724</v>
      </c>
      <c r="W5636" s="3">
        <v>374999</v>
      </c>
      <c r="X5636"/>
    </row>
    <row r="5637" spans="1:24" x14ac:dyDescent="0.25">
      <c r="A5637" t="s">
        <v>109</v>
      </c>
      <c r="B5637" t="s">
        <v>24</v>
      </c>
      <c r="C5637" t="s">
        <v>24</v>
      </c>
      <c r="D5637" t="s">
        <v>23264</v>
      </c>
      <c r="E5637" t="s">
        <v>23265</v>
      </c>
      <c r="F5637" s="1" t="s">
        <v>23266</v>
      </c>
      <c r="G5637" t="s">
        <v>121</v>
      </c>
      <c r="H5637" t="s">
        <v>30</v>
      </c>
      <c r="I5637" t="s">
        <v>31</v>
      </c>
      <c r="J5637" t="s">
        <v>32</v>
      </c>
      <c r="K5637" s="2" t="s">
        <v>7043</v>
      </c>
      <c r="L5637" t="s">
        <v>2005</v>
      </c>
      <c r="M5637" t="s">
        <v>7044</v>
      </c>
      <c r="N5637" t="s">
        <v>36</v>
      </c>
      <c r="O5637" t="s">
        <v>117</v>
      </c>
      <c r="P5637" t="s">
        <v>6644</v>
      </c>
      <c r="Q5637" t="s">
        <v>1780</v>
      </c>
      <c r="R5637" t="s">
        <v>153</v>
      </c>
      <c r="S5637" t="s">
        <v>117</v>
      </c>
      <c r="T5637" t="s">
        <v>23267</v>
      </c>
      <c r="U5637" s="3">
        <v>249999</v>
      </c>
      <c r="V5637" s="3">
        <v>67500</v>
      </c>
      <c r="W5637" s="3">
        <v>317499</v>
      </c>
      <c r="X5637"/>
    </row>
    <row r="5638" spans="1:24" x14ac:dyDescent="0.25">
      <c r="A5638" t="s">
        <v>109</v>
      </c>
      <c r="B5638" t="s">
        <v>24</v>
      </c>
      <c r="C5638" t="s">
        <v>7447</v>
      </c>
      <c r="D5638" t="s">
        <v>23268</v>
      </c>
      <c r="E5638" t="s">
        <v>23269</v>
      </c>
      <c r="F5638" s="1" t="s">
        <v>23270</v>
      </c>
      <c r="G5638" t="s">
        <v>113</v>
      </c>
      <c r="H5638" t="s">
        <v>30</v>
      </c>
      <c r="I5638" t="s">
        <v>31</v>
      </c>
      <c r="J5638" t="s">
        <v>32</v>
      </c>
      <c r="K5638" s="2" t="s">
        <v>23247</v>
      </c>
      <c r="L5638" t="s">
        <v>34</v>
      </c>
      <c r="M5638" t="s">
        <v>23248</v>
      </c>
      <c r="N5638" t="s">
        <v>36</v>
      </c>
      <c r="O5638" t="s">
        <v>122</v>
      </c>
      <c r="P5638" t="s">
        <v>2468</v>
      </c>
      <c r="Q5638" t="s">
        <v>232</v>
      </c>
      <c r="R5638" t="s">
        <v>153</v>
      </c>
      <c r="S5638" t="s">
        <v>226</v>
      </c>
      <c r="T5638" t="s">
        <v>23271</v>
      </c>
      <c r="U5638" s="3">
        <v>295276</v>
      </c>
      <c r="V5638" s="3">
        <v>79725</v>
      </c>
      <c r="W5638" s="3">
        <v>375001</v>
      </c>
      <c r="X5638"/>
    </row>
    <row r="5639" spans="1:24" x14ac:dyDescent="0.25">
      <c r="A5639" t="s">
        <v>109</v>
      </c>
      <c r="B5639" t="s">
        <v>24</v>
      </c>
      <c r="C5639" t="s">
        <v>7447</v>
      </c>
      <c r="D5639" t="s">
        <v>23272</v>
      </c>
      <c r="E5639" t="s">
        <v>23273</v>
      </c>
      <c r="F5639" s="1" t="s">
        <v>23274</v>
      </c>
      <c r="G5639" t="s">
        <v>80</v>
      </c>
      <c r="H5639" t="s">
        <v>30</v>
      </c>
      <c r="I5639" t="s">
        <v>31</v>
      </c>
      <c r="J5639" t="s">
        <v>32</v>
      </c>
      <c r="K5639" s="2" t="s">
        <v>23247</v>
      </c>
      <c r="L5639" t="s">
        <v>34</v>
      </c>
      <c r="M5639" t="s">
        <v>23248</v>
      </c>
      <c r="N5639" t="s">
        <v>36</v>
      </c>
      <c r="O5639" t="s">
        <v>972</v>
      </c>
      <c r="P5639" t="s">
        <v>7141</v>
      </c>
      <c r="Q5639" t="s">
        <v>186</v>
      </c>
      <c r="R5639" t="s">
        <v>153</v>
      </c>
      <c r="S5639" t="s">
        <v>972</v>
      </c>
      <c r="T5639" t="s">
        <v>23275</v>
      </c>
      <c r="U5639" s="3">
        <v>295276</v>
      </c>
      <c r="V5639" s="3">
        <v>79725</v>
      </c>
      <c r="W5639" s="3">
        <v>375001</v>
      </c>
      <c r="X5639"/>
    </row>
    <row r="5640" spans="1:24" x14ac:dyDescent="0.25">
      <c r="A5640" t="s">
        <v>101</v>
      </c>
      <c r="B5640" t="s">
        <v>24</v>
      </c>
      <c r="C5640" t="s">
        <v>7447</v>
      </c>
      <c r="D5640" t="s">
        <v>23276</v>
      </c>
      <c r="E5640" t="s">
        <v>23277</v>
      </c>
      <c r="F5640" s="1" t="s">
        <v>23278</v>
      </c>
      <c r="G5640" t="s">
        <v>430</v>
      </c>
      <c r="H5640" t="s">
        <v>30</v>
      </c>
      <c r="I5640" t="s">
        <v>31</v>
      </c>
      <c r="J5640" t="s">
        <v>32</v>
      </c>
      <c r="K5640" s="2" t="s">
        <v>23279</v>
      </c>
      <c r="L5640" t="s">
        <v>34</v>
      </c>
      <c r="M5640" t="s">
        <v>2923</v>
      </c>
      <c r="N5640" t="s">
        <v>135</v>
      </c>
      <c r="O5640" t="s">
        <v>338</v>
      </c>
      <c r="P5640" t="s">
        <v>34</v>
      </c>
      <c r="Q5640" t="s">
        <v>34</v>
      </c>
      <c r="R5640" t="s">
        <v>34</v>
      </c>
      <c r="S5640" t="s">
        <v>34</v>
      </c>
      <c r="T5640" t="s">
        <v>34</v>
      </c>
      <c r="U5640" s="3">
        <v>400000</v>
      </c>
      <c r="V5640" s="3">
        <v>0</v>
      </c>
      <c r="W5640" s="3">
        <v>400000</v>
      </c>
      <c r="X5640"/>
    </row>
    <row r="5641" spans="1:24" x14ac:dyDescent="0.25">
      <c r="A5641" t="s">
        <v>101</v>
      </c>
      <c r="B5641" t="s">
        <v>24</v>
      </c>
      <c r="C5641" t="s">
        <v>7447</v>
      </c>
      <c r="D5641" t="s">
        <v>23280</v>
      </c>
      <c r="E5641" t="s">
        <v>23281</v>
      </c>
      <c r="F5641" s="1" t="s">
        <v>23282</v>
      </c>
      <c r="G5641" t="s">
        <v>113</v>
      </c>
      <c r="H5641" t="s">
        <v>30</v>
      </c>
      <c r="I5641" t="s">
        <v>31</v>
      </c>
      <c r="J5641" t="s">
        <v>32</v>
      </c>
      <c r="K5641" s="2" t="s">
        <v>23283</v>
      </c>
      <c r="L5641" t="s">
        <v>12514</v>
      </c>
      <c r="M5641" t="s">
        <v>23284</v>
      </c>
      <c r="N5641" t="s">
        <v>3</v>
      </c>
      <c r="O5641" t="s">
        <v>785</v>
      </c>
      <c r="P5641" t="s">
        <v>2368</v>
      </c>
      <c r="Q5641" t="s">
        <v>787</v>
      </c>
      <c r="R5641" t="s">
        <v>393</v>
      </c>
      <c r="S5641" t="s">
        <v>770</v>
      </c>
      <c r="T5641" t="s">
        <v>23285</v>
      </c>
      <c r="U5641" s="3">
        <v>9910</v>
      </c>
      <c r="V5641" s="3">
        <v>0</v>
      </c>
      <c r="W5641" s="3">
        <v>9910</v>
      </c>
      <c r="X5641"/>
    </row>
    <row r="5642" spans="1:24" x14ac:dyDescent="0.25">
      <c r="A5642" t="s">
        <v>101</v>
      </c>
      <c r="B5642" t="s">
        <v>24</v>
      </c>
      <c r="C5642" t="s">
        <v>24</v>
      </c>
      <c r="D5642" t="s">
        <v>23286</v>
      </c>
      <c r="E5642" t="s">
        <v>23287</v>
      </c>
      <c r="F5642" s="1" t="s">
        <v>23288</v>
      </c>
      <c r="G5642" t="s">
        <v>106</v>
      </c>
      <c r="H5642" t="s">
        <v>30</v>
      </c>
      <c r="I5642" t="s">
        <v>31</v>
      </c>
      <c r="J5642" t="s">
        <v>32</v>
      </c>
      <c r="K5642" s="2" t="s">
        <v>15502</v>
      </c>
      <c r="L5642" t="s">
        <v>115</v>
      </c>
      <c r="M5642" t="s">
        <v>15503</v>
      </c>
      <c r="N5642" t="s">
        <v>3</v>
      </c>
      <c r="O5642" t="s">
        <v>262</v>
      </c>
      <c r="P5642" t="s">
        <v>1829</v>
      </c>
      <c r="Q5642" t="s">
        <v>5058</v>
      </c>
      <c r="R5642" t="s">
        <v>34</v>
      </c>
      <c r="S5642" t="s">
        <v>34</v>
      </c>
      <c r="T5642" t="s">
        <v>23289</v>
      </c>
      <c r="U5642" s="3">
        <v>7867</v>
      </c>
      <c r="V5642" s="3">
        <v>0</v>
      </c>
      <c r="W5642" s="3">
        <v>7867</v>
      </c>
      <c r="X5642"/>
    </row>
    <row r="5643" spans="1:24" x14ac:dyDescent="0.25">
      <c r="A5643" t="s">
        <v>23</v>
      </c>
      <c r="B5643" t="s">
        <v>24</v>
      </c>
      <c r="C5643" t="s">
        <v>24</v>
      </c>
      <c r="D5643" t="s">
        <v>3147</v>
      </c>
      <c r="E5643" t="s">
        <v>23290</v>
      </c>
      <c r="F5643" s="1" t="s">
        <v>23291</v>
      </c>
      <c r="G5643" t="s">
        <v>80</v>
      </c>
      <c r="H5643" t="s">
        <v>30</v>
      </c>
      <c r="I5643" t="s">
        <v>31</v>
      </c>
      <c r="J5643" t="s">
        <v>32</v>
      </c>
      <c r="K5643" s="2" t="s">
        <v>23292</v>
      </c>
      <c r="L5643" t="s">
        <v>115</v>
      </c>
      <c r="M5643" t="s">
        <v>23293</v>
      </c>
      <c r="N5643" t="s">
        <v>36</v>
      </c>
      <c r="O5643" t="s">
        <v>177</v>
      </c>
      <c r="P5643" t="s">
        <v>1844</v>
      </c>
      <c r="Q5643" t="s">
        <v>5556</v>
      </c>
      <c r="R5643" t="s">
        <v>280</v>
      </c>
      <c r="S5643" t="s">
        <v>564</v>
      </c>
      <c r="T5643" t="s">
        <v>23294</v>
      </c>
      <c r="U5643" s="3">
        <v>25000</v>
      </c>
      <c r="V5643" s="3">
        <v>6750</v>
      </c>
      <c r="W5643" s="3">
        <v>31750</v>
      </c>
      <c r="X5643"/>
    </row>
    <row r="5644" spans="1:24" x14ac:dyDescent="0.25">
      <c r="A5644" t="s">
        <v>23</v>
      </c>
      <c r="B5644" t="s">
        <v>24</v>
      </c>
      <c r="C5644" t="s">
        <v>24</v>
      </c>
      <c r="D5644" t="s">
        <v>23295</v>
      </c>
      <c r="E5644" t="s">
        <v>23296</v>
      </c>
      <c r="F5644" s="1" t="s">
        <v>23297</v>
      </c>
      <c r="G5644" t="s">
        <v>80</v>
      </c>
      <c r="H5644" t="s">
        <v>30</v>
      </c>
      <c r="I5644" t="s">
        <v>31</v>
      </c>
      <c r="J5644" t="s">
        <v>32</v>
      </c>
      <c r="K5644" s="2" t="s">
        <v>23297</v>
      </c>
      <c r="L5644" t="s">
        <v>2005</v>
      </c>
      <c r="M5644" t="s">
        <v>23298</v>
      </c>
      <c r="N5644" t="s">
        <v>36</v>
      </c>
      <c r="O5644" t="s">
        <v>338</v>
      </c>
      <c r="P5644" t="s">
        <v>420</v>
      </c>
      <c r="Q5644" t="s">
        <v>293</v>
      </c>
      <c r="R5644" t="s">
        <v>393</v>
      </c>
      <c r="S5644" t="s">
        <v>743</v>
      </c>
      <c r="T5644" t="s">
        <v>23299</v>
      </c>
      <c r="U5644" s="3">
        <v>233333</v>
      </c>
      <c r="V5644" s="3">
        <v>63000</v>
      </c>
      <c r="W5644" s="3">
        <v>296333</v>
      </c>
      <c r="X5644"/>
    </row>
    <row r="5645" spans="1:24" x14ac:dyDescent="0.25">
      <c r="A5645" t="s">
        <v>101</v>
      </c>
      <c r="B5645" t="s">
        <v>24</v>
      </c>
      <c r="C5645" t="s">
        <v>24</v>
      </c>
      <c r="D5645" t="s">
        <v>23300</v>
      </c>
      <c r="E5645" t="s">
        <v>23301</v>
      </c>
      <c r="F5645" s="1" t="s">
        <v>23302</v>
      </c>
      <c r="G5645" t="s">
        <v>2856</v>
      </c>
      <c r="H5645" t="s">
        <v>30</v>
      </c>
      <c r="I5645" t="s">
        <v>31</v>
      </c>
      <c r="J5645" t="s">
        <v>32</v>
      </c>
      <c r="K5645" s="2" t="s">
        <v>663</v>
      </c>
      <c r="L5645" t="s">
        <v>664</v>
      </c>
      <c r="M5645" t="s">
        <v>665</v>
      </c>
      <c r="N5645" t="s">
        <v>36</v>
      </c>
      <c r="O5645" t="s">
        <v>741</v>
      </c>
      <c r="P5645" t="s">
        <v>2272</v>
      </c>
      <c r="Q5645" t="s">
        <v>5485</v>
      </c>
      <c r="R5645" t="s">
        <v>393</v>
      </c>
      <c r="S5645" t="s">
        <v>394</v>
      </c>
      <c r="T5645" t="s">
        <v>23303</v>
      </c>
      <c r="U5645" s="3">
        <v>400000</v>
      </c>
      <c r="V5645" s="3">
        <v>0</v>
      </c>
      <c r="W5645" s="3">
        <v>400000</v>
      </c>
      <c r="X5645"/>
    </row>
    <row r="5646" spans="1:24" x14ac:dyDescent="0.25">
      <c r="A5646" t="s">
        <v>242</v>
      </c>
      <c r="B5646" t="s">
        <v>24</v>
      </c>
      <c r="C5646" t="s">
        <v>7447</v>
      </c>
      <c r="D5646" t="s">
        <v>23304</v>
      </c>
      <c r="E5646" t="s">
        <v>23305</v>
      </c>
      <c r="F5646" s="1" t="s">
        <v>23306</v>
      </c>
      <c r="G5646" t="s">
        <v>16220</v>
      </c>
      <c r="H5646" t="s">
        <v>30</v>
      </c>
      <c r="I5646" t="s">
        <v>31</v>
      </c>
      <c r="J5646" t="s">
        <v>139</v>
      </c>
      <c r="K5646" s="2" t="s">
        <v>15009</v>
      </c>
      <c r="L5646" t="s">
        <v>276</v>
      </c>
      <c r="M5646" t="s">
        <v>15248</v>
      </c>
      <c r="N5646" t="s">
        <v>3</v>
      </c>
      <c r="O5646" t="s">
        <v>1124</v>
      </c>
      <c r="P5646" t="s">
        <v>1022</v>
      </c>
      <c r="Q5646" t="s">
        <v>34</v>
      </c>
      <c r="R5646" t="s">
        <v>34</v>
      </c>
      <c r="S5646" t="s">
        <v>34</v>
      </c>
      <c r="T5646" t="s">
        <v>23307</v>
      </c>
      <c r="U5646" s="3">
        <v>45000</v>
      </c>
      <c r="V5646" s="3">
        <v>0</v>
      </c>
      <c r="W5646" s="3">
        <v>45000</v>
      </c>
      <c r="X5646"/>
    </row>
    <row r="5647" spans="1:24" x14ac:dyDescent="0.25">
      <c r="A5647" t="s">
        <v>109</v>
      </c>
      <c r="B5647" t="s">
        <v>24</v>
      </c>
      <c r="C5647" t="s">
        <v>24</v>
      </c>
      <c r="D5647" t="s">
        <v>23308</v>
      </c>
      <c r="E5647" t="s">
        <v>23309</v>
      </c>
      <c r="F5647" s="1" t="s">
        <v>23310</v>
      </c>
      <c r="G5647" t="s">
        <v>192</v>
      </c>
      <c r="H5647" t="s">
        <v>30</v>
      </c>
      <c r="I5647" t="s">
        <v>31</v>
      </c>
      <c r="J5647" t="s">
        <v>32</v>
      </c>
      <c r="K5647" s="2" t="s">
        <v>7043</v>
      </c>
      <c r="L5647" t="s">
        <v>2005</v>
      </c>
      <c r="M5647" t="s">
        <v>7044</v>
      </c>
      <c r="N5647" t="s">
        <v>36</v>
      </c>
      <c r="O5647" t="s">
        <v>208</v>
      </c>
      <c r="P5647" t="s">
        <v>987</v>
      </c>
      <c r="Q5647" t="s">
        <v>34</v>
      </c>
      <c r="R5647" t="s">
        <v>1262</v>
      </c>
      <c r="S5647" t="s">
        <v>34</v>
      </c>
      <c r="T5647" t="s">
        <v>23311</v>
      </c>
      <c r="U5647" s="3">
        <v>250000</v>
      </c>
      <c r="V5647" s="3">
        <v>67500</v>
      </c>
      <c r="W5647" s="3">
        <v>317500</v>
      </c>
      <c r="X5647"/>
    </row>
    <row r="5648" spans="1:24" x14ac:dyDescent="0.25">
      <c r="A5648" t="s">
        <v>23</v>
      </c>
      <c r="B5648" t="s">
        <v>24</v>
      </c>
      <c r="C5648" t="s">
        <v>24</v>
      </c>
      <c r="D5648" t="s">
        <v>23312</v>
      </c>
      <c r="E5648" t="s">
        <v>23313</v>
      </c>
      <c r="F5648" s="1" t="s">
        <v>23314</v>
      </c>
      <c r="G5648" t="s">
        <v>3647</v>
      </c>
      <c r="H5648" t="s">
        <v>30</v>
      </c>
      <c r="I5648" t="s">
        <v>31</v>
      </c>
      <c r="J5648" t="s">
        <v>32</v>
      </c>
      <c r="K5648" s="2" t="s">
        <v>23315</v>
      </c>
      <c r="L5648" t="s">
        <v>2005</v>
      </c>
      <c r="M5648" t="s">
        <v>23316</v>
      </c>
      <c r="N5648" t="s">
        <v>36</v>
      </c>
      <c r="O5648" t="s">
        <v>177</v>
      </c>
      <c r="P5648" t="s">
        <v>507</v>
      </c>
      <c r="Q5648" t="s">
        <v>1820</v>
      </c>
      <c r="R5648" t="s">
        <v>40</v>
      </c>
      <c r="S5648" t="s">
        <v>99</v>
      </c>
      <c r="T5648" t="s">
        <v>23317</v>
      </c>
      <c r="U5648" s="3">
        <v>40871</v>
      </c>
      <c r="V5648" s="3">
        <v>11035</v>
      </c>
      <c r="W5648" s="3">
        <v>51906</v>
      </c>
      <c r="X5648"/>
    </row>
    <row r="5649" spans="1:24" x14ac:dyDescent="0.25">
      <c r="A5649" t="s">
        <v>23</v>
      </c>
      <c r="B5649" t="s">
        <v>24</v>
      </c>
      <c r="C5649" t="s">
        <v>24</v>
      </c>
      <c r="D5649" t="s">
        <v>23318</v>
      </c>
      <c r="E5649" t="s">
        <v>23319</v>
      </c>
      <c r="F5649" s="1" t="s">
        <v>23320</v>
      </c>
      <c r="G5649" t="s">
        <v>430</v>
      </c>
      <c r="H5649" t="s">
        <v>30</v>
      </c>
      <c r="I5649" t="s">
        <v>31</v>
      </c>
      <c r="J5649" t="s">
        <v>32</v>
      </c>
      <c r="K5649" s="2" t="s">
        <v>23315</v>
      </c>
      <c r="L5649" t="s">
        <v>3098</v>
      </c>
      <c r="M5649" t="s">
        <v>23321</v>
      </c>
      <c r="N5649" t="s">
        <v>36</v>
      </c>
      <c r="O5649" t="s">
        <v>177</v>
      </c>
      <c r="P5649" t="s">
        <v>1009</v>
      </c>
      <c r="Q5649" t="s">
        <v>591</v>
      </c>
      <c r="R5649" t="s">
        <v>40</v>
      </c>
      <c r="S5649" t="s">
        <v>99</v>
      </c>
      <c r="T5649" t="s">
        <v>23322</v>
      </c>
      <c r="U5649" s="3">
        <v>38811</v>
      </c>
      <c r="V5649" s="3">
        <v>10479</v>
      </c>
      <c r="W5649" s="3">
        <v>49290</v>
      </c>
      <c r="X5649"/>
    </row>
    <row r="5650" spans="1:24" x14ac:dyDescent="0.25">
      <c r="A5650" t="s">
        <v>101</v>
      </c>
      <c r="B5650" t="s">
        <v>24</v>
      </c>
      <c r="C5650" t="s">
        <v>24</v>
      </c>
      <c r="D5650" t="s">
        <v>23323</v>
      </c>
      <c r="E5650" t="s">
        <v>23324</v>
      </c>
      <c r="F5650" s="1" t="s">
        <v>23325</v>
      </c>
      <c r="G5650" t="s">
        <v>916</v>
      </c>
      <c r="H5650" t="s">
        <v>30</v>
      </c>
      <c r="I5650" t="s">
        <v>31</v>
      </c>
      <c r="J5650" t="s">
        <v>32</v>
      </c>
      <c r="K5650" s="2" t="s">
        <v>15502</v>
      </c>
      <c r="L5650" t="s">
        <v>115</v>
      </c>
      <c r="M5650" t="s">
        <v>15503</v>
      </c>
      <c r="N5650" t="s">
        <v>3</v>
      </c>
      <c r="O5650" t="s">
        <v>262</v>
      </c>
      <c r="P5650" t="s">
        <v>793</v>
      </c>
      <c r="Q5650" t="s">
        <v>23326</v>
      </c>
      <c r="R5650" t="s">
        <v>34</v>
      </c>
      <c r="S5650" t="s">
        <v>34</v>
      </c>
      <c r="T5650" t="s">
        <v>23327</v>
      </c>
      <c r="U5650" s="3">
        <v>8500</v>
      </c>
      <c r="V5650" s="3">
        <v>0</v>
      </c>
      <c r="W5650" s="3">
        <v>8500</v>
      </c>
      <c r="X5650"/>
    </row>
    <row r="5651" spans="1:24" x14ac:dyDescent="0.25">
      <c r="A5651" t="s">
        <v>23</v>
      </c>
      <c r="B5651" t="s">
        <v>24</v>
      </c>
      <c r="C5651" t="s">
        <v>7447</v>
      </c>
      <c r="D5651" t="s">
        <v>23328</v>
      </c>
      <c r="E5651" t="s">
        <v>23329</v>
      </c>
      <c r="F5651" s="1" t="s">
        <v>23330</v>
      </c>
      <c r="G5651" t="s">
        <v>23331</v>
      </c>
      <c r="H5651" t="s">
        <v>4467</v>
      </c>
      <c r="I5651" t="s">
        <v>34</v>
      </c>
      <c r="J5651" t="s">
        <v>139</v>
      </c>
      <c r="K5651" s="2" t="s">
        <v>23332</v>
      </c>
      <c r="L5651" t="s">
        <v>276</v>
      </c>
      <c r="M5651" t="s">
        <v>23333</v>
      </c>
      <c r="N5651" t="s">
        <v>3</v>
      </c>
      <c r="O5651" t="s">
        <v>298</v>
      </c>
      <c r="P5651" t="s">
        <v>82</v>
      </c>
      <c r="Q5651" t="s">
        <v>1411</v>
      </c>
      <c r="R5651" t="s">
        <v>40</v>
      </c>
      <c r="S5651" t="s">
        <v>202</v>
      </c>
      <c r="T5651" t="s">
        <v>23334</v>
      </c>
      <c r="U5651" s="3">
        <v>50000</v>
      </c>
      <c r="V5651" s="3">
        <v>0</v>
      </c>
      <c r="W5651" s="3">
        <v>50000</v>
      </c>
      <c r="X5651"/>
    </row>
    <row r="5652" spans="1:24" x14ac:dyDescent="0.25">
      <c r="A5652" t="s">
        <v>23</v>
      </c>
      <c r="B5652" t="s">
        <v>24</v>
      </c>
      <c r="C5652" t="s">
        <v>24</v>
      </c>
      <c r="D5652" t="s">
        <v>17950</v>
      </c>
      <c r="E5652" t="s">
        <v>23335</v>
      </c>
      <c r="F5652" s="1" t="s">
        <v>23336</v>
      </c>
      <c r="G5652" t="s">
        <v>121</v>
      </c>
      <c r="H5652" t="s">
        <v>30</v>
      </c>
      <c r="I5652" t="s">
        <v>31</v>
      </c>
      <c r="J5652" t="s">
        <v>32</v>
      </c>
      <c r="K5652" s="2" t="s">
        <v>23315</v>
      </c>
      <c r="L5652" t="s">
        <v>2005</v>
      </c>
      <c r="M5652" t="s">
        <v>23316</v>
      </c>
      <c r="N5652" t="s">
        <v>36</v>
      </c>
      <c r="O5652" t="s">
        <v>177</v>
      </c>
      <c r="P5652" t="s">
        <v>496</v>
      </c>
      <c r="Q5652" t="s">
        <v>832</v>
      </c>
      <c r="R5652" t="s">
        <v>40</v>
      </c>
      <c r="S5652" t="s">
        <v>99</v>
      </c>
      <c r="T5652" t="s">
        <v>23337</v>
      </c>
      <c r="U5652" s="3">
        <v>36119</v>
      </c>
      <c r="V5652" s="3">
        <v>9752</v>
      </c>
      <c r="W5652" s="3">
        <v>45871</v>
      </c>
      <c r="X5652"/>
    </row>
    <row r="5653" spans="1:24" x14ac:dyDescent="0.25">
      <c r="A5653" t="s">
        <v>101</v>
      </c>
      <c r="B5653" t="s">
        <v>24</v>
      </c>
      <c r="C5653" t="s">
        <v>7447</v>
      </c>
      <c r="D5653" t="s">
        <v>23338</v>
      </c>
      <c r="E5653" t="s">
        <v>23339</v>
      </c>
      <c r="F5653" s="1" t="s">
        <v>23340</v>
      </c>
      <c r="G5653" t="s">
        <v>113</v>
      </c>
      <c r="H5653" t="s">
        <v>30</v>
      </c>
      <c r="I5653" t="s">
        <v>31</v>
      </c>
      <c r="J5653" t="s">
        <v>139</v>
      </c>
      <c r="K5653" s="2" t="s">
        <v>12513</v>
      </c>
      <c r="L5653" t="s">
        <v>15175</v>
      </c>
      <c r="M5653" t="s">
        <v>15528</v>
      </c>
      <c r="N5653" t="s">
        <v>36</v>
      </c>
      <c r="O5653" t="s">
        <v>262</v>
      </c>
      <c r="P5653" t="s">
        <v>3194</v>
      </c>
      <c r="Q5653" t="s">
        <v>2218</v>
      </c>
      <c r="R5653" t="s">
        <v>153</v>
      </c>
      <c r="S5653" t="s">
        <v>117</v>
      </c>
      <c r="T5653" t="s">
        <v>23341</v>
      </c>
      <c r="U5653" s="3">
        <v>65000</v>
      </c>
      <c r="V5653" s="3">
        <v>0</v>
      </c>
      <c r="W5653" s="3">
        <v>65000</v>
      </c>
      <c r="X5653"/>
    </row>
    <row r="5654" spans="1:24" x14ac:dyDescent="0.25">
      <c r="A5654" t="s">
        <v>23</v>
      </c>
      <c r="B5654" t="s">
        <v>24</v>
      </c>
      <c r="C5654" t="s">
        <v>24</v>
      </c>
      <c r="D5654" t="s">
        <v>23342</v>
      </c>
      <c r="E5654" t="s">
        <v>23343</v>
      </c>
      <c r="F5654" s="1" t="s">
        <v>23344</v>
      </c>
      <c r="G5654" t="s">
        <v>619</v>
      </c>
      <c r="H5654" t="s">
        <v>30</v>
      </c>
      <c r="I5654" t="s">
        <v>31</v>
      </c>
      <c r="J5654" t="s">
        <v>32</v>
      </c>
      <c r="K5654" s="2" t="s">
        <v>23315</v>
      </c>
      <c r="L5654" t="s">
        <v>3098</v>
      </c>
      <c r="M5654" t="s">
        <v>23321</v>
      </c>
      <c r="N5654" t="s">
        <v>36</v>
      </c>
      <c r="O5654" t="s">
        <v>177</v>
      </c>
      <c r="P5654" t="s">
        <v>507</v>
      </c>
      <c r="Q5654" t="s">
        <v>934</v>
      </c>
      <c r="R5654" t="s">
        <v>40</v>
      </c>
      <c r="S5654" t="s">
        <v>99</v>
      </c>
      <c r="T5654" t="s">
        <v>23345</v>
      </c>
      <c r="U5654" s="3">
        <v>68950</v>
      </c>
      <c r="V5654" s="3">
        <v>18616</v>
      </c>
      <c r="W5654" s="3">
        <v>87566</v>
      </c>
      <c r="X5654"/>
    </row>
    <row r="5655" spans="1:24" x14ac:dyDescent="0.25">
      <c r="A5655" t="s">
        <v>23</v>
      </c>
      <c r="B5655" t="s">
        <v>24</v>
      </c>
      <c r="C5655" t="s">
        <v>24</v>
      </c>
      <c r="D5655" t="s">
        <v>23346</v>
      </c>
      <c r="E5655" t="s">
        <v>23347</v>
      </c>
      <c r="F5655" s="1" t="s">
        <v>23348</v>
      </c>
      <c r="G5655" t="s">
        <v>147</v>
      </c>
      <c r="H5655" t="s">
        <v>30</v>
      </c>
      <c r="I5655" t="s">
        <v>31</v>
      </c>
      <c r="J5655" t="s">
        <v>32</v>
      </c>
      <c r="K5655" s="2" t="s">
        <v>23315</v>
      </c>
      <c r="L5655" t="s">
        <v>3098</v>
      </c>
      <c r="M5655" t="s">
        <v>23321</v>
      </c>
      <c r="N5655" t="s">
        <v>36</v>
      </c>
      <c r="O5655" t="s">
        <v>262</v>
      </c>
      <c r="P5655" t="s">
        <v>647</v>
      </c>
      <c r="Q5655" t="s">
        <v>269</v>
      </c>
      <c r="R5655" t="s">
        <v>40</v>
      </c>
      <c r="S5655" t="s">
        <v>49</v>
      </c>
      <c r="T5655" t="s">
        <v>23349</v>
      </c>
      <c r="U5655" s="3">
        <v>24646</v>
      </c>
      <c r="V5655" s="3">
        <v>6654</v>
      </c>
      <c r="W5655" s="3">
        <v>31300</v>
      </c>
      <c r="X5655"/>
    </row>
    <row r="5656" spans="1:24" x14ac:dyDescent="0.25">
      <c r="A5656" t="s">
        <v>109</v>
      </c>
      <c r="B5656" t="s">
        <v>24</v>
      </c>
      <c r="C5656" t="s">
        <v>7447</v>
      </c>
      <c r="D5656" t="s">
        <v>7151</v>
      </c>
      <c r="E5656" t="s">
        <v>23350</v>
      </c>
      <c r="F5656" s="1" t="s">
        <v>23351</v>
      </c>
      <c r="G5656" t="s">
        <v>113</v>
      </c>
      <c r="H5656" t="s">
        <v>30</v>
      </c>
      <c r="I5656" t="s">
        <v>31</v>
      </c>
      <c r="J5656" t="s">
        <v>32</v>
      </c>
      <c r="K5656" s="2" t="s">
        <v>23247</v>
      </c>
      <c r="L5656" t="s">
        <v>34</v>
      </c>
      <c r="M5656" t="s">
        <v>23248</v>
      </c>
      <c r="N5656" t="s">
        <v>36</v>
      </c>
      <c r="O5656" t="s">
        <v>1484</v>
      </c>
      <c r="P5656" t="s">
        <v>2206</v>
      </c>
      <c r="Q5656" t="s">
        <v>7656</v>
      </c>
      <c r="R5656" t="s">
        <v>153</v>
      </c>
      <c r="S5656" t="s">
        <v>1711</v>
      </c>
      <c r="T5656" t="s">
        <v>23352</v>
      </c>
      <c r="U5656" s="3">
        <v>295275</v>
      </c>
      <c r="V5656" s="3">
        <v>79724</v>
      </c>
      <c r="W5656" s="3">
        <v>374999</v>
      </c>
      <c r="X5656"/>
    </row>
    <row r="5657" spans="1:24" x14ac:dyDescent="0.25">
      <c r="A5657" t="s">
        <v>23</v>
      </c>
      <c r="B5657" t="s">
        <v>24</v>
      </c>
      <c r="C5657" t="s">
        <v>24</v>
      </c>
      <c r="D5657" t="s">
        <v>23353</v>
      </c>
      <c r="E5657" t="s">
        <v>23354</v>
      </c>
      <c r="F5657" s="1" t="s">
        <v>23355</v>
      </c>
      <c r="G5657" t="s">
        <v>113</v>
      </c>
      <c r="H5657" t="s">
        <v>30</v>
      </c>
      <c r="I5657" t="s">
        <v>31</v>
      </c>
      <c r="J5657" t="s">
        <v>32</v>
      </c>
      <c r="K5657" s="2" t="s">
        <v>23315</v>
      </c>
      <c r="L5657" t="s">
        <v>3098</v>
      </c>
      <c r="M5657" t="s">
        <v>23321</v>
      </c>
      <c r="N5657" t="s">
        <v>36</v>
      </c>
      <c r="O5657" t="s">
        <v>177</v>
      </c>
      <c r="P5657" t="s">
        <v>1009</v>
      </c>
      <c r="Q5657" t="s">
        <v>933</v>
      </c>
      <c r="R5657" t="s">
        <v>40</v>
      </c>
      <c r="S5657" t="s">
        <v>99</v>
      </c>
      <c r="T5657" t="s">
        <v>23356</v>
      </c>
      <c r="U5657" s="3">
        <v>50962</v>
      </c>
      <c r="V5657" s="3">
        <v>13760</v>
      </c>
      <c r="W5657" s="3">
        <v>64722</v>
      </c>
      <c r="X5657"/>
    </row>
    <row r="5658" spans="1:24" x14ac:dyDescent="0.25">
      <c r="A5658" t="s">
        <v>242</v>
      </c>
      <c r="B5658" t="s">
        <v>24</v>
      </c>
      <c r="C5658" t="s">
        <v>24</v>
      </c>
      <c r="D5658" t="s">
        <v>23357</v>
      </c>
      <c r="E5658" t="s">
        <v>23358</v>
      </c>
      <c r="F5658" s="1" t="s">
        <v>23359</v>
      </c>
      <c r="G5658" t="s">
        <v>23360</v>
      </c>
      <c r="H5658" t="s">
        <v>30</v>
      </c>
      <c r="I5658" t="s">
        <v>31</v>
      </c>
      <c r="J5658" t="s">
        <v>32</v>
      </c>
      <c r="K5658" s="2" t="s">
        <v>6386</v>
      </c>
      <c r="L5658" t="s">
        <v>34</v>
      </c>
      <c r="M5658" t="s">
        <v>6387</v>
      </c>
      <c r="N5658" t="s">
        <v>36</v>
      </c>
      <c r="O5658" t="s">
        <v>1124</v>
      </c>
      <c r="P5658" t="s">
        <v>1178</v>
      </c>
      <c r="Q5658" t="s">
        <v>5485</v>
      </c>
      <c r="R5658" t="s">
        <v>393</v>
      </c>
      <c r="S5658" t="s">
        <v>556</v>
      </c>
      <c r="T5658" t="s">
        <v>23361</v>
      </c>
      <c r="U5658" s="3">
        <v>54799</v>
      </c>
      <c r="V5658" s="3">
        <v>3320</v>
      </c>
      <c r="W5658" s="3">
        <v>58119</v>
      </c>
      <c r="X5658"/>
    </row>
    <row r="5659" spans="1:24" x14ac:dyDescent="0.25">
      <c r="A5659" t="s">
        <v>109</v>
      </c>
      <c r="B5659" t="s">
        <v>24</v>
      </c>
      <c r="C5659" t="s">
        <v>7447</v>
      </c>
      <c r="D5659" t="s">
        <v>23362</v>
      </c>
      <c r="E5659" t="s">
        <v>23363</v>
      </c>
      <c r="F5659" s="1" t="s">
        <v>23364</v>
      </c>
      <c r="G5659" t="s">
        <v>916</v>
      </c>
      <c r="H5659" t="s">
        <v>30</v>
      </c>
      <c r="I5659" t="s">
        <v>31</v>
      </c>
      <c r="J5659" t="s">
        <v>32</v>
      </c>
      <c r="K5659" s="2" t="s">
        <v>22288</v>
      </c>
      <c r="L5659" t="s">
        <v>2005</v>
      </c>
      <c r="M5659" t="s">
        <v>22289</v>
      </c>
      <c r="N5659" t="s">
        <v>36</v>
      </c>
      <c r="O5659" t="s">
        <v>150</v>
      </c>
      <c r="P5659" t="s">
        <v>1894</v>
      </c>
      <c r="Q5659" t="s">
        <v>3680</v>
      </c>
      <c r="R5659" t="s">
        <v>153</v>
      </c>
      <c r="S5659" t="s">
        <v>117</v>
      </c>
      <c r="T5659" t="s">
        <v>23365</v>
      </c>
      <c r="U5659" s="3">
        <v>150000</v>
      </c>
      <c r="V5659" s="3">
        <v>40500</v>
      </c>
      <c r="W5659" s="3">
        <v>190500</v>
      </c>
      <c r="X5659"/>
    </row>
    <row r="5660" spans="1:24" x14ac:dyDescent="0.25">
      <c r="A5660" t="s">
        <v>23</v>
      </c>
      <c r="B5660" t="s">
        <v>24</v>
      </c>
      <c r="C5660" t="s">
        <v>24</v>
      </c>
      <c r="D5660" t="s">
        <v>7203</v>
      </c>
      <c r="E5660" t="s">
        <v>23366</v>
      </c>
      <c r="F5660" s="1" t="s">
        <v>23367</v>
      </c>
      <c r="G5660" t="s">
        <v>7205</v>
      </c>
      <c r="H5660" t="s">
        <v>30</v>
      </c>
      <c r="I5660" t="s">
        <v>31</v>
      </c>
      <c r="J5660" t="s">
        <v>32</v>
      </c>
      <c r="K5660" s="2" t="s">
        <v>23315</v>
      </c>
      <c r="L5660" t="s">
        <v>2005</v>
      </c>
      <c r="M5660" t="s">
        <v>23316</v>
      </c>
      <c r="N5660" t="s">
        <v>36</v>
      </c>
      <c r="O5660" t="s">
        <v>431</v>
      </c>
      <c r="P5660" t="s">
        <v>4531</v>
      </c>
      <c r="Q5660" t="s">
        <v>480</v>
      </c>
      <c r="R5660" t="s">
        <v>40</v>
      </c>
      <c r="S5660" t="s">
        <v>99</v>
      </c>
      <c r="T5660" t="s">
        <v>23368</v>
      </c>
      <c r="U5660" s="3">
        <v>40063</v>
      </c>
      <c r="V5660" s="3">
        <v>10817</v>
      </c>
      <c r="W5660" s="3">
        <v>50880</v>
      </c>
      <c r="X5660"/>
    </row>
    <row r="5661" spans="1:24" x14ac:dyDescent="0.25">
      <c r="A5661" t="s">
        <v>242</v>
      </c>
      <c r="B5661" t="s">
        <v>24</v>
      </c>
      <c r="C5661" t="s">
        <v>7447</v>
      </c>
      <c r="D5661" t="s">
        <v>23369</v>
      </c>
      <c r="E5661" t="s">
        <v>23370</v>
      </c>
      <c r="F5661" s="1" t="s">
        <v>23371</v>
      </c>
      <c r="G5661" t="s">
        <v>1015</v>
      </c>
      <c r="H5661" t="s">
        <v>30</v>
      </c>
      <c r="I5661" t="s">
        <v>31</v>
      </c>
      <c r="J5661" t="s">
        <v>139</v>
      </c>
      <c r="K5661" s="2" t="s">
        <v>15009</v>
      </c>
      <c r="L5661" t="s">
        <v>276</v>
      </c>
      <c r="M5661" t="s">
        <v>16054</v>
      </c>
      <c r="N5661" t="s">
        <v>3</v>
      </c>
      <c r="O5661" t="s">
        <v>741</v>
      </c>
      <c r="P5661" t="s">
        <v>1096</v>
      </c>
      <c r="Q5661" t="s">
        <v>1983</v>
      </c>
      <c r="R5661" t="s">
        <v>393</v>
      </c>
      <c r="S5661" t="s">
        <v>770</v>
      </c>
      <c r="T5661" t="s">
        <v>23372</v>
      </c>
      <c r="U5661" s="3">
        <v>1667</v>
      </c>
      <c r="V5661" s="3">
        <v>0</v>
      </c>
      <c r="W5661" s="3">
        <v>1667</v>
      </c>
      <c r="X5661"/>
    </row>
    <row r="5662" spans="1:24" x14ac:dyDescent="0.25">
      <c r="A5662" t="s">
        <v>109</v>
      </c>
      <c r="B5662" t="s">
        <v>24</v>
      </c>
      <c r="C5662" t="s">
        <v>24</v>
      </c>
      <c r="D5662" t="s">
        <v>23373</v>
      </c>
      <c r="E5662" t="s">
        <v>23374</v>
      </c>
      <c r="F5662" s="1" t="s">
        <v>34</v>
      </c>
      <c r="G5662" t="s">
        <v>23375</v>
      </c>
      <c r="H5662" t="s">
        <v>8294</v>
      </c>
      <c r="I5662" t="s">
        <v>34</v>
      </c>
      <c r="J5662" t="s">
        <v>139</v>
      </c>
      <c r="K5662" s="2" t="s">
        <v>15009</v>
      </c>
      <c r="L5662" t="s">
        <v>276</v>
      </c>
      <c r="M5662" t="s">
        <v>15010</v>
      </c>
      <c r="N5662" t="s">
        <v>3</v>
      </c>
      <c r="O5662" t="s">
        <v>2857</v>
      </c>
      <c r="P5662" t="s">
        <v>34</v>
      </c>
      <c r="Q5662" t="s">
        <v>34</v>
      </c>
      <c r="R5662" t="s">
        <v>34</v>
      </c>
      <c r="S5662" t="s">
        <v>34</v>
      </c>
      <c r="T5662" t="s">
        <v>34</v>
      </c>
      <c r="U5662" s="3">
        <v>55000</v>
      </c>
      <c r="V5662" s="3">
        <v>0</v>
      </c>
      <c r="W5662" s="3">
        <v>55000</v>
      </c>
      <c r="X5662"/>
    </row>
    <row r="5663" spans="1:24" x14ac:dyDescent="0.25">
      <c r="A5663" t="s">
        <v>242</v>
      </c>
      <c r="B5663" t="s">
        <v>24</v>
      </c>
      <c r="C5663" t="s">
        <v>7447</v>
      </c>
      <c r="D5663" t="s">
        <v>21562</v>
      </c>
      <c r="E5663" t="s">
        <v>23376</v>
      </c>
      <c r="F5663" s="1" t="s">
        <v>23377</v>
      </c>
      <c r="G5663" t="s">
        <v>1216</v>
      </c>
      <c r="H5663" t="s">
        <v>30</v>
      </c>
      <c r="I5663" t="s">
        <v>31</v>
      </c>
      <c r="J5663" t="s">
        <v>32</v>
      </c>
      <c r="K5663" s="2" t="s">
        <v>23378</v>
      </c>
      <c r="L5663" t="s">
        <v>115</v>
      </c>
      <c r="M5663" t="s">
        <v>23379</v>
      </c>
      <c r="N5663" t="s">
        <v>36</v>
      </c>
      <c r="O5663" t="s">
        <v>666</v>
      </c>
      <c r="P5663" t="s">
        <v>1285</v>
      </c>
      <c r="Q5663" t="s">
        <v>2272</v>
      </c>
      <c r="R5663" t="s">
        <v>393</v>
      </c>
      <c r="S5663" t="s">
        <v>770</v>
      </c>
      <c r="T5663" t="s">
        <v>23380</v>
      </c>
      <c r="U5663" s="3">
        <v>50000</v>
      </c>
      <c r="V5663" s="3">
        <v>13500</v>
      </c>
      <c r="W5663" s="3">
        <v>63500</v>
      </c>
      <c r="X5663"/>
    </row>
    <row r="5664" spans="1:24" x14ac:dyDescent="0.25">
      <c r="A5664" t="s">
        <v>242</v>
      </c>
      <c r="B5664" t="s">
        <v>24</v>
      </c>
      <c r="C5664" t="s">
        <v>24</v>
      </c>
      <c r="D5664" t="s">
        <v>22183</v>
      </c>
      <c r="E5664" t="s">
        <v>23381</v>
      </c>
      <c r="F5664" s="1" t="s">
        <v>23382</v>
      </c>
      <c r="G5664" t="s">
        <v>13834</v>
      </c>
      <c r="H5664" t="s">
        <v>30</v>
      </c>
      <c r="I5664" t="s">
        <v>31</v>
      </c>
      <c r="J5664" t="s">
        <v>32</v>
      </c>
      <c r="K5664" s="2" t="s">
        <v>6386</v>
      </c>
      <c r="L5664" t="s">
        <v>34</v>
      </c>
      <c r="M5664" t="s">
        <v>6387</v>
      </c>
      <c r="N5664" t="s">
        <v>36</v>
      </c>
      <c r="O5664" t="s">
        <v>741</v>
      </c>
      <c r="P5664" t="s">
        <v>1022</v>
      </c>
      <c r="Q5664" t="s">
        <v>5284</v>
      </c>
      <c r="R5664" t="s">
        <v>393</v>
      </c>
      <c r="S5664" t="s">
        <v>394</v>
      </c>
      <c r="T5664" t="s">
        <v>23383</v>
      </c>
      <c r="U5664" s="3">
        <v>55000</v>
      </c>
      <c r="V5664" s="3">
        <v>7715</v>
      </c>
      <c r="W5664" s="3">
        <v>62715</v>
      </c>
      <c r="X5664"/>
    </row>
    <row r="5665" spans="1:24" x14ac:dyDescent="0.25">
      <c r="A5665" t="s">
        <v>101</v>
      </c>
      <c r="B5665" t="s">
        <v>24</v>
      </c>
      <c r="C5665" t="s">
        <v>24</v>
      </c>
      <c r="D5665" t="s">
        <v>23384</v>
      </c>
      <c r="E5665" t="s">
        <v>23385</v>
      </c>
      <c r="F5665" s="1" t="s">
        <v>23386</v>
      </c>
      <c r="G5665" t="s">
        <v>147</v>
      </c>
      <c r="H5665" t="s">
        <v>30</v>
      </c>
      <c r="I5665" t="s">
        <v>31</v>
      </c>
      <c r="J5665" t="s">
        <v>32</v>
      </c>
      <c r="K5665" s="2" t="s">
        <v>9197</v>
      </c>
      <c r="L5665" t="s">
        <v>9198</v>
      </c>
      <c r="M5665" t="s">
        <v>9199</v>
      </c>
      <c r="N5665" t="s">
        <v>36</v>
      </c>
      <c r="O5665" t="s">
        <v>262</v>
      </c>
      <c r="P5665" t="s">
        <v>1157</v>
      </c>
      <c r="Q5665" t="s">
        <v>787</v>
      </c>
      <c r="R5665" t="s">
        <v>393</v>
      </c>
      <c r="S5665" t="s">
        <v>394</v>
      </c>
      <c r="T5665" t="s">
        <v>23387</v>
      </c>
      <c r="U5665" s="3">
        <v>15000</v>
      </c>
      <c r="V5665" s="3">
        <v>4050</v>
      </c>
      <c r="W5665" s="3">
        <v>19050</v>
      </c>
      <c r="X5665"/>
    </row>
    <row r="5666" spans="1:24" x14ac:dyDescent="0.25">
      <c r="A5666" t="s">
        <v>101</v>
      </c>
      <c r="B5666" t="s">
        <v>24</v>
      </c>
      <c r="C5666" t="s">
        <v>24</v>
      </c>
      <c r="D5666" t="s">
        <v>21268</v>
      </c>
      <c r="E5666" t="s">
        <v>23388</v>
      </c>
      <c r="F5666" s="1" t="s">
        <v>23389</v>
      </c>
      <c r="G5666" t="s">
        <v>430</v>
      </c>
      <c r="H5666" t="s">
        <v>30</v>
      </c>
      <c r="I5666" t="s">
        <v>31</v>
      </c>
      <c r="J5666" t="s">
        <v>32</v>
      </c>
      <c r="K5666" s="2" t="s">
        <v>9197</v>
      </c>
      <c r="L5666" t="s">
        <v>9198</v>
      </c>
      <c r="M5666" t="s">
        <v>9199</v>
      </c>
      <c r="N5666" t="s">
        <v>36</v>
      </c>
      <c r="O5666" t="s">
        <v>262</v>
      </c>
      <c r="P5666" t="s">
        <v>56</v>
      </c>
      <c r="Q5666" t="s">
        <v>269</v>
      </c>
      <c r="R5666" t="s">
        <v>40</v>
      </c>
      <c r="S5666" t="s">
        <v>49</v>
      </c>
      <c r="T5666" t="s">
        <v>23390</v>
      </c>
      <c r="U5666" s="3">
        <v>15000</v>
      </c>
      <c r="V5666" s="3">
        <v>4050</v>
      </c>
      <c r="W5666" s="3">
        <v>19050</v>
      </c>
      <c r="X5666"/>
    </row>
    <row r="5667" spans="1:24" x14ac:dyDescent="0.25">
      <c r="A5667" t="s">
        <v>23</v>
      </c>
      <c r="B5667" t="s">
        <v>24</v>
      </c>
      <c r="C5667" t="s">
        <v>24</v>
      </c>
      <c r="D5667" t="s">
        <v>3101</v>
      </c>
      <c r="E5667" t="s">
        <v>23391</v>
      </c>
      <c r="F5667" s="1" t="s">
        <v>23392</v>
      </c>
      <c r="G5667" t="s">
        <v>147</v>
      </c>
      <c r="H5667" t="s">
        <v>30</v>
      </c>
      <c r="I5667" t="s">
        <v>31</v>
      </c>
      <c r="J5667" t="s">
        <v>32</v>
      </c>
      <c r="K5667" s="2" t="s">
        <v>23315</v>
      </c>
      <c r="L5667" t="s">
        <v>2005</v>
      </c>
      <c r="M5667" t="s">
        <v>23316</v>
      </c>
      <c r="N5667" t="s">
        <v>36</v>
      </c>
      <c r="O5667" t="s">
        <v>177</v>
      </c>
      <c r="P5667" t="s">
        <v>1009</v>
      </c>
      <c r="Q5667" t="s">
        <v>507</v>
      </c>
      <c r="R5667" t="s">
        <v>40</v>
      </c>
      <c r="S5667" t="s">
        <v>99</v>
      </c>
      <c r="T5667" t="s">
        <v>23393</v>
      </c>
      <c r="U5667" s="3">
        <v>34401</v>
      </c>
      <c r="V5667" s="3">
        <v>9288</v>
      </c>
      <c r="W5667" s="3">
        <v>43689</v>
      </c>
      <c r="X5667"/>
    </row>
    <row r="5668" spans="1:24" x14ac:dyDescent="0.25">
      <c r="A5668" t="s">
        <v>242</v>
      </c>
      <c r="B5668" t="s">
        <v>24</v>
      </c>
      <c r="C5668" t="s">
        <v>24</v>
      </c>
      <c r="D5668" t="s">
        <v>5924</v>
      </c>
      <c r="E5668" t="s">
        <v>23394</v>
      </c>
      <c r="F5668" s="1" t="s">
        <v>23395</v>
      </c>
      <c r="G5668" t="s">
        <v>5927</v>
      </c>
      <c r="H5668" t="s">
        <v>30</v>
      </c>
      <c r="I5668" t="s">
        <v>31</v>
      </c>
      <c r="J5668" t="s">
        <v>32</v>
      </c>
      <c r="K5668" s="2" t="s">
        <v>6386</v>
      </c>
      <c r="L5668" t="s">
        <v>34</v>
      </c>
      <c r="M5668" t="s">
        <v>6387</v>
      </c>
      <c r="N5668" t="s">
        <v>36</v>
      </c>
      <c r="O5668" t="s">
        <v>741</v>
      </c>
      <c r="P5668" t="s">
        <v>1751</v>
      </c>
      <c r="Q5668" t="s">
        <v>38</v>
      </c>
      <c r="R5668" t="s">
        <v>393</v>
      </c>
      <c r="S5668" t="s">
        <v>394</v>
      </c>
      <c r="T5668" t="s">
        <v>23396</v>
      </c>
      <c r="U5668" s="3">
        <v>55000</v>
      </c>
      <c r="V5668" s="3">
        <v>10800</v>
      </c>
      <c r="W5668" s="3">
        <v>65800</v>
      </c>
      <c r="X5668"/>
    </row>
    <row r="5669" spans="1:24" x14ac:dyDescent="0.25">
      <c r="A5669" t="s">
        <v>242</v>
      </c>
      <c r="B5669" t="s">
        <v>24</v>
      </c>
      <c r="C5669" t="s">
        <v>24</v>
      </c>
      <c r="D5669" t="s">
        <v>23397</v>
      </c>
      <c r="E5669" t="s">
        <v>23398</v>
      </c>
      <c r="F5669" s="1" t="s">
        <v>23399</v>
      </c>
      <c r="G5669" t="s">
        <v>80</v>
      </c>
      <c r="H5669" t="s">
        <v>30</v>
      </c>
      <c r="I5669" t="s">
        <v>31</v>
      </c>
      <c r="J5669" t="s">
        <v>139</v>
      </c>
      <c r="K5669" s="2" t="s">
        <v>23400</v>
      </c>
      <c r="L5669" t="s">
        <v>34</v>
      </c>
      <c r="M5669" t="s">
        <v>23401</v>
      </c>
      <c r="N5669" t="s">
        <v>3</v>
      </c>
      <c r="O5669" t="s">
        <v>1008</v>
      </c>
      <c r="P5669" t="s">
        <v>1183</v>
      </c>
      <c r="Q5669" t="s">
        <v>1516</v>
      </c>
      <c r="R5669" t="s">
        <v>393</v>
      </c>
      <c r="S5669" t="s">
        <v>556</v>
      </c>
      <c r="T5669" t="s">
        <v>23402</v>
      </c>
      <c r="U5669" s="3">
        <v>3580</v>
      </c>
      <c r="V5669" s="3">
        <v>0</v>
      </c>
      <c r="W5669" s="3">
        <v>3580</v>
      </c>
      <c r="X5669"/>
    </row>
    <row r="5670" spans="1:24" x14ac:dyDescent="0.25">
      <c r="A5670" t="s">
        <v>23</v>
      </c>
      <c r="B5670" t="s">
        <v>24</v>
      </c>
      <c r="C5670" t="s">
        <v>24</v>
      </c>
      <c r="D5670" t="s">
        <v>6952</v>
      </c>
      <c r="E5670" t="s">
        <v>23403</v>
      </c>
      <c r="F5670" s="1" t="s">
        <v>23404</v>
      </c>
      <c r="G5670" t="s">
        <v>430</v>
      </c>
      <c r="H5670" t="s">
        <v>30</v>
      </c>
      <c r="I5670" t="s">
        <v>31</v>
      </c>
      <c r="J5670" t="s">
        <v>32</v>
      </c>
      <c r="K5670" s="2" t="s">
        <v>3383</v>
      </c>
      <c r="L5670" t="s">
        <v>3098</v>
      </c>
      <c r="M5670" t="s">
        <v>3384</v>
      </c>
      <c r="N5670" t="s">
        <v>36</v>
      </c>
      <c r="O5670" t="s">
        <v>37</v>
      </c>
      <c r="P5670" t="s">
        <v>255</v>
      </c>
      <c r="Q5670" t="s">
        <v>34</v>
      </c>
      <c r="R5670" t="s">
        <v>40</v>
      </c>
      <c r="S5670" t="s">
        <v>62</v>
      </c>
      <c r="T5670" t="s">
        <v>23405</v>
      </c>
      <c r="U5670" s="3">
        <v>66849</v>
      </c>
      <c r="V5670" s="3">
        <v>18049</v>
      </c>
      <c r="W5670" s="3">
        <v>84898</v>
      </c>
      <c r="X5670"/>
    </row>
    <row r="5671" spans="1:24" x14ac:dyDescent="0.25">
      <c r="A5671" t="s">
        <v>242</v>
      </c>
      <c r="B5671" t="s">
        <v>24</v>
      </c>
      <c r="C5671" t="s">
        <v>24</v>
      </c>
      <c r="D5671" t="s">
        <v>23406</v>
      </c>
      <c r="E5671" t="s">
        <v>23407</v>
      </c>
      <c r="F5671" s="1" t="s">
        <v>23408</v>
      </c>
      <c r="G5671" t="s">
        <v>80</v>
      </c>
      <c r="H5671" t="s">
        <v>30</v>
      </c>
      <c r="I5671" t="s">
        <v>31</v>
      </c>
      <c r="J5671" t="s">
        <v>139</v>
      </c>
      <c r="K5671" s="2" t="s">
        <v>23400</v>
      </c>
      <c r="L5671" t="s">
        <v>34</v>
      </c>
      <c r="M5671" t="s">
        <v>23401</v>
      </c>
      <c r="N5671" t="s">
        <v>3</v>
      </c>
      <c r="O5671" t="s">
        <v>1016</v>
      </c>
      <c r="P5671" t="s">
        <v>2386</v>
      </c>
      <c r="Q5671" t="s">
        <v>2736</v>
      </c>
      <c r="R5671" t="s">
        <v>393</v>
      </c>
      <c r="S5671" t="s">
        <v>394</v>
      </c>
      <c r="T5671" t="s">
        <v>23409</v>
      </c>
      <c r="U5671" s="3">
        <v>5000</v>
      </c>
      <c r="V5671" s="3">
        <v>0</v>
      </c>
      <c r="W5671" s="3">
        <v>5000</v>
      </c>
      <c r="X5671"/>
    </row>
    <row r="5672" spans="1:24" x14ac:dyDescent="0.25">
      <c r="A5672" t="s">
        <v>242</v>
      </c>
      <c r="B5672" t="s">
        <v>24</v>
      </c>
      <c r="C5672" t="s">
        <v>7447</v>
      </c>
      <c r="D5672" t="s">
        <v>17269</v>
      </c>
      <c r="E5672" t="s">
        <v>23410</v>
      </c>
      <c r="F5672" s="1" t="s">
        <v>23411</v>
      </c>
      <c r="G5672" t="s">
        <v>113</v>
      </c>
      <c r="H5672" t="s">
        <v>30</v>
      </c>
      <c r="I5672" t="s">
        <v>31</v>
      </c>
      <c r="J5672" t="s">
        <v>32</v>
      </c>
      <c r="K5672" s="2" t="s">
        <v>23412</v>
      </c>
      <c r="L5672" t="s">
        <v>34</v>
      </c>
      <c r="M5672" t="s">
        <v>23413</v>
      </c>
      <c r="N5672" t="s">
        <v>36</v>
      </c>
      <c r="O5672" t="s">
        <v>262</v>
      </c>
      <c r="P5672" t="s">
        <v>2872</v>
      </c>
      <c r="Q5672" t="s">
        <v>1925</v>
      </c>
      <c r="R5672" t="s">
        <v>40</v>
      </c>
      <c r="S5672" t="s">
        <v>407</v>
      </c>
      <c r="T5672" t="s">
        <v>23414</v>
      </c>
      <c r="U5672" s="3">
        <v>75000</v>
      </c>
      <c r="V5672" s="3">
        <v>20250</v>
      </c>
      <c r="W5672" s="3">
        <v>95250</v>
      </c>
      <c r="X5672"/>
    </row>
    <row r="5673" spans="1:24" x14ac:dyDescent="0.25">
      <c r="A5673" t="s">
        <v>242</v>
      </c>
      <c r="B5673" t="s">
        <v>24</v>
      </c>
      <c r="C5673" t="s">
        <v>7447</v>
      </c>
      <c r="D5673" t="s">
        <v>23415</v>
      </c>
      <c r="E5673" t="s">
        <v>23416</v>
      </c>
      <c r="F5673" s="1" t="s">
        <v>23417</v>
      </c>
      <c r="G5673" t="s">
        <v>10600</v>
      </c>
      <c r="H5673" t="s">
        <v>30</v>
      </c>
      <c r="I5673" t="s">
        <v>31</v>
      </c>
      <c r="J5673" t="s">
        <v>139</v>
      </c>
      <c r="K5673" s="2" t="s">
        <v>15009</v>
      </c>
      <c r="L5673" t="s">
        <v>276</v>
      </c>
      <c r="M5673" t="s">
        <v>16054</v>
      </c>
      <c r="N5673" t="s">
        <v>3</v>
      </c>
      <c r="O5673" t="s">
        <v>390</v>
      </c>
      <c r="P5673" t="s">
        <v>1097</v>
      </c>
      <c r="Q5673" t="s">
        <v>1580</v>
      </c>
      <c r="R5673" t="s">
        <v>393</v>
      </c>
      <c r="S5673" t="s">
        <v>770</v>
      </c>
      <c r="T5673" t="s">
        <v>23418</v>
      </c>
      <c r="U5673" s="3">
        <v>45000</v>
      </c>
      <c r="V5673" s="3">
        <v>0</v>
      </c>
      <c r="W5673" s="3">
        <v>45000</v>
      </c>
      <c r="X5673"/>
    </row>
    <row r="5674" spans="1:24" x14ac:dyDescent="0.25">
      <c r="A5674" t="s">
        <v>23</v>
      </c>
      <c r="B5674" t="s">
        <v>24</v>
      </c>
      <c r="C5674" t="s">
        <v>24</v>
      </c>
      <c r="D5674" t="s">
        <v>23419</v>
      </c>
      <c r="E5674" t="s">
        <v>23420</v>
      </c>
      <c r="F5674" s="1" t="s">
        <v>23421</v>
      </c>
      <c r="G5674" t="s">
        <v>113</v>
      </c>
      <c r="H5674" t="s">
        <v>30</v>
      </c>
      <c r="I5674" t="s">
        <v>31</v>
      </c>
      <c r="J5674" t="s">
        <v>32</v>
      </c>
      <c r="K5674" s="2" t="s">
        <v>23315</v>
      </c>
      <c r="L5674" t="s">
        <v>2005</v>
      </c>
      <c r="M5674" t="s">
        <v>23316</v>
      </c>
      <c r="N5674" t="s">
        <v>36</v>
      </c>
      <c r="O5674" t="s">
        <v>177</v>
      </c>
      <c r="P5674" t="s">
        <v>507</v>
      </c>
      <c r="Q5674" t="s">
        <v>934</v>
      </c>
      <c r="R5674" t="s">
        <v>40</v>
      </c>
      <c r="S5674" t="s">
        <v>99</v>
      </c>
      <c r="T5674" t="s">
        <v>23422</v>
      </c>
      <c r="U5674" s="3">
        <v>29164</v>
      </c>
      <c r="V5674" s="3">
        <v>7874</v>
      </c>
      <c r="W5674" s="3">
        <v>37038</v>
      </c>
      <c r="X5674"/>
    </row>
    <row r="5675" spans="1:24" x14ac:dyDescent="0.25">
      <c r="A5675" t="s">
        <v>101</v>
      </c>
      <c r="B5675" t="s">
        <v>24</v>
      </c>
      <c r="C5675" t="s">
        <v>7447</v>
      </c>
      <c r="D5675" t="s">
        <v>4383</v>
      </c>
      <c r="E5675" t="s">
        <v>23423</v>
      </c>
      <c r="F5675" s="1" t="s">
        <v>23424</v>
      </c>
      <c r="G5675" t="s">
        <v>3285</v>
      </c>
      <c r="H5675" t="s">
        <v>30</v>
      </c>
      <c r="I5675" t="s">
        <v>31</v>
      </c>
      <c r="J5675" t="s">
        <v>32</v>
      </c>
      <c r="K5675" s="2" t="s">
        <v>23425</v>
      </c>
      <c r="L5675" t="s">
        <v>115</v>
      </c>
      <c r="M5675" t="s">
        <v>23426</v>
      </c>
      <c r="N5675" t="s">
        <v>36</v>
      </c>
      <c r="O5675" t="s">
        <v>262</v>
      </c>
      <c r="P5675" t="s">
        <v>1335</v>
      </c>
      <c r="Q5675" t="s">
        <v>34</v>
      </c>
      <c r="R5675" t="s">
        <v>34</v>
      </c>
      <c r="S5675" t="s">
        <v>34</v>
      </c>
      <c r="T5675" t="s">
        <v>23427</v>
      </c>
      <c r="U5675" s="3">
        <v>87800</v>
      </c>
      <c r="V5675" s="3">
        <v>23706</v>
      </c>
      <c r="W5675" s="3">
        <v>111506</v>
      </c>
      <c r="X5675"/>
    </row>
    <row r="5676" spans="1:24" x14ac:dyDescent="0.25">
      <c r="A5676" t="s">
        <v>101</v>
      </c>
      <c r="B5676" t="s">
        <v>24</v>
      </c>
      <c r="C5676" t="s">
        <v>7447</v>
      </c>
      <c r="D5676" t="s">
        <v>23428</v>
      </c>
      <c r="E5676" t="s">
        <v>23429</v>
      </c>
      <c r="F5676" s="1" t="s">
        <v>23430</v>
      </c>
      <c r="G5676" t="s">
        <v>305</v>
      </c>
      <c r="H5676" t="s">
        <v>30</v>
      </c>
      <c r="I5676" t="s">
        <v>31</v>
      </c>
      <c r="J5676" t="s">
        <v>32</v>
      </c>
      <c r="K5676" s="2" t="s">
        <v>23425</v>
      </c>
      <c r="L5676" t="s">
        <v>115</v>
      </c>
      <c r="M5676" t="s">
        <v>23426</v>
      </c>
      <c r="N5676" t="s">
        <v>36</v>
      </c>
      <c r="O5676" t="s">
        <v>262</v>
      </c>
      <c r="P5676" t="s">
        <v>1205</v>
      </c>
      <c r="Q5676" t="s">
        <v>1410</v>
      </c>
      <c r="R5676" t="s">
        <v>34</v>
      </c>
      <c r="S5676" t="s">
        <v>34</v>
      </c>
      <c r="T5676" t="s">
        <v>23431</v>
      </c>
      <c r="U5676" s="3">
        <v>100000</v>
      </c>
      <c r="V5676" s="3">
        <v>27000</v>
      </c>
      <c r="W5676" s="3">
        <v>127000</v>
      </c>
      <c r="X5676"/>
    </row>
    <row r="5677" spans="1:24" x14ac:dyDescent="0.25">
      <c r="A5677" t="s">
        <v>101</v>
      </c>
      <c r="B5677" t="s">
        <v>24</v>
      </c>
      <c r="C5677" t="s">
        <v>24</v>
      </c>
      <c r="D5677" t="s">
        <v>4438</v>
      </c>
      <c r="E5677" t="s">
        <v>23432</v>
      </c>
      <c r="F5677" s="1" t="s">
        <v>23433</v>
      </c>
      <c r="G5677" t="s">
        <v>305</v>
      </c>
      <c r="H5677" t="s">
        <v>30</v>
      </c>
      <c r="I5677" t="s">
        <v>31</v>
      </c>
      <c r="J5677" t="s">
        <v>32</v>
      </c>
      <c r="K5677" s="2" t="s">
        <v>663</v>
      </c>
      <c r="L5677" t="s">
        <v>664</v>
      </c>
      <c r="M5677" t="s">
        <v>665</v>
      </c>
      <c r="N5677" t="s">
        <v>36</v>
      </c>
      <c r="O5677" t="s">
        <v>666</v>
      </c>
      <c r="P5677" t="s">
        <v>3800</v>
      </c>
      <c r="Q5677" t="s">
        <v>1157</v>
      </c>
      <c r="R5677" t="s">
        <v>393</v>
      </c>
      <c r="S5677" t="s">
        <v>394</v>
      </c>
      <c r="T5677" t="s">
        <v>23434</v>
      </c>
      <c r="U5677" s="3">
        <v>392760</v>
      </c>
      <c r="V5677" s="3">
        <v>0</v>
      </c>
      <c r="W5677" s="3">
        <v>392760</v>
      </c>
      <c r="X5677"/>
    </row>
    <row r="5678" spans="1:24" x14ac:dyDescent="0.25">
      <c r="A5678" t="s">
        <v>109</v>
      </c>
      <c r="B5678" t="s">
        <v>24</v>
      </c>
      <c r="C5678" t="s">
        <v>24</v>
      </c>
      <c r="D5678" t="s">
        <v>14747</v>
      </c>
      <c r="E5678" t="s">
        <v>23435</v>
      </c>
      <c r="F5678" s="1" t="s">
        <v>23436</v>
      </c>
      <c r="G5678" t="s">
        <v>7011</v>
      </c>
      <c r="H5678" t="s">
        <v>30</v>
      </c>
      <c r="I5678" t="s">
        <v>31</v>
      </c>
      <c r="J5678" t="s">
        <v>32</v>
      </c>
      <c r="K5678" s="2" t="s">
        <v>8497</v>
      </c>
      <c r="L5678" t="s">
        <v>3168</v>
      </c>
      <c r="M5678" t="s">
        <v>23437</v>
      </c>
      <c r="N5678" t="s">
        <v>36</v>
      </c>
      <c r="O5678" t="s">
        <v>215</v>
      </c>
      <c r="P5678" t="s">
        <v>2492</v>
      </c>
      <c r="Q5678" t="s">
        <v>15679</v>
      </c>
      <c r="R5678" t="s">
        <v>153</v>
      </c>
      <c r="S5678" t="s">
        <v>1711</v>
      </c>
      <c r="T5678" t="s">
        <v>23438</v>
      </c>
      <c r="U5678" s="3">
        <v>300000</v>
      </c>
      <c r="V5678" s="3">
        <v>40500</v>
      </c>
      <c r="W5678" s="3">
        <v>340500</v>
      </c>
      <c r="X5678"/>
    </row>
    <row r="5679" spans="1:24" x14ac:dyDescent="0.25">
      <c r="A5679" t="s">
        <v>101</v>
      </c>
      <c r="B5679" t="s">
        <v>24</v>
      </c>
      <c r="C5679" t="s">
        <v>7447</v>
      </c>
      <c r="D5679" t="s">
        <v>23439</v>
      </c>
      <c r="E5679" t="s">
        <v>23440</v>
      </c>
      <c r="F5679" s="1" t="s">
        <v>23441</v>
      </c>
      <c r="G5679" t="s">
        <v>305</v>
      </c>
      <c r="H5679" t="s">
        <v>30</v>
      </c>
      <c r="I5679" t="s">
        <v>31</v>
      </c>
      <c r="J5679" t="s">
        <v>32</v>
      </c>
      <c r="K5679" s="2" t="s">
        <v>23425</v>
      </c>
      <c r="L5679" t="s">
        <v>115</v>
      </c>
      <c r="M5679" t="s">
        <v>23426</v>
      </c>
      <c r="N5679" t="s">
        <v>36</v>
      </c>
      <c r="O5679" t="s">
        <v>223</v>
      </c>
      <c r="P5679" t="s">
        <v>6114</v>
      </c>
      <c r="Q5679" t="s">
        <v>1585</v>
      </c>
      <c r="R5679" t="s">
        <v>34</v>
      </c>
      <c r="S5679" t="s">
        <v>34</v>
      </c>
      <c r="T5679" t="s">
        <v>23442</v>
      </c>
      <c r="U5679" s="3">
        <v>100000</v>
      </c>
      <c r="V5679" s="3">
        <v>27000</v>
      </c>
      <c r="W5679" s="3">
        <v>127000</v>
      </c>
      <c r="X5679"/>
    </row>
    <row r="5680" spans="1:24" x14ac:dyDescent="0.25">
      <c r="A5680" t="s">
        <v>23</v>
      </c>
      <c r="B5680" t="s">
        <v>24</v>
      </c>
      <c r="C5680" t="s">
        <v>24</v>
      </c>
      <c r="D5680" t="s">
        <v>23443</v>
      </c>
      <c r="E5680" t="s">
        <v>23444</v>
      </c>
      <c r="F5680" s="1" t="s">
        <v>23445</v>
      </c>
      <c r="G5680" t="s">
        <v>80</v>
      </c>
      <c r="H5680" t="s">
        <v>30</v>
      </c>
      <c r="I5680" t="s">
        <v>31</v>
      </c>
      <c r="J5680" t="s">
        <v>32</v>
      </c>
      <c r="K5680" s="2" t="s">
        <v>23315</v>
      </c>
      <c r="L5680" t="s">
        <v>3098</v>
      </c>
      <c r="M5680" t="s">
        <v>23321</v>
      </c>
      <c r="N5680" t="s">
        <v>36</v>
      </c>
      <c r="O5680" t="s">
        <v>431</v>
      </c>
      <c r="P5680" t="s">
        <v>521</v>
      </c>
      <c r="Q5680" t="s">
        <v>4531</v>
      </c>
      <c r="R5680" t="s">
        <v>40</v>
      </c>
      <c r="S5680" t="s">
        <v>99</v>
      </c>
      <c r="T5680" t="s">
        <v>23446</v>
      </c>
      <c r="U5680" s="3">
        <v>34627</v>
      </c>
      <c r="V5680" s="3">
        <v>9349</v>
      </c>
      <c r="W5680" s="3">
        <v>43976</v>
      </c>
      <c r="X5680"/>
    </row>
    <row r="5681" spans="1:24" x14ac:dyDescent="0.25">
      <c r="A5681" t="s">
        <v>101</v>
      </c>
      <c r="B5681" t="s">
        <v>24</v>
      </c>
      <c r="C5681" t="s">
        <v>24</v>
      </c>
      <c r="D5681" t="s">
        <v>23447</v>
      </c>
      <c r="E5681" t="s">
        <v>23448</v>
      </c>
      <c r="F5681" s="1" t="s">
        <v>23449</v>
      </c>
      <c r="G5681" t="s">
        <v>3287</v>
      </c>
      <c r="H5681" t="s">
        <v>30</v>
      </c>
      <c r="I5681" t="s">
        <v>31</v>
      </c>
      <c r="J5681" t="s">
        <v>32</v>
      </c>
      <c r="K5681" s="2" t="s">
        <v>663</v>
      </c>
      <c r="L5681" t="s">
        <v>664</v>
      </c>
      <c r="M5681" t="s">
        <v>665</v>
      </c>
      <c r="N5681" t="s">
        <v>36</v>
      </c>
      <c r="O5681" t="s">
        <v>666</v>
      </c>
      <c r="P5681" t="s">
        <v>2272</v>
      </c>
      <c r="Q5681" t="s">
        <v>5485</v>
      </c>
      <c r="R5681" t="s">
        <v>393</v>
      </c>
      <c r="S5681" t="s">
        <v>770</v>
      </c>
      <c r="T5681" t="s">
        <v>23450</v>
      </c>
      <c r="U5681" s="3">
        <v>400000</v>
      </c>
      <c r="V5681" s="3">
        <v>0</v>
      </c>
      <c r="W5681" s="3">
        <v>400000</v>
      </c>
      <c r="X5681"/>
    </row>
    <row r="5682" spans="1:24" x14ac:dyDescent="0.25">
      <c r="A5682" t="s">
        <v>23</v>
      </c>
      <c r="B5682" t="s">
        <v>24</v>
      </c>
      <c r="C5682" t="s">
        <v>24</v>
      </c>
      <c r="D5682" t="s">
        <v>23451</v>
      </c>
      <c r="E5682" t="s">
        <v>23452</v>
      </c>
      <c r="F5682" s="1" t="s">
        <v>23453</v>
      </c>
      <c r="G5682" t="s">
        <v>192</v>
      </c>
      <c r="H5682" t="s">
        <v>30</v>
      </c>
      <c r="I5682" t="s">
        <v>31</v>
      </c>
      <c r="J5682" t="s">
        <v>32</v>
      </c>
      <c r="K5682" s="2" t="s">
        <v>23454</v>
      </c>
      <c r="L5682" t="s">
        <v>170</v>
      </c>
      <c r="M5682" t="s">
        <v>23455</v>
      </c>
      <c r="N5682" t="s">
        <v>36</v>
      </c>
      <c r="O5682" t="s">
        <v>81</v>
      </c>
      <c r="P5682" t="s">
        <v>501</v>
      </c>
      <c r="Q5682" t="s">
        <v>1844</v>
      </c>
      <c r="R5682" t="s">
        <v>153</v>
      </c>
      <c r="S5682" t="s">
        <v>226</v>
      </c>
      <c r="T5682" t="s">
        <v>23456</v>
      </c>
      <c r="U5682" s="3">
        <v>148871</v>
      </c>
      <c r="V5682" s="3">
        <v>40195</v>
      </c>
      <c r="W5682" s="3">
        <v>189066</v>
      </c>
      <c r="X5682"/>
    </row>
    <row r="5683" spans="1:24" x14ac:dyDescent="0.25">
      <c r="A5683" t="s">
        <v>101</v>
      </c>
      <c r="B5683" t="s">
        <v>24</v>
      </c>
      <c r="C5683" t="s">
        <v>24</v>
      </c>
      <c r="D5683" t="s">
        <v>23457</v>
      </c>
      <c r="E5683" t="s">
        <v>23458</v>
      </c>
      <c r="F5683" s="1" t="s">
        <v>23459</v>
      </c>
      <c r="G5683" t="s">
        <v>207</v>
      </c>
      <c r="H5683" t="s">
        <v>30</v>
      </c>
      <c r="I5683" t="s">
        <v>31</v>
      </c>
      <c r="J5683" t="s">
        <v>139</v>
      </c>
      <c r="K5683" s="2" t="s">
        <v>15090</v>
      </c>
      <c r="L5683" t="s">
        <v>34</v>
      </c>
      <c r="M5683" t="s">
        <v>15091</v>
      </c>
      <c r="N5683" t="s">
        <v>3</v>
      </c>
      <c r="O5683" t="s">
        <v>150</v>
      </c>
      <c r="P5683" t="s">
        <v>812</v>
      </c>
      <c r="Q5683" t="s">
        <v>151</v>
      </c>
      <c r="R5683" t="s">
        <v>153</v>
      </c>
      <c r="S5683" t="s">
        <v>150</v>
      </c>
      <c r="T5683" t="s">
        <v>23460</v>
      </c>
      <c r="U5683" s="3">
        <v>45000</v>
      </c>
      <c r="V5683" s="3">
        <v>0</v>
      </c>
      <c r="W5683" s="3">
        <v>45000</v>
      </c>
      <c r="X5683"/>
    </row>
    <row r="5684" spans="1:24" x14ac:dyDescent="0.25">
      <c r="A5684" t="s">
        <v>101</v>
      </c>
      <c r="B5684" t="s">
        <v>24</v>
      </c>
      <c r="C5684" t="s">
        <v>7447</v>
      </c>
      <c r="D5684" t="s">
        <v>23461</v>
      </c>
      <c r="E5684" t="s">
        <v>23462</v>
      </c>
      <c r="F5684" s="1" t="s">
        <v>23463</v>
      </c>
      <c r="G5684" t="s">
        <v>619</v>
      </c>
      <c r="H5684" t="s">
        <v>30</v>
      </c>
      <c r="I5684" t="s">
        <v>31</v>
      </c>
      <c r="J5684" t="s">
        <v>32</v>
      </c>
      <c r="K5684" s="2" t="s">
        <v>23464</v>
      </c>
      <c r="L5684" t="s">
        <v>34</v>
      </c>
      <c r="M5684" t="s">
        <v>108</v>
      </c>
      <c r="N5684" t="s">
        <v>135</v>
      </c>
      <c r="O5684" t="s">
        <v>117</v>
      </c>
      <c r="P5684" t="s">
        <v>34</v>
      </c>
      <c r="Q5684" t="s">
        <v>34</v>
      </c>
      <c r="R5684" t="s">
        <v>34</v>
      </c>
      <c r="S5684" t="s">
        <v>34</v>
      </c>
      <c r="T5684" t="s">
        <v>34</v>
      </c>
      <c r="U5684" s="3">
        <v>450000</v>
      </c>
      <c r="V5684" s="3">
        <v>0</v>
      </c>
      <c r="W5684" s="3">
        <v>450000</v>
      </c>
      <c r="X5684"/>
    </row>
    <row r="5685" spans="1:24" x14ac:dyDescent="0.25">
      <c r="A5685" t="s">
        <v>101</v>
      </c>
      <c r="B5685" t="s">
        <v>24</v>
      </c>
      <c r="C5685" t="s">
        <v>7447</v>
      </c>
      <c r="D5685" t="s">
        <v>21624</v>
      </c>
      <c r="E5685" t="s">
        <v>23465</v>
      </c>
      <c r="F5685" s="1" t="s">
        <v>23466</v>
      </c>
      <c r="G5685" t="s">
        <v>3285</v>
      </c>
      <c r="H5685" t="s">
        <v>30</v>
      </c>
      <c r="I5685" t="s">
        <v>31</v>
      </c>
      <c r="J5685" t="s">
        <v>32</v>
      </c>
      <c r="K5685" s="2" t="s">
        <v>23425</v>
      </c>
      <c r="L5685" t="s">
        <v>115</v>
      </c>
      <c r="M5685" t="s">
        <v>23426</v>
      </c>
      <c r="N5685" t="s">
        <v>36</v>
      </c>
      <c r="O5685" t="s">
        <v>262</v>
      </c>
      <c r="P5685" t="s">
        <v>2013</v>
      </c>
      <c r="Q5685" t="s">
        <v>1335</v>
      </c>
      <c r="R5685" t="s">
        <v>34</v>
      </c>
      <c r="S5685" t="s">
        <v>34</v>
      </c>
      <c r="T5685" t="s">
        <v>23467</v>
      </c>
      <c r="U5685" s="3">
        <v>100902</v>
      </c>
      <c r="V5685" s="3">
        <v>27244</v>
      </c>
      <c r="W5685" s="3">
        <v>128146</v>
      </c>
      <c r="X5685"/>
    </row>
    <row r="5686" spans="1:24" x14ac:dyDescent="0.25">
      <c r="A5686" t="s">
        <v>242</v>
      </c>
      <c r="B5686" t="s">
        <v>24</v>
      </c>
      <c r="C5686" t="s">
        <v>7447</v>
      </c>
      <c r="D5686" t="s">
        <v>23468</v>
      </c>
      <c r="E5686" t="s">
        <v>23469</v>
      </c>
      <c r="F5686" s="1" t="s">
        <v>23470</v>
      </c>
      <c r="G5686" t="s">
        <v>80</v>
      </c>
      <c r="H5686" t="s">
        <v>30</v>
      </c>
      <c r="I5686" t="s">
        <v>31</v>
      </c>
      <c r="J5686" t="s">
        <v>139</v>
      </c>
      <c r="K5686" s="2" t="s">
        <v>15009</v>
      </c>
      <c r="L5686" t="s">
        <v>276</v>
      </c>
      <c r="M5686" t="s">
        <v>16054</v>
      </c>
      <c r="N5686" t="s">
        <v>3</v>
      </c>
      <c r="O5686" t="s">
        <v>741</v>
      </c>
      <c r="P5686" t="s">
        <v>21748</v>
      </c>
      <c r="Q5686" t="s">
        <v>1367</v>
      </c>
      <c r="R5686" t="s">
        <v>393</v>
      </c>
      <c r="S5686" t="s">
        <v>394</v>
      </c>
      <c r="T5686" t="s">
        <v>23471</v>
      </c>
      <c r="U5686" s="3">
        <v>45000</v>
      </c>
      <c r="V5686" s="3">
        <v>0</v>
      </c>
      <c r="W5686" s="3">
        <v>45000</v>
      </c>
      <c r="X5686"/>
    </row>
    <row r="5687" spans="1:24" x14ac:dyDescent="0.25">
      <c r="A5687" t="s">
        <v>109</v>
      </c>
      <c r="B5687" t="s">
        <v>24</v>
      </c>
      <c r="C5687" t="s">
        <v>7447</v>
      </c>
      <c r="D5687" t="s">
        <v>23472</v>
      </c>
      <c r="E5687" t="s">
        <v>23473</v>
      </c>
      <c r="F5687" s="1" t="s">
        <v>23474</v>
      </c>
      <c r="G5687" t="s">
        <v>237</v>
      </c>
      <c r="H5687" t="s">
        <v>30</v>
      </c>
      <c r="I5687" t="s">
        <v>31</v>
      </c>
      <c r="J5687" t="s">
        <v>32</v>
      </c>
      <c r="K5687" s="2" t="s">
        <v>23247</v>
      </c>
      <c r="L5687" t="s">
        <v>34</v>
      </c>
      <c r="M5687" t="s">
        <v>23248</v>
      </c>
      <c r="N5687" t="s">
        <v>36</v>
      </c>
      <c r="O5687" t="s">
        <v>223</v>
      </c>
      <c r="P5687" t="s">
        <v>600</v>
      </c>
      <c r="Q5687" t="s">
        <v>34</v>
      </c>
      <c r="R5687" t="s">
        <v>153</v>
      </c>
      <c r="S5687" t="s">
        <v>1761</v>
      </c>
      <c r="T5687" t="s">
        <v>23475</v>
      </c>
      <c r="U5687" s="3">
        <v>295276</v>
      </c>
      <c r="V5687" s="3">
        <v>79725</v>
      </c>
      <c r="W5687" s="3">
        <v>375001</v>
      </c>
      <c r="X5687"/>
    </row>
    <row r="5688" spans="1:24" x14ac:dyDescent="0.25">
      <c r="A5688" t="s">
        <v>101</v>
      </c>
      <c r="B5688" t="s">
        <v>24</v>
      </c>
      <c r="C5688" t="s">
        <v>24</v>
      </c>
      <c r="D5688" t="s">
        <v>23476</v>
      </c>
      <c r="E5688" t="s">
        <v>23477</v>
      </c>
      <c r="F5688" s="1" t="s">
        <v>23478</v>
      </c>
      <c r="G5688" t="s">
        <v>80</v>
      </c>
      <c r="H5688" t="s">
        <v>30</v>
      </c>
      <c r="I5688" t="s">
        <v>31</v>
      </c>
      <c r="J5688" t="s">
        <v>32</v>
      </c>
      <c r="K5688" s="2" t="s">
        <v>15502</v>
      </c>
      <c r="L5688" t="s">
        <v>115</v>
      </c>
      <c r="M5688" t="s">
        <v>15503</v>
      </c>
      <c r="N5688" t="s">
        <v>3</v>
      </c>
      <c r="O5688" t="s">
        <v>37</v>
      </c>
      <c r="P5688" t="s">
        <v>286</v>
      </c>
      <c r="Q5688" t="s">
        <v>159</v>
      </c>
      <c r="R5688" t="s">
        <v>34</v>
      </c>
      <c r="S5688" t="s">
        <v>34</v>
      </c>
      <c r="T5688" t="s">
        <v>23479</v>
      </c>
      <c r="U5688" s="3">
        <v>8544</v>
      </c>
      <c r="V5688" s="3">
        <v>0</v>
      </c>
      <c r="W5688" s="3">
        <v>8544</v>
      </c>
      <c r="X5688"/>
    </row>
    <row r="5689" spans="1:24" x14ac:dyDescent="0.25">
      <c r="A5689" t="s">
        <v>242</v>
      </c>
      <c r="B5689" t="s">
        <v>24</v>
      </c>
      <c r="C5689" t="s">
        <v>7447</v>
      </c>
      <c r="D5689" t="s">
        <v>4411</v>
      </c>
      <c r="E5689" t="s">
        <v>23480</v>
      </c>
      <c r="F5689" s="1" t="s">
        <v>23481</v>
      </c>
      <c r="G5689" t="s">
        <v>113</v>
      </c>
      <c r="H5689" t="s">
        <v>30</v>
      </c>
      <c r="I5689" t="s">
        <v>31</v>
      </c>
      <c r="J5689" t="s">
        <v>32</v>
      </c>
      <c r="K5689" s="2" t="s">
        <v>23378</v>
      </c>
      <c r="L5689" t="s">
        <v>115</v>
      </c>
      <c r="M5689" t="s">
        <v>23379</v>
      </c>
      <c r="N5689" t="s">
        <v>36</v>
      </c>
      <c r="O5689" t="s">
        <v>666</v>
      </c>
      <c r="P5689" t="s">
        <v>1983</v>
      </c>
      <c r="Q5689" t="s">
        <v>1585</v>
      </c>
      <c r="R5689" t="s">
        <v>393</v>
      </c>
      <c r="S5689" t="s">
        <v>770</v>
      </c>
      <c r="T5689" t="s">
        <v>23482</v>
      </c>
      <c r="U5689" s="3">
        <v>50000</v>
      </c>
      <c r="V5689" s="3">
        <v>13500</v>
      </c>
      <c r="W5689" s="3">
        <v>63500</v>
      </c>
      <c r="X5689"/>
    </row>
    <row r="5690" spans="1:24" x14ac:dyDescent="0.25">
      <c r="A5690" t="s">
        <v>101</v>
      </c>
      <c r="B5690" t="s">
        <v>24</v>
      </c>
      <c r="C5690" t="s">
        <v>24</v>
      </c>
      <c r="D5690" t="s">
        <v>23483</v>
      </c>
      <c r="E5690" t="s">
        <v>23484</v>
      </c>
      <c r="F5690" s="1" t="s">
        <v>23485</v>
      </c>
      <c r="G5690" t="s">
        <v>237</v>
      </c>
      <c r="H5690" t="s">
        <v>30</v>
      </c>
      <c r="I5690" t="s">
        <v>31</v>
      </c>
      <c r="J5690" t="s">
        <v>9142</v>
      </c>
      <c r="K5690" s="2" t="s">
        <v>23486</v>
      </c>
      <c r="L5690" t="s">
        <v>109</v>
      </c>
      <c r="M5690" t="s">
        <v>23487</v>
      </c>
      <c r="N5690" t="s">
        <v>3</v>
      </c>
      <c r="O5690" t="s">
        <v>1484</v>
      </c>
      <c r="P5690" t="s">
        <v>34</v>
      </c>
      <c r="Q5690" t="s">
        <v>34</v>
      </c>
      <c r="R5690" t="s">
        <v>34</v>
      </c>
      <c r="S5690" t="s">
        <v>34</v>
      </c>
      <c r="T5690" t="s">
        <v>34</v>
      </c>
      <c r="U5690" s="3">
        <v>1500</v>
      </c>
      <c r="V5690" s="3">
        <v>0</v>
      </c>
      <c r="W5690" s="3">
        <v>1500</v>
      </c>
      <c r="X5690"/>
    </row>
    <row r="5691" spans="1:24" x14ac:dyDescent="0.25">
      <c r="A5691" t="s">
        <v>23</v>
      </c>
      <c r="B5691" t="s">
        <v>24</v>
      </c>
      <c r="C5691" t="s">
        <v>24</v>
      </c>
      <c r="D5691" t="s">
        <v>23488</v>
      </c>
      <c r="E5691" t="s">
        <v>23489</v>
      </c>
      <c r="F5691" s="1" t="s">
        <v>23490</v>
      </c>
      <c r="G5691" t="s">
        <v>121</v>
      </c>
      <c r="H5691" t="s">
        <v>30</v>
      </c>
      <c r="I5691" t="s">
        <v>31</v>
      </c>
      <c r="J5691" t="s">
        <v>139</v>
      </c>
      <c r="K5691" s="2" t="s">
        <v>23491</v>
      </c>
      <c r="L5691" t="s">
        <v>7217</v>
      </c>
      <c r="M5691" t="s">
        <v>23492</v>
      </c>
      <c r="N5691" t="s">
        <v>3</v>
      </c>
      <c r="O5691" t="s">
        <v>262</v>
      </c>
      <c r="P5691" t="s">
        <v>495</v>
      </c>
      <c r="Q5691" t="s">
        <v>625</v>
      </c>
      <c r="R5691" t="s">
        <v>627</v>
      </c>
      <c r="S5691" t="s">
        <v>34</v>
      </c>
      <c r="T5691" t="s">
        <v>23493</v>
      </c>
      <c r="U5691" s="3">
        <v>31000</v>
      </c>
      <c r="V5691" s="3">
        <v>0</v>
      </c>
      <c r="W5691" s="3">
        <v>31000</v>
      </c>
      <c r="X5691"/>
    </row>
    <row r="5692" spans="1:24" x14ac:dyDescent="0.25">
      <c r="A5692" t="s">
        <v>23</v>
      </c>
      <c r="B5692" t="s">
        <v>24</v>
      </c>
      <c r="C5692" t="s">
        <v>24</v>
      </c>
      <c r="D5692" t="s">
        <v>23494</v>
      </c>
      <c r="E5692" t="s">
        <v>23495</v>
      </c>
      <c r="F5692" s="1" t="s">
        <v>23496</v>
      </c>
      <c r="G5692" t="s">
        <v>121</v>
      </c>
      <c r="H5692" t="s">
        <v>30</v>
      </c>
      <c r="I5692" t="s">
        <v>31</v>
      </c>
      <c r="J5692" t="s">
        <v>139</v>
      </c>
      <c r="K5692" s="2" t="s">
        <v>23491</v>
      </c>
      <c r="L5692" t="s">
        <v>7217</v>
      </c>
      <c r="M5692" t="s">
        <v>23492</v>
      </c>
      <c r="N5692" t="s">
        <v>3</v>
      </c>
      <c r="O5692" t="s">
        <v>262</v>
      </c>
      <c r="P5692" t="s">
        <v>5485</v>
      </c>
      <c r="Q5692" t="s">
        <v>34</v>
      </c>
      <c r="R5692" t="s">
        <v>393</v>
      </c>
      <c r="S5692" t="s">
        <v>556</v>
      </c>
      <c r="T5692" t="s">
        <v>23497</v>
      </c>
      <c r="U5692" s="3">
        <v>31000</v>
      </c>
      <c r="V5692" s="3">
        <v>0</v>
      </c>
      <c r="W5692" s="3">
        <v>31000</v>
      </c>
      <c r="X5692"/>
    </row>
    <row r="5693" spans="1:24" x14ac:dyDescent="0.25">
      <c r="A5693" t="s">
        <v>242</v>
      </c>
      <c r="B5693" t="s">
        <v>24</v>
      </c>
      <c r="C5693" t="s">
        <v>24</v>
      </c>
      <c r="D5693" t="s">
        <v>23498</v>
      </c>
      <c r="E5693" t="s">
        <v>23499</v>
      </c>
      <c r="F5693" s="1" t="s">
        <v>23500</v>
      </c>
      <c r="G5693" t="s">
        <v>147</v>
      </c>
      <c r="H5693" t="s">
        <v>30</v>
      </c>
      <c r="I5693" t="s">
        <v>31</v>
      </c>
      <c r="J5693" t="s">
        <v>139</v>
      </c>
      <c r="K5693" s="2" t="s">
        <v>23400</v>
      </c>
      <c r="L5693" t="s">
        <v>34</v>
      </c>
      <c r="M5693" t="s">
        <v>23401</v>
      </c>
      <c r="N5693" t="s">
        <v>3</v>
      </c>
      <c r="O5693" t="s">
        <v>1016</v>
      </c>
      <c r="P5693" t="s">
        <v>1017</v>
      </c>
      <c r="Q5693" t="s">
        <v>1493</v>
      </c>
      <c r="R5693" t="s">
        <v>393</v>
      </c>
      <c r="S5693" t="s">
        <v>770</v>
      </c>
      <c r="T5693" t="s">
        <v>23501</v>
      </c>
      <c r="U5693" s="3">
        <v>5000</v>
      </c>
      <c r="V5693" s="3">
        <v>0</v>
      </c>
      <c r="W5693" s="3">
        <v>5000</v>
      </c>
      <c r="X5693"/>
    </row>
    <row r="5694" spans="1:24" x14ac:dyDescent="0.25">
      <c r="A5694" t="s">
        <v>101</v>
      </c>
      <c r="B5694" t="s">
        <v>24</v>
      </c>
      <c r="C5694" t="s">
        <v>7447</v>
      </c>
      <c r="D5694" t="s">
        <v>23502</v>
      </c>
      <c r="E5694" t="s">
        <v>23503</v>
      </c>
      <c r="F5694" s="1" t="s">
        <v>23504</v>
      </c>
      <c r="G5694" t="s">
        <v>237</v>
      </c>
      <c r="H5694" t="s">
        <v>30</v>
      </c>
      <c r="I5694" t="s">
        <v>31</v>
      </c>
      <c r="J5694" t="s">
        <v>32</v>
      </c>
      <c r="K5694" s="2" t="s">
        <v>23425</v>
      </c>
      <c r="L5694" t="s">
        <v>115</v>
      </c>
      <c r="M5694" t="s">
        <v>23426</v>
      </c>
      <c r="N5694" t="s">
        <v>36</v>
      </c>
      <c r="O5694" t="s">
        <v>262</v>
      </c>
      <c r="P5694" t="s">
        <v>14259</v>
      </c>
      <c r="Q5694" t="s">
        <v>2391</v>
      </c>
      <c r="R5694" t="s">
        <v>34</v>
      </c>
      <c r="S5694" t="s">
        <v>34</v>
      </c>
      <c r="T5694" t="s">
        <v>23505</v>
      </c>
      <c r="U5694" s="3">
        <v>100000</v>
      </c>
      <c r="V5694" s="3">
        <v>27000</v>
      </c>
      <c r="W5694" s="3">
        <v>127000</v>
      </c>
      <c r="X5694"/>
    </row>
    <row r="5695" spans="1:24" x14ac:dyDescent="0.25">
      <c r="A5695" t="s">
        <v>101</v>
      </c>
      <c r="B5695" t="s">
        <v>24</v>
      </c>
      <c r="C5695" t="s">
        <v>7447</v>
      </c>
      <c r="D5695" t="s">
        <v>23506</v>
      </c>
      <c r="E5695" t="s">
        <v>23507</v>
      </c>
      <c r="F5695" s="1" t="s">
        <v>23508</v>
      </c>
      <c r="G5695" t="s">
        <v>80</v>
      </c>
      <c r="H5695" t="s">
        <v>30</v>
      </c>
      <c r="I5695" t="s">
        <v>31</v>
      </c>
      <c r="J5695" t="s">
        <v>139</v>
      </c>
      <c r="K5695" s="2" t="s">
        <v>12513</v>
      </c>
      <c r="L5695" t="s">
        <v>12514</v>
      </c>
      <c r="M5695" t="s">
        <v>17477</v>
      </c>
      <c r="N5695" t="s">
        <v>3</v>
      </c>
      <c r="O5695" t="s">
        <v>184</v>
      </c>
      <c r="P5695" t="s">
        <v>837</v>
      </c>
      <c r="Q5695" t="s">
        <v>185</v>
      </c>
      <c r="R5695" t="s">
        <v>153</v>
      </c>
      <c r="S5695" t="s">
        <v>1711</v>
      </c>
      <c r="T5695" t="s">
        <v>23509</v>
      </c>
      <c r="U5695" s="3">
        <v>33750</v>
      </c>
      <c r="V5695" s="3">
        <v>0</v>
      </c>
      <c r="W5695" s="3">
        <v>33750</v>
      </c>
      <c r="X5695"/>
    </row>
    <row r="5696" spans="1:24" x14ac:dyDescent="0.25">
      <c r="A5696" t="s">
        <v>101</v>
      </c>
      <c r="B5696" t="s">
        <v>24</v>
      </c>
      <c r="C5696" t="s">
        <v>24</v>
      </c>
      <c r="D5696" t="s">
        <v>23510</v>
      </c>
      <c r="E5696" t="s">
        <v>23511</v>
      </c>
      <c r="F5696" s="1" t="s">
        <v>23512</v>
      </c>
      <c r="G5696" t="s">
        <v>113</v>
      </c>
      <c r="H5696" t="s">
        <v>30</v>
      </c>
      <c r="I5696" t="s">
        <v>31</v>
      </c>
      <c r="J5696" t="s">
        <v>32</v>
      </c>
      <c r="K5696" s="2" t="s">
        <v>15502</v>
      </c>
      <c r="L5696" t="s">
        <v>115</v>
      </c>
      <c r="M5696" t="s">
        <v>15503</v>
      </c>
      <c r="N5696" t="s">
        <v>3</v>
      </c>
      <c r="O5696" t="s">
        <v>313</v>
      </c>
      <c r="P5696" t="s">
        <v>350</v>
      </c>
      <c r="Q5696" t="s">
        <v>151</v>
      </c>
      <c r="R5696" t="s">
        <v>34</v>
      </c>
      <c r="S5696" t="s">
        <v>34</v>
      </c>
      <c r="T5696" t="s">
        <v>23513</v>
      </c>
      <c r="U5696" s="3">
        <v>10347</v>
      </c>
      <c r="V5696" s="3">
        <v>0</v>
      </c>
      <c r="W5696" s="3">
        <v>10347</v>
      </c>
      <c r="X5696"/>
    </row>
    <row r="5697" spans="1:24" x14ac:dyDescent="0.25">
      <c r="A5697" t="s">
        <v>242</v>
      </c>
      <c r="B5697" t="s">
        <v>24</v>
      </c>
      <c r="C5697" t="s">
        <v>24</v>
      </c>
      <c r="D5697" t="s">
        <v>23514</v>
      </c>
      <c r="E5697" t="s">
        <v>23515</v>
      </c>
      <c r="F5697" s="1" t="s">
        <v>23516</v>
      </c>
      <c r="G5697" t="s">
        <v>80</v>
      </c>
      <c r="H5697" t="s">
        <v>30</v>
      </c>
      <c r="I5697" t="s">
        <v>31</v>
      </c>
      <c r="J5697" t="s">
        <v>139</v>
      </c>
      <c r="K5697" s="2" t="s">
        <v>23400</v>
      </c>
      <c r="L5697" t="s">
        <v>34</v>
      </c>
      <c r="M5697" t="s">
        <v>23401</v>
      </c>
      <c r="N5697" t="s">
        <v>3</v>
      </c>
      <c r="O5697" t="s">
        <v>741</v>
      </c>
      <c r="P5697" t="s">
        <v>1585</v>
      </c>
      <c r="Q5697" t="s">
        <v>34</v>
      </c>
      <c r="R5697" t="s">
        <v>393</v>
      </c>
      <c r="S5697" t="s">
        <v>394</v>
      </c>
      <c r="T5697" t="s">
        <v>23517</v>
      </c>
      <c r="U5697" s="3">
        <v>5000</v>
      </c>
      <c r="V5697" s="3">
        <v>0</v>
      </c>
      <c r="W5697" s="3">
        <v>5000</v>
      </c>
      <c r="X5697"/>
    </row>
    <row r="5698" spans="1:24" x14ac:dyDescent="0.25">
      <c r="A5698" t="s">
        <v>101</v>
      </c>
      <c r="B5698" t="s">
        <v>24</v>
      </c>
      <c r="C5698" t="s">
        <v>24</v>
      </c>
      <c r="D5698" t="s">
        <v>23518</v>
      </c>
      <c r="E5698" t="s">
        <v>23519</v>
      </c>
      <c r="F5698" s="1" t="s">
        <v>23520</v>
      </c>
      <c r="G5698" t="s">
        <v>305</v>
      </c>
      <c r="H5698" t="s">
        <v>30</v>
      </c>
      <c r="I5698" t="s">
        <v>31</v>
      </c>
      <c r="J5698" t="s">
        <v>32</v>
      </c>
      <c r="K5698" s="2" t="s">
        <v>15502</v>
      </c>
      <c r="L5698" t="s">
        <v>115</v>
      </c>
      <c r="M5698" t="s">
        <v>15503</v>
      </c>
      <c r="N5698" t="s">
        <v>3</v>
      </c>
      <c r="O5698" t="s">
        <v>262</v>
      </c>
      <c r="P5698" t="s">
        <v>2468</v>
      </c>
      <c r="Q5698" t="s">
        <v>2687</v>
      </c>
      <c r="R5698" t="s">
        <v>34</v>
      </c>
      <c r="S5698" t="s">
        <v>34</v>
      </c>
      <c r="T5698" t="s">
        <v>23521</v>
      </c>
      <c r="U5698" s="3">
        <v>6500</v>
      </c>
      <c r="V5698" s="3">
        <v>0</v>
      </c>
      <c r="W5698" s="3">
        <v>6500</v>
      </c>
      <c r="X5698"/>
    </row>
    <row r="5699" spans="1:24" x14ac:dyDescent="0.25">
      <c r="A5699" t="s">
        <v>101</v>
      </c>
      <c r="B5699" t="s">
        <v>24</v>
      </c>
      <c r="C5699" t="s">
        <v>24</v>
      </c>
      <c r="D5699" t="s">
        <v>15620</v>
      </c>
      <c r="E5699" t="s">
        <v>23522</v>
      </c>
      <c r="F5699" s="1" t="s">
        <v>23523</v>
      </c>
      <c r="G5699" t="s">
        <v>1355</v>
      </c>
      <c r="H5699" t="s">
        <v>30</v>
      </c>
      <c r="I5699" t="s">
        <v>31</v>
      </c>
      <c r="J5699" t="s">
        <v>32</v>
      </c>
      <c r="K5699" s="2" t="s">
        <v>9197</v>
      </c>
      <c r="L5699" t="s">
        <v>9198</v>
      </c>
      <c r="M5699" t="s">
        <v>9199</v>
      </c>
      <c r="N5699" t="s">
        <v>36</v>
      </c>
      <c r="O5699" t="s">
        <v>262</v>
      </c>
      <c r="P5699" t="s">
        <v>14480</v>
      </c>
      <c r="Q5699" t="s">
        <v>34</v>
      </c>
      <c r="R5699" t="s">
        <v>393</v>
      </c>
      <c r="S5699" t="s">
        <v>556</v>
      </c>
      <c r="T5699" t="s">
        <v>23524</v>
      </c>
      <c r="U5699" s="3">
        <v>15000</v>
      </c>
      <c r="V5699" s="3">
        <v>4050</v>
      </c>
      <c r="W5699" s="3">
        <v>19050</v>
      </c>
      <c r="X5699"/>
    </row>
    <row r="5700" spans="1:24" x14ac:dyDescent="0.25">
      <c r="A5700" t="s">
        <v>109</v>
      </c>
      <c r="B5700" t="s">
        <v>24</v>
      </c>
      <c r="C5700" t="s">
        <v>24</v>
      </c>
      <c r="D5700" t="s">
        <v>23525</v>
      </c>
      <c r="E5700" t="s">
        <v>23526</v>
      </c>
      <c r="F5700" s="1" t="s">
        <v>34</v>
      </c>
      <c r="G5700" t="s">
        <v>305</v>
      </c>
      <c r="H5700" t="s">
        <v>30</v>
      </c>
      <c r="I5700" t="s">
        <v>31</v>
      </c>
      <c r="J5700" t="s">
        <v>139</v>
      </c>
      <c r="K5700" s="2" t="s">
        <v>15009</v>
      </c>
      <c r="L5700" t="s">
        <v>276</v>
      </c>
      <c r="M5700" t="s">
        <v>15010</v>
      </c>
      <c r="N5700" t="s">
        <v>3</v>
      </c>
      <c r="O5700" t="s">
        <v>2857</v>
      </c>
      <c r="P5700" t="s">
        <v>34</v>
      </c>
      <c r="Q5700" t="s">
        <v>34</v>
      </c>
      <c r="R5700" t="s">
        <v>34</v>
      </c>
      <c r="S5700" t="s">
        <v>34</v>
      </c>
      <c r="T5700" t="s">
        <v>34</v>
      </c>
      <c r="U5700" s="3">
        <v>45000</v>
      </c>
      <c r="V5700" s="3">
        <v>0</v>
      </c>
      <c r="W5700" s="3">
        <v>45000</v>
      </c>
      <c r="X5700"/>
    </row>
    <row r="5701" spans="1:24" x14ac:dyDescent="0.25">
      <c r="A5701" t="s">
        <v>101</v>
      </c>
      <c r="B5701" t="s">
        <v>24</v>
      </c>
      <c r="C5701" t="s">
        <v>24</v>
      </c>
      <c r="D5701" t="s">
        <v>23527</v>
      </c>
      <c r="E5701" t="s">
        <v>23528</v>
      </c>
      <c r="F5701" s="1" t="s">
        <v>23529</v>
      </c>
      <c r="G5701" t="s">
        <v>23530</v>
      </c>
      <c r="H5701" t="s">
        <v>30</v>
      </c>
      <c r="I5701" t="s">
        <v>31</v>
      </c>
      <c r="J5701" t="s">
        <v>32</v>
      </c>
      <c r="K5701" s="2" t="s">
        <v>15502</v>
      </c>
      <c r="L5701" t="s">
        <v>115</v>
      </c>
      <c r="M5701" t="s">
        <v>15503</v>
      </c>
      <c r="N5701" t="s">
        <v>3</v>
      </c>
      <c r="O5701" t="s">
        <v>262</v>
      </c>
      <c r="P5701" t="s">
        <v>694</v>
      </c>
      <c r="Q5701" t="s">
        <v>5485</v>
      </c>
      <c r="R5701" t="s">
        <v>34</v>
      </c>
      <c r="S5701" t="s">
        <v>34</v>
      </c>
      <c r="T5701" t="s">
        <v>23531</v>
      </c>
      <c r="U5701" s="3">
        <v>6500</v>
      </c>
      <c r="V5701" s="3">
        <v>0</v>
      </c>
      <c r="W5701" s="3">
        <v>6500</v>
      </c>
      <c r="X5701"/>
    </row>
    <row r="5702" spans="1:24" x14ac:dyDescent="0.25">
      <c r="A5702" t="s">
        <v>23</v>
      </c>
      <c r="B5702" t="s">
        <v>24</v>
      </c>
      <c r="C5702" t="s">
        <v>24</v>
      </c>
      <c r="D5702" t="s">
        <v>23532</v>
      </c>
      <c r="E5702" t="s">
        <v>23533</v>
      </c>
      <c r="F5702" s="1" t="s">
        <v>23534</v>
      </c>
      <c r="G5702" t="s">
        <v>113</v>
      </c>
      <c r="H5702" t="s">
        <v>30</v>
      </c>
      <c r="I5702" t="s">
        <v>31</v>
      </c>
      <c r="J5702" t="s">
        <v>139</v>
      </c>
      <c r="K5702" s="2" t="s">
        <v>23491</v>
      </c>
      <c r="L5702" t="s">
        <v>7217</v>
      </c>
      <c r="M5702" t="s">
        <v>23492</v>
      </c>
      <c r="N5702" t="s">
        <v>3</v>
      </c>
      <c r="O5702" t="s">
        <v>262</v>
      </c>
      <c r="P5702" t="s">
        <v>270</v>
      </c>
      <c r="Q5702" t="s">
        <v>625</v>
      </c>
      <c r="R5702" t="s">
        <v>627</v>
      </c>
      <c r="S5702" t="s">
        <v>34</v>
      </c>
      <c r="T5702" t="s">
        <v>23535</v>
      </c>
      <c r="U5702" s="3">
        <v>31000</v>
      </c>
      <c r="V5702" s="3">
        <v>0</v>
      </c>
      <c r="W5702" s="3">
        <v>31000</v>
      </c>
      <c r="X5702"/>
    </row>
    <row r="5703" spans="1:24" x14ac:dyDescent="0.25">
      <c r="A5703" t="s">
        <v>242</v>
      </c>
      <c r="B5703" t="s">
        <v>24</v>
      </c>
      <c r="C5703" t="s">
        <v>24</v>
      </c>
      <c r="D5703" t="s">
        <v>12478</v>
      </c>
      <c r="E5703" t="s">
        <v>23536</v>
      </c>
      <c r="F5703" s="1" t="s">
        <v>23537</v>
      </c>
      <c r="G5703" t="s">
        <v>3285</v>
      </c>
      <c r="H5703" t="s">
        <v>30</v>
      </c>
      <c r="I5703" t="s">
        <v>31</v>
      </c>
      <c r="J5703" t="s">
        <v>139</v>
      </c>
      <c r="K5703" s="2" t="s">
        <v>23538</v>
      </c>
      <c r="L5703" t="s">
        <v>34</v>
      </c>
      <c r="M5703" t="s">
        <v>23539</v>
      </c>
      <c r="N5703" t="s">
        <v>3</v>
      </c>
      <c r="O5703" t="s">
        <v>1008</v>
      </c>
      <c r="P5703" t="s">
        <v>1147</v>
      </c>
      <c r="Q5703" t="s">
        <v>5880</v>
      </c>
      <c r="R5703" t="s">
        <v>393</v>
      </c>
      <c r="S5703" t="s">
        <v>770</v>
      </c>
      <c r="T5703" t="s">
        <v>23540</v>
      </c>
      <c r="U5703" s="3">
        <v>4800</v>
      </c>
      <c r="V5703" s="3">
        <v>0</v>
      </c>
      <c r="W5703" s="3">
        <v>4800</v>
      </c>
      <c r="X5703"/>
    </row>
    <row r="5704" spans="1:24" x14ac:dyDescent="0.25">
      <c r="A5704" t="s">
        <v>101</v>
      </c>
      <c r="B5704" t="s">
        <v>24</v>
      </c>
      <c r="C5704" t="s">
        <v>24</v>
      </c>
      <c r="D5704" t="s">
        <v>23541</v>
      </c>
      <c r="E5704" t="s">
        <v>23542</v>
      </c>
      <c r="F5704" s="1" t="s">
        <v>23543</v>
      </c>
      <c r="G5704" t="s">
        <v>121</v>
      </c>
      <c r="H5704" t="s">
        <v>30</v>
      </c>
      <c r="I5704" t="s">
        <v>31</v>
      </c>
      <c r="J5704" t="s">
        <v>9142</v>
      </c>
      <c r="K5704" s="2" t="s">
        <v>23486</v>
      </c>
      <c r="L5704" t="s">
        <v>23</v>
      </c>
      <c r="M5704" t="s">
        <v>23544</v>
      </c>
      <c r="N5704" t="s">
        <v>3</v>
      </c>
      <c r="O5704" t="s">
        <v>37</v>
      </c>
      <c r="P5704" t="s">
        <v>34</v>
      </c>
      <c r="Q5704" t="s">
        <v>34</v>
      </c>
      <c r="R5704" t="s">
        <v>34</v>
      </c>
      <c r="S5704" t="s">
        <v>34</v>
      </c>
      <c r="T5704" t="s">
        <v>34</v>
      </c>
      <c r="U5704" s="3">
        <v>2500</v>
      </c>
      <c r="V5704" s="3">
        <v>0</v>
      </c>
      <c r="W5704" s="3">
        <v>2500</v>
      </c>
      <c r="X5704"/>
    </row>
    <row r="5705" spans="1:24" x14ac:dyDescent="0.25">
      <c r="A5705" t="s">
        <v>242</v>
      </c>
      <c r="B5705" t="s">
        <v>24</v>
      </c>
      <c r="C5705" t="s">
        <v>24</v>
      </c>
      <c r="D5705" t="s">
        <v>23545</v>
      </c>
      <c r="E5705" t="s">
        <v>23546</v>
      </c>
      <c r="F5705" s="1" t="s">
        <v>23547</v>
      </c>
      <c r="G5705" t="s">
        <v>147</v>
      </c>
      <c r="H5705" t="s">
        <v>30</v>
      </c>
      <c r="I5705" t="s">
        <v>31</v>
      </c>
      <c r="J5705" t="s">
        <v>139</v>
      </c>
      <c r="K5705" s="2" t="s">
        <v>23400</v>
      </c>
      <c r="L5705" t="s">
        <v>34</v>
      </c>
      <c r="M5705" t="s">
        <v>23401</v>
      </c>
      <c r="N5705" t="s">
        <v>3</v>
      </c>
      <c r="O5705" t="s">
        <v>262</v>
      </c>
      <c r="P5705" t="s">
        <v>877</v>
      </c>
      <c r="Q5705" t="s">
        <v>1673</v>
      </c>
      <c r="R5705" t="s">
        <v>393</v>
      </c>
      <c r="S5705" t="s">
        <v>556</v>
      </c>
      <c r="T5705" t="s">
        <v>23548</v>
      </c>
      <c r="U5705" s="3">
        <v>4830</v>
      </c>
      <c r="V5705" s="3">
        <v>0</v>
      </c>
      <c r="W5705" s="3">
        <v>4830</v>
      </c>
      <c r="X5705"/>
    </row>
    <row r="5706" spans="1:24" x14ac:dyDescent="0.25">
      <c r="A5706" t="s">
        <v>242</v>
      </c>
      <c r="B5706" t="s">
        <v>24</v>
      </c>
      <c r="C5706" t="s">
        <v>24</v>
      </c>
      <c r="D5706" t="s">
        <v>23549</v>
      </c>
      <c r="E5706" t="s">
        <v>23550</v>
      </c>
      <c r="F5706" s="1" t="s">
        <v>23551</v>
      </c>
      <c r="G5706" t="s">
        <v>80</v>
      </c>
      <c r="H5706" t="s">
        <v>30</v>
      </c>
      <c r="I5706" t="s">
        <v>31</v>
      </c>
      <c r="J5706" t="s">
        <v>139</v>
      </c>
      <c r="K5706" s="2" t="s">
        <v>23400</v>
      </c>
      <c r="L5706" t="s">
        <v>34</v>
      </c>
      <c r="M5706" t="s">
        <v>23401</v>
      </c>
      <c r="N5706" t="s">
        <v>3</v>
      </c>
      <c r="O5706" t="s">
        <v>741</v>
      </c>
      <c r="P5706" t="s">
        <v>1285</v>
      </c>
      <c r="Q5706" t="s">
        <v>34</v>
      </c>
      <c r="R5706" t="s">
        <v>627</v>
      </c>
      <c r="S5706" t="s">
        <v>34</v>
      </c>
      <c r="T5706" t="s">
        <v>23552</v>
      </c>
      <c r="U5706" s="3">
        <v>5000</v>
      </c>
      <c r="V5706" s="3">
        <v>0</v>
      </c>
      <c r="W5706" s="3">
        <v>5000</v>
      </c>
      <c r="X5706"/>
    </row>
    <row r="5707" spans="1:24" x14ac:dyDescent="0.25">
      <c r="A5707" t="s">
        <v>101</v>
      </c>
      <c r="B5707" t="s">
        <v>24</v>
      </c>
      <c r="C5707" t="s">
        <v>24</v>
      </c>
      <c r="D5707" t="s">
        <v>23553</v>
      </c>
      <c r="E5707" t="s">
        <v>23554</v>
      </c>
      <c r="F5707" s="1" t="s">
        <v>23555</v>
      </c>
      <c r="G5707" t="s">
        <v>23556</v>
      </c>
      <c r="H5707" t="s">
        <v>30</v>
      </c>
      <c r="I5707" t="s">
        <v>31</v>
      </c>
      <c r="J5707" t="s">
        <v>32</v>
      </c>
      <c r="K5707" s="2" t="s">
        <v>15502</v>
      </c>
      <c r="L5707" t="s">
        <v>115</v>
      </c>
      <c r="M5707" t="s">
        <v>15503</v>
      </c>
      <c r="N5707" t="s">
        <v>3</v>
      </c>
      <c r="O5707" t="s">
        <v>262</v>
      </c>
      <c r="P5707" t="s">
        <v>3680</v>
      </c>
      <c r="Q5707" t="s">
        <v>2071</v>
      </c>
      <c r="R5707" t="s">
        <v>34</v>
      </c>
      <c r="S5707" t="s">
        <v>34</v>
      </c>
      <c r="T5707" t="s">
        <v>23557</v>
      </c>
      <c r="U5707" s="3">
        <v>10084</v>
      </c>
      <c r="V5707" s="3">
        <v>0</v>
      </c>
      <c r="W5707" s="3">
        <v>10084</v>
      </c>
      <c r="X5707"/>
    </row>
    <row r="5708" spans="1:24" x14ac:dyDescent="0.25">
      <c r="A5708" t="s">
        <v>23</v>
      </c>
      <c r="B5708" t="s">
        <v>24</v>
      </c>
      <c r="C5708" t="s">
        <v>24</v>
      </c>
      <c r="D5708" t="s">
        <v>23558</v>
      </c>
      <c r="E5708" t="s">
        <v>23559</v>
      </c>
      <c r="F5708" s="1" t="s">
        <v>23560</v>
      </c>
      <c r="G5708" t="s">
        <v>113</v>
      </c>
      <c r="H5708" t="s">
        <v>30</v>
      </c>
      <c r="I5708" t="s">
        <v>31</v>
      </c>
      <c r="J5708" t="s">
        <v>139</v>
      </c>
      <c r="K5708" s="2" t="s">
        <v>23491</v>
      </c>
      <c r="L5708" t="s">
        <v>7217</v>
      </c>
      <c r="M5708" t="s">
        <v>23492</v>
      </c>
      <c r="N5708" t="s">
        <v>3</v>
      </c>
      <c r="O5708" t="s">
        <v>262</v>
      </c>
      <c r="P5708" t="s">
        <v>3800</v>
      </c>
      <c r="Q5708" t="s">
        <v>1300</v>
      </c>
      <c r="R5708" t="s">
        <v>153</v>
      </c>
      <c r="S5708" t="s">
        <v>187</v>
      </c>
      <c r="T5708" t="s">
        <v>23561</v>
      </c>
      <c r="U5708" s="3">
        <v>31000</v>
      </c>
      <c r="V5708" s="3">
        <v>0</v>
      </c>
      <c r="W5708" s="3">
        <v>31000</v>
      </c>
      <c r="X5708"/>
    </row>
    <row r="5709" spans="1:24" x14ac:dyDescent="0.25">
      <c r="A5709" t="s">
        <v>23</v>
      </c>
      <c r="B5709" t="s">
        <v>24</v>
      </c>
      <c r="C5709" t="s">
        <v>24</v>
      </c>
      <c r="D5709" t="s">
        <v>23562</v>
      </c>
      <c r="E5709" t="s">
        <v>23563</v>
      </c>
      <c r="F5709" s="1" t="s">
        <v>23564</v>
      </c>
      <c r="G5709" t="s">
        <v>147</v>
      </c>
      <c r="H5709" t="s">
        <v>30</v>
      </c>
      <c r="I5709" t="s">
        <v>31</v>
      </c>
      <c r="J5709" t="s">
        <v>32</v>
      </c>
      <c r="K5709" s="2" t="s">
        <v>3383</v>
      </c>
      <c r="L5709" t="s">
        <v>3098</v>
      </c>
      <c r="M5709" t="s">
        <v>3384</v>
      </c>
      <c r="N5709" t="s">
        <v>36</v>
      </c>
      <c r="O5709" t="s">
        <v>262</v>
      </c>
      <c r="P5709" t="s">
        <v>1548</v>
      </c>
      <c r="Q5709" t="s">
        <v>420</v>
      </c>
      <c r="R5709" t="s">
        <v>40</v>
      </c>
      <c r="S5709" t="s">
        <v>41</v>
      </c>
      <c r="T5709" t="s">
        <v>23565</v>
      </c>
      <c r="U5709" s="3">
        <v>69896</v>
      </c>
      <c r="V5709" s="3">
        <v>18872</v>
      </c>
      <c r="W5709" s="3">
        <v>88768</v>
      </c>
      <c r="X5709"/>
    </row>
    <row r="5710" spans="1:24" x14ac:dyDescent="0.25">
      <c r="A5710" t="s">
        <v>242</v>
      </c>
      <c r="B5710" t="s">
        <v>24</v>
      </c>
      <c r="C5710" t="s">
        <v>24</v>
      </c>
      <c r="D5710" t="s">
        <v>23566</v>
      </c>
      <c r="E5710" t="s">
        <v>23567</v>
      </c>
      <c r="F5710" s="1" t="s">
        <v>23568</v>
      </c>
      <c r="G5710" t="s">
        <v>113</v>
      </c>
      <c r="H5710" t="s">
        <v>30</v>
      </c>
      <c r="I5710" t="s">
        <v>31</v>
      </c>
      <c r="J5710" t="s">
        <v>139</v>
      </c>
      <c r="K5710" s="2" t="s">
        <v>23538</v>
      </c>
      <c r="L5710" t="s">
        <v>34</v>
      </c>
      <c r="M5710" t="s">
        <v>23539</v>
      </c>
      <c r="N5710" t="s">
        <v>3</v>
      </c>
      <c r="O5710" t="s">
        <v>741</v>
      </c>
      <c r="P5710" t="s">
        <v>1157</v>
      </c>
      <c r="Q5710" t="s">
        <v>1542</v>
      </c>
      <c r="R5710" t="s">
        <v>393</v>
      </c>
      <c r="S5710" t="s">
        <v>394</v>
      </c>
      <c r="T5710" t="s">
        <v>23569</v>
      </c>
      <c r="U5710" s="3">
        <v>5000</v>
      </c>
      <c r="V5710" s="3">
        <v>0</v>
      </c>
      <c r="W5710" s="3">
        <v>5000</v>
      </c>
      <c r="X5710"/>
    </row>
    <row r="5711" spans="1:24" x14ac:dyDescent="0.25">
      <c r="A5711" t="s">
        <v>23</v>
      </c>
      <c r="B5711" t="s">
        <v>24</v>
      </c>
      <c r="C5711" t="s">
        <v>24</v>
      </c>
      <c r="D5711" t="s">
        <v>23570</v>
      </c>
      <c r="E5711" t="s">
        <v>23571</v>
      </c>
      <c r="F5711" s="1" t="s">
        <v>23572</v>
      </c>
      <c r="G5711" t="s">
        <v>113</v>
      </c>
      <c r="H5711" t="s">
        <v>30</v>
      </c>
      <c r="I5711" t="s">
        <v>31</v>
      </c>
      <c r="J5711" t="s">
        <v>139</v>
      </c>
      <c r="K5711" s="2" t="s">
        <v>23491</v>
      </c>
      <c r="L5711" t="s">
        <v>7217</v>
      </c>
      <c r="M5711" t="s">
        <v>23492</v>
      </c>
      <c r="N5711" t="s">
        <v>3</v>
      </c>
      <c r="O5711" t="s">
        <v>262</v>
      </c>
      <c r="P5711" t="s">
        <v>495</v>
      </c>
      <c r="Q5711" t="s">
        <v>1056</v>
      </c>
      <c r="R5711" t="s">
        <v>40</v>
      </c>
      <c r="S5711" t="s">
        <v>99</v>
      </c>
      <c r="T5711" t="s">
        <v>23573</v>
      </c>
      <c r="U5711" s="3">
        <v>31000</v>
      </c>
      <c r="V5711" s="3">
        <v>0</v>
      </c>
      <c r="W5711" s="3">
        <v>31000</v>
      </c>
      <c r="X5711"/>
    </row>
    <row r="5712" spans="1:24" x14ac:dyDescent="0.25">
      <c r="A5712" t="s">
        <v>242</v>
      </c>
      <c r="B5712" t="s">
        <v>24</v>
      </c>
      <c r="C5712" t="s">
        <v>24</v>
      </c>
      <c r="D5712" t="s">
        <v>23574</v>
      </c>
      <c r="E5712" t="s">
        <v>23575</v>
      </c>
      <c r="F5712" s="1" t="s">
        <v>23576</v>
      </c>
      <c r="G5712" t="s">
        <v>1355</v>
      </c>
      <c r="H5712" t="s">
        <v>30</v>
      </c>
      <c r="I5712" t="s">
        <v>31</v>
      </c>
      <c r="J5712" t="s">
        <v>139</v>
      </c>
      <c r="K5712" s="2" t="s">
        <v>23400</v>
      </c>
      <c r="L5712" t="s">
        <v>34</v>
      </c>
      <c r="M5712" t="s">
        <v>23401</v>
      </c>
      <c r="N5712" t="s">
        <v>3</v>
      </c>
      <c r="O5712" t="s">
        <v>1008</v>
      </c>
      <c r="P5712" t="s">
        <v>1008</v>
      </c>
      <c r="Q5712" t="s">
        <v>600</v>
      </c>
      <c r="R5712" t="s">
        <v>393</v>
      </c>
      <c r="S5712" t="s">
        <v>743</v>
      </c>
      <c r="T5712" t="s">
        <v>23577</v>
      </c>
      <c r="U5712" s="3">
        <v>5000</v>
      </c>
      <c r="V5712" s="3">
        <v>0</v>
      </c>
      <c r="W5712" s="3">
        <v>5000</v>
      </c>
      <c r="X5712"/>
    </row>
    <row r="5713" spans="1:24" x14ac:dyDescent="0.25">
      <c r="A5713" t="s">
        <v>23</v>
      </c>
      <c r="B5713" t="s">
        <v>24</v>
      </c>
      <c r="C5713" t="s">
        <v>24</v>
      </c>
      <c r="D5713" t="s">
        <v>3147</v>
      </c>
      <c r="E5713" t="s">
        <v>23578</v>
      </c>
      <c r="F5713" s="1" t="s">
        <v>23579</v>
      </c>
      <c r="G5713" t="s">
        <v>80</v>
      </c>
      <c r="H5713" t="s">
        <v>30</v>
      </c>
      <c r="I5713" t="s">
        <v>31</v>
      </c>
      <c r="J5713" t="s">
        <v>32</v>
      </c>
      <c r="K5713" s="2" t="s">
        <v>23580</v>
      </c>
      <c r="L5713" t="s">
        <v>170</v>
      </c>
      <c r="M5713" t="s">
        <v>23581</v>
      </c>
      <c r="N5713" t="s">
        <v>36</v>
      </c>
      <c r="O5713" t="s">
        <v>177</v>
      </c>
      <c r="P5713" t="s">
        <v>1844</v>
      </c>
      <c r="Q5713" t="s">
        <v>1774</v>
      </c>
      <c r="R5713" t="s">
        <v>1810</v>
      </c>
      <c r="S5713" t="s">
        <v>34</v>
      </c>
      <c r="T5713" t="s">
        <v>23582</v>
      </c>
      <c r="U5713" s="3">
        <v>149500</v>
      </c>
      <c r="V5713" s="3">
        <v>36315</v>
      </c>
      <c r="W5713" s="3">
        <v>185815</v>
      </c>
      <c r="X5713"/>
    </row>
    <row r="5714" spans="1:24" x14ac:dyDescent="0.25">
      <c r="A5714" t="s">
        <v>23</v>
      </c>
      <c r="B5714" t="s">
        <v>24</v>
      </c>
      <c r="C5714" t="s">
        <v>24</v>
      </c>
      <c r="D5714" t="s">
        <v>23583</v>
      </c>
      <c r="E5714" t="s">
        <v>23584</v>
      </c>
      <c r="F5714" s="1" t="s">
        <v>23585</v>
      </c>
      <c r="G5714" t="s">
        <v>113</v>
      </c>
      <c r="H5714" t="s">
        <v>30</v>
      </c>
      <c r="I5714" t="s">
        <v>31</v>
      </c>
      <c r="J5714" t="s">
        <v>32</v>
      </c>
      <c r="K5714" s="2" t="s">
        <v>23454</v>
      </c>
      <c r="L5714" t="s">
        <v>170</v>
      </c>
      <c r="M5714" t="s">
        <v>23455</v>
      </c>
      <c r="N5714" t="s">
        <v>36</v>
      </c>
      <c r="O5714" t="s">
        <v>306</v>
      </c>
      <c r="P5714" t="s">
        <v>1774</v>
      </c>
      <c r="Q5714" t="s">
        <v>172</v>
      </c>
      <c r="R5714" t="s">
        <v>40</v>
      </c>
      <c r="S5714" t="s">
        <v>41</v>
      </c>
      <c r="T5714" t="s">
        <v>23586</v>
      </c>
      <c r="U5714" s="3">
        <v>149600</v>
      </c>
      <c r="V5714" s="3">
        <v>36342</v>
      </c>
      <c r="W5714" s="3">
        <v>185942</v>
      </c>
      <c r="X5714"/>
    </row>
    <row r="5715" spans="1:24" x14ac:dyDescent="0.25">
      <c r="A5715" t="s">
        <v>109</v>
      </c>
      <c r="B5715" t="s">
        <v>24</v>
      </c>
      <c r="C5715" t="s">
        <v>24</v>
      </c>
      <c r="D5715" t="s">
        <v>23587</v>
      </c>
      <c r="E5715" t="s">
        <v>23588</v>
      </c>
      <c r="F5715" s="1" t="s">
        <v>23589</v>
      </c>
      <c r="G5715" t="s">
        <v>121</v>
      </c>
      <c r="H5715" t="s">
        <v>30</v>
      </c>
      <c r="I5715" t="s">
        <v>31</v>
      </c>
      <c r="J5715" t="s">
        <v>32</v>
      </c>
      <c r="K5715" s="2" t="s">
        <v>14750</v>
      </c>
      <c r="L5715" t="s">
        <v>2005</v>
      </c>
      <c r="M5715" t="s">
        <v>14751</v>
      </c>
      <c r="N5715" t="s">
        <v>36</v>
      </c>
      <c r="O5715" t="s">
        <v>215</v>
      </c>
      <c r="P5715" t="s">
        <v>238</v>
      </c>
      <c r="Q5715" t="s">
        <v>23590</v>
      </c>
      <c r="R5715" t="s">
        <v>153</v>
      </c>
      <c r="S5715" t="s">
        <v>1761</v>
      </c>
      <c r="T5715" t="s">
        <v>23591</v>
      </c>
      <c r="U5715" s="3">
        <v>100000</v>
      </c>
      <c r="V5715" s="3">
        <v>27000</v>
      </c>
      <c r="W5715" s="3">
        <v>127000</v>
      </c>
      <c r="X5715"/>
    </row>
    <row r="5716" spans="1:24" x14ac:dyDescent="0.25">
      <c r="A5716" t="s">
        <v>242</v>
      </c>
      <c r="B5716" t="s">
        <v>24</v>
      </c>
      <c r="C5716" t="s">
        <v>24</v>
      </c>
      <c r="D5716" t="s">
        <v>23592</v>
      </c>
      <c r="E5716" t="s">
        <v>23593</v>
      </c>
      <c r="F5716" s="1" t="s">
        <v>23594</v>
      </c>
      <c r="G5716" t="s">
        <v>113</v>
      </c>
      <c r="H5716" t="s">
        <v>30</v>
      </c>
      <c r="I5716" t="s">
        <v>31</v>
      </c>
      <c r="J5716" t="s">
        <v>139</v>
      </c>
      <c r="K5716" s="2" t="s">
        <v>23400</v>
      </c>
      <c r="L5716" t="s">
        <v>34</v>
      </c>
      <c r="M5716" t="s">
        <v>23401</v>
      </c>
      <c r="N5716" t="s">
        <v>3</v>
      </c>
      <c r="O5716" t="s">
        <v>2567</v>
      </c>
      <c r="P5716" t="s">
        <v>7954</v>
      </c>
      <c r="Q5716" t="s">
        <v>270</v>
      </c>
      <c r="R5716" t="s">
        <v>627</v>
      </c>
      <c r="S5716" t="s">
        <v>34</v>
      </c>
      <c r="T5716" t="s">
        <v>23595</v>
      </c>
      <c r="U5716" s="3">
        <v>5000</v>
      </c>
      <c r="V5716" s="3">
        <v>0</v>
      </c>
      <c r="W5716" s="3">
        <v>5000</v>
      </c>
      <c r="X5716"/>
    </row>
    <row r="5717" spans="1:24" x14ac:dyDescent="0.25">
      <c r="A5717" t="s">
        <v>242</v>
      </c>
      <c r="B5717" t="s">
        <v>24</v>
      </c>
      <c r="C5717" t="s">
        <v>24</v>
      </c>
      <c r="D5717" t="s">
        <v>23596</v>
      </c>
      <c r="E5717" t="s">
        <v>23597</v>
      </c>
      <c r="F5717" s="1" t="s">
        <v>23598</v>
      </c>
      <c r="G5717" t="s">
        <v>305</v>
      </c>
      <c r="H5717" t="s">
        <v>30</v>
      </c>
      <c r="I5717" t="s">
        <v>31</v>
      </c>
      <c r="J5717" t="s">
        <v>139</v>
      </c>
      <c r="K5717" s="2" t="s">
        <v>23400</v>
      </c>
      <c r="L5717" t="s">
        <v>34</v>
      </c>
      <c r="M5717" t="s">
        <v>23401</v>
      </c>
      <c r="N5717" t="s">
        <v>3</v>
      </c>
      <c r="O5717" t="s">
        <v>666</v>
      </c>
      <c r="P5717" t="s">
        <v>1585</v>
      </c>
      <c r="Q5717" t="s">
        <v>1426</v>
      </c>
      <c r="R5717" t="s">
        <v>393</v>
      </c>
      <c r="S5717" t="s">
        <v>394</v>
      </c>
      <c r="T5717" t="s">
        <v>23599</v>
      </c>
      <c r="U5717" s="3">
        <v>4980</v>
      </c>
      <c r="V5717" s="3">
        <v>0</v>
      </c>
      <c r="W5717" s="3">
        <v>4980</v>
      </c>
      <c r="X5717"/>
    </row>
    <row r="5718" spans="1:24" x14ac:dyDescent="0.25">
      <c r="A5718" t="s">
        <v>242</v>
      </c>
      <c r="B5718" t="s">
        <v>24</v>
      </c>
      <c r="C5718" t="s">
        <v>24</v>
      </c>
      <c r="D5718" t="s">
        <v>23600</v>
      </c>
      <c r="E5718" t="s">
        <v>23601</v>
      </c>
      <c r="F5718" s="1" t="s">
        <v>23602</v>
      </c>
      <c r="G5718" t="s">
        <v>8235</v>
      </c>
      <c r="H5718" t="s">
        <v>30</v>
      </c>
      <c r="I5718" t="s">
        <v>31</v>
      </c>
      <c r="J5718" t="s">
        <v>139</v>
      </c>
      <c r="K5718" s="2" t="s">
        <v>23400</v>
      </c>
      <c r="L5718" t="s">
        <v>34</v>
      </c>
      <c r="M5718" t="s">
        <v>23401</v>
      </c>
      <c r="N5718" t="s">
        <v>3</v>
      </c>
      <c r="O5718" t="s">
        <v>1124</v>
      </c>
      <c r="P5718" t="s">
        <v>56</v>
      </c>
      <c r="Q5718" t="s">
        <v>39</v>
      </c>
      <c r="R5718" t="s">
        <v>393</v>
      </c>
      <c r="S5718" t="s">
        <v>394</v>
      </c>
      <c r="T5718" t="s">
        <v>23603</v>
      </c>
      <c r="U5718" s="3">
        <v>5000</v>
      </c>
      <c r="V5718" s="3">
        <v>0</v>
      </c>
      <c r="W5718" s="3">
        <v>5000</v>
      </c>
      <c r="X5718"/>
    </row>
    <row r="5719" spans="1:24" x14ac:dyDescent="0.25">
      <c r="A5719" t="s">
        <v>242</v>
      </c>
      <c r="B5719" t="s">
        <v>24</v>
      </c>
      <c r="C5719" t="s">
        <v>24</v>
      </c>
      <c r="D5719" t="s">
        <v>23604</v>
      </c>
      <c r="E5719" t="s">
        <v>23605</v>
      </c>
      <c r="F5719" s="1" t="s">
        <v>23606</v>
      </c>
      <c r="G5719" t="s">
        <v>80</v>
      </c>
      <c r="H5719" t="s">
        <v>30</v>
      </c>
      <c r="I5719" t="s">
        <v>31</v>
      </c>
      <c r="J5719" t="s">
        <v>139</v>
      </c>
      <c r="K5719" s="2" t="s">
        <v>23400</v>
      </c>
      <c r="L5719" t="s">
        <v>34</v>
      </c>
      <c r="M5719" t="s">
        <v>23401</v>
      </c>
      <c r="N5719" t="s">
        <v>3</v>
      </c>
      <c r="O5719" t="s">
        <v>979</v>
      </c>
      <c r="P5719" t="s">
        <v>1329</v>
      </c>
      <c r="Q5719" t="s">
        <v>1261</v>
      </c>
      <c r="R5719" t="s">
        <v>393</v>
      </c>
      <c r="S5719" t="s">
        <v>394</v>
      </c>
      <c r="T5719" t="s">
        <v>23607</v>
      </c>
      <c r="U5719" s="3">
        <v>4860</v>
      </c>
      <c r="V5719" s="3">
        <v>0</v>
      </c>
      <c r="W5719" s="3">
        <v>4860</v>
      </c>
      <c r="X5719"/>
    </row>
    <row r="5720" spans="1:24" x14ac:dyDescent="0.25">
      <c r="A5720" t="s">
        <v>109</v>
      </c>
      <c r="B5720" t="s">
        <v>24</v>
      </c>
      <c r="C5720" t="s">
        <v>24</v>
      </c>
      <c r="D5720" t="s">
        <v>23608</v>
      </c>
      <c r="E5720" t="s">
        <v>23609</v>
      </c>
      <c r="F5720" s="1" t="s">
        <v>34</v>
      </c>
      <c r="G5720" t="s">
        <v>305</v>
      </c>
      <c r="H5720" t="s">
        <v>30</v>
      </c>
      <c r="I5720" t="s">
        <v>31</v>
      </c>
      <c r="J5720" t="s">
        <v>139</v>
      </c>
      <c r="K5720" s="2" t="s">
        <v>15009</v>
      </c>
      <c r="L5720" t="s">
        <v>276</v>
      </c>
      <c r="M5720" t="s">
        <v>15010</v>
      </c>
      <c r="N5720" t="s">
        <v>3</v>
      </c>
      <c r="O5720" t="s">
        <v>2857</v>
      </c>
      <c r="P5720" t="s">
        <v>34</v>
      </c>
      <c r="Q5720" t="s">
        <v>34</v>
      </c>
      <c r="R5720" t="s">
        <v>34</v>
      </c>
      <c r="S5720" t="s">
        <v>34</v>
      </c>
      <c r="T5720" t="s">
        <v>34</v>
      </c>
      <c r="U5720" s="3">
        <v>45000</v>
      </c>
      <c r="V5720" s="3">
        <v>0</v>
      </c>
      <c r="W5720" s="3">
        <v>45000</v>
      </c>
      <c r="X5720"/>
    </row>
    <row r="5721" spans="1:24" x14ac:dyDescent="0.25">
      <c r="A5721" t="s">
        <v>109</v>
      </c>
      <c r="B5721" t="s">
        <v>24</v>
      </c>
      <c r="C5721" t="s">
        <v>24</v>
      </c>
      <c r="D5721" t="s">
        <v>23610</v>
      </c>
      <c r="E5721" t="s">
        <v>23611</v>
      </c>
      <c r="F5721" s="1" t="s">
        <v>34</v>
      </c>
      <c r="G5721" t="s">
        <v>23612</v>
      </c>
      <c r="H5721" t="s">
        <v>1278</v>
      </c>
      <c r="I5721" t="s">
        <v>2199</v>
      </c>
      <c r="J5721" t="s">
        <v>139</v>
      </c>
      <c r="K5721" s="2" t="s">
        <v>15009</v>
      </c>
      <c r="L5721" t="s">
        <v>276</v>
      </c>
      <c r="M5721" t="s">
        <v>15010</v>
      </c>
      <c r="N5721" t="s">
        <v>3</v>
      </c>
      <c r="O5721" t="s">
        <v>2857</v>
      </c>
      <c r="P5721" t="s">
        <v>34</v>
      </c>
      <c r="Q5721" t="s">
        <v>34</v>
      </c>
      <c r="R5721" t="s">
        <v>34</v>
      </c>
      <c r="S5721" t="s">
        <v>34</v>
      </c>
      <c r="T5721" t="s">
        <v>34</v>
      </c>
      <c r="U5721" s="3">
        <v>55000</v>
      </c>
      <c r="V5721" s="3">
        <v>0</v>
      </c>
      <c r="W5721" s="3">
        <v>55000</v>
      </c>
      <c r="X5721"/>
    </row>
    <row r="5722" spans="1:24" x14ac:dyDescent="0.25">
      <c r="A5722" t="s">
        <v>109</v>
      </c>
      <c r="B5722" t="s">
        <v>24</v>
      </c>
      <c r="C5722" t="s">
        <v>24</v>
      </c>
      <c r="D5722" t="s">
        <v>23613</v>
      </c>
      <c r="E5722" t="s">
        <v>23614</v>
      </c>
      <c r="F5722" s="1" t="s">
        <v>23615</v>
      </c>
      <c r="G5722" t="s">
        <v>1355</v>
      </c>
      <c r="H5722" t="s">
        <v>30</v>
      </c>
      <c r="I5722" t="s">
        <v>31</v>
      </c>
      <c r="J5722" t="s">
        <v>32</v>
      </c>
      <c r="K5722" s="2" t="s">
        <v>14750</v>
      </c>
      <c r="L5722" t="s">
        <v>2005</v>
      </c>
      <c r="M5722" t="s">
        <v>14751</v>
      </c>
      <c r="N5722" t="s">
        <v>36</v>
      </c>
      <c r="O5722" t="s">
        <v>1484</v>
      </c>
      <c r="P5722" t="s">
        <v>23616</v>
      </c>
      <c r="Q5722" t="s">
        <v>2491</v>
      </c>
      <c r="R5722" t="s">
        <v>153</v>
      </c>
      <c r="S5722" t="s">
        <v>1711</v>
      </c>
      <c r="T5722" t="s">
        <v>23617</v>
      </c>
      <c r="U5722" s="3">
        <v>99100</v>
      </c>
      <c r="V5722" s="3">
        <v>26756</v>
      </c>
      <c r="W5722" s="3">
        <v>125856</v>
      </c>
      <c r="X5722"/>
    </row>
    <row r="5723" spans="1:24" x14ac:dyDescent="0.25">
      <c r="A5723" t="s">
        <v>242</v>
      </c>
      <c r="B5723" t="s">
        <v>24</v>
      </c>
      <c r="C5723" t="s">
        <v>24</v>
      </c>
      <c r="D5723" t="s">
        <v>23618</v>
      </c>
      <c r="E5723" t="s">
        <v>23619</v>
      </c>
      <c r="F5723" s="1" t="s">
        <v>23620</v>
      </c>
      <c r="G5723" t="s">
        <v>147</v>
      </c>
      <c r="H5723" t="s">
        <v>30</v>
      </c>
      <c r="I5723" t="s">
        <v>31</v>
      </c>
      <c r="J5723" t="s">
        <v>139</v>
      </c>
      <c r="K5723" s="2" t="s">
        <v>23400</v>
      </c>
      <c r="L5723" t="s">
        <v>34</v>
      </c>
      <c r="M5723" t="s">
        <v>23401</v>
      </c>
      <c r="N5723" t="s">
        <v>3</v>
      </c>
      <c r="O5723" t="s">
        <v>741</v>
      </c>
      <c r="P5723" t="s">
        <v>625</v>
      </c>
      <c r="Q5723" t="s">
        <v>178</v>
      </c>
      <c r="R5723" t="s">
        <v>393</v>
      </c>
      <c r="S5723" t="s">
        <v>556</v>
      </c>
      <c r="T5723" t="s">
        <v>23621</v>
      </c>
      <c r="U5723" s="3">
        <v>5000</v>
      </c>
      <c r="V5723" s="3">
        <v>0</v>
      </c>
      <c r="W5723" s="3">
        <v>5000</v>
      </c>
      <c r="X5723"/>
    </row>
    <row r="5724" spans="1:24" x14ac:dyDescent="0.25">
      <c r="A5724" t="s">
        <v>109</v>
      </c>
      <c r="B5724" t="s">
        <v>24</v>
      </c>
      <c r="C5724" t="s">
        <v>7447</v>
      </c>
      <c r="D5724" t="s">
        <v>23622</v>
      </c>
      <c r="E5724" t="s">
        <v>23623</v>
      </c>
      <c r="F5724" s="1" t="s">
        <v>23624</v>
      </c>
      <c r="G5724" t="s">
        <v>80</v>
      </c>
      <c r="H5724" t="s">
        <v>30</v>
      </c>
      <c r="I5724" t="s">
        <v>31</v>
      </c>
      <c r="J5724" t="s">
        <v>32</v>
      </c>
      <c r="K5724" s="2" t="s">
        <v>23247</v>
      </c>
      <c r="L5724" t="s">
        <v>34</v>
      </c>
      <c r="M5724" t="s">
        <v>23248</v>
      </c>
      <c r="N5724" t="s">
        <v>36</v>
      </c>
      <c r="O5724" t="s">
        <v>223</v>
      </c>
      <c r="P5724" t="s">
        <v>373</v>
      </c>
      <c r="Q5724" t="s">
        <v>374</v>
      </c>
      <c r="R5724" t="s">
        <v>153</v>
      </c>
      <c r="S5724" t="s">
        <v>117</v>
      </c>
      <c r="T5724" t="s">
        <v>23625</v>
      </c>
      <c r="U5724" s="3">
        <v>273750</v>
      </c>
      <c r="V5724" s="3">
        <v>73913</v>
      </c>
      <c r="W5724" s="3">
        <v>347663</v>
      </c>
      <c r="X5724"/>
    </row>
    <row r="5725" spans="1:24" x14ac:dyDescent="0.25">
      <c r="A5725" t="s">
        <v>242</v>
      </c>
      <c r="B5725" t="s">
        <v>24</v>
      </c>
      <c r="C5725" t="s">
        <v>7447</v>
      </c>
      <c r="D5725" t="s">
        <v>23626</v>
      </c>
      <c r="E5725" t="s">
        <v>23627</v>
      </c>
      <c r="F5725" s="1" t="s">
        <v>23628</v>
      </c>
      <c r="G5725" t="s">
        <v>8299</v>
      </c>
      <c r="H5725" t="s">
        <v>30</v>
      </c>
      <c r="I5725" t="s">
        <v>31</v>
      </c>
      <c r="J5725" t="s">
        <v>139</v>
      </c>
      <c r="K5725" s="2" t="s">
        <v>15009</v>
      </c>
      <c r="L5725" t="s">
        <v>276</v>
      </c>
      <c r="M5725" t="s">
        <v>16054</v>
      </c>
      <c r="N5725" t="s">
        <v>3</v>
      </c>
      <c r="O5725" t="s">
        <v>1130</v>
      </c>
      <c r="P5725" t="s">
        <v>1984</v>
      </c>
      <c r="Q5725" t="s">
        <v>1132</v>
      </c>
      <c r="R5725" t="s">
        <v>393</v>
      </c>
      <c r="S5725" t="s">
        <v>394</v>
      </c>
      <c r="T5725" t="s">
        <v>23629</v>
      </c>
      <c r="U5725" s="3">
        <v>45000</v>
      </c>
      <c r="V5725" s="3">
        <v>0</v>
      </c>
      <c r="W5725" s="3">
        <v>45000</v>
      </c>
      <c r="X5725"/>
    </row>
    <row r="5726" spans="1:24" x14ac:dyDescent="0.25">
      <c r="A5726" t="s">
        <v>101</v>
      </c>
      <c r="B5726" t="s">
        <v>24</v>
      </c>
      <c r="C5726" t="s">
        <v>24</v>
      </c>
      <c r="D5726" t="s">
        <v>23630</v>
      </c>
      <c r="E5726" t="s">
        <v>23631</v>
      </c>
      <c r="F5726" s="1" t="s">
        <v>23632</v>
      </c>
      <c r="G5726" t="s">
        <v>80</v>
      </c>
      <c r="H5726" t="s">
        <v>30</v>
      </c>
      <c r="I5726" t="s">
        <v>31</v>
      </c>
      <c r="J5726" t="s">
        <v>139</v>
      </c>
      <c r="K5726" s="2" t="s">
        <v>15090</v>
      </c>
      <c r="L5726" t="s">
        <v>34</v>
      </c>
      <c r="M5726" t="s">
        <v>15091</v>
      </c>
      <c r="N5726" t="s">
        <v>3</v>
      </c>
      <c r="O5726" t="s">
        <v>117</v>
      </c>
      <c r="P5726" t="s">
        <v>812</v>
      </c>
      <c r="Q5726" t="s">
        <v>3179</v>
      </c>
      <c r="R5726" t="s">
        <v>153</v>
      </c>
      <c r="S5726" t="s">
        <v>117</v>
      </c>
      <c r="T5726" t="s">
        <v>23633</v>
      </c>
      <c r="U5726" s="3">
        <v>9375</v>
      </c>
      <c r="V5726" s="3">
        <v>0</v>
      </c>
      <c r="W5726" s="3">
        <v>9375</v>
      </c>
      <c r="X5726"/>
    </row>
    <row r="5727" spans="1:24" x14ac:dyDescent="0.25">
      <c r="A5727" t="s">
        <v>23</v>
      </c>
      <c r="B5727" t="s">
        <v>24</v>
      </c>
      <c r="C5727" t="s">
        <v>24</v>
      </c>
      <c r="D5727" t="s">
        <v>23634</v>
      </c>
      <c r="E5727" t="s">
        <v>23635</v>
      </c>
      <c r="F5727" s="1" t="s">
        <v>23636</v>
      </c>
      <c r="G5727" t="s">
        <v>80</v>
      </c>
      <c r="H5727" t="s">
        <v>30</v>
      </c>
      <c r="I5727" t="s">
        <v>31</v>
      </c>
      <c r="J5727" t="s">
        <v>32</v>
      </c>
      <c r="K5727" s="2" t="s">
        <v>23315</v>
      </c>
      <c r="L5727" t="s">
        <v>3098</v>
      </c>
      <c r="M5727" t="s">
        <v>23321</v>
      </c>
      <c r="N5727" t="s">
        <v>36</v>
      </c>
      <c r="O5727" t="s">
        <v>431</v>
      </c>
      <c r="P5727" t="s">
        <v>934</v>
      </c>
      <c r="Q5727" t="s">
        <v>521</v>
      </c>
      <c r="R5727" t="s">
        <v>40</v>
      </c>
      <c r="S5727" t="s">
        <v>99</v>
      </c>
      <c r="T5727" t="s">
        <v>23637</v>
      </c>
      <c r="U5727" s="3">
        <v>74429</v>
      </c>
      <c r="V5727" s="3">
        <v>20096</v>
      </c>
      <c r="W5727" s="3">
        <v>94525</v>
      </c>
      <c r="X5727"/>
    </row>
    <row r="5728" spans="1:24" x14ac:dyDescent="0.25">
      <c r="A5728" t="s">
        <v>242</v>
      </c>
      <c r="B5728" t="s">
        <v>24</v>
      </c>
      <c r="C5728" t="s">
        <v>24</v>
      </c>
      <c r="D5728" t="s">
        <v>23638</v>
      </c>
      <c r="E5728" t="s">
        <v>23639</v>
      </c>
      <c r="F5728" s="1" t="s">
        <v>23640</v>
      </c>
      <c r="G5728" t="s">
        <v>1355</v>
      </c>
      <c r="H5728" t="s">
        <v>30</v>
      </c>
      <c r="I5728" t="s">
        <v>31</v>
      </c>
      <c r="J5728" t="s">
        <v>139</v>
      </c>
      <c r="K5728" s="2" t="s">
        <v>23400</v>
      </c>
      <c r="L5728" t="s">
        <v>34</v>
      </c>
      <c r="M5728" t="s">
        <v>23401</v>
      </c>
      <c r="N5728" t="s">
        <v>3</v>
      </c>
      <c r="O5728" t="s">
        <v>1016</v>
      </c>
      <c r="P5728" t="s">
        <v>1017</v>
      </c>
      <c r="Q5728" t="s">
        <v>9728</v>
      </c>
      <c r="R5728" t="s">
        <v>393</v>
      </c>
      <c r="S5728" t="s">
        <v>394</v>
      </c>
      <c r="T5728" t="s">
        <v>23641</v>
      </c>
      <c r="U5728" s="3">
        <v>4875</v>
      </c>
      <c r="V5728" s="3">
        <v>0</v>
      </c>
      <c r="W5728" s="3">
        <v>4875</v>
      </c>
      <c r="X5728"/>
    </row>
    <row r="5729" spans="1:24" x14ac:dyDescent="0.25">
      <c r="A5729" t="s">
        <v>23</v>
      </c>
      <c r="B5729" t="s">
        <v>24</v>
      </c>
      <c r="C5729" t="s">
        <v>24</v>
      </c>
      <c r="D5729" t="s">
        <v>23642</v>
      </c>
      <c r="E5729" t="s">
        <v>23643</v>
      </c>
      <c r="F5729" s="1" t="s">
        <v>23644</v>
      </c>
      <c r="G5729" t="s">
        <v>619</v>
      </c>
      <c r="H5729" t="s">
        <v>30</v>
      </c>
      <c r="I5729" t="s">
        <v>31</v>
      </c>
      <c r="J5729" t="s">
        <v>32</v>
      </c>
      <c r="K5729" s="2" t="s">
        <v>23645</v>
      </c>
      <c r="L5729" t="s">
        <v>2005</v>
      </c>
      <c r="M5729" t="s">
        <v>23646</v>
      </c>
      <c r="N5729" t="s">
        <v>36</v>
      </c>
      <c r="O5729" t="s">
        <v>37</v>
      </c>
      <c r="P5729" t="s">
        <v>462</v>
      </c>
      <c r="Q5729" t="s">
        <v>68</v>
      </c>
      <c r="R5729" t="s">
        <v>34</v>
      </c>
      <c r="S5729" t="s">
        <v>34</v>
      </c>
      <c r="T5729" t="s">
        <v>23647</v>
      </c>
      <c r="U5729" s="3">
        <v>97263</v>
      </c>
      <c r="V5729" s="3">
        <v>26261</v>
      </c>
      <c r="W5729" s="3">
        <v>123524</v>
      </c>
      <c r="X5729"/>
    </row>
    <row r="5730" spans="1:24" x14ac:dyDescent="0.25">
      <c r="A5730" t="s">
        <v>109</v>
      </c>
      <c r="B5730" t="s">
        <v>24</v>
      </c>
      <c r="C5730" t="s">
        <v>24</v>
      </c>
      <c r="D5730" t="s">
        <v>23648</v>
      </c>
      <c r="E5730" t="s">
        <v>23649</v>
      </c>
      <c r="F5730" s="1" t="s">
        <v>34</v>
      </c>
      <c r="G5730" t="s">
        <v>192</v>
      </c>
      <c r="H5730" t="s">
        <v>30</v>
      </c>
      <c r="I5730" t="s">
        <v>31</v>
      </c>
      <c r="J5730" t="s">
        <v>139</v>
      </c>
      <c r="K5730" s="2" t="s">
        <v>15009</v>
      </c>
      <c r="L5730" t="s">
        <v>276</v>
      </c>
      <c r="M5730" t="s">
        <v>15010</v>
      </c>
      <c r="N5730" t="s">
        <v>3</v>
      </c>
      <c r="O5730" t="s">
        <v>2857</v>
      </c>
      <c r="P5730" t="s">
        <v>34</v>
      </c>
      <c r="Q5730" t="s">
        <v>34</v>
      </c>
      <c r="R5730" t="s">
        <v>34</v>
      </c>
      <c r="S5730" t="s">
        <v>34</v>
      </c>
      <c r="T5730" t="s">
        <v>34</v>
      </c>
      <c r="U5730" s="3">
        <v>45000</v>
      </c>
      <c r="V5730" s="3">
        <v>0</v>
      </c>
      <c r="W5730" s="3">
        <v>45000</v>
      </c>
      <c r="X5730"/>
    </row>
    <row r="5731" spans="1:24" x14ac:dyDescent="0.25">
      <c r="A5731" t="s">
        <v>23</v>
      </c>
      <c r="B5731" t="s">
        <v>24</v>
      </c>
      <c r="C5731" t="s">
        <v>24</v>
      </c>
      <c r="D5731" t="s">
        <v>23650</v>
      </c>
      <c r="E5731" t="s">
        <v>23651</v>
      </c>
      <c r="F5731" s="1" t="s">
        <v>23652</v>
      </c>
      <c r="G5731" t="s">
        <v>80</v>
      </c>
      <c r="H5731" t="s">
        <v>30</v>
      </c>
      <c r="I5731" t="s">
        <v>31</v>
      </c>
      <c r="J5731" t="s">
        <v>139</v>
      </c>
      <c r="K5731" s="2" t="s">
        <v>23653</v>
      </c>
      <c r="L5731" t="s">
        <v>7217</v>
      </c>
      <c r="M5731" t="s">
        <v>23654</v>
      </c>
      <c r="N5731" t="s">
        <v>3</v>
      </c>
      <c r="O5731" t="s">
        <v>262</v>
      </c>
      <c r="P5731" t="s">
        <v>625</v>
      </c>
      <c r="Q5731" t="s">
        <v>7496</v>
      </c>
      <c r="R5731" t="s">
        <v>393</v>
      </c>
      <c r="S5731" t="s">
        <v>394</v>
      </c>
      <c r="T5731" t="s">
        <v>23655</v>
      </c>
      <c r="U5731" s="3">
        <v>27500</v>
      </c>
      <c r="V5731" s="3">
        <v>0</v>
      </c>
      <c r="W5731" s="3">
        <v>27500</v>
      </c>
      <c r="X5731"/>
    </row>
    <row r="5732" spans="1:24" x14ac:dyDescent="0.25">
      <c r="A5732" t="s">
        <v>242</v>
      </c>
      <c r="B5732" t="s">
        <v>24</v>
      </c>
      <c r="C5732" t="s">
        <v>24</v>
      </c>
      <c r="D5732" t="s">
        <v>23656</v>
      </c>
      <c r="E5732" t="s">
        <v>23657</v>
      </c>
      <c r="F5732" s="1" t="s">
        <v>23658</v>
      </c>
      <c r="G5732" t="s">
        <v>80</v>
      </c>
      <c r="H5732" t="s">
        <v>30</v>
      </c>
      <c r="I5732" t="s">
        <v>31</v>
      </c>
      <c r="J5732" t="s">
        <v>139</v>
      </c>
      <c r="K5732" s="2" t="s">
        <v>23400</v>
      </c>
      <c r="L5732" t="s">
        <v>34</v>
      </c>
      <c r="M5732" t="s">
        <v>23401</v>
      </c>
      <c r="N5732" t="s">
        <v>3</v>
      </c>
      <c r="O5732" t="s">
        <v>262</v>
      </c>
      <c r="P5732" t="s">
        <v>2608</v>
      </c>
      <c r="Q5732" t="s">
        <v>34</v>
      </c>
      <c r="R5732" t="s">
        <v>393</v>
      </c>
      <c r="S5732" t="s">
        <v>394</v>
      </c>
      <c r="T5732" t="s">
        <v>23659</v>
      </c>
      <c r="U5732" s="3">
        <v>5000</v>
      </c>
      <c r="V5732" s="3">
        <v>0</v>
      </c>
      <c r="W5732" s="3">
        <v>5000</v>
      </c>
      <c r="X5732"/>
    </row>
    <row r="5733" spans="1:24" x14ac:dyDescent="0.25">
      <c r="A5733" t="s">
        <v>242</v>
      </c>
      <c r="B5733" t="s">
        <v>24</v>
      </c>
      <c r="C5733" t="s">
        <v>24</v>
      </c>
      <c r="D5733" t="s">
        <v>23660</v>
      </c>
      <c r="E5733" t="s">
        <v>23661</v>
      </c>
      <c r="F5733" s="1" t="s">
        <v>23662</v>
      </c>
      <c r="G5733" t="s">
        <v>207</v>
      </c>
      <c r="H5733" t="s">
        <v>30</v>
      </c>
      <c r="I5733" t="s">
        <v>31</v>
      </c>
      <c r="J5733" t="s">
        <v>139</v>
      </c>
      <c r="K5733" s="2" t="s">
        <v>23400</v>
      </c>
      <c r="L5733" t="s">
        <v>34</v>
      </c>
      <c r="M5733" t="s">
        <v>23401</v>
      </c>
      <c r="N5733" t="s">
        <v>3</v>
      </c>
      <c r="O5733" t="s">
        <v>741</v>
      </c>
      <c r="P5733" t="s">
        <v>1385</v>
      </c>
      <c r="Q5733" t="s">
        <v>34</v>
      </c>
      <c r="R5733" t="s">
        <v>627</v>
      </c>
      <c r="S5733" t="s">
        <v>34</v>
      </c>
      <c r="T5733" t="s">
        <v>23663</v>
      </c>
      <c r="U5733" s="3">
        <v>4470</v>
      </c>
      <c r="V5733" s="3">
        <v>0</v>
      </c>
      <c r="W5733" s="3">
        <v>4470</v>
      </c>
      <c r="X5733"/>
    </row>
    <row r="5734" spans="1:24" x14ac:dyDescent="0.25">
      <c r="A5734" t="s">
        <v>101</v>
      </c>
      <c r="B5734" t="s">
        <v>24</v>
      </c>
      <c r="C5734" t="s">
        <v>24</v>
      </c>
      <c r="D5734" t="s">
        <v>23664</v>
      </c>
      <c r="E5734" t="s">
        <v>23665</v>
      </c>
      <c r="F5734" s="1" t="s">
        <v>23666</v>
      </c>
      <c r="G5734" t="s">
        <v>1355</v>
      </c>
      <c r="H5734" t="s">
        <v>30</v>
      </c>
      <c r="I5734" t="s">
        <v>31</v>
      </c>
      <c r="J5734" t="s">
        <v>32</v>
      </c>
      <c r="K5734" s="2" t="s">
        <v>9197</v>
      </c>
      <c r="L5734" t="s">
        <v>9198</v>
      </c>
      <c r="M5734" t="s">
        <v>9199</v>
      </c>
      <c r="N5734" t="s">
        <v>36</v>
      </c>
      <c r="O5734" t="s">
        <v>150</v>
      </c>
      <c r="P5734" t="s">
        <v>3337</v>
      </c>
      <c r="Q5734" t="s">
        <v>986</v>
      </c>
      <c r="R5734" t="s">
        <v>153</v>
      </c>
      <c r="S5734" t="s">
        <v>150</v>
      </c>
      <c r="T5734" t="s">
        <v>23667</v>
      </c>
      <c r="U5734" s="3">
        <v>15000</v>
      </c>
      <c r="V5734" s="3">
        <v>4050</v>
      </c>
      <c r="W5734" s="3">
        <v>19050</v>
      </c>
      <c r="X5734"/>
    </row>
    <row r="5735" spans="1:24" x14ac:dyDescent="0.25">
      <c r="A5735" t="s">
        <v>242</v>
      </c>
      <c r="B5735" t="s">
        <v>24</v>
      </c>
      <c r="C5735" t="s">
        <v>24</v>
      </c>
      <c r="D5735" t="s">
        <v>23668</v>
      </c>
      <c r="E5735" t="s">
        <v>23669</v>
      </c>
      <c r="F5735" s="1" t="s">
        <v>23670</v>
      </c>
      <c r="G5735" t="s">
        <v>19224</v>
      </c>
      <c r="H5735" t="s">
        <v>1278</v>
      </c>
      <c r="I5735" t="s">
        <v>15008</v>
      </c>
      <c r="J5735" t="s">
        <v>139</v>
      </c>
      <c r="K5735" s="2" t="s">
        <v>15009</v>
      </c>
      <c r="L5735" t="s">
        <v>276</v>
      </c>
      <c r="M5735" t="s">
        <v>15248</v>
      </c>
      <c r="N5735" t="s">
        <v>3</v>
      </c>
      <c r="O5735" t="s">
        <v>1008</v>
      </c>
      <c r="P5735" t="s">
        <v>6984</v>
      </c>
      <c r="Q5735" t="s">
        <v>224</v>
      </c>
      <c r="R5735" t="s">
        <v>393</v>
      </c>
      <c r="S5735" t="s">
        <v>394</v>
      </c>
      <c r="T5735" t="s">
        <v>23671</v>
      </c>
      <c r="U5735" s="3">
        <v>55000</v>
      </c>
      <c r="V5735" s="3">
        <v>0</v>
      </c>
      <c r="W5735" s="3">
        <v>55000</v>
      </c>
      <c r="X5735"/>
    </row>
    <row r="5736" spans="1:24" x14ac:dyDescent="0.25">
      <c r="A5736" t="s">
        <v>101</v>
      </c>
      <c r="B5736" t="s">
        <v>24</v>
      </c>
      <c r="C5736" t="s">
        <v>7447</v>
      </c>
      <c r="D5736" t="s">
        <v>23672</v>
      </c>
      <c r="E5736" t="s">
        <v>23673</v>
      </c>
      <c r="F5736" s="1" t="s">
        <v>23674</v>
      </c>
      <c r="G5736" t="s">
        <v>23675</v>
      </c>
      <c r="H5736" t="s">
        <v>30</v>
      </c>
      <c r="I5736" t="s">
        <v>31</v>
      </c>
      <c r="J5736" t="s">
        <v>139</v>
      </c>
      <c r="K5736" s="2" t="s">
        <v>15111</v>
      </c>
      <c r="L5736" t="s">
        <v>15112</v>
      </c>
      <c r="M5736" t="s">
        <v>3163</v>
      </c>
      <c r="N5736" t="s">
        <v>135</v>
      </c>
      <c r="O5736" t="s">
        <v>103</v>
      </c>
      <c r="P5736" t="s">
        <v>34</v>
      </c>
      <c r="Q5736" t="s">
        <v>34</v>
      </c>
      <c r="R5736" t="s">
        <v>34</v>
      </c>
      <c r="S5736" t="s">
        <v>34</v>
      </c>
      <c r="T5736" t="s">
        <v>34</v>
      </c>
      <c r="U5736" s="3">
        <v>115000</v>
      </c>
      <c r="V5736" s="3">
        <v>0</v>
      </c>
      <c r="W5736" s="3">
        <v>115000</v>
      </c>
      <c r="X5736"/>
    </row>
    <row r="5737" spans="1:24" x14ac:dyDescent="0.25">
      <c r="A5737" t="s">
        <v>101</v>
      </c>
      <c r="B5737" t="s">
        <v>24</v>
      </c>
      <c r="C5737" t="s">
        <v>7447</v>
      </c>
      <c r="D5737" t="s">
        <v>23676</v>
      </c>
      <c r="E5737" t="s">
        <v>23677</v>
      </c>
      <c r="F5737" s="1" t="s">
        <v>23678</v>
      </c>
      <c r="G5737" t="s">
        <v>23675</v>
      </c>
      <c r="H5737" t="s">
        <v>30</v>
      </c>
      <c r="I5737" t="s">
        <v>31</v>
      </c>
      <c r="J5737" t="s">
        <v>139</v>
      </c>
      <c r="K5737" s="2" t="s">
        <v>15111</v>
      </c>
      <c r="L5737" t="s">
        <v>15112</v>
      </c>
      <c r="M5737" t="s">
        <v>3163</v>
      </c>
      <c r="N5737" t="s">
        <v>135</v>
      </c>
      <c r="O5737" t="s">
        <v>103</v>
      </c>
      <c r="P5737" t="s">
        <v>34</v>
      </c>
      <c r="Q5737" t="s">
        <v>34</v>
      </c>
      <c r="R5737" t="s">
        <v>34</v>
      </c>
      <c r="S5737" t="s">
        <v>34</v>
      </c>
      <c r="T5737" t="s">
        <v>34</v>
      </c>
      <c r="U5737" s="3">
        <v>75000</v>
      </c>
      <c r="V5737" s="3">
        <v>0</v>
      </c>
      <c r="W5737" s="3">
        <v>75000</v>
      </c>
      <c r="X5737"/>
    </row>
    <row r="5738" spans="1:24" x14ac:dyDescent="0.25">
      <c r="A5738" t="s">
        <v>101</v>
      </c>
      <c r="B5738" t="s">
        <v>24</v>
      </c>
      <c r="C5738" t="s">
        <v>7447</v>
      </c>
      <c r="D5738" t="s">
        <v>23679</v>
      </c>
      <c r="E5738" t="s">
        <v>23680</v>
      </c>
      <c r="F5738" s="1" t="s">
        <v>23681</v>
      </c>
      <c r="G5738" t="s">
        <v>113</v>
      </c>
      <c r="H5738" t="s">
        <v>30</v>
      </c>
      <c r="I5738" t="s">
        <v>31</v>
      </c>
      <c r="J5738" t="s">
        <v>139</v>
      </c>
      <c r="K5738" s="2" t="s">
        <v>23682</v>
      </c>
      <c r="L5738" t="s">
        <v>23683</v>
      </c>
      <c r="M5738" t="s">
        <v>23684</v>
      </c>
      <c r="N5738" t="s">
        <v>3</v>
      </c>
      <c r="O5738" t="s">
        <v>313</v>
      </c>
      <c r="P5738" t="s">
        <v>315</v>
      </c>
      <c r="Q5738" t="s">
        <v>23160</v>
      </c>
      <c r="R5738" t="s">
        <v>34</v>
      </c>
      <c r="S5738" t="s">
        <v>34</v>
      </c>
      <c r="T5738" t="s">
        <v>23685</v>
      </c>
      <c r="U5738" s="3">
        <v>25000</v>
      </c>
      <c r="V5738" s="3">
        <v>0</v>
      </c>
      <c r="W5738" s="3">
        <v>25000</v>
      </c>
      <c r="X5738"/>
    </row>
    <row r="5739" spans="1:24" x14ac:dyDescent="0.25">
      <c r="A5739" t="s">
        <v>109</v>
      </c>
      <c r="B5739" t="s">
        <v>24</v>
      </c>
      <c r="C5739" t="s">
        <v>24</v>
      </c>
      <c r="D5739" t="s">
        <v>23686</v>
      </c>
      <c r="E5739" t="s">
        <v>23687</v>
      </c>
      <c r="F5739" s="1" t="s">
        <v>34</v>
      </c>
      <c r="G5739" t="s">
        <v>23688</v>
      </c>
      <c r="H5739" t="s">
        <v>2117</v>
      </c>
      <c r="I5739" t="s">
        <v>34</v>
      </c>
      <c r="J5739" t="s">
        <v>139</v>
      </c>
      <c r="K5739" s="2" t="s">
        <v>15009</v>
      </c>
      <c r="L5739" t="s">
        <v>276</v>
      </c>
      <c r="M5739" t="s">
        <v>15010</v>
      </c>
      <c r="N5739" t="s">
        <v>3</v>
      </c>
      <c r="O5739" t="s">
        <v>2857</v>
      </c>
      <c r="P5739" t="s">
        <v>34</v>
      </c>
      <c r="Q5739" t="s">
        <v>34</v>
      </c>
      <c r="R5739" t="s">
        <v>34</v>
      </c>
      <c r="S5739" t="s">
        <v>34</v>
      </c>
      <c r="T5739" t="s">
        <v>34</v>
      </c>
      <c r="U5739" s="3">
        <v>55000</v>
      </c>
      <c r="V5739" s="3">
        <v>0</v>
      </c>
      <c r="W5739" s="3">
        <v>55000</v>
      </c>
      <c r="X5739"/>
    </row>
    <row r="5740" spans="1:24" x14ac:dyDescent="0.25">
      <c r="A5740" t="s">
        <v>109</v>
      </c>
      <c r="B5740" t="s">
        <v>24</v>
      </c>
      <c r="C5740" t="s">
        <v>24</v>
      </c>
      <c r="D5740" t="s">
        <v>23689</v>
      </c>
      <c r="E5740" t="s">
        <v>23690</v>
      </c>
      <c r="F5740" s="1" t="s">
        <v>34</v>
      </c>
      <c r="G5740" t="s">
        <v>13452</v>
      </c>
      <c r="H5740" t="s">
        <v>1278</v>
      </c>
      <c r="I5740" t="s">
        <v>13453</v>
      </c>
      <c r="J5740" t="s">
        <v>139</v>
      </c>
      <c r="K5740" s="2" t="s">
        <v>15009</v>
      </c>
      <c r="L5740" t="s">
        <v>276</v>
      </c>
      <c r="M5740" t="s">
        <v>15010</v>
      </c>
      <c r="N5740" t="s">
        <v>3</v>
      </c>
      <c r="O5740" t="s">
        <v>2857</v>
      </c>
      <c r="P5740" t="s">
        <v>34</v>
      </c>
      <c r="Q5740" t="s">
        <v>34</v>
      </c>
      <c r="R5740" t="s">
        <v>34</v>
      </c>
      <c r="S5740" t="s">
        <v>34</v>
      </c>
      <c r="T5740" t="s">
        <v>34</v>
      </c>
      <c r="U5740" s="3">
        <v>55000</v>
      </c>
      <c r="V5740" s="3">
        <v>0</v>
      </c>
      <c r="W5740" s="3">
        <v>55000</v>
      </c>
      <c r="X5740"/>
    </row>
    <row r="5741" spans="1:24" x14ac:dyDescent="0.25">
      <c r="A5741" t="s">
        <v>101</v>
      </c>
      <c r="B5741" t="s">
        <v>24</v>
      </c>
      <c r="C5741" t="s">
        <v>7447</v>
      </c>
      <c r="D5741" t="s">
        <v>23691</v>
      </c>
      <c r="E5741" t="s">
        <v>23692</v>
      </c>
      <c r="F5741" s="1" t="s">
        <v>23693</v>
      </c>
      <c r="G5741" t="s">
        <v>916</v>
      </c>
      <c r="H5741" t="s">
        <v>30</v>
      </c>
      <c r="I5741" t="s">
        <v>31</v>
      </c>
      <c r="J5741" t="s">
        <v>139</v>
      </c>
      <c r="K5741" s="2" t="s">
        <v>23682</v>
      </c>
      <c r="L5741" t="s">
        <v>23683</v>
      </c>
      <c r="M5741" t="s">
        <v>23684</v>
      </c>
      <c r="N5741" t="s">
        <v>3</v>
      </c>
      <c r="O5741" t="s">
        <v>313</v>
      </c>
      <c r="P5741" t="s">
        <v>293</v>
      </c>
      <c r="Q5741" t="s">
        <v>890</v>
      </c>
      <c r="R5741" t="s">
        <v>34</v>
      </c>
      <c r="S5741" t="s">
        <v>34</v>
      </c>
      <c r="T5741" t="s">
        <v>23694</v>
      </c>
      <c r="U5741" s="3">
        <v>25000</v>
      </c>
      <c r="V5741" s="3">
        <v>0</v>
      </c>
      <c r="W5741" s="3">
        <v>25000</v>
      </c>
      <c r="X5741"/>
    </row>
    <row r="5742" spans="1:24" x14ac:dyDescent="0.25">
      <c r="A5742" t="s">
        <v>23</v>
      </c>
      <c r="B5742" t="s">
        <v>24</v>
      </c>
      <c r="C5742" t="s">
        <v>24</v>
      </c>
      <c r="D5742" t="s">
        <v>23695</v>
      </c>
      <c r="E5742" t="s">
        <v>23696</v>
      </c>
      <c r="F5742" s="1" t="s">
        <v>23697</v>
      </c>
      <c r="G5742" t="s">
        <v>121</v>
      </c>
      <c r="H5742" t="s">
        <v>30</v>
      </c>
      <c r="I5742" t="s">
        <v>31</v>
      </c>
      <c r="J5742" t="s">
        <v>139</v>
      </c>
      <c r="K5742" s="2" t="s">
        <v>23653</v>
      </c>
      <c r="L5742" t="s">
        <v>7217</v>
      </c>
      <c r="M5742" t="s">
        <v>23654</v>
      </c>
      <c r="N5742" t="s">
        <v>3</v>
      </c>
      <c r="O5742" t="s">
        <v>37</v>
      </c>
      <c r="P5742" t="s">
        <v>255</v>
      </c>
      <c r="Q5742" t="s">
        <v>34</v>
      </c>
      <c r="R5742" t="s">
        <v>393</v>
      </c>
      <c r="S5742" t="s">
        <v>556</v>
      </c>
      <c r="T5742" t="s">
        <v>23698</v>
      </c>
      <c r="U5742" s="3">
        <v>3666</v>
      </c>
      <c r="V5742" s="3">
        <v>0</v>
      </c>
      <c r="W5742" s="3">
        <v>3666</v>
      </c>
      <c r="X5742"/>
    </row>
    <row r="5743" spans="1:24" x14ac:dyDescent="0.25">
      <c r="A5743" t="s">
        <v>101</v>
      </c>
      <c r="B5743" t="s">
        <v>24</v>
      </c>
      <c r="C5743" t="s">
        <v>7447</v>
      </c>
      <c r="D5743" t="s">
        <v>23699</v>
      </c>
      <c r="E5743" t="s">
        <v>23700</v>
      </c>
      <c r="F5743" s="1" t="s">
        <v>23701</v>
      </c>
      <c r="G5743" t="s">
        <v>80</v>
      </c>
      <c r="H5743" t="s">
        <v>30</v>
      </c>
      <c r="I5743" t="s">
        <v>31</v>
      </c>
      <c r="J5743" t="s">
        <v>139</v>
      </c>
      <c r="K5743" s="2" t="s">
        <v>12513</v>
      </c>
      <c r="L5743" t="s">
        <v>12514</v>
      </c>
      <c r="M5743" t="s">
        <v>15548</v>
      </c>
      <c r="N5743" t="s">
        <v>3</v>
      </c>
      <c r="O5743" t="s">
        <v>431</v>
      </c>
      <c r="P5743" t="s">
        <v>332</v>
      </c>
      <c r="Q5743" t="s">
        <v>23616</v>
      </c>
      <c r="R5743" t="s">
        <v>153</v>
      </c>
      <c r="S5743" t="s">
        <v>226</v>
      </c>
      <c r="T5743" t="s">
        <v>23702</v>
      </c>
      <c r="U5743" s="3">
        <v>33750</v>
      </c>
      <c r="V5743" s="3">
        <v>0</v>
      </c>
      <c r="W5743" s="3">
        <v>33750</v>
      </c>
      <c r="X5743"/>
    </row>
    <row r="5744" spans="1:24" x14ac:dyDescent="0.25">
      <c r="A5744" t="s">
        <v>242</v>
      </c>
      <c r="B5744" t="s">
        <v>24</v>
      </c>
      <c r="C5744" t="s">
        <v>24</v>
      </c>
      <c r="D5744" t="s">
        <v>23703</v>
      </c>
      <c r="E5744" t="s">
        <v>23704</v>
      </c>
      <c r="F5744" s="1" t="s">
        <v>23705</v>
      </c>
      <c r="G5744" t="s">
        <v>7859</v>
      </c>
      <c r="H5744" t="s">
        <v>30</v>
      </c>
      <c r="I5744" t="s">
        <v>31</v>
      </c>
      <c r="J5744" t="s">
        <v>139</v>
      </c>
      <c r="K5744" s="2" t="s">
        <v>15009</v>
      </c>
      <c r="L5744" t="s">
        <v>276</v>
      </c>
      <c r="M5744" t="s">
        <v>16054</v>
      </c>
      <c r="N5744" t="s">
        <v>3</v>
      </c>
      <c r="O5744" t="s">
        <v>1130</v>
      </c>
      <c r="P5744" t="s">
        <v>4035</v>
      </c>
      <c r="Q5744" t="s">
        <v>1178</v>
      </c>
      <c r="R5744" t="s">
        <v>393</v>
      </c>
      <c r="S5744" t="s">
        <v>770</v>
      </c>
      <c r="T5744" t="s">
        <v>23706</v>
      </c>
      <c r="U5744" s="3">
        <v>45000</v>
      </c>
      <c r="V5744" s="3">
        <v>0</v>
      </c>
      <c r="W5744" s="3">
        <v>45000</v>
      </c>
      <c r="X5744"/>
    </row>
    <row r="5745" spans="1:24" x14ac:dyDescent="0.25">
      <c r="A5745" t="s">
        <v>242</v>
      </c>
      <c r="B5745" t="s">
        <v>24</v>
      </c>
      <c r="C5745" t="s">
        <v>24</v>
      </c>
      <c r="D5745" t="s">
        <v>23707</v>
      </c>
      <c r="E5745" t="s">
        <v>23708</v>
      </c>
      <c r="F5745" s="1" t="s">
        <v>23709</v>
      </c>
      <c r="G5745" t="s">
        <v>113</v>
      </c>
      <c r="H5745" t="s">
        <v>30</v>
      </c>
      <c r="I5745" t="s">
        <v>31</v>
      </c>
      <c r="J5745" t="s">
        <v>139</v>
      </c>
      <c r="K5745" s="2" t="s">
        <v>15009</v>
      </c>
      <c r="L5745" t="s">
        <v>276</v>
      </c>
      <c r="M5745" t="s">
        <v>16054</v>
      </c>
      <c r="N5745" t="s">
        <v>3</v>
      </c>
      <c r="O5745" t="s">
        <v>1016</v>
      </c>
      <c r="P5745" t="s">
        <v>61</v>
      </c>
      <c r="Q5745" t="s">
        <v>1672</v>
      </c>
      <c r="R5745" t="s">
        <v>393</v>
      </c>
      <c r="S5745" t="s">
        <v>556</v>
      </c>
      <c r="T5745" t="s">
        <v>23710</v>
      </c>
      <c r="U5745" s="3">
        <v>45000</v>
      </c>
      <c r="V5745" s="3">
        <v>0</v>
      </c>
      <c r="W5745" s="3">
        <v>45000</v>
      </c>
      <c r="X5745"/>
    </row>
    <row r="5746" spans="1:24" x14ac:dyDescent="0.25">
      <c r="A5746" t="s">
        <v>23</v>
      </c>
      <c r="B5746" t="s">
        <v>24</v>
      </c>
      <c r="C5746" t="s">
        <v>24</v>
      </c>
      <c r="D5746" t="s">
        <v>23711</v>
      </c>
      <c r="E5746" t="s">
        <v>23712</v>
      </c>
      <c r="F5746" s="1" t="s">
        <v>23713</v>
      </c>
      <c r="G5746" t="s">
        <v>121</v>
      </c>
      <c r="H5746" t="s">
        <v>30</v>
      </c>
      <c r="I5746" t="s">
        <v>31</v>
      </c>
      <c r="J5746" t="s">
        <v>139</v>
      </c>
      <c r="K5746" s="2" t="s">
        <v>23491</v>
      </c>
      <c r="L5746" t="s">
        <v>7217</v>
      </c>
      <c r="M5746" t="s">
        <v>23492</v>
      </c>
      <c r="N5746" t="s">
        <v>3</v>
      </c>
      <c r="O5746" t="s">
        <v>262</v>
      </c>
      <c r="P5746" t="s">
        <v>255</v>
      </c>
      <c r="Q5746" t="s">
        <v>3598</v>
      </c>
      <c r="R5746" t="s">
        <v>393</v>
      </c>
      <c r="S5746" t="s">
        <v>556</v>
      </c>
      <c r="T5746" t="s">
        <v>23714</v>
      </c>
      <c r="U5746" s="3">
        <v>3666</v>
      </c>
      <c r="V5746" s="3">
        <v>0</v>
      </c>
      <c r="W5746" s="3">
        <v>3666</v>
      </c>
      <c r="X5746"/>
    </row>
    <row r="5747" spans="1:24" x14ac:dyDescent="0.25">
      <c r="A5747" t="s">
        <v>101</v>
      </c>
      <c r="B5747" t="s">
        <v>24</v>
      </c>
      <c r="C5747" t="s">
        <v>24</v>
      </c>
      <c r="D5747" t="s">
        <v>23715</v>
      </c>
      <c r="E5747" t="s">
        <v>23716</v>
      </c>
      <c r="F5747" s="1" t="s">
        <v>23717</v>
      </c>
      <c r="G5747" t="s">
        <v>3647</v>
      </c>
      <c r="H5747" t="s">
        <v>30</v>
      </c>
      <c r="I5747" t="s">
        <v>31</v>
      </c>
      <c r="J5747" t="s">
        <v>32</v>
      </c>
      <c r="K5747" s="2" t="s">
        <v>15502</v>
      </c>
      <c r="L5747" t="s">
        <v>115</v>
      </c>
      <c r="M5747" t="s">
        <v>15503</v>
      </c>
      <c r="N5747" t="s">
        <v>3</v>
      </c>
      <c r="O5747" t="s">
        <v>262</v>
      </c>
      <c r="P5747" t="s">
        <v>1023</v>
      </c>
      <c r="Q5747" t="s">
        <v>1350</v>
      </c>
      <c r="R5747" t="s">
        <v>34</v>
      </c>
      <c r="S5747" t="s">
        <v>34</v>
      </c>
      <c r="T5747" t="s">
        <v>23718</v>
      </c>
      <c r="U5747" s="3">
        <v>15326</v>
      </c>
      <c r="V5747" s="3">
        <v>0</v>
      </c>
      <c r="W5747" s="3">
        <v>15326</v>
      </c>
      <c r="X5747"/>
    </row>
    <row r="5748" spans="1:24" x14ac:dyDescent="0.25">
      <c r="A5748" t="s">
        <v>242</v>
      </c>
      <c r="B5748" t="s">
        <v>24</v>
      </c>
      <c r="C5748" t="s">
        <v>24</v>
      </c>
      <c r="D5748" t="s">
        <v>23719</v>
      </c>
      <c r="E5748" t="s">
        <v>23720</v>
      </c>
      <c r="F5748" s="1" t="s">
        <v>23721</v>
      </c>
      <c r="G5748" t="s">
        <v>16270</v>
      </c>
      <c r="H5748" t="s">
        <v>30</v>
      </c>
      <c r="I5748" t="s">
        <v>31</v>
      </c>
      <c r="J5748" t="s">
        <v>139</v>
      </c>
      <c r="K5748" s="2" t="s">
        <v>23538</v>
      </c>
      <c r="L5748" t="s">
        <v>34</v>
      </c>
      <c r="M5748" t="s">
        <v>23539</v>
      </c>
      <c r="N5748" t="s">
        <v>3</v>
      </c>
      <c r="O5748" t="s">
        <v>1124</v>
      </c>
      <c r="P5748" t="s">
        <v>1516</v>
      </c>
      <c r="Q5748" t="s">
        <v>1319</v>
      </c>
      <c r="R5748" t="s">
        <v>393</v>
      </c>
      <c r="S5748" t="s">
        <v>556</v>
      </c>
      <c r="T5748" t="s">
        <v>23722</v>
      </c>
      <c r="U5748" s="3">
        <v>5000</v>
      </c>
      <c r="V5748" s="3">
        <v>0</v>
      </c>
      <c r="W5748" s="3">
        <v>5000</v>
      </c>
      <c r="X5748"/>
    </row>
    <row r="5749" spans="1:24" x14ac:dyDescent="0.25">
      <c r="A5749" t="s">
        <v>23</v>
      </c>
      <c r="B5749" t="s">
        <v>24</v>
      </c>
      <c r="C5749" t="s">
        <v>7447</v>
      </c>
      <c r="D5749" t="s">
        <v>23642</v>
      </c>
      <c r="E5749" t="s">
        <v>23723</v>
      </c>
      <c r="F5749" s="1" t="s">
        <v>23197</v>
      </c>
      <c r="G5749" t="s">
        <v>619</v>
      </c>
      <c r="H5749" t="s">
        <v>30</v>
      </c>
      <c r="I5749" t="s">
        <v>31</v>
      </c>
      <c r="J5749" t="s">
        <v>32</v>
      </c>
      <c r="K5749" s="2" t="s">
        <v>23197</v>
      </c>
      <c r="L5749" t="s">
        <v>34</v>
      </c>
      <c r="M5749" t="s">
        <v>23198</v>
      </c>
      <c r="N5749" t="s">
        <v>36</v>
      </c>
      <c r="O5749" t="s">
        <v>431</v>
      </c>
      <c r="P5749" t="s">
        <v>541</v>
      </c>
      <c r="Q5749" t="s">
        <v>34</v>
      </c>
      <c r="R5749" t="s">
        <v>40</v>
      </c>
      <c r="S5749" t="s">
        <v>49</v>
      </c>
      <c r="T5749" t="s">
        <v>23199</v>
      </c>
      <c r="U5749" s="3">
        <v>200000</v>
      </c>
      <c r="V5749" s="3">
        <v>0</v>
      </c>
      <c r="W5749" s="3">
        <v>200000</v>
      </c>
      <c r="X5749"/>
    </row>
    <row r="5750" spans="1:24" x14ac:dyDescent="0.25">
      <c r="A5750" t="s">
        <v>23</v>
      </c>
      <c r="B5750" t="s">
        <v>24</v>
      </c>
      <c r="C5750" t="s">
        <v>7447</v>
      </c>
      <c r="D5750" t="s">
        <v>23724</v>
      </c>
      <c r="E5750" t="s">
        <v>23725</v>
      </c>
      <c r="F5750" s="1" t="s">
        <v>23197</v>
      </c>
      <c r="G5750" t="s">
        <v>113</v>
      </c>
      <c r="H5750" t="s">
        <v>30</v>
      </c>
      <c r="I5750" t="s">
        <v>31</v>
      </c>
      <c r="J5750" t="s">
        <v>32</v>
      </c>
      <c r="K5750" s="2" t="s">
        <v>23197</v>
      </c>
      <c r="L5750" t="s">
        <v>34</v>
      </c>
      <c r="M5750" t="s">
        <v>23198</v>
      </c>
      <c r="N5750" t="s">
        <v>36</v>
      </c>
      <c r="O5750" t="s">
        <v>431</v>
      </c>
      <c r="P5750" t="s">
        <v>541</v>
      </c>
      <c r="Q5750" t="s">
        <v>34</v>
      </c>
      <c r="R5750" t="s">
        <v>40</v>
      </c>
      <c r="S5750" t="s">
        <v>49</v>
      </c>
      <c r="T5750" t="s">
        <v>23199</v>
      </c>
      <c r="U5750" s="3">
        <v>200000</v>
      </c>
      <c r="V5750" s="3">
        <v>0</v>
      </c>
      <c r="W5750" s="3">
        <v>200000</v>
      </c>
      <c r="X5750"/>
    </row>
    <row r="5751" spans="1:24" x14ac:dyDescent="0.25">
      <c r="A5751" t="s">
        <v>23</v>
      </c>
      <c r="B5751" t="s">
        <v>24</v>
      </c>
      <c r="C5751" t="s">
        <v>7447</v>
      </c>
      <c r="D5751" t="s">
        <v>23726</v>
      </c>
      <c r="E5751" t="s">
        <v>23727</v>
      </c>
      <c r="F5751" s="1" t="s">
        <v>23197</v>
      </c>
      <c r="G5751" t="s">
        <v>121</v>
      </c>
      <c r="H5751" t="s">
        <v>30</v>
      </c>
      <c r="I5751" t="s">
        <v>31</v>
      </c>
      <c r="J5751" t="s">
        <v>32</v>
      </c>
      <c r="K5751" s="2" t="s">
        <v>23197</v>
      </c>
      <c r="L5751" t="s">
        <v>34</v>
      </c>
      <c r="M5751" t="s">
        <v>23198</v>
      </c>
      <c r="N5751" t="s">
        <v>36</v>
      </c>
      <c r="O5751" t="s">
        <v>431</v>
      </c>
      <c r="P5751" t="s">
        <v>541</v>
      </c>
      <c r="Q5751" t="s">
        <v>34</v>
      </c>
      <c r="R5751" t="s">
        <v>40</v>
      </c>
      <c r="S5751" t="s">
        <v>49</v>
      </c>
      <c r="T5751" t="s">
        <v>23728</v>
      </c>
      <c r="U5751" s="3">
        <v>200000</v>
      </c>
      <c r="V5751" s="3">
        <v>0</v>
      </c>
      <c r="W5751" s="3">
        <v>200000</v>
      </c>
      <c r="X5751"/>
    </row>
    <row r="5752" spans="1:24" x14ac:dyDescent="0.25">
      <c r="A5752" t="s">
        <v>109</v>
      </c>
      <c r="B5752" t="s">
        <v>24</v>
      </c>
      <c r="C5752" t="s">
        <v>24</v>
      </c>
      <c r="D5752" t="s">
        <v>23729</v>
      </c>
      <c r="E5752" t="s">
        <v>23730</v>
      </c>
      <c r="F5752" s="1" t="s">
        <v>34</v>
      </c>
      <c r="G5752" t="s">
        <v>23731</v>
      </c>
      <c r="H5752" t="s">
        <v>14654</v>
      </c>
      <c r="I5752" t="s">
        <v>34</v>
      </c>
      <c r="J5752" t="s">
        <v>139</v>
      </c>
      <c r="K5752" s="2" t="s">
        <v>15009</v>
      </c>
      <c r="L5752" t="s">
        <v>276</v>
      </c>
      <c r="M5752" t="s">
        <v>15010</v>
      </c>
      <c r="N5752" t="s">
        <v>3</v>
      </c>
      <c r="O5752" t="s">
        <v>2857</v>
      </c>
      <c r="P5752" t="s">
        <v>34</v>
      </c>
      <c r="Q5752" t="s">
        <v>34</v>
      </c>
      <c r="R5752" t="s">
        <v>34</v>
      </c>
      <c r="S5752" t="s">
        <v>34</v>
      </c>
      <c r="T5752" t="s">
        <v>34</v>
      </c>
      <c r="U5752" s="3">
        <v>55000</v>
      </c>
      <c r="V5752" s="3">
        <v>0</v>
      </c>
      <c r="W5752" s="3">
        <v>55000</v>
      </c>
      <c r="X5752"/>
    </row>
    <row r="5753" spans="1:24" x14ac:dyDescent="0.25">
      <c r="A5753" t="s">
        <v>101</v>
      </c>
      <c r="B5753" t="s">
        <v>24</v>
      </c>
      <c r="C5753" t="s">
        <v>24</v>
      </c>
      <c r="D5753" t="s">
        <v>23732</v>
      </c>
      <c r="E5753" t="s">
        <v>23733</v>
      </c>
      <c r="F5753" s="1" t="s">
        <v>23734</v>
      </c>
      <c r="G5753" t="s">
        <v>16220</v>
      </c>
      <c r="H5753" t="s">
        <v>30</v>
      </c>
      <c r="I5753" t="s">
        <v>31</v>
      </c>
      <c r="J5753" t="s">
        <v>9142</v>
      </c>
      <c r="K5753" s="2" t="s">
        <v>23486</v>
      </c>
      <c r="L5753" t="s">
        <v>242</v>
      </c>
      <c r="M5753" t="s">
        <v>23735</v>
      </c>
      <c r="N5753" t="s">
        <v>3</v>
      </c>
      <c r="O5753" t="s">
        <v>1130</v>
      </c>
      <c r="P5753" t="s">
        <v>34</v>
      </c>
      <c r="Q5753" t="s">
        <v>34</v>
      </c>
      <c r="R5753" t="s">
        <v>34</v>
      </c>
      <c r="S5753" t="s">
        <v>34</v>
      </c>
      <c r="T5753" t="s">
        <v>34</v>
      </c>
      <c r="U5753" s="3">
        <v>1000</v>
      </c>
      <c r="V5753" s="3">
        <v>0</v>
      </c>
      <c r="W5753" s="3">
        <v>1000</v>
      </c>
      <c r="X5753"/>
    </row>
    <row r="5754" spans="1:24" x14ac:dyDescent="0.25">
      <c r="A5754" t="s">
        <v>101</v>
      </c>
      <c r="B5754" t="s">
        <v>24</v>
      </c>
      <c r="C5754" t="s">
        <v>24</v>
      </c>
      <c r="D5754" t="s">
        <v>23736</v>
      </c>
      <c r="E5754" t="s">
        <v>23737</v>
      </c>
      <c r="F5754" s="1" t="s">
        <v>23738</v>
      </c>
      <c r="G5754" t="s">
        <v>29</v>
      </c>
      <c r="H5754" t="s">
        <v>30</v>
      </c>
      <c r="I5754" t="s">
        <v>31</v>
      </c>
      <c r="J5754" t="s">
        <v>9142</v>
      </c>
      <c r="K5754" s="2" t="s">
        <v>23486</v>
      </c>
      <c r="L5754" t="s">
        <v>23</v>
      </c>
      <c r="M5754" t="s">
        <v>23544</v>
      </c>
      <c r="N5754" t="s">
        <v>3</v>
      </c>
      <c r="O5754" t="s">
        <v>37</v>
      </c>
      <c r="P5754" t="s">
        <v>34</v>
      </c>
      <c r="Q5754" t="s">
        <v>34</v>
      </c>
      <c r="R5754" t="s">
        <v>34</v>
      </c>
      <c r="S5754" t="s">
        <v>34</v>
      </c>
      <c r="T5754" t="s">
        <v>34</v>
      </c>
      <c r="U5754" s="3">
        <v>1500</v>
      </c>
      <c r="V5754" s="3">
        <v>0</v>
      </c>
      <c r="W5754" s="3">
        <v>1500</v>
      </c>
      <c r="X5754"/>
    </row>
    <row r="5755" spans="1:24" x14ac:dyDescent="0.25">
      <c r="A5755" t="s">
        <v>109</v>
      </c>
      <c r="B5755" t="s">
        <v>24</v>
      </c>
      <c r="C5755" t="s">
        <v>24</v>
      </c>
      <c r="D5755" t="s">
        <v>9610</v>
      </c>
      <c r="E5755" t="s">
        <v>23739</v>
      </c>
      <c r="F5755" s="1" t="s">
        <v>23740</v>
      </c>
      <c r="G5755" t="s">
        <v>80</v>
      </c>
      <c r="H5755" t="s">
        <v>30</v>
      </c>
      <c r="I5755" t="s">
        <v>31</v>
      </c>
      <c r="J5755" t="s">
        <v>32</v>
      </c>
      <c r="K5755" s="2" t="s">
        <v>23741</v>
      </c>
      <c r="L5755" t="s">
        <v>34</v>
      </c>
      <c r="M5755" t="s">
        <v>23742</v>
      </c>
      <c r="N5755" t="s">
        <v>36</v>
      </c>
      <c r="O5755" t="s">
        <v>1484</v>
      </c>
      <c r="P5755" t="s">
        <v>1709</v>
      </c>
      <c r="Q5755" t="s">
        <v>2206</v>
      </c>
      <c r="R5755" t="s">
        <v>393</v>
      </c>
      <c r="S5755" t="s">
        <v>770</v>
      </c>
      <c r="T5755" t="s">
        <v>23743</v>
      </c>
      <c r="U5755" s="3">
        <v>100000</v>
      </c>
      <c r="V5755" s="3">
        <v>27000</v>
      </c>
      <c r="W5755" s="3">
        <v>127000</v>
      </c>
      <c r="X5755"/>
    </row>
    <row r="5756" spans="1:24" x14ac:dyDescent="0.25">
      <c r="A5756" t="s">
        <v>242</v>
      </c>
      <c r="B5756" t="s">
        <v>24</v>
      </c>
      <c r="C5756" t="s">
        <v>24</v>
      </c>
      <c r="D5756" t="s">
        <v>23744</v>
      </c>
      <c r="E5756" t="s">
        <v>23745</v>
      </c>
      <c r="F5756" s="1" t="s">
        <v>23746</v>
      </c>
      <c r="G5756" t="s">
        <v>10421</v>
      </c>
      <c r="H5756" t="s">
        <v>30</v>
      </c>
      <c r="I5756" t="s">
        <v>31</v>
      </c>
      <c r="J5756" t="s">
        <v>139</v>
      </c>
      <c r="K5756" s="2" t="s">
        <v>23538</v>
      </c>
      <c r="L5756" t="s">
        <v>34</v>
      </c>
      <c r="M5756" t="s">
        <v>23539</v>
      </c>
      <c r="N5756" t="s">
        <v>3</v>
      </c>
      <c r="O5756" t="s">
        <v>741</v>
      </c>
      <c r="P5756" t="s">
        <v>7358</v>
      </c>
      <c r="Q5756" t="s">
        <v>6984</v>
      </c>
      <c r="R5756" t="s">
        <v>393</v>
      </c>
      <c r="S5756" t="s">
        <v>743</v>
      </c>
      <c r="T5756" t="s">
        <v>23747</v>
      </c>
      <c r="U5756" s="3">
        <v>5000</v>
      </c>
      <c r="V5756" s="3">
        <v>0</v>
      </c>
      <c r="W5756" s="3">
        <v>5000</v>
      </c>
      <c r="X5756"/>
    </row>
    <row r="5757" spans="1:24" x14ac:dyDescent="0.25">
      <c r="A5757" t="s">
        <v>242</v>
      </c>
      <c r="B5757" t="s">
        <v>24</v>
      </c>
      <c r="C5757" t="s">
        <v>24</v>
      </c>
      <c r="D5757" t="s">
        <v>23748</v>
      </c>
      <c r="E5757" t="s">
        <v>23749</v>
      </c>
      <c r="F5757" s="1" t="s">
        <v>23750</v>
      </c>
      <c r="G5757" t="s">
        <v>121</v>
      </c>
      <c r="H5757" t="s">
        <v>30</v>
      </c>
      <c r="I5757" t="s">
        <v>31</v>
      </c>
      <c r="J5757" t="s">
        <v>139</v>
      </c>
      <c r="K5757" s="2" t="s">
        <v>23538</v>
      </c>
      <c r="L5757" t="s">
        <v>34</v>
      </c>
      <c r="M5757" t="s">
        <v>23539</v>
      </c>
      <c r="N5757" t="s">
        <v>3</v>
      </c>
      <c r="O5757" t="s">
        <v>262</v>
      </c>
      <c r="P5757" t="s">
        <v>2682</v>
      </c>
      <c r="Q5757" t="s">
        <v>1672</v>
      </c>
      <c r="R5757" t="s">
        <v>40</v>
      </c>
      <c r="S5757" t="s">
        <v>99</v>
      </c>
      <c r="T5757" t="s">
        <v>23751</v>
      </c>
      <c r="U5757" s="3">
        <v>2000</v>
      </c>
      <c r="V5757" s="3">
        <v>0</v>
      </c>
      <c r="W5757" s="3">
        <v>2000</v>
      </c>
      <c r="X5757"/>
    </row>
    <row r="5758" spans="1:24" x14ac:dyDescent="0.25">
      <c r="A5758" t="s">
        <v>242</v>
      </c>
      <c r="B5758" t="s">
        <v>24</v>
      </c>
      <c r="C5758" t="s">
        <v>24</v>
      </c>
      <c r="D5758" t="s">
        <v>23752</v>
      </c>
      <c r="E5758" t="s">
        <v>23753</v>
      </c>
      <c r="F5758" s="1" t="s">
        <v>23754</v>
      </c>
      <c r="G5758" t="s">
        <v>80</v>
      </c>
      <c r="H5758" t="s">
        <v>30</v>
      </c>
      <c r="I5758" t="s">
        <v>31</v>
      </c>
      <c r="J5758" t="s">
        <v>139</v>
      </c>
      <c r="K5758" s="2" t="s">
        <v>23538</v>
      </c>
      <c r="L5758" t="s">
        <v>34</v>
      </c>
      <c r="M5758" t="s">
        <v>23539</v>
      </c>
      <c r="N5758" t="s">
        <v>3</v>
      </c>
      <c r="O5758" t="s">
        <v>1124</v>
      </c>
      <c r="P5758" t="s">
        <v>3680</v>
      </c>
      <c r="Q5758" t="s">
        <v>1925</v>
      </c>
      <c r="R5758" t="s">
        <v>393</v>
      </c>
      <c r="S5758" t="s">
        <v>556</v>
      </c>
      <c r="T5758" t="s">
        <v>23755</v>
      </c>
      <c r="U5758" s="3">
        <v>3735</v>
      </c>
      <c r="V5758" s="3">
        <v>0</v>
      </c>
      <c r="W5758" s="3">
        <v>3735</v>
      </c>
      <c r="X5758"/>
    </row>
    <row r="5759" spans="1:24" x14ac:dyDescent="0.25">
      <c r="A5759" t="s">
        <v>109</v>
      </c>
      <c r="B5759" t="s">
        <v>24</v>
      </c>
      <c r="C5759" t="s">
        <v>24</v>
      </c>
      <c r="D5759" t="s">
        <v>7138</v>
      </c>
      <c r="E5759" t="s">
        <v>23756</v>
      </c>
      <c r="F5759" s="1" t="s">
        <v>23757</v>
      </c>
      <c r="G5759" t="s">
        <v>158</v>
      </c>
      <c r="H5759" t="s">
        <v>30</v>
      </c>
      <c r="I5759" t="s">
        <v>31</v>
      </c>
      <c r="J5759" t="s">
        <v>32</v>
      </c>
      <c r="K5759" s="2" t="s">
        <v>15267</v>
      </c>
      <c r="L5759" t="s">
        <v>2005</v>
      </c>
      <c r="M5759" t="s">
        <v>15268</v>
      </c>
      <c r="N5759" t="s">
        <v>36</v>
      </c>
      <c r="O5759" t="s">
        <v>972</v>
      </c>
      <c r="P5759" t="s">
        <v>8646</v>
      </c>
      <c r="Q5759" t="s">
        <v>5646</v>
      </c>
      <c r="R5759" t="s">
        <v>153</v>
      </c>
      <c r="S5759" t="s">
        <v>150</v>
      </c>
      <c r="T5759" t="s">
        <v>23758</v>
      </c>
      <c r="U5759" s="3">
        <v>100000</v>
      </c>
      <c r="V5759" s="3">
        <v>27000</v>
      </c>
      <c r="W5759" s="3">
        <v>127000</v>
      </c>
      <c r="X5759"/>
    </row>
    <row r="5760" spans="1:24" x14ac:dyDescent="0.25">
      <c r="A5760" t="s">
        <v>109</v>
      </c>
      <c r="B5760" t="s">
        <v>24</v>
      </c>
      <c r="C5760" t="s">
        <v>24</v>
      </c>
      <c r="D5760" t="s">
        <v>23759</v>
      </c>
      <c r="E5760" t="s">
        <v>23760</v>
      </c>
      <c r="F5760" s="1" t="s">
        <v>23761</v>
      </c>
      <c r="G5760" t="s">
        <v>1355</v>
      </c>
      <c r="H5760" t="s">
        <v>30</v>
      </c>
      <c r="I5760" t="s">
        <v>31</v>
      </c>
      <c r="J5760" t="s">
        <v>32</v>
      </c>
      <c r="K5760" s="2" t="s">
        <v>15267</v>
      </c>
      <c r="L5760" t="s">
        <v>2005</v>
      </c>
      <c r="M5760" t="s">
        <v>15268</v>
      </c>
      <c r="N5760" t="s">
        <v>36</v>
      </c>
      <c r="O5760" t="s">
        <v>150</v>
      </c>
      <c r="P5760" t="s">
        <v>5712</v>
      </c>
      <c r="Q5760" t="s">
        <v>2542</v>
      </c>
      <c r="R5760" t="s">
        <v>153</v>
      </c>
      <c r="S5760" t="s">
        <v>150</v>
      </c>
      <c r="T5760" t="s">
        <v>23762</v>
      </c>
      <c r="U5760" s="3">
        <v>100000</v>
      </c>
      <c r="V5760" s="3">
        <v>27000</v>
      </c>
      <c r="W5760" s="3">
        <v>127000</v>
      </c>
      <c r="X5760"/>
    </row>
    <row r="5761" spans="1:24" x14ac:dyDescent="0.25">
      <c r="A5761" t="s">
        <v>101</v>
      </c>
      <c r="B5761" t="s">
        <v>24</v>
      </c>
      <c r="C5761" t="s">
        <v>24</v>
      </c>
      <c r="D5761" t="s">
        <v>4583</v>
      </c>
      <c r="E5761" t="s">
        <v>23763</v>
      </c>
      <c r="F5761" s="1" t="s">
        <v>23764</v>
      </c>
      <c r="G5761" t="s">
        <v>113</v>
      </c>
      <c r="H5761" t="s">
        <v>30</v>
      </c>
      <c r="I5761" t="s">
        <v>31</v>
      </c>
      <c r="J5761" t="s">
        <v>32</v>
      </c>
      <c r="K5761" s="2" t="s">
        <v>9197</v>
      </c>
      <c r="L5761" t="s">
        <v>9198</v>
      </c>
      <c r="M5761" t="s">
        <v>9199</v>
      </c>
      <c r="N5761" t="s">
        <v>36</v>
      </c>
      <c r="O5761" t="s">
        <v>262</v>
      </c>
      <c r="P5761" t="s">
        <v>255</v>
      </c>
      <c r="Q5761" t="s">
        <v>2137</v>
      </c>
      <c r="R5761" t="s">
        <v>393</v>
      </c>
      <c r="S5761" t="s">
        <v>556</v>
      </c>
      <c r="T5761" t="s">
        <v>23765</v>
      </c>
      <c r="U5761" s="3">
        <v>15000</v>
      </c>
      <c r="V5761" s="3">
        <v>4050</v>
      </c>
      <c r="W5761" s="3">
        <v>19050</v>
      </c>
      <c r="X5761"/>
    </row>
    <row r="5762" spans="1:24" x14ac:dyDescent="0.25">
      <c r="A5762" t="s">
        <v>101</v>
      </c>
      <c r="B5762" t="s">
        <v>24</v>
      </c>
      <c r="C5762" t="s">
        <v>24</v>
      </c>
      <c r="D5762" t="s">
        <v>23472</v>
      </c>
      <c r="E5762" t="s">
        <v>23766</v>
      </c>
      <c r="F5762" s="1" t="s">
        <v>23767</v>
      </c>
      <c r="G5762" t="s">
        <v>237</v>
      </c>
      <c r="H5762" t="s">
        <v>30</v>
      </c>
      <c r="I5762" t="s">
        <v>31</v>
      </c>
      <c r="J5762" t="s">
        <v>32</v>
      </c>
      <c r="K5762" s="2" t="s">
        <v>9197</v>
      </c>
      <c r="L5762" t="s">
        <v>9198</v>
      </c>
      <c r="M5762" t="s">
        <v>9199</v>
      </c>
      <c r="N5762" t="s">
        <v>36</v>
      </c>
      <c r="O5762" t="s">
        <v>223</v>
      </c>
      <c r="P5762" t="s">
        <v>600</v>
      </c>
      <c r="Q5762" t="s">
        <v>34</v>
      </c>
      <c r="R5762" t="s">
        <v>153</v>
      </c>
      <c r="S5762" t="s">
        <v>1761</v>
      </c>
      <c r="T5762" t="s">
        <v>23768</v>
      </c>
      <c r="U5762" s="3">
        <v>15000</v>
      </c>
      <c r="V5762" s="3">
        <v>4050</v>
      </c>
      <c r="W5762" s="3">
        <v>19050</v>
      </c>
      <c r="X5762"/>
    </row>
    <row r="5763" spans="1:24" x14ac:dyDescent="0.25">
      <c r="A5763" t="s">
        <v>109</v>
      </c>
      <c r="B5763" t="s">
        <v>24</v>
      </c>
      <c r="C5763" t="s">
        <v>24</v>
      </c>
      <c r="D5763" t="s">
        <v>7902</v>
      </c>
      <c r="E5763" t="s">
        <v>23769</v>
      </c>
      <c r="F5763" s="1" t="s">
        <v>23770</v>
      </c>
      <c r="G5763" t="s">
        <v>147</v>
      </c>
      <c r="H5763" t="s">
        <v>30</v>
      </c>
      <c r="I5763" t="s">
        <v>31</v>
      </c>
      <c r="J5763" t="s">
        <v>32</v>
      </c>
      <c r="K5763" s="2" t="s">
        <v>15267</v>
      </c>
      <c r="L5763" t="s">
        <v>2005</v>
      </c>
      <c r="M5763" t="s">
        <v>15268</v>
      </c>
      <c r="N5763" t="s">
        <v>36</v>
      </c>
      <c r="O5763" t="s">
        <v>117</v>
      </c>
      <c r="P5763" t="s">
        <v>2218</v>
      </c>
      <c r="Q5763" t="s">
        <v>10901</v>
      </c>
      <c r="R5763" t="s">
        <v>153</v>
      </c>
      <c r="S5763" t="s">
        <v>117</v>
      </c>
      <c r="T5763" t="s">
        <v>23771</v>
      </c>
      <c r="U5763" s="3">
        <v>100000</v>
      </c>
      <c r="V5763" s="3">
        <v>27000</v>
      </c>
      <c r="W5763" s="3">
        <v>127000</v>
      </c>
      <c r="X5763"/>
    </row>
    <row r="5764" spans="1:24" x14ac:dyDescent="0.25">
      <c r="A5764" t="s">
        <v>23</v>
      </c>
      <c r="B5764" t="s">
        <v>24</v>
      </c>
      <c r="C5764" t="s">
        <v>24</v>
      </c>
      <c r="D5764" t="s">
        <v>23772</v>
      </c>
      <c r="E5764" t="s">
        <v>23773</v>
      </c>
      <c r="F5764" s="1" t="s">
        <v>23774</v>
      </c>
      <c r="G5764" t="s">
        <v>168</v>
      </c>
      <c r="H5764" t="s">
        <v>30</v>
      </c>
      <c r="I5764" t="s">
        <v>31</v>
      </c>
      <c r="J5764" t="s">
        <v>32</v>
      </c>
      <c r="K5764" s="2" t="s">
        <v>23775</v>
      </c>
      <c r="L5764" t="s">
        <v>3098</v>
      </c>
      <c r="M5764" t="s">
        <v>23776</v>
      </c>
      <c r="N5764" t="s">
        <v>36</v>
      </c>
      <c r="O5764" t="s">
        <v>262</v>
      </c>
      <c r="P5764" t="s">
        <v>255</v>
      </c>
      <c r="Q5764" t="s">
        <v>1548</v>
      </c>
      <c r="R5764" t="s">
        <v>393</v>
      </c>
      <c r="S5764" t="s">
        <v>556</v>
      </c>
      <c r="T5764" t="s">
        <v>23777</v>
      </c>
      <c r="U5764" s="3">
        <v>67674</v>
      </c>
      <c r="V5764" s="3">
        <v>18272</v>
      </c>
      <c r="W5764" s="3">
        <v>85946</v>
      </c>
      <c r="X5764"/>
    </row>
    <row r="5765" spans="1:24" x14ac:dyDescent="0.25">
      <c r="A5765" t="s">
        <v>109</v>
      </c>
      <c r="B5765" t="s">
        <v>24</v>
      </c>
      <c r="C5765" t="s">
        <v>24</v>
      </c>
      <c r="D5765" t="s">
        <v>15264</v>
      </c>
      <c r="E5765" t="s">
        <v>23778</v>
      </c>
      <c r="F5765" s="1" t="s">
        <v>23779</v>
      </c>
      <c r="G5765" t="s">
        <v>113</v>
      </c>
      <c r="H5765" t="s">
        <v>30</v>
      </c>
      <c r="I5765" t="s">
        <v>31</v>
      </c>
      <c r="J5765" t="s">
        <v>32</v>
      </c>
      <c r="K5765" s="2" t="s">
        <v>15267</v>
      </c>
      <c r="L5765" t="s">
        <v>2005</v>
      </c>
      <c r="M5765" t="s">
        <v>15268</v>
      </c>
      <c r="N5765" t="s">
        <v>36</v>
      </c>
      <c r="O5765" t="s">
        <v>150</v>
      </c>
      <c r="P5765" t="s">
        <v>5097</v>
      </c>
      <c r="Q5765" t="s">
        <v>3217</v>
      </c>
      <c r="R5765" t="s">
        <v>153</v>
      </c>
      <c r="S5765" t="s">
        <v>1761</v>
      </c>
      <c r="T5765" t="s">
        <v>23780</v>
      </c>
      <c r="U5765" s="3">
        <v>100000</v>
      </c>
      <c r="V5765" s="3">
        <v>27000</v>
      </c>
      <c r="W5765" s="3">
        <v>127000</v>
      </c>
      <c r="X5765"/>
    </row>
    <row r="5766" spans="1:24" x14ac:dyDescent="0.25">
      <c r="A5766" t="s">
        <v>109</v>
      </c>
      <c r="B5766" t="s">
        <v>24</v>
      </c>
      <c r="C5766" t="s">
        <v>24</v>
      </c>
      <c r="D5766" t="s">
        <v>23781</v>
      </c>
      <c r="E5766" t="s">
        <v>23782</v>
      </c>
      <c r="F5766" s="1" t="s">
        <v>23783</v>
      </c>
      <c r="G5766" t="s">
        <v>113</v>
      </c>
      <c r="H5766" t="s">
        <v>30</v>
      </c>
      <c r="I5766" t="s">
        <v>31</v>
      </c>
      <c r="J5766" t="s">
        <v>32</v>
      </c>
      <c r="K5766" s="2" t="s">
        <v>14750</v>
      </c>
      <c r="L5766" t="s">
        <v>2005</v>
      </c>
      <c r="M5766" t="s">
        <v>14751</v>
      </c>
      <c r="N5766" t="s">
        <v>36</v>
      </c>
      <c r="O5766" t="s">
        <v>1484</v>
      </c>
      <c r="P5766" t="s">
        <v>238</v>
      </c>
      <c r="Q5766" t="s">
        <v>217</v>
      </c>
      <c r="R5766" t="s">
        <v>153</v>
      </c>
      <c r="S5766" t="s">
        <v>218</v>
      </c>
      <c r="T5766" t="s">
        <v>23784</v>
      </c>
      <c r="U5766" s="3">
        <v>100000</v>
      </c>
      <c r="V5766" s="3">
        <v>27000</v>
      </c>
      <c r="W5766" s="3">
        <v>127000</v>
      </c>
      <c r="X5766"/>
    </row>
    <row r="5767" spans="1:24" x14ac:dyDescent="0.25">
      <c r="A5767" t="s">
        <v>101</v>
      </c>
      <c r="B5767" t="s">
        <v>24</v>
      </c>
      <c r="C5767" t="s">
        <v>7447</v>
      </c>
      <c r="D5767" t="s">
        <v>14845</v>
      </c>
      <c r="E5767" t="s">
        <v>23785</v>
      </c>
      <c r="F5767" s="1" t="s">
        <v>23786</v>
      </c>
      <c r="G5767" t="s">
        <v>3285</v>
      </c>
      <c r="H5767" t="s">
        <v>30</v>
      </c>
      <c r="I5767" t="s">
        <v>31</v>
      </c>
      <c r="J5767" t="s">
        <v>139</v>
      </c>
      <c r="K5767" s="2" t="s">
        <v>12513</v>
      </c>
      <c r="L5767" t="s">
        <v>15175</v>
      </c>
      <c r="M5767" t="s">
        <v>15528</v>
      </c>
      <c r="N5767" t="s">
        <v>36</v>
      </c>
      <c r="O5767" t="s">
        <v>1008</v>
      </c>
      <c r="P5767" t="s">
        <v>1147</v>
      </c>
      <c r="Q5767" t="s">
        <v>3657</v>
      </c>
      <c r="R5767" t="s">
        <v>393</v>
      </c>
      <c r="S5767" t="s">
        <v>556</v>
      </c>
      <c r="T5767" t="s">
        <v>23787</v>
      </c>
      <c r="U5767" s="3">
        <v>65000</v>
      </c>
      <c r="V5767" s="3">
        <v>0</v>
      </c>
      <c r="W5767" s="3">
        <v>65000</v>
      </c>
      <c r="X5767"/>
    </row>
    <row r="5768" spans="1:24" x14ac:dyDescent="0.25">
      <c r="A5768" t="s">
        <v>23</v>
      </c>
      <c r="B5768" t="s">
        <v>24</v>
      </c>
      <c r="C5768" t="s">
        <v>24</v>
      </c>
      <c r="D5768" t="s">
        <v>3644</v>
      </c>
      <c r="E5768" t="s">
        <v>23788</v>
      </c>
      <c r="F5768" s="1" t="s">
        <v>23789</v>
      </c>
      <c r="G5768" t="s">
        <v>3647</v>
      </c>
      <c r="H5768" t="s">
        <v>30</v>
      </c>
      <c r="I5768" t="s">
        <v>31</v>
      </c>
      <c r="J5768" t="s">
        <v>32</v>
      </c>
      <c r="K5768" s="2" t="s">
        <v>23790</v>
      </c>
      <c r="L5768" t="s">
        <v>14813</v>
      </c>
      <c r="M5768" t="s">
        <v>23791</v>
      </c>
      <c r="N5768" t="s">
        <v>36</v>
      </c>
      <c r="O5768" t="s">
        <v>177</v>
      </c>
      <c r="P5768" t="s">
        <v>178</v>
      </c>
      <c r="Q5768" t="s">
        <v>332</v>
      </c>
      <c r="R5768" t="s">
        <v>40</v>
      </c>
      <c r="S5768" t="s">
        <v>99</v>
      </c>
      <c r="T5768" t="s">
        <v>23792</v>
      </c>
      <c r="U5768" s="3">
        <v>249340</v>
      </c>
      <c r="V5768" s="3">
        <v>67322</v>
      </c>
      <c r="W5768" s="3">
        <v>316662</v>
      </c>
      <c r="X5768"/>
    </row>
    <row r="5769" spans="1:24" x14ac:dyDescent="0.25">
      <c r="A5769" t="s">
        <v>109</v>
      </c>
      <c r="B5769" t="s">
        <v>24</v>
      </c>
      <c r="C5769" t="s">
        <v>24</v>
      </c>
      <c r="D5769" t="s">
        <v>23793</v>
      </c>
      <c r="E5769" t="s">
        <v>23794</v>
      </c>
      <c r="F5769" s="1" t="s">
        <v>23795</v>
      </c>
      <c r="G5769" t="s">
        <v>1355</v>
      </c>
      <c r="H5769" t="s">
        <v>30</v>
      </c>
      <c r="I5769" t="s">
        <v>31</v>
      </c>
      <c r="J5769" t="s">
        <v>32</v>
      </c>
      <c r="K5769" s="2" t="s">
        <v>14750</v>
      </c>
      <c r="L5769" t="s">
        <v>2005</v>
      </c>
      <c r="M5769" t="s">
        <v>14751</v>
      </c>
      <c r="N5769" t="s">
        <v>36</v>
      </c>
      <c r="O5769" t="s">
        <v>126</v>
      </c>
      <c r="P5769" t="s">
        <v>2071</v>
      </c>
      <c r="Q5769" t="s">
        <v>2492</v>
      </c>
      <c r="R5769" t="s">
        <v>153</v>
      </c>
      <c r="S5769" t="s">
        <v>187</v>
      </c>
      <c r="T5769" t="s">
        <v>23796</v>
      </c>
      <c r="U5769" s="3">
        <v>100000</v>
      </c>
      <c r="V5769" s="3">
        <v>27000</v>
      </c>
      <c r="W5769" s="3">
        <v>127000</v>
      </c>
      <c r="X5769"/>
    </row>
    <row r="5770" spans="1:24" x14ac:dyDescent="0.25">
      <c r="A5770" t="s">
        <v>101</v>
      </c>
      <c r="B5770" t="s">
        <v>24</v>
      </c>
      <c r="C5770" t="s">
        <v>24</v>
      </c>
      <c r="D5770" t="s">
        <v>23797</v>
      </c>
      <c r="E5770" t="s">
        <v>23798</v>
      </c>
      <c r="F5770" s="1" t="s">
        <v>23799</v>
      </c>
      <c r="G5770" t="s">
        <v>192</v>
      </c>
      <c r="H5770" t="s">
        <v>30</v>
      </c>
      <c r="I5770" t="s">
        <v>31</v>
      </c>
      <c r="J5770" t="s">
        <v>32</v>
      </c>
      <c r="K5770" s="2" t="s">
        <v>9197</v>
      </c>
      <c r="L5770" t="s">
        <v>9198</v>
      </c>
      <c r="M5770" t="s">
        <v>9199</v>
      </c>
      <c r="N5770" t="s">
        <v>36</v>
      </c>
      <c r="O5770" t="s">
        <v>262</v>
      </c>
      <c r="P5770" t="s">
        <v>10901</v>
      </c>
      <c r="Q5770" t="s">
        <v>34</v>
      </c>
      <c r="R5770" t="s">
        <v>393</v>
      </c>
      <c r="S5770" t="s">
        <v>556</v>
      </c>
      <c r="T5770" t="s">
        <v>23800</v>
      </c>
      <c r="U5770" s="3">
        <v>14735</v>
      </c>
      <c r="V5770" s="3">
        <v>3979</v>
      </c>
      <c r="W5770" s="3">
        <v>18714</v>
      </c>
      <c r="X5770"/>
    </row>
    <row r="5771" spans="1:24" x14ac:dyDescent="0.25">
      <c r="A5771" t="s">
        <v>101</v>
      </c>
      <c r="B5771" t="s">
        <v>24</v>
      </c>
      <c r="C5771" t="s">
        <v>7447</v>
      </c>
      <c r="D5771" t="s">
        <v>103</v>
      </c>
      <c r="E5771" t="s">
        <v>23801</v>
      </c>
      <c r="F5771" s="1" t="s">
        <v>23802</v>
      </c>
      <c r="G5771" t="s">
        <v>1256</v>
      </c>
      <c r="J5771" t="s">
        <v>139</v>
      </c>
      <c r="K5771" s="2" t="s">
        <v>23682</v>
      </c>
      <c r="L5771" t="s">
        <v>23803</v>
      </c>
      <c r="M5771" t="s">
        <v>23804</v>
      </c>
      <c r="N5771" t="s">
        <v>103</v>
      </c>
      <c r="O5771" t="s">
        <v>103</v>
      </c>
      <c r="P5771" t="s">
        <v>103</v>
      </c>
      <c r="Q5771" t="s">
        <v>103</v>
      </c>
      <c r="R5771" t="s">
        <v>103</v>
      </c>
      <c r="S5771" t="s">
        <v>103</v>
      </c>
      <c r="T5771" t="s">
        <v>103</v>
      </c>
      <c r="U5771" s="3">
        <v>20000</v>
      </c>
      <c r="V5771" s="3">
        <v>0</v>
      </c>
      <c r="W5771" s="3">
        <v>20000</v>
      </c>
      <c r="X5771"/>
    </row>
    <row r="5772" spans="1:24" x14ac:dyDescent="0.25">
      <c r="A5772" t="s">
        <v>101</v>
      </c>
      <c r="B5772" t="s">
        <v>24</v>
      </c>
      <c r="C5772" t="s">
        <v>7447</v>
      </c>
      <c r="D5772" t="s">
        <v>103</v>
      </c>
      <c r="E5772" t="s">
        <v>23805</v>
      </c>
      <c r="F5772" s="1" t="s">
        <v>23802</v>
      </c>
      <c r="G5772" t="s">
        <v>80</v>
      </c>
      <c r="J5772" t="s">
        <v>139</v>
      </c>
      <c r="K5772" s="2" t="s">
        <v>23682</v>
      </c>
      <c r="L5772" t="s">
        <v>23803</v>
      </c>
      <c r="M5772" t="s">
        <v>23804</v>
      </c>
      <c r="N5772" t="s">
        <v>103</v>
      </c>
      <c r="O5772" t="s">
        <v>103</v>
      </c>
      <c r="P5772" t="s">
        <v>103</v>
      </c>
      <c r="Q5772" t="s">
        <v>103</v>
      </c>
      <c r="R5772" t="s">
        <v>103</v>
      </c>
      <c r="S5772" t="s">
        <v>103</v>
      </c>
      <c r="T5772" t="s">
        <v>103</v>
      </c>
      <c r="U5772" s="3">
        <v>45000</v>
      </c>
      <c r="V5772" s="3">
        <v>0</v>
      </c>
      <c r="W5772" s="3">
        <v>45000</v>
      </c>
      <c r="X5772"/>
    </row>
    <row r="5773" spans="1:24" x14ac:dyDescent="0.25">
      <c r="A5773" t="s">
        <v>101</v>
      </c>
      <c r="B5773" t="s">
        <v>24</v>
      </c>
      <c r="C5773" t="s">
        <v>7447</v>
      </c>
      <c r="D5773" t="s">
        <v>103</v>
      </c>
      <c r="E5773" t="s">
        <v>23806</v>
      </c>
      <c r="F5773" s="1" t="s">
        <v>23802</v>
      </c>
      <c r="G5773" t="s">
        <v>121</v>
      </c>
      <c r="J5773" t="s">
        <v>139</v>
      </c>
      <c r="K5773" s="2" t="s">
        <v>23682</v>
      </c>
      <c r="L5773" t="s">
        <v>23803</v>
      </c>
      <c r="M5773" t="s">
        <v>23804</v>
      </c>
      <c r="N5773" t="s">
        <v>103</v>
      </c>
      <c r="O5773" t="s">
        <v>103</v>
      </c>
      <c r="P5773" t="s">
        <v>103</v>
      </c>
      <c r="Q5773" t="s">
        <v>103</v>
      </c>
      <c r="R5773" t="s">
        <v>103</v>
      </c>
      <c r="S5773" t="s">
        <v>103</v>
      </c>
      <c r="T5773" t="s">
        <v>103</v>
      </c>
      <c r="U5773" s="3">
        <v>30000</v>
      </c>
      <c r="V5773" s="3">
        <v>0</v>
      </c>
      <c r="W5773" s="3">
        <v>30000</v>
      </c>
      <c r="X5773"/>
    </row>
    <row r="5774" spans="1:24" x14ac:dyDescent="0.25">
      <c r="A5774" t="s">
        <v>101</v>
      </c>
      <c r="B5774" t="s">
        <v>24</v>
      </c>
      <c r="C5774" t="s">
        <v>24</v>
      </c>
      <c r="D5774" t="s">
        <v>459</v>
      </c>
      <c r="E5774" t="s">
        <v>23807</v>
      </c>
      <c r="F5774" s="1" t="s">
        <v>23808</v>
      </c>
      <c r="G5774" t="s">
        <v>113</v>
      </c>
      <c r="H5774" t="s">
        <v>30</v>
      </c>
      <c r="I5774" t="s">
        <v>31</v>
      </c>
      <c r="J5774" t="s">
        <v>32</v>
      </c>
      <c r="K5774" s="2" t="s">
        <v>9197</v>
      </c>
      <c r="L5774" t="s">
        <v>9198</v>
      </c>
      <c r="M5774" t="s">
        <v>9199</v>
      </c>
      <c r="N5774" t="s">
        <v>36</v>
      </c>
      <c r="O5774" t="s">
        <v>262</v>
      </c>
      <c r="P5774" t="s">
        <v>68</v>
      </c>
      <c r="Q5774" t="s">
        <v>34</v>
      </c>
      <c r="R5774" t="s">
        <v>352</v>
      </c>
      <c r="S5774" t="s">
        <v>34</v>
      </c>
      <c r="T5774" t="s">
        <v>23809</v>
      </c>
      <c r="U5774" s="3">
        <v>14960</v>
      </c>
      <c r="V5774" s="3">
        <v>4040</v>
      </c>
      <c r="W5774" s="3">
        <v>19000</v>
      </c>
      <c r="X5774"/>
    </row>
    <row r="5775" spans="1:24" x14ac:dyDescent="0.25">
      <c r="A5775" t="s">
        <v>101</v>
      </c>
      <c r="B5775" t="s">
        <v>24</v>
      </c>
      <c r="C5775" t="s">
        <v>7447</v>
      </c>
      <c r="D5775" t="s">
        <v>103</v>
      </c>
      <c r="E5775" t="s">
        <v>23810</v>
      </c>
      <c r="F5775" s="1" t="s">
        <v>23802</v>
      </c>
      <c r="G5775" t="s">
        <v>113</v>
      </c>
      <c r="J5775" t="s">
        <v>139</v>
      </c>
      <c r="K5775" s="2" t="s">
        <v>23682</v>
      </c>
      <c r="L5775" t="s">
        <v>23803</v>
      </c>
      <c r="M5775" t="s">
        <v>23804</v>
      </c>
      <c r="N5775" t="s">
        <v>103</v>
      </c>
      <c r="O5775" t="s">
        <v>103</v>
      </c>
      <c r="P5775" t="s">
        <v>103</v>
      </c>
      <c r="Q5775" t="s">
        <v>103</v>
      </c>
      <c r="R5775" t="s">
        <v>103</v>
      </c>
      <c r="S5775" t="s">
        <v>103</v>
      </c>
      <c r="T5775" t="s">
        <v>103</v>
      </c>
      <c r="U5775" s="3">
        <v>45000</v>
      </c>
      <c r="V5775" s="3">
        <v>0</v>
      </c>
      <c r="W5775" s="3">
        <v>45000</v>
      </c>
      <c r="X5775"/>
    </row>
    <row r="5776" spans="1:24" x14ac:dyDescent="0.25">
      <c r="A5776" t="s">
        <v>101</v>
      </c>
      <c r="B5776" t="s">
        <v>24</v>
      </c>
      <c r="C5776" t="s">
        <v>7447</v>
      </c>
      <c r="D5776" t="s">
        <v>103</v>
      </c>
      <c r="E5776" t="s">
        <v>23811</v>
      </c>
      <c r="F5776" s="1" t="s">
        <v>23802</v>
      </c>
      <c r="G5776" t="s">
        <v>147</v>
      </c>
      <c r="J5776" t="s">
        <v>139</v>
      </c>
      <c r="K5776" s="2" t="s">
        <v>23682</v>
      </c>
      <c r="L5776" t="s">
        <v>23803</v>
      </c>
      <c r="M5776" t="s">
        <v>23804</v>
      </c>
      <c r="N5776" t="s">
        <v>103</v>
      </c>
      <c r="O5776" t="s">
        <v>103</v>
      </c>
      <c r="P5776" t="s">
        <v>103</v>
      </c>
      <c r="Q5776" t="s">
        <v>103</v>
      </c>
      <c r="R5776" t="s">
        <v>103</v>
      </c>
      <c r="S5776" t="s">
        <v>103</v>
      </c>
      <c r="T5776" t="s">
        <v>103</v>
      </c>
      <c r="U5776" s="3">
        <v>25000</v>
      </c>
      <c r="V5776" s="3">
        <v>0</v>
      </c>
      <c r="W5776" s="3">
        <v>25000</v>
      </c>
      <c r="X5776"/>
    </row>
    <row r="5777" spans="1:24" x14ac:dyDescent="0.25">
      <c r="A5777" t="s">
        <v>109</v>
      </c>
      <c r="B5777" t="s">
        <v>24</v>
      </c>
      <c r="C5777" t="s">
        <v>24</v>
      </c>
      <c r="D5777" t="s">
        <v>23812</v>
      </c>
      <c r="E5777" t="s">
        <v>23813</v>
      </c>
      <c r="F5777" s="1" t="s">
        <v>23814</v>
      </c>
      <c r="G5777" t="s">
        <v>113</v>
      </c>
      <c r="H5777" t="s">
        <v>30</v>
      </c>
      <c r="I5777" t="s">
        <v>31</v>
      </c>
      <c r="J5777" t="s">
        <v>32</v>
      </c>
      <c r="K5777" s="2" t="s">
        <v>15267</v>
      </c>
      <c r="L5777" t="s">
        <v>2005</v>
      </c>
      <c r="M5777" t="s">
        <v>15268</v>
      </c>
      <c r="N5777" t="s">
        <v>36</v>
      </c>
      <c r="O5777" t="s">
        <v>150</v>
      </c>
      <c r="P5777" t="s">
        <v>2008</v>
      </c>
      <c r="Q5777" t="s">
        <v>2617</v>
      </c>
      <c r="R5777" t="s">
        <v>1262</v>
      </c>
      <c r="S5777" t="s">
        <v>34</v>
      </c>
      <c r="T5777" t="s">
        <v>23815</v>
      </c>
      <c r="U5777" s="3">
        <v>100000</v>
      </c>
      <c r="V5777" s="3">
        <v>27000</v>
      </c>
      <c r="W5777" s="3">
        <v>127000</v>
      </c>
      <c r="X5777"/>
    </row>
    <row r="5778" spans="1:24" x14ac:dyDescent="0.25">
      <c r="A5778" t="s">
        <v>109</v>
      </c>
      <c r="B5778" t="s">
        <v>24</v>
      </c>
      <c r="C5778" t="s">
        <v>24</v>
      </c>
      <c r="D5778" t="s">
        <v>23812</v>
      </c>
      <c r="E5778" t="s">
        <v>23816</v>
      </c>
      <c r="F5778" s="1" t="s">
        <v>23817</v>
      </c>
      <c r="G5778" t="s">
        <v>113</v>
      </c>
      <c r="H5778" t="s">
        <v>30</v>
      </c>
      <c r="I5778" t="s">
        <v>31</v>
      </c>
      <c r="J5778" t="s">
        <v>32</v>
      </c>
      <c r="K5778" s="2" t="s">
        <v>15267</v>
      </c>
      <c r="L5778" t="s">
        <v>2005</v>
      </c>
      <c r="M5778" t="s">
        <v>15268</v>
      </c>
      <c r="N5778" t="s">
        <v>36</v>
      </c>
      <c r="O5778" t="s">
        <v>150</v>
      </c>
      <c r="P5778" t="s">
        <v>2008</v>
      </c>
      <c r="Q5778" t="s">
        <v>2617</v>
      </c>
      <c r="R5778" t="s">
        <v>153</v>
      </c>
      <c r="S5778" t="s">
        <v>117</v>
      </c>
      <c r="T5778" t="s">
        <v>23818</v>
      </c>
      <c r="U5778" s="3">
        <v>100000</v>
      </c>
      <c r="V5778" s="3">
        <v>27000</v>
      </c>
      <c r="W5778" s="3">
        <v>127000</v>
      </c>
      <c r="X5778"/>
    </row>
    <row r="5779" spans="1:24" x14ac:dyDescent="0.25">
      <c r="A5779" t="s">
        <v>109</v>
      </c>
      <c r="B5779" t="s">
        <v>24</v>
      </c>
      <c r="C5779" t="s">
        <v>24</v>
      </c>
      <c r="D5779" t="s">
        <v>7004</v>
      </c>
      <c r="E5779" t="s">
        <v>23819</v>
      </c>
      <c r="F5779" s="1" t="s">
        <v>23820</v>
      </c>
      <c r="G5779" t="s">
        <v>916</v>
      </c>
      <c r="H5779" t="s">
        <v>30</v>
      </c>
      <c r="I5779" t="s">
        <v>31</v>
      </c>
      <c r="J5779" t="s">
        <v>32</v>
      </c>
      <c r="K5779" s="2" t="s">
        <v>15267</v>
      </c>
      <c r="L5779" t="s">
        <v>2005</v>
      </c>
      <c r="M5779" t="s">
        <v>15268</v>
      </c>
      <c r="N5779" t="s">
        <v>36</v>
      </c>
      <c r="O5779" t="s">
        <v>223</v>
      </c>
      <c r="P5779" t="s">
        <v>4869</v>
      </c>
      <c r="Q5779" t="s">
        <v>232</v>
      </c>
      <c r="R5779" t="s">
        <v>153</v>
      </c>
      <c r="S5779" t="s">
        <v>226</v>
      </c>
      <c r="T5779" t="s">
        <v>23821</v>
      </c>
      <c r="U5779" s="3">
        <v>100000</v>
      </c>
      <c r="V5779" s="3">
        <v>27000</v>
      </c>
      <c r="W5779" s="3">
        <v>127000</v>
      </c>
      <c r="X5779"/>
    </row>
    <row r="5780" spans="1:24" x14ac:dyDescent="0.25">
      <c r="A5780" t="s">
        <v>101</v>
      </c>
      <c r="B5780" t="s">
        <v>24</v>
      </c>
      <c r="C5780" t="s">
        <v>7447</v>
      </c>
      <c r="D5780" t="s">
        <v>103</v>
      </c>
      <c r="E5780" t="s">
        <v>23822</v>
      </c>
      <c r="F5780" s="1" t="s">
        <v>23802</v>
      </c>
      <c r="G5780" t="s">
        <v>207</v>
      </c>
      <c r="J5780" t="s">
        <v>139</v>
      </c>
      <c r="K5780" s="2" t="s">
        <v>23682</v>
      </c>
      <c r="L5780" t="s">
        <v>23803</v>
      </c>
      <c r="M5780" t="s">
        <v>23804</v>
      </c>
      <c r="N5780" t="s">
        <v>103</v>
      </c>
      <c r="O5780" t="s">
        <v>103</v>
      </c>
      <c r="P5780" t="s">
        <v>103</v>
      </c>
      <c r="Q5780" t="s">
        <v>103</v>
      </c>
      <c r="R5780" t="s">
        <v>103</v>
      </c>
      <c r="S5780" t="s">
        <v>103</v>
      </c>
      <c r="T5780" t="s">
        <v>103</v>
      </c>
      <c r="U5780" s="3">
        <v>60000</v>
      </c>
      <c r="V5780" s="3">
        <v>0</v>
      </c>
      <c r="W5780" s="3">
        <v>60000</v>
      </c>
      <c r="X5780"/>
    </row>
    <row r="5781" spans="1:24" x14ac:dyDescent="0.25">
      <c r="A5781" t="s">
        <v>101</v>
      </c>
      <c r="B5781" t="s">
        <v>24</v>
      </c>
      <c r="C5781" t="s">
        <v>7447</v>
      </c>
      <c r="D5781" t="s">
        <v>103</v>
      </c>
      <c r="E5781" t="s">
        <v>23823</v>
      </c>
      <c r="F5781" s="1" t="s">
        <v>23802</v>
      </c>
      <c r="G5781" t="s">
        <v>23824</v>
      </c>
      <c r="J5781" t="s">
        <v>139</v>
      </c>
      <c r="K5781" s="2" t="s">
        <v>23682</v>
      </c>
      <c r="L5781" t="s">
        <v>23803</v>
      </c>
      <c r="M5781" t="s">
        <v>23804</v>
      </c>
      <c r="N5781" t="s">
        <v>103</v>
      </c>
      <c r="O5781" t="s">
        <v>103</v>
      </c>
      <c r="P5781" t="s">
        <v>103</v>
      </c>
      <c r="Q5781" t="s">
        <v>103</v>
      </c>
      <c r="R5781" t="s">
        <v>103</v>
      </c>
      <c r="S5781" t="s">
        <v>103</v>
      </c>
      <c r="T5781" t="s">
        <v>103</v>
      </c>
      <c r="U5781" s="3">
        <v>90000</v>
      </c>
      <c r="V5781" s="3">
        <v>0</v>
      </c>
      <c r="W5781" s="3">
        <v>90000</v>
      </c>
      <c r="X5781"/>
    </row>
    <row r="5782" spans="1:24" x14ac:dyDescent="0.25">
      <c r="A5782" t="s">
        <v>101</v>
      </c>
      <c r="B5782" t="s">
        <v>24</v>
      </c>
      <c r="C5782" t="s">
        <v>7447</v>
      </c>
      <c r="D5782" t="s">
        <v>103</v>
      </c>
      <c r="E5782" t="s">
        <v>23825</v>
      </c>
      <c r="F5782" s="1" t="s">
        <v>23802</v>
      </c>
      <c r="G5782" t="s">
        <v>619</v>
      </c>
      <c r="J5782" t="s">
        <v>139</v>
      </c>
      <c r="K5782" s="2" t="s">
        <v>23682</v>
      </c>
      <c r="L5782" t="s">
        <v>23803</v>
      </c>
      <c r="M5782" t="s">
        <v>23804</v>
      </c>
      <c r="N5782" t="s">
        <v>103</v>
      </c>
      <c r="O5782" t="s">
        <v>103</v>
      </c>
      <c r="P5782" t="s">
        <v>103</v>
      </c>
      <c r="Q5782" t="s">
        <v>103</v>
      </c>
      <c r="R5782" t="s">
        <v>103</v>
      </c>
      <c r="S5782" t="s">
        <v>103</v>
      </c>
      <c r="T5782" t="s">
        <v>103</v>
      </c>
      <c r="U5782" s="3">
        <v>35000</v>
      </c>
      <c r="V5782" s="3">
        <v>0</v>
      </c>
      <c r="W5782" s="3">
        <v>35000</v>
      </c>
      <c r="X5782"/>
    </row>
    <row r="5783" spans="1:24" x14ac:dyDescent="0.25">
      <c r="A5783" t="s">
        <v>101</v>
      </c>
      <c r="B5783" t="s">
        <v>24</v>
      </c>
      <c r="C5783" t="s">
        <v>7447</v>
      </c>
      <c r="D5783" t="s">
        <v>103</v>
      </c>
      <c r="E5783" t="s">
        <v>23826</v>
      </c>
      <c r="F5783" s="1" t="s">
        <v>23802</v>
      </c>
      <c r="G5783" t="s">
        <v>430</v>
      </c>
      <c r="J5783" t="s">
        <v>139</v>
      </c>
      <c r="K5783" s="2" t="s">
        <v>23682</v>
      </c>
      <c r="L5783" t="s">
        <v>23803</v>
      </c>
      <c r="M5783" t="s">
        <v>23804</v>
      </c>
      <c r="N5783" t="s">
        <v>103</v>
      </c>
      <c r="O5783" t="s">
        <v>103</v>
      </c>
      <c r="P5783" t="s">
        <v>103</v>
      </c>
      <c r="Q5783" t="s">
        <v>103</v>
      </c>
      <c r="R5783" t="s">
        <v>103</v>
      </c>
      <c r="S5783" t="s">
        <v>103</v>
      </c>
      <c r="T5783" t="s">
        <v>103</v>
      </c>
      <c r="U5783" s="3">
        <v>60000</v>
      </c>
      <c r="V5783" s="3">
        <v>0</v>
      </c>
      <c r="W5783" s="3">
        <v>60000</v>
      </c>
      <c r="X5783"/>
    </row>
    <row r="5784" spans="1:24" x14ac:dyDescent="0.25">
      <c r="A5784" t="s">
        <v>109</v>
      </c>
      <c r="B5784" t="s">
        <v>24</v>
      </c>
      <c r="C5784" t="s">
        <v>24</v>
      </c>
      <c r="D5784" t="s">
        <v>23827</v>
      </c>
      <c r="E5784" t="s">
        <v>23828</v>
      </c>
      <c r="F5784" s="1" t="s">
        <v>23829</v>
      </c>
      <c r="G5784" t="s">
        <v>916</v>
      </c>
      <c r="H5784" t="s">
        <v>30</v>
      </c>
      <c r="I5784" t="s">
        <v>31</v>
      </c>
      <c r="J5784" t="s">
        <v>32</v>
      </c>
      <c r="K5784" s="2" t="s">
        <v>15267</v>
      </c>
      <c r="L5784" t="s">
        <v>2005</v>
      </c>
      <c r="M5784" t="s">
        <v>15268</v>
      </c>
      <c r="N5784" t="s">
        <v>36</v>
      </c>
      <c r="O5784" t="s">
        <v>223</v>
      </c>
      <c r="P5784" t="s">
        <v>23830</v>
      </c>
      <c r="Q5784" t="s">
        <v>4869</v>
      </c>
      <c r="R5784" t="s">
        <v>153</v>
      </c>
      <c r="S5784" t="s">
        <v>226</v>
      </c>
      <c r="T5784" t="s">
        <v>23831</v>
      </c>
      <c r="U5784" s="3">
        <v>100000</v>
      </c>
      <c r="V5784" s="3">
        <v>27000</v>
      </c>
      <c r="W5784" s="3">
        <v>127000</v>
      </c>
      <c r="X5784"/>
    </row>
    <row r="5785" spans="1:24" x14ac:dyDescent="0.25">
      <c r="A5785" t="s">
        <v>101</v>
      </c>
      <c r="B5785" t="s">
        <v>24</v>
      </c>
      <c r="C5785" t="s">
        <v>24</v>
      </c>
      <c r="D5785" t="s">
        <v>10485</v>
      </c>
      <c r="E5785" t="s">
        <v>23832</v>
      </c>
      <c r="F5785" s="1" t="s">
        <v>23833</v>
      </c>
      <c r="G5785" t="s">
        <v>113</v>
      </c>
      <c r="H5785" t="s">
        <v>30</v>
      </c>
      <c r="I5785" t="s">
        <v>31</v>
      </c>
      <c r="J5785" t="s">
        <v>32</v>
      </c>
      <c r="K5785" s="2" t="s">
        <v>9197</v>
      </c>
      <c r="L5785" t="s">
        <v>9198</v>
      </c>
      <c r="M5785" t="s">
        <v>9199</v>
      </c>
      <c r="N5785" t="s">
        <v>36</v>
      </c>
      <c r="O5785" t="s">
        <v>262</v>
      </c>
      <c r="P5785" t="s">
        <v>270</v>
      </c>
      <c r="Q5785" t="s">
        <v>600</v>
      </c>
      <c r="R5785" t="s">
        <v>40</v>
      </c>
      <c r="S5785" t="s">
        <v>41</v>
      </c>
      <c r="T5785" t="s">
        <v>23834</v>
      </c>
      <c r="U5785" s="3">
        <v>15000</v>
      </c>
      <c r="V5785" s="3">
        <v>4050</v>
      </c>
      <c r="W5785" s="3">
        <v>19050</v>
      </c>
      <c r="X5785"/>
    </row>
    <row r="5786" spans="1:24" x14ac:dyDescent="0.25">
      <c r="A5786" t="s">
        <v>242</v>
      </c>
      <c r="B5786" t="s">
        <v>24</v>
      </c>
      <c r="C5786" t="s">
        <v>24</v>
      </c>
      <c r="D5786" t="s">
        <v>23835</v>
      </c>
      <c r="E5786" t="s">
        <v>23836</v>
      </c>
      <c r="F5786" s="1" t="s">
        <v>23837</v>
      </c>
      <c r="G5786" t="s">
        <v>80</v>
      </c>
      <c r="H5786" t="s">
        <v>30</v>
      </c>
      <c r="I5786" t="s">
        <v>31</v>
      </c>
      <c r="J5786" t="s">
        <v>32</v>
      </c>
      <c r="K5786" s="2" t="s">
        <v>23838</v>
      </c>
      <c r="L5786" t="s">
        <v>413</v>
      </c>
      <c r="M5786" t="s">
        <v>23839</v>
      </c>
      <c r="N5786" t="s">
        <v>36</v>
      </c>
      <c r="O5786" t="s">
        <v>1124</v>
      </c>
      <c r="P5786" t="s">
        <v>269</v>
      </c>
      <c r="Q5786" t="s">
        <v>5485</v>
      </c>
      <c r="R5786" t="s">
        <v>393</v>
      </c>
      <c r="S5786" t="s">
        <v>556</v>
      </c>
      <c r="T5786" t="s">
        <v>23840</v>
      </c>
      <c r="U5786" s="3">
        <v>97663</v>
      </c>
      <c r="V5786" s="3">
        <v>0</v>
      </c>
      <c r="W5786" s="3">
        <v>97663</v>
      </c>
      <c r="X5786"/>
    </row>
    <row r="5787" spans="1:24" x14ac:dyDescent="0.25">
      <c r="A5787" t="s">
        <v>23</v>
      </c>
      <c r="B5787" t="s">
        <v>24</v>
      </c>
      <c r="C5787" t="s">
        <v>7447</v>
      </c>
      <c r="D5787" t="s">
        <v>23841</v>
      </c>
      <c r="E5787" t="s">
        <v>23842</v>
      </c>
      <c r="F5787" s="1" t="s">
        <v>23843</v>
      </c>
      <c r="G5787" t="s">
        <v>7205</v>
      </c>
      <c r="H5787" t="s">
        <v>30</v>
      </c>
      <c r="I5787" t="s">
        <v>31</v>
      </c>
      <c r="J5787" t="s">
        <v>139</v>
      </c>
      <c r="K5787" s="2" t="s">
        <v>23844</v>
      </c>
      <c r="L5787" t="s">
        <v>23</v>
      </c>
      <c r="M5787" t="s">
        <v>23845</v>
      </c>
      <c r="N5787" t="s">
        <v>3</v>
      </c>
      <c r="O5787" t="s">
        <v>2857</v>
      </c>
      <c r="P5787" t="s">
        <v>34</v>
      </c>
      <c r="Q5787" t="s">
        <v>34</v>
      </c>
      <c r="R5787" t="s">
        <v>34</v>
      </c>
      <c r="S5787" t="s">
        <v>34</v>
      </c>
      <c r="T5787" t="s">
        <v>34</v>
      </c>
      <c r="U5787" s="3">
        <v>3500</v>
      </c>
      <c r="V5787" s="3">
        <v>0</v>
      </c>
      <c r="W5787" s="3">
        <v>3500</v>
      </c>
      <c r="X5787"/>
    </row>
    <row r="5788" spans="1:24" x14ac:dyDescent="0.25">
      <c r="A5788" t="s">
        <v>109</v>
      </c>
      <c r="B5788" t="s">
        <v>24</v>
      </c>
      <c r="C5788" t="s">
        <v>24</v>
      </c>
      <c r="D5788" t="s">
        <v>23846</v>
      </c>
      <c r="E5788" t="s">
        <v>23847</v>
      </c>
      <c r="F5788" s="1" t="s">
        <v>23848</v>
      </c>
      <c r="G5788" t="s">
        <v>6736</v>
      </c>
      <c r="H5788" t="s">
        <v>30</v>
      </c>
      <c r="I5788" t="s">
        <v>31</v>
      </c>
      <c r="J5788" t="s">
        <v>32</v>
      </c>
      <c r="K5788" s="2" t="s">
        <v>15267</v>
      </c>
      <c r="L5788" t="s">
        <v>2005</v>
      </c>
      <c r="M5788" t="s">
        <v>15268</v>
      </c>
      <c r="N5788" t="s">
        <v>36</v>
      </c>
      <c r="O5788" t="s">
        <v>150</v>
      </c>
      <c r="P5788" t="s">
        <v>15478</v>
      </c>
      <c r="Q5788" t="s">
        <v>34</v>
      </c>
      <c r="R5788" t="s">
        <v>153</v>
      </c>
      <c r="S5788" t="s">
        <v>150</v>
      </c>
      <c r="T5788" t="s">
        <v>23849</v>
      </c>
      <c r="U5788" s="3">
        <v>100000</v>
      </c>
      <c r="V5788" s="3">
        <v>27000</v>
      </c>
      <c r="W5788" s="3">
        <v>127000</v>
      </c>
      <c r="X5788"/>
    </row>
    <row r="5789" spans="1:24" x14ac:dyDescent="0.25">
      <c r="A5789" t="s">
        <v>242</v>
      </c>
      <c r="B5789" t="s">
        <v>24</v>
      </c>
      <c r="C5789" t="s">
        <v>24</v>
      </c>
      <c r="D5789" t="s">
        <v>23846</v>
      </c>
      <c r="E5789" t="s">
        <v>23850</v>
      </c>
      <c r="F5789" s="1" t="s">
        <v>23851</v>
      </c>
      <c r="G5789" t="s">
        <v>6736</v>
      </c>
      <c r="H5789" t="s">
        <v>30</v>
      </c>
      <c r="I5789" t="s">
        <v>31</v>
      </c>
      <c r="J5789" t="s">
        <v>32</v>
      </c>
      <c r="K5789" s="2" t="s">
        <v>23838</v>
      </c>
      <c r="L5789" t="s">
        <v>413</v>
      </c>
      <c r="M5789" t="s">
        <v>23839</v>
      </c>
      <c r="N5789" t="s">
        <v>36</v>
      </c>
      <c r="O5789" t="s">
        <v>262</v>
      </c>
      <c r="P5789" t="s">
        <v>2218</v>
      </c>
      <c r="Q5789" t="s">
        <v>1925</v>
      </c>
      <c r="R5789" t="s">
        <v>153</v>
      </c>
      <c r="S5789" t="s">
        <v>117</v>
      </c>
      <c r="T5789" t="s">
        <v>23852</v>
      </c>
      <c r="U5789" s="3">
        <v>70483</v>
      </c>
      <c r="V5789" s="3">
        <v>0</v>
      </c>
      <c r="W5789" s="3">
        <v>70483</v>
      </c>
      <c r="X5789"/>
    </row>
    <row r="5790" spans="1:24" x14ac:dyDescent="0.25">
      <c r="A5790" t="s">
        <v>101</v>
      </c>
      <c r="B5790" t="s">
        <v>24</v>
      </c>
      <c r="C5790" t="s">
        <v>24</v>
      </c>
      <c r="D5790" t="s">
        <v>10923</v>
      </c>
      <c r="E5790" t="s">
        <v>23853</v>
      </c>
      <c r="F5790" s="1" t="s">
        <v>23854</v>
      </c>
      <c r="G5790" t="s">
        <v>80</v>
      </c>
      <c r="H5790" t="s">
        <v>30</v>
      </c>
      <c r="I5790" t="s">
        <v>31</v>
      </c>
      <c r="J5790" t="s">
        <v>32</v>
      </c>
      <c r="K5790" s="2" t="s">
        <v>9197</v>
      </c>
      <c r="L5790" t="s">
        <v>9198</v>
      </c>
      <c r="M5790" t="s">
        <v>9199</v>
      </c>
      <c r="N5790" t="s">
        <v>36</v>
      </c>
      <c r="O5790" t="s">
        <v>262</v>
      </c>
      <c r="P5790" t="s">
        <v>1542</v>
      </c>
      <c r="Q5790" t="s">
        <v>34</v>
      </c>
      <c r="R5790" t="s">
        <v>627</v>
      </c>
      <c r="S5790" t="s">
        <v>34</v>
      </c>
      <c r="T5790" t="s">
        <v>23855</v>
      </c>
      <c r="U5790" s="3">
        <v>15000</v>
      </c>
      <c r="V5790" s="3">
        <v>4050</v>
      </c>
      <c r="W5790" s="3">
        <v>19050</v>
      </c>
      <c r="X5790"/>
    </row>
    <row r="5791" spans="1:24" x14ac:dyDescent="0.25">
      <c r="A5791" t="s">
        <v>23</v>
      </c>
      <c r="B5791" t="s">
        <v>24</v>
      </c>
      <c r="C5791" t="s">
        <v>24</v>
      </c>
      <c r="D5791" t="s">
        <v>23856</v>
      </c>
      <c r="E5791" t="s">
        <v>23857</v>
      </c>
      <c r="F5791" s="1" t="s">
        <v>23858</v>
      </c>
      <c r="G5791" t="s">
        <v>121</v>
      </c>
      <c r="H5791" t="s">
        <v>30</v>
      </c>
      <c r="I5791" t="s">
        <v>31</v>
      </c>
      <c r="J5791" t="s">
        <v>32</v>
      </c>
      <c r="K5791" s="2" t="s">
        <v>23775</v>
      </c>
      <c r="L5791" t="s">
        <v>2005</v>
      </c>
      <c r="M5791" t="s">
        <v>23859</v>
      </c>
      <c r="N5791" t="s">
        <v>36</v>
      </c>
      <c r="O5791" t="s">
        <v>262</v>
      </c>
      <c r="P5791" t="s">
        <v>495</v>
      </c>
      <c r="Q5791" t="s">
        <v>34</v>
      </c>
      <c r="R5791" t="s">
        <v>393</v>
      </c>
      <c r="S5791" t="s">
        <v>556</v>
      </c>
      <c r="T5791" t="s">
        <v>23860</v>
      </c>
      <c r="U5791" s="3">
        <v>68050</v>
      </c>
      <c r="V5791" s="3">
        <v>18374</v>
      </c>
      <c r="W5791" s="3">
        <v>86424</v>
      </c>
      <c r="X5791"/>
    </row>
    <row r="5792" spans="1:24" x14ac:dyDescent="0.25">
      <c r="A5792" t="s">
        <v>109</v>
      </c>
      <c r="B5792" t="s">
        <v>24</v>
      </c>
      <c r="C5792" t="s">
        <v>7447</v>
      </c>
      <c r="D5792" t="s">
        <v>23861</v>
      </c>
      <c r="E5792" t="s">
        <v>23862</v>
      </c>
      <c r="F5792" s="1" t="s">
        <v>15329</v>
      </c>
      <c r="G5792" t="s">
        <v>6736</v>
      </c>
      <c r="H5792" t="s">
        <v>30</v>
      </c>
      <c r="I5792" t="s">
        <v>31</v>
      </c>
      <c r="J5792" t="s">
        <v>32</v>
      </c>
      <c r="K5792" s="2" t="s">
        <v>748</v>
      </c>
      <c r="L5792" t="s">
        <v>34</v>
      </c>
      <c r="M5792" t="s">
        <v>7255</v>
      </c>
      <c r="N5792" t="s">
        <v>36</v>
      </c>
      <c r="O5792" t="s">
        <v>150</v>
      </c>
      <c r="P5792" t="s">
        <v>34</v>
      </c>
      <c r="Q5792" t="s">
        <v>34</v>
      </c>
      <c r="R5792" t="s">
        <v>34</v>
      </c>
      <c r="S5792" t="s">
        <v>34</v>
      </c>
      <c r="T5792" t="s">
        <v>34</v>
      </c>
      <c r="U5792" s="3">
        <v>16000</v>
      </c>
      <c r="V5792" s="3">
        <v>0</v>
      </c>
      <c r="W5792" s="3">
        <v>16000</v>
      </c>
      <c r="X5792"/>
    </row>
    <row r="5793" spans="1:24" x14ac:dyDescent="0.25">
      <c r="A5793" t="s">
        <v>101</v>
      </c>
      <c r="B5793" t="s">
        <v>24</v>
      </c>
      <c r="C5793" t="s">
        <v>24</v>
      </c>
      <c r="D5793" t="s">
        <v>23863</v>
      </c>
      <c r="E5793" t="s">
        <v>23864</v>
      </c>
      <c r="F5793" s="1" t="s">
        <v>23865</v>
      </c>
      <c r="G5793" t="s">
        <v>305</v>
      </c>
      <c r="H5793" t="s">
        <v>30</v>
      </c>
      <c r="I5793" t="s">
        <v>31</v>
      </c>
      <c r="J5793" t="s">
        <v>139</v>
      </c>
      <c r="K5793" s="2" t="s">
        <v>23866</v>
      </c>
      <c r="L5793" t="s">
        <v>34</v>
      </c>
      <c r="M5793" t="s">
        <v>23867</v>
      </c>
      <c r="N5793" t="s">
        <v>3</v>
      </c>
      <c r="O5793" t="s">
        <v>223</v>
      </c>
      <c r="P5793" t="s">
        <v>2862</v>
      </c>
      <c r="Q5793" t="s">
        <v>6677</v>
      </c>
      <c r="R5793" t="s">
        <v>153</v>
      </c>
      <c r="S5793" t="s">
        <v>226</v>
      </c>
      <c r="T5793" t="s">
        <v>23868</v>
      </c>
      <c r="U5793" s="3">
        <v>50000</v>
      </c>
      <c r="V5793" s="3">
        <v>0</v>
      </c>
      <c r="W5793" s="3">
        <v>50000</v>
      </c>
      <c r="X5793"/>
    </row>
    <row r="5794" spans="1:24" x14ac:dyDescent="0.25">
      <c r="A5794" t="s">
        <v>109</v>
      </c>
      <c r="B5794" t="s">
        <v>24</v>
      </c>
      <c r="C5794" t="s">
        <v>24</v>
      </c>
      <c r="D5794" t="s">
        <v>15596</v>
      </c>
      <c r="E5794" t="s">
        <v>23869</v>
      </c>
      <c r="F5794" s="1" t="s">
        <v>23870</v>
      </c>
      <c r="G5794" t="s">
        <v>305</v>
      </c>
      <c r="H5794" t="s">
        <v>30</v>
      </c>
      <c r="I5794" t="s">
        <v>31</v>
      </c>
      <c r="J5794" t="s">
        <v>32</v>
      </c>
      <c r="K5794" s="2" t="s">
        <v>15267</v>
      </c>
      <c r="L5794" t="s">
        <v>2005</v>
      </c>
      <c r="M5794" t="s">
        <v>15268</v>
      </c>
      <c r="N5794" t="s">
        <v>36</v>
      </c>
      <c r="O5794" t="s">
        <v>150</v>
      </c>
      <c r="P5794" t="s">
        <v>7141</v>
      </c>
      <c r="Q5794" t="s">
        <v>15478</v>
      </c>
      <c r="R5794" t="s">
        <v>153</v>
      </c>
      <c r="S5794" t="s">
        <v>972</v>
      </c>
      <c r="T5794" t="s">
        <v>23871</v>
      </c>
      <c r="U5794" s="3">
        <v>100000</v>
      </c>
      <c r="V5794" s="3">
        <v>27000</v>
      </c>
      <c r="W5794" s="3">
        <v>127000</v>
      </c>
      <c r="X5794"/>
    </row>
    <row r="5795" spans="1:24" x14ac:dyDescent="0.25">
      <c r="A5795" t="s">
        <v>101</v>
      </c>
      <c r="B5795" t="s">
        <v>24</v>
      </c>
      <c r="C5795" t="s">
        <v>24</v>
      </c>
      <c r="D5795" t="s">
        <v>23872</v>
      </c>
      <c r="E5795" t="s">
        <v>23873</v>
      </c>
      <c r="F5795" s="1" t="s">
        <v>23874</v>
      </c>
      <c r="G5795" t="s">
        <v>113</v>
      </c>
      <c r="H5795" t="s">
        <v>30</v>
      </c>
      <c r="I5795" t="s">
        <v>31</v>
      </c>
      <c r="J5795" t="s">
        <v>139</v>
      </c>
      <c r="K5795" s="2" t="s">
        <v>23866</v>
      </c>
      <c r="L5795" t="s">
        <v>34</v>
      </c>
      <c r="M5795" t="s">
        <v>23867</v>
      </c>
      <c r="N5795" t="s">
        <v>3</v>
      </c>
      <c r="O5795" t="s">
        <v>122</v>
      </c>
      <c r="P5795" t="s">
        <v>232</v>
      </c>
      <c r="Q5795" t="s">
        <v>2335</v>
      </c>
      <c r="R5795" t="s">
        <v>1262</v>
      </c>
      <c r="S5795" t="s">
        <v>34</v>
      </c>
      <c r="T5795" t="s">
        <v>23875</v>
      </c>
      <c r="U5795" s="3">
        <v>50000</v>
      </c>
      <c r="V5795" s="3">
        <v>0</v>
      </c>
      <c r="W5795" s="3">
        <v>50000</v>
      </c>
      <c r="X5795"/>
    </row>
    <row r="5796" spans="1:24" x14ac:dyDescent="0.25">
      <c r="A5796" t="s">
        <v>101</v>
      </c>
      <c r="B5796" t="s">
        <v>24</v>
      </c>
      <c r="C5796" t="s">
        <v>24</v>
      </c>
      <c r="D5796" t="s">
        <v>23876</v>
      </c>
      <c r="E5796" t="s">
        <v>23877</v>
      </c>
      <c r="F5796" s="1" t="s">
        <v>23878</v>
      </c>
      <c r="G5796" t="s">
        <v>113</v>
      </c>
      <c r="H5796" t="s">
        <v>30</v>
      </c>
      <c r="I5796" t="s">
        <v>31</v>
      </c>
      <c r="J5796" t="s">
        <v>139</v>
      </c>
      <c r="K5796" s="2" t="s">
        <v>23866</v>
      </c>
      <c r="L5796" t="s">
        <v>34</v>
      </c>
      <c r="M5796" t="s">
        <v>23867</v>
      </c>
      <c r="N5796" t="s">
        <v>3</v>
      </c>
      <c r="O5796" t="s">
        <v>122</v>
      </c>
      <c r="P5796" t="s">
        <v>232</v>
      </c>
      <c r="Q5796" t="s">
        <v>5556</v>
      </c>
      <c r="R5796" t="s">
        <v>153</v>
      </c>
      <c r="S5796" t="s">
        <v>226</v>
      </c>
      <c r="T5796" t="s">
        <v>23879</v>
      </c>
      <c r="U5796" s="3">
        <v>50060</v>
      </c>
      <c r="V5796" s="3">
        <v>0</v>
      </c>
      <c r="W5796" s="3">
        <v>50060</v>
      </c>
      <c r="X5796"/>
    </row>
    <row r="5797" spans="1:24" x14ac:dyDescent="0.25">
      <c r="A5797" t="s">
        <v>23</v>
      </c>
      <c r="B5797" t="s">
        <v>24</v>
      </c>
      <c r="C5797" t="s">
        <v>7447</v>
      </c>
      <c r="D5797" t="s">
        <v>23880</v>
      </c>
      <c r="E5797" t="s">
        <v>23881</v>
      </c>
      <c r="F5797" s="1" t="s">
        <v>23882</v>
      </c>
      <c r="G5797" t="s">
        <v>15300</v>
      </c>
      <c r="H5797" t="s">
        <v>30</v>
      </c>
      <c r="I5797" t="s">
        <v>31</v>
      </c>
      <c r="J5797" t="s">
        <v>139</v>
      </c>
      <c r="K5797" s="2" t="s">
        <v>23844</v>
      </c>
      <c r="L5797" t="s">
        <v>23</v>
      </c>
      <c r="M5797" t="s">
        <v>23845</v>
      </c>
      <c r="N5797" t="s">
        <v>3</v>
      </c>
      <c r="O5797" t="s">
        <v>2857</v>
      </c>
      <c r="P5797" t="s">
        <v>34</v>
      </c>
      <c r="Q5797" t="s">
        <v>34</v>
      </c>
      <c r="R5797" t="s">
        <v>34</v>
      </c>
      <c r="S5797" t="s">
        <v>34</v>
      </c>
      <c r="T5797" t="s">
        <v>34</v>
      </c>
      <c r="U5797" s="3">
        <v>3500</v>
      </c>
      <c r="V5797" s="3">
        <v>0</v>
      </c>
      <c r="W5797" s="3">
        <v>3500</v>
      </c>
      <c r="X5797"/>
    </row>
    <row r="5798" spans="1:24" x14ac:dyDescent="0.25">
      <c r="A5798" t="s">
        <v>101</v>
      </c>
      <c r="B5798" t="s">
        <v>24</v>
      </c>
      <c r="C5798" t="s">
        <v>24</v>
      </c>
      <c r="D5798" t="s">
        <v>23883</v>
      </c>
      <c r="E5798" t="s">
        <v>23884</v>
      </c>
      <c r="F5798" s="1" t="s">
        <v>23885</v>
      </c>
      <c r="G5798" t="s">
        <v>16220</v>
      </c>
      <c r="H5798" t="s">
        <v>30</v>
      </c>
      <c r="I5798" t="s">
        <v>31</v>
      </c>
      <c r="J5798" t="s">
        <v>139</v>
      </c>
      <c r="K5798" s="2" t="s">
        <v>23866</v>
      </c>
      <c r="L5798" t="s">
        <v>34</v>
      </c>
      <c r="M5798" t="s">
        <v>23867</v>
      </c>
      <c r="N5798" t="s">
        <v>3</v>
      </c>
      <c r="O5798" t="s">
        <v>1484</v>
      </c>
      <c r="P5798" t="s">
        <v>2206</v>
      </c>
      <c r="Q5798" t="s">
        <v>1335</v>
      </c>
      <c r="R5798" t="s">
        <v>393</v>
      </c>
      <c r="S5798" t="s">
        <v>770</v>
      </c>
      <c r="T5798" t="s">
        <v>23886</v>
      </c>
      <c r="U5798" s="3">
        <v>50000</v>
      </c>
      <c r="V5798" s="3">
        <v>0</v>
      </c>
      <c r="W5798" s="3">
        <v>50000</v>
      </c>
      <c r="X5798"/>
    </row>
    <row r="5799" spans="1:24" x14ac:dyDescent="0.25">
      <c r="A5799" t="s">
        <v>23</v>
      </c>
      <c r="B5799" t="s">
        <v>24</v>
      </c>
      <c r="C5799" t="s">
        <v>7447</v>
      </c>
      <c r="D5799" t="s">
        <v>23887</v>
      </c>
      <c r="E5799" t="s">
        <v>23888</v>
      </c>
      <c r="F5799" s="1" t="s">
        <v>23889</v>
      </c>
      <c r="G5799" t="s">
        <v>15300</v>
      </c>
      <c r="H5799" t="s">
        <v>30</v>
      </c>
      <c r="I5799" t="s">
        <v>31</v>
      </c>
      <c r="J5799" t="s">
        <v>139</v>
      </c>
      <c r="K5799" s="2" t="s">
        <v>23844</v>
      </c>
      <c r="L5799" t="s">
        <v>23</v>
      </c>
      <c r="M5799" t="s">
        <v>23845</v>
      </c>
      <c r="N5799" t="s">
        <v>3</v>
      </c>
      <c r="O5799" t="s">
        <v>2857</v>
      </c>
      <c r="P5799" t="s">
        <v>34</v>
      </c>
      <c r="Q5799" t="s">
        <v>34</v>
      </c>
      <c r="R5799" t="s">
        <v>34</v>
      </c>
      <c r="S5799" t="s">
        <v>34</v>
      </c>
      <c r="T5799" t="s">
        <v>34</v>
      </c>
      <c r="U5799" s="3">
        <v>3500</v>
      </c>
      <c r="V5799" s="3">
        <v>0</v>
      </c>
      <c r="W5799" s="3">
        <v>3500</v>
      </c>
      <c r="X5799"/>
    </row>
    <row r="5800" spans="1:24" x14ac:dyDescent="0.25">
      <c r="A5800" t="s">
        <v>242</v>
      </c>
      <c r="B5800" t="s">
        <v>24</v>
      </c>
      <c r="C5800" t="s">
        <v>24</v>
      </c>
      <c r="D5800" t="s">
        <v>23890</v>
      </c>
      <c r="E5800" t="s">
        <v>23891</v>
      </c>
      <c r="F5800" s="1" t="s">
        <v>23892</v>
      </c>
      <c r="G5800" t="s">
        <v>1146</v>
      </c>
      <c r="H5800" t="s">
        <v>30</v>
      </c>
      <c r="I5800" t="s">
        <v>31</v>
      </c>
      <c r="J5800" t="s">
        <v>139</v>
      </c>
      <c r="K5800" s="2" t="s">
        <v>23893</v>
      </c>
      <c r="L5800" t="s">
        <v>34</v>
      </c>
      <c r="M5800" t="s">
        <v>23894</v>
      </c>
      <c r="N5800" t="s">
        <v>36</v>
      </c>
      <c r="O5800" t="s">
        <v>979</v>
      </c>
      <c r="P5800" t="s">
        <v>1329</v>
      </c>
      <c r="Q5800" t="s">
        <v>2762</v>
      </c>
      <c r="R5800" t="s">
        <v>393</v>
      </c>
      <c r="S5800" t="s">
        <v>394</v>
      </c>
      <c r="T5800" t="s">
        <v>23895</v>
      </c>
      <c r="U5800" s="3">
        <v>25000</v>
      </c>
      <c r="V5800" s="3">
        <v>0</v>
      </c>
      <c r="W5800" s="3">
        <v>25000</v>
      </c>
      <c r="X5800"/>
    </row>
    <row r="5801" spans="1:24" x14ac:dyDescent="0.25">
      <c r="A5801" t="s">
        <v>101</v>
      </c>
      <c r="B5801" t="s">
        <v>24</v>
      </c>
      <c r="C5801" t="s">
        <v>24</v>
      </c>
      <c r="D5801" t="s">
        <v>23896</v>
      </c>
      <c r="E5801" t="s">
        <v>23897</v>
      </c>
      <c r="F5801" s="1" t="s">
        <v>23898</v>
      </c>
      <c r="G5801" t="s">
        <v>80</v>
      </c>
      <c r="H5801" t="s">
        <v>30</v>
      </c>
      <c r="I5801" t="s">
        <v>31</v>
      </c>
      <c r="J5801" t="s">
        <v>32</v>
      </c>
      <c r="K5801" s="2" t="s">
        <v>23898</v>
      </c>
      <c r="L5801" t="s">
        <v>34</v>
      </c>
      <c r="M5801" t="s">
        <v>23899</v>
      </c>
      <c r="N5801" t="s">
        <v>36</v>
      </c>
      <c r="O5801" t="s">
        <v>357</v>
      </c>
      <c r="P5801" t="s">
        <v>1844</v>
      </c>
      <c r="Q5801" t="s">
        <v>15554</v>
      </c>
      <c r="R5801" t="s">
        <v>40</v>
      </c>
      <c r="S5801" t="s">
        <v>99</v>
      </c>
      <c r="T5801" t="s">
        <v>23900</v>
      </c>
      <c r="U5801" s="3">
        <v>2000000</v>
      </c>
      <c r="V5801" s="3">
        <v>0</v>
      </c>
      <c r="W5801" s="3">
        <v>2000000</v>
      </c>
      <c r="X5801"/>
    </row>
    <row r="5802" spans="1:24" x14ac:dyDescent="0.25">
      <c r="A5802" t="s">
        <v>101</v>
      </c>
      <c r="B5802" t="s">
        <v>24</v>
      </c>
      <c r="C5802" t="s">
        <v>24</v>
      </c>
      <c r="D5802" t="s">
        <v>23901</v>
      </c>
      <c r="E5802" t="s">
        <v>23902</v>
      </c>
      <c r="F5802" s="1" t="s">
        <v>23903</v>
      </c>
      <c r="G5802" t="s">
        <v>237</v>
      </c>
      <c r="H5802" t="s">
        <v>30</v>
      </c>
      <c r="I5802" t="s">
        <v>31</v>
      </c>
      <c r="J5802" t="s">
        <v>139</v>
      </c>
      <c r="K5802" s="2" t="s">
        <v>23866</v>
      </c>
      <c r="L5802" t="s">
        <v>34</v>
      </c>
      <c r="M5802" t="s">
        <v>23867</v>
      </c>
      <c r="N5802" t="s">
        <v>3</v>
      </c>
      <c r="O5802" t="s">
        <v>215</v>
      </c>
      <c r="P5802" t="s">
        <v>186</v>
      </c>
      <c r="Q5802" t="s">
        <v>8849</v>
      </c>
      <c r="R5802" t="s">
        <v>153</v>
      </c>
      <c r="S5802" t="s">
        <v>218</v>
      </c>
      <c r="T5802" t="s">
        <v>23904</v>
      </c>
      <c r="U5802" s="3">
        <v>50000</v>
      </c>
      <c r="V5802" s="3">
        <v>0</v>
      </c>
      <c r="W5802" s="3">
        <v>50000</v>
      </c>
      <c r="X5802"/>
    </row>
    <row r="5803" spans="1:24" x14ac:dyDescent="0.25">
      <c r="A5803" t="s">
        <v>23</v>
      </c>
      <c r="B5803" t="s">
        <v>24</v>
      </c>
      <c r="C5803" t="s">
        <v>24</v>
      </c>
      <c r="D5803" t="s">
        <v>23905</v>
      </c>
      <c r="E5803" t="s">
        <v>23906</v>
      </c>
      <c r="F5803" s="1" t="s">
        <v>23907</v>
      </c>
      <c r="G5803" t="s">
        <v>113</v>
      </c>
      <c r="H5803" t="s">
        <v>30</v>
      </c>
      <c r="I5803" t="s">
        <v>31</v>
      </c>
      <c r="J5803" t="s">
        <v>32</v>
      </c>
      <c r="K5803" s="2" t="s">
        <v>23775</v>
      </c>
      <c r="L5803" t="s">
        <v>2005</v>
      </c>
      <c r="M5803" t="s">
        <v>23859</v>
      </c>
      <c r="N5803" t="s">
        <v>36</v>
      </c>
      <c r="O5803" t="s">
        <v>262</v>
      </c>
      <c r="P5803" t="s">
        <v>495</v>
      </c>
      <c r="Q5803" t="s">
        <v>56</v>
      </c>
      <c r="R5803" t="s">
        <v>393</v>
      </c>
      <c r="S5803" t="s">
        <v>556</v>
      </c>
      <c r="T5803" t="s">
        <v>23908</v>
      </c>
      <c r="U5803" s="3">
        <v>26016</v>
      </c>
      <c r="V5803" s="3">
        <v>7024</v>
      </c>
      <c r="W5803" s="3">
        <v>33040</v>
      </c>
      <c r="X5803"/>
    </row>
    <row r="5804" spans="1:24" x14ac:dyDescent="0.25">
      <c r="A5804" t="s">
        <v>109</v>
      </c>
      <c r="B5804" t="s">
        <v>24</v>
      </c>
      <c r="C5804" t="s">
        <v>24</v>
      </c>
      <c r="D5804" t="s">
        <v>23909</v>
      </c>
      <c r="E5804" t="s">
        <v>23910</v>
      </c>
      <c r="F5804" s="1" t="s">
        <v>23911</v>
      </c>
      <c r="G5804" t="s">
        <v>80</v>
      </c>
      <c r="H5804" t="s">
        <v>30</v>
      </c>
      <c r="I5804" t="s">
        <v>31</v>
      </c>
      <c r="J5804" t="s">
        <v>32</v>
      </c>
      <c r="K5804" s="2" t="s">
        <v>23741</v>
      </c>
      <c r="L5804" t="s">
        <v>34</v>
      </c>
      <c r="M5804" t="s">
        <v>23742</v>
      </c>
      <c r="N5804" t="s">
        <v>36</v>
      </c>
      <c r="O5804" t="s">
        <v>117</v>
      </c>
      <c r="P5804" t="s">
        <v>812</v>
      </c>
      <c r="Q5804" t="s">
        <v>6668</v>
      </c>
      <c r="R5804" t="s">
        <v>153</v>
      </c>
      <c r="S5804" t="s">
        <v>117</v>
      </c>
      <c r="T5804" t="s">
        <v>23912</v>
      </c>
      <c r="U5804" s="3">
        <v>97900</v>
      </c>
      <c r="V5804" s="3">
        <v>26433</v>
      </c>
      <c r="W5804" s="3">
        <v>124333</v>
      </c>
      <c r="X5804"/>
    </row>
    <row r="5805" spans="1:24" x14ac:dyDescent="0.25">
      <c r="A5805" t="s">
        <v>101</v>
      </c>
      <c r="B5805" t="s">
        <v>24</v>
      </c>
      <c r="C5805" t="s">
        <v>24</v>
      </c>
      <c r="D5805" t="s">
        <v>23913</v>
      </c>
      <c r="E5805" t="s">
        <v>23914</v>
      </c>
      <c r="F5805" s="1" t="s">
        <v>23915</v>
      </c>
      <c r="G5805" t="s">
        <v>80</v>
      </c>
      <c r="H5805" t="s">
        <v>30</v>
      </c>
      <c r="I5805" t="s">
        <v>31</v>
      </c>
      <c r="J5805" t="s">
        <v>32</v>
      </c>
      <c r="K5805" s="2" t="s">
        <v>15502</v>
      </c>
      <c r="L5805" t="s">
        <v>115</v>
      </c>
      <c r="M5805" t="s">
        <v>15503</v>
      </c>
      <c r="N5805" t="s">
        <v>3</v>
      </c>
      <c r="O5805" t="s">
        <v>298</v>
      </c>
      <c r="P5805" t="s">
        <v>299</v>
      </c>
      <c r="Q5805" t="s">
        <v>320</v>
      </c>
      <c r="R5805" t="s">
        <v>34</v>
      </c>
      <c r="S5805" t="s">
        <v>34</v>
      </c>
      <c r="T5805" t="s">
        <v>23916</v>
      </c>
      <c r="U5805" s="3">
        <v>6636</v>
      </c>
      <c r="V5805" s="3">
        <v>0</v>
      </c>
      <c r="W5805" s="3">
        <v>6636</v>
      </c>
      <c r="X5805"/>
    </row>
    <row r="5806" spans="1:24" x14ac:dyDescent="0.25">
      <c r="A5806" t="s">
        <v>23</v>
      </c>
      <c r="B5806" t="s">
        <v>24</v>
      </c>
      <c r="C5806" t="s">
        <v>24</v>
      </c>
      <c r="D5806" t="s">
        <v>4583</v>
      </c>
      <c r="E5806" t="s">
        <v>23917</v>
      </c>
      <c r="F5806" s="1" t="s">
        <v>23918</v>
      </c>
      <c r="G5806" t="s">
        <v>113</v>
      </c>
      <c r="H5806" t="s">
        <v>30</v>
      </c>
      <c r="I5806" t="s">
        <v>31</v>
      </c>
      <c r="J5806" t="s">
        <v>32</v>
      </c>
      <c r="K5806" s="2" t="s">
        <v>23775</v>
      </c>
      <c r="L5806" t="s">
        <v>3098</v>
      </c>
      <c r="M5806" t="s">
        <v>23776</v>
      </c>
      <c r="N5806" t="s">
        <v>36</v>
      </c>
      <c r="O5806" t="s">
        <v>262</v>
      </c>
      <c r="P5806" t="s">
        <v>255</v>
      </c>
      <c r="Q5806" t="s">
        <v>647</v>
      </c>
      <c r="R5806" t="s">
        <v>393</v>
      </c>
      <c r="S5806" t="s">
        <v>556</v>
      </c>
      <c r="T5806" t="s">
        <v>23919</v>
      </c>
      <c r="U5806" s="3">
        <v>52283</v>
      </c>
      <c r="V5806" s="3">
        <v>14116</v>
      </c>
      <c r="W5806" s="3">
        <v>66399</v>
      </c>
      <c r="X5806"/>
    </row>
    <row r="5807" spans="1:24" x14ac:dyDescent="0.25">
      <c r="A5807" t="s">
        <v>109</v>
      </c>
      <c r="B5807" t="s">
        <v>24</v>
      </c>
      <c r="C5807" t="s">
        <v>24</v>
      </c>
      <c r="D5807" t="s">
        <v>23920</v>
      </c>
      <c r="E5807" t="s">
        <v>23921</v>
      </c>
      <c r="F5807" s="1" t="s">
        <v>23922</v>
      </c>
      <c r="G5807" t="s">
        <v>121</v>
      </c>
      <c r="H5807" t="s">
        <v>30</v>
      </c>
      <c r="I5807" t="s">
        <v>31</v>
      </c>
      <c r="J5807" t="s">
        <v>139</v>
      </c>
      <c r="K5807" s="2" t="s">
        <v>23923</v>
      </c>
      <c r="L5807" t="s">
        <v>23924</v>
      </c>
      <c r="M5807" t="s">
        <v>23925</v>
      </c>
      <c r="N5807" t="s">
        <v>3</v>
      </c>
      <c r="O5807" t="s">
        <v>122</v>
      </c>
      <c r="P5807" t="s">
        <v>34</v>
      </c>
      <c r="Q5807" t="s">
        <v>34</v>
      </c>
      <c r="R5807" t="s">
        <v>34</v>
      </c>
      <c r="S5807" t="s">
        <v>34</v>
      </c>
      <c r="T5807" t="s">
        <v>23926</v>
      </c>
      <c r="U5807" s="3">
        <v>1500</v>
      </c>
      <c r="V5807" s="3">
        <v>0</v>
      </c>
      <c r="W5807" s="3">
        <v>1500</v>
      </c>
      <c r="X5807"/>
    </row>
    <row r="5808" spans="1:24" x14ac:dyDescent="0.25">
      <c r="A5808" t="s">
        <v>109</v>
      </c>
      <c r="B5808" t="s">
        <v>24</v>
      </c>
      <c r="C5808" t="s">
        <v>24</v>
      </c>
      <c r="D5808" t="s">
        <v>23927</v>
      </c>
      <c r="E5808" t="s">
        <v>23928</v>
      </c>
      <c r="F5808" s="1" t="s">
        <v>23922</v>
      </c>
      <c r="G5808" t="s">
        <v>121</v>
      </c>
      <c r="H5808" t="s">
        <v>30</v>
      </c>
      <c r="I5808" t="s">
        <v>31</v>
      </c>
      <c r="J5808" t="s">
        <v>139</v>
      </c>
      <c r="K5808" s="2" t="s">
        <v>23923</v>
      </c>
      <c r="L5808" t="s">
        <v>23924</v>
      </c>
      <c r="M5808" t="s">
        <v>23925</v>
      </c>
      <c r="N5808" t="s">
        <v>3</v>
      </c>
      <c r="O5808" t="s">
        <v>208</v>
      </c>
      <c r="P5808" t="s">
        <v>34</v>
      </c>
      <c r="Q5808" t="s">
        <v>34</v>
      </c>
      <c r="R5808" t="s">
        <v>34</v>
      </c>
      <c r="S5808" t="s">
        <v>34</v>
      </c>
      <c r="T5808" t="s">
        <v>23929</v>
      </c>
      <c r="U5808" s="3">
        <v>1500</v>
      </c>
      <c r="V5808" s="3">
        <v>0</v>
      </c>
      <c r="W5808" s="3">
        <v>1500</v>
      </c>
      <c r="X5808"/>
    </row>
    <row r="5809" spans="1:24" x14ac:dyDescent="0.25">
      <c r="A5809" t="s">
        <v>109</v>
      </c>
      <c r="B5809" t="s">
        <v>24</v>
      </c>
      <c r="C5809" t="s">
        <v>24</v>
      </c>
      <c r="D5809" t="s">
        <v>23930</v>
      </c>
      <c r="E5809" t="s">
        <v>23931</v>
      </c>
      <c r="F5809" s="1" t="s">
        <v>23922</v>
      </c>
      <c r="G5809" t="s">
        <v>121</v>
      </c>
      <c r="H5809" t="s">
        <v>30</v>
      </c>
      <c r="I5809" t="s">
        <v>31</v>
      </c>
      <c r="J5809" t="s">
        <v>139</v>
      </c>
      <c r="K5809" s="2" t="s">
        <v>23923</v>
      </c>
      <c r="L5809" t="s">
        <v>23924</v>
      </c>
      <c r="M5809" t="s">
        <v>23925</v>
      </c>
      <c r="N5809" t="s">
        <v>3</v>
      </c>
      <c r="O5809" t="s">
        <v>117</v>
      </c>
      <c r="P5809" t="s">
        <v>34</v>
      </c>
      <c r="Q5809" t="s">
        <v>34</v>
      </c>
      <c r="R5809" t="s">
        <v>34</v>
      </c>
      <c r="S5809" t="s">
        <v>34</v>
      </c>
      <c r="T5809" t="s">
        <v>23932</v>
      </c>
      <c r="U5809" s="3">
        <v>1500</v>
      </c>
      <c r="V5809" s="3">
        <v>0</v>
      </c>
      <c r="W5809" s="3">
        <v>1500</v>
      </c>
      <c r="X5809"/>
    </row>
    <row r="5810" spans="1:24" x14ac:dyDescent="0.25">
      <c r="A5810" t="s">
        <v>109</v>
      </c>
      <c r="B5810" t="s">
        <v>24</v>
      </c>
      <c r="C5810" t="s">
        <v>24</v>
      </c>
      <c r="D5810" t="s">
        <v>23933</v>
      </c>
      <c r="E5810" t="s">
        <v>23934</v>
      </c>
      <c r="F5810" s="1" t="s">
        <v>23922</v>
      </c>
      <c r="G5810" t="s">
        <v>121</v>
      </c>
      <c r="H5810" t="s">
        <v>30</v>
      </c>
      <c r="I5810" t="s">
        <v>31</v>
      </c>
      <c r="J5810" t="s">
        <v>139</v>
      </c>
      <c r="K5810" s="2" t="s">
        <v>23923</v>
      </c>
      <c r="L5810" t="s">
        <v>23924</v>
      </c>
      <c r="M5810" t="s">
        <v>23925</v>
      </c>
      <c r="N5810" t="s">
        <v>3</v>
      </c>
      <c r="O5810" t="s">
        <v>117</v>
      </c>
      <c r="P5810" t="s">
        <v>34</v>
      </c>
      <c r="Q5810" t="s">
        <v>34</v>
      </c>
      <c r="R5810" t="s">
        <v>34</v>
      </c>
      <c r="S5810" t="s">
        <v>34</v>
      </c>
      <c r="T5810" t="s">
        <v>23935</v>
      </c>
      <c r="U5810" s="3">
        <v>1500</v>
      </c>
      <c r="V5810" s="3">
        <v>0</v>
      </c>
      <c r="W5810" s="3">
        <v>1500</v>
      </c>
      <c r="X5810"/>
    </row>
    <row r="5811" spans="1:24" x14ac:dyDescent="0.25">
      <c r="A5811" t="s">
        <v>109</v>
      </c>
      <c r="B5811" t="s">
        <v>24</v>
      </c>
      <c r="C5811" t="s">
        <v>24</v>
      </c>
      <c r="D5811" t="s">
        <v>23936</v>
      </c>
      <c r="E5811" t="s">
        <v>23937</v>
      </c>
      <c r="F5811" s="1" t="s">
        <v>23922</v>
      </c>
      <c r="G5811" t="s">
        <v>121</v>
      </c>
      <c r="H5811" t="s">
        <v>30</v>
      </c>
      <c r="I5811" t="s">
        <v>31</v>
      </c>
      <c r="J5811" t="s">
        <v>139</v>
      </c>
      <c r="K5811" s="2" t="s">
        <v>23923</v>
      </c>
      <c r="L5811" t="s">
        <v>23924</v>
      </c>
      <c r="M5811" t="s">
        <v>23925</v>
      </c>
      <c r="N5811" t="s">
        <v>3</v>
      </c>
      <c r="O5811" t="s">
        <v>1484</v>
      </c>
      <c r="P5811" t="s">
        <v>34</v>
      </c>
      <c r="Q5811" t="s">
        <v>34</v>
      </c>
      <c r="R5811" t="s">
        <v>34</v>
      </c>
      <c r="S5811" t="s">
        <v>34</v>
      </c>
      <c r="T5811" t="s">
        <v>23938</v>
      </c>
      <c r="U5811" s="3">
        <v>1500</v>
      </c>
      <c r="V5811" s="3">
        <v>0</v>
      </c>
      <c r="W5811" s="3">
        <v>1500</v>
      </c>
      <c r="X5811"/>
    </row>
    <row r="5812" spans="1:24" x14ac:dyDescent="0.25">
      <c r="A5812" t="s">
        <v>109</v>
      </c>
      <c r="B5812" t="s">
        <v>24</v>
      </c>
      <c r="C5812" t="s">
        <v>24</v>
      </c>
      <c r="D5812" t="s">
        <v>23939</v>
      </c>
      <c r="E5812" t="s">
        <v>23940</v>
      </c>
      <c r="F5812" s="1" t="s">
        <v>23922</v>
      </c>
      <c r="G5812" t="s">
        <v>121</v>
      </c>
      <c r="H5812" t="s">
        <v>30</v>
      </c>
      <c r="I5812" t="s">
        <v>31</v>
      </c>
      <c r="J5812" t="s">
        <v>139</v>
      </c>
      <c r="K5812" s="2" t="s">
        <v>23923</v>
      </c>
      <c r="L5812" t="s">
        <v>23924</v>
      </c>
      <c r="M5812" t="s">
        <v>23925</v>
      </c>
      <c r="N5812" t="s">
        <v>3</v>
      </c>
      <c r="O5812" t="s">
        <v>208</v>
      </c>
      <c r="P5812" t="s">
        <v>34</v>
      </c>
      <c r="Q5812" t="s">
        <v>34</v>
      </c>
      <c r="R5812" t="s">
        <v>34</v>
      </c>
      <c r="S5812" t="s">
        <v>34</v>
      </c>
      <c r="T5812" t="s">
        <v>23941</v>
      </c>
      <c r="U5812" s="3">
        <v>1500</v>
      </c>
      <c r="V5812" s="3">
        <v>0</v>
      </c>
      <c r="W5812" s="3">
        <v>1500</v>
      </c>
      <c r="X5812"/>
    </row>
    <row r="5813" spans="1:24" x14ac:dyDescent="0.25">
      <c r="A5813" t="s">
        <v>109</v>
      </c>
      <c r="B5813" t="s">
        <v>24</v>
      </c>
      <c r="C5813" t="s">
        <v>24</v>
      </c>
      <c r="D5813" t="s">
        <v>23942</v>
      </c>
      <c r="E5813" t="s">
        <v>23943</v>
      </c>
      <c r="F5813" s="1" t="s">
        <v>23922</v>
      </c>
      <c r="G5813" t="s">
        <v>121</v>
      </c>
      <c r="H5813" t="s">
        <v>30</v>
      </c>
      <c r="I5813" t="s">
        <v>31</v>
      </c>
      <c r="J5813" t="s">
        <v>139</v>
      </c>
      <c r="K5813" s="2" t="s">
        <v>23923</v>
      </c>
      <c r="L5813" t="s">
        <v>23924</v>
      </c>
      <c r="M5813" t="s">
        <v>23925</v>
      </c>
      <c r="N5813" t="s">
        <v>3</v>
      </c>
      <c r="O5813" t="s">
        <v>117</v>
      </c>
      <c r="P5813" t="s">
        <v>34</v>
      </c>
      <c r="Q5813" t="s">
        <v>34</v>
      </c>
      <c r="R5813" t="s">
        <v>34</v>
      </c>
      <c r="S5813" t="s">
        <v>34</v>
      </c>
      <c r="T5813" t="s">
        <v>23944</v>
      </c>
      <c r="U5813" s="3">
        <v>1500</v>
      </c>
      <c r="V5813" s="3">
        <v>0</v>
      </c>
      <c r="W5813" s="3">
        <v>1500</v>
      </c>
      <c r="X5813"/>
    </row>
    <row r="5814" spans="1:24" x14ac:dyDescent="0.25">
      <c r="A5814" t="s">
        <v>109</v>
      </c>
      <c r="B5814" t="s">
        <v>24</v>
      </c>
      <c r="C5814" t="s">
        <v>24</v>
      </c>
      <c r="D5814" t="s">
        <v>21182</v>
      </c>
      <c r="E5814" t="s">
        <v>23945</v>
      </c>
      <c r="F5814" s="1" t="s">
        <v>23922</v>
      </c>
      <c r="G5814" t="s">
        <v>121</v>
      </c>
      <c r="H5814" t="s">
        <v>30</v>
      </c>
      <c r="I5814" t="s">
        <v>31</v>
      </c>
      <c r="J5814" t="s">
        <v>139</v>
      </c>
      <c r="K5814" s="2" t="s">
        <v>23923</v>
      </c>
      <c r="L5814" t="s">
        <v>23924</v>
      </c>
      <c r="M5814" t="s">
        <v>23925</v>
      </c>
      <c r="N5814" t="s">
        <v>3</v>
      </c>
      <c r="O5814" t="s">
        <v>122</v>
      </c>
      <c r="P5814" t="s">
        <v>34</v>
      </c>
      <c r="Q5814" t="s">
        <v>34</v>
      </c>
      <c r="R5814" t="s">
        <v>34</v>
      </c>
      <c r="S5814" t="s">
        <v>34</v>
      </c>
      <c r="T5814" t="s">
        <v>23946</v>
      </c>
      <c r="U5814" s="3">
        <v>1500</v>
      </c>
      <c r="V5814" s="3">
        <v>0</v>
      </c>
      <c r="W5814" s="3">
        <v>1500</v>
      </c>
      <c r="X5814"/>
    </row>
    <row r="5815" spans="1:24" x14ac:dyDescent="0.25">
      <c r="A5815" t="s">
        <v>109</v>
      </c>
      <c r="B5815" t="s">
        <v>24</v>
      </c>
      <c r="C5815" t="s">
        <v>24</v>
      </c>
      <c r="D5815" t="s">
        <v>23947</v>
      </c>
      <c r="E5815" t="s">
        <v>23948</v>
      </c>
      <c r="F5815" s="1" t="s">
        <v>23922</v>
      </c>
      <c r="G5815" t="s">
        <v>121</v>
      </c>
      <c r="H5815" t="s">
        <v>30</v>
      </c>
      <c r="I5815" t="s">
        <v>31</v>
      </c>
      <c r="J5815" t="s">
        <v>139</v>
      </c>
      <c r="K5815" s="2" t="s">
        <v>23923</v>
      </c>
      <c r="L5815" t="s">
        <v>23924</v>
      </c>
      <c r="M5815" t="s">
        <v>23925</v>
      </c>
      <c r="N5815" t="s">
        <v>3</v>
      </c>
      <c r="O5815" t="s">
        <v>208</v>
      </c>
      <c r="P5815" t="s">
        <v>34</v>
      </c>
      <c r="Q5815" t="s">
        <v>34</v>
      </c>
      <c r="R5815" t="s">
        <v>34</v>
      </c>
      <c r="S5815" t="s">
        <v>34</v>
      </c>
      <c r="T5815" t="s">
        <v>23949</v>
      </c>
      <c r="U5815" s="3">
        <v>1500</v>
      </c>
      <c r="V5815" s="3">
        <v>0</v>
      </c>
      <c r="W5815" s="3">
        <v>1500</v>
      </c>
      <c r="X5815"/>
    </row>
    <row r="5816" spans="1:24" x14ac:dyDescent="0.25">
      <c r="A5816" t="s">
        <v>109</v>
      </c>
      <c r="B5816" t="s">
        <v>24</v>
      </c>
      <c r="C5816" t="s">
        <v>24</v>
      </c>
      <c r="D5816" t="s">
        <v>23950</v>
      </c>
      <c r="E5816" t="s">
        <v>23951</v>
      </c>
      <c r="F5816" s="1" t="s">
        <v>23922</v>
      </c>
      <c r="G5816" t="s">
        <v>916</v>
      </c>
      <c r="H5816" t="s">
        <v>30</v>
      </c>
      <c r="I5816" t="s">
        <v>31</v>
      </c>
      <c r="J5816" t="s">
        <v>139</v>
      </c>
      <c r="K5816" s="2" t="s">
        <v>23923</v>
      </c>
      <c r="L5816" t="s">
        <v>23924</v>
      </c>
      <c r="M5816" t="s">
        <v>23925</v>
      </c>
      <c r="N5816" t="s">
        <v>3</v>
      </c>
      <c r="O5816" t="s">
        <v>150</v>
      </c>
      <c r="P5816" t="s">
        <v>34</v>
      </c>
      <c r="Q5816" t="s">
        <v>34</v>
      </c>
      <c r="R5816" t="s">
        <v>34</v>
      </c>
      <c r="S5816" t="s">
        <v>34</v>
      </c>
      <c r="T5816" t="s">
        <v>23952</v>
      </c>
      <c r="U5816" s="3">
        <v>1500</v>
      </c>
      <c r="V5816" s="3">
        <v>0</v>
      </c>
      <c r="W5816" s="3">
        <v>1500</v>
      </c>
      <c r="X5816"/>
    </row>
    <row r="5817" spans="1:24" x14ac:dyDescent="0.25">
      <c r="A5817" t="s">
        <v>109</v>
      </c>
      <c r="B5817" t="s">
        <v>24</v>
      </c>
      <c r="C5817" t="s">
        <v>24</v>
      </c>
      <c r="D5817" t="s">
        <v>23953</v>
      </c>
      <c r="E5817" t="s">
        <v>23954</v>
      </c>
      <c r="F5817" s="1" t="s">
        <v>23922</v>
      </c>
      <c r="G5817" t="s">
        <v>121</v>
      </c>
      <c r="H5817" t="s">
        <v>30</v>
      </c>
      <c r="I5817" t="s">
        <v>31</v>
      </c>
      <c r="J5817" t="s">
        <v>139</v>
      </c>
      <c r="K5817" s="2" t="s">
        <v>23923</v>
      </c>
      <c r="L5817" t="s">
        <v>23924</v>
      </c>
      <c r="M5817" t="s">
        <v>23925</v>
      </c>
      <c r="N5817" t="s">
        <v>3</v>
      </c>
      <c r="O5817" t="s">
        <v>117</v>
      </c>
      <c r="P5817" t="s">
        <v>34</v>
      </c>
      <c r="Q5817" t="s">
        <v>34</v>
      </c>
      <c r="R5817" t="s">
        <v>34</v>
      </c>
      <c r="S5817" t="s">
        <v>34</v>
      </c>
      <c r="T5817" t="s">
        <v>23955</v>
      </c>
      <c r="U5817" s="3">
        <v>1500</v>
      </c>
      <c r="V5817" s="3">
        <v>0</v>
      </c>
      <c r="W5817" s="3">
        <v>1500</v>
      </c>
      <c r="X5817"/>
    </row>
    <row r="5818" spans="1:24" x14ac:dyDescent="0.25">
      <c r="A5818" t="s">
        <v>109</v>
      </c>
      <c r="B5818" t="s">
        <v>24</v>
      </c>
      <c r="C5818" t="s">
        <v>24</v>
      </c>
      <c r="D5818" t="s">
        <v>23956</v>
      </c>
      <c r="E5818" t="s">
        <v>23957</v>
      </c>
      <c r="F5818" s="1" t="s">
        <v>23922</v>
      </c>
      <c r="G5818" t="s">
        <v>80</v>
      </c>
      <c r="H5818" t="s">
        <v>30</v>
      </c>
      <c r="I5818" t="s">
        <v>31</v>
      </c>
      <c r="J5818" t="s">
        <v>139</v>
      </c>
      <c r="K5818" s="2" t="s">
        <v>23923</v>
      </c>
      <c r="L5818" t="s">
        <v>23924</v>
      </c>
      <c r="M5818" t="s">
        <v>23925</v>
      </c>
      <c r="N5818" t="s">
        <v>3</v>
      </c>
      <c r="O5818" t="s">
        <v>208</v>
      </c>
      <c r="P5818" t="s">
        <v>34</v>
      </c>
      <c r="Q5818" t="s">
        <v>34</v>
      </c>
      <c r="R5818" t="s">
        <v>34</v>
      </c>
      <c r="S5818" t="s">
        <v>34</v>
      </c>
      <c r="T5818" t="s">
        <v>23958</v>
      </c>
      <c r="U5818" s="3">
        <v>1500</v>
      </c>
      <c r="V5818" s="3">
        <v>0</v>
      </c>
      <c r="W5818" s="3">
        <v>1500</v>
      </c>
      <c r="X5818"/>
    </row>
    <row r="5819" spans="1:24" x14ac:dyDescent="0.25">
      <c r="A5819" t="s">
        <v>101</v>
      </c>
      <c r="B5819" t="s">
        <v>24</v>
      </c>
      <c r="C5819" t="s">
        <v>24</v>
      </c>
      <c r="D5819" t="s">
        <v>23959</v>
      </c>
      <c r="E5819" t="s">
        <v>23960</v>
      </c>
      <c r="F5819" s="1" t="s">
        <v>23961</v>
      </c>
      <c r="G5819" t="s">
        <v>55</v>
      </c>
      <c r="H5819" t="s">
        <v>30</v>
      </c>
      <c r="I5819" t="s">
        <v>31</v>
      </c>
      <c r="J5819" t="s">
        <v>9142</v>
      </c>
      <c r="K5819" s="2" t="s">
        <v>23486</v>
      </c>
      <c r="L5819" t="s">
        <v>242</v>
      </c>
      <c r="M5819" t="s">
        <v>23735</v>
      </c>
      <c r="N5819" t="s">
        <v>3</v>
      </c>
      <c r="O5819" t="s">
        <v>1008</v>
      </c>
      <c r="P5819" t="s">
        <v>34</v>
      </c>
      <c r="Q5819" t="s">
        <v>34</v>
      </c>
      <c r="R5819" t="s">
        <v>34</v>
      </c>
      <c r="S5819" t="s">
        <v>34</v>
      </c>
      <c r="T5819" t="s">
        <v>34</v>
      </c>
      <c r="U5819" s="3">
        <v>1500</v>
      </c>
      <c r="V5819" s="3">
        <v>0</v>
      </c>
      <c r="W5819" s="3">
        <v>1500</v>
      </c>
      <c r="X5819"/>
    </row>
    <row r="5820" spans="1:24" x14ac:dyDescent="0.25">
      <c r="A5820" t="s">
        <v>109</v>
      </c>
      <c r="B5820" t="s">
        <v>24</v>
      </c>
      <c r="C5820" t="s">
        <v>24</v>
      </c>
      <c r="D5820" t="s">
        <v>23962</v>
      </c>
      <c r="E5820" t="s">
        <v>23963</v>
      </c>
      <c r="F5820" s="1" t="s">
        <v>23922</v>
      </c>
      <c r="G5820" t="s">
        <v>121</v>
      </c>
      <c r="H5820" t="s">
        <v>30</v>
      </c>
      <c r="I5820" t="s">
        <v>31</v>
      </c>
      <c r="J5820" t="s">
        <v>139</v>
      </c>
      <c r="K5820" s="2" t="s">
        <v>23923</v>
      </c>
      <c r="L5820" t="s">
        <v>23924</v>
      </c>
      <c r="M5820" t="s">
        <v>23925</v>
      </c>
      <c r="N5820" t="s">
        <v>3</v>
      </c>
      <c r="O5820" t="s">
        <v>122</v>
      </c>
      <c r="P5820" t="s">
        <v>34</v>
      </c>
      <c r="Q5820" t="s">
        <v>34</v>
      </c>
      <c r="R5820" t="s">
        <v>34</v>
      </c>
      <c r="S5820" t="s">
        <v>34</v>
      </c>
      <c r="T5820" t="s">
        <v>23964</v>
      </c>
      <c r="U5820" s="3">
        <v>1500</v>
      </c>
      <c r="V5820" s="3">
        <v>0</v>
      </c>
      <c r="W5820" s="3">
        <v>1500</v>
      </c>
      <c r="X5820"/>
    </row>
    <row r="5821" spans="1:24" x14ac:dyDescent="0.25">
      <c r="A5821" t="s">
        <v>109</v>
      </c>
      <c r="B5821" t="s">
        <v>24</v>
      </c>
      <c r="C5821" t="s">
        <v>24</v>
      </c>
      <c r="D5821" t="s">
        <v>23965</v>
      </c>
      <c r="E5821" t="s">
        <v>23966</v>
      </c>
      <c r="F5821" s="1" t="s">
        <v>23922</v>
      </c>
      <c r="G5821" t="s">
        <v>121</v>
      </c>
      <c r="H5821" t="s">
        <v>30</v>
      </c>
      <c r="I5821" t="s">
        <v>31</v>
      </c>
      <c r="J5821" t="s">
        <v>139</v>
      </c>
      <c r="K5821" s="2" t="s">
        <v>23923</v>
      </c>
      <c r="L5821" t="s">
        <v>23924</v>
      </c>
      <c r="M5821" t="s">
        <v>23925</v>
      </c>
      <c r="N5821" t="s">
        <v>3</v>
      </c>
      <c r="O5821" t="s">
        <v>122</v>
      </c>
      <c r="P5821" t="s">
        <v>34</v>
      </c>
      <c r="Q5821" t="s">
        <v>34</v>
      </c>
      <c r="R5821" t="s">
        <v>34</v>
      </c>
      <c r="S5821" t="s">
        <v>34</v>
      </c>
      <c r="T5821" t="s">
        <v>23967</v>
      </c>
      <c r="U5821" s="3">
        <v>1500</v>
      </c>
      <c r="V5821" s="3">
        <v>0</v>
      </c>
      <c r="W5821" s="3">
        <v>1500</v>
      </c>
      <c r="X5821"/>
    </row>
    <row r="5822" spans="1:24" x14ac:dyDescent="0.25">
      <c r="A5822" t="s">
        <v>101</v>
      </c>
      <c r="B5822" t="s">
        <v>24</v>
      </c>
      <c r="C5822" t="s">
        <v>24</v>
      </c>
      <c r="D5822" t="s">
        <v>23968</v>
      </c>
      <c r="E5822" t="s">
        <v>23969</v>
      </c>
      <c r="F5822" s="1" t="s">
        <v>23970</v>
      </c>
      <c r="G5822" t="s">
        <v>121</v>
      </c>
      <c r="H5822" t="s">
        <v>30</v>
      </c>
      <c r="I5822" t="s">
        <v>31</v>
      </c>
      <c r="J5822" t="s">
        <v>139</v>
      </c>
      <c r="K5822" s="2" t="s">
        <v>23866</v>
      </c>
      <c r="L5822" t="s">
        <v>34</v>
      </c>
      <c r="M5822" t="s">
        <v>23867</v>
      </c>
      <c r="N5822" t="s">
        <v>3</v>
      </c>
      <c r="O5822" t="s">
        <v>117</v>
      </c>
      <c r="P5822" t="s">
        <v>186</v>
      </c>
      <c r="Q5822" t="s">
        <v>2492</v>
      </c>
      <c r="R5822" t="s">
        <v>153</v>
      </c>
      <c r="S5822" t="s">
        <v>117</v>
      </c>
      <c r="T5822" t="s">
        <v>23971</v>
      </c>
      <c r="U5822" s="3">
        <v>50000</v>
      </c>
      <c r="V5822" s="3">
        <v>0</v>
      </c>
      <c r="W5822" s="3">
        <v>50000</v>
      </c>
      <c r="X5822"/>
    </row>
    <row r="5823" spans="1:24" x14ac:dyDescent="0.25">
      <c r="A5823" t="s">
        <v>101</v>
      </c>
      <c r="B5823" t="s">
        <v>24</v>
      </c>
      <c r="C5823" t="s">
        <v>7447</v>
      </c>
      <c r="D5823" t="s">
        <v>23972</v>
      </c>
      <c r="E5823" t="s">
        <v>23973</v>
      </c>
      <c r="F5823" s="1" t="s">
        <v>23974</v>
      </c>
      <c r="G5823" t="s">
        <v>207</v>
      </c>
      <c r="H5823" t="s">
        <v>30</v>
      </c>
      <c r="I5823" t="s">
        <v>31</v>
      </c>
      <c r="J5823" t="s">
        <v>32</v>
      </c>
      <c r="K5823" s="2" t="s">
        <v>658</v>
      </c>
      <c r="L5823" t="s">
        <v>23975</v>
      </c>
      <c r="M5823" t="s">
        <v>23976</v>
      </c>
      <c r="N5823" t="s">
        <v>135</v>
      </c>
      <c r="O5823" t="s">
        <v>262</v>
      </c>
      <c r="P5823" t="s">
        <v>34</v>
      </c>
      <c r="Q5823" t="s">
        <v>34</v>
      </c>
      <c r="R5823" t="s">
        <v>34</v>
      </c>
      <c r="S5823" t="s">
        <v>34</v>
      </c>
      <c r="T5823" t="s">
        <v>34</v>
      </c>
      <c r="U5823" s="3">
        <v>400000</v>
      </c>
      <c r="V5823" s="3">
        <v>0</v>
      </c>
      <c r="W5823" s="3">
        <v>400000</v>
      </c>
      <c r="X5823"/>
    </row>
    <row r="5824" spans="1:24" x14ac:dyDescent="0.25">
      <c r="A5824" t="s">
        <v>101</v>
      </c>
      <c r="B5824" t="s">
        <v>24</v>
      </c>
      <c r="C5824" t="s">
        <v>24</v>
      </c>
      <c r="D5824" t="s">
        <v>23977</v>
      </c>
      <c r="E5824" t="s">
        <v>23978</v>
      </c>
      <c r="F5824" s="1" t="s">
        <v>23979</v>
      </c>
      <c r="G5824" t="s">
        <v>305</v>
      </c>
      <c r="H5824" t="s">
        <v>30</v>
      </c>
      <c r="I5824" t="s">
        <v>31</v>
      </c>
      <c r="J5824" t="s">
        <v>9142</v>
      </c>
      <c r="K5824" s="2" t="s">
        <v>23486</v>
      </c>
      <c r="L5824" t="s">
        <v>109</v>
      </c>
      <c r="M5824" t="s">
        <v>23487</v>
      </c>
      <c r="N5824" t="s">
        <v>3</v>
      </c>
      <c r="O5824" t="s">
        <v>117</v>
      </c>
      <c r="P5824" t="s">
        <v>34</v>
      </c>
      <c r="Q5824" t="s">
        <v>34</v>
      </c>
      <c r="R5824" t="s">
        <v>34</v>
      </c>
      <c r="S5824" t="s">
        <v>34</v>
      </c>
      <c r="T5824" t="s">
        <v>34</v>
      </c>
      <c r="U5824" s="3">
        <v>2500</v>
      </c>
      <c r="V5824" s="3">
        <v>0</v>
      </c>
      <c r="W5824" s="3">
        <v>2500</v>
      </c>
      <c r="X5824"/>
    </row>
    <row r="5825" spans="1:24" x14ac:dyDescent="0.25">
      <c r="A5825" t="s">
        <v>101</v>
      </c>
      <c r="B5825" t="s">
        <v>24</v>
      </c>
      <c r="C5825" t="s">
        <v>24</v>
      </c>
      <c r="D5825" t="s">
        <v>23980</v>
      </c>
      <c r="E5825" t="s">
        <v>23981</v>
      </c>
      <c r="F5825" s="1" t="s">
        <v>23982</v>
      </c>
      <c r="G5825" t="s">
        <v>113</v>
      </c>
      <c r="H5825" t="s">
        <v>30</v>
      </c>
      <c r="I5825" t="s">
        <v>31</v>
      </c>
      <c r="J5825" t="s">
        <v>9142</v>
      </c>
      <c r="K5825" s="2" t="s">
        <v>23486</v>
      </c>
      <c r="L5825" t="s">
        <v>242</v>
      </c>
      <c r="M5825" t="s">
        <v>23735</v>
      </c>
      <c r="N5825" t="s">
        <v>3</v>
      </c>
      <c r="O5825" t="s">
        <v>785</v>
      </c>
      <c r="P5825" t="s">
        <v>34</v>
      </c>
      <c r="Q5825" t="s">
        <v>34</v>
      </c>
      <c r="R5825" t="s">
        <v>34</v>
      </c>
      <c r="S5825" t="s">
        <v>34</v>
      </c>
      <c r="T5825" t="s">
        <v>34</v>
      </c>
      <c r="U5825" s="3">
        <v>2500</v>
      </c>
      <c r="V5825" s="3">
        <v>0</v>
      </c>
      <c r="W5825" s="3">
        <v>2500</v>
      </c>
      <c r="X5825"/>
    </row>
    <row r="5826" spans="1:24" x14ac:dyDescent="0.25">
      <c r="A5826" t="s">
        <v>109</v>
      </c>
      <c r="B5826" t="s">
        <v>24</v>
      </c>
      <c r="C5826" t="s">
        <v>24</v>
      </c>
      <c r="D5826" t="s">
        <v>23983</v>
      </c>
      <c r="E5826" t="s">
        <v>23984</v>
      </c>
      <c r="F5826" s="1" t="s">
        <v>23922</v>
      </c>
      <c r="G5826" t="s">
        <v>121</v>
      </c>
      <c r="H5826" t="s">
        <v>30</v>
      </c>
      <c r="I5826" t="s">
        <v>31</v>
      </c>
      <c r="J5826" t="s">
        <v>139</v>
      </c>
      <c r="K5826" s="2" t="s">
        <v>23923</v>
      </c>
      <c r="L5826" t="s">
        <v>23924</v>
      </c>
      <c r="M5826" t="s">
        <v>23925</v>
      </c>
      <c r="N5826" t="s">
        <v>3</v>
      </c>
      <c r="O5826" t="s">
        <v>208</v>
      </c>
      <c r="P5826" t="s">
        <v>34</v>
      </c>
      <c r="Q5826" t="s">
        <v>34</v>
      </c>
      <c r="R5826" t="s">
        <v>34</v>
      </c>
      <c r="S5826" t="s">
        <v>34</v>
      </c>
      <c r="T5826" t="s">
        <v>23985</v>
      </c>
      <c r="U5826" s="3">
        <v>1500</v>
      </c>
      <c r="V5826" s="3">
        <v>0</v>
      </c>
      <c r="W5826" s="3">
        <v>1500</v>
      </c>
      <c r="X5826"/>
    </row>
    <row r="5827" spans="1:24" x14ac:dyDescent="0.25">
      <c r="A5827" t="s">
        <v>109</v>
      </c>
      <c r="B5827" t="s">
        <v>24</v>
      </c>
      <c r="C5827" t="s">
        <v>24</v>
      </c>
      <c r="D5827" t="s">
        <v>23986</v>
      </c>
      <c r="E5827" t="s">
        <v>23987</v>
      </c>
      <c r="F5827" s="1" t="s">
        <v>23922</v>
      </c>
      <c r="G5827" t="s">
        <v>121</v>
      </c>
      <c r="H5827" t="s">
        <v>30</v>
      </c>
      <c r="I5827" t="s">
        <v>31</v>
      </c>
      <c r="J5827" t="s">
        <v>139</v>
      </c>
      <c r="K5827" s="2" t="s">
        <v>23923</v>
      </c>
      <c r="L5827" t="s">
        <v>23924</v>
      </c>
      <c r="M5827" t="s">
        <v>23925</v>
      </c>
      <c r="N5827" t="s">
        <v>3</v>
      </c>
      <c r="O5827" t="s">
        <v>126</v>
      </c>
      <c r="P5827" t="s">
        <v>34</v>
      </c>
      <c r="Q5827" t="s">
        <v>34</v>
      </c>
      <c r="R5827" t="s">
        <v>34</v>
      </c>
      <c r="S5827" t="s">
        <v>34</v>
      </c>
      <c r="T5827" t="s">
        <v>23988</v>
      </c>
      <c r="U5827" s="3">
        <v>1500</v>
      </c>
      <c r="V5827" s="3">
        <v>0</v>
      </c>
      <c r="W5827" s="3">
        <v>1500</v>
      </c>
      <c r="X5827"/>
    </row>
    <row r="5828" spans="1:24" x14ac:dyDescent="0.25">
      <c r="A5828" t="s">
        <v>109</v>
      </c>
      <c r="B5828" t="s">
        <v>24</v>
      </c>
      <c r="C5828" t="s">
        <v>24</v>
      </c>
      <c r="D5828" t="s">
        <v>23989</v>
      </c>
      <c r="E5828" t="s">
        <v>23990</v>
      </c>
      <c r="F5828" s="1" t="s">
        <v>23922</v>
      </c>
      <c r="G5828" t="s">
        <v>121</v>
      </c>
      <c r="H5828" t="s">
        <v>30</v>
      </c>
      <c r="I5828" t="s">
        <v>31</v>
      </c>
      <c r="J5828" t="s">
        <v>139</v>
      </c>
      <c r="K5828" s="2" t="s">
        <v>23923</v>
      </c>
      <c r="L5828" t="s">
        <v>23924</v>
      </c>
      <c r="M5828" t="s">
        <v>23925</v>
      </c>
      <c r="N5828" t="s">
        <v>3</v>
      </c>
      <c r="O5828" t="s">
        <v>126</v>
      </c>
      <c r="P5828" t="s">
        <v>34</v>
      </c>
      <c r="Q5828" t="s">
        <v>34</v>
      </c>
      <c r="R5828" t="s">
        <v>34</v>
      </c>
      <c r="S5828" t="s">
        <v>34</v>
      </c>
      <c r="T5828" t="s">
        <v>23991</v>
      </c>
      <c r="U5828" s="3">
        <v>1500</v>
      </c>
      <c r="V5828" s="3">
        <v>0</v>
      </c>
      <c r="W5828" s="3">
        <v>1500</v>
      </c>
      <c r="X5828"/>
    </row>
    <row r="5829" spans="1:24" x14ac:dyDescent="0.25">
      <c r="A5829" t="s">
        <v>23</v>
      </c>
      <c r="B5829" t="s">
        <v>24</v>
      </c>
      <c r="C5829" t="s">
        <v>24</v>
      </c>
      <c r="D5829" t="s">
        <v>23992</v>
      </c>
      <c r="E5829" t="s">
        <v>23993</v>
      </c>
      <c r="F5829" s="1" t="s">
        <v>23994</v>
      </c>
      <c r="G5829" t="s">
        <v>121</v>
      </c>
      <c r="H5829" t="s">
        <v>30</v>
      </c>
      <c r="I5829" t="s">
        <v>31</v>
      </c>
      <c r="J5829" t="s">
        <v>139</v>
      </c>
      <c r="K5829" s="2" t="s">
        <v>23332</v>
      </c>
      <c r="L5829" t="s">
        <v>276</v>
      </c>
      <c r="M5829" t="s">
        <v>23333</v>
      </c>
      <c r="N5829" t="s">
        <v>3</v>
      </c>
      <c r="O5829" t="s">
        <v>262</v>
      </c>
      <c r="P5829" t="s">
        <v>420</v>
      </c>
      <c r="Q5829" t="s">
        <v>56</v>
      </c>
      <c r="R5829" t="s">
        <v>40</v>
      </c>
      <c r="S5829" t="s">
        <v>41</v>
      </c>
      <c r="T5829" t="s">
        <v>23995</v>
      </c>
      <c r="U5829" s="3">
        <v>45000</v>
      </c>
      <c r="V5829" s="3">
        <v>0</v>
      </c>
      <c r="W5829" s="3">
        <v>45000</v>
      </c>
      <c r="X5829"/>
    </row>
    <row r="5830" spans="1:24" x14ac:dyDescent="0.25">
      <c r="A5830" t="s">
        <v>242</v>
      </c>
      <c r="B5830" t="s">
        <v>24</v>
      </c>
      <c r="C5830" t="s">
        <v>7447</v>
      </c>
      <c r="D5830" t="s">
        <v>23996</v>
      </c>
      <c r="E5830" t="s">
        <v>23997</v>
      </c>
      <c r="F5830" s="1" t="s">
        <v>23998</v>
      </c>
      <c r="G5830" t="s">
        <v>6736</v>
      </c>
      <c r="H5830" t="s">
        <v>30</v>
      </c>
      <c r="I5830" t="s">
        <v>31</v>
      </c>
      <c r="J5830" t="s">
        <v>32</v>
      </c>
      <c r="K5830" s="2" t="s">
        <v>23838</v>
      </c>
      <c r="L5830" t="s">
        <v>413</v>
      </c>
      <c r="M5830" t="s">
        <v>23999</v>
      </c>
      <c r="N5830" t="s">
        <v>135</v>
      </c>
      <c r="O5830" t="s">
        <v>1124</v>
      </c>
      <c r="P5830" t="s">
        <v>34</v>
      </c>
      <c r="Q5830" t="s">
        <v>34</v>
      </c>
      <c r="R5830" t="s">
        <v>34</v>
      </c>
      <c r="S5830" t="s">
        <v>34</v>
      </c>
      <c r="T5830" t="s">
        <v>34</v>
      </c>
      <c r="U5830" s="3">
        <v>500000</v>
      </c>
      <c r="V5830" s="3">
        <v>0</v>
      </c>
      <c r="W5830" s="3">
        <v>500000</v>
      </c>
      <c r="X5830"/>
    </row>
    <row r="5831" spans="1:24" x14ac:dyDescent="0.25">
      <c r="A5831" t="s">
        <v>242</v>
      </c>
      <c r="B5831" t="s">
        <v>24</v>
      </c>
      <c r="C5831" t="s">
        <v>7447</v>
      </c>
      <c r="D5831" t="s">
        <v>23996</v>
      </c>
      <c r="E5831" t="s">
        <v>24000</v>
      </c>
      <c r="F5831" s="1" t="s">
        <v>24001</v>
      </c>
      <c r="G5831" t="s">
        <v>6736</v>
      </c>
      <c r="H5831" t="s">
        <v>30</v>
      </c>
      <c r="I5831" t="s">
        <v>31</v>
      </c>
      <c r="J5831" t="s">
        <v>32</v>
      </c>
      <c r="K5831" s="2" t="s">
        <v>23838</v>
      </c>
      <c r="L5831" t="s">
        <v>413</v>
      </c>
      <c r="M5831" t="s">
        <v>23999</v>
      </c>
      <c r="N5831" t="s">
        <v>135</v>
      </c>
      <c r="O5831" t="s">
        <v>1124</v>
      </c>
      <c r="P5831" t="s">
        <v>34</v>
      </c>
      <c r="Q5831" t="s">
        <v>34</v>
      </c>
      <c r="R5831" t="s">
        <v>34</v>
      </c>
      <c r="S5831" t="s">
        <v>34</v>
      </c>
      <c r="T5831" t="s">
        <v>34</v>
      </c>
      <c r="U5831" s="3">
        <v>200000</v>
      </c>
      <c r="V5831" s="3">
        <v>0</v>
      </c>
      <c r="W5831" s="3">
        <v>200000</v>
      </c>
      <c r="X5831"/>
    </row>
    <row r="5832" spans="1:24" x14ac:dyDescent="0.25">
      <c r="A5832" t="s">
        <v>23</v>
      </c>
      <c r="B5832" t="s">
        <v>24</v>
      </c>
      <c r="C5832" t="s">
        <v>7447</v>
      </c>
      <c r="D5832" t="s">
        <v>24002</v>
      </c>
      <c r="E5832" t="s">
        <v>24003</v>
      </c>
      <c r="F5832" s="1" t="s">
        <v>24004</v>
      </c>
      <c r="G5832" t="s">
        <v>15081</v>
      </c>
      <c r="H5832" t="s">
        <v>30</v>
      </c>
      <c r="I5832" t="s">
        <v>31</v>
      </c>
      <c r="J5832" t="s">
        <v>139</v>
      </c>
      <c r="K5832" s="2" t="s">
        <v>23844</v>
      </c>
      <c r="L5832" t="s">
        <v>23</v>
      </c>
      <c r="M5832" t="s">
        <v>23845</v>
      </c>
      <c r="N5832" t="s">
        <v>3</v>
      </c>
      <c r="O5832" t="s">
        <v>2857</v>
      </c>
      <c r="P5832" t="s">
        <v>34</v>
      </c>
      <c r="Q5832" t="s">
        <v>34</v>
      </c>
      <c r="R5832" t="s">
        <v>34</v>
      </c>
      <c r="S5832" t="s">
        <v>34</v>
      </c>
      <c r="T5832" t="s">
        <v>34</v>
      </c>
      <c r="U5832" s="3">
        <v>3500</v>
      </c>
      <c r="V5832" s="3">
        <v>0</v>
      </c>
      <c r="W5832" s="3">
        <v>3500</v>
      </c>
      <c r="X5832"/>
    </row>
    <row r="5833" spans="1:24" x14ac:dyDescent="0.25">
      <c r="A5833" t="s">
        <v>109</v>
      </c>
      <c r="B5833" t="s">
        <v>24</v>
      </c>
      <c r="C5833" t="s">
        <v>24</v>
      </c>
      <c r="D5833" t="s">
        <v>24005</v>
      </c>
      <c r="E5833" t="s">
        <v>24006</v>
      </c>
      <c r="F5833" s="1" t="s">
        <v>24007</v>
      </c>
      <c r="G5833" t="s">
        <v>106</v>
      </c>
      <c r="H5833" t="s">
        <v>30</v>
      </c>
      <c r="I5833" t="s">
        <v>31</v>
      </c>
      <c r="J5833" t="s">
        <v>32</v>
      </c>
      <c r="K5833" s="2" t="s">
        <v>23741</v>
      </c>
      <c r="L5833" t="s">
        <v>34</v>
      </c>
      <c r="M5833" t="s">
        <v>23742</v>
      </c>
      <c r="N5833" t="s">
        <v>36</v>
      </c>
      <c r="O5833" t="s">
        <v>262</v>
      </c>
      <c r="P5833" t="s">
        <v>812</v>
      </c>
      <c r="Q5833" t="s">
        <v>10329</v>
      </c>
      <c r="R5833" t="s">
        <v>161</v>
      </c>
      <c r="S5833" t="s">
        <v>479</v>
      </c>
      <c r="T5833" t="s">
        <v>24008</v>
      </c>
      <c r="U5833" s="3">
        <v>92670</v>
      </c>
      <c r="V5833" s="3">
        <v>25021</v>
      </c>
      <c r="W5833" s="3">
        <v>117691</v>
      </c>
      <c r="X5833"/>
    </row>
    <row r="5834" spans="1:24" x14ac:dyDescent="0.25">
      <c r="A5834" t="s">
        <v>109</v>
      </c>
      <c r="B5834" t="s">
        <v>24</v>
      </c>
      <c r="C5834" t="s">
        <v>24</v>
      </c>
      <c r="D5834" t="s">
        <v>24009</v>
      </c>
      <c r="E5834" t="s">
        <v>24010</v>
      </c>
      <c r="F5834" s="1" t="s">
        <v>23922</v>
      </c>
      <c r="G5834" t="s">
        <v>207</v>
      </c>
      <c r="H5834" t="s">
        <v>30</v>
      </c>
      <c r="I5834" t="s">
        <v>31</v>
      </c>
      <c r="J5834" t="s">
        <v>139</v>
      </c>
      <c r="K5834" s="2" t="s">
        <v>23923</v>
      </c>
      <c r="L5834" t="s">
        <v>23924</v>
      </c>
      <c r="M5834" t="s">
        <v>23925</v>
      </c>
      <c r="N5834" t="s">
        <v>3</v>
      </c>
      <c r="O5834" t="s">
        <v>117</v>
      </c>
      <c r="P5834" t="s">
        <v>34</v>
      </c>
      <c r="Q5834" t="s">
        <v>34</v>
      </c>
      <c r="R5834" t="s">
        <v>34</v>
      </c>
      <c r="S5834" t="s">
        <v>34</v>
      </c>
      <c r="T5834" t="s">
        <v>24011</v>
      </c>
      <c r="U5834" s="3">
        <v>1500</v>
      </c>
      <c r="V5834" s="3">
        <v>0</v>
      </c>
      <c r="W5834" s="3">
        <v>1500</v>
      </c>
      <c r="X5834"/>
    </row>
    <row r="5835" spans="1:24" x14ac:dyDescent="0.25">
      <c r="A5835" t="s">
        <v>109</v>
      </c>
      <c r="B5835" t="s">
        <v>24</v>
      </c>
      <c r="C5835" t="s">
        <v>24</v>
      </c>
      <c r="D5835" t="s">
        <v>24012</v>
      </c>
      <c r="E5835" t="s">
        <v>24013</v>
      </c>
      <c r="F5835" s="1" t="s">
        <v>23922</v>
      </c>
      <c r="G5835" t="s">
        <v>207</v>
      </c>
      <c r="H5835" t="s">
        <v>30</v>
      </c>
      <c r="I5835" t="s">
        <v>31</v>
      </c>
      <c r="J5835" t="s">
        <v>139</v>
      </c>
      <c r="K5835" s="2" t="s">
        <v>23923</v>
      </c>
      <c r="L5835" t="s">
        <v>23924</v>
      </c>
      <c r="M5835" t="s">
        <v>23925</v>
      </c>
      <c r="N5835" t="s">
        <v>3</v>
      </c>
      <c r="O5835" t="s">
        <v>117</v>
      </c>
      <c r="P5835" t="s">
        <v>34</v>
      </c>
      <c r="Q5835" t="s">
        <v>34</v>
      </c>
      <c r="R5835" t="s">
        <v>34</v>
      </c>
      <c r="S5835" t="s">
        <v>34</v>
      </c>
      <c r="T5835" t="s">
        <v>24014</v>
      </c>
      <c r="U5835" s="3">
        <v>1500</v>
      </c>
      <c r="V5835" s="3">
        <v>0</v>
      </c>
      <c r="W5835" s="3">
        <v>1500</v>
      </c>
      <c r="X5835"/>
    </row>
    <row r="5836" spans="1:24" x14ac:dyDescent="0.25">
      <c r="A5836" t="s">
        <v>109</v>
      </c>
      <c r="B5836" t="s">
        <v>24</v>
      </c>
      <c r="C5836" t="s">
        <v>24</v>
      </c>
      <c r="D5836" t="s">
        <v>24015</v>
      </c>
      <c r="E5836" t="s">
        <v>24016</v>
      </c>
      <c r="F5836" s="1" t="s">
        <v>23922</v>
      </c>
      <c r="G5836" t="s">
        <v>207</v>
      </c>
      <c r="H5836" t="s">
        <v>30</v>
      </c>
      <c r="I5836" t="s">
        <v>31</v>
      </c>
      <c r="J5836" t="s">
        <v>139</v>
      </c>
      <c r="K5836" s="2" t="s">
        <v>23923</v>
      </c>
      <c r="L5836" t="s">
        <v>23924</v>
      </c>
      <c r="M5836" t="s">
        <v>23925</v>
      </c>
      <c r="N5836" t="s">
        <v>3</v>
      </c>
      <c r="O5836" t="s">
        <v>223</v>
      </c>
      <c r="P5836" t="s">
        <v>34</v>
      </c>
      <c r="Q5836" t="s">
        <v>34</v>
      </c>
      <c r="R5836" t="s">
        <v>34</v>
      </c>
      <c r="S5836" t="s">
        <v>34</v>
      </c>
      <c r="T5836" t="s">
        <v>24017</v>
      </c>
      <c r="U5836" s="3">
        <v>1500</v>
      </c>
      <c r="V5836" s="3">
        <v>0</v>
      </c>
      <c r="W5836" s="3">
        <v>1500</v>
      </c>
      <c r="X5836"/>
    </row>
    <row r="5837" spans="1:24" x14ac:dyDescent="0.25">
      <c r="A5837" t="s">
        <v>101</v>
      </c>
      <c r="B5837" t="s">
        <v>24</v>
      </c>
      <c r="C5837" t="s">
        <v>24</v>
      </c>
      <c r="D5837" t="s">
        <v>24018</v>
      </c>
      <c r="E5837" t="s">
        <v>24019</v>
      </c>
      <c r="F5837" s="1" t="s">
        <v>23979</v>
      </c>
      <c r="G5837" t="s">
        <v>113</v>
      </c>
      <c r="H5837" t="s">
        <v>30</v>
      </c>
      <c r="I5837" t="s">
        <v>31</v>
      </c>
      <c r="J5837" t="s">
        <v>9142</v>
      </c>
      <c r="K5837" s="2" t="s">
        <v>23486</v>
      </c>
      <c r="L5837" t="s">
        <v>109</v>
      </c>
      <c r="M5837" t="s">
        <v>23487</v>
      </c>
      <c r="N5837" t="s">
        <v>3</v>
      </c>
      <c r="O5837" t="s">
        <v>184</v>
      </c>
      <c r="P5837" t="s">
        <v>34</v>
      </c>
      <c r="Q5837" t="s">
        <v>34</v>
      </c>
      <c r="R5837" t="s">
        <v>34</v>
      </c>
      <c r="S5837" t="s">
        <v>34</v>
      </c>
      <c r="T5837" t="s">
        <v>34</v>
      </c>
      <c r="U5837" s="3">
        <v>1000</v>
      </c>
      <c r="V5837" s="3">
        <v>0</v>
      </c>
      <c r="W5837" s="3">
        <v>1000</v>
      </c>
      <c r="X5837"/>
    </row>
    <row r="5838" spans="1:24" x14ac:dyDescent="0.25">
      <c r="A5838" t="s">
        <v>109</v>
      </c>
      <c r="B5838" t="s">
        <v>24</v>
      </c>
      <c r="C5838" t="s">
        <v>24</v>
      </c>
      <c r="D5838" t="s">
        <v>24020</v>
      </c>
      <c r="E5838" t="s">
        <v>24021</v>
      </c>
      <c r="F5838" s="1" t="s">
        <v>23922</v>
      </c>
      <c r="G5838" t="s">
        <v>916</v>
      </c>
      <c r="H5838" t="s">
        <v>30</v>
      </c>
      <c r="I5838" t="s">
        <v>31</v>
      </c>
      <c r="J5838" t="s">
        <v>139</v>
      </c>
      <c r="K5838" s="2" t="s">
        <v>23923</v>
      </c>
      <c r="L5838" t="s">
        <v>23924</v>
      </c>
      <c r="M5838" t="s">
        <v>23925</v>
      </c>
      <c r="N5838" t="s">
        <v>3</v>
      </c>
      <c r="O5838" t="s">
        <v>208</v>
      </c>
      <c r="P5838" t="s">
        <v>34</v>
      </c>
      <c r="Q5838" t="s">
        <v>34</v>
      </c>
      <c r="R5838" t="s">
        <v>34</v>
      </c>
      <c r="S5838" t="s">
        <v>34</v>
      </c>
      <c r="T5838" t="s">
        <v>24022</v>
      </c>
      <c r="U5838" s="3">
        <v>1500</v>
      </c>
      <c r="V5838" s="3">
        <v>0</v>
      </c>
      <c r="W5838" s="3">
        <v>1500</v>
      </c>
      <c r="X5838"/>
    </row>
    <row r="5839" spans="1:24" x14ac:dyDescent="0.25">
      <c r="A5839" t="s">
        <v>23</v>
      </c>
      <c r="B5839" t="s">
        <v>24</v>
      </c>
      <c r="C5839" t="s">
        <v>7447</v>
      </c>
      <c r="D5839" t="s">
        <v>24023</v>
      </c>
      <c r="E5839" t="s">
        <v>24024</v>
      </c>
      <c r="F5839" s="1" t="s">
        <v>24025</v>
      </c>
      <c r="G5839" t="s">
        <v>24026</v>
      </c>
      <c r="H5839" t="s">
        <v>30</v>
      </c>
      <c r="I5839" t="s">
        <v>31</v>
      </c>
      <c r="J5839" t="s">
        <v>139</v>
      </c>
      <c r="K5839" s="2" t="s">
        <v>23844</v>
      </c>
      <c r="L5839" t="s">
        <v>23</v>
      </c>
      <c r="M5839" t="s">
        <v>23845</v>
      </c>
      <c r="N5839" t="s">
        <v>3</v>
      </c>
      <c r="O5839" t="s">
        <v>2857</v>
      </c>
      <c r="P5839" t="s">
        <v>34</v>
      </c>
      <c r="Q5839" t="s">
        <v>34</v>
      </c>
      <c r="R5839" t="s">
        <v>34</v>
      </c>
      <c r="S5839" t="s">
        <v>34</v>
      </c>
      <c r="T5839" t="s">
        <v>34</v>
      </c>
      <c r="U5839" s="3">
        <v>3500</v>
      </c>
      <c r="V5839" s="3">
        <v>0</v>
      </c>
      <c r="W5839" s="3">
        <v>3500</v>
      </c>
      <c r="X5839"/>
    </row>
    <row r="5840" spans="1:24" x14ac:dyDescent="0.25">
      <c r="A5840" t="s">
        <v>109</v>
      </c>
      <c r="B5840" t="s">
        <v>24</v>
      </c>
      <c r="C5840" t="s">
        <v>24</v>
      </c>
      <c r="D5840" t="s">
        <v>24027</v>
      </c>
      <c r="E5840" t="s">
        <v>24028</v>
      </c>
      <c r="F5840" s="1" t="s">
        <v>23922</v>
      </c>
      <c r="G5840" t="s">
        <v>121</v>
      </c>
      <c r="H5840" t="s">
        <v>30</v>
      </c>
      <c r="I5840" t="s">
        <v>31</v>
      </c>
      <c r="J5840" t="s">
        <v>139</v>
      </c>
      <c r="K5840" s="2" t="s">
        <v>23923</v>
      </c>
      <c r="L5840" t="s">
        <v>23924</v>
      </c>
      <c r="M5840" t="s">
        <v>23925</v>
      </c>
      <c r="N5840" t="s">
        <v>3</v>
      </c>
      <c r="O5840" t="s">
        <v>223</v>
      </c>
      <c r="P5840" t="s">
        <v>34</v>
      </c>
      <c r="Q5840" t="s">
        <v>34</v>
      </c>
      <c r="R5840" t="s">
        <v>34</v>
      </c>
      <c r="S5840" t="s">
        <v>34</v>
      </c>
      <c r="T5840" t="s">
        <v>24029</v>
      </c>
      <c r="U5840" s="3">
        <v>1500</v>
      </c>
      <c r="V5840" s="3">
        <v>0</v>
      </c>
      <c r="W5840" s="3">
        <v>1500</v>
      </c>
      <c r="X5840"/>
    </row>
    <row r="5841" spans="1:24" x14ac:dyDescent="0.25">
      <c r="A5841" t="s">
        <v>101</v>
      </c>
      <c r="B5841" t="s">
        <v>24</v>
      </c>
      <c r="C5841" t="s">
        <v>7447</v>
      </c>
      <c r="D5841" t="s">
        <v>24030</v>
      </c>
      <c r="E5841" t="s">
        <v>24031</v>
      </c>
      <c r="F5841" s="1" t="s">
        <v>24032</v>
      </c>
      <c r="G5841" t="s">
        <v>106</v>
      </c>
      <c r="H5841" t="s">
        <v>30</v>
      </c>
      <c r="I5841" t="s">
        <v>31</v>
      </c>
      <c r="J5841" t="s">
        <v>32</v>
      </c>
      <c r="K5841" s="2" t="s">
        <v>658</v>
      </c>
      <c r="L5841" t="s">
        <v>24033</v>
      </c>
      <c r="M5841" t="s">
        <v>108</v>
      </c>
      <c r="N5841" t="s">
        <v>135</v>
      </c>
      <c r="O5841" t="s">
        <v>972</v>
      </c>
      <c r="P5841" t="s">
        <v>34</v>
      </c>
      <c r="Q5841" t="s">
        <v>34</v>
      </c>
      <c r="R5841" t="s">
        <v>34</v>
      </c>
      <c r="S5841" t="s">
        <v>34</v>
      </c>
      <c r="T5841" t="s">
        <v>34</v>
      </c>
      <c r="U5841" s="3">
        <v>400000</v>
      </c>
      <c r="V5841" s="3">
        <v>0</v>
      </c>
      <c r="W5841" s="3">
        <v>400000</v>
      </c>
      <c r="X5841"/>
    </row>
    <row r="5842" spans="1:24" x14ac:dyDescent="0.25">
      <c r="A5842" t="s">
        <v>101</v>
      </c>
      <c r="B5842" t="s">
        <v>24</v>
      </c>
      <c r="C5842" t="s">
        <v>7447</v>
      </c>
      <c r="D5842" t="s">
        <v>649</v>
      </c>
      <c r="E5842" t="s">
        <v>24034</v>
      </c>
      <c r="F5842" s="1" t="s">
        <v>24035</v>
      </c>
      <c r="G5842" t="s">
        <v>652</v>
      </c>
      <c r="H5842" t="s">
        <v>30</v>
      </c>
      <c r="I5842" t="s">
        <v>31</v>
      </c>
      <c r="J5842" t="s">
        <v>139</v>
      </c>
      <c r="K5842" s="2" t="s">
        <v>23866</v>
      </c>
      <c r="L5842" t="s">
        <v>34</v>
      </c>
      <c r="M5842" t="s">
        <v>134</v>
      </c>
      <c r="N5842" t="s">
        <v>135</v>
      </c>
      <c r="O5842" t="s">
        <v>150</v>
      </c>
      <c r="P5842" t="s">
        <v>34</v>
      </c>
      <c r="Q5842" t="s">
        <v>34</v>
      </c>
      <c r="R5842" t="s">
        <v>34</v>
      </c>
      <c r="S5842" t="s">
        <v>34</v>
      </c>
      <c r="T5842" t="s">
        <v>34</v>
      </c>
      <c r="U5842" s="3">
        <v>400000</v>
      </c>
      <c r="V5842" s="3">
        <v>0</v>
      </c>
      <c r="W5842" s="3">
        <v>400000</v>
      </c>
      <c r="X5842"/>
    </row>
    <row r="5843" spans="1:24" x14ac:dyDescent="0.25">
      <c r="A5843" t="s">
        <v>109</v>
      </c>
      <c r="B5843" t="s">
        <v>24</v>
      </c>
      <c r="C5843" t="s">
        <v>7447</v>
      </c>
      <c r="D5843" t="s">
        <v>24036</v>
      </c>
      <c r="E5843" t="s">
        <v>24037</v>
      </c>
      <c r="F5843" s="1" t="s">
        <v>24038</v>
      </c>
      <c r="G5843" t="s">
        <v>113</v>
      </c>
      <c r="H5843" t="s">
        <v>30</v>
      </c>
      <c r="I5843" t="s">
        <v>31</v>
      </c>
      <c r="J5843" t="s">
        <v>32</v>
      </c>
      <c r="K5843" s="2" t="s">
        <v>15032</v>
      </c>
      <c r="L5843" t="s">
        <v>34</v>
      </c>
      <c r="M5843" t="s">
        <v>24039</v>
      </c>
      <c r="N5843" t="s">
        <v>36</v>
      </c>
      <c r="O5843" t="s">
        <v>117</v>
      </c>
      <c r="P5843" t="s">
        <v>254</v>
      </c>
      <c r="Q5843" t="s">
        <v>34</v>
      </c>
      <c r="R5843" t="s">
        <v>153</v>
      </c>
      <c r="S5843" t="s">
        <v>117</v>
      </c>
      <c r="T5843" t="s">
        <v>24040</v>
      </c>
      <c r="U5843" s="3">
        <v>300000</v>
      </c>
      <c r="V5843" s="3">
        <v>81000</v>
      </c>
      <c r="W5843" s="3">
        <v>381000</v>
      </c>
      <c r="X5843"/>
    </row>
    <row r="5844" spans="1:24" x14ac:dyDescent="0.25">
      <c r="A5844" t="s">
        <v>109</v>
      </c>
      <c r="B5844" t="s">
        <v>24</v>
      </c>
      <c r="C5844" t="s">
        <v>24</v>
      </c>
      <c r="D5844" t="s">
        <v>24041</v>
      </c>
      <c r="E5844" t="s">
        <v>24042</v>
      </c>
      <c r="F5844" s="1" t="s">
        <v>23922</v>
      </c>
      <c r="G5844" t="s">
        <v>207</v>
      </c>
      <c r="H5844" t="s">
        <v>30</v>
      </c>
      <c r="I5844" t="s">
        <v>31</v>
      </c>
      <c r="J5844" t="s">
        <v>139</v>
      </c>
      <c r="K5844" s="2" t="s">
        <v>23923</v>
      </c>
      <c r="L5844" t="s">
        <v>23924</v>
      </c>
      <c r="M5844" t="s">
        <v>23925</v>
      </c>
      <c r="N5844" t="s">
        <v>3</v>
      </c>
      <c r="O5844" t="s">
        <v>184</v>
      </c>
      <c r="P5844" t="s">
        <v>34</v>
      </c>
      <c r="Q5844" t="s">
        <v>34</v>
      </c>
      <c r="R5844" t="s">
        <v>34</v>
      </c>
      <c r="S5844" t="s">
        <v>34</v>
      </c>
      <c r="T5844" t="s">
        <v>24043</v>
      </c>
      <c r="U5844" s="3">
        <v>1500</v>
      </c>
      <c r="V5844" s="3">
        <v>0</v>
      </c>
      <c r="W5844" s="3">
        <v>1500</v>
      </c>
      <c r="X5844"/>
    </row>
    <row r="5845" spans="1:24" x14ac:dyDescent="0.25">
      <c r="A5845" t="s">
        <v>109</v>
      </c>
      <c r="B5845" t="s">
        <v>24</v>
      </c>
      <c r="C5845" t="s">
        <v>7447</v>
      </c>
      <c r="D5845" t="s">
        <v>3181</v>
      </c>
      <c r="E5845" t="s">
        <v>24044</v>
      </c>
      <c r="F5845" s="1" t="s">
        <v>24045</v>
      </c>
      <c r="G5845" t="s">
        <v>579</v>
      </c>
      <c r="H5845" t="s">
        <v>30</v>
      </c>
      <c r="I5845" t="s">
        <v>31</v>
      </c>
      <c r="J5845" t="s">
        <v>32</v>
      </c>
      <c r="K5845" s="2" t="s">
        <v>15032</v>
      </c>
      <c r="L5845" t="s">
        <v>34</v>
      </c>
      <c r="M5845" t="s">
        <v>24039</v>
      </c>
      <c r="N5845" t="s">
        <v>36</v>
      </c>
      <c r="O5845" t="s">
        <v>262</v>
      </c>
      <c r="P5845" t="s">
        <v>1844</v>
      </c>
      <c r="Q5845" t="s">
        <v>34</v>
      </c>
      <c r="R5845" t="s">
        <v>153</v>
      </c>
      <c r="S5845" t="s">
        <v>187</v>
      </c>
      <c r="T5845" t="s">
        <v>24046</v>
      </c>
      <c r="U5845" s="3">
        <v>254000</v>
      </c>
      <c r="V5845" s="3">
        <v>0</v>
      </c>
      <c r="W5845" s="3">
        <v>254000</v>
      </c>
      <c r="X5845"/>
    </row>
    <row r="5846" spans="1:24" x14ac:dyDescent="0.25">
      <c r="A5846" t="s">
        <v>109</v>
      </c>
      <c r="B5846" t="s">
        <v>24</v>
      </c>
      <c r="C5846" t="s">
        <v>7447</v>
      </c>
      <c r="D5846" t="s">
        <v>15904</v>
      </c>
      <c r="E5846" t="s">
        <v>24047</v>
      </c>
      <c r="F5846" s="1" t="s">
        <v>24048</v>
      </c>
      <c r="G5846" t="s">
        <v>80</v>
      </c>
      <c r="H5846" t="s">
        <v>30</v>
      </c>
      <c r="I5846" t="s">
        <v>31</v>
      </c>
      <c r="J5846" t="s">
        <v>32</v>
      </c>
      <c r="K5846" s="2" t="s">
        <v>15032</v>
      </c>
      <c r="L5846" t="s">
        <v>34</v>
      </c>
      <c r="M5846" t="s">
        <v>24039</v>
      </c>
      <c r="N5846" t="s">
        <v>36</v>
      </c>
      <c r="O5846" t="s">
        <v>262</v>
      </c>
      <c r="P5846" t="s">
        <v>967</v>
      </c>
      <c r="Q5846" t="s">
        <v>34</v>
      </c>
      <c r="R5846" t="s">
        <v>40</v>
      </c>
      <c r="S5846" t="s">
        <v>49</v>
      </c>
      <c r="T5846" t="s">
        <v>24049</v>
      </c>
      <c r="U5846" s="3">
        <v>165000</v>
      </c>
      <c r="V5846" s="3">
        <v>0</v>
      </c>
      <c r="W5846" s="3">
        <v>165000</v>
      </c>
      <c r="X5846"/>
    </row>
    <row r="5847" spans="1:24" x14ac:dyDescent="0.25">
      <c r="A5847" t="s">
        <v>109</v>
      </c>
      <c r="B5847" t="s">
        <v>24</v>
      </c>
      <c r="C5847" t="s">
        <v>24</v>
      </c>
      <c r="D5847" t="s">
        <v>24050</v>
      </c>
      <c r="E5847" t="s">
        <v>24051</v>
      </c>
      <c r="F5847" s="1" t="s">
        <v>23922</v>
      </c>
      <c r="G5847" t="s">
        <v>121</v>
      </c>
      <c r="H5847" t="s">
        <v>30</v>
      </c>
      <c r="I5847" t="s">
        <v>31</v>
      </c>
      <c r="J5847" t="s">
        <v>139</v>
      </c>
      <c r="K5847" s="2" t="s">
        <v>23923</v>
      </c>
      <c r="L5847" t="s">
        <v>23924</v>
      </c>
      <c r="M5847" t="s">
        <v>23925</v>
      </c>
      <c r="N5847" t="s">
        <v>3</v>
      </c>
      <c r="O5847" t="s">
        <v>2857</v>
      </c>
      <c r="P5847" t="s">
        <v>34</v>
      </c>
      <c r="Q5847" t="s">
        <v>34</v>
      </c>
      <c r="R5847" t="s">
        <v>34</v>
      </c>
      <c r="S5847" t="s">
        <v>34</v>
      </c>
      <c r="T5847" t="s">
        <v>24052</v>
      </c>
      <c r="U5847" s="3">
        <v>1500</v>
      </c>
      <c r="V5847" s="3">
        <v>0</v>
      </c>
      <c r="W5847" s="3">
        <v>1500</v>
      </c>
      <c r="X5847"/>
    </row>
    <row r="5848" spans="1:24" x14ac:dyDescent="0.25">
      <c r="A5848" t="s">
        <v>109</v>
      </c>
      <c r="B5848" t="s">
        <v>24</v>
      </c>
      <c r="C5848" t="s">
        <v>24</v>
      </c>
      <c r="D5848" t="s">
        <v>24053</v>
      </c>
      <c r="E5848" t="s">
        <v>24054</v>
      </c>
      <c r="F5848" s="1" t="s">
        <v>34</v>
      </c>
      <c r="G5848" t="s">
        <v>1843</v>
      </c>
      <c r="H5848" t="s">
        <v>30</v>
      </c>
      <c r="I5848" t="s">
        <v>132</v>
      </c>
      <c r="J5848" t="s">
        <v>139</v>
      </c>
      <c r="K5848" s="2" t="s">
        <v>15009</v>
      </c>
      <c r="L5848" t="s">
        <v>276</v>
      </c>
      <c r="M5848" t="s">
        <v>15010</v>
      </c>
      <c r="N5848" t="s">
        <v>3</v>
      </c>
      <c r="O5848" t="s">
        <v>2857</v>
      </c>
      <c r="P5848" t="s">
        <v>34</v>
      </c>
      <c r="Q5848" t="s">
        <v>34</v>
      </c>
      <c r="R5848" t="s">
        <v>34</v>
      </c>
      <c r="S5848" t="s">
        <v>34</v>
      </c>
      <c r="T5848" t="s">
        <v>34</v>
      </c>
      <c r="U5848" s="3">
        <v>55000</v>
      </c>
      <c r="V5848" s="3">
        <v>0</v>
      </c>
      <c r="W5848" s="3">
        <v>55000</v>
      </c>
      <c r="X5848"/>
    </row>
    <row r="5849" spans="1:24" x14ac:dyDescent="0.25">
      <c r="A5849" t="s">
        <v>242</v>
      </c>
      <c r="B5849" t="s">
        <v>24</v>
      </c>
      <c r="C5849" t="s">
        <v>24</v>
      </c>
      <c r="D5849" t="s">
        <v>24055</v>
      </c>
      <c r="E5849" t="s">
        <v>24056</v>
      </c>
      <c r="F5849" s="1" t="s">
        <v>24057</v>
      </c>
      <c r="G5849" t="s">
        <v>1146</v>
      </c>
      <c r="H5849" t="s">
        <v>30</v>
      </c>
      <c r="I5849" t="s">
        <v>31</v>
      </c>
      <c r="J5849" t="s">
        <v>139</v>
      </c>
      <c r="K5849" s="2" t="s">
        <v>23893</v>
      </c>
      <c r="L5849" t="s">
        <v>34</v>
      </c>
      <c r="M5849" t="s">
        <v>23894</v>
      </c>
      <c r="N5849" t="s">
        <v>36</v>
      </c>
      <c r="O5849" t="s">
        <v>741</v>
      </c>
      <c r="P5849" t="s">
        <v>7414</v>
      </c>
      <c r="Q5849" t="s">
        <v>1585</v>
      </c>
      <c r="R5849" t="s">
        <v>393</v>
      </c>
      <c r="S5849" t="s">
        <v>394</v>
      </c>
      <c r="T5849" t="s">
        <v>24058</v>
      </c>
      <c r="U5849" s="3">
        <v>25000</v>
      </c>
      <c r="V5849" s="3">
        <v>0</v>
      </c>
      <c r="W5849" s="3">
        <v>25000</v>
      </c>
      <c r="X5849"/>
    </row>
    <row r="5850" spans="1:24" x14ac:dyDescent="0.25">
      <c r="A5850" t="s">
        <v>101</v>
      </c>
      <c r="B5850" t="s">
        <v>24</v>
      </c>
      <c r="C5850" t="s">
        <v>24</v>
      </c>
      <c r="D5850" t="s">
        <v>24059</v>
      </c>
      <c r="E5850" t="s">
        <v>24060</v>
      </c>
      <c r="F5850" s="1" t="s">
        <v>24061</v>
      </c>
      <c r="G5850" t="s">
        <v>121</v>
      </c>
      <c r="H5850" t="s">
        <v>30</v>
      </c>
      <c r="I5850" t="s">
        <v>31</v>
      </c>
      <c r="J5850" t="s">
        <v>9142</v>
      </c>
      <c r="K5850" s="2" t="s">
        <v>23486</v>
      </c>
      <c r="L5850" t="s">
        <v>23</v>
      </c>
      <c r="M5850" t="s">
        <v>23544</v>
      </c>
      <c r="N5850" t="s">
        <v>3</v>
      </c>
      <c r="O5850" t="s">
        <v>177</v>
      </c>
      <c r="P5850" t="s">
        <v>34</v>
      </c>
      <c r="Q5850" t="s">
        <v>34</v>
      </c>
      <c r="R5850" t="s">
        <v>34</v>
      </c>
      <c r="S5850" t="s">
        <v>34</v>
      </c>
      <c r="T5850" t="s">
        <v>34</v>
      </c>
      <c r="U5850" s="3">
        <v>1000</v>
      </c>
      <c r="V5850" s="3">
        <v>0</v>
      </c>
      <c r="W5850" s="3">
        <v>1000</v>
      </c>
      <c r="X5850"/>
    </row>
    <row r="5851" spans="1:24" x14ac:dyDescent="0.25">
      <c r="A5851" t="s">
        <v>242</v>
      </c>
      <c r="B5851" t="s">
        <v>24</v>
      </c>
      <c r="C5851" t="s">
        <v>24</v>
      </c>
      <c r="D5851" t="s">
        <v>24062</v>
      </c>
      <c r="E5851" t="s">
        <v>24063</v>
      </c>
      <c r="F5851" s="1" t="s">
        <v>24064</v>
      </c>
      <c r="G5851" t="s">
        <v>7859</v>
      </c>
      <c r="H5851" t="s">
        <v>30</v>
      </c>
      <c r="I5851" t="s">
        <v>31</v>
      </c>
      <c r="J5851" t="s">
        <v>139</v>
      </c>
      <c r="K5851" s="2" t="s">
        <v>15009</v>
      </c>
      <c r="L5851" t="s">
        <v>276</v>
      </c>
      <c r="M5851" t="s">
        <v>16054</v>
      </c>
      <c r="N5851" t="s">
        <v>3</v>
      </c>
      <c r="O5851" t="s">
        <v>785</v>
      </c>
      <c r="P5851" t="s">
        <v>392</v>
      </c>
      <c r="Q5851" t="s">
        <v>2757</v>
      </c>
      <c r="R5851" t="s">
        <v>393</v>
      </c>
      <c r="S5851" t="s">
        <v>394</v>
      </c>
      <c r="T5851" t="s">
        <v>24065</v>
      </c>
      <c r="U5851" s="3">
        <v>45000</v>
      </c>
      <c r="V5851" s="3">
        <v>0</v>
      </c>
      <c r="W5851" s="3">
        <v>45000</v>
      </c>
      <c r="X5851"/>
    </row>
    <row r="5852" spans="1:24" x14ac:dyDescent="0.25">
      <c r="A5852" t="s">
        <v>23</v>
      </c>
      <c r="B5852" t="s">
        <v>24</v>
      </c>
      <c r="C5852" t="s">
        <v>7447</v>
      </c>
      <c r="D5852" t="s">
        <v>24066</v>
      </c>
      <c r="E5852" t="s">
        <v>24067</v>
      </c>
      <c r="F5852" s="1" t="s">
        <v>24025</v>
      </c>
      <c r="G5852" t="s">
        <v>24026</v>
      </c>
      <c r="H5852" t="s">
        <v>30</v>
      </c>
      <c r="I5852" t="s">
        <v>31</v>
      </c>
      <c r="J5852" t="s">
        <v>139</v>
      </c>
      <c r="K5852" s="2" t="s">
        <v>23844</v>
      </c>
      <c r="L5852" t="s">
        <v>23</v>
      </c>
      <c r="M5852" t="s">
        <v>23845</v>
      </c>
      <c r="N5852" t="s">
        <v>3</v>
      </c>
      <c r="O5852" t="s">
        <v>2857</v>
      </c>
      <c r="P5852" t="s">
        <v>34</v>
      </c>
      <c r="Q5852" t="s">
        <v>34</v>
      </c>
      <c r="R5852" t="s">
        <v>34</v>
      </c>
      <c r="S5852" t="s">
        <v>34</v>
      </c>
      <c r="T5852" t="s">
        <v>34</v>
      </c>
      <c r="U5852" s="3">
        <v>3500</v>
      </c>
      <c r="V5852" s="3">
        <v>0</v>
      </c>
      <c r="W5852" s="3">
        <v>3500</v>
      </c>
      <c r="X5852"/>
    </row>
    <row r="5853" spans="1:24" x14ac:dyDescent="0.25">
      <c r="A5853" t="s">
        <v>101</v>
      </c>
      <c r="B5853" t="s">
        <v>24</v>
      </c>
      <c r="C5853" t="s">
        <v>24</v>
      </c>
      <c r="D5853" t="s">
        <v>24068</v>
      </c>
      <c r="E5853" t="s">
        <v>24069</v>
      </c>
      <c r="F5853" s="1" t="s">
        <v>24070</v>
      </c>
      <c r="G5853" t="s">
        <v>147</v>
      </c>
      <c r="H5853" t="s">
        <v>30</v>
      </c>
      <c r="I5853" t="s">
        <v>31</v>
      </c>
      <c r="J5853" t="s">
        <v>139</v>
      </c>
      <c r="K5853" s="2" t="s">
        <v>15111</v>
      </c>
      <c r="L5853" t="s">
        <v>24071</v>
      </c>
      <c r="M5853" t="s">
        <v>24072</v>
      </c>
      <c r="N5853" t="s">
        <v>3</v>
      </c>
      <c r="O5853" t="s">
        <v>262</v>
      </c>
      <c r="P5853" t="s">
        <v>255</v>
      </c>
      <c r="Q5853" t="s">
        <v>625</v>
      </c>
      <c r="R5853" t="s">
        <v>393</v>
      </c>
      <c r="S5853" t="s">
        <v>556</v>
      </c>
      <c r="T5853" t="s">
        <v>24073</v>
      </c>
      <c r="U5853" s="3">
        <v>50000</v>
      </c>
      <c r="V5853" s="3">
        <v>0</v>
      </c>
      <c r="W5853" s="3">
        <v>50000</v>
      </c>
      <c r="X5853"/>
    </row>
    <row r="5854" spans="1:24" x14ac:dyDescent="0.25">
      <c r="A5854" t="s">
        <v>109</v>
      </c>
      <c r="B5854" t="s">
        <v>24</v>
      </c>
      <c r="C5854" t="s">
        <v>24</v>
      </c>
      <c r="D5854" t="s">
        <v>24074</v>
      </c>
      <c r="E5854" t="s">
        <v>24075</v>
      </c>
      <c r="F5854" s="1" t="s">
        <v>23922</v>
      </c>
      <c r="G5854" t="s">
        <v>916</v>
      </c>
      <c r="H5854" t="s">
        <v>30</v>
      </c>
      <c r="I5854" t="s">
        <v>31</v>
      </c>
      <c r="J5854" t="s">
        <v>139</v>
      </c>
      <c r="K5854" s="2" t="s">
        <v>23923</v>
      </c>
      <c r="L5854" t="s">
        <v>23924</v>
      </c>
      <c r="M5854" t="s">
        <v>23925</v>
      </c>
      <c r="N5854" t="s">
        <v>3</v>
      </c>
      <c r="O5854" t="s">
        <v>117</v>
      </c>
      <c r="P5854" t="s">
        <v>34</v>
      </c>
      <c r="Q5854" t="s">
        <v>34</v>
      </c>
      <c r="R5854" t="s">
        <v>34</v>
      </c>
      <c r="S5854" t="s">
        <v>34</v>
      </c>
      <c r="T5854" t="s">
        <v>24076</v>
      </c>
      <c r="U5854" s="3">
        <v>1500</v>
      </c>
      <c r="V5854" s="3">
        <v>0</v>
      </c>
      <c r="W5854" s="3">
        <v>1500</v>
      </c>
      <c r="X5854"/>
    </row>
    <row r="5855" spans="1:24" x14ac:dyDescent="0.25">
      <c r="A5855" t="s">
        <v>101</v>
      </c>
      <c r="B5855" t="s">
        <v>24</v>
      </c>
      <c r="C5855" t="s">
        <v>24</v>
      </c>
      <c r="D5855" t="s">
        <v>24077</v>
      </c>
      <c r="E5855" t="s">
        <v>24078</v>
      </c>
      <c r="F5855" s="1" t="s">
        <v>24079</v>
      </c>
      <c r="G5855" t="s">
        <v>113</v>
      </c>
      <c r="H5855" t="s">
        <v>30</v>
      </c>
      <c r="I5855" t="s">
        <v>31</v>
      </c>
      <c r="J5855" t="s">
        <v>139</v>
      </c>
      <c r="K5855" s="2" t="s">
        <v>15111</v>
      </c>
      <c r="L5855" t="s">
        <v>24071</v>
      </c>
      <c r="M5855" t="s">
        <v>24072</v>
      </c>
      <c r="N5855" t="s">
        <v>3</v>
      </c>
      <c r="O5855" t="s">
        <v>262</v>
      </c>
      <c r="P5855" t="s">
        <v>1553</v>
      </c>
      <c r="Q5855" t="s">
        <v>2905</v>
      </c>
      <c r="R5855" t="s">
        <v>34</v>
      </c>
      <c r="S5855" t="s">
        <v>34</v>
      </c>
      <c r="T5855" t="s">
        <v>24080</v>
      </c>
      <c r="U5855" s="3">
        <v>54234</v>
      </c>
      <c r="V5855" s="3">
        <v>0</v>
      </c>
      <c r="W5855" s="3">
        <v>54234</v>
      </c>
      <c r="X5855"/>
    </row>
    <row r="5856" spans="1:24" x14ac:dyDescent="0.25">
      <c r="A5856" t="s">
        <v>23</v>
      </c>
      <c r="B5856" t="s">
        <v>24</v>
      </c>
      <c r="C5856" t="s">
        <v>24</v>
      </c>
      <c r="D5856" t="s">
        <v>24081</v>
      </c>
      <c r="E5856" t="s">
        <v>24082</v>
      </c>
      <c r="F5856" s="1" t="s">
        <v>24083</v>
      </c>
      <c r="G5856" t="s">
        <v>12424</v>
      </c>
      <c r="H5856" t="s">
        <v>30</v>
      </c>
      <c r="I5856" t="s">
        <v>132</v>
      </c>
      <c r="J5856" t="s">
        <v>139</v>
      </c>
      <c r="K5856" s="2" t="s">
        <v>23332</v>
      </c>
      <c r="L5856" t="s">
        <v>276</v>
      </c>
      <c r="M5856" t="s">
        <v>23333</v>
      </c>
      <c r="N5856" t="s">
        <v>3</v>
      </c>
      <c r="O5856" t="s">
        <v>405</v>
      </c>
      <c r="P5856" t="s">
        <v>293</v>
      </c>
      <c r="Q5856" t="s">
        <v>406</v>
      </c>
      <c r="R5856" t="s">
        <v>40</v>
      </c>
      <c r="S5856" t="s">
        <v>407</v>
      </c>
      <c r="T5856" t="s">
        <v>24084</v>
      </c>
      <c r="U5856" s="3">
        <v>50000</v>
      </c>
      <c r="V5856" s="3">
        <v>0</v>
      </c>
      <c r="W5856" s="3">
        <v>50000</v>
      </c>
      <c r="X5856"/>
    </row>
    <row r="5857" spans="1:24" x14ac:dyDescent="0.25">
      <c r="A5857" t="s">
        <v>109</v>
      </c>
      <c r="B5857" t="s">
        <v>24</v>
      </c>
      <c r="C5857" t="s">
        <v>24</v>
      </c>
      <c r="D5857" t="s">
        <v>24085</v>
      </c>
      <c r="E5857" t="s">
        <v>24086</v>
      </c>
      <c r="F5857" s="1" t="s">
        <v>24087</v>
      </c>
      <c r="G5857" t="s">
        <v>192</v>
      </c>
      <c r="H5857" t="s">
        <v>30</v>
      </c>
      <c r="I5857" t="s">
        <v>31</v>
      </c>
      <c r="J5857" t="s">
        <v>32</v>
      </c>
      <c r="K5857" s="2" t="s">
        <v>15267</v>
      </c>
      <c r="L5857" t="s">
        <v>2005</v>
      </c>
      <c r="M5857" t="s">
        <v>15268</v>
      </c>
      <c r="N5857" t="s">
        <v>36</v>
      </c>
      <c r="O5857" t="s">
        <v>150</v>
      </c>
      <c r="P5857" t="s">
        <v>15478</v>
      </c>
      <c r="Q5857" t="s">
        <v>34</v>
      </c>
      <c r="R5857" t="s">
        <v>153</v>
      </c>
      <c r="S5857" t="s">
        <v>150</v>
      </c>
      <c r="T5857" t="s">
        <v>24088</v>
      </c>
      <c r="U5857" s="3">
        <v>73000</v>
      </c>
      <c r="V5857" s="3">
        <v>19710</v>
      </c>
      <c r="W5857" s="3">
        <v>92710</v>
      </c>
      <c r="X5857"/>
    </row>
    <row r="5858" spans="1:24" x14ac:dyDescent="0.25">
      <c r="A5858" t="s">
        <v>109</v>
      </c>
      <c r="B5858" t="s">
        <v>24</v>
      </c>
      <c r="C5858" t="s">
        <v>24</v>
      </c>
      <c r="D5858" t="s">
        <v>7046</v>
      </c>
      <c r="E5858" t="s">
        <v>24089</v>
      </c>
      <c r="F5858" s="1" t="s">
        <v>24090</v>
      </c>
      <c r="G5858" t="s">
        <v>192</v>
      </c>
      <c r="H5858" t="s">
        <v>30</v>
      </c>
      <c r="I5858" t="s">
        <v>31</v>
      </c>
      <c r="J5858" t="s">
        <v>32</v>
      </c>
      <c r="K5858" s="2" t="s">
        <v>15267</v>
      </c>
      <c r="L5858" t="s">
        <v>2005</v>
      </c>
      <c r="M5858" t="s">
        <v>15268</v>
      </c>
      <c r="N5858" t="s">
        <v>36</v>
      </c>
      <c r="O5858" t="s">
        <v>150</v>
      </c>
      <c r="P5858" t="s">
        <v>10901</v>
      </c>
      <c r="Q5858" t="s">
        <v>2171</v>
      </c>
      <c r="R5858" t="s">
        <v>153</v>
      </c>
      <c r="S5858" t="s">
        <v>150</v>
      </c>
      <c r="T5858" t="s">
        <v>24091</v>
      </c>
      <c r="U5858" s="3">
        <v>100000</v>
      </c>
      <c r="V5858" s="3">
        <v>27000</v>
      </c>
      <c r="W5858" s="3">
        <v>127000</v>
      </c>
      <c r="X5858"/>
    </row>
    <row r="5859" spans="1:24" x14ac:dyDescent="0.25">
      <c r="A5859" t="s">
        <v>109</v>
      </c>
      <c r="B5859" t="s">
        <v>24</v>
      </c>
      <c r="C5859" t="s">
        <v>24</v>
      </c>
      <c r="D5859" t="s">
        <v>24092</v>
      </c>
      <c r="E5859" t="s">
        <v>24093</v>
      </c>
      <c r="F5859" s="1" t="s">
        <v>24094</v>
      </c>
      <c r="G5859" t="s">
        <v>192</v>
      </c>
      <c r="H5859" t="s">
        <v>30</v>
      </c>
      <c r="I5859" t="s">
        <v>31</v>
      </c>
      <c r="J5859" t="s">
        <v>32</v>
      </c>
      <c r="K5859" s="2" t="s">
        <v>15267</v>
      </c>
      <c r="L5859" t="s">
        <v>2005</v>
      </c>
      <c r="M5859" t="s">
        <v>15268</v>
      </c>
      <c r="N5859" t="s">
        <v>36</v>
      </c>
      <c r="O5859" t="s">
        <v>972</v>
      </c>
      <c r="P5859" t="s">
        <v>186</v>
      </c>
      <c r="Q5859" t="s">
        <v>159</v>
      </c>
      <c r="R5859" t="s">
        <v>153</v>
      </c>
      <c r="S5859" t="s">
        <v>972</v>
      </c>
      <c r="T5859" t="s">
        <v>24095</v>
      </c>
      <c r="U5859" s="3">
        <v>100000</v>
      </c>
      <c r="V5859" s="3">
        <v>27000</v>
      </c>
      <c r="W5859" s="3">
        <v>127000</v>
      </c>
      <c r="X5859"/>
    </row>
    <row r="5860" spans="1:24" x14ac:dyDescent="0.25">
      <c r="A5860" t="s">
        <v>242</v>
      </c>
      <c r="B5860" t="s">
        <v>24</v>
      </c>
      <c r="C5860" t="s">
        <v>24</v>
      </c>
      <c r="D5860" t="s">
        <v>24096</v>
      </c>
      <c r="E5860" t="s">
        <v>24097</v>
      </c>
      <c r="F5860" s="1" t="s">
        <v>24098</v>
      </c>
      <c r="G5860" t="s">
        <v>1216</v>
      </c>
      <c r="H5860" t="s">
        <v>30</v>
      </c>
      <c r="I5860" t="s">
        <v>31</v>
      </c>
      <c r="J5860" t="s">
        <v>139</v>
      </c>
      <c r="K5860" s="2" t="s">
        <v>23893</v>
      </c>
      <c r="L5860" t="s">
        <v>34</v>
      </c>
      <c r="M5860" t="s">
        <v>23894</v>
      </c>
      <c r="N5860" t="s">
        <v>36</v>
      </c>
      <c r="O5860" t="s">
        <v>1008</v>
      </c>
      <c r="P5860" t="s">
        <v>1400</v>
      </c>
      <c r="Q5860" t="s">
        <v>625</v>
      </c>
      <c r="R5860" t="s">
        <v>393</v>
      </c>
      <c r="S5860" t="s">
        <v>556</v>
      </c>
      <c r="T5860" t="s">
        <v>24099</v>
      </c>
      <c r="U5860" s="3">
        <v>25000</v>
      </c>
      <c r="V5860" s="3">
        <v>0</v>
      </c>
      <c r="W5860" s="3">
        <v>25000</v>
      </c>
      <c r="X5860"/>
    </row>
    <row r="5861" spans="1:24" x14ac:dyDescent="0.25">
      <c r="A5861" t="s">
        <v>109</v>
      </c>
      <c r="B5861" t="s">
        <v>24</v>
      </c>
      <c r="C5861" t="s">
        <v>24</v>
      </c>
      <c r="D5861" t="s">
        <v>24100</v>
      </c>
      <c r="E5861" t="s">
        <v>24101</v>
      </c>
      <c r="F5861" s="1" t="s">
        <v>24102</v>
      </c>
      <c r="G5861" t="s">
        <v>192</v>
      </c>
      <c r="H5861" t="s">
        <v>30</v>
      </c>
      <c r="I5861" t="s">
        <v>31</v>
      </c>
      <c r="J5861" t="s">
        <v>32</v>
      </c>
      <c r="K5861" s="2" t="s">
        <v>15267</v>
      </c>
      <c r="L5861" t="s">
        <v>2005</v>
      </c>
      <c r="M5861" t="s">
        <v>15268</v>
      </c>
      <c r="N5861" t="s">
        <v>36</v>
      </c>
      <c r="O5861" t="s">
        <v>150</v>
      </c>
      <c r="P5861" t="s">
        <v>7069</v>
      </c>
      <c r="Q5861" t="s">
        <v>34</v>
      </c>
      <c r="R5861" t="s">
        <v>1262</v>
      </c>
      <c r="S5861" t="s">
        <v>34</v>
      </c>
      <c r="T5861" t="s">
        <v>24103</v>
      </c>
      <c r="U5861" s="3">
        <v>98500</v>
      </c>
      <c r="V5861" s="3">
        <v>26595</v>
      </c>
      <c r="W5861" s="3">
        <v>125095</v>
      </c>
      <c r="X5861"/>
    </row>
    <row r="5862" spans="1:24" x14ac:dyDescent="0.25">
      <c r="A5862" t="s">
        <v>109</v>
      </c>
      <c r="B5862" t="s">
        <v>24</v>
      </c>
      <c r="C5862" t="s">
        <v>24</v>
      </c>
      <c r="D5862" t="s">
        <v>24104</v>
      </c>
      <c r="E5862" t="s">
        <v>24105</v>
      </c>
      <c r="F5862" s="1" t="s">
        <v>24106</v>
      </c>
      <c r="G5862" t="s">
        <v>1355</v>
      </c>
      <c r="H5862" t="s">
        <v>30</v>
      </c>
      <c r="I5862" t="s">
        <v>31</v>
      </c>
      <c r="J5862" t="s">
        <v>32</v>
      </c>
      <c r="K5862" s="2" t="s">
        <v>15267</v>
      </c>
      <c r="L5862" t="s">
        <v>2005</v>
      </c>
      <c r="M5862" t="s">
        <v>15268</v>
      </c>
      <c r="N5862" t="s">
        <v>36</v>
      </c>
      <c r="O5862" t="s">
        <v>150</v>
      </c>
      <c r="P5862" t="s">
        <v>11958</v>
      </c>
      <c r="Q5862" t="s">
        <v>34</v>
      </c>
      <c r="R5862" t="s">
        <v>153</v>
      </c>
      <c r="S5862" t="s">
        <v>150</v>
      </c>
      <c r="T5862" t="s">
        <v>24107</v>
      </c>
      <c r="U5862" s="3">
        <v>100000</v>
      </c>
      <c r="V5862" s="3">
        <v>27000</v>
      </c>
      <c r="W5862" s="3">
        <v>127000</v>
      </c>
      <c r="X5862"/>
    </row>
    <row r="5863" spans="1:24" x14ac:dyDescent="0.25">
      <c r="A5863" t="s">
        <v>109</v>
      </c>
      <c r="B5863" t="s">
        <v>24</v>
      </c>
      <c r="C5863" t="s">
        <v>24</v>
      </c>
      <c r="D5863" t="s">
        <v>24108</v>
      </c>
      <c r="E5863" t="s">
        <v>24109</v>
      </c>
      <c r="F5863" s="1" t="s">
        <v>23922</v>
      </c>
      <c r="G5863" t="s">
        <v>121</v>
      </c>
      <c r="H5863" t="s">
        <v>30</v>
      </c>
      <c r="I5863" t="s">
        <v>31</v>
      </c>
      <c r="J5863" t="s">
        <v>139</v>
      </c>
      <c r="K5863" s="2" t="s">
        <v>23923</v>
      </c>
      <c r="L5863" t="s">
        <v>23924</v>
      </c>
      <c r="M5863" t="s">
        <v>23925</v>
      </c>
      <c r="N5863" t="s">
        <v>3</v>
      </c>
      <c r="O5863" t="s">
        <v>122</v>
      </c>
      <c r="P5863" t="s">
        <v>34</v>
      </c>
      <c r="Q5863" t="s">
        <v>34</v>
      </c>
      <c r="R5863" t="s">
        <v>34</v>
      </c>
      <c r="S5863" t="s">
        <v>34</v>
      </c>
      <c r="T5863" t="s">
        <v>24110</v>
      </c>
      <c r="U5863" s="3">
        <v>1500</v>
      </c>
      <c r="V5863" s="3">
        <v>0</v>
      </c>
      <c r="W5863" s="3">
        <v>1500</v>
      </c>
      <c r="X5863"/>
    </row>
    <row r="5864" spans="1:24" x14ac:dyDescent="0.25">
      <c r="A5864" t="s">
        <v>242</v>
      </c>
      <c r="B5864" t="s">
        <v>24</v>
      </c>
      <c r="C5864" t="s">
        <v>24</v>
      </c>
      <c r="D5864" t="s">
        <v>24111</v>
      </c>
      <c r="E5864" t="s">
        <v>24112</v>
      </c>
      <c r="F5864" s="1" t="s">
        <v>24113</v>
      </c>
      <c r="G5864" t="s">
        <v>2856</v>
      </c>
      <c r="H5864" t="s">
        <v>30</v>
      </c>
      <c r="I5864" t="s">
        <v>31</v>
      </c>
      <c r="J5864" t="s">
        <v>139</v>
      </c>
      <c r="K5864" s="2" t="s">
        <v>23893</v>
      </c>
      <c r="L5864" t="s">
        <v>34</v>
      </c>
      <c r="M5864" t="s">
        <v>23894</v>
      </c>
      <c r="N5864" t="s">
        <v>36</v>
      </c>
      <c r="O5864" t="s">
        <v>1008</v>
      </c>
      <c r="P5864" t="s">
        <v>1147</v>
      </c>
      <c r="Q5864" t="s">
        <v>7954</v>
      </c>
      <c r="R5864" t="s">
        <v>393</v>
      </c>
      <c r="S5864" t="s">
        <v>394</v>
      </c>
      <c r="T5864" t="s">
        <v>24114</v>
      </c>
      <c r="U5864" s="3">
        <v>25000</v>
      </c>
      <c r="V5864" s="3">
        <v>0</v>
      </c>
      <c r="W5864" s="3">
        <v>25000</v>
      </c>
      <c r="X5864"/>
    </row>
    <row r="5865" spans="1:24" x14ac:dyDescent="0.25">
      <c r="A5865" t="s">
        <v>242</v>
      </c>
      <c r="B5865" t="s">
        <v>24</v>
      </c>
      <c r="C5865" t="s">
        <v>24</v>
      </c>
      <c r="D5865" t="s">
        <v>24115</v>
      </c>
      <c r="E5865" t="s">
        <v>24116</v>
      </c>
      <c r="F5865" s="1" t="s">
        <v>24117</v>
      </c>
      <c r="G5865" t="s">
        <v>1015</v>
      </c>
      <c r="H5865" t="s">
        <v>30</v>
      </c>
      <c r="I5865" t="s">
        <v>31</v>
      </c>
      <c r="J5865" t="s">
        <v>139</v>
      </c>
      <c r="K5865" s="2" t="s">
        <v>23893</v>
      </c>
      <c r="L5865" t="s">
        <v>34</v>
      </c>
      <c r="M5865" t="s">
        <v>23894</v>
      </c>
      <c r="N5865" t="s">
        <v>36</v>
      </c>
      <c r="O5865" t="s">
        <v>1008</v>
      </c>
      <c r="P5865" t="s">
        <v>600</v>
      </c>
      <c r="Q5865" t="s">
        <v>1028</v>
      </c>
      <c r="R5865" t="s">
        <v>627</v>
      </c>
      <c r="S5865" t="s">
        <v>34</v>
      </c>
      <c r="T5865" t="s">
        <v>24118</v>
      </c>
      <c r="U5865" s="3">
        <v>25000</v>
      </c>
      <c r="V5865" s="3">
        <v>0</v>
      </c>
      <c r="W5865" s="3">
        <v>25000</v>
      </c>
      <c r="X5865"/>
    </row>
    <row r="5866" spans="1:24" x14ac:dyDescent="0.25">
      <c r="A5866" t="s">
        <v>109</v>
      </c>
      <c r="B5866" t="s">
        <v>24</v>
      </c>
      <c r="C5866" t="s">
        <v>7447</v>
      </c>
      <c r="D5866" t="s">
        <v>24119</v>
      </c>
      <c r="E5866" t="s">
        <v>24120</v>
      </c>
      <c r="F5866" s="1" t="s">
        <v>23262</v>
      </c>
      <c r="G5866" t="s">
        <v>752</v>
      </c>
      <c r="H5866" t="s">
        <v>30</v>
      </c>
      <c r="I5866" t="s">
        <v>31</v>
      </c>
      <c r="J5866" t="s">
        <v>32</v>
      </c>
      <c r="K5866" s="2" t="s">
        <v>748</v>
      </c>
      <c r="L5866" t="s">
        <v>34</v>
      </c>
      <c r="M5866" t="s">
        <v>7255</v>
      </c>
      <c r="N5866" t="s">
        <v>36</v>
      </c>
      <c r="O5866" t="s">
        <v>126</v>
      </c>
      <c r="P5866" t="s">
        <v>34</v>
      </c>
      <c r="Q5866" t="s">
        <v>34</v>
      </c>
      <c r="R5866" t="s">
        <v>34</v>
      </c>
      <c r="S5866" t="s">
        <v>34</v>
      </c>
      <c r="T5866" t="s">
        <v>34</v>
      </c>
      <c r="U5866" s="3">
        <v>32000</v>
      </c>
      <c r="V5866" s="3">
        <v>0</v>
      </c>
      <c r="W5866" s="3">
        <v>32000</v>
      </c>
      <c r="X5866"/>
    </row>
    <row r="5867" spans="1:24" x14ac:dyDescent="0.25">
      <c r="A5867" t="s">
        <v>109</v>
      </c>
      <c r="B5867" t="s">
        <v>24</v>
      </c>
      <c r="C5867" t="s">
        <v>7447</v>
      </c>
      <c r="D5867" t="s">
        <v>24121</v>
      </c>
      <c r="E5867" t="s">
        <v>24122</v>
      </c>
      <c r="F5867" s="1" t="s">
        <v>23256</v>
      </c>
      <c r="G5867" t="s">
        <v>14740</v>
      </c>
      <c r="H5867" t="s">
        <v>30</v>
      </c>
      <c r="I5867" t="s">
        <v>31</v>
      </c>
      <c r="J5867" t="s">
        <v>32</v>
      </c>
      <c r="K5867" s="2" t="s">
        <v>748</v>
      </c>
      <c r="L5867" t="s">
        <v>34</v>
      </c>
      <c r="M5867" t="s">
        <v>7255</v>
      </c>
      <c r="N5867" t="s">
        <v>36</v>
      </c>
      <c r="O5867" t="s">
        <v>122</v>
      </c>
      <c r="P5867" t="s">
        <v>34</v>
      </c>
      <c r="Q5867" t="s">
        <v>34</v>
      </c>
      <c r="R5867" t="s">
        <v>34</v>
      </c>
      <c r="S5867" t="s">
        <v>34</v>
      </c>
      <c r="T5867" t="s">
        <v>34</v>
      </c>
      <c r="U5867" s="3">
        <v>32000</v>
      </c>
      <c r="V5867" s="3">
        <v>0</v>
      </c>
      <c r="W5867" s="3">
        <v>32000</v>
      </c>
      <c r="X5867"/>
    </row>
    <row r="5868" spans="1:24" x14ac:dyDescent="0.25">
      <c r="A5868" t="s">
        <v>109</v>
      </c>
      <c r="B5868" t="s">
        <v>24</v>
      </c>
      <c r="C5868" t="s">
        <v>7447</v>
      </c>
      <c r="D5868" t="s">
        <v>5265</v>
      </c>
      <c r="E5868" t="s">
        <v>24123</v>
      </c>
      <c r="F5868" s="1" t="s">
        <v>23624</v>
      </c>
      <c r="G5868" t="s">
        <v>5268</v>
      </c>
      <c r="H5868" t="s">
        <v>30</v>
      </c>
      <c r="I5868" t="s">
        <v>31</v>
      </c>
      <c r="J5868" t="s">
        <v>32</v>
      </c>
      <c r="K5868" s="2" t="s">
        <v>748</v>
      </c>
      <c r="L5868" t="s">
        <v>34</v>
      </c>
      <c r="M5868" t="s">
        <v>7255</v>
      </c>
      <c r="N5868" t="s">
        <v>36</v>
      </c>
      <c r="O5868" t="s">
        <v>223</v>
      </c>
      <c r="P5868" t="s">
        <v>34</v>
      </c>
      <c r="Q5868" t="s">
        <v>34</v>
      </c>
      <c r="R5868" t="s">
        <v>34</v>
      </c>
      <c r="S5868" t="s">
        <v>34</v>
      </c>
      <c r="T5868" t="s">
        <v>34</v>
      </c>
      <c r="U5868" s="3">
        <v>32000</v>
      </c>
      <c r="V5868" s="3">
        <v>0</v>
      </c>
      <c r="W5868" s="3">
        <v>32000</v>
      </c>
      <c r="X5868"/>
    </row>
    <row r="5869" spans="1:24" x14ac:dyDescent="0.25">
      <c r="A5869" t="s">
        <v>242</v>
      </c>
      <c r="B5869" t="s">
        <v>24</v>
      </c>
      <c r="C5869" t="s">
        <v>24</v>
      </c>
      <c r="D5869" t="s">
        <v>24124</v>
      </c>
      <c r="E5869" t="s">
        <v>24125</v>
      </c>
      <c r="F5869" s="1" t="s">
        <v>24126</v>
      </c>
      <c r="G5869" t="s">
        <v>23530</v>
      </c>
      <c r="H5869" t="s">
        <v>30</v>
      </c>
      <c r="I5869" t="s">
        <v>31</v>
      </c>
      <c r="J5869" t="s">
        <v>139</v>
      </c>
      <c r="K5869" s="2" t="s">
        <v>23538</v>
      </c>
      <c r="L5869" t="s">
        <v>34</v>
      </c>
      <c r="M5869" t="s">
        <v>23539</v>
      </c>
      <c r="N5869" t="s">
        <v>3</v>
      </c>
      <c r="O5869" t="s">
        <v>1124</v>
      </c>
      <c r="P5869" t="s">
        <v>1222</v>
      </c>
      <c r="Q5869" t="s">
        <v>6602</v>
      </c>
      <c r="R5869" t="s">
        <v>393</v>
      </c>
      <c r="S5869" t="s">
        <v>556</v>
      </c>
      <c r="T5869" t="s">
        <v>24127</v>
      </c>
      <c r="U5869" s="3">
        <v>5000</v>
      </c>
      <c r="V5869" s="3">
        <v>0</v>
      </c>
      <c r="W5869" s="3">
        <v>5000</v>
      </c>
      <c r="X5869"/>
    </row>
    <row r="5870" spans="1:24" x14ac:dyDescent="0.25">
      <c r="A5870" t="s">
        <v>101</v>
      </c>
      <c r="B5870" t="s">
        <v>24</v>
      </c>
      <c r="C5870" t="s">
        <v>24</v>
      </c>
      <c r="D5870" t="s">
        <v>24128</v>
      </c>
      <c r="E5870" t="s">
        <v>24129</v>
      </c>
      <c r="F5870" s="1" t="s">
        <v>24130</v>
      </c>
      <c r="G5870" t="s">
        <v>80</v>
      </c>
      <c r="H5870" t="s">
        <v>30</v>
      </c>
      <c r="I5870" t="s">
        <v>31</v>
      </c>
      <c r="J5870" t="s">
        <v>139</v>
      </c>
      <c r="K5870" s="2" t="s">
        <v>15111</v>
      </c>
      <c r="L5870" t="s">
        <v>24071</v>
      </c>
      <c r="M5870" t="s">
        <v>24131</v>
      </c>
      <c r="N5870" t="s">
        <v>3</v>
      </c>
      <c r="O5870" t="s">
        <v>431</v>
      </c>
      <c r="P5870" t="s">
        <v>1464</v>
      </c>
      <c r="Q5870" t="s">
        <v>1210</v>
      </c>
      <c r="R5870" t="s">
        <v>40</v>
      </c>
      <c r="S5870" t="s">
        <v>49</v>
      </c>
      <c r="T5870" t="s">
        <v>24132</v>
      </c>
      <c r="U5870" s="3">
        <v>20834</v>
      </c>
      <c r="V5870" s="3">
        <v>0</v>
      </c>
      <c r="W5870" s="3">
        <v>20834</v>
      </c>
      <c r="X5870"/>
    </row>
    <row r="5871" spans="1:24" x14ac:dyDescent="0.25">
      <c r="A5871" t="s">
        <v>23</v>
      </c>
      <c r="B5871" t="s">
        <v>24</v>
      </c>
      <c r="C5871" t="s">
        <v>24</v>
      </c>
      <c r="D5871" t="s">
        <v>24133</v>
      </c>
      <c r="E5871" t="s">
        <v>24134</v>
      </c>
      <c r="F5871" s="1" t="s">
        <v>24135</v>
      </c>
      <c r="G5871" t="s">
        <v>80</v>
      </c>
      <c r="H5871" t="s">
        <v>30</v>
      </c>
      <c r="I5871" t="s">
        <v>31</v>
      </c>
      <c r="J5871" t="s">
        <v>139</v>
      </c>
      <c r="K5871" s="2" t="s">
        <v>24136</v>
      </c>
      <c r="L5871" t="s">
        <v>34</v>
      </c>
      <c r="M5871" t="s">
        <v>24137</v>
      </c>
      <c r="N5871" t="s">
        <v>3</v>
      </c>
      <c r="O5871" t="s">
        <v>37</v>
      </c>
      <c r="P5871" t="s">
        <v>625</v>
      </c>
      <c r="Q5871" t="s">
        <v>8553</v>
      </c>
      <c r="R5871" t="s">
        <v>34</v>
      </c>
      <c r="S5871" t="s">
        <v>34</v>
      </c>
      <c r="T5871" t="s">
        <v>24138</v>
      </c>
      <c r="U5871" s="3">
        <v>9000</v>
      </c>
      <c r="V5871" s="3">
        <v>0</v>
      </c>
      <c r="W5871" s="3">
        <v>9000</v>
      </c>
      <c r="X5871"/>
    </row>
    <row r="5872" spans="1:24" x14ac:dyDescent="0.25">
      <c r="A5872" t="s">
        <v>109</v>
      </c>
      <c r="B5872" t="s">
        <v>24</v>
      </c>
      <c r="C5872" t="s">
        <v>24</v>
      </c>
      <c r="D5872" t="s">
        <v>24139</v>
      </c>
      <c r="E5872" t="s">
        <v>24140</v>
      </c>
      <c r="F5872" s="1" t="s">
        <v>34</v>
      </c>
      <c r="G5872" t="s">
        <v>24141</v>
      </c>
      <c r="H5872" t="s">
        <v>5460</v>
      </c>
      <c r="I5872" t="s">
        <v>34</v>
      </c>
      <c r="J5872" t="s">
        <v>139</v>
      </c>
      <c r="K5872" s="2" t="s">
        <v>15009</v>
      </c>
      <c r="L5872" t="s">
        <v>276</v>
      </c>
      <c r="M5872" t="s">
        <v>15010</v>
      </c>
      <c r="N5872" t="s">
        <v>3</v>
      </c>
      <c r="O5872" t="s">
        <v>2857</v>
      </c>
      <c r="P5872" t="s">
        <v>34</v>
      </c>
      <c r="Q5872" t="s">
        <v>34</v>
      </c>
      <c r="R5872" t="s">
        <v>34</v>
      </c>
      <c r="S5872" t="s">
        <v>34</v>
      </c>
      <c r="T5872" t="s">
        <v>34</v>
      </c>
      <c r="U5872" s="3">
        <v>55000</v>
      </c>
      <c r="V5872" s="3">
        <v>0</v>
      </c>
      <c r="W5872" s="3">
        <v>55000</v>
      </c>
      <c r="X5872"/>
    </row>
    <row r="5873" spans="1:24" x14ac:dyDescent="0.25">
      <c r="A5873" t="s">
        <v>109</v>
      </c>
      <c r="B5873" t="s">
        <v>24</v>
      </c>
      <c r="C5873" t="s">
        <v>24</v>
      </c>
      <c r="D5873" t="s">
        <v>24142</v>
      </c>
      <c r="E5873" t="s">
        <v>24143</v>
      </c>
      <c r="F5873" s="1" t="s">
        <v>24144</v>
      </c>
      <c r="G5873" t="s">
        <v>305</v>
      </c>
      <c r="H5873" t="s">
        <v>30</v>
      </c>
      <c r="I5873" t="s">
        <v>31</v>
      </c>
      <c r="J5873" t="s">
        <v>32</v>
      </c>
      <c r="K5873" s="2" t="s">
        <v>23741</v>
      </c>
      <c r="L5873" t="s">
        <v>34</v>
      </c>
      <c r="M5873" t="s">
        <v>23742</v>
      </c>
      <c r="N5873" t="s">
        <v>36</v>
      </c>
      <c r="O5873" t="s">
        <v>117</v>
      </c>
      <c r="P5873" t="s">
        <v>5354</v>
      </c>
      <c r="Q5873" t="s">
        <v>3230</v>
      </c>
      <c r="R5873" t="s">
        <v>153</v>
      </c>
      <c r="S5873" t="s">
        <v>117</v>
      </c>
      <c r="T5873" t="s">
        <v>24145</v>
      </c>
      <c r="U5873" s="3">
        <v>100000</v>
      </c>
      <c r="V5873" s="3">
        <v>27000</v>
      </c>
      <c r="W5873" s="3">
        <v>127000</v>
      </c>
      <c r="X5873"/>
    </row>
    <row r="5874" spans="1:24" x14ac:dyDescent="0.25">
      <c r="A5874" t="s">
        <v>101</v>
      </c>
      <c r="B5874" t="s">
        <v>24</v>
      </c>
      <c r="C5874" t="s">
        <v>24</v>
      </c>
      <c r="D5874" t="s">
        <v>24146</v>
      </c>
      <c r="E5874" t="s">
        <v>24147</v>
      </c>
      <c r="F5874" s="1" t="s">
        <v>24148</v>
      </c>
      <c r="G5874" t="s">
        <v>113</v>
      </c>
      <c r="H5874" t="s">
        <v>30</v>
      </c>
      <c r="I5874" t="s">
        <v>31</v>
      </c>
      <c r="J5874" t="s">
        <v>32</v>
      </c>
      <c r="K5874" s="2" t="s">
        <v>15502</v>
      </c>
      <c r="L5874" t="s">
        <v>115</v>
      </c>
      <c r="M5874" t="s">
        <v>15503</v>
      </c>
      <c r="N5874" t="s">
        <v>3</v>
      </c>
      <c r="O5874" t="s">
        <v>262</v>
      </c>
      <c r="P5874" t="s">
        <v>3905</v>
      </c>
      <c r="Q5874" t="s">
        <v>1350</v>
      </c>
      <c r="R5874" t="s">
        <v>34</v>
      </c>
      <c r="S5874" t="s">
        <v>34</v>
      </c>
      <c r="T5874" t="s">
        <v>24149</v>
      </c>
      <c r="U5874" s="3">
        <v>10500</v>
      </c>
      <c r="V5874" s="3">
        <v>0</v>
      </c>
      <c r="W5874" s="3">
        <v>10500</v>
      </c>
      <c r="X5874"/>
    </row>
    <row r="5875" spans="1:24" x14ac:dyDescent="0.25">
      <c r="A5875" t="s">
        <v>23</v>
      </c>
      <c r="B5875" t="s">
        <v>24</v>
      </c>
      <c r="C5875" t="s">
        <v>24</v>
      </c>
      <c r="D5875" t="s">
        <v>24150</v>
      </c>
      <c r="E5875" t="s">
        <v>24151</v>
      </c>
      <c r="F5875" s="1" t="s">
        <v>24152</v>
      </c>
      <c r="G5875" t="s">
        <v>80</v>
      </c>
      <c r="H5875" t="s">
        <v>30</v>
      </c>
      <c r="I5875" t="s">
        <v>31</v>
      </c>
      <c r="J5875" t="s">
        <v>139</v>
      </c>
      <c r="K5875" s="2" t="s">
        <v>24136</v>
      </c>
      <c r="L5875" t="s">
        <v>34</v>
      </c>
      <c r="M5875" t="s">
        <v>24137</v>
      </c>
      <c r="N5875" t="s">
        <v>3</v>
      </c>
      <c r="O5875" t="s">
        <v>725</v>
      </c>
      <c r="P5875" t="s">
        <v>727</v>
      </c>
      <c r="Q5875" t="s">
        <v>34</v>
      </c>
      <c r="R5875" t="s">
        <v>34</v>
      </c>
      <c r="S5875" t="s">
        <v>34</v>
      </c>
      <c r="T5875" t="s">
        <v>24153</v>
      </c>
      <c r="U5875" s="3">
        <v>9000</v>
      </c>
      <c r="V5875" s="3">
        <v>0</v>
      </c>
      <c r="W5875" s="3">
        <v>9000</v>
      </c>
      <c r="X5875"/>
    </row>
    <row r="5876" spans="1:24" x14ac:dyDescent="0.25">
      <c r="A5876" t="s">
        <v>23</v>
      </c>
      <c r="B5876" t="s">
        <v>24</v>
      </c>
      <c r="C5876" t="s">
        <v>24</v>
      </c>
      <c r="D5876" t="s">
        <v>24154</v>
      </c>
      <c r="E5876" t="s">
        <v>24155</v>
      </c>
      <c r="F5876" s="1" t="s">
        <v>24156</v>
      </c>
      <c r="G5876" t="s">
        <v>80</v>
      </c>
      <c r="H5876" t="s">
        <v>30</v>
      </c>
      <c r="I5876" t="s">
        <v>31</v>
      </c>
      <c r="J5876" t="s">
        <v>139</v>
      </c>
      <c r="K5876" s="2" t="s">
        <v>24136</v>
      </c>
      <c r="L5876" t="s">
        <v>34</v>
      </c>
      <c r="M5876" t="s">
        <v>24137</v>
      </c>
      <c r="N5876" t="s">
        <v>3</v>
      </c>
      <c r="O5876" t="s">
        <v>298</v>
      </c>
      <c r="P5876" t="s">
        <v>345</v>
      </c>
      <c r="Q5876" t="s">
        <v>502</v>
      </c>
      <c r="R5876" t="s">
        <v>34</v>
      </c>
      <c r="S5876" t="s">
        <v>34</v>
      </c>
      <c r="T5876" t="s">
        <v>24157</v>
      </c>
      <c r="U5876" s="3">
        <v>9000</v>
      </c>
      <c r="V5876" s="3">
        <v>0</v>
      </c>
      <c r="W5876" s="3">
        <v>9000</v>
      </c>
      <c r="X5876"/>
    </row>
    <row r="5877" spans="1:24" x14ac:dyDescent="0.25">
      <c r="A5877" t="s">
        <v>23</v>
      </c>
      <c r="B5877" t="s">
        <v>24</v>
      </c>
      <c r="C5877" t="s">
        <v>24</v>
      </c>
      <c r="D5877" t="s">
        <v>24158</v>
      </c>
      <c r="E5877" t="s">
        <v>24159</v>
      </c>
      <c r="F5877" s="1" t="s">
        <v>24160</v>
      </c>
      <c r="G5877" t="s">
        <v>106</v>
      </c>
      <c r="H5877" t="s">
        <v>30</v>
      </c>
      <c r="I5877" t="s">
        <v>31</v>
      </c>
      <c r="J5877" t="s">
        <v>139</v>
      </c>
      <c r="K5877" s="2" t="s">
        <v>23332</v>
      </c>
      <c r="L5877" t="s">
        <v>276</v>
      </c>
      <c r="M5877" t="s">
        <v>23333</v>
      </c>
      <c r="N5877" t="s">
        <v>3</v>
      </c>
      <c r="O5877" t="s">
        <v>725</v>
      </c>
      <c r="P5877" t="s">
        <v>2289</v>
      </c>
      <c r="Q5877" t="s">
        <v>17731</v>
      </c>
      <c r="R5877" t="s">
        <v>40</v>
      </c>
      <c r="S5877" t="s">
        <v>202</v>
      </c>
      <c r="T5877" t="s">
        <v>24161</v>
      </c>
      <c r="U5877" s="3">
        <v>9375</v>
      </c>
      <c r="V5877" s="3">
        <v>0</v>
      </c>
      <c r="W5877" s="3">
        <v>9375</v>
      </c>
      <c r="X5877"/>
    </row>
    <row r="5878" spans="1:24" x14ac:dyDescent="0.25">
      <c r="A5878" t="s">
        <v>242</v>
      </c>
      <c r="B5878" t="s">
        <v>24</v>
      </c>
      <c r="C5878" t="s">
        <v>24</v>
      </c>
      <c r="D5878" t="s">
        <v>24162</v>
      </c>
      <c r="E5878" t="s">
        <v>24163</v>
      </c>
      <c r="F5878" s="1" t="s">
        <v>24164</v>
      </c>
      <c r="G5878" t="s">
        <v>121</v>
      </c>
      <c r="H5878" t="s">
        <v>30</v>
      </c>
      <c r="I5878" t="s">
        <v>31</v>
      </c>
      <c r="J5878" t="s">
        <v>32</v>
      </c>
      <c r="K5878" s="2" t="s">
        <v>23838</v>
      </c>
      <c r="L5878" t="s">
        <v>413</v>
      </c>
      <c r="M5878" t="s">
        <v>23839</v>
      </c>
      <c r="N5878" t="s">
        <v>36</v>
      </c>
      <c r="O5878" t="s">
        <v>262</v>
      </c>
      <c r="P5878" t="s">
        <v>1894</v>
      </c>
      <c r="Q5878" t="s">
        <v>9817</v>
      </c>
      <c r="R5878" t="s">
        <v>393</v>
      </c>
      <c r="S5878" t="s">
        <v>556</v>
      </c>
      <c r="T5878" t="s">
        <v>24165</v>
      </c>
      <c r="U5878" s="3">
        <v>123585</v>
      </c>
      <c r="V5878" s="3">
        <v>0</v>
      </c>
      <c r="W5878" s="3">
        <v>123585</v>
      </c>
      <c r="X5878"/>
    </row>
    <row r="5879" spans="1:24" x14ac:dyDescent="0.25">
      <c r="A5879" t="s">
        <v>23</v>
      </c>
      <c r="B5879" t="s">
        <v>24</v>
      </c>
      <c r="C5879" t="s">
        <v>24</v>
      </c>
      <c r="D5879" t="s">
        <v>24166</v>
      </c>
      <c r="E5879" t="s">
        <v>24167</v>
      </c>
      <c r="F5879" s="1" t="s">
        <v>24168</v>
      </c>
      <c r="G5879" t="s">
        <v>147</v>
      </c>
      <c r="H5879" t="s">
        <v>30</v>
      </c>
      <c r="I5879" t="s">
        <v>31</v>
      </c>
      <c r="J5879" t="s">
        <v>139</v>
      </c>
      <c r="K5879" s="2" t="s">
        <v>24136</v>
      </c>
      <c r="L5879" t="s">
        <v>34</v>
      </c>
      <c r="M5879" t="s">
        <v>24137</v>
      </c>
      <c r="N5879" t="s">
        <v>3</v>
      </c>
      <c r="O5879" t="s">
        <v>81</v>
      </c>
      <c r="P5879" t="s">
        <v>6989</v>
      </c>
      <c r="Q5879" t="s">
        <v>1820</v>
      </c>
      <c r="R5879" t="s">
        <v>34</v>
      </c>
      <c r="S5879" t="s">
        <v>34</v>
      </c>
      <c r="T5879" t="s">
        <v>24169</v>
      </c>
      <c r="U5879" s="3">
        <v>9000</v>
      </c>
      <c r="V5879" s="3">
        <v>0</v>
      </c>
      <c r="W5879" s="3">
        <v>9000</v>
      </c>
      <c r="X5879"/>
    </row>
    <row r="5880" spans="1:24" x14ac:dyDescent="0.25">
      <c r="A5880" t="s">
        <v>23</v>
      </c>
      <c r="B5880" t="s">
        <v>24</v>
      </c>
      <c r="C5880" t="s">
        <v>24</v>
      </c>
      <c r="D5880" t="s">
        <v>24170</v>
      </c>
      <c r="E5880" t="s">
        <v>24171</v>
      </c>
      <c r="F5880" s="1" t="s">
        <v>24172</v>
      </c>
      <c r="G5880" t="s">
        <v>147</v>
      </c>
      <c r="H5880" t="s">
        <v>30</v>
      </c>
      <c r="I5880" t="s">
        <v>31</v>
      </c>
      <c r="J5880" t="s">
        <v>139</v>
      </c>
      <c r="K5880" s="2" t="s">
        <v>24136</v>
      </c>
      <c r="L5880" t="s">
        <v>34</v>
      </c>
      <c r="M5880" t="s">
        <v>24137</v>
      </c>
      <c r="N5880" t="s">
        <v>3</v>
      </c>
      <c r="O5880" t="s">
        <v>37</v>
      </c>
      <c r="P5880" t="s">
        <v>61</v>
      </c>
      <c r="Q5880" t="s">
        <v>496</v>
      </c>
      <c r="R5880" t="s">
        <v>34</v>
      </c>
      <c r="S5880" t="s">
        <v>34</v>
      </c>
      <c r="T5880" t="s">
        <v>24173</v>
      </c>
      <c r="U5880" s="3">
        <v>9000</v>
      </c>
      <c r="V5880" s="3">
        <v>0</v>
      </c>
      <c r="W5880" s="3">
        <v>9000</v>
      </c>
      <c r="X5880"/>
    </row>
    <row r="5881" spans="1:24" x14ac:dyDescent="0.25">
      <c r="A5881" t="s">
        <v>242</v>
      </c>
      <c r="B5881" t="s">
        <v>24</v>
      </c>
      <c r="C5881" t="s">
        <v>24</v>
      </c>
      <c r="D5881" t="s">
        <v>24174</v>
      </c>
      <c r="E5881" t="s">
        <v>24175</v>
      </c>
      <c r="F5881" s="1" t="s">
        <v>24176</v>
      </c>
      <c r="G5881" t="s">
        <v>3285</v>
      </c>
      <c r="H5881" t="s">
        <v>30</v>
      </c>
      <c r="I5881" t="s">
        <v>31</v>
      </c>
      <c r="J5881" t="s">
        <v>139</v>
      </c>
      <c r="K5881" s="2" t="s">
        <v>23893</v>
      </c>
      <c r="L5881" t="s">
        <v>34</v>
      </c>
      <c r="M5881" t="s">
        <v>23894</v>
      </c>
      <c r="N5881" t="s">
        <v>36</v>
      </c>
      <c r="O5881" t="s">
        <v>1008</v>
      </c>
      <c r="P5881" t="s">
        <v>1217</v>
      </c>
      <c r="Q5881" t="s">
        <v>2013</v>
      </c>
      <c r="R5881" t="s">
        <v>393</v>
      </c>
      <c r="S5881" t="s">
        <v>394</v>
      </c>
      <c r="T5881" t="s">
        <v>24177</v>
      </c>
      <c r="U5881" s="3">
        <v>25000</v>
      </c>
      <c r="V5881" s="3">
        <v>0</v>
      </c>
      <c r="W5881" s="3">
        <v>25000</v>
      </c>
      <c r="X5881"/>
    </row>
    <row r="5882" spans="1:24" x14ac:dyDescent="0.25">
      <c r="A5882" t="s">
        <v>23</v>
      </c>
      <c r="B5882" t="s">
        <v>24</v>
      </c>
      <c r="C5882" t="s">
        <v>24</v>
      </c>
      <c r="D5882" t="s">
        <v>24178</v>
      </c>
      <c r="E5882" t="s">
        <v>24179</v>
      </c>
      <c r="F5882" s="1" t="s">
        <v>24180</v>
      </c>
      <c r="G5882" t="s">
        <v>80</v>
      </c>
      <c r="H5882" t="s">
        <v>30</v>
      </c>
      <c r="I5882" t="s">
        <v>31</v>
      </c>
      <c r="J5882" t="s">
        <v>139</v>
      </c>
      <c r="K5882" s="2" t="s">
        <v>24136</v>
      </c>
      <c r="L5882" t="s">
        <v>34</v>
      </c>
      <c r="M5882" t="s">
        <v>24137</v>
      </c>
      <c r="N5882" t="s">
        <v>3</v>
      </c>
      <c r="O5882" t="s">
        <v>313</v>
      </c>
      <c r="P5882" t="s">
        <v>5415</v>
      </c>
      <c r="Q5882" t="s">
        <v>200</v>
      </c>
      <c r="R5882" t="s">
        <v>34</v>
      </c>
      <c r="S5882" t="s">
        <v>34</v>
      </c>
      <c r="T5882" t="s">
        <v>24181</v>
      </c>
      <c r="U5882" s="3">
        <v>9000</v>
      </c>
      <c r="V5882" s="3">
        <v>0</v>
      </c>
      <c r="W5882" s="3">
        <v>9000</v>
      </c>
      <c r="X5882"/>
    </row>
    <row r="5883" spans="1:24" x14ac:dyDescent="0.25">
      <c r="A5883" t="s">
        <v>23</v>
      </c>
      <c r="B5883" t="s">
        <v>24</v>
      </c>
      <c r="C5883" t="s">
        <v>24</v>
      </c>
      <c r="D5883" t="s">
        <v>24182</v>
      </c>
      <c r="E5883" t="s">
        <v>24183</v>
      </c>
      <c r="F5883" s="1" t="s">
        <v>24184</v>
      </c>
      <c r="G5883" t="s">
        <v>80</v>
      </c>
      <c r="H5883" t="s">
        <v>30</v>
      </c>
      <c r="I5883" t="s">
        <v>31</v>
      </c>
      <c r="J5883" t="s">
        <v>139</v>
      </c>
      <c r="K5883" s="2" t="s">
        <v>24136</v>
      </c>
      <c r="L5883" t="s">
        <v>34</v>
      </c>
      <c r="M5883" t="s">
        <v>24137</v>
      </c>
      <c r="N5883" t="s">
        <v>3</v>
      </c>
      <c r="O5883" t="s">
        <v>298</v>
      </c>
      <c r="P5883" t="s">
        <v>8607</v>
      </c>
      <c r="Q5883" t="s">
        <v>406</v>
      </c>
      <c r="R5883" t="s">
        <v>34</v>
      </c>
      <c r="S5883" t="s">
        <v>34</v>
      </c>
      <c r="T5883" t="s">
        <v>24185</v>
      </c>
      <c r="U5883" s="3">
        <v>9000</v>
      </c>
      <c r="V5883" s="3">
        <v>0</v>
      </c>
      <c r="W5883" s="3">
        <v>9000</v>
      </c>
      <c r="X5883"/>
    </row>
    <row r="5884" spans="1:24" x14ac:dyDescent="0.25">
      <c r="A5884" t="s">
        <v>101</v>
      </c>
      <c r="B5884" t="s">
        <v>24</v>
      </c>
      <c r="C5884" t="s">
        <v>24</v>
      </c>
      <c r="D5884" t="s">
        <v>23461</v>
      </c>
      <c r="E5884" t="s">
        <v>24186</v>
      </c>
      <c r="F5884" s="1" t="s">
        <v>24187</v>
      </c>
      <c r="G5884" t="s">
        <v>619</v>
      </c>
      <c r="H5884" t="s">
        <v>30</v>
      </c>
      <c r="I5884" t="s">
        <v>31</v>
      </c>
      <c r="J5884" t="s">
        <v>32</v>
      </c>
      <c r="K5884" s="2" t="s">
        <v>14819</v>
      </c>
      <c r="L5884" t="s">
        <v>34</v>
      </c>
      <c r="M5884" t="s">
        <v>14820</v>
      </c>
      <c r="N5884" t="s">
        <v>36</v>
      </c>
      <c r="O5884" t="s">
        <v>262</v>
      </c>
      <c r="P5884" t="s">
        <v>812</v>
      </c>
      <c r="Q5884" t="s">
        <v>151</v>
      </c>
      <c r="R5884" t="s">
        <v>34</v>
      </c>
      <c r="S5884" t="s">
        <v>34</v>
      </c>
      <c r="T5884" t="s">
        <v>24188</v>
      </c>
      <c r="U5884" s="3">
        <v>25000</v>
      </c>
      <c r="V5884" s="3">
        <v>0</v>
      </c>
      <c r="W5884" s="3">
        <v>25000</v>
      </c>
      <c r="X5884"/>
    </row>
    <row r="5885" spans="1:24" x14ac:dyDescent="0.25">
      <c r="A5885" t="s">
        <v>109</v>
      </c>
      <c r="B5885" t="s">
        <v>24</v>
      </c>
      <c r="C5885" t="s">
        <v>24</v>
      </c>
      <c r="D5885" t="s">
        <v>24189</v>
      </c>
      <c r="E5885" t="s">
        <v>24190</v>
      </c>
      <c r="F5885" s="1" t="s">
        <v>24191</v>
      </c>
      <c r="G5885" t="s">
        <v>113</v>
      </c>
      <c r="H5885" t="s">
        <v>30</v>
      </c>
      <c r="I5885" t="s">
        <v>31</v>
      </c>
      <c r="J5885" t="s">
        <v>32</v>
      </c>
      <c r="K5885" s="2" t="s">
        <v>15267</v>
      </c>
      <c r="L5885" t="s">
        <v>2005</v>
      </c>
      <c r="M5885" t="s">
        <v>15268</v>
      </c>
      <c r="N5885" t="s">
        <v>36</v>
      </c>
      <c r="O5885" t="s">
        <v>150</v>
      </c>
      <c r="P5885" t="s">
        <v>2492</v>
      </c>
      <c r="Q5885" t="s">
        <v>1760</v>
      </c>
      <c r="R5885" t="s">
        <v>153</v>
      </c>
      <c r="S5885" t="s">
        <v>1711</v>
      </c>
      <c r="T5885" t="s">
        <v>24192</v>
      </c>
      <c r="U5885" s="3">
        <v>100000</v>
      </c>
      <c r="V5885" s="3">
        <v>27000</v>
      </c>
      <c r="W5885" s="3">
        <v>127000</v>
      </c>
      <c r="X5885"/>
    </row>
    <row r="5886" spans="1:24" x14ac:dyDescent="0.25">
      <c r="A5886" t="s">
        <v>23</v>
      </c>
      <c r="B5886" t="s">
        <v>24</v>
      </c>
      <c r="C5886" t="s">
        <v>24</v>
      </c>
      <c r="D5886" t="s">
        <v>18444</v>
      </c>
      <c r="E5886" t="s">
        <v>24193</v>
      </c>
      <c r="F5886" s="1" t="s">
        <v>24194</v>
      </c>
      <c r="G5886" t="s">
        <v>147</v>
      </c>
      <c r="H5886" t="s">
        <v>30</v>
      </c>
      <c r="I5886" t="s">
        <v>31</v>
      </c>
      <c r="J5886" t="s">
        <v>139</v>
      </c>
      <c r="K5886" s="2" t="s">
        <v>24136</v>
      </c>
      <c r="L5886" t="s">
        <v>34</v>
      </c>
      <c r="M5886" t="s">
        <v>24137</v>
      </c>
      <c r="N5886" t="s">
        <v>3</v>
      </c>
      <c r="O5886" t="s">
        <v>37</v>
      </c>
      <c r="P5886" t="s">
        <v>625</v>
      </c>
      <c r="Q5886" t="s">
        <v>620</v>
      </c>
      <c r="R5886" t="s">
        <v>34</v>
      </c>
      <c r="S5886" t="s">
        <v>34</v>
      </c>
      <c r="T5886" t="s">
        <v>24195</v>
      </c>
      <c r="U5886" s="3">
        <v>9000</v>
      </c>
      <c r="V5886" s="3">
        <v>0</v>
      </c>
      <c r="W5886" s="3">
        <v>9000</v>
      </c>
      <c r="X5886"/>
    </row>
    <row r="5887" spans="1:24" x14ac:dyDescent="0.25">
      <c r="A5887" t="s">
        <v>101</v>
      </c>
      <c r="B5887" t="s">
        <v>24</v>
      </c>
      <c r="C5887" t="s">
        <v>24</v>
      </c>
      <c r="D5887" t="s">
        <v>24196</v>
      </c>
      <c r="E5887" t="s">
        <v>24197</v>
      </c>
      <c r="F5887" s="1" t="s">
        <v>24198</v>
      </c>
      <c r="G5887" t="s">
        <v>430</v>
      </c>
      <c r="H5887" t="s">
        <v>30</v>
      </c>
      <c r="I5887" t="s">
        <v>31</v>
      </c>
      <c r="J5887" t="s">
        <v>32</v>
      </c>
      <c r="K5887" s="2" t="s">
        <v>15502</v>
      </c>
      <c r="L5887" t="s">
        <v>115</v>
      </c>
      <c r="M5887" t="s">
        <v>15503</v>
      </c>
      <c r="N5887" t="s">
        <v>3</v>
      </c>
      <c r="O5887" t="s">
        <v>37</v>
      </c>
      <c r="P5887" t="s">
        <v>6119</v>
      </c>
      <c r="Q5887" t="s">
        <v>179</v>
      </c>
      <c r="R5887" t="s">
        <v>34</v>
      </c>
      <c r="S5887" t="s">
        <v>34</v>
      </c>
      <c r="T5887" t="s">
        <v>24199</v>
      </c>
      <c r="U5887" s="3">
        <v>5986</v>
      </c>
      <c r="V5887" s="3">
        <v>0</v>
      </c>
      <c r="W5887" s="3">
        <v>5986</v>
      </c>
      <c r="X5887"/>
    </row>
    <row r="5888" spans="1:24" x14ac:dyDescent="0.25">
      <c r="A5888" t="s">
        <v>109</v>
      </c>
      <c r="B5888" t="s">
        <v>24</v>
      </c>
      <c r="C5888" t="s">
        <v>24</v>
      </c>
      <c r="D5888" t="s">
        <v>24200</v>
      </c>
      <c r="E5888" t="s">
        <v>24201</v>
      </c>
      <c r="F5888" s="1" t="s">
        <v>23922</v>
      </c>
      <c r="G5888" t="s">
        <v>121</v>
      </c>
      <c r="H5888" t="s">
        <v>30</v>
      </c>
      <c r="I5888" t="s">
        <v>31</v>
      </c>
      <c r="J5888" t="s">
        <v>139</v>
      </c>
      <c r="K5888" s="2" t="s">
        <v>23923</v>
      </c>
      <c r="L5888" t="s">
        <v>23924</v>
      </c>
      <c r="M5888" t="s">
        <v>23925</v>
      </c>
      <c r="N5888" t="s">
        <v>3</v>
      </c>
      <c r="O5888" t="s">
        <v>223</v>
      </c>
      <c r="P5888" t="s">
        <v>34</v>
      </c>
      <c r="Q5888" t="s">
        <v>34</v>
      </c>
      <c r="R5888" t="s">
        <v>34</v>
      </c>
      <c r="S5888" t="s">
        <v>34</v>
      </c>
      <c r="T5888" t="s">
        <v>24202</v>
      </c>
      <c r="U5888" s="3">
        <v>1500</v>
      </c>
      <c r="V5888" s="3">
        <v>0</v>
      </c>
      <c r="W5888" s="3">
        <v>1500</v>
      </c>
      <c r="X5888"/>
    </row>
    <row r="5889" spans="1:24" x14ac:dyDescent="0.25">
      <c r="A5889" t="s">
        <v>23</v>
      </c>
      <c r="B5889" t="s">
        <v>24</v>
      </c>
      <c r="C5889" t="s">
        <v>24</v>
      </c>
      <c r="D5889" t="s">
        <v>24203</v>
      </c>
      <c r="E5889" t="s">
        <v>24204</v>
      </c>
      <c r="F5889" s="1" t="s">
        <v>24205</v>
      </c>
      <c r="G5889" t="s">
        <v>147</v>
      </c>
      <c r="H5889" t="s">
        <v>30</v>
      </c>
      <c r="I5889" t="s">
        <v>31</v>
      </c>
      <c r="J5889" t="s">
        <v>139</v>
      </c>
      <c r="K5889" s="2" t="s">
        <v>24136</v>
      </c>
      <c r="L5889" t="s">
        <v>34</v>
      </c>
      <c r="M5889" t="s">
        <v>24137</v>
      </c>
      <c r="N5889" t="s">
        <v>3</v>
      </c>
      <c r="O5889" t="s">
        <v>81</v>
      </c>
      <c r="P5889" t="s">
        <v>742</v>
      </c>
      <c r="Q5889" t="s">
        <v>172</v>
      </c>
      <c r="R5889" t="s">
        <v>34</v>
      </c>
      <c r="S5889" t="s">
        <v>34</v>
      </c>
      <c r="T5889" t="s">
        <v>24206</v>
      </c>
      <c r="U5889" s="3">
        <v>4500</v>
      </c>
      <c r="V5889" s="3">
        <v>0</v>
      </c>
      <c r="W5889" s="3">
        <v>4500</v>
      </c>
      <c r="X5889"/>
    </row>
    <row r="5890" spans="1:24" x14ac:dyDescent="0.25">
      <c r="A5890" t="s">
        <v>242</v>
      </c>
      <c r="B5890" t="s">
        <v>24</v>
      </c>
      <c r="C5890" t="s">
        <v>24</v>
      </c>
      <c r="D5890" t="s">
        <v>24207</v>
      </c>
      <c r="E5890" t="s">
        <v>24208</v>
      </c>
      <c r="F5890" s="1" t="s">
        <v>24209</v>
      </c>
      <c r="G5890" t="s">
        <v>46</v>
      </c>
      <c r="H5890" t="s">
        <v>30</v>
      </c>
      <c r="I5890" t="s">
        <v>31</v>
      </c>
      <c r="J5890" t="s">
        <v>139</v>
      </c>
      <c r="K5890" s="2" t="s">
        <v>23893</v>
      </c>
      <c r="L5890" t="s">
        <v>34</v>
      </c>
      <c r="M5890" t="s">
        <v>23894</v>
      </c>
      <c r="N5890" t="s">
        <v>36</v>
      </c>
      <c r="O5890" t="s">
        <v>1008</v>
      </c>
      <c r="P5890" t="s">
        <v>2459</v>
      </c>
      <c r="Q5890" t="s">
        <v>34</v>
      </c>
      <c r="R5890" t="s">
        <v>393</v>
      </c>
      <c r="S5890" t="s">
        <v>394</v>
      </c>
      <c r="T5890" t="s">
        <v>24210</v>
      </c>
      <c r="U5890" s="3">
        <v>25000</v>
      </c>
      <c r="V5890" s="3">
        <v>0</v>
      </c>
      <c r="W5890" s="3">
        <v>25000</v>
      </c>
      <c r="X5890"/>
    </row>
    <row r="5891" spans="1:24" x14ac:dyDescent="0.25">
      <c r="A5891" t="s">
        <v>242</v>
      </c>
      <c r="B5891" t="s">
        <v>24</v>
      </c>
      <c r="C5891" t="s">
        <v>24</v>
      </c>
      <c r="D5891" t="s">
        <v>24211</v>
      </c>
      <c r="E5891" t="s">
        <v>24212</v>
      </c>
      <c r="F5891" s="1" t="s">
        <v>24213</v>
      </c>
      <c r="G5891" t="s">
        <v>29</v>
      </c>
      <c r="H5891" t="s">
        <v>30</v>
      </c>
      <c r="I5891" t="s">
        <v>31</v>
      </c>
      <c r="J5891" t="s">
        <v>139</v>
      </c>
      <c r="K5891" s="2" t="s">
        <v>23893</v>
      </c>
      <c r="L5891" t="s">
        <v>34</v>
      </c>
      <c r="M5891" t="s">
        <v>23894</v>
      </c>
      <c r="N5891" t="s">
        <v>36</v>
      </c>
      <c r="O5891" t="s">
        <v>1008</v>
      </c>
      <c r="P5891" t="s">
        <v>1400</v>
      </c>
      <c r="Q5891" t="s">
        <v>625</v>
      </c>
      <c r="R5891" t="s">
        <v>393</v>
      </c>
      <c r="S5891" t="s">
        <v>394</v>
      </c>
      <c r="T5891" t="s">
        <v>24214</v>
      </c>
      <c r="U5891" s="3">
        <v>25000</v>
      </c>
      <c r="V5891" s="3">
        <v>0</v>
      </c>
      <c r="W5891" s="3">
        <v>25000</v>
      </c>
      <c r="X5891"/>
    </row>
    <row r="5892" spans="1:24" x14ac:dyDescent="0.25">
      <c r="A5892" t="s">
        <v>23</v>
      </c>
      <c r="B5892" t="s">
        <v>24</v>
      </c>
      <c r="C5892" t="s">
        <v>24</v>
      </c>
      <c r="D5892" t="s">
        <v>7203</v>
      </c>
      <c r="E5892" t="s">
        <v>24215</v>
      </c>
      <c r="F5892" s="1" t="s">
        <v>23367</v>
      </c>
      <c r="G5892" t="s">
        <v>7205</v>
      </c>
      <c r="H5892" t="s">
        <v>30</v>
      </c>
      <c r="I5892" t="s">
        <v>31</v>
      </c>
      <c r="J5892" t="s">
        <v>32</v>
      </c>
      <c r="K5892" s="2" t="s">
        <v>748</v>
      </c>
      <c r="L5892" t="s">
        <v>34</v>
      </c>
      <c r="M5892" t="s">
        <v>749</v>
      </c>
      <c r="N5892" t="s">
        <v>36</v>
      </c>
      <c r="O5892" t="s">
        <v>431</v>
      </c>
      <c r="P5892" t="s">
        <v>34</v>
      </c>
      <c r="Q5892" t="s">
        <v>34</v>
      </c>
      <c r="R5892" t="s">
        <v>34</v>
      </c>
      <c r="S5892" t="s">
        <v>34</v>
      </c>
      <c r="T5892" t="s">
        <v>34</v>
      </c>
      <c r="U5892" s="3">
        <v>6915</v>
      </c>
      <c r="V5892" s="3">
        <v>0</v>
      </c>
      <c r="W5892" s="3">
        <v>6915</v>
      </c>
      <c r="X5892"/>
    </row>
    <row r="5893" spans="1:24" x14ac:dyDescent="0.25">
      <c r="A5893" t="s">
        <v>101</v>
      </c>
      <c r="B5893" t="s">
        <v>24</v>
      </c>
      <c r="C5893" t="s">
        <v>24</v>
      </c>
      <c r="D5893" t="s">
        <v>103</v>
      </c>
      <c r="E5893" t="s">
        <v>24216</v>
      </c>
      <c r="F5893" s="1" t="s">
        <v>23802</v>
      </c>
      <c r="G5893" t="s">
        <v>24217</v>
      </c>
      <c r="J5893" t="s">
        <v>139</v>
      </c>
      <c r="K5893" s="2" t="s">
        <v>23682</v>
      </c>
      <c r="L5893" t="s">
        <v>24218</v>
      </c>
      <c r="M5893" t="s">
        <v>23804</v>
      </c>
      <c r="N5893" t="s">
        <v>103</v>
      </c>
      <c r="O5893" t="s">
        <v>103</v>
      </c>
      <c r="P5893" t="s">
        <v>103</v>
      </c>
      <c r="Q5893" t="s">
        <v>103</v>
      </c>
      <c r="R5893" t="s">
        <v>103</v>
      </c>
      <c r="S5893" t="s">
        <v>103</v>
      </c>
      <c r="T5893" t="s">
        <v>103</v>
      </c>
      <c r="U5893" s="3">
        <v>155123</v>
      </c>
      <c r="V5893" s="3">
        <v>0</v>
      </c>
      <c r="W5893" s="3">
        <v>155123</v>
      </c>
      <c r="X5893"/>
    </row>
    <row r="5894" spans="1:24" x14ac:dyDescent="0.25">
      <c r="A5894" t="s">
        <v>101</v>
      </c>
      <c r="B5894" t="s">
        <v>24</v>
      </c>
      <c r="C5894" t="s">
        <v>24</v>
      </c>
      <c r="D5894" t="s">
        <v>103</v>
      </c>
      <c r="E5894" t="s">
        <v>24219</v>
      </c>
      <c r="F5894" s="1" t="s">
        <v>23802</v>
      </c>
      <c r="G5894" t="s">
        <v>24220</v>
      </c>
      <c r="J5894" t="s">
        <v>139</v>
      </c>
      <c r="K5894" s="2" t="s">
        <v>23682</v>
      </c>
      <c r="L5894" t="s">
        <v>24218</v>
      </c>
      <c r="M5894" t="s">
        <v>23804</v>
      </c>
      <c r="N5894" t="s">
        <v>103</v>
      </c>
      <c r="O5894" t="s">
        <v>103</v>
      </c>
      <c r="P5894" t="s">
        <v>103</v>
      </c>
      <c r="Q5894" t="s">
        <v>103</v>
      </c>
      <c r="R5894" t="s">
        <v>103</v>
      </c>
      <c r="S5894" t="s">
        <v>103</v>
      </c>
      <c r="T5894" t="s">
        <v>103</v>
      </c>
      <c r="U5894" s="3">
        <v>426655</v>
      </c>
      <c r="V5894" s="3">
        <v>0</v>
      </c>
      <c r="W5894" s="3">
        <v>426655</v>
      </c>
      <c r="X5894"/>
    </row>
    <row r="5895" spans="1:24" x14ac:dyDescent="0.25">
      <c r="A5895" t="s">
        <v>101</v>
      </c>
      <c r="B5895" t="s">
        <v>24</v>
      </c>
      <c r="C5895" t="s">
        <v>24</v>
      </c>
      <c r="D5895" t="s">
        <v>103</v>
      </c>
      <c r="E5895" t="s">
        <v>24221</v>
      </c>
      <c r="F5895" s="1" t="s">
        <v>23802</v>
      </c>
      <c r="G5895" t="s">
        <v>24222</v>
      </c>
      <c r="J5895" t="s">
        <v>139</v>
      </c>
      <c r="K5895" s="2" t="s">
        <v>23682</v>
      </c>
      <c r="L5895" t="s">
        <v>24218</v>
      </c>
      <c r="M5895" t="s">
        <v>23804</v>
      </c>
      <c r="N5895" t="s">
        <v>103</v>
      </c>
      <c r="O5895" t="s">
        <v>103</v>
      </c>
      <c r="P5895" t="s">
        <v>103</v>
      </c>
      <c r="Q5895" t="s">
        <v>103</v>
      </c>
      <c r="R5895" t="s">
        <v>103</v>
      </c>
      <c r="S5895" t="s">
        <v>103</v>
      </c>
      <c r="T5895" t="s">
        <v>103</v>
      </c>
      <c r="U5895" s="3">
        <v>235861</v>
      </c>
      <c r="V5895" s="3">
        <v>0</v>
      </c>
      <c r="W5895" s="3">
        <v>235861</v>
      </c>
      <c r="X5895"/>
    </row>
    <row r="5896" spans="1:24" x14ac:dyDescent="0.25">
      <c r="A5896" t="s">
        <v>109</v>
      </c>
      <c r="B5896" t="s">
        <v>24</v>
      </c>
      <c r="C5896" t="s">
        <v>24</v>
      </c>
      <c r="D5896" t="s">
        <v>24223</v>
      </c>
      <c r="E5896" t="s">
        <v>24224</v>
      </c>
      <c r="F5896" s="1" t="s">
        <v>23922</v>
      </c>
      <c r="G5896" t="s">
        <v>121</v>
      </c>
      <c r="H5896" t="s">
        <v>30</v>
      </c>
      <c r="I5896" t="s">
        <v>31</v>
      </c>
      <c r="J5896" t="s">
        <v>139</v>
      </c>
      <c r="K5896" s="2" t="s">
        <v>23923</v>
      </c>
      <c r="L5896" t="s">
        <v>23924</v>
      </c>
      <c r="M5896" t="s">
        <v>23925</v>
      </c>
      <c r="N5896" t="s">
        <v>3</v>
      </c>
      <c r="O5896" t="s">
        <v>215</v>
      </c>
      <c r="P5896" t="s">
        <v>34</v>
      </c>
      <c r="Q5896" t="s">
        <v>34</v>
      </c>
      <c r="R5896" t="s">
        <v>34</v>
      </c>
      <c r="S5896" t="s">
        <v>34</v>
      </c>
      <c r="T5896" t="s">
        <v>24225</v>
      </c>
      <c r="U5896" s="3">
        <v>1500</v>
      </c>
      <c r="V5896" s="3">
        <v>0</v>
      </c>
      <c r="W5896" s="3">
        <v>1500</v>
      </c>
      <c r="X5896"/>
    </row>
    <row r="5897" spans="1:24" x14ac:dyDescent="0.25">
      <c r="A5897" t="s">
        <v>109</v>
      </c>
      <c r="B5897" t="s">
        <v>24</v>
      </c>
      <c r="C5897" t="s">
        <v>24</v>
      </c>
      <c r="D5897" t="s">
        <v>24226</v>
      </c>
      <c r="E5897" t="s">
        <v>24227</v>
      </c>
      <c r="F5897" s="1" t="s">
        <v>23922</v>
      </c>
      <c r="G5897" t="s">
        <v>121</v>
      </c>
      <c r="H5897" t="s">
        <v>30</v>
      </c>
      <c r="I5897" t="s">
        <v>31</v>
      </c>
      <c r="J5897" t="s">
        <v>139</v>
      </c>
      <c r="K5897" s="2" t="s">
        <v>23923</v>
      </c>
      <c r="L5897" t="s">
        <v>23924</v>
      </c>
      <c r="M5897" t="s">
        <v>23925</v>
      </c>
      <c r="N5897" t="s">
        <v>3</v>
      </c>
      <c r="O5897" t="s">
        <v>122</v>
      </c>
      <c r="P5897" t="s">
        <v>34</v>
      </c>
      <c r="Q5897" t="s">
        <v>34</v>
      </c>
      <c r="R5897" t="s">
        <v>34</v>
      </c>
      <c r="S5897" t="s">
        <v>34</v>
      </c>
      <c r="T5897" t="s">
        <v>24228</v>
      </c>
      <c r="U5897" s="3">
        <v>1500</v>
      </c>
      <c r="V5897" s="3">
        <v>0</v>
      </c>
      <c r="W5897" s="3">
        <v>1500</v>
      </c>
      <c r="X5897"/>
    </row>
    <row r="5898" spans="1:24" x14ac:dyDescent="0.25">
      <c r="A5898" t="s">
        <v>242</v>
      </c>
      <c r="B5898" t="s">
        <v>24</v>
      </c>
      <c r="C5898" t="s">
        <v>24</v>
      </c>
      <c r="D5898" t="s">
        <v>24229</v>
      </c>
      <c r="E5898" t="s">
        <v>24230</v>
      </c>
      <c r="F5898" s="1" t="s">
        <v>24231</v>
      </c>
      <c r="G5898" t="s">
        <v>1015</v>
      </c>
      <c r="H5898" t="s">
        <v>30</v>
      </c>
      <c r="I5898" t="s">
        <v>31</v>
      </c>
      <c r="J5898" t="s">
        <v>139</v>
      </c>
      <c r="K5898" s="2" t="s">
        <v>23893</v>
      </c>
      <c r="L5898" t="s">
        <v>34</v>
      </c>
      <c r="M5898" t="s">
        <v>23894</v>
      </c>
      <c r="N5898" t="s">
        <v>36</v>
      </c>
      <c r="O5898" t="s">
        <v>1016</v>
      </c>
      <c r="P5898" t="s">
        <v>2906</v>
      </c>
      <c r="Q5898" t="s">
        <v>34</v>
      </c>
      <c r="R5898" t="s">
        <v>627</v>
      </c>
      <c r="S5898" t="s">
        <v>34</v>
      </c>
      <c r="T5898" t="s">
        <v>24232</v>
      </c>
      <c r="U5898" s="3">
        <v>25000</v>
      </c>
      <c r="V5898" s="3">
        <v>0</v>
      </c>
      <c r="W5898" s="3">
        <v>25000</v>
      </c>
      <c r="X5898"/>
    </row>
    <row r="5899" spans="1:24" x14ac:dyDescent="0.25">
      <c r="A5899" t="s">
        <v>109</v>
      </c>
      <c r="B5899" t="s">
        <v>24</v>
      </c>
      <c r="C5899" t="s">
        <v>24</v>
      </c>
      <c r="D5899" t="s">
        <v>24233</v>
      </c>
      <c r="E5899" t="s">
        <v>24234</v>
      </c>
      <c r="F5899" s="1" t="s">
        <v>23922</v>
      </c>
      <c r="G5899" t="s">
        <v>121</v>
      </c>
      <c r="H5899" t="s">
        <v>30</v>
      </c>
      <c r="I5899" t="s">
        <v>31</v>
      </c>
      <c r="J5899" t="s">
        <v>139</v>
      </c>
      <c r="K5899" s="2" t="s">
        <v>23923</v>
      </c>
      <c r="L5899" t="s">
        <v>23924</v>
      </c>
      <c r="M5899" t="s">
        <v>23925</v>
      </c>
      <c r="N5899" t="s">
        <v>3</v>
      </c>
      <c r="O5899" t="s">
        <v>972</v>
      </c>
      <c r="P5899" t="s">
        <v>34</v>
      </c>
      <c r="Q5899" t="s">
        <v>34</v>
      </c>
      <c r="R5899" t="s">
        <v>34</v>
      </c>
      <c r="S5899" t="s">
        <v>34</v>
      </c>
      <c r="T5899" t="s">
        <v>24235</v>
      </c>
      <c r="U5899" s="3">
        <v>1500</v>
      </c>
      <c r="V5899" s="3">
        <v>0</v>
      </c>
      <c r="W5899" s="3">
        <v>1500</v>
      </c>
      <c r="X5899"/>
    </row>
    <row r="5900" spans="1:24" x14ac:dyDescent="0.25">
      <c r="A5900" t="s">
        <v>23</v>
      </c>
      <c r="B5900" t="s">
        <v>24</v>
      </c>
      <c r="C5900" t="s">
        <v>24</v>
      </c>
      <c r="D5900" t="s">
        <v>24236</v>
      </c>
      <c r="E5900" t="s">
        <v>24237</v>
      </c>
      <c r="F5900" s="1" t="s">
        <v>24238</v>
      </c>
      <c r="G5900" t="s">
        <v>80</v>
      </c>
      <c r="H5900" t="s">
        <v>30</v>
      </c>
      <c r="I5900" t="s">
        <v>31</v>
      </c>
      <c r="J5900" t="s">
        <v>139</v>
      </c>
      <c r="K5900" s="2" t="s">
        <v>24136</v>
      </c>
      <c r="L5900" t="s">
        <v>34</v>
      </c>
      <c r="M5900" t="s">
        <v>24137</v>
      </c>
      <c r="N5900" t="s">
        <v>3</v>
      </c>
      <c r="O5900" t="s">
        <v>298</v>
      </c>
      <c r="P5900" t="s">
        <v>3935</v>
      </c>
      <c r="Q5900" t="s">
        <v>2717</v>
      </c>
      <c r="R5900" t="s">
        <v>34</v>
      </c>
      <c r="S5900" t="s">
        <v>34</v>
      </c>
      <c r="T5900" t="s">
        <v>24239</v>
      </c>
      <c r="U5900" s="3">
        <v>9000</v>
      </c>
      <c r="V5900" s="3">
        <v>0</v>
      </c>
      <c r="W5900" s="3">
        <v>9000</v>
      </c>
      <c r="X5900"/>
    </row>
    <row r="5901" spans="1:24" x14ac:dyDescent="0.25">
      <c r="A5901" t="s">
        <v>23</v>
      </c>
      <c r="B5901" t="s">
        <v>24</v>
      </c>
      <c r="C5901" t="s">
        <v>24</v>
      </c>
      <c r="D5901" t="s">
        <v>24240</v>
      </c>
      <c r="E5901" t="s">
        <v>24241</v>
      </c>
      <c r="F5901" s="1" t="s">
        <v>24242</v>
      </c>
      <c r="G5901" t="s">
        <v>106</v>
      </c>
      <c r="H5901" t="s">
        <v>30</v>
      </c>
      <c r="I5901" t="s">
        <v>31</v>
      </c>
      <c r="J5901" t="s">
        <v>139</v>
      </c>
      <c r="K5901" s="2" t="s">
        <v>23332</v>
      </c>
      <c r="L5901" t="s">
        <v>276</v>
      </c>
      <c r="M5901" t="s">
        <v>23333</v>
      </c>
      <c r="N5901" t="s">
        <v>3</v>
      </c>
      <c r="O5901" t="s">
        <v>298</v>
      </c>
      <c r="P5901" t="s">
        <v>315</v>
      </c>
      <c r="Q5901" t="s">
        <v>358</v>
      </c>
      <c r="R5901" t="s">
        <v>34</v>
      </c>
      <c r="S5901" t="s">
        <v>34</v>
      </c>
      <c r="T5901" t="s">
        <v>24243</v>
      </c>
      <c r="U5901" s="3">
        <v>45000</v>
      </c>
      <c r="V5901" s="3">
        <v>0</v>
      </c>
      <c r="W5901" s="3">
        <v>45000</v>
      </c>
      <c r="X5901"/>
    </row>
    <row r="5902" spans="1:24" x14ac:dyDescent="0.25">
      <c r="A5902" t="s">
        <v>109</v>
      </c>
      <c r="B5902" t="s">
        <v>24</v>
      </c>
      <c r="C5902" t="s">
        <v>24</v>
      </c>
      <c r="D5902" t="s">
        <v>24244</v>
      </c>
      <c r="E5902" t="s">
        <v>24245</v>
      </c>
      <c r="F5902" s="1" t="s">
        <v>23922</v>
      </c>
      <c r="G5902" t="s">
        <v>80</v>
      </c>
      <c r="H5902" t="s">
        <v>30</v>
      </c>
      <c r="I5902" t="s">
        <v>31</v>
      </c>
      <c r="J5902" t="s">
        <v>139</v>
      </c>
      <c r="K5902" s="2" t="s">
        <v>23923</v>
      </c>
      <c r="L5902" t="s">
        <v>23924</v>
      </c>
      <c r="M5902" t="s">
        <v>23925</v>
      </c>
      <c r="N5902" t="s">
        <v>3</v>
      </c>
      <c r="O5902" t="s">
        <v>208</v>
      </c>
      <c r="P5902" t="s">
        <v>34</v>
      </c>
      <c r="Q5902" t="s">
        <v>34</v>
      </c>
      <c r="R5902" t="s">
        <v>34</v>
      </c>
      <c r="S5902" t="s">
        <v>34</v>
      </c>
      <c r="T5902" t="s">
        <v>24246</v>
      </c>
      <c r="U5902" s="3">
        <v>1500</v>
      </c>
      <c r="V5902" s="3">
        <v>0</v>
      </c>
      <c r="W5902" s="3">
        <v>1500</v>
      </c>
      <c r="X5902"/>
    </row>
    <row r="5903" spans="1:24" x14ac:dyDescent="0.25">
      <c r="A5903" t="s">
        <v>101</v>
      </c>
      <c r="B5903" t="s">
        <v>24</v>
      </c>
      <c r="C5903" t="s">
        <v>24</v>
      </c>
      <c r="D5903" t="s">
        <v>24247</v>
      </c>
      <c r="E5903" t="s">
        <v>24248</v>
      </c>
      <c r="F5903" s="1" t="s">
        <v>24249</v>
      </c>
      <c r="G5903" t="s">
        <v>121</v>
      </c>
      <c r="H5903" t="s">
        <v>30</v>
      </c>
      <c r="I5903" t="s">
        <v>31</v>
      </c>
      <c r="J5903" t="s">
        <v>139</v>
      </c>
      <c r="K5903" s="2" t="s">
        <v>23866</v>
      </c>
      <c r="L5903" t="s">
        <v>34</v>
      </c>
      <c r="M5903" t="s">
        <v>23867</v>
      </c>
      <c r="N5903" t="s">
        <v>3</v>
      </c>
      <c r="O5903" t="s">
        <v>122</v>
      </c>
      <c r="P5903" t="s">
        <v>3271</v>
      </c>
      <c r="Q5903" t="s">
        <v>1432</v>
      </c>
      <c r="R5903" t="s">
        <v>153</v>
      </c>
      <c r="S5903" t="s">
        <v>226</v>
      </c>
      <c r="T5903" t="s">
        <v>24250</v>
      </c>
      <c r="U5903" s="3">
        <v>57693</v>
      </c>
      <c r="V5903" s="3">
        <v>0</v>
      </c>
      <c r="W5903" s="3">
        <v>57693</v>
      </c>
      <c r="X5903"/>
    </row>
    <row r="5904" spans="1:24" x14ac:dyDescent="0.25">
      <c r="A5904" t="s">
        <v>23</v>
      </c>
      <c r="B5904" t="s">
        <v>24</v>
      </c>
      <c r="C5904" t="s">
        <v>24</v>
      </c>
      <c r="D5904" t="s">
        <v>24251</v>
      </c>
      <c r="E5904" t="s">
        <v>24252</v>
      </c>
      <c r="F5904" s="1" t="s">
        <v>24253</v>
      </c>
      <c r="G5904" t="s">
        <v>147</v>
      </c>
      <c r="H5904" t="s">
        <v>30</v>
      </c>
      <c r="I5904" t="s">
        <v>31</v>
      </c>
      <c r="J5904" t="s">
        <v>139</v>
      </c>
      <c r="K5904" s="2" t="s">
        <v>24136</v>
      </c>
      <c r="L5904" t="s">
        <v>34</v>
      </c>
      <c r="M5904" t="s">
        <v>24137</v>
      </c>
      <c r="N5904" t="s">
        <v>3</v>
      </c>
      <c r="O5904" t="s">
        <v>177</v>
      </c>
      <c r="P5904" t="s">
        <v>507</v>
      </c>
      <c r="Q5904" t="s">
        <v>620</v>
      </c>
      <c r="R5904" t="s">
        <v>34</v>
      </c>
      <c r="S5904" t="s">
        <v>34</v>
      </c>
      <c r="T5904" t="s">
        <v>24254</v>
      </c>
      <c r="U5904" s="3">
        <v>9000</v>
      </c>
      <c r="V5904" s="3">
        <v>0</v>
      </c>
      <c r="W5904" s="3">
        <v>9000</v>
      </c>
      <c r="X5904"/>
    </row>
    <row r="5905" spans="1:24" x14ac:dyDescent="0.25">
      <c r="A5905" t="s">
        <v>101</v>
      </c>
      <c r="B5905" t="s">
        <v>24</v>
      </c>
      <c r="C5905" t="s">
        <v>24</v>
      </c>
      <c r="D5905" t="s">
        <v>24255</v>
      </c>
      <c r="E5905" t="s">
        <v>24256</v>
      </c>
      <c r="F5905" s="1" t="s">
        <v>24257</v>
      </c>
      <c r="G5905" t="s">
        <v>237</v>
      </c>
      <c r="H5905" t="s">
        <v>30</v>
      </c>
      <c r="I5905" t="s">
        <v>31</v>
      </c>
      <c r="J5905" t="s">
        <v>32</v>
      </c>
      <c r="K5905" s="2" t="s">
        <v>24258</v>
      </c>
      <c r="L5905" t="s">
        <v>34</v>
      </c>
      <c r="M5905" t="s">
        <v>24259</v>
      </c>
      <c r="N5905" t="s">
        <v>36</v>
      </c>
      <c r="O5905" t="s">
        <v>262</v>
      </c>
      <c r="P5905" t="s">
        <v>1889</v>
      </c>
      <c r="Q5905" t="s">
        <v>34</v>
      </c>
      <c r="R5905" t="s">
        <v>40</v>
      </c>
      <c r="S5905" t="s">
        <v>407</v>
      </c>
      <c r="T5905" t="s">
        <v>24260</v>
      </c>
      <c r="U5905" s="3">
        <v>99590</v>
      </c>
      <c r="V5905" s="3">
        <v>26890</v>
      </c>
      <c r="W5905" s="3">
        <v>126480</v>
      </c>
      <c r="X5905"/>
    </row>
    <row r="5906" spans="1:24" x14ac:dyDescent="0.25">
      <c r="A5906" t="s">
        <v>23</v>
      </c>
      <c r="B5906" t="s">
        <v>24</v>
      </c>
      <c r="C5906" t="s">
        <v>24</v>
      </c>
      <c r="D5906" t="s">
        <v>24261</v>
      </c>
      <c r="E5906" t="s">
        <v>24262</v>
      </c>
      <c r="F5906" s="1" t="s">
        <v>24263</v>
      </c>
      <c r="G5906" t="s">
        <v>775</v>
      </c>
      <c r="H5906" t="s">
        <v>30</v>
      </c>
      <c r="I5906" t="s">
        <v>31</v>
      </c>
      <c r="J5906" t="s">
        <v>139</v>
      </c>
      <c r="K5906" s="2" t="s">
        <v>23844</v>
      </c>
      <c r="L5906" t="s">
        <v>23</v>
      </c>
      <c r="M5906" t="s">
        <v>23845</v>
      </c>
      <c r="N5906" t="s">
        <v>3</v>
      </c>
      <c r="O5906" t="s">
        <v>2857</v>
      </c>
      <c r="P5906" t="s">
        <v>34</v>
      </c>
      <c r="Q5906" t="s">
        <v>34</v>
      </c>
      <c r="R5906" t="s">
        <v>34</v>
      </c>
      <c r="S5906" t="s">
        <v>34</v>
      </c>
      <c r="T5906" t="s">
        <v>34</v>
      </c>
      <c r="U5906" s="3">
        <v>3500</v>
      </c>
      <c r="V5906" s="3">
        <v>0</v>
      </c>
      <c r="W5906" s="3">
        <v>3500</v>
      </c>
      <c r="X5906"/>
    </row>
    <row r="5907" spans="1:24" x14ac:dyDescent="0.25">
      <c r="A5907" t="s">
        <v>23</v>
      </c>
      <c r="B5907" t="s">
        <v>24</v>
      </c>
      <c r="C5907" t="s">
        <v>24</v>
      </c>
      <c r="D5907" t="s">
        <v>24264</v>
      </c>
      <c r="E5907" t="s">
        <v>24265</v>
      </c>
      <c r="F5907" s="1" t="s">
        <v>24266</v>
      </c>
      <c r="G5907" t="s">
        <v>430</v>
      </c>
      <c r="H5907" t="s">
        <v>30</v>
      </c>
      <c r="I5907" t="s">
        <v>31</v>
      </c>
      <c r="J5907" t="s">
        <v>139</v>
      </c>
      <c r="K5907" s="2" t="s">
        <v>24136</v>
      </c>
      <c r="L5907" t="s">
        <v>34</v>
      </c>
      <c r="M5907" t="s">
        <v>24137</v>
      </c>
      <c r="N5907" t="s">
        <v>3</v>
      </c>
      <c r="O5907" t="s">
        <v>405</v>
      </c>
      <c r="P5907" t="s">
        <v>255</v>
      </c>
      <c r="Q5907" t="s">
        <v>3657</v>
      </c>
      <c r="R5907" t="s">
        <v>34</v>
      </c>
      <c r="S5907" t="s">
        <v>34</v>
      </c>
      <c r="T5907" t="s">
        <v>24267</v>
      </c>
      <c r="U5907" s="3">
        <v>9000</v>
      </c>
      <c r="V5907" s="3">
        <v>0</v>
      </c>
      <c r="W5907" s="3">
        <v>9000</v>
      </c>
      <c r="X5907"/>
    </row>
    <row r="5908" spans="1:24" x14ac:dyDescent="0.25">
      <c r="A5908" t="s">
        <v>23</v>
      </c>
      <c r="B5908" t="s">
        <v>24</v>
      </c>
      <c r="C5908" t="s">
        <v>24</v>
      </c>
      <c r="D5908" t="s">
        <v>24268</v>
      </c>
      <c r="E5908" t="s">
        <v>24269</v>
      </c>
      <c r="F5908" s="1" t="s">
        <v>24270</v>
      </c>
      <c r="G5908" t="s">
        <v>80</v>
      </c>
      <c r="H5908" t="s">
        <v>30</v>
      </c>
      <c r="I5908" t="s">
        <v>31</v>
      </c>
      <c r="J5908" t="s">
        <v>139</v>
      </c>
      <c r="K5908" s="2" t="s">
        <v>24136</v>
      </c>
      <c r="L5908" t="s">
        <v>34</v>
      </c>
      <c r="M5908" t="s">
        <v>24137</v>
      </c>
      <c r="N5908" t="s">
        <v>3</v>
      </c>
      <c r="O5908" t="s">
        <v>338</v>
      </c>
      <c r="P5908" t="s">
        <v>159</v>
      </c>
      <c r="Q5908" t="s">
        <v>287</v>
      </c>
      <c r="R5908" t="s">
        <v>34</v>
      </c>
      <c r="S5908" t="s">
        <v>34</v>
      </c>
      <c r="T5908" t="s">
        <v>24271</v>
      </c>
      <c r="U5908" s="3">
        <v>7500</v>
      </c>
      <c r="V5908" s="3">
        <v>0</v>
      </c>
      <c r="W5908" s="3">
        <v>7500</v>
      </c>
      <c r="X5908"/>
    </row>
    <row r="5909" spans="1:24" x14ac:dyDescent="0.25">
      <c r="A5909" t="s">
        <v>242</v>
      </c>
      <c r="B5909" t="s">
        <v>24</v>
      </c>
      <c r="C5909" t="s">
        <v>24</v>
      </c>
      <c r="D5909" t="s">
        <v>24272</v>
      </c>
      <c r="E5909" t="s">
        <v>24273</v>
      </c>
      <c r="F5909" s="1" t="s">
        <v>24274</v>
      </c>
      <c r="G5909" t="s">
        <v>2856</v>
      </c>
      <c r="H5909" t="s">
        <v>30</v>
      </c>
      <c r="I5909" t="s">
        <v>31</v>
      </c>
      <c r="J5909" t="s">
        <v>139</v>
      </c>
      <c r="K5909" s="2" t="s">
        <v>23893</v>
      </c>
      <c r="L5909" t="s">
        <v>34</v>
      </c>
      <c r="M5909" t="s">
        <v>23894</v>
      </c>
      <c r="N5909" t="s">
        <v>36</v>
      </c>
      <c r="O5909" t="s">
        <v>1016</v>
      </c>
      <c r="P5909" t="s">
        <v>392</v>
      </c>
      <c r="Q5909" t="s">
        <v>1097</v>
      </c>
      <c r="R5909" t="s">
        <v>393</v>
      </c>
      <c r="S5909" t="s">
        <v>743</v>
      </c>
      <c r="T5909" t="s">
        <v>24275</v>
      </c>
      <c r="U5909" s="3">
        <v>25000</v>
      </c>
      <c r="V5909" s="3">
        <v>0</v>
      </c>
      <c r="W5909" s="3">
        <v>25000</v>
      </c>
      <c r="X5909"/>
    </row>
    <row r="5910" spans="1:24" x14ac:dyDescent="0.25">
      <c r="A5910" t="s">
        <v>23</v>
      </c>
      <c r="B5910" t="s">
        <v>24</v>
      </c>
      <c r="C5910" t="s">
        <v>24</v>
      </c>
      <c r="D5910" t="s">
        <v>24276</v>
      </c>
      <c r="E5910" t="s">
        <v>24277</v>
      </c>
      <c r="F5910" s="1" t="s">
        <v>24278</v>
      </c>
      <c r="G5910" t="s">
        <v>619</v>
      </c>
      <c r="H5910" t="s">
        <v>30</v>
      </c>
      <c r="I5910" t="s">
        <v>31</v>
      </c>
      <c r="J5910" t="s">
        <v>139</v>
      </c>
      <c r="K5910" s="2" t="s">
        <v>23400</v>
      </c>
      <c r="L5910" t="s">
        <v>34</v>
      </c>
      <c r="M5910" t="s">
        <v>24279</v>
      </c>
      <c r="N5910" t="s">
        <v>3</v>
      </c>
      <c r="O5910" t="s">
        <v>2857</v>
      </c>
      <c r="P5910" t="s">
        <v>34</v>
      </c>
      <c r="Q5910" t="s">
        <v>34</v>
      </c>
      <c r="R5910" t="s">
        <v>34</v>
      </c>
      <c r="S5910" t="s">
        <v>34</v>
      </c>
      <c r="T5910" t="s">
        <v>34</v>
      </c>
      <c r="U5910" s="3">
        <v>5000</v>
      </c>
      <c r="V5910" s="3">
        <v>0</v>
      </c>
      <c r="W5910" s="3">
        <v>5000</v>
      </c>
      <c r="X5910"/>
    </row>
    <row r="5911" spans="1:24" x14ac:dyDescent="0.25">
      <c r="A5911" t="s">
        <v>23</v>
      </c>
      <c r="B5911" t="s">
        <v>24</v>
      </c>
      <c r="C5911" t="s">
        <v>24</v>
      </c>
      <c r="D5911" t="s">
        <v>24280</v>
      </c>
      <c r="E5911" t="s">
        <v>24281</v>
      </c>
      <c r="F5911" s="1" t="s">
        <v>24282</v>
      </c>
      <c r="G5911" t="s">
        <v>619</v>
      </c>
      <c r="H5911" t="s">
        <v>30</v>
      </c>
      <c r="I5911" t="s">
        <v>31</v>
      </c>
      <c r="J5911" t="s">
        <v>139</v>
      </c>
      <c r="K5911" s="2" t="s">
        <v>23400</v>
      </c>
      <c r="L5911" t="s">
        <v>34</v>
      </c>
      <c r="M5911" t="s">
        <v>24279</v>
      </c>
      <c r="N5911" t="s">
        <v>3</v>
      </c>
      <c r="O5911" t="s">
        <v>2857</v>
      </c>
      <c r="P5911" t="s">
        <v>34</v>
      </c>
      <c r="Q5911" t="s">
        <v>34</v>
      </c>
      <c r="R5911" t="s">
        <v>34</v>
      </c>
      <c r="S5911" t="s">
        <v>34</v>
      </c>
      <c r="T5911" t="s">
        <v>34</v>
      </c>
      <c r="U5911" s="3">
        <v>5000</v>
      </c>
      <c r="V5911" s="3">
        <v>0</v>
      </c>
      <c r="W5911" s="3">
        <v>5000</v>
      </c>
      <c r="X5911"/>
    </row>
    <row r="5912" spans="1:24" x14ac:dyDescent="0.25">
      <c r="A5912" t="s">
        <v>23</v>
      </c>
      <c r="B5912" t="s">
        <v>24</v>
      </c>
      <c r="C5912" t="s">
        <v>24</v>
      </c>
      <c r="D5912" t="s">
        <v>24283</v>
      </c>
      <c r="E5912" t="s">
        <v>24284</v>
      </c>
      <c r="F5912" s="1" t="s">
        <v>24285</v>
      </c>
      <c r="G5912" t="s">
        <v>13834</v>
      </c>
      <c r="H5912" t="s">
        <v>30</v>
      </c>
      <c r="I5912" t="s">
        <v>31</v>
      </c>
      <c r="J5912" t="s">
        <v>139</v>
      </c>
      <c r="K5912" s="2" t="s">
        <v>23844</v>
      </c>
      <c r="L5912" t="s">
        <v>23</v>
      </c>
      <c r="M5912" t="s">
        <v>23845</v>
      </c>
      <c r="N5912" t="s">
        <v>3</v>
      </c>
      <c r="O5912" t="s">
        <v>2857</v>
      </c>
      <c r="P5912" t="s">
        <v>34</v>
      </c>
      <c r="Q5912" t="s">
        <v>34</v>
      </c>
      <c r="R5912" t="s">
        <v>34</v>
      </c>
      <c r="S5912" t="s">
        <v>34</v>
      </c>
      <c r="T5912" t="s">
        <v>34</v>
      </c>
      <c r="U5912" s="3">
        <v>3500</v>
      </c>
      <c r="V5912" s="3">
        <v>0</v>
      </c>
      <c r="W5912" s="3">
        <v>3500</v>
      </c>
      <c r="X5912"/>
    </row>
    <row r="5913" spans="1:24" x14ac:dyDescent="0.25">
      <c r="A5913" t="s">
        <v>109</v>
      </c>
      <c r="B5913" t="s">
        <v>24</v>
      </c>
      <c r="C5913" t="s">
        <v>24</v>
      </c>
      <c r="D5913" t="s">
        <v>24286</v>
      </c>
      <c r="E5913" t="s">
        <v>24287</v>
      </c>
      <c r="F5913" s="1" t="s">
        <v>23922</v>
      </c>
      <c r="G5913" t="s">
        <v>121</v>
      </c>
      <c r="H5913" t="s">
        <v>30</v>
      </c>
      <c r="I5913" t="s">
        <v>31</v>
      </c>
      <c r="J5913" t="s">
        <v>139</v>
      </c>
      <c r="K5913" s="2" t="s">
        <v>23923</v>
      </c>
      <c r="L5913" t="s">
        <v>23924</v>
      </c>
      <c r="M5913" t="s">
        <v>23925</v>
      </c>
      <c r="N5913" t="s">
        <v>3</v>
      </c>
      <c r="O5913" t="s">
        <v>117</v>
      </c>
      <c r="P5913" t="s">
        <v>34</v>
      </c>
      <c r="Q5913" t="s">
        <v>34</v>
      </c>
      <c r="R5913" t="s">
        <v>34</v>
      </c>
      <c r="S5913" t="s">
        <v>34</v>
      </c>
      <c r="T5913" t="s">
        <v>24288</v>
      </c>
      <c r="U5913" s="3">
        <v>1500</v>
      </c>
      <c r="V5913" s="3">
        <v>0</v>
      </c>
      <c r="W5913" s="3">
        <v>1500</v>
      </c>
      <c r="X5913"/>
    </row>
    <row r="5914" spans="1:24" x14ac:dyDescent="0.25">
      <c r="A5914" t="s">
        <v>23</v>
      </c>
      <c r="B5914" t="s">
        <v>24</v>
      </c>
      <c r="C5914" t="s">
        <v>24</v>
      </c>
      <c r="D5914" t="s">
        <v>24289</v>
      </c>
      <c r="E5914" t="s">
        <v>24290</v>
      </c>
      <c r="F5914" s="1" t="s">
        <v>24291</v>
      </c>
      <c r="G5914" t="s">
        <v>24292</v>
      </c>
      <c r="H5914" t="s">
        <v>30</v>
      </c>
      <c r="I5914" t="s">
        <v>31</v>
      </c>
      <c r="J5914" t="s">
        <v>139</v>
      </c>
      <c r="K5914" s="2" t="s">
        <v>23844</v>
      </c>
      <c r="L5914" t="s">
        <v>23</v>
      </c>
      <c r="M5914" t="s">
        <v>23845</v>
      </c>
      <c r="N5914" t="s">
        <v>3</v>
      </c>
      <c r="O5914" t="s">
        <v>2857</v>
      </c>
      <c r="P5914" t="s">
        <v>34</v>
      </c>
      <c r="Q5914" t="s">
        <v>34</v>
      </c>
      <c r="R5914" t="s">
        <v>34</v>
      </c>
      <c r="S5914" t="s">
        <v>34</v>
      </c>
      <c r="T5914" t="s">
        <v>34</v>
      </c>
      <c r="U5914" s="3">
        <v>3500</v>
      </c>
      <c r="V5914" s="3">
        <v>0</v>
      </c>
      <c r="W5914" s="3">
        <v>3500</v>
      </c>
      <c r="X5914"/>
    </row>
    <row r="5915" spans="1:24" x14ac:dyDescent="0.25">
      <c r="A5915" t="s">
        <v>23</v>
      </c>
      <c r="B5915" t="s">
        <v>24</v>
      </c>
      <c r="C5915" t="s">
        <v>24</v>
      </c>
      <c r="D5915" t="s">
        <v>24293</v>
      </c>
      <c r="E5915" t="s">
        <v>24294</v>
      </c>
      <c r="F5915" s="1" t="s">
        <v>24295</v>
      </c>
      <c r="G5915" t="s">
        <v>147</v>
      </c>
      <c r="H5915" t="s">
        <v>30</v>
      </c>
      <c r="I5915" t="s">
        <v>31</v>
      </c>
      <c r="J5915" t="s">
        <v>139</v>
      </c>
      <c r="K5915" s="2" t="s">
        <v>24136</v>
      </c>
      <c r="L5915" t="s">
        <v>34</v>
      </c>
      <c r="M5915" t="s">
        <v>24137</v>
      </c>
      <c r="N5915" t="s">
        <v>3</v>
      </c>
      <c r="O5915" t="s">
        <v>357</v>
      </c>
      <c r="P5915" t="s">
        <v>2906</v>
      </c>
      <c r="Q5915" t="s">
        <v>358</v>
      </c>
      <c r="R5915" t="s">
        <v>34</v>
      </c>
      <c r="S5915" t="s">
        <v>34</v>
      </c>
      <c r="T5915" t="s">
        <v>24296</v>
      </c>
      <c r="U5915" s="3">
        <v>9000</v>
      </c>
      <c r="V5915" s="3">
        <v>0</v>
      </c>
      <c r="W5915" s="3">
        <v>9000</v>
      </c>
      <c r="X5915"/>
    </row>
    <row r="5916" spans="1:24" x14ac:dyDescent="0.25">
      <c r="A5916" t="s">
        <v>23</v>
      </c>
      <c r="B5916" t="s">
        <v>24</v>
      </c>
      <c r="C5916" t="s">
        <v>24</v>
      </c>
      <c r="D5916" t="s">
        <v>24297</v>
      </c>
      <c r="E5916" t="s">
        <v>24298</v>
      </c>
      <c r="F5916" s="1" t="s">
        <v>24299</v>
      </c>
      <c r="G5916" t="s">
        <v>7370</v>
      </c>
      <c r="H5916" t="s">
        <v>30</v>
      </c>
      <c r="I5916" t="s">
        <v>31</v>
      </c>
      <c r="J5916" t="s">
        <v>139</v>
      </c>
      <c r="K5916" s="2" t="s">
        <v>23844</v>
      </c>
      <c r="L5916" t="s">
        <v>23</v>
      </c>
      <c r="M5916" t="s">
        <v>23845</v>
      </c>
      <c r="N5916" t="s">
        <v>3</v>
      </c>
      <c r="O5916" t="s">
        <v>2857</v>
      </c>
      <c r="P5916" t="s">
        <v>34</v>
      </c>
      <c r="Q5916" t="s">
        <v>34</v>
      </c>
      <c r="R5916" t="s">
        <v>34</v>
      </c>
      <c r="S5916" t="s">
        <v>34</v>
      </c>
      <c r="T5916" t="s">
        <v>34</v>
      </c>
      <c r="U5916" s="3">
        <v>3500</v>
      </c>
      <c r="V5916" s="3">
        <v>0</v>
      </c>
      <c r="W5916" s="3">
        <v>3500</v>
      </c>
      <c r="X5916"/>
    </row>
    <row r="5917" spans="1:24" x14ac:dyDescent="0.25">
      <c r="A5917" t="s">
        <v>109</v>
      </c>
      <c r="B5917" t="s">
        <v>24</v>
      </c>
      <c r="C5917" t="s">
        <v>24</v>
      </c>
      <c r="D5917" t="s">
        <v>24300</v>
      </c>
      <c r="E5917" t="s">
        <v>24301</v>
      </c>
      <c r="F5917" s="1" t="s">
        <v>34</v>
      </c>
      <c r="G5917" t="s">
        <v>24302</v>
      </c>
      <c r="H5917" t="s">
        <v>30</v>
      </c>
      <c r="I5917" t="s">
        <v>31</v>
      </c>
      <c r="J5917" t="s">
        <v>139</v>
      </c>
      <c r="K5917" s="2" t="s">
        <v>15009</v>
      </c>
      <c r="L5917" t="s">
        <v>276</v>
      </c>
      <c r="M5917" t="s">
        <v>15010</v>
      </c>
      <c r="N5917" t="s">
        <v>3</v>
      </c>
      <c r="O5917" t="s">
        <v>2857</v>
      </c>
      <c r="P5917" t="s">
        <v>34</v>
      </c>
      <c r="Q5917" t="s">
        <v>34</v>
      </c>
      <c r="R5917" t="s">
        <v>34</v>
      </c>
      <c r="S5917" t="s">
        <v>34</v>
      </c>
      <c r="T5917" t="s">
        <v>34</v>
      </c>
      <c r="U5917" s="3">
        <v>45000</v>
      </c>
      <c r="V5917" s="3">
        <v>0</v>
      </c>
      <c r="W5917" s="3">
        <v>45000</v>
      </c>
      <c r="X5917"/>
    </row>
    <row r="5918" spans="1:24" x14ac:dyDescent="0.25">
      <c r="A5918" t="s">
        <v>23</v>
      </c>
      <c r="B5918" t="s">
        <v>24</v>
      </c>
      <c r="C5918" t="s">
        <v>24</v>
      </c>
      <c r="D5918" t="s">
        <v>24303</v>
      </c>
      <c r="E5918" t="s">
        <v>24304</v>
      </c>
      <c r="F5918" s="1" t="s">
        <v>24305</v>
      </c>
      <c r="G5918" t="s">
        <v>207</v>
      </c>
      <c r="H5918" t="s">
        <v>30</v>
      </c>
      <c r="I5918" t="s">
        <v>31</v>
      </c>
      <c r="J5918" t="s">
        <v>139</v>
      </c>
      <c r="K5918" s="2" t="s">
        <v>23400</v>
      </c>
      <c r="L5918" t="s">
        <v>34</v>
      </c>
      <c r="M5918" t="s">
        <v>24279</v>
      </c>
      <c r="N5918" t="s">
        <v>3</v>
      </c>
      <c r="O5918" t="s">
        <v>2857</v>
      </c>
      <c r="P5918" t="s">
        <v>34</v>
      </c>
      <c r="Q5918" t="s">
        <v>34</v>
      </c>
      <c r="R5918" t="s">
        <v>34</v>
      </c>
      <c r="S5918" t="s">
        <v>34</v>
      </c>
      <c r="T5918" t="s">
        <v>34</v>
      </c>
      <c r="U5918" s="3">
        <v>5000</v>
      </c>
      <c r="V5918" s="3">
        <v>0</v>
      </c>
      <c r="W5918" s="3">
        <v>5000</v>
      </c>
      <c r="X5918"/>
    </row>
    <row r="5919" spans="1:24" x14ac:dyDescent="0.25">
      <c r="A5919" t="s">
        <v>23</v>
      </c>
      <c r="B5919" t="s">
        <v>24</v>
      </c>
      <c r="C5919" t="s">
        <v>24</v>
      </c>
      <c r="D5919" t="s">
        <v>24306</v>
      </c>
      <c r="E5919" t="s">
        <v>24307</v>
      </c>
      <c r="F5919" s="1" t="s">
        <v>24308</v>
      </c>
      <c r="G5919" t="s">
        <v>1256</v>
      </c>
      <c r="H5919" t="s">
        <v>30</v>
      </c>
      <c r="I5919" t="s">
        <v>31</v>
      </c>
      <c r="J5919" t="s">
        <v>139</v>
      </c>
      <c r="K5919" s="2" t="s">
        <v>23400</v>
      </c>
      <c r="L5919" t="s">
        <v>34</v>
      </c>
      <c r="M5919" t="s">
        <v>24279</v>
      </c>
      <c r="N5919" t="s">
        <v>3</v>
      </c>
      <c r="O5919" t="s">
        <v>2857</v>
      </c>
      <c r="P5919" t="s">
        <v>34</v>
      </c>
      <c r="Q5919" t="s">
        <v>34</v>
      </c>
      <c r="R5919" t="s">
        <v>34</v>
      </c>
      <c r="S5919" t="s">
        <v>34</v>
      </c>
      <c r="T5919" t="s">
        <v>34</v>
      </c>
      <c r="U5919" s="3">
        <v>5000</v>
      </c>
      <c r="V5919" s="3">
        <v>0</v>
      </c>
      <c r="W5919" s="3">
        <v>5000</v>
      </c>
      <c r="X5919"/>
    </row>
    <row r="5920" spans="1:24" x14ac:dyDescent="0.25">
      <c r="A5920" t="s">
        <v>23</v>
      </c>
      <c r="B5920" t="s">
        <v>24</v>
      </c>
      <c r="C5920" t="s">
        <v>24</v>
      </c>
      <c r="D5920" t="s">
        <v>24309</v>
      </c>
      <c r="E5920" t="s">
        <v>24310</v>
      </c>
      <c r="F5920" s="1" t="s">
        <v>24311</v>
      </c>
      <c r="G5920" t="s">
        <v>1355</v>
      </c>
      <c r="H5920" t="s">
        <v>30</v>
      </c>
      <c r="I5920" t="s">
        <v>31</v>
      </c>
      <c r="J5920" t="s">
        <v>139</v>
      </c>
      <c r="K5920" s="2" t="s">
        <v>23400</v>
      </c>
      <c r="L5920" t="s">
        <v>34</v>
      </c>
      <c r="M5920" t="s">
        <v>24279</v>
      </c>
      <c r="N5920" t="s">
        <v>3</v>
      </c>
      <c r="O5920" t="s">
        <v>2857</v>
      </c>
      <c r="P5920" t="s">
        <v>34</v>
      </c>
      <c r="Q5920" t="s">
        <v>34</v>
      </c>
      <c r="R5920" t="s">
        <v>34</v>
      </c>
      <c r="S5920" t="s">
        <v>34</v>
      </c>
      <c r="T5920" t="s">
        <v>34</v>
      </c>
      <c r="U5920" s="3">
        <v>5000</v>
      </c>
      <c r="V5920" s="3">
        <v>0</v>
      </c>
      <c r="W5920" s="3">
        <v>5000</v>
      </c>
      <c r="X5920"/>
    </row>
    <row r="5921" spans="1:24" x14ac:dyDescent="0.25">
      <c r="A5921" t="s">
        <v>23</v>
      </c>
      <c r="B5921" t="s">
        <v>24</v>
      </c>
      <c r="C5921" t="s">
        <v>24</v>
      </c>
      <c r="D5921" t="s">
        <v>24312</v>
      </c>
      <c r="E5921" t="s">
        <v>24313</v>
      </c>
      <c r="F5921" s="1" t="s">
        <v>24314</v>
      </c>
      <c r="G5921" t="s">
        <v>15081</v>
      </c>
      <c r="H5921" t="s">
        <v>30</v>
      </c>
      <c r="I5921" t="s">
        <v>31</v>
      </c>
      <c r="J5921" t="s">
        <v>139</v>
      </c>
      <c r="K5921" s="2" t="s">
        <v>23844</v>
      </c>
      <c r="L5921" t="s">
        <v>23</v>
      </c>
      <c r="M5921" t="s">
        <v>23845</v>
      </c>
      <c r="N5921" t="s">
        <v>3</v>
      </c>
      <c r="O5921" t="s">
        <v>2857</v>
      </c>
      <c r="P5921" t="s">
        <v>34</v>
      </c>
      <c r="Q5921" t="s">
        <v>34</v>
      </c>
      <c r="R5921" t="s">
        <v>34</v>
      </c>
      <c r="S5921" t="s">
        <v>34</v>
      </c>
      <c r="T5921" t="s">
        <v>34</v>
      </c>
      <c r="U5921" s="3">
        <v>3500</v>
      </c>
      <c r="V5921" s="3">
        <v>0</v>
      </c>
      <c r="W5921" s="3">
        <v>3500</v>
      </c>
      <c r="X5921"/>
    </row>
    <row r="5922" spans="1:24" x14ac:dyDescent="0.25">
      <c r="A5922" t="s">
        <v>23</v>
      </c>
      <c r="B5922" t="s">
        <v>24</v>
      </c>
      <c r="C5922" t="s">
        <v>24</v>
      </c>
      <c r="D5922" t="s">
        <v>4604</v>
      </c>
      <c r="E5922" t="s">
        <v>24315</v>
      </c>
      <c r="F5922" s="1" t="s">
        <v>24316</v>
      </c>
      <c r="G5922" t="s">
        <v>305</v>
      </c>
      <c r="H5922" t="s">
        <v>30</v>
      </c>
      <c r="I5922" t="s">
        <v>31</v>
      </c>
      <c r="J5922" t="s">
        <v>139</v>
      </c>
      <c r="K5922" s="2" t="s">
        <v>7419</v>
      </c>
      <c r="L5922" t="s">
        <v>276</v>
      </c>
      <c r="M5922" t="s">
        <v>7420</v>
      </c>
      <c r="N5922" t="s">
        <v>3</v>
      </c>
      <c r="O5922" t="s">
        <v>298</v>
      </c>
      <c r="P5922" t="s">
        <v>358</v>
      </c>
      <c r="Q5922" t="s">
        <v>502</v>
      </c>
      <c r="R5922" t="s">
        <v>40</v>
      </c>
      <c r="S5922" t="s">
        <v>202</v>
      </c>
      <c r="T5922" t="s">
        <v>24317</v>
      </c>
      <c r="U5922" s="3">
        <v>50000</v>
      </c>
      <c r="V5922" s="3">
        <v>0</v>
      </c>
      <c r="W5922" s="3">
        <v>50000</v>
      </c>
      <c r="X5922"/>
    </row>
    <row r="5923" spans="1:24" x14ac:dyDescent="0.25">
      <c r="A5923" t="s">
        <v>23</v>
      </c>
      <c r="B5923" t="s">
        <v>24</v>
      </c>
      <c r="C5923" t="s">
        <v>24</v>
      </c>
      <c r="D5923" t="s">
        <v>24318</v>
      </c>
      <c r="E5923" t="s">
        <v>24319</v>
      </c>
      <c r="F5923" s="1" t="s">
        <v>24320</v>
      </c>
      <c r="G5923" t="s">
        <v>1355</v>
      </c>
      <c r="H5923" t="s">
        <v>30</v>
      </c>
      <c r="I5923" t="s">
        <v>31</v>
      </c>
      <c r="J5923" t="s">
        <v>139</v>
      </c>
      <c r="K5923" s="2" t="s">
        <v>23400</v>
      </c>
      <c r="L5923" t="s">
        <v>34</v>
      </c>
      <c r="M5923" t="s">
        <v>24279</v>
      </c>
      <c r="N5923" t="s">
        <v>3</v>
      </c>
      <c r="O5923" t="s">
        <v>2857</v>
      </c>
      <c r="P5923" t="s">
        <v>34</v>
      </c>
      <c r="Q5923" t="s">
        <v>34</v>
      </c>
      <c r="R5923" t="s">
        <v>34</v>
      </c>
      <c r="S5923" t="s">
        <v>34</v>
      </c>
      <c r="T5923" t="s">
        <v>34</v>
      </c>
      <c r="U5923" s="3">
        <v>5000</v>
      </c>
      <c r="V5923" s="3">
        <v>0</v>
      </c>
      <c r="W5923" s="3">
        <v>5000</v>
      </c>
      <c r="X5923"/>
    </row>
    <row r="5924" spans="1:24" x14ac:dyDescent="0.25">
      <c r="A5924" t="s">
        <v>23</v>
      </c>
      <c r="B5924" t="s">
        <v>24</v>
      </c>
      <c r="C5924" t="s">
        <v>24</v>
      </c>
      <c r="D5924" t="s">
        <v>24321</v>
      </c>
      <c r="E5924" t="s">
        <v>24322</v>
      </c>
      <c r="F5924" s="1" t="s">
        <v>24323</v>
      </c>
      <c r="G5924" t="s">
        <v>619</v>
      </c>
      <c r="H5924" t="s">
        <v>30</v>
      </c>
      <c r="I5924" t="s">
        <v>31</v>
      </c>
      <c r="J5924" t="s">
        <v>139</v>
      </c>
      <c r="K5924" s="2" t="s">
        <v>23400</v>
      </c>
      <c r="L5924" t="s">
        <v>34</v>
      </c>
      <c r="M5924" t="s">
        <v>24279</v>
      </c>
      <c r="N5924" t="s">
        <v>3</v>
      </c>
      <c r="O5924" t="s">
        <v>2857</v>
      </c>
      <c r="P5924" t="s">
        <v>34</v>
      </c>
      <c r="Q5924" t="s">
        <v>34</v>
      </c>
      <c r="R5924" t="s">
        <v>34</v>
      </c>
      <c r="S5924" t="s">
        <v>34</v>
      </c>
      <c r="T5924" t="s">
        <v>34</v>
      </c>
      <c r="U5924" s="3">
        <v>5000</v>
      </c>
      <c r="V5924" s="3">
        <v>0</v>
      </c>
      <c r="W5924" s="3">
        <v>5000</v>
      </c>
      <c r="X5924"/>
    </row>
    <row r="5925" spans="1:24" x14ac:dyDescent="0.25">
      <c r="A5925" t="s">
        <v>109</v>
      </c>
      <c r="B5925" t="s">
        <v>24</v>
      </c>
      <c r="C5925" t="s">
        <v>24</v>
      </c>
      <c r="D5925" t="s">
        <v>24324</v>
      </c>
      <c r="E5925" t="s">
        <v>24325</v>
      </c>
      <c r="F5925" s="1" t="s">
        <v>23922</v>
      </c>
      <c r="G5925" t="s">
        <v>916</v>
      </c>
      <c r="H5925" t="s">
        <v>30</v>
      </c>
      <c r="I5925" t="s">
        <v>31</v>
      </c>
      <c r="J5925" t="s">
        <v>139</v>
      </c>
      <c r="K5925" s="2" t="s">
        <v>23923</v>
      </c>
      <c r="L5925" t="s">
        <v>23924</v>
      </c>
      <c r="M5925" t="s">
        <v>23925</v>
      </c>
      <c r="N5925" t="s">
        <v>3</v>
      </c>
      <c r="O5925" t="s">
        <v>117</v>
      </c>
      <c r="P5925" t="s">
        <v>34</v>
      </c>
      <c r="Q5925" t="s">
        <v>34</v>
      </c>
      <c r="R5925" t="s">
        <v>34</v>
      </c>
      <c r="S5925" t="s">
        <v>34</v>
      </c>
      <c r="T5925" t="s">
        <v>24326</v>
      </c>
      <c r="U5925" s="3">
        <v>1500</v>
      </c>
      <c r="V5925" s="3">
        <v>0</v>
      </c>
      <c r="W5925" s="3">
        <v>1500</v>
      </c>
      <c r="X5925"/>
    </row>
    <row r="5926" spans="1:24" x14ac:dyDescent="0.25">
      <c r="A5926" t="s">
        <v>23</v>
      </c>
      <c r="B5926" t="s">
        <v>24</v>
      </c>
      <c r="C5926" t="s">
        <v>24</v>
      </c>
      <c r="D5926" t="s">
        <v>24327</v>
      </c>
      <c r="E5926" t="s">
        <v>24328</v>
      </c>
      <c r="F5926" s="1" t="s">
        <v>24329</v>
      </c>
      <c r="G5926" t="s">
        <v>121</v>
      </c>
      <c r="H5926" t="s">
        <v>30</v>
      </c>
      <c r="I5926" t="s">
        <v>31</v>
      </c>
      <c r="J5926" t="s">
        <v>139</v>
      </c>
      <c r="K5926" s="2" t="s">
        <v>23400</v>
      </c>
      <c r="L5926" t="s">
        <v>34</v>
      </c>
      <c r="M5926" t="s">
        <v>24279</v>
      </c>
      <c r="N5926" t="s">
        <v>3</v>
      </c>
      <c r="O5926" t="s">
        <v>2857</v>
      </c>
      <c r="P5926" t="s">
        <v>34</v>
      </c>
      <c r="Q5926" t="s">
        <v>34</v>
      </c>
      <c r="R5926" t="s">
        <v>34</v>
      </c>
      <c r="S5926" t="s">
        <v>34</v>
      </c>
      <c r="T5926" t="s">
        <v>34</v>
      </c>
      <c r="U5926" s="3">
        <v>5000</v>
      </c>
      <c r="V5926" s="3">
        <v>0</v>
      </c>
      <c r="W5926" s="3">
        <v>5000</v>
      </c>
      <c r="X5926"/>
    </row>
    <row r="5927" spans="1:24" x14ac:dyDescent="0.25">
      <c r="A5927" t="s">
        <v>23</v>
      </c>
      <c r="B5927" t="s">
        <v>24</v>
      </c>
      <c r="C5927" t="s">
        <v>24</v>
      </c>
      <c r="D5927" t="s">
        <v>24330</v>
      </c>
      <c r="E5927" t="s">
        <v>24331</v>
      </c>
      <c r="F5927" s="1" t="s">
        <v>24332</v>
      </c>
      <c r="G5927" t="s">
        <v>207</v>
      </c>
      <c r="H5927" t="s">
        <v>30</v>
      </c>
      <c r="I5927" t="s">
        <v>31</v>
      </c>
      <c r="J5927" t="s">
        <v>139</v>
      </c>
      <c r="K5927" s="2" t="s">
        <v>23400</v>
      </c>
      <c r="L5927" t="s">
        <v>34</v>
      </c>
      <c r="M5927" t="s">
        <v>24279</v>
      </c>
      <c r="N5927" t="s">
        <v>3</v>
      </c>
      <c r="O5927" t="s">
        <v>2857</v>
      </c>
      <c r="P5927" t="s">
        <v>34</v>
      </c>
      <c r="Q5927" t="s">
        <v>34</v>
      </c>
      <c r="R5927" t="s">
        <v>34</v>
      </c>
      <c r="S5927" t="s">
        <v>34</v>
      </c>
      <c r="T5927" t="s">
        <v>34</v>
      </c>
      <c r="U5927" s="3">
        <v>5000</v>
      </c>
      <c r="V5927" s="3">
        <v>0</v>
      </c>
      <c r="W5927" s="3">
        <v>5000</v>
      </c>
      <c r="X5927"/>
    </row>
    <row r="5928" spans="1:24" x14ac:dyDescent="0.25">
      <c r="A5928" t="s">
        <v>109</v>
      </c>
      <c r="B5928" t="s">
        <v>24</v>
      </c>
      <c r="C5928" t="s">
        <v>24</v>
      </c>
      <c r="D5928" t="s">
        <v>24333</v>
      </c>
      <c r="E5928" t="s">
        <v>24334</v>
      </c>
      <c r="F5928" s="1" t="s">
        <v>23922</v>
      </c>
      <c r="G5928" t="s">
        <v>916</v>
      </c>
      <c r="H5928" t="s">
        <v>30</v>
      </c>
      <c r="I5928" t="s">
        <v>31</v>
      </c>
      <c r="J5928" t="s">
        <v>139</v>
      </c>
      <c r="K5928" s="2" t="s">
        <v>23923</v>
      </c>
      <c r="L5928" t="s">
        <v>23924</v>
      </c>
      <c r="M5928" t="s">
        <v>23925</v>
      </c>
      <c r="N5928" t="s">
        <v>3</v>
      </c>
      <c r="O5928" t="s">
        <v>117</v>
      </c>
      <c r="P5928" t="s">
        <v>34</v>
      </c>
      <c r="Q5928" t="s">
        <v>34</v>
      </c>
      <c r="R5928" t="s">
        <v>34</v>
      </c>
      <c r="S5928" t="s">
        <v>34</v>
      </c>
      <c r="T5928" t="s">
        <v>24335</v>
      </c>
      <c r="U5928" s="3">
        <v>1500</v>
      </c>
      <c r="V5928" s="3">
        <v>0</v>
      </c>
      <c r="W5928" s="3">
        <v>1500</v>
      </c>
      <c r="X5928"/>
    </row>
    <row r="5929" spans="1:24" x14ac:dyDescent="0.25">
      <c r="A5929" t="s">
        <v>109</v>
      </c>
      <c r="B5929" t="s">
        <v>24</v>
      </c>
      <c r="C5929" t="s">
        <v>24</v>
      </c>
      <c r="D5929" t="s">
        <v>24336</v>
      </c>
      <c r="E5929" t="s">
        <v>24337</v>
      </c>
      <c r="F5929" s="1" t="s">
        <v>23922</v>
      </c>
      <c r="G5929" t="s">
        <v>916</v>
      </c>
      <c r="H5929" t="s">
        <v>30</v>
      </c>
      <c r="I5929" t="s">
        <v>31</v>
      </c>
      <c r="J5929" t="s">
        <v>139</v>
      </c>
      <c r="K5929" s="2" t="s">
        <v>23923</v>
      </c>
      <c r="L5929" t="s">
        <v>23924</v>
      </c>
      <c r="M5929" t="s">
        <v>23925</v>
      </c>
      <c r="N5929" t="s">
        <v>3</v>
      </c>
      <c r="O5929" t="s">
        <v>117</v>
      </c>
      <c r="P5929" t="s">
        <v>34</v>
      </c>
      <c r="Q5929" t="s">
        <v>34</v>
      </c>
      <c r="R5929" t="s">
        <v>34</v>
      </c>
      <c r="S5929" t="s">
        <v>34</v>
      </c>
      <c r="T5929" t="s">
        <v>24338</v>
      </c>
      <c r="U5929" s="3">
        <v>1500</v>
      </c>
      <c r="V5929" s="3">
        <v>0</v>
      </c>
      <c r="W5929" s="3">
        <v>1500</v>
      </c>
      <c r="X5929"/>
    </row>
    <row r="5930" spans="1:24" x14ac:dyDescent="0.25">
      <c r="A5930" t="s">
        <v>23</v>
      </c>
      <c r="B5930" t="s">
        <v>24</v>
      </c>
      <c r="C5930" t="s">
        <v>24</v>
      </c>
      <c r="D5930" t="s">
        <v>24339</v>
      </c>
      <c r="E5930" t="s">
        <v>24340</v>
      </c>
      <c r="F5930" s="1" t="s">
        <v>24341</v>
      </c>
      <c r="G5930" t="s">
        <v>1355</v>
      </c>
      <c r="H5930" t="s">
        <v>30</v>
      </c>
      <c r="I5930" t="s">
        <v>31</v>
      </c>
      <c r="J5930" t="s">
        <v>139</v>
      </c>
      <c r="K5930" s="2" t="s">
        <v>23400</v>
      </c>
      <c r="L5930" t="s">
        <v>34</v>
      </c>
      <c r="M5930" t="s">
        <v>24279</v>
      </c>
      <c r="N5930" t="s">
        <v>3</v>
      </c>
      <c r="O5930" t="s">
        <v>2857</v>
      </c>
      <c r="P5930" t="s">
        <v>34</v>
      </c>
      <c r="Q5930" t="s">
        <v>34</v>
      </c>
      <c r="R5930" t="s">
        <v>34</v>
      </c>
      <c r="S5930" t="s">
        <v>34</v>
      </c>
      <c r="T5930" t="s">
        <v>34</v>
      </c>
      <c r="U5930" s="3">
        <v>5000</v>
      </c>
      <c r="V5930" s="3">
        <v>0</v>
      </c>
      <c r="W5930" s="3">
        <v>5000</v>
      </c>
      <c r="X5930"/>
    </row>
    <row r="5931" spans="1:24" x14ac:dyDescent="0.25">
      <c r="A5931" t="s">
        <v>101</v>
      </c>
      <c r="B5931" t="s">
        <v>24</v>
      </c>
      <c r="C5931" t="s">
        <v>24</v>
      </c>
      <c r="D5931" t="s">
        <v>24342</v>
      </c>
      <c r="E5931" t="s">
        <v>24343</v>
      </c>
      <c r="F5931" s="1" t="s">
        <v>24344</v>
      </c>
      <c r="G5931" t="s">
        <v>80</v>
      </c>
      <c r="H5931" t="s">
        <v>30</v>
      </c>
      <c r="I5931" t="s">
        <v>31</v>
      </c>
      <c r="J5931" t="s">
        <v>32</v>
      </c>
      <c r="K5931" s="2" t="s">
        <v>658</v>
      </c>
      <c r="L5931" t="s">
        <v>24345</v>
      </c>
      <c r="M5931" t="s">
        <v>108</v>
      </c>
      <c r="N5931" t="s">
        <v>135</v>
      </c>
      <c r="O5931" t="s">
        <v>117</v>
      </c>
      <c r="P5931" t="s">
        <v>34</v>
      </c>
      <c r="Q5931" t="s">
        <v>34</v>
      </c>
      <c r="R5931" t="s">
        <v>34</v>
      </c>
      <c r="S5931" t="s">
        <v>34</v>
      </c>
      <c r="T5931" t="s">
        <v>34</v>
      </c>
      <c r="U5931" s="3">
        <v>400000</v>
      </c>
      <c r="V5931" s="3">
        <v>0</v>
      </c>
      <c r="W5931" s="3">
        <v>400000</v>
      </c>
      <c r="X5931"/>
    </row>
    <row r="5932" spans="1:24" x14ac:dyDescent="0.25">
      <c r="A5932" t="s">
        <v>101</v>
      </c>
      <c r="B5932" t="s">
        <v>24</v>
      </c>
      <c r="C5932" t="s">
        <v>24</v>
      </c>
      <c r="D5932" t="s">
        <v>23457</v>
      </c>
      <c r="E5932" t="s">
        <v>24346</v>
      </c>
      <c r="F5932" s="1" t="s">
        <v>24347</v>
      </c>
      <c r="G5932" t="s">
        <v>207</v>
      </c>
      <c r="H5932" t="s">
        <v>30</v>
      </c>
      <c r="I5932" t="s">
        <v>31</v>
      </c>
      <c r="J5932" t="s">
        <v>139</v>
      </c>
      <c r="K5932" s="2" t="s">
        <v>15090</v>
      </c>
      <c r="L5932" t="s">
        <v>34</v>
      </c>
      <c r="M5932" t="s">
        <v>108</v>
      </c>
      <c r="N5932" t="s">
        <v>135</v>
      </c>
      <c r="O5932" t="s">
        <v>117</v>
      </c>
      <c r="P5932" t="s">
        <v>34</v>
      </c>
      <c r="Q5932" t="s">
        <v>34</v>
      </c>
      <c r="R5932" t="s">
        <v>34</v>
      </c>
      <c r="S5932" t="s">
        <v>34</v>
      </c>
      <c r="T5932" t="s">
        <v>34</v>
      </c>
      <c r="U5932" s="3">
        <v>25000</v>
      </c>
      <c r="V5932" s="3">
        <v>6750</v>
      </c>
      <c r="W5932" s="3">
        <v>31750</v>
      </c>
      <c r="X5932"/>
    </row>
    <row r="5933" spans="1:24" x14ac:dyDescent="0.25">
      <c r="A5933" t="s">
        <v>101</v>
      </c>
      <c r="B5933" t="s">
        <v>24</v>
      </c>
      <c r="C5933" t="s">
        <v>24</v>
      </c>
      <c r="D5933" t="s">
        <v>23630</v>
      </c>
      <c r="E5933" t="s">
        <v>24348</v>
      </c>
      <c r="F5933" s="1" t="s">
        <v>24349</v>
      </c>
      <c r="G5933" t="s">
        <v>80</v>
      </c>
      <c r="H5933" t="s">
        <v>30</v>
      </c>
      <c r="I5933" t="s">
        <v>31</v>
      </c>
      <c r="J5933" t="s">
        <v>139</v>
      </c>
      <c r="K5933" s="2" t="s">
        <v>15090</v>
      </c>
      <c r="L5933" t="s">
        <v>34</v>
      </c>
      <c r="M5933" t="s">
        <v>108</v>
      </c>
      <c r="N5933" t="s">
        <v>135</v>
      </c>
      <c r="O5933" t="s">
        <v>117</v>
      </c>
      <c r="P5933" t="s">
        <v>34</v>
      </c>
      <c r="Q5933" t="s">
        <v>34</v>
      </c>
      <c r="R5933" t="s">
        <v>34</v>
      </c>
      <c r="S5933" t="s">
        <v>34</v>
      </c>
      <c r="T5933" t="s">
        <v>34</v>
      </c>
      <c r="U5933" s="3">
        <v>25000</v>
      </c>
      <c r="V5933" s="3">
        <v>6750</v>
      </c>
      <c r="W5933" s="3">
        <v>31750</v>
      </c>
      <c r="X5933"/>
    </row>
    <row r="5934" spans="1:24" x14ac:dyDescent="0.25">
      <c r="A5934" t="s">
        <v>101</v>
      </c>
      <c r="B5934" t="s">
        <v>24</v>
      </c>
      <c r="C5934" t="s">
        <v>24</v>
      </c>
      <c r="D5934" t="s">
        <v>24350</v>
      </c>
      <c r="E5934" t="s">
        <v>24351</v>
      </c>
      <c r="F5934" s="1" t="s">
        <v>24352</v>
      </c>
      <c r="G5934" t="s">
        <v>305</v>
      </c>
      <c r="H5934" t="s">
        <v>30</v>
      </c>
      <c r="I5934" t="s">
        <v>31</v>
      </c>
      <c r="J5934" t="s">
        <v>32</v>
      </c>
      <c r="K5934" s="2" t="s">
        <v>658</v>
      </c>
      <c r="L5934" t="s">
        <v>24353</v>
      </c>
      <c r="M5934" t="s">
        <v>24354</v>
      </c>
      <c r="N5934" t="s">
        <v>135</v>
      </c>
      <c r="O5934" t="s">
        <v>262</v>
      </c>
      <c r="P5934" t="s">
        <v>34</v>
      </c>
      <c r="Q5934" t="s">
        <v>34</v>
      </c>
      <c r="R5934" t="s">
        <v>34</v>
      </c>
      <c r="S5934" t="s">
        <v>34</v>
      </c>
      <c r="T5934" t="s">
        <v>34</v>
      </c>
      <c r="U5934" s="3">
        <v>400000</v>
      </c>
      <c r="V5934" s="3">
        <v>0</v>
      </c>
      <c r="W5934" s="3">
        <v>400000</v>
      </c>
      <c r="X5934"/>
    </row>
    <row r="5935" spans="1:24" x14ac:dyDescent="0.25">
      <c r="A5935" t="s">
        <v>23</v>
      </c>
      <c r="B5935" t="s">
        <v>24</v>
      </c>
      <c r="C5935" t="s">
        <v>24</v>
      </c>
      <c r="D5935" t="s">
        <v>24355</v>
      </c>
      <c r="E5935" t="s">
        <v>24356</v>
      </c>
      <c r="F5935" s="1" t="s">
        <v>24357</v>
      </c>
      <c r="G5935" t="s">
        <v>121</v>
      </c>
      <c r="H5935" t="s">
        <v>30</v>
      </c>
      <c r="I5935" t="s">
        <v>31</v>
      </c>
      <c r="J5935" t="s">
        <v>139</v>
      </c>
      <c r="K5935" s="2" t="s">
        <v>23400</v>
      </c>
      <c r="L5935" t="s">
        <v>34</v>
      </c>
      <c r="M5935" t="s">
        <v>24279</v>
      </c>
      <c r="N5935" t="s">
        <v>3</v>
      </c>
      <c r="O5935" t="s">
        <v>2857</v>
      </c>
      <c r="P5935" t="s">
        <v>34</v>
      </c>
      <c r="Q5935" t="s">
        <v>34</v>
      </c>
      <c r="R5935" t="s">
        <v>34</v>
      </c>
      <c r="S5935" t="s">
        <v>34</v>
      </c>
      <c r="T5935" t="s">
        <v>34</v>
      </c>
      <c r="U5935" s="3">
        <v>5000</v>
      </c>
      <c r="V5935" s="3">
        <v>0</v>
      </c>
      <c r="W5935" s="3">
        <v>5000</v>
      </c>
      <c r="X5935"/>
    </row>
    <row r="5936" spans="1:24" x14ac:dyDescent="0.25">
      <c r="A5936" t="s">
        <v>23</v>
      </c>
      <c r="B5936" t="s">
        <v>24</v>
      </c>
      <c r="C5936" t="s">
        <v>24</v>
      </c>
      <c r="D5936" t="s">
        <v>24358</v>
      </c>
      <c r="E5936" t="s">
        <v>24359</v>
      </c>
      <c r="F5936" s="1" t="s">
        <v>24360</v>
      </c>
      <c r="G5936" t="s">
        <v>775</v>
      </c>
      <c r="H5936" t="s">
        <v>30</v>
      </c>
      <c r="I5936" t="s">
        <v>31</v>
      </c>
      <c r="J5936" t="s">
        <v>139</v>
      </c>
      <c r="K5936" s="2" t="s">
        <v>23844</v>
      </c>
      <c r="L5936" t="s">
        <v>23</v>
      </c>
      <c r="M5936" t="s">
        <v>23845</v>
      </c>
      <c r="N5936" t="s">
        <v>3</v>
      </c>
      <c r="O5936" t="s">
        <v>2857</v>
      </c>
      <c r="P5936" t="s">
        <v>34</v>
      </c>
      <c r="Q5936" t="s">
        <v>34</v>
      </c>
      <c r="R5936" t="s">
        <v>34</v>
      </c>
      <c r="S5936" t="s">
        <v>34</v>
      </c>
      <c r="T5936" t="s">
        <v>34</v>
      </c>
      <c r="U5936" s="3">
        <v>3500</v>
      </c>
      <c r="V5936" s="3">
        <v>0</v>
      </c>
      <c r="W5936" s="3">
        <v>3500</v>
      </c>
      <c r="X5936"/>
    </row>
    <row r="5937" spans="1:24" x14ac:dyDescent="0.25">
      <c r="A5937" t="s">
        <v>101</v>
      </c>
      <c r="B5937" t="s">
        <v>24</v>
      </c>
      <c r="C5937" t="s">
        <v>24</v>
      </c>
      <c r="D5937" t="s">
        <v>24361</v>
      </c>
      <c r="E5937" t="s">
        <v>24362</v>
      </c>
      <c r="F5937" s="1" t="s">
        <v>24363</v>
      </c>
      <c r="G5937" t="s">
        <v>106</v>
      </c>
      <c r="H5937" t="s">
        <v>30</v>
      </c>
      <c r="I5937" t="s">
        <v>31</v>
      </c>
      <c r="J5937" t="s">
        <v>32</v>
      </c>
      <c r="K5937" s="2" t="s">
        <v>24258</v>
      </c>
      <c r="L5937" t="s">
        <v>34</v>
      </c>
      <c r="M5937" t="s">
        <v>24259</v>
      </c>
      <c r="N5937" t="s">
        <v>36</v>
      </c>
      <c r="O5937" t="s">
        <v>262</v>
      </c>
      <c r="P5937" t="s">
        <v>3230</v>
      </c>
      <c r="Q5937" t="s">
        <v>712</v>
      </c>
      <c r="R5937" t="s">
        <v>40</v>
      </c>
      <c r="S5937" t="s">
        <v>407</v>
      </c>
      <c r="T5937" t="s">
        <v>24364</v>
      </c>
      <c r="U5937" s="3">
        <v>100000</v>
      </c>
      <c r="V5937" s="3">
        <v>27000</v>
      </c>
      <c r="W5937" s="3">
        <v>127000</v>
      </c>
      <c r="X5937"/>
    </row>
    <row r="5938" spans="1:24" x14ac:dyDescent="0.25">
      <c r="A5938" t="s">
        <v>242</v>
      </c>
      <c r="B5938" t="s">
        <v>24</v>
      </c>
      <c r="C5938" t="s">
        <v>24</v>
      </c>
      <c r="D5938" t="s">
        <v>24365</v>
      </c>
      <c r="E5938" t="s">
        <v>24366</v>
      </c>
      <c r="F5938" s="1" t="s">
        <v>24367</v>
      </c>
      <c r="G5938" t="s">
        <v>24368</v>
      </c>
      <c r="H5938" t="s">
        <v>30</v>
      </c>
      <c r="I5938" t="s">
        <v>31</v>
      </c>
      <c r="J5938" t="s">
        <v>139</v>
      </c>
      <c r="K5938" s="2" t="s">
        <v>15009</v>
      </c>
      <c r="L5938" t="s">
        <v>276</v>
      </c>
      <c r="M5938" t="s">
        <v>15248</v>
      </c>
      <c r="N5938" t="s">
        <v>3</v>
      </c>
      <c r="O5938" t="s">
        <v>666</v>
      </c>
      <c r="P5938" t="s">
        <v>1431</v>
      </c>
      <c r="Q5938" t="s">
        <v>1873</v>
      </c>
      <c r="R5938" t="s">
        <v>393</v>
      </c>
      <c r="S5938" t="s">
        <v>394</v>
      </c>
      <c r="T5938" t="s">
        <v>24369</v>
      </c>
      <c r="U5938" s="3">
        <v>45000</v>
      </c>
      <c r="V5938" s="3">
        <v>0</v>
      </c>
      <c r="W5938" s="3">
        <v>45000</v>
      </c>
      <c r="X5938"/>
    </row>
    <row r="5939" spans="1:24" x14ac:dyDescent="0.25">
      <c r="A5939" t="s">
        <v>23</v>
      </c>
      <c r="B5939" t="s">
        <v>24</v>
      </c>
      <c r="C5939" t="s">
        <v>24</v>
      </c>
      <c r="D5939" t="s">
        <v>24370</v>
      </c>
      <c r="E5939" t="s">
        <v>24371</v>
      </c>
      <c r="F5939" s="1" t="s">
        <v>24372</v>
      </c>
      <c r="G5939" t="s">
        <v>1355</v>
      </c>
      <c r="H5939" t="s">
        <v>30</v>
      </c>
      <c r="I5939" t="s">
        <v>31</v>
      </c>
      <c r="J5939" t="s">
        <v>139</v>
      </c>
      <c r="K5939" s="2" t="s">
        <v>23400</v>
      </c>
      <c r="L5939" t="s">
        <v>34</v>
      </c>
      <c r="M5939" t="s">
        <v>24279</v>
      </c>
      <c r="N5939" t="s">
        <v>3</v>
      </c>
      <c r="O5939" t="s">
        <v>2857</v>
      </c>
      <c r="P5939" t="s">
        <v>34</v>
      </c>
      <c r="Q5939" t="s">
        <v>34</v>
      </c>
      <c r="R5939" t="s">
        <v>34</v>
      </c>
      <c r="S5939" t="s">
        <v>34</v>
      </c>
      <c r="T5939" t="s">
        <v>34</v>
      </c>
      <c r="U5939" s="3">
        <v>5000</v>
      </c>
      <c r="V5939" s="3">
        <v>0</v>
      </c>
      <c r="W5939" s="3">
        <v>5000</v>
      </c>
      <c r="X5939"/>
    </row>
    <row r="5940" spans="1:24" x14ac:dyDescent="0.25">
      <c r="A5940" t="s">
        <v>109</v>
      </c>
      <c r="B5940" t="s">
        <v>24</v>
      </c>
      <c r="C5940" t="s">
        <v>24</v>
      </c>
      <c r="D5940" t="s">
        <v>24373</v>
      </c>
      <c r="E5940" t="s">
        <v>24374</v>
      </c>
      <c r="F5940" s="1" t="s">
        <v>23922</v>
      </c>
      <c r="G5940" t="s">
        <v>916</v>
      </c>
      <c r="H5940" t="s">
        <v>30</v>
      </c>
      <c r="I5940" t="s">
        <v>31</v>
      </c>
      <c r="J5940" t="s">
        <v>139</v>
      </c>
      <c r="K5940" s="2" t="s">
        <v>23923</v>
      </c>
      <c r="L5940" t="s">
        <v>23924</v>
      </c>
      <c r="M5940" t="s">
        <v>23925</v>
      </c>
      <c r="N5940" t="s">
        <v>3</v>
      </c>
      <c r="O5940" t="s">
        <v>117</v>
      </c>
      <c r="P5940" t="s">
        <v>34</v>
      </c>
      <c r="Q5940" t="s">
        <v>34</v>
      </c>
      <c r="R5940" t="s">
        <v>34</v>
      </c>
      <c r="S5940" t="s">
        <v>34</v>
      </c>
      <c r="T5940" t="s">
        <v>24375</v>
      </c>
      <c r="U5940" s="3">
        <v>1500</v>
      </c>
      <c r="V5940" s="3">
        <v>0</v>
      </c>
      <c r="W5940" s="3">
        <v>1500</v>
      </c>
      <c r="X5940"/>
    </row>
    <row r="5941" spans="1:24" x14ac:dyDescent="0.25">
      <c r="A5941" t="s">
        <v>23</v>
      </c>
      <c r="B5941" t="s">
        <v>24</v>
      </c>
      <c r="C5941" t="s">
        <v>24</v>
      </c>
      <c r="D5941" t="s">
        <v>24376</v>
      </c>
      <c r="E5941" t="s">
        <v>24377</v>
      </c>
      <c r="F5941" s="1" t="s">
        <v>24378</v>
      </c>
      <c r="G5941" t="s">
        <v>1355</v>
      </c>
      <c r="H5941" t="s">
        <v>30</v>
      </c>
      <c r="I5941" t="s">
        <v>31</v>
      </c>
      <c r="J5941" t="s">
        <v>139</v>
      </c>
      <c r="K5941" s="2" t="s">
        <v>23400</v>
      </c>
      <c r="L5941" t="s">
        <v>34</v>
      </c>
      <c r="M5941" t="s">
        <v>24279</v>
      </c>
      <c r="N5941" t="s">
        <v>3</v>
      </c>
      <c r="O5941" t="s">
        <v>2857</v>
      </c>
      <c r="P5941" t="s">
        <v>34</v>
      </c>
      <c r="Q5941" t="s">
        <v>34</v>
      </c>
      <c r="R5941" t="s">
        <v>34</v>
      </c>
      <c r="S5941" t="s">
        <v>34</v>
      </c>
      <c r="T5941" t="s">
        <v>34</v>
      </c>
      <c r="U5941" s="3">
        <v>5000</v>
      </c>
      <c r="V5941" s="3">
        <v>0</v>
      </c>
      <c r="W5941" s="3">
        <v>5000</v>
      </c>
      <c r="X5941"/>
    </row>
    <row r="5942" spans="1:24" x14ac:dyDescent="0.25">
      <c r="A5942" t="s">
        <v>101</v>
      </c>
      <c r="B5942" t="s">
        <v>24</v>
      </c>
      <c r="C5942" t="s">
        <v>24</v>
      </c>
      <c r="D5942" t="s">
        <v>24379</v>
      </c>
      <c r="E5942" t="s">
        <v>24380</v>
      </c>
      <c r="F5942" s="1" t="s">
        <v>24381</v>
      </c>
      <c r="G5942" t="s">
        <v>305</v>
      </c>
      <c r="H5942" t="s">
        <v>30</v>
      </c>
      <c r="I5942" t="s">
        <v>31</v>
      </c>
      <c r="J5942" t="s">
        <v>139</v>
      </c>
      <c r="K5942" s="2" t="s">
        <v>12513</v>
      </c>
      <c r="L5942" t="s">
        <v>12514</v>
      </c>
      <c r="M5942" t="s">
        <v>15548</v>
      </c>
      <c r="N5942" t="s">
        <v>3</v>
      </c>
      <c r="O5942" t="s">
        <v>405</v>
      </c>
      <c r="P5942" t="s">
        <v>600</v>
      </c>
      <c r="Q5942" t="s">
        <v>34</v>
      </c>
      <c r="R5942" t="s">
        <v>34</v>
      </c>
      <c r="S5942" t="s">
        <v>34</v>
      </c>
      <c r="T5942" t="s">
        <v>24382</v>
      </c>
      <c r="U5942" s="3">
        <v>15000</v>
      </c>
      <c r="V5942" s="3">
        <v>0</v>
      </c>
      <c r="W5942" s="3">
        <v>15000</v>
      </c>
      <c r="X5942"/>
    </row>
    <row r="5943" spans="1:24" x14ac:dyDescent="0.25">
      <c r="A5943" t="s">
        <v>23</v>
      </c>
      <c r="B5943" t="s">
        <v>24</v>
      </c>
      <c r="C5943" t="s">
        <v>24</v>
      </c>
      <c r="D5943" t="s">
        <v>24383</v>
      </c>
      <c r="E5943" t="s">
        <v>24384</v>
      </c>
      <c r="F5943" s="1" t="s">
        <v>24385</v>
      </c>
      <c r="G5943" t="s">
        <v>121</v>
      </c>
      <c r="H5943" t="s">
        <v>30</v>
      </c>
      <c r="I5943" t="s">
        <v>31</v>
      </c>
      <c r="J5943" t="s">
        <v>139</v>
      </c>
      <c r="K5943" s="2" t="s">
        <v>23400</v>
      </c>
      <c r="L5943" t="s">
        <v>34</v>
      </c>
      <c r="M5943" t="s">
        <v>24279</v>
      </c>
      <c r="N5943" t="s">
        <v>3</v>
      </c>
      <c r="O5943" t="s">
        <v>2857</v>
      </c>
      <c r="P5943" t="s">
        <v>34</v>
      </c>
      <c r="Q5943" t="s">
        <v>34</v>
      </c>
      <c r="R5943" t="s">
        <v>34</v>
      </c>
      <c r="S5943" t="s">
        <v>34</v>
      </c>
      <c r="T5943" t="s">
        <v>34</v>
      </c>
      <c r="U5943" s="3">
        <v>5000</v>
      </c>
      <c r="V5943" s="3">
        <v>0</v>
      </c>
      <c r="W5943" s="3">
        <v>5000</v>
      </c>
      <c r="X5943"/>
    </row>
    <row r="5944" spans="1:24" x14ac:dyDescent="0.25">
      <c r="A5944" t="s">
        <v>23</v>
      </c>
      <c r="B5944" t="s">
        <v>24</v>
      </c>
      <c r="C5944" t="s">
        <v>24</v>
      </c>
      <c r="D5944" t="s">
        <v>24386</v>
      </c>
      <c r="E5944" t="s">
        <v>24387</v>
      </c>
      <c r="F5944" s="1" t="s">
        <v>24388</v>
      </c>
      <c r="G5944" t="s">
        <v>1256</v>
      </c>
      <c r="H5944" t="s">
        <v>30</v>
      </c>
      <c r="I5944" t="s">
        <v>31</v>
      </c>
      <c r="J5944" t="s">
        <v>139</v>
      </c>
      <c r="K5944" s="2" t="s">
        <v>23400</v>
      </c>
      <c r="L5944" t="s">
        <v>34</v>
      </c>
      <c r="M5944" t="s">
        <v>24279</v>
      </c>
      <c r="N5944" t="s">
        <v>3</v>
      </c>
      <c r="O5944" t="s">
        <v>2857</v>
      </c>
      <c r="P5944" t="s">
        <v>34</v>
      </c>
      <c r="Q5944" t="s">
        <v>34</v>
      </c>
      <c r="R5944" t="s">
        <v>34</v>
      </c>
      <c r="S5944" t="s">
        <v>34</v>
      </c>
      <c r="T5944" t="s">
        <v>34</v>
      </c>
      <c r="U5944" s="3">
        <v>5000</v>
      </c>
      <c r="V5944" s="3">
        <v>0</v>
      </c>
      <c r="W5944" s="3">
        <v>5000</v>
      </c>
      <c r="X5944"/>
    </row>
    <row r="5945" spans="1:24" x14ac:dyDescent="0.25">
      <c r="A5945" t="s">
        <v>23</v>
      </c>
      <c r="B5945" t="s">
        <v>24</v>
      </c>
      <c r="C5945" t="s">
        <v>24</v>
      </c>
      <c r="D5945" t="s">
        <v>24389</v>
      </c>
      <c r="E5945" t="s">
        <v>24390</v>
      </c>
      <c r="F5945" s="1" t="s">
        <v>24391</v>
      </c>
      <c r="G5945" t="s">
        <v>430</v>
      </c>
      <c r="H5945" t="s">
        <v>30</v>
      </c>
      <c r="I5945" t="s">
        <v>31</v>
      </c>
      <c r="J5945" t="s">
        <v>139</v>
      </c>
      <c r="K5945" s="2" t="s">
        <v>23400</v>
      </c>
      <c r="L5945" t="s">
        <v>34</v>
      </c>
      <c r="M5945" t="s">
        <v>24279</v>
      </c>
      <c r="N5945" t="s">
        <v>3</v>
      </c>
      <c r="O5945" t="s">
        <v>2857</v>
      </c>
      <c r="P5945" t="s">
        <v>34</v>
      </c>
      <c r="Q5945" t="s">
        <v>34</v>
      </c>
      <c r="R5945" t="s">
        <v>34</v>
      </c>
      <c r="S5945" t="s">
        <v>34</v>
      </c>
      <c r="T5945" t="s">
        <v>34</v>
      </c>
      <c r="U5945" s="3">
        <v>5000</v>
      </c>
      <c r="V5945" s="3">
        <v>0</v>
      </c>
      <c r="W5945" s="3">
        <v>5000</v>
      </c>
      <c r="X5945"/>
    </row>
    <row r="5946" spans="1:24" x14ac:dyDescent="0.25">
      <c r="A5946" t="s">
        <v>23</v>
      </c>
      <c r="B5946" t="s">
        <v>24</v>
      </c>
      <c r="C5946" t="s">
        <v>24</v>
      </c>
      <c r="D5946" t="s">
        <v>24392</v>
      </c>
      <c r="E5946" t="s">
        <v>24393</v>
      </c>
      <c r="F5946" s="1" t="s">
        <v>24394</v>
      </c>
      <c r="G5946" t="s">
        <v>747</v>
      </c>
      <c r="H5946" t="s">
        <v>30</v>
      </c>
      <c r="I5946" t="s">
        <v>31</v>
      </c>
      <c r="J5946" t="s">
        <v>139</v>
      </c>
      <c r="K5946" s="2" t="s">
        <v>23844</v>
      </c>
      <c r="L5946" t="s">
        <v>23</v>
      </c>
      <c r="M5946" t="s">
        <v>23845</v>
      </c>
      <c r="N5946" t="s">
        <v>3</v>
      </c>
      <c r="O5946" t="s">
        <v>2857</v>
      </c>
      <c r="P5946" t="s">
        <v>34</v>
      </c>
      <c r="Q5946" t="s">
        <v>34</v>
      </c>
      <c r="R5946" t="s">
        <v>34</v>
      </c>
      <c r="S5946" t="s">
        <v>34</v>
      </c>
      <c r="T5946" t="s">
        <v>34</v>
      </c>
      <c r="U5946" s="3">
        <v>3500</v>
      </c>
      <c r="V5946" s="3">
        <v>0</v>
      </c>
      <c r="W5946" s="3">
        <v>3500</v>
      </c>
      <c r="X5946"/>
    </row>
    <row r="5947" spans="1:24" x14ac:dyDescent="0.25">
      <c r="A5947" t="s">
        <v>23</v>
      </c>
      <c r="B5947" t="s">
        <v>24</v>
      </c>
      <c r="C5947" t="s">
        <v>24</v>
      </c>
      <c r="D5947" t="s">
        <v>24395</v>
      </c>
      <c r="E5947" t="s">
        <v>24396</v>
      </c>
      <c r="F5947" s="1" t="s">
        <v>24397</v>
      </c>
      <c r="G5947" t="s">
        <v>106</v>
      </c>
      <c r="H5947" t="s">
        <v>30</v>
      </c>
      <c r="I5947" t="s">
        <v>31</v>
      </c>
      <c r="J5947" t="s">
        <v>139</v>
      </c>
      <c r="K5947" s="2" t="s">
        <v>23332</v>
      </c>
      <c r="L5947" t="s">
        <v>276</v>
      </c>
      <c r="M5947" t="s">
        <v>23333</v>
      </c>
      <c r="N5947" t="s">
        <v>3</v>
      </c>
      <c r="O5947" t="s">
        <v>177</v>
      </c>
      <c r="P5947" t="s">
        <v>1819</v>
      </c>
      <c r="Q5947" t="s">
        <v>278</v>
      </c>
      <c r="R5947" t="s">
        <v>40</v>
      </c>
      <c r="S5947" t="s">
        <v>99</v>
      </c>
      <c r="T5947" t="s">
        <v>24398</v>
      </c>
      <c r="U5947" s="3">
        <v>45000</v>
      </c>
      <c r="V5947" s="3">
        <v>0</v>
      </c>
      <c r="W5947" s="3">
        <v>45000</v>
      </c>
      <c r="X5947"/>
    </row>
    <row r="5948" spans="1:24" x14ac:dyDescent="0.25">
      <c r="A5948" t="s">
        <v>101</v>
      </c>
      <c r="B5948" t="s">
        <v>24</v>
      </c>
      <c r="C5948" t="s">
        <v>24</v>
      </c>
      <c r="D5948" t="s">
        <v>24399</v>
      </c>
      <c r="E5948" t="s">
        <v>24400</v>
      </c>
      <c r="F5948" s="1" t="s">
        <v>24401</v>
      </c>
      <c r="G5948" t="s">
        <v>24402</v>
      </c>
      <c r="H5948" t="s">
        <v>24403</v>
      </c>
      <c r="I5948" t="s">
        <v>34</v>
      </c>
      <c r="J5948" t="s">
        <v>32</v>
      </c>
      <c r="K5948" s="2" t="s">
        <v>7434</v>
      </c>
      <c r="L5948" t="s">
        <v>34</v>
      </c>
      <c r="M5948" t="s">
        <v>24404</v>
      </c>
      <c r="N5948" t="s">
        <v>135</v>
      </c>
      <c r="O5948" t="s">
        <v>262</v>
      </c>
      <c r="P5948" t="s">
        <v>34</v>
      </c>
      <c r="Q5948" t="s">
        <v>34</v>
      </c>
      <c r="R5948" t="s">
        <v>34</v>
      </c>
      <c r="S5948" t="s">
        <v>34</v>
      </c>
      <c r="T5948" t="s">
        <v>34</v>
      </c>
      <c r="U5948" s="3">
        <v>35000</v>
      </c>
      <c r="V5948" s="3">
        <v>0</v>
      </c>
      <c r="W5948" s="3">
        <v>35000</v>
      </c>
      <c r="X5948"/>
    </row>
    <row r="5949" spans="1:24" x14ac:dyDescent="0.25">
      <c r="A5949" t="s">
        <v>23</v>
      </c>
      <c r="B5949" t="s">
        <v>24</v>
      </c>
      <c r="C5949" t="s">
        <v>24</v>
      </c>
      <c r="D5949" t="s">
        <v>24405</v>
      </c>
      <c r="E5949" t="s">
        <v>24406</v>
      </c>
      <c r="F5949" s="1" t="s">
        <v>24407</v>
      </c>
      <c r="G5949" t="s">
        <v>1355</v>
      </c>
      <c r="H5949" t="s">
        <v>30</v>
      </c>
      <c r="I5949" t="s">
        <v>31</v>
      </c>
      <c r="J5949" t="s">
        <v>139</v>
      </c>
      <c r="K5949" s="2" t="s">
        <v>23400</v>
      </c>
      <c r="L5949" t="s">
        <v>34</v>
      </c>
      <c r="M5949" t="s">
        <v>24279</v>
      </c>
      <c r="N5949" t="s">
        <v>3</v>
      </c>
      <c r="O5949" t="s">
        <v>2857</v>
      </c>
      <c r="P5949" t="s">
        <v>34</v>
      </c>
      <c r="Q5949" t="s">
        <v>34</v>
      </c>
      <c r="R5949" t="s">
        <v>34</v>
      </c>
      <c r="S5949" t="s">
        <v>34</v>
      </c>
      <c r="T5949" t="s">
        <v>34</v>
      </c>
      <c r="U5949" s="3">
        <v>5000</v>
      </c>
      <c r="V5949" s="3">
        <v>0</v>
      </c>
      <c r="W5949" s="3">
        <v>5000</v>
      </c>
      <c r="X5949"/>
    </row>
    <row r="5950" spans="1:24" x14ac:dyDescent="0.25">
      <c r="A5950" t="s">
        <v>23</v>
      </c>
      <c r="B5950" t="s">
        <v>24</v>
      </c>
      <c r="C5950" t="s">
        <v>24</v>
      </c>
      <c r="D5950" t="s">
        <v>24408</v>
      </c>
      <c r="E5950" t="s">
        <v>24409</v>
      </c>
      <c r="F5950" s="1" t="s">
        <v>24410</v>
      </c>
      <c r="G5950" t="s">
        <v>747</v>
      </c>
      <c r="H5950" t="s">
        <v>30</v>
      </c>
      <c r="I5950" t="s">
        <v>31</v>
      </c>
      <c r="J5950" t="s">
        <v>139</v>
      </c>
      <c r="K5950" s="2" t="s">
        <v>23844</v>
      </c>
      <c r="L5950" t="s">
        <v>23</v>
      </c>
      <c r="M5950" t="s">
        <v>23845</v>
      </c>
      <c r="N5950" t="s">
        <v>3</v>
      </c>
      <c r="O5950" t="s">
        <v>2857</v>
      </c>
      <c r="P5950" t="s">
        <v>34</v>
      </c>
      <c r="Q5950" t="s">
        <v>34</v>
      </c>
      <c r="R5950" t="s">
        <v>34</v>
      </c>
      <c r="S5950" t="s">
        <v>34</v>
      </c>
      <c r="T5950" t="s">
        <v>34</v>
      </c>
      <c r="U5950" s="3">
        <v>3500</v>
      </c>
      <c r="V5950" s="3">
        <v>0</v>
      </c>
      <c r="W5950" s="3">
        <v>3500</v>
      </c>
      <c r="X5950"/>
    </row>
    <row r="5951" spans="1:24" x14ac:dyDescent="0.25">
      <c r="A5951" t="s">
        <v>109</v>
      </c>
      <c r="B5951" t="s">
        <v>24</v>
      </c>
      <c r="C5951" t="s">
        <v>24</v>
      </c>
      <c r="D5951" t="s">
        <v>24411</v>
      </c>
      <c r="E5951" t="s">
        <v>24412</v>
      </c>
      <c r="F5951" s="1" t="s">
        <v>15683</v>
      </c>
      <c r="G5951" t="s">
        <v>24413</v>
      </c>
      <c r="H5951" t="s">
        <v>30</v>
      </c>
      <c r="I5951" t="s">
        <v>31</v>
      </c>
      <c r="J5951" t="s">
        <v>32</v>
      </c>
      <c r="K5951" s="2" t="s">
        <v>748</v>
      </c>
      <c r="L5951" t="s">
        <v>34</v>
      </c>
      <c r="M5951" t="s">
        <v>7255</v>
      </c>
      <c r="N5951" t="s">
        <v>36</v>
      </c>
      <c r="O5951" t="s">
        <v>208</v>
      </c>
      <c r="P5951" t="s">
        <v>34</v>
      </c>
      <c r="Q5951" t="s">
        <v>34</v>
      </c>
      <c r="R5951" t="s">
        <v>34</v>
      </c>
      <c r="S5951" t="s">
        <v>34</v>
      </c>
      <c r="T5951" t="s">
        <v>34</v>
      </c>
      <c r="U5951" s="3">
        <v>10000</v>
      </c>
      <c r="V5951" s="3">
        <v>0</v>
      </c>
      <c r="W5951" s="3">
        <v>10000</v>
      </c>
      <c r="X5951"/>
    </row>
    <row r="5952" spans="1:24" x14ac:dyDescent="0.25">
      <c r="A5952" t="s">
        <v>109</v>
      </c>
      <c r="B5952" t="s">
        <v>24</v>
      </c>
      <c r="C5952" t="s">
        <v>24</v>
      </c>
      <c r="D5952" t="s">
        <v>24414</v>
      </c>
      <c r="E5952" t="s">
        <v>24415</v>
      </c>
      <c r="F5952" s="1" t="s">
        <v>15683</v>
      </c>
      <c r="G5952" t="s">
        <v>24413</v>
      </c>
      <c r="H5952" t="s">
        <v>30</v>
      </c>
      <c r="I5952" t="s">
        <v>31</v>
      </c>
      <c r="J5952" t="s">
        <v>32</v>
      </c>
      <c r="K5952" s="2" t="s">
        <v>748</v>
      </c>
      <c r="L5952" t="s">
        <v>34</v>
      </c>
      <c r="M5952" t="s">
        <v>7255</v>
      </c>
      <c r="N5952" t="s">
        <v>36</v>
      </c>
      <c r="O5952" t="s">
        <v>208</v>
      </c>
      <c r="P5952" t="s">
        <v>34</v>
      </c>
      <c r="Q5952" t="s">
        <v>34</v>
      </c>
      <c r="R5952" t="s">
        <v>34</v>
      </c>
      <c r="S5952" t="s">
        <v>34</v>
      </c>
      <c r="T5952" t="s">
        <v>34</v>
      </c>
      <c r="U5952" s="3">
        <v>10000</v>
      </c>
      <c r="V5952" s="3">
        <v>0</v>
      </c>
      <c r="W5952" s="3">
        <v>10000</v>
      </c>
      <c r="X5952"/>
    </row>
    <row r="5953" spans="1:24" x14ac:dyDescent="0.25">
      <c r="A5953" t="s">
        <v>109</v>
      </c>
      <c r="B5953" t="s">
        <v>24</v>
      </c>
      <c r="C5953" t="s">
        <v>24</v>
      </c>
      <c r="D5953" t="s">
        <v>24416</v>
      </c>
      <c r="E5953" t="s">
        <v>24417</v>
      </c>
      <c r="F5953" s="1" t="s">
        <v>24418</v>
      </c>
      <c r="G5953" t="s">
        <v>14740</v>
      </c>
      <c r="H5953" t="s">
        <v>30</v>
      </c>
      <c r="I5953" t="s">
        <v>31</v>
      </c>
      <c r="J5953" t="s">
        <v>32</v>
      </c>
      <c r="K5953" s="2" t="s">
        <v>748</v>
      </c>
      <c r="L5953" t="s">
        <v>34</v>
      </c>
      <c r="M5953" t="s">
        <v>7255</v>
      </c>
      <c r="N5953" t="s">
        <v>36</v>
      </c>
      <c r="O5953" t="s">
        <v>208</v>
      </c>
      <c r="P5953" t="s">
        <v>34</v>
      </c>
      <c r="Q5953" t="s">
        <v>34</v>
      </c>
      <c r="R5953" t="s">
        <v>34</v>
      </c>
      <c r="S5953" t="s">
        <v>34</v>
      </c>
      <c r="T5953" t="s">
        <v>34</v>
      </c>
      <c r="U5953" s="3">
        <v>10000</v>
      </c>
      <c r="V5953" s="3">
        <v>0</v>
      </c>
      <c r="W5953" s="3">
        <v>10000</v>
      </c>
      <c r="X5953"/>
    </row>
    <row r="5954" spans="1:24" x14ac:dyDescent="0.25">
      <c r="A5954" t="s">
        <v>242</v>
      </c>
      <c r="B5954" t="s">
        <v>24</v>
      </c>
      <c r="C5954" t="s">
        <v>24</v>
      </c>
      <c r="D5954" t="s">
        <v>16770</v>
      </c>
      <c r="E5954" t="s">
        <v>24419</v>
      </c>
      <c r="F5954" s="1" t="s">
        <v>16772</v>
      </c>
      <c r="G5954" t="s">
        <v>73</v>
      </c>
      <c r="H5954" t="s">
        <v>30</v>
      </c>
      <c r="I5954" t="s">
        <v>31</v>
      </c>
      <c r="J5954" t="s">
        <v>32</v>
      </c>
      <c r="K5954" s="2" t="s">
        <v>24420</v>
      </c>
      <c r="L5954" t="s">
        <v>24421</v>
      </c>
      <c r="M5954" t="s">
        <v>24422</v>
      </c>
      <c r="N5954" t="s">
        <v>36</v>
      </c>
      <c r="O5954" t="s">
        <v>2857</v>
      </c>
      <c r="P5954" t="s">
        <v>34</v>
      </c>
      <c r="Q5954" t="s">
        <v>34</v>
      </c>
      <c r="R5954" t="s">
        <v>34</v>
      </c>
      <c r="S5954" t="s">
        <v>34</v>
      </c>
      <c r="T5954" t="s">
        <v>34</v>
      </c>
      <c r="U5954" s="3">
        <v>15000</v>
      </c>
      <c r="V5954" s="3">
        <v>0</v>
      </c>
      <c r="W5954" s="3">
        <v>15000</v>
      </c>
      <c r="X5954"/>
    </row>
    <row r="5955" spans="1:24" x14ac:dyDescent="0.25">
      <c r="A5955" t="s">
        <v>101</v>
      </c>
      <c r="B5955" t="s">
        <v>24</v>
      </c>
      <c r="C5955" t="s">
        <v>24</v>
      </c>
      <c r="D5955" t="s">
        <v>24423</v>
      </c>
      <c r="E5955" t="s">
        <v>24424</v>
      </c>
      <c r="F5955" s="1" t="s">
        <v>24425</v>
      </c>
      <c r="G5955" t="s">
        <v>147</v>
      </c>
      <c r="H5955" t="s">
        <v>30</v>
      </c>
      <c r="I5955" t="s">
        <v>31</v>
      </c>
      <c r="J5955" t="s">
        <v>139</v>
      </c>
      <c r="K5955" s="2" t="s">
        <v>23682</v>
      </c>
      <c r="L5955" t="s">
        <v>23683</v>
      </c>
      <c r="M5955" t="s">
        <v>24426</v>
      </c>
      <c r="N5955" t="s">
        <v>3</v>
      </c>
      <c r="O5955" t="s">
        <v>357</v>
      </c>
      <c r="P5955" t="s">
        <v>502</v>
      </c>
      <c r="Q5955" t="s">
        <v>1548</v>
      </c>
      <c r="R5955" t="s">
        <v>34</v>
      </c>
      <c r="S5955" t="s">
        <v>34</v>
      </c>
      <c r="T5955" t="s">
        <v>24427</v>
      </c>
      <c r="U5955" s="3">
        <v>25000</v>
      </c>
      <c r="V5955" s="3">
        <v>0</v>
      </c>
      <c r="W5955" s="3">
        <v>25000</v>
      </c>
      <c r="X5955"/>
    </row>
    <row r="5956" spans="1:24" x14ac:dyDescent="0.25">
      <c r="A5956" t="s">
        <v>109</v>
      </c>
      <c r="B5956" t="s">
        <v>24</v>
      </c>
      <c r="C5956" t="s">
        <v>24</v>
      </c>
      <c r="D5956" t="s">
        <v>24428</v>
      </c>
      <c r="E5956" t="s">
        <v>24429</v>
      </c>
      <c r="F5956" s="1" t="s">
        <v>15788</v>
      </c>
      <c r="G5956" t="s">
        <v>24430</v>
      </c>
      <c r="H5956" t="s">
        <v>30</v>
      </c>
      <c r="I5956" t="s">
        <v>31</v>
      </c>
      <c r="J5956" t="s">
        <v>32</v>
      </c>
      <c r="K5956" s="2" t="s">
        <v>748</v>
      </c>
      <c r="L5956" t="s">
        <v>34</v>
      </c>
      <c r="M5956" t="s">
        <v>7255</v>
      </c>
      <c r="N5956" t="s">
        <v>36</v>
      </c>
      <c r="O5956" t="s">
        <v>117</v>
      </c>
      <c r="P5956" t="s">
        <v>34</v>
      </c>
      <c r="Q5956" t="s">
        <v>34</v>
      </c>
      <c r="R5956" t="s">
        <v>34</v>
      </c>
      <c r="S5956" t="s">
        <v>34</v>
      </c>
      <c r="T5956" t="s">
        <v>34</v>
      </c>
      <c r="U5956" s="3">
        <v>10000</v>
      </c>
      <c r="V5956" s="3">
        <v>0</v>
      </c>
      <c r="W5956" s="3">
        <v>10000</v>
      </c>
      <c r="X5956"/>
    </row>
    <row r="5957" spans="1:24" x14ac:dyDescent="0.25">
      <c r="A5957" t="s">
        <v>101</v>
      </c>
      <c r="B5957" t="s">
        <v>24</v>
      </c>
      <c r="C5957" t="s">
        <v>24</v>
      </c>
      <c r="D5957" t="s">
        <v>24431</v>
      </c>
      <c r="E5957" t="s">
        <v>24432</v>
      </c>
      <c r="F5957" s="1" t="s">
        <v>24433</v>
      </c>
      <c r="G5957" t="s">
        <v>113</v>
      </c>
      <c r="H5957" t="s">
        <v>30</v>
      </c>
      <c r="I5957" t="s">
        <v>31</v>
      </c>
      <c r="J5957" t="s">
        <v>139</v>
      </c>
      <c r="K5957" s="2" t="s">
        <v>23682</v>
      </c>
      <c r="L5957" t="s">
        <v>23683</v>
      </c>
      <c r="M5957" t="s">
        <v>24426</v>
      </c>
      <c r="N5957" t="s">
        <v>3</v>
      </c>
      <c r="O5957" t="s">
        <v>177</v>
      </c>
      <c r="P5957" t="s">
        <v>2124</v>
      </c>
      <c r="Q5957" t="s">
        <v>685</v>
      </c>
      <c r="R5957" t="s">
        <v>34</v>
      </c>
      <c r="S5957" t="s">
        <v>34</v>
      </c>
      <c r="T5957" t="s">
        <v>24434</v>
      </c>
      <c r="U5957" s="3">
        <v>25000</v>
      </c>
      <c r="V5957" s="3">
        <v>0</v>
      </c>
      <c r="W5957" s="3">
        <v>25000</v>
      </c>
      <c r="X5957"/>
    </row>
    <row r="5958" spans="1:24" x14ac:dyDescent="0.25">
      <c r="A5958" t="s">
        <v>23</v>
      </c>
      <c r="B5958" t="s">
        <v>24</v>
      </c>
      <c r="C5958" t="s">
        <v>24</v>
      </c>
      <c r="D5958" t="s">
        <v>24435</v>
      </c>
      <c r="E5958" t="s">
        <v>24436</v>
      </c>
      <c r="F5958" s="1" t="s">
        <v>24437</v>
      </c>
      <c r="G5958" t="s">
        <v>775</v>
      </c>
      <c r="H5958" t="s">
        <v>30</v>
      </c>
      <c r="I5958" t="s">
        <v>31</v>
      </c>
      <c r="J5958" t="s">
        <v>139</v>
      </c>
      <c r="K5958" s="2" t="s">
        <v>23844</v>
      </c>
      <c r="L5958" t="s">
        <v>23</v>
      </c>
      <c r="M5958" t="s">
        <v>23845</v>
      </c>
      <c r="N5958" t="s">
        <v>3</v>
      </c>
      <c r="O5958" t="s">
        <v>2857</v>
      </c>
      <c r="P5958" t="s">
        <v>34</v>
      </c>
      <c r="Q5958" t="s">
        <v>34</v>
      </c>
      <c r="R5958" t="s">
        <v>34</v>
      </c>
      <c r="S5958" t="s">
        <v>34</v>
      </c>
      <c r="T5958" t="s">
        <v>34</v>
      </c>
      <c r="U5958" s="3">
        <v>3500</v>
      </c>
      <c r="V5958" s="3">
        <v>0</v>
      </c>
      <c r="W5958" s="3">
        <v>3500</v>
      </c>
      <c r="X5958"/>
    </row>
    <row r="5959" spans="1:24" x14ac:dyDescent="0.25">
      <c r="A5959" t="s">
        <v>101</v>
      </c>
      <c r="B5959" t="s">
        <v>24</v>
      </c>
      <c r="C5959" t="s">
        <v>24</v>
      </c>
      <c r="D5959" t="s">
        <v>24438</v>
      </c>
      <c r="E5959" t="s">
        <v>24439</v>
      </c>
      <c r="F5959" s="1" t="s">
        <v>24440</v>
      </c>
      <c r="G5959" t="s">
        <v>106</v>
      </c>
      <c r="H5959" t="s">
        <v>30</v>
      </c>
      <c r="I5959" t="s">
        <v>31</v>
      </c>
      <c r="J5959" t="s">
        <v>139</v>
      </c>
      <c r="K5959" s="2" t="s">
        <v>23866</v>
      </c>
      <c r="L5959" t="s">
        <v>34</v>
      </c>
      <c r="M5959" t="s">
        <v>23867</v>
      </c>
      <c r="N5959" t="s">
        <v>3</v>
      </c>
      <c r="O5959" t="s">
        <v>262</v>
      </c>
      <c r="P5959" t="s">
        <v>3718</v>
      </c>
      <c r="Q5959" t="s">
        <v>2762</v>
      </c>
      <c r="R5959" t="s">
        <v>393</v>
      </c>
      <c r="S5959" t="s">
        <v>394</v>
      </c>
      <c r="T5959" t="s">
        <v>24441</v>
      </c>
      <c r="U5959" s="3">
        <v>57693</v>
      </c>
      <c r="V5959" s="3">
        <v>0</v>
      </c>
      <c r="W5959" s="3">
        <v>57693</v>
      </c>
      <c r="X5959"/>
    </row>
    <row r="5960" spans="1:24" x14ac:dyDescent="0.25">
      <c r="A5960" t="s">
        <v>242</v>
      </c>
      <c r="B5960" t="s">
        <v>24</v>
      </c>
      <c r="C5960" t="s">
        <v>24</v>
      </c>
      <c r="D5960" t="s">
        <v>24442</v>
      </c>
      <c r="E5960" t="s">
        <v>24443</v>
      </c>
      <c r="F5960" s="1" t="s">
        <v>23359</v>
      </c>
      <c r="G5960" t="s">
        <v>23360</v>
      </c>
      <c r="H5960" t="s">
        <v>30</v>
      </c>
      <c r="I5960" t="s">
        <v>31</v>
      </c>
      <c r="J5960" t="s">
        <v>32</v>
      </c>
      <c r="K5960" s="2" t="s">
        <v>748</v>
      </c>
      <c r="L5960" t="s">
        <v>34</v>
      </c>
      <c r="M5960" t="s">
        <v>7364</v>
      </c>
      <c r="N5960" t="s">
        <v>36</v>
      </c>
      <c r="O5960" t="s">
        <v>1124</v>
      </c>
      <c r="P5960" t="s">
        <v>34</v>
      </c>
      <c r="Q5960" t="s">
        <v>34</v>
      </c>
      <c r="R5960" t="s">
        <v>34</v>
      </c>
      <c r="S5960" t="s">
        <v>34</v>
      </c>
      <c r="T5960" t="s">
        <v>34</v>
      </c>
      <c r="U5960" s="3">
        <v>18705</v>
      </c>
      <c r="V5960" s="3">
        <v>0</v>
      </c>
      <c r="W5960" s="3">
        <v>18705</v>
      </c>
      <c r="X5960"/>
    </row>
    <row r="5961" spans="1:24" x14ac:dyDescent="0.25">
      <c r="A5961" t="s">
        <v>101</v>
      </c>
      <c r="B5961" t="s">
        <v>24</v>
      </c>
      <c r="C5961" t="s">
        <v>24</v>
      </c>
      <c r="D5961" t="s">
        <v>24444</v>
      </c>
      <c r="E5961" t="s">
        <v>24445</v>
      </c>
      <c r="F5961" s="1" t="s">
        <v>24446</v>
      </c>
      <c r="G5961" t="s">
        <v>106</v>
      </c>
      <c r="H5961" t="s">
        <v>30</v>
      </c>
      <c r="I5961" t="s">
        <v>31</v>
      </c>
      <c r="J5961" t="s">
        <v>139</v>
      </c>
      <c r="K5961" s="2" t="s">
        <v>23866</v>
      </c>
      <c r="L5961" t="s">
        <v>34</v>
      </c>
      <c r="M5961" t="s">
        <v>23867</v>
      </c>
      <c r="N5961" t="s">
        <v>3</v>
      </c>
      <c r="O5961" t="s">
        <v>262</v>
      </c>
      <c r="P5961" t="s">
        <v>5556</v>
      </c>
      <c r="Q5961" t="s">
        <v>1445</v>
      </c>
      <c r="R5961" t="s">
        <v>153</v>
      </c>
      <c r="S5961" t="s">
        <v>187</v>
      </c>
      <c r="T5961" t="s">
        <v>24447</v>
      </c>
      <c r="U5961" s="3">
        <v>57693</v>
      </c>
      <c r="V5961" s="3">
        <v>0</v>
      </c>
      <c r="W5961" s="3">
        <v>57693</v>
      </c>
      <c r="X5961"/>
    </row>
    <row r="5962" spans="1:24" x14ac:dyDescent="0.25">
      <c r="A5962" t="s">
        <v>242</v>
      </c>
      <c r="B5962" t="s">
        <v>24</v>
      </c>
      <c r="C5962" t="s">
        <v>24</v>
      </c>
      <c r="D5962" t="s">
        <v>24448</v>
      </c>
      <c r="E5962" t="s">
        <v>24449</v>
      </c>
      <c r="F5962" s="1" t="s">
        <v>24450</v>
      </c>
      <c r="G5962" t="s">
        <v>1678</v>
      </c>
      <c r="H5962" t="s">
        <v>30</v>
      </c>
      <c r="I5962" t="s">
        <v>1679</v>
      </c>
      <c r="J5962" t="s">
        <v>139</v>
      </c>
      <c r="K5962" s="2" t="s">
        <v>15009</v>
      </c>
      <c r="L5962" t="s">
        <v>276</v>
      </c>
      <c r="M5962" t="s">
        <v>15248</v>
      </c>
      <c r="N5962" t="s">
        <v>3</v>
      </c>
      <c r="O5962" t="s">
        <v>822</v>
      </c>
      <c r="P5962" t="s">
        <v>1051</v>
      </c>
      <c r="Q5962" t="s">
        <v>1097</v>
      </c>
      <c r="R5962" t="s">
        <v>393</v>
      </c>
      <c r="S5962" t="s">
        <v>394</v>
      </c>
      <c r="T5962" t="s">
        <v>24451</v>
      </c>
      <c r="U5962" s="3">
        <v>55000</v>
      </c>
      <c r="V5962" s="3">
        <v>0</v>
      </c>
      <c r="W5962" s="3">
        <v>55000</v>
      </c>
      <c r="X5962"/>
    </row>
    <row r="5963" spans="1:24" x14ac:dyDescent="0.25">
      <c r="A5963" t="s">
        <v>242</v>
      </c>
      <c r="B5963" t="s">
        <v>24</v>
      </c>
      <c r="C5963" t="s">
        <v>24</v>
      </c>
      <c r="D5963" t="s">
        <v>19129</v>
      </c>
      <c r="E5963" t="s">
        <v>24452</v>
      </c>
      <c r="F5963" s="1" t="s">
        <v>19131</v>
      </c>
      <c r="G5963" t="s">
        <v>305</v>
      </c>
      <c r="H5963" t="s">
        <v>30</v>
      </c>
      <c r="I5963" t="s">
        <v>31</v>
      </c>
      <c r="J5963" t="s">
        <v>32</v>
      </c>
      <c r="K5963" s="2" t="s">
        <v>266</v>
      </c>
      <c r="L5963" t="s">
        <v>3249</v>
      </c>
      <c r="M5963" t="s">
        <v>3250</v>
      </c>
      <c r="N5963" t="s">
        <v>36</v>
      </c>
      <c r="O5963" t="s">
        <v>2857</v>
      </c>
      <c r="P5963" t="s">
        <v>34</v>
      </c>
      <c r="Q5963" t="s">
        <v>34</v>
      </c>
      <c r="R5963" t="s">
        <v>34</v>
      </c>
      <c r="S5963" t="s">
        <v>34</v>
      </c>
      <c r="T5963" t="s">
        <v>34</v>
      </c>
      <c r="U5963" s="3">
        <v>20000</v>
      </c>
      <c r="V5963" s="3">
        <v>0</v>
      </c>
      <c r="W5963" s="3">
        <v>20000</v>
      </c>
      <c r="X5963"/>
    </row>
    <row r="5964" spans="1:24" x14ac:dyDescent="0.25">
      <c r="A5964" t="s">
        <v>101</v>
      </c>
      <c r="B5964" t="s">
        <v>24</v>
      </c>
      <c r="C5964" t="s">
        <v>24</v>
      </c>
      <c r="D5964" t="s">
        <v>24453</v>
      </c>
      <c r="E5964" t="s">
        <v>24454</v>
      </c>
      <c r="F5964" s="1" t="s">
        <v>24455</v>
      </c>
      <c r="G5964" t="s">
        <v>106</v>
      </c>
      <c r="H5964" t="s">
        <v>30</v>
      </c>
      <c r="I5964" t="s">
        <v>31</v>
      </c>
      <c r="J5964" t="s">
        <v>139</v>
      </c>
      <c r="K5964" s="2" t="s">
        <v>23866</v>
      </c>
      <c r="L5964" t="s">
        <v>34</v>
      </c>
      <c r="M5964" t="s">
        <v>23867</v>
      </c>
      <c r="N5964" t="s">
        <v>3</v>
      </c>
      <c r="O5964" t="s">
        <v>1484</v>
      </c>
      <c r="P5964" t="s">
        <v>4938</v>
      </c>
      <c r="Q5964" t="s">
        <v>1829</v>
      </c>
      <c r="R5964" t="s">
        <v>153</v>
      </c>
      <c r="S5964" t="s">
        <v>972</v>
      </c>
      <c r="T5964" t="s">
        <v>24456</v>
      </c>
      <c r="U5964" s="3">
        <v>34616</v>
      </c>
      <c r="V5964" s="3">
        <v>0</v>
      </c>
      <c r="W5964" s="3">
        <v>34616</v>
      </c>
      <c r="X5964"/>
    </row>
    <row r="5965" spans="1:24" x14ac:dyDescent="0.25">
      <c r="A5965" t="s">
        <v>242</v>
      </c>
      <c r="B5965" t="s">
        <v>24</v>
      </c>
      <c r="C5965" t="s">
        <v>24</v>
      </c>
      <c r="D5965" t="s">
        <v>19169</v>
      </c>
      <c r="E5965" t="s">
        <v>24457</v>
      </c>
      <c r="F5965" s="1" t="s">
        <v>19171</v>
      </c>
      <c r="G5965" t="s">
        <v>305</v>
      </c>
      <c r="H5965" t="s">
        <v>30</v>
      </c>
      <c r="I5965" t="s">
        <v>31</v>
      </c>
      <c r="J5965" t="s">
        <v>32</v>
      </c>
      <c r="K5965" s="2" t="s">
        <v>266</v>
      </c>
      <c r="L5965" t="s">
        <v>3249</v>
      </c>
      <c r="M5965" t="s">
        <v>3250</v>
      </c>
      <c r="N5965" t="s">
        <v>36</v>
      </c>
      <c r="O5965" t="s">
        <v>2857</v>
      </c>
      <c r="P5965" t="s">
        <v>34</v>
      </c>
      <c r="Q5965" t="s">
        <v>34</v>
      </c>
      <c r="R5965" t="s">
        <v>34</v>
      </c>
      <c r="S5965" t="s">
        <v>34</v>
      </c>
      <c r="T5965" t="s">
        <v>34</v>
      </c>
      <c r="U5965" s="3">
        <v>20000</v>
      </c>
      <c r="V5965" s="3">
        <v>0</v>
      </c>
      <c r="W5965" s="3">
        <v>20000</v>
      </c>
      <c r="X5965"/>
    </row>
    <row r="5966" spans="1:24" x14ac:dyDescent="0.25">
      <c r="A5966" t="s">
        <v>109</v>
      </c>
      <c r="B5966" t="s">
        <v>24</v>
      </c>
      <c r="C5966" t="s">
        <v>24</v>
      </c>
      <c r="D5966" t="s">
        <v>6577</v>
      </c>
      <c r="E5966" t="s">
        <v>24458</v>
      </c>
      <c r="F5966" s="1" t="s">
        <v>20037</v>
      </c>
      <c r="G5966" t="s">
        <v>6385</v>
      </c>
      <c r="H5966" t="s">
        <v>30</v>
      </c>
      <c r="I5966" t="s">
        <v>31</v>
      </c>
      <c r="J5966" t="s">
        <v>32</v>
      </c>
      <c r="K5966" s="2" t="s">
        <v>748</v>
      </c>
      <c r="L5966" t="s">
        <v>34</v>
      </c>
      <c r="M5966" t="s">
        <v>7255</v>
      </c>
      <c r="N5966" t="s">
        <v>36</v>
      </c>
      <c r="O5966" t="s">
        <v>208</v>
      </c>
      <c r="P5966" t="s">
        <v>34</v>
      </c>
      <c r="Q5966" t="s">
        <v>34</v>
      </c>
      <c r="R5966" t="s">
        <v>34</v>
      </c>
      <c r="S5966" t="s">
        <v>34</v>
      </c>
      <c r="T5966" t="s">
        <v>34</v>
      </c>
      <c r="U5966" s="3">
        <v>16000</v>
      </c>
      <c r="V5966" s="3">
        <v>0</v>
      </c>
      <c r="W5966" s="3">
        <v>16000</v>
      </c>
      <c r="X5966"/>
    </row>
    <row r="5967" spans="1:24" x14ac:dyDescent="0.25">
      <c r="A5967" t="s">
        <v>242</v>
      </c>
      <c r="B5967" t="s">
        <v>24</v>
      </c>
      <c r="C5967" t="s">
        <v>24</v>
      </c>
      <c r="D5967" t="s">
        <v>19934</v>
      </c>
      <c r="E5967" t="s">
        <v>24459</v>
      </c>
      <c r="F5967" s="1" t="s">
        <v>19936</v>
      </c>
      <c r="G5967" t="s">
        <v>305</v>
      </c>
      <c r="H5967" t="s">
        <v>30</v>
      </c>
      <c r="I5967" t="s">
        <v>31</v>
      </c>
      <c r="J5967" t="s">
        <v>32</v>
      </c>
      <c r="K5967" s="2" t="s">
        <v>266</v>
      </c>
      <c r="L5967" t="s">
        <v>3249</v>
      </c>
      <c r="M5967" t="s">
        <v>3250</v>
      </c>
      <c r="N5967" t="s">
        <v>36</v>
      </c>
      <c r="O5967" t="s">
        <v>2857</v>
      </c>
      <c r="P5967" t="s">
        <v>34</v>
      </c>
      <c r="Q5967" t="s">
        <v>34</v>
      </c>
      <c r="R5967" t="s">
        <v>34</v>
      </c>
      <c r="S5967" t="s">
        <v>34</v>
      </c>
      <c r="T5967" t="s">
        <v>34</v>
      </c>
      <c r="U5967" s="3">
        <v>20000</v>
      </c>
      <c r="V5967" s="3">
        <v>0</v>
      </c>
      <c r="W5967" s="3">
        <v>20000</v>
      </c>
      <c r="X5967"/>
    </row>
    <row r="5968" spans="1:24" x14ac:dyDescent="0.25">
      <c r="A5968" t="s">
        <v>242</v>
      </c>
      <c r="B5968" t="s">
        <v>24</v>
      </c>
      <c r="C5968" t="s">
        <v>24</v>
      </c>
      <c r="D5968" t="s">
        <v>19185</v>
      </c>
      <c r="E5968" t="s">
        <v>24460</v>
      </c>
      <c r="F5968" s="1" t="s">
        <v>19187</v>
      </c>
      <c r="G5968" t="s">
        <v>305</v>
      </c>
      <c r="H5968" t="s">
        <v>30</v>
      </c>
      <c r="I5968" t="s">
        <v>31</v>
      </c>
      <c r="J5968" t="s">
        <v>32</v>
      </c>
      <c r="K5968" s="2" t="s">
        <v>266</v>
      </c>
      <c r="L5968" t="s">
        <v>3249</v>
      </c>
      <c r="M5968" t="s">
        <v>3250</v>
      </c>
      <c r="N5968" t="s">
        <v>36</v>
      </c>
      <c r="O5968" t="s">
        <v>2857</v>
      </c>
      <c r="P5968" t="s">
        <v>34</v>
      </c>
      <c r="Q5968" t="s">
        <v>34</v>
      </c>
      <c r="R5968" t="s">
        <v>34</v>
      </c>
      <c r="S5968" t="s">
        <v>34</v>
      </c>
      <c r="T5968" t="s">
        <v>34</v>
      </c>
      <c r="U5968" s="3">
        <v>20000</v>
      </c>
      <c r="V5968" s="3">
        <v>0</v>
      </c>
      <c r="W5968" s="3">
        <v>20000</v>
      </c>
      <c r="X5968"/>
    </row>
    <row r="5969" spans="1:24" x14ac:dyDescent="0.25">
      <c r="A5969" t="s">
        <v>242</v>
      </c>
      <c r="B5969" t="s">
        <v>24</v>
      </c>
      <c r="C5969" t="s">
        <v>24</v>
      </c>
      <c r="D5969" t="s">
        <v>21280</v>
      </c>
      <c r="E5969" t="s">
        <v>24461</v>
      </c>
      <c r="F5969" s="1" t="s">
        <v>21282</v>
      </c>
      <c r="G5969" t="s">
        <v>3285</v>
      </c>
      <c r="H5969" t="s">
        <v>30</v>
      </c>
      <c r="I5969" t="s">
        <v>31</v>
      </c>
      <c r="J5969" t="s">
        <v>32</v>
      </c>
      <c r="K5969" s="2" t="s">
        <v>1112</v>
      </c>
      <c r="L5969" t="s">
        <v>3252</v>
      </c>
      <c r="M5969" t="s">
        <v>3253</v>
      </c>
      <c r="N5969" t="s">
        <v>36</v>
      </c>
      <c r="O5969" t="s">
        <v>2857</v>
      </c>
      <c r="P5969" t="s">
        <v>34</v>
      </c>
      <c r="Q5969" t="s">
        <v>34</v>
      </c>
      <c r="R5969" t="s">
        <v>34</v>
      </c>
      <c r="S5969" t="s">
        <v>34</v>
      </c>
      <c r="T5969" t="s">
        <v>34</v>
      </c>
      <c r="U5969" s="3">
        <v>70000</v>
      </c>
      <c r="V5969" s="3">
        <v>18900</v>
      </c>
      <c r="W5969" s="3">
        <v>88900</v>
      </c>
      <c r="X5969"/>
    </row>
    <row r="5970" spans="1:24" x14ac:dyDescent="0.25">
      <c r="A5970" t="s">
        <v>109</v>
      </c>
      <c r="B5970" t="s">
        <v>24</v>
      </c>
      <c r="C5970" t="s">
        <v>24</v>
      </c>
      <c r="D5970" t="s">
        <v>5265</v>
      </c>
      <c r="E5970" t="s">
        <v>24462</v>
      </c>
      <c r="F5970" s="1" t="s">
        <v>15703</v>
      </c>
      <c r="G5970" t="s">
        <v>5268</v>
      </c>
      <c r="H5970" t="s">
        <v>30</v>
      </c>
      <c r="I5970" t="s">
        <v>31</v>
      </c>
      <c r="J5970" t="s">
        <v>32</v>
      </c>
      <c r="K5970" s="2" t="s">
        <v>748</v>
      </c>
      <c r="L5970" t="s">
        <v>34</v>
      </c>
      <c r="M5970" t="s">
        <v>7255</v>
      </c>
      <c r="N5970" t="s">
        <v>36</v>
      </c>
      <c r="O5970" t="s">
        <v>223</v>
      </c>
      <c r="P5970" t="s">
        <v>34</v>
      </c>
      <c r="Q5970" t="s">
        <v>34</v>
      </c>
      <c r="R5970" t="s">
        <v>34</v>
      </c>
      <c r="S5970" t="s">
        <v>34</v>
      </c>
      <c r="T5970" t="s">
        <v>34</v>
      </c>
      <c r="U5970" s="3">
        <v>10000</v>
      </c>
      <c r="V5970" s="3">
        <v>0</v>
      </c>
      <c r="W5970" s="3">
        <v>10000</v>
      </c>
      <c r="X5970"/>
    </row>
    <row r="5971" spans="1:24" x14ac:dyDescent="0.25">
      <c r="A5971" t="s">
        <v>242</v>
      </c>
      <c r="B5971" t="s">
        <v>24</v>
      </c>
      <c r="C5971" t="s">
        <v>24</v>
      </c>
      <c r="D5971" t="s">
        <v>21338</v>
      </c>
      <c r="E5971" t="s">
        <v>24463</v>
      </c>
      <c r="F5971" s="1" t="s">
        <v>21340</v>
      </c>
      <c r="G5971" t="s">
        <v>3285</v>
      </c>
      <c r="H5971" t="s">
        <v>30</v>
      </c>
      <c r="I5971" t="s">
        <v>31</v>
      </c>
      <c r="J5971" t="s">
        <v>32</v>
      </c>
      <c r="K5971" s="2" t="s">
        <v>388</v>
      </c>
      <c r="L5971" t="s">
        <v>3263</v>
      </c>
      <c r="M5971" t="s">
        <v>3264</v>
      </c>
      <c r="N5971" t="s">
        <v>36</v>
      </c>
      <c r="O5971" t="s">
        <v>2857</v>
      </c>
      <c r="P5971" t="s">
        <v>34</v>
      </c>
      <c r="Q5971" t="s">
        <v>34</v>
      </c>
      <c r="R5971" t="s">
        <v>34</v>
      </c>
      <c r="S5971" t="s">
        <v>34</v>
      </c>
      <c r="T5971" t="s">
        <v>34</v>
      </c>
      <c r="U5971" s="3">
        <v>15000</v>
      </c>
      <c r="V5971" s="3">
        <v>0</v>
      </c>
      <c r="W5971" s="3">
        <v>15000</v>
      </c>
      <c r="X5971"/>
    </row>
    <row r="5972" spans="1:24" x14ac:dyDescent="0.25">
      <c r="A5972" t="s">
        <v>109</v>
      </c>
      <c r="B5972" t="s">
        <v>24</v>
      </c>
      <c r="C5972" t="s">
        <v>24</v>
      </c>
      <c r="D5972" t="s">
        <v>5088</v>
      </c>
      <c r="E5972" t="s">
        <v>24464</v>
      </c>
      <c r="F5972" s="1" t="s">
        <v>18090</v>
      </c>
      <c r="G5972" t="s">
        <v>5091</v>
      </c>
      <c r="H5972" t="s">
        <v>30</v>
      </c>
      <c r="I5972" t="s">
        <v>31</v>
      </c>
      <c r="J5972" t="s">
        <v>32</v>
      </c>
      <c r="K5972" s="2" t="s">
        <v>748</v>
      </c>
      <c r="L5972" t="s">
        <v>34</v>
      </c>
      <c r="M5972" t="s">
        <v>7255</v>
      </c>
      <c r="N5972" t="s">
        <v>36</v>
      </c>
      <c r="O5972" t="s">
        <v>126</v>
      </c>
      <c r="P5972" t="s">
        <v>34</v>
      </c>
      <c r="Q5972" t="s">
        <v>34</v>
      </c>
      <c r="R5972" t="s">
        <v>34</v>
      </c>
      <c r="S5972" t="s">
        <v>34</v>
      </c>
      <c r="T5972" t="s">
        <v>34</v>
      </c>
      <c r="U5972" s="3">
        <v>15400</v>
      </c>
      <c r="V5972" s="3">
        <v>0</v>
      </c>
      <c r="W5972" s="3">
        <v>15400</v>
      </c>
      <c r="X5972"/>
    </row>
    <row r="5973" spans="1:24" x14ac:dyDescent="0.25">
      <c r="A5973" t="s">
        <v>242</v>
      </c>
      <c r="B5973" t="s">
        <v>24</v>
      </c>
      <c r="C5973" t="s">
        <v>24</v>
      </c>
      <c r="D5973" t="s">
        <v>21222</v>
      </c>
      <c r="E5973" t="s">
        <v>24465</v>
      </c>
      <c r="F5973" s="1" t="s">
        <v>21224</v>
      </c>
      <c r="G5973" t="s">
        <v>3285</v>
      </c>
      <c r="H5973" t="s">
        <v>30</v>
      </c>
      <c r="I5973" t="s">
        <v>31</v>
      </c>
      <c r="J5973" t="s">
        <v>32</v>
      </c>
      <c r="K5973" s="2" t="s">
        <v>388</v>
      </c>
      <c r="L5973" t="s">
        <v>3263</v>
      </c>
      <c r="M5973" t="s">
        <v>3264</v>
      </c>
      <c r="N5973" t="s">
        <v>36</v>
      </c>
      <c r="O5973" t="s">
        <v>2857</v>
      </c>
      <c r="P5973" t="s">
        <v>34</v>
      </c>
      <c r="Q5973" t="s">
        <v>34</v>
      </c>
      <c r="R5973" t="s">
        <v>34</v>
      </c>
      <c r="S5973" t="s">
        <v>34</v>
      </c>
      <c r="T5973" t="s">
        <v>34</v>
      </c>
      <c r="U5973" s="3">
        <v>15000</v>
      </c>
      <c r="V5973" s="3">
        <v>0</v>
      </c>
      <c r="W5973" s="3">
        <v>15000</v>
      </c>
      <c r="X5973"/>
    </row>
    <row r="5974" spans="1:24" x14ac:dyDescent="0.25">
      <c r="A5974" t="s">
        <v>101</v>
      </c>
      <c r="B5974" t="s">
        <v>24</v>
      </c>
      <c r="C5974" t="s">
        <v>24</v>
      </c>
      <c r="D5974" t="s">
        <v>24466</v>
      </c>
      <c r="E5974" t="s">
        <v>24467</v>
      </c>
      <c r="F5974" s="1" t="s">
        <v>24468</v>
      </c>
      <c r="G5974" t="s">
        <v>106</v>
      </c>
      <c r="H5974" t="s">
        <v>30</v>
      </c>
      <c r="I5974" t="s">
        <v>31</v>
      </c>
      <c r="J5974" t="s">
        <v>139</v>
      </c>
      <c r="K5974" s="2" t="s">
        <v>23866</v>
      </c>
      <c r="L5974" t="s">
        <v>34</v>
      </c>
      <c r="M5974" t="s">
        <v>23867</v>
      </c>
      <c r="N5974" t="s">
        <v>3</v>
      </c>
      <c r="O5974" t="s">
        <v>122</v>
      </c>
      <c r="P5974" t="s">
        <v>2862</v>
      </c>
      <c r="Q5974" t="s">
        <v>34</v>
      </c>
      <c r="R5974" t="s">
        <v>34</v>
      </c>
      <c r="S5974" t="s">
        <v>34</v>
      </c>
      <c r="T5974" t="s">
        <v>24469</v>
      </c>
      <c r="U5974" s="3">
        <v>81731</v>
      </c>
      <c r="V5974" s="3">
        <v>0</v>
      </c>
      <c r="W5974" s="3">
        <v>81731</v>
      </c>
      <c r="X5974"/>
    </row>
    <row r="5975" spans="1:24" x14ac:dyDescent="0.25">
      <c r="A5975" t="s">
        <v>23</v>
      </c>
      <c r="B5975" t="s">
        <v>24</v>
      </c>
      <c r="C5975" t="s">
        <v>24</v>
      </c>
      <c r="D5975" t="s">
        <v>24470</v>
      </c>
      <c r="E5975" t="s">
        <v>24471</v>
      </c>
      <c r="F5975" s="1" t="s">
        <v>24472</v>
      </c>
      <c r="G5975" t="s">
        <v>207</v>
      </c>
      <c r="H5975" t="s">
        <v>30</v>
      </c>
      <c r="I5975" t="s">
        <v>31</v>
      </c>
      <c r="J5975" t="s">
        <v>139</v>
      </c>
      <c r="K5975" s="2" t="s">
        <v>24136</v>
      </c>
      <c r="L5975" t="s">
        <v>34</v>
      </c>
      <c r="M5975" t="s">
        <v>24137</v>
      </c>
      <c r="N5975" t="s">
        <v>3</v>
      </c>
      <c r="O5975" t="s">
        <v>338</v>
      </c>
      <c r="P5975" t="s">
        <v>451</v>
      </c>
      <c r="Q5975" t="s">
        <v>452</v>
      </c>
      <c r="R5975" t="s">
        <v>34</v>
      </c>
      <c r="S5975" t="s">
        <v>34</v>
      </c>
      <c r="T5975" t="s">
        <v>24473</v>
      </c>
      <c r="U5975" s="3">
        <v>3000</v>
      </c>
      <c r="V5975" s="3">
        <v>0</v>
      </c>
      <c r="W5975" s="3">
        <v>3000</v>
      </c>
      <c r="X5975"/>
    </row>
    <row r="5976" spans="1:24" x14ac:dyDescent="0.25">
      <c r="A5976" t="s">
        <v>23</v>
      </c>
      <c r="B5976" t="s">
        <v>24</v>
      </c>
      <c r="C5976" t="s">
        <v>24</v>
      </c>
      <c r="D5976" t="s">
        <v>24474</v>
      </c>
      <c r="E5976" t="s">
        <v>24475</v>
      </c>
      <c r="F5976" s="1" t="s">
        <v>24476</v>
      </c>
      <c r="G5976" t="s">
        <v>13834</v>
      </c>
      <c r="H5976" t="s">
        <v>30</v>
      </c>
      <c r="I5976" t="s">
        <v>31</v>
      </c>
      <c r="J5976" t="s">
        <v>139</v>
      </c>
      <c r="K5976" s="2" t="s">
        <v>23844</v>
      </c>
      <c r="L5976" t="s">
        <v>23</v>
      </c>
      <c r="M5976" t="s">
        <v>23845</v>
      </c>
      <c r="N5976" t="s">
        <v>3</v>
      </c>
      <c r="O5976" t="s">
        <v>2857</v>
      </c>
      <c r="P5976" t="s">
        <v>34</v>
      </c>
      <c r="Q5976" t="s">
        <v>34</v>
      </c>
      <c r="R5976" t="s">
        <v>34</v>
      </c>
      <c r="S5976" t="s">
        <v>34</v>
      </c>
      <c r="T5976" t="s">
        <v>34</v>
      </c>
      <c r="U5976" s="3">
        <v>3500</v>
      </c>
      <c r="V5976" s="3">
        <v>0</v>
      </c>
      <c r="W5976" s="3">
        <v>3500</v>
      </c>
      <c r="X5976"/>
    </row>
    <row r="5977" spans="1:24" x14ac:dyDescent="0.25">
      <c r="A5977" t="s">
        <v>242</v>
      </c>
      <c r="B5977" t="s">
        <v>24</v>
      </c>
      <c r="C5977" t="s">
        <v>24</v>
      </c>
      <c r="D5977" t="s">
        <v>19394</v>
      </c>
      <c r="E5977" t="s">
        <v>24477</v>
      </c>
      <c r="F5977" s="1" t="s">
        <v>19396</v>
      </c>
      <c r="G5977" t="s">
        <v>430</v>
      </c>
      <c r="H5977" t="s">
        <v>30</v>
      </c>
      <c r="I5977" t="s">
        <v>31</v>
      </c>
      <c r="J5977" t="s">
        <v>32</v>
      </c>
      <c r="K5977" s="2" t="s">
        <v>266</v>
      </c>
      <c r="L5977" t="s">
        <v>3249</v>
      </c>
      <c r="M5977" t="s">
        <v>3250</v>
      </c>
      <c r="N5977" t="s">
        <v>36</v>
      </c>
      <c r="O5977" t="s">
        <v>2857</v>
      </c>
      <c r="P5977" t="s">
        <v>34</v>
      </c>
      <c r="Q5977" t="s">
        <v>34</v>
      </c>
      <c r="R5977" t="s">
        <v>34</v>
      </c>
      <c r="S5977" t="s">
        <v>34</v>
      </c>
      <c r="T5977" t="s">
        <v>34</v>
      </c>
      <c r="U5977" s="3">
        <v>20000</v>
      </c>
      <c r="V5977" s="3">
        <v>0</v>
      </c>
      <c r="W5977" s="3">
        <v>20000</v>
      </c>
      <c r="X5977"/>
    </row>
    <row r="5978" spans="1:24" x14ac:dyDescent="0.25">
      <c r="A5978" t="s">
        <v>101</v>
      </c>
      <c r="B5978" t="s">
        <v>24</v>
      </c>
      <c r="C5978" t="s">
        <v>24</v>
      </c>
      <c r="D5978" t="s">
        <v>24478</v>
      </c>
      <c r="E5978" t="s">
        <v>24479</v>
      </c>
      <c r="F5978" s="1" t="s">
        <v>24480</v>
      </c>
      <c r="G5978" t="s">
        <v>106</v>
      </c>
      <c r="H5978" t="s">
        <v>30</v>
      </c>
      <c r="I5978" t="s">
        <v>31</v>
      </c>
      <c r="J5978" t="s">
        <v>139</v>
      </c>
      <c r="K5978" s="2" t="s">
        <v>23866</v>
      </c>
      <c r="L5978" t="s">
        <v>34</v>
      </c>
      <c r="M5978" t="s">
        <v>23867</v>
      </c>
      <c r="N5978" t="s">
        <v>3</v>
      </c>
      <c r="O5978" t="s">
        <v>223</v>
      </c>
      <c r="P5978" t="s">
        <v>10860</v>
      </c>
      <c r="Q5978" t="s">
        <v>2722</v>
      </c>
      <c r="R5978" t="s">
        <v>153</v>
      </c>
      <c r="S5978" t="s">
        <v>240</v>
      </c>
      <c r="T5978" t="s">
        <v>24481</v>
      </c>
      <c r="U5978" s="3">
        <v>7693</v>
      </c>
      <c r="V5978" s="3">
        <v>0</v>
      </c>
      <c r="W5978" s="3">
        <v>7693</v>
      </c>
      <c r="X5978"/>
    </row>
    <row r="5979" spans="1:24" x14ac:dyDescent="0.25">
      <c r="A5979" t="s">
        <v>101</v>
      </c>
      <c r="B5979" t="s">
        <v>24</v>
      </c>
      <c r="C5979" t="s">
        <v>24</v>
      </c>
      <c r="D5979" t="s">
        <v>24482</v>
      </c>
      <c r="E5979" t="s">
        <v>24483</v>
      </c>
      <c r="F5979" s="1" t="s">
        <v>24484</v>
      </c>
      <c r="G5979" t="s">
        <v>106</v>
      </c>
      <c r="H5979" t="s">
        <v>30</v>
      </c>
      <c r="I5979" t="s">
        <v>31</v>
      </c>
      <c r="J5979" t="s">
        <v>139</v>
      </c>
      <c r="K5979" s="2" t="s">
        <v>23866</v>
      </c>
      <c r="L5979" t="s">
        <v>34</v>
      </c>
      <c r="M5979" t="s">
        <v>23867</v>
      </c>
      <c r="N5979" t="s">
        <v>3</v>
      </c>
      <c r="O5979" t="s">
        <v>122</v>
      </c>
      <c r="P5979" t="s">
        <v>16204</v>
      </c>
      <c r="Q5979" t="s">
        <v>5344</v>
      </c>
      <c r="R5979" t="s">
        <v>393</v>
      </c>
      <c r="S5979" t="s">
        <v>394</v>
      </c>
      <c r="T5979" t="s">
        <v>24485</v>
      </c>
      <c r="U5979" s="3">
        <v>81731</v>
      </c>
      <c r="V5979" s="3">
        <v>0</v>
      </c>
      <c r="W5979" s="3">
        <v>81731</v>
      </c>
      <c r="X5979"/>
    </row>
    <row r="5980" spans="1:24" x14ac:dyDescent="0.25">
      <c r="A5980" t="s">
        <v>242</v>
      </c>
      <c r="B5980" t="s">
        <v>24</v>
      </c>
      <c r="C5980" t="s">
        <v>24</v>
      </c>
      <c r="D5980" t="s">
        <v>19161</v>
      </c>
      <c r="E5980" t="s">
        <v>24486</v>
      </c>
      <c r="F5980" s="1" t="s">
        <v>19163</v>
      </c>
      <c r="G5980" t="s">
        <v>121</v>
      </c>
      <c r="H5980" t="s">
        <v>30</v>
      </c>
      <c r="I5980" t="s">
        <v>31</v>
      </c>
      <c r="J5980" t="s">
        <v>32</v>
      </c>
      <c r="K5980" s="2" t="s">
        <v>266</v>
      </c>
      <c r="L5980" t="s">
        <v>3249</v>
      </c>
      <c r="M5980" t="s">
        <v>3250</v>
      </c>
      <c r="N5980" t="s">
        <v>36</v>
      </c>
      <c r="O5980" t="s">
        <v>2857</v>
      </c>
      <c r="P5980" t="s">
        <v>34</v>
      </c>
      <c r="Q5980" t="s">
        <v>34</v>
      </c>
      <c r="R5980" t="s">
        <v>34</v>
      </c>
      <c r="S5980" t="s">
        <v>34</v>
      </c>
      <c r="T5980" t="s">
        <v>34</v>
      </c>
      <c r="U5980" s="3">
        <v>20000</v>
      </c>
      <c r="V5980" s="3">
        <v>0</v>
      </c>
      <c r="W5980" s="3">
        <v>20000</v>
      </c>
      <c r="X5980"/>
    </row>
    <row r="5981" spans="1:24" x14ac:dyDescent="0.25">
      <c r="A5981" t="s">
        <v>242</v>
      </c>
      <c r="B5981" t="s">
        <v>24</v>
      </c>
      <c r="C5981" t="s">
        <v>24</v>
      </c>
      <c r="D5981" t="s">
        <v>20978</v>
      </c>
      <c r="E5981" t="s">
        <v>24487</v>
      </c>
      <c r="F5981" s="1" t="s">
        <v>20980</v>
      </c>
      <c r="G5981" t="s">
        <v>113</v>
      </c>
      <c r="H5981" t="s">
        <v>30</v>
      </c>
      <c r="I5981" t="s">
        <v>31</v>
      </c>
      <c r="J5981" t="s">
        <v>32</v>
      </c>
      <c r="K5981" s="2" t="s">
        <v>388</v>
      </c>
      <c r="L5981" t="s">
        <v>3263</v>
      </c>
      <c r="M5981" t="s">
        <v>3264</v>
      </c>
      <c r="N5981" t="s">
        <v>36</v>
      </c>
      <c r="O5981" t="s">
        <v>2857</v>
      </c>
      <c r="P5981" t="s">
        <v>34</v>
      </c>
      <c r="Q5981" t="s">
        <v>34</v>
      </c>
      <c r="R5981" t="s">
        <v>34</v>
      </c>
      <c r="S5981" t="s">
        <v>34</v>
      </c>
      <c r="T5981" t="s">
        <v>34</v>
      </c>
      <c r="U5981" s="3">
        <v>15000</v>
      </c>
      <c r="V5981" s="3">
        <v>0</v>
      </c>
      <c r="W5981" s="3">
        <v>15000</v>
      </c>
      <c r="X5981"/>
    </row>
    <row r="5982" spans="1:24" x14ac:dyDescent="0.25">
      <c r="A5982" t="s">
        <v>242</v>
      </c>
      <c r="B5982" t="s">
        <v>24</v>
      </c>
      <c r="C5982" t="s">
        <v>24</v>
      </c>
      <c r="D5982" t="s">
        <v>6952</v>
      </c>
      <c r="E5982" t="s">
        <v>24488</v>
      </c>
      <c r="F5982" s="1" t="s">
        <v>19856</v>
      </c>
      <c r="G5982" t="s">
        <v>430</v>
      </c>
      <c r="H5982" t="s">
        <v>30</v>
      </c>
      <c r="I5982" t="s">
        <v>31</v>
      </c>
      <c r="J5982" t="s">
        <v>32</v>
      </c>
      <c r="K5982" s="2" t="s">
        <v>266</v>
      </c>
      <c r="L5982" t="s">
        <v>3249</v>
      </c>
      <c r="M5982" t="s">
        <v>3250</v>
      </c>
      <c r="N5982" t="s">
        <v>36</v>
      </c>
      <c r="O5982" t="s">
        <v>2857</v>
      </c>
      <c r="P5982" t="s">
        <v>34</v>
      </c>
      <c r="Q5982" t="s">
        <v>34</v>
      </c>
      <c r="R5982" t="s">
        <v>34</v>
      </c>
      <c r="S5982" t="s">
        <v>34</v>
      </c>
      <c r="T5982" t="s">
        <v>34</v>
      </c>
      <c r="U5982" s="3">
        <v>20000</v>
      </c>
      <c r="V5982" s="3">
        <v>0</v>
      </c>
      <c r="W5982" s="3">
        <v>20000</v>
      </c>
      <c r="X5982"/>
    </row>
    <row r="5983" spans="1:24" x14ac:dyDescent="0.25">
      <c r="A5983" t="s">
        <v>242</v>
      </c>
      <c r="B5983" t="s">
        <v>24</v>
      </c>
      <c r="C5983" t="s">
        <v>24</v>
      </c>
      <c r="D5983" t="s">
        <v>14680</v>
      </c>
      <c r="E5983" t="s">
        <v>24489</v>
      </c>
      <c r="F5983" s="1" t="s">
        <v>20596</v>
      </c>
      <c r="G5983" t="s">
        <v>1146</v>
      </c>
      <c r="H5983" t="s">
        <v>30</v>
      </c>
      <c r="I5983" t="s">
        <v>31</v>
      </c>
      <c r="J5983" t="s">
        <v>32</v>
      </c>
      <c r="K5983" s="2" t="s">
        <v>388</v>
      </c>
      <c r="L5983" t="s">
        <v>3263</v>
      </c>
      <c r="M5983" t="s">
        <v>3264</v>
      </c>
      <c r="N5983" t="s">
        <v>36</v>
      </c>
      <c r="O5983" t="s">
        <v>2857</v>
      </c>
      <c r="P5983" t="s">
        <v>34</v>
      </c>
      <c r="Q5983" t="s">
        <v>34</v>
      </c>
      <c r="R5983" t="s">
        <v>34</v>
      </c>
      <c r="S5983" t="s">
        <v>34</v>
      </c>
      <c r="T5983" t="s">
        <v>34</v>
      </c>
      <c r="U5983" s="3">
        <v>15000</v>
      </c>
      <c r="V5983" s="3">
        <v>0</v>
      </c>
      <c r="W5983" s="3">
        <v>15000</v>
      </c>
      <c r="X5983"/>
    </row>
    <row r="5984" spans="1:24" x14ac:dyDescent="0.25">
      <c r="A5984" t="s">
        <v>109</v>
      </c>
      <c r="B5984" t="s">
        <v>24</v>
      </c>
      <c r="C5984" t="s">
        <v>24</v>
      </c>
      <c r="D5984" t="s">
        <v>24490</v>
      </c>
      <c r="E5984" t="s">
        <v>24491</v>
      </c>
      <c r="F5984" s="1" t="s">
        <v>34</v>
      </c>
      <c r="G5984" t="s">
        <v>237</v>
      </c>
      <c r="H5984" t="s">
        <v>30</v>
      </c>
      <c r="I5984" t="s">
        <v>31</v>
      </c>
      <c r="J5984" t="s">
        <v>139</v>
      </c>
      <c r="K5984" s="2" t="s">
        <v>15009</v>
      </c>
      <c r="L5984" t="s">
        <v>276</v>
      </c>
      <c r="M5984" t="s">
        <v>15010</v>
      </c>
      <c r="N5984" t="s">
        <v>3</v>
      </c>
      <c r="O5984" t="s">
        <v>2857</v>
      </c>
      <c r="P5984" t="s">
        <v>34</v>
      </c>
      <c r="Q5984" t="s">
        <v>34</v>
      </c>
      <c r="R5984" t="s">
        <v>34</v>
      </c>
      <c r="S5984" t="s">
        <v>34</v>
      </c>
      <c r="T5984" t="s">
        <v>34</v>
      </c>
      <c r="U5984" s="3">
        <v>45000</v>
      </c>
      <c r="V5984" s="3">
        <v>0</v>
      </c>
      <c r="W5984" s="3">
        <v>45000</v>
      </c>
      <c r="X5984"/>
    </row>
    <row r="5985" spans="1:24" x14ac:dyDescent="0.25">
      <c r="A5985" t="s">
        <v>242</v>
      </c>
      <c r="B5985" t="s">
        <v>24</v>
      </c>
      <c r="C5985" t="s">
        <v>24</v>
      </c>
      <c r="D5985" t="s">
        <v>15206</v>
      </c>
      <c r="E5985" t="s">
        <v>24492</v>
      </c>
      <c r="F5985" s="1" t="s">
        <v>19336</v>
      </c>
      <c r="G5985" t="s">
        <v>113</v>
      </c>
      <c r="H5985" t="s">
        <v>30</v>
      </c>
      <c r="I5985" t="s">
        <v>31</v>
      </c>
      <c r="J5985" t="s">
        <v>32</v>
      </c>
      <c r="K5985" s="2" t="s">
        <v>266</v>
      </c>
      <c r="L5985" t="s">
        <v>3249</v>
      </c>
      <c r="M5985" t="s">
        <v>3250</v>
      </c>
      <c r="N5985" t="s">
        <v>36</v>
      </c>
      <c r="O5985" t="s">
        <v>2857</v>
      </c>
      <c r="P5985" t="s">
        <v>34</v>
      </c>
      <c r="Q5985" t="s">
        <v>34</v>
      </c>
      <c r="R5985" t="s">
        <v>34</v>
      </c>
      <c r="S5985" t="s">
        <v>34</v>
      </c>
      <c r="T5985" t="s">
        <v>34</v>
      </c>
      <c r="U5985" s="3">
        <v>20000</v>
      </c>
      <c r="V5985" s="3">
        <v>0</v>
      </c>
      <c r="W5985" s="3">
        <v>20000</v>
      </c>
      <c r="X5985"/>
    </row>
    <row r="5986" spans="1:24" x14ac:dyDescent="0.25">
      <c r="A5986" t="s">
        <v>101</v>
      </c>
      <c r="B5986" t="s">
        <v>24</v>
      </c>
      <c r="C5986" t="s">
        <v>24</v>
      </c>
      <c r="D5986" t="s">
        <v>24493</v>
      </c>
      <c r="E5986" t="s">
        <v>24494</v>
      </c>
      <c r="F5986" s="1" t="s">
        <v>24495</v>
      </c>
      <c r="G5986" t="s">
        <v>106</v>
      </c>
      <c r="H5986" t="s">
        <v>30</v>
      </c>
      <c r="I5986" t="s">
        <v>31</v>
      </c>
      <c r="J5986" t="s">
        <v>139</v>
      </c>
      <c r="K5986" s="2" t="s">
        <v>23866</v>
      </c>
      <c r="L5986" t="s">
        <v>34</v>
      </c>
      <c r="M5986" t="s">
        <v>23867</v>
      </c>
      <c r="N5986" t="s">
        <v>3</v>
      </c>
      <c r="O5986" t="s">
        <v>262</v>
      </c>
      <c r="P5986" t="s">
        <v>6468</v>
      </c>
      <c r="Q5986" t="s">
        <v>34</v>
      </c>
      <c r="R5986" t="s">
        <v>393</v>
      </c>
      <c r="S5986" t="s">
        <v>770</v>
      </c>
      <c r="T5986" t="s">
        <v>24496</v>
      </c>
      <c r="U5986" s="3">
        <v>81731</v>
      </c>
      <c r="V5986" s="3">
        <v>0</v>
      </c>
      <c r="W5986" s="3">
        <v>81731</v>
      </c>
      <c r="X5986"/>
    </row>
    <row r="5987" spans="1:24" x14ac:dyDescent="0.25">
      <c r="A5987" t="s">
        <v>242</v>
      </c>
      <c r="B5987" t="s">
        <v>24</v>
      </c>
      <c r="C5987" t="s">
        <v>24</v>
      </c>
      <c r="D5987" t="s">
        <v>20714</v>
      </c>
      <c r="E5987" t="s">
        <v>24497</v>
      </c>
      <c r="F5987" s="1" t="s">
        <v>20716</v>
      </c>
      <c r="G5987" t="s">
        <v>305</v>
      </c>
      <c r="H5987" t="s">
        <v>30</v>
      </c>
      <c r="I5987" t="s">
        <v>31</v>
      </c>
      <c r="J5987" t="s">
        <v>32</v>
      </c>
      <c r="K5987" s="2" t="s">
        <v>388</v>
      </c>
      <c r="L5987" t="s">
        <v>3263</v>
      </c>
      <c r="M5987" t="s">
        <v>3264</v>
      </c>
      <c r="N5987" t="s">
        <v>36</v>
      </c>
      <c r="O5987" t="s">
        <v>2857</v>
      </c>
      <c r="P5987" t="s">
        <v>34</v>
      </c>
      <c r="Q5987" t="s">
        <v>34</v>
      </c>
      <c r="R5987" t="s">
        <v>34</v>
      </c>
      <c r="S5987" t="s">
        <v>34</v>
      </c>
      <c r="T5987" t="s">
        <v>34</v>
      </c>
      <c r="U5987" s="3">
        <v>15000</v>
      </c>
      <c r="V5987" s="3">
        <v>0</v>
      </c>
      <c r="W5987" s="3">
        <v>15000</v>
      </c>
      <c r="X5987"/>
    </row>
    <row r="5988" spans="1:24" x14ac:dyDescent="0.25">
      <c r="A5988" t="s">
        <v>242</v>
      </c>
      <c r="B5988" t="s">
        <v>24</v>
      </c>
      <c r="C5988" t="s">
        <v>24</v>
      </c>
      <c r="D5988" t="s">
        <v>20815</v>
      </c>
      <c r="E5988" t="s">
        <v>24498</v>
      </c>
      <c r="F5988" s="1" t="s">
        <v>20817</v>
      </c>
      <c r="G5988" t="s">
        <v>1146</v>
      </c>
      <c r="H5988" t="s">
        <v>30</v>
      </c>
      <c r="I5988" t="s">
        <v>31</v>
      </c>
      <c r="J5988" t="s">
        <v>32</v>
      </c>
      <c r="K5988" s="2" t="s">
        <v>388</v>
      </c>
      <c r="L5988" t="s">
        <v>3263</v>
      </c>
      <c r="M5988" t="s">
        <v>3264</v>
      </c>
      <c r="N5988" t="s">
        <v>36</v>
      </c>
      <c r="O5988" t="s">
        <v>2857</v>
      </c>
      <c r="P5988" t="s">
        <v>34</v>
      </c>
      <c r="Q5988" t="s">
        <v>34</v>
      </c>
      <c r="R5988" t="s">
        <v>34</v>
      </c>
      <c r="S5988" t="s">
        <v>34</v>
      </c>
      <c r="T5988" t="s">
        <v>34</v>
      </c>
      <c r="U5988" s="3">
        <v>15000</v>
      </c>
      <c r="V5988" s="3">
        <v>0</v>
      </c>
      <c r="W5988" s="3">
        <v>15000</v>
      </c>
      <c r="X5988"/>
    </row>
    <row r="5989" spans="1:24" x14ac:dyDescent="0.25">
      <c r="A5989" t="s">
        <v>242</v>
      </c>
      <c r="B5989" t="s">
        <v>24</v>
      </c>
      <c r="C5989" t="s">
        <v>24</v>
      </c>
      <c r="D5989" t="s">
        <v>19456</v>
      </c>
      <c r="E5989" t="s">
        <v>24499</v>
      </c>
      <c r="F5989" s="1" t="s">
        <v>19458</v>
      </c>
      <c r="G5989" t="s">
        <v>3287</v>
      </c>
      <c r="H5989" t="s">
        <v>30</v>
      </c>
      <c r="I5989" t="s">
        <v>31</v>
      </c>
      <c r="J5989" t="s">
        <v>32</v>
      </c>
      <c r="K5989" s="2" t="s">
        <v>266</v>
      </c>
      <c r="L5989" t="s">
        <v>3249</v>
      </c>
      <c r="M5989" t="s">
        <v>3250</v>
      </c>
      <c r="N5989" t="s">
        <v>36</v>
      </c>
      <c r="O5989" t="s">
        <v>2857</v>
      </c>
      <c r="P5989" t="s">
        <v>34</v>
      </c>
      <c r="Q5989" t="s">
        <v>34</v>
      </c>
      <c r="R5989" t="s">
        <v>34</v>
      </c>
      <c r="S5989" t="s">
        <v>34</v>
      </c>
      <c r="T5989" t="s">
        <v>34</v>
      </c>
      <c r="U5989" s="3">
        <v>20000</v>
      </c>
      <c r="V5989" s="3">
        <v>0</v>
      </c>
      <c r="W5989" s="3">
        <v>20000</v>
      </c>
      <c r="X5989"/>
    </row>
    <row r="5990" spans="1:24" x14ac:dyDescent="0.25">
      <c r="A5990" t="s">
        <v>242</v>
      </c>
      <c r="B5990" t="s">
        <v>24</v>
      </c>
      <c r="C5990" t="s">
        <v>24</v>
      </c>
      <c r="D5990" t="s">
        <v>21887</v>
      </c>
      <c r="E5990" t="s">
        <v>24500</v>
      </c>
      <c r="F5990" s="1" t="s">
        <v>21889</v>
      </c>
      <c r="G5990" t="s">
        <v>73</v>
      </c>
      <c r="H5990" t="s">
        <v>30</v>
      </c>
      <c r="I5990" t="s">
        <v>31</v>
      </c>
      <c r="J5990" t="s">
        <v>32</v>
      </c>
      <c r="K5990" s="2" t="s">
        <v>1112</v>
      </c>
      <c r="L5990" t="s">
        <v>3252</v>
      </c>
      <c r="M5990" t="s">
        <v>3253</v>
      </c>
      <c r="N5990" t="s">
        <v>36</v>
      </c>
      <c r="O5990" t="s">
        <v>2857</v>
      </c>
      <c r="P5990" t="s">
        <v>34</v>
      </c>
      <c r="Q5990" t="s">
        <v>34</v>
      </c>
      <c r="R5990" t="s">
        <v>34</v>
      </c>
      <c r="S5990" t="s">
        <v>34</v>
      </c>
      <c r="T5990" t="s">
        <v>34</v>
      </c>
      <c r="U5990" s="3">
        <v>70000</v>
      </c>
      <c r="V5990" s="3">
        <v>18900</v>
      </c>
      <c r="W5990" s="3">
        <v>88900</v>
      </c>
      <c r="X5990"/>
    </row>
    <row r="5991" spans="1:24" x14ac:dyDescent="0.25">
      <c r="A5991" t="s">
        <v>242</v>
      </c>
      <c r="B5991" t="s">
        <v>24</v>
      </c>
      <c r="C5991" t="s">
        <v>24</v>
      </c>
      <c r="D5991" t="s">
        <v>19361</v>
      </c>
      <c r="E5991" t="s">
        <v>24501</v>
      </c>
      <c r="F5991" s="1" t="s">
        <v>19363</v>
      </c>
      <c r="G5991" t="s">
        <v>305</v>
      </c>
      <c r="H5991" t="s">
        <v>30</v>
      </c>
      <c r="I5991" t="s">
        <v>31</v>
      </c>
      <c r="J5991" t="s">
        <v>32</v>
      </c>
      <c r="K5991" s="2" t="s">
        <v>266</v>
      </c>
      <c r="L5991" t="s">
        <v>3249</v>
      </c>
      <c r="M5991" t="s">
        <v>3250</v>
      </c>
      <c r="N5991" t="s">
        <v>36</v>
      </c>
      <c r="O5991" t="s">
        <v>2857</v>
      </c>
      <c r="P5991" t="s">
        <v>34</v>
      </c>
      <c r="Q5991" t="s">
        <v>34</v>
      </c>
      <c r="R5991" t="s">
        <v>34</v>
      </c>
      <c r="S5991" t="s">
        <v>34</v>
      </c>
      <c r="T5991" t="s">
        <v>34</v>
      </c>
      <c r="U5991" s="3">
        <v>20000</v>
      </c>
      <c r="V5991" s="3">
        <v>0</v>
      </c>
      <c r="W5991" s="3">
        <v>20000</v>
      </c>
      <c r="X5991"/>
    </row>
    <row r="5992" spans="1:24" x14ac:dyDescent="0.25">
      <c r="A5992" t="s">
        <v>101</v>
      </c>
      <c r="B5992" t="s">
        <v>24</v>
      </c>
      <c r="C5992" t="s">
        <v>24</v>
      </c>
      <c r="D5992" t="s">
        <v>24502</v>
      </c>
      <c r="E5992" t="s">
        <v>24503</v>
      </c>
      <c r="F5992" s="1" t="s">
        <v>24504</v>
      </c>
      <c r="G5992" t="s">
        <v>106</v>
      </c>
      <c r="H5992" t="s">
        <v>30</v>
      </c>
      <c r="I5992" t="s">
        <v>31</v>
      </c>
      <c r="J5992" t="s">
        <v>139</v>
      </c>
      <c r="K5992" s="2" t="s">
        <v>23866</v>
      </c>
      <c r="L5992" t="s">
        <v>34</v>
      </c>
      <c r="M5992" t="s">
        <v>23867</v>
      </c>
      <c r="N5992" t="s">
        <v>3</v>
      </c>
      <c r="O5992" t="s">
        <v>117</v>
      </c>
      <c r="P5992" t="s">
        <v>209</v>
      </c>
      <c r="Q5992" t="s">
        <v>5344</v>
      </c>
      <c r="R5992" t="s">
        <v>153</v>
      </c>
      <c r="S5992" t="s">
        <v>117</v>
      </c>
      <c r="T5992" t="s">
        <v>24505</v>
      </c>
      <c r="U5992" s="3">
        <v>7693</v>
      </c>
      <c r="V5992" s="3">
        <v>0</v>
      </c>
      <c r="W5992" s="3">
        <v>7693</v>
      </c>
      <c r="X5992"/>
    </row>
    <row r="5993" spans="1:24" x14ac:dyDescent="0.25">
      <c r="A5993" t="s">
        <v>242</v>
      </c>
      <c r="B5993" t="s">
        <v>24</v>
      </c>
      <c r="C5993" t="s">
        <v>24</v>
      </c>
      <c r="D5993" t="s">
        <v>20929</v>
      </c>
      <c r="E5993" t="s">
        <v>24506</v>
      </c>
      <c r="F5993" s="1" t="s">
        <v>20931</v>
      </c>
      <c r="G5993" t="s">
        <v>3285</v>
      </c>
      <c r="H5993" t="s">
        <v>30</v>
      </c>
      <c r="I5993" t="s">
        <v>31</v>
      </c>
      <c r="J5993" t="s">
        <v>32</v>
      </c>
      <c r="K5993" s="2" t="s">
        <v>388</v>
      </c>
      <c r="L5993" t="s">
        <v>3263</v>
      </c>
      <c r="M5993" t="s">
        <v>3264</v>
      </c>
      <c r="N5993" t="s">
        <v>36</v>
      </c>
      <c r="O5993" t="s">
        <v>2857</v>
      </c>
      <c r="P5993" t="s">
        <v>34</v>
      </c>
      <c r="Q5993" t="s">
        <v>34</v>
      </c>
      <c r="R5993" t="s">
        <v>34</v>
      </c>
      <c r="S5993" t="s">
        <v>34</v>
      </c>
      <c r="T5993" t="s">
        <v>34</v>
      </c>
      <c r="U5993" s="3">
        <v>15000</v>
      </c>
      <c r="V5993" s="3">
        <v>0</v>
      </c>
      <c r="W5993" s="3">
        <v>15000</v>
      </c>
      <c r="X5993"/>
    </row>
    <row r="5994" spans="1:24" x14ac:dyDescent="0.25">
      <c r="A5994" t="s">
        <v>109</v>
      </c>
      <c r="B5994" t="s">
        <v>24</v>
      </c>
      <c r="C5994" t="s">
        <v>24</v>
      </c>
      <c r="D5994" t="s">
        <v>24507</v>
      </c>
      <c r="E5994" t="s">
        <v>24508</v>
      </c>
      <c r="F5994" s="1" t="s">
        <v>15691</v>
      </c>
      <c r="G5994" t="s">
        <v>15300</v>
      </c>
      <c r="H5994" t="s">
        <v>30</v>
      </c>
      <c r="I5994" t="s">
        <v>31</v>
      </c>
      <c r="J5994" t="s">
        <v>32</v>
      </c>
      <c r="K5994" s="2" t="s">
        <v>748</v>
      </c>
      <c r="L5994" t="s">
        <v>34</v>
      </c>
      <c r="M5994" t="s">
        <v>7255</v>
      </c>
      <c r="N5994" t="s">
        <v>36</v>
      </c>
      <c r="O5994" t="s">
        <v>223</v>
      </c>
      <c r="P5994" t="s">
        <v>34</v>
      </c>
      <c r="Q5994" t="s">
        <v>34</v>
      </c>
      <c r="R5994" t="s">
        <v>34</v>
      </c>
      <c r="S5994" t="s">
        <v>34</v>
      </c>
      <c r="T5994" t="s">
        <v>34</v>
      </c>
      <c r="U5994" s="3">
        <v>10000</v>
      </c>
      <c r="V5994" s="3">
        <v>0</v>
      </c>
      <c r="W5994" s="3">
        <v>10000</v>
      </c>
      <c r="X5994"/>
    </row>
    <row r="5995" spans="1:24" x14ac:dyDescent="0.25">
      <c r="A5995" t="s">
        <v>109</v>
      </c>
      <c r="B5995" t="s">
        <v>24</v>
      </c>
      <c r="C5995" t="s">
        <v>24</v>
      </c>
      <c r="D5995" t="s">
        <v>5040</v>
      </c>
      <c r="E5995" t="s">
        <v>24509</v>
      </c>
      <c r="F5995" s="1" t="s">
        <v>15691</v>
      </c>
      <c r="G5995" t="s">
        <v>5043</v>
      </c>
      <c r="H5995" t="s">
        <v>30</v>
      </c>
      <c r="I5995" t="s">
        <v>31</v>
      </c>
      <c r="J5995" t="s">
        <v>32</v>
      </c>
      <c r="K5995" s="2" t="s">
        <v>748</v>
      </c>
      <c r="L5995" t="s">
        <v>34</v>
      </c>
      <c r="M5995" t="s">
        <v>7255</v>
      </c>
      <c r="N5995" t="s">
        <v>36</v>
      </c>
      <c r="O5995" t="s">
        <v>122</v>
      </c>
      <c r="P5995" t="s">
        <v>34</v>
      </c>
      <c r="Q5995" t="s">
        <v>34</v>
      </c>
      <c r="R5995" t="s">
        <v>34</v>
      </c>
      <c r="S5995" t="s">
        <v>34</v>
      </c>
      <c r="T5995" t="s">
        <v>34</v>
      </c>
      <c r="U5995" s="3">
        <v>10000</v>
      </c>
      <c r="V5995" s="3">
        <v>0</v>
      </c>
      <c r="W5995" s="3">
        <v>10000</v>
      </c>
      <c r="X5995"/>
    </row>
    <row r="5996" spans="1:24" x14ac:dyDescent="0.25">
      <c r="A5996" t="s">
        <v>23</v>
      </c>
      <c r="B5996" t="s">
        <v>24</v>
      </c>
      <c r="C5996" t="s">
        <v>24</v>
      </c>
      <c r="D5996" t="s">
        <v>24510</v>
      </c>
      <c r="E5996" t="s">
        <v>24511</v>
      </c>
      <c r="F5996" s="1" t="s">
        <v>24512</v>
      </c>
      <c r="G5996" t="s">
        <v>80</v>
      </c>
      <c r="H5996" t="s">
        <v>30</v>
      </c>
      <c r="I5996" t="s">
        <v>31</v>
      </c>
      <c r="J5996" t="s">
        <v>139</v>
      </c>
      <c r="K5996" s="2" t="s">
        <v>24136</v>
      </c>
      <c r="L5996" t="s">
        <v>34</v>
      </c>
      <c r="M5996" t="s">
        <v>24137</v>
      </c>
      <c r="N5996" t="s">
        <v>3</v>
      </c>
      <c r="O5996" t="s">
        <v>725</v>
      </c>
      <c r="P5996" t="s">
        <v>727</v>
      </c>
      <c r="Q5996" t="s">
        <v>299</v>
      </c>
      <c r="R5996" t="s">
        <v>34</v>
      </c>
      <c r="S5996" t="s">
        <v>34</v>
      </c>
      <c r="T5996" t="s">
        <v>24513</v>
      </c>
      <c r="U5996" s="3">
        <v>7500</v>
      </c>
      <c r="V5996" s="3">
        <v>0</v>
      </c>
      <c r="W5996" s="3">
        <v>7500</v>
      </c>
      <c r="X5996"/>
    </row>
    <row r="5997" spans="1:24" x14ac:dyDescent="0.25">
      <c r="A5997" t="s">
        <v>23</v>
      </c>
      <c r="B5997" t="s">
        <v>24</v>
      </c>
      <c r="C5997" t="s">
        <v>24</v>
      </c>
      <c r="D5997" t="s">
        <v>24514</v>
      </c>
      <c r="E5997" t="s">
        <v>24515</v>
      </c>
      <c r="F5997" s="1" t="s">
        <v>24516</v>
      </c>
      <c r="G5997" t="s">
        <v>1355</v>
      </c>
      <c r="H5997" t="s">
        <v>30</v>
      </c>
      <c r="I5997" t="s">
        <v>31</v>
      </c>
      <c r="J5997" t="s">
        <v>139</v>
      </c>
      <c r="K5997" s="2" t="s">
        <v>23400</v>
      </c>
      <c r="L5997" t="s">
        <v>34</v>
      </c>
      <c r="M5997" t="s">
        <v>24279</v>
      </c>
      <c r="N5997" t="s">
        <v>3</v>
      </c>
      <c r="O5997" t="s">
        <v>2857</v>
      </c>
      <c r="P5997" t="s">
        <v>34</v>
      </c>
      <c r="Q5997" t="s">
        <v>34</v>
      </c>
      <c r="R5997" t="s">
        <v>34</v>
      </c>
      <c r="S5997" t="s">
        <v>34</v>
      </c>
      <c r="T5997" t="s">
        <v>34</v>
      </c>
      <c r="U5997" s="3">
        <v>5000</v>
      </c>
      <c r="V5997" s="3">
        <v>0</v>
      </c>
      <c r="W5997" s="3">
        <v>5000</v>
      </c>
      <c r="X5997"/>
    </row>
    <row r="5998" spans="1:24" x14ac:dyDescent="0.25">
      <c r="A5998" t="s">
        <v>23</v>
      </c>
      <c r="B5998" t="s">
        <v>24</v>
      </c>
      <c r="C5998" t="s">
        <v>24</v>
      </c>
      <c r="D5998" t="s">
        <v>24517</v>
      </c>
      <c r="E5998" t="s">
        <v>24518</v>
      </c>
      <c r="F5998" s="1" t="s">
        <v>24519</v>
      </c>
      <c r="G5998" t="s">
        <v>24520</v>
      </c>
      <c r="H5998" t="s">
        <v>30</v>
      </c>
      <c r="I5998" t="s">
        <v>31</v>
      </c>
      <c r="J5998" t="s">
        <v>32</v>
      </c>
      <c r="K5998" s="2" t="s">
        <v>748</v>
      </c>
      <c r="L5998" t="s">
        <v>34</v>
      </c>
      <c r="M5998" t="s">
        <v>15607</v>
      </c>
      <c r="N5998" t="s">
        <v>36</v>
      </c>
      <c r="O5998" t="s">
        <v>338</v>
      </c>
      <c r="P5998" t="s">
        <v>34</v>
      </c>
      <c r="Q5998" t="s">
        <v>34</v>
      </c>
      <c r="R5998" t="s">
        <v>34</v>
      </c>
      <c r="S5998" t="s">
        <v>34</v>
      </c>
      <c r="T5998" t="s">
        <v>34</v>
      </c>
      <c r="U5998" s="3">
        <v>25000</v>
      </c>
      <c r="V5998" s="3">
        <v>0</v>
      </c>
      <c r="W5998" s="3">
        <v>25000</v>
      </c>
      <c r="X5998"/>
    </row>
    <row r="5999" spans="1:24" x14ac:dyDescent="0.25">
      <c r="A5999" t="s">
        <v>23</v>
      </c>
      <c r="B5999" t="s">
        <v>24</v>
      </c>
      <c r="C5999" t="s">
        <v>24</v>
      </c>
      <c r="D5999" t="s">
        <v>24521</v>
      </c>
      <c r="E5999" t="s">
        <v>24522</v>
      </c>
      <c r="F5999" s="1" t="s">
        <v>24523</v>
      </c>
      <c r="G5999" t="s">
        <v>7223</v>
      </c>
      <c r="H5999" t="s">
        <v>30</v>
      </c>
      <c r="I5999" t="s">
        <v>31</v>
      </c>
      <c r="J5999" t="s">
        <v>32</v>
      </c>
      <c r="K5999" s="2" t="s">
        <v>748</v>
      </c>
      <c r="L5999" t="s">
        <v>34</v>
      </c>
      <c r="M5999" t="s">
        <v>15607</v>
      </c>
      <c r="N5999" t="s">
        <v>36</v>
      </c>
      <c r="O5999" t="s">
        <v>81</v>
      </c>
      <c r="P5999" t="s">
        <v>34</v>
      </c>
      <c r="Q5999" t="s">
        <v>34</v>
      </c>
      <c r="R5999" t="s">
        <v>34</v>
      </c>
      <c r="S5999" t="s">
        <v>34</v>
      </c>
      <c r="T5999" t="s">
        <v>34</v>
      </c>
      <c r="U5999" s="3">
        <v>12500</v>
      </c>
      <c r="V5999" s="3">
        <v>0</v>
      </c>
      <c r="W5999" s="3">
        <v>12500</v>
      </c>
      <c r="X5999"/>
    </row>
    <row r="6000" spans="1:24" x14ac:dyDescent="0.25">
      <c r="A6000" t="s">
        <v>23</v>
      </c>
      <c r="B6000" t="s">
        <v>24</v>
      </c>
      <c r="C6000" t="s">
        <v>24</v>
      </c>
      <c r="D6000" t="s">
        <v>24524</v>
      </c>
      <c r="E6000" t="s">
        <v>24525</v>
      </c>
      <c r="F6000" s="1" t="s">
        <v>24526</v>
      </c>
      <c r="G6000" t="s">
        <v>24527</v>
      </c>
      <c r="H6000" t="s">
        <v>30</v>
      </c>
      <c r="I6000" t="s">
        <v>31</v>
      </c>
      <c r="J6000" t="s">
        <v>32</v>
      </c>
      <c r="K6000" s="2" t="s">
        <v>748</v>
      </c>
      <c r="L6000" t="s">
        <v>34</v>
      </c>
      <c r="M6000" t="s">
        <v>15607</v>
      </c>
      <c r="N6000" t="s">
        <v>36</v>
      </c>
      <c r="O6000" t="s">
        <v>298</v>
      </c>
      <c r="P6000" t="s">
        <v>34</v>
      </c>
      <c r="Q6000" t="s">
        <v>34</v>
      </c>
      <c r="R6000" t="s">
        <v>34</v>
      </c>
      <c r="S6000" t="s">
        <v>34</v>
      </c>
      <c r="T6000" t="s">
        <v>34</v>
      </c>
      <c r="U6000" s="3">
        <v>25000</v>
      </c>
      <c r="V6000" s="3">
        <v>0</v>
      </c>
      <c r="W6000" s="3">
        <v>25000</v>
      </c>
      <c r="X6000"/>
    </row>
    <row r="6001" spans="1:24" x14ac:dyDescent="0.25">
      <c r="A6001" t="s">
        <v>23</v>
      </c>
      <c r="B6001" t="s">
        <v>24</v>
      </c>
      <c r="C6001" t="s">
        <v>24</v>
      </c>
      <c r="D6001" t="s">
        <v>24528</v>
      </c>
      <c r="E6001" t="s">
        <v>24529</v>
      </c>
      <c r="F6001" s="1" t="s">
        <v>24530</v>
      </c>
      <c r="G6001" t="s">
        <v>747</v>
      </c>
      <c r="H6001" t="s">
        <v>30</v>
      </c>
      <c r="I6001" t="s">
        <v>31</v>
      </c>
      <c r="J6001" t="s">
        <v>32</v>
      </c>
      <c r="K6001" s="2" t="s">
        <v>748</v>
      </c>
      <c r="L6001" t="s">
        <v>34</v>
      </c>
      <c r="M6001" t="s">
        <v>15607</v>
      </c>
      <c r="N6001" t="s">
        <v>36</v>
      </c>
      <c r="O6001" t="s">
        <v>298</v>
      </c>
      <c r="P6001" t="s">
        <v>34</v>
      </c>
      <c r="Q6001" t="s">
        <v>34</v>
      </c>
      <c r="R6001" t="s">
        <v>34</v>
      </c>
      <c r="S6001" t="s">
        <v>34</v>
      </c>
      <c r="T6001" t="s">
        <v>34</v>
      </c>
      <c r="U6001" s="3">
        <v>25000</v>
      </c>
      <c r="V6001" s="3">
        <v>0</v>
      </c>
      <c r="W6001" s="3">
        <v>25000</v>
      </c>
      <c r="X6001"/>
    </row>
    <row r="6002" spans="1:24" x14ac:dyDescent="0.25">
      <c r="A6002" t="s">
        <v>23</v>
      </c>
      <c r="B6002" t="s">
        <v>24</v>
      </c>
      <c r="C6002" t="s">
        <v>24</v>
      </c>
      <c r="D6002" t="s">
        <v>24531</v>
      </c>
      <c r="E6002" t="s">
        <v>24532</v>
      </c>
      <c r="F6002" s="1" t="s">
        <v>24533</v>
      </c>
      <c r="G6002" t="s">
        <v>747</v>
      </c>
      <c r="H6002" t="s">
        <v>30</v>
      </c>
      <c r="I6002" t="s">
        <v>31</v>
      </c>
      <c r="J6002" t="s">
        <v>32</v>
      </c>
      <c r="K6002" s="2" t="s">
        <v>748</v>
      </c>
      <c r="L6002" t="s">
        <v>34</v>
      </c>
      <c r="M6002" t="s">
        <v>15607</v>
      </c>
      <c r="N6002" t="s">
        <v>36</v>
      </c>
      <c r="O6002" t="s">
        <v>298</v>
      </c>
      <c r="P6002" t="s">
        <v>34</v>
      </c>
      <c r="Q6002" t="s">
        <v>34</v>
      </c>
      <c r="R6002" t="s">
        <v>34</v>
      </c>
      <c r="S6002" t="s">
        <v>34</v>
      </c>
      <c r="T6002" t="s">
        <v>34</v>
      </c>
      <c r="U6002" s="3">
        <v>25000</v>
      </c>
      <c r="V6002" s="3">
        <v>0</v>
      </c>
      <c r="W6002" s="3">
        <v>25000</v>
      </c>
      <c r="X6002"/>
    </row>
    <row r="6003" spans="1:24" x14ac:dyDescent="0.25">
      <c r="A6003" t="s">
        <v>23</v>
      </c>
      <c r="B6003" t="s">
        <v>24</v>
      </c>
      <c r="C6003" t="s">
        <v>24</v>
      </c>
      <c r="D6003" t="s">
        <v>19173</v>
      </c>
      <c r="E6003" t="s">
        <v>24534</v>
      </c>
      <c r="F6003" s="1" t="s">
        <v>24535</v>
      </c>
      <c r="G6003" t="s">
        <v>14740</v>
      </c>
      <c r="H6003" t="s">
        <v>30</v>
      </c>
      <c r="I6003" t="s">
        <v>31</v>
      </c>
      <c r="J6003" t="s">
        <v>32</v>
      </c>
      <c r="K6003" s="2" t="s">
        <v>748</v>
      </c>
      <c r="L6003" t="s">
        <v>34</v>
      </c>
      <c r="M6003" t="s">
        <v>15607</v>
      </c>
      <c r="N6003" t="s">
        <v>36</v>
      </c>
      <c r="O6003" t="s">
        <v>298</v>
      </c>
      <c r="P6003" t="s">
        <v>34</v>
      </c>
      <c r="Q6003" t="s">
        <v>34</v>
      </c>
      <c r="R6003" t="s">
        <v>34</v>
      </c>
      <c r="S6003" t="s">
        <v>34</v>
      </c>
      <c r="T6003" t="s">
        <v>34</v>
      </c>
      <c r="U6003" s="3">
        <v>25000</v>
      </c>
      <c r="V6003" s="3">
        <v>0</v>
      </c>
      <c r="W6003" s="3">
        <v>25000</v>
      </c>
      <c r="X6003"/>
    </row>
    <row r="6004" spans="1:24" x14ac:dyDescent="0.25">
      <c r="A6004" t="s">
        <v>23</v>
      </c>
      <c r="B6004" t="s">
        <v>24</v>
      </c>
      <c r="C6004" t="s">
        <v>24</v>
      </c>
      <c r="D6004" t="s">
        <v>24536</v>
      </c>
      <c r="E6004" t="s">
        <v>24537</v>
      </c>
      <c r="F6004" s="1" t="s">
        <v>24538</v>
      </c>
      <c r="G6004" t="s">
        <v>7205</v>
      </c>
      <c r="H6004" t="s">
        <v>30</v>
      </c>
      <c r="I6004" t="s">
        <v>31</v>
      </c>
      <c r="J6004" t="s">
        <v>32</v>
      </c>
      <c r="K6004" s="2" t="s">
        <v>748</v>
      </c>
      <c r="L6004" t="s">
        <v>34</v>
      </c>
      <c r="M6004" t="s">
        <v>15607</v>
      </c>
      <c r="N6004" t="s">
        <v>36</v>
      </c>
      <c r="O6004" t="s">
        <v>81</v>
      </c>
      <c r="P6004" t="s">
        <v>34</v>
      </c>
      <c r="Q6004" t="s">
        <v>34</v>
      </c>
      <c r="R6004" t="s">
        <v>34</v>
      </c>
      <c r="S6004" t="s">
        <v>34</v>
      </c>
      <c r="T6004" t="s">
        <v>34</v>
      </c>
      <c r="U6004" s="3">
        <v>25000</v>
      </c>
      <c r="V6004" s="3">
        <v>0</v>
      </c>
      <c r="W6004" s="3">
        <v>25000</v>
      </c>
      <c r="X6004"/>
    </row>
    <row r="6005" spans="1:24" x14ac:dyDescent="0.25">
      <c r="A6005" t="s">
        <v>23</v>
      </c>
      <c r="B6005" t="s">
        <v>24</v>
      </c>
      <c r="C6005" t="s">
        <v>24</v>
      </c>
      <c r="D6005" t="s">
        <v>24539</v>
      </c>
      <c r="E6005" t="s">
        <v>24540</v>
      </c>
      <c r="F6005" s="1" t="s">
        <v>18082</v>
      </c>
      <c r="G6005" t="s">
        <v>15289</v>
      </c>
      <c r="H6005" t="s">
        <v>30</v>
      </c>
      <c r="I6005" t="s">
        <v>31</v>
      </c>
      <c r="J6005" t="s">
        <v>32</v>
      </c>
      <c r="K6005" s="2" t="s">
        <v>748</v>
      </c>
      <c r="L6005" t="s">
        <v>34</v>
      </c>
      <c r="M6005" t="s">
        <v>15607</v>
      </c>
      <c r="N6005" t="s">
        <v>36</v>
      </c>
      <c r="O6005" t="s">
        <v>298</v>
      </c>
      <c r="P6005" t="s">
        <v>34</v>
      </c>
      <c r="Q6005" t="s">
        <v>34</v>
      </c>
      <c r="R6005" t="s">
        <v>34</v>
      </c>
      <c r="S6005" t="s">
        <v>34</v>
      </c>
      <c r="T6005" t="s">
        <v>34</v>
      </c>
      <c r="U6005" s="3">
        <v>14800</v>
      </c>
      <c r="V6005" s="3">
        <v>0</v>
      </c>
      <c r="W6005" s="3">
        <v>14800</v>
      </c>
      <c r="X6005"/>
    </row>
    <row r="6006" spans="1:24" x14ac:dyDescent="0.25">
      <c r="A6006" t="s">
        <v>109</v>
      </c>
      <c r="B6006" t="s">
        <v>24</v>
      </c>
      <c r="C6006" t="s">
        <v>24</v>
      </c>
      <c r="D6006" t="s">
        <v>24541</v>
      </c>
      <c r="E6006" t="s">
        <v>24542</v>
      </c>
      <c r="F6006" s="1" t="s">
        <v>15890</v>
      </c>
      <c r="G6006" t="s">
        <v>3261</v>
      </c>
      <c r="H6006" t="s">
        <v>30</v>
      </c>
      <c r="I6006" t="s">
        <v>31</v>
      </c>
      <c r="J6006" t="s">
        <v>32</v>
      </c>
      <c r="K6006" s="2" t="s">
        <v>748</v>
      </c>
      <c r="L6006" t="s">
        <v>34</v>
      </c>
      <c r="M6006" t="s">
        <v>7255</v>
      </c>
      <c r="N6006" t="s">
        <v>36</v>
      </c>
      <c r="O6006" t="s">
        <v>117</v>
      </c>
      <c r="P6006" t="s">
        <v>34</v>
      </c>
      <c r="Q6006" t="s">
        <v>34</v>
      </c>
      <c r="R6006" t="s">
        <v>34</v>
      </c>
      <c r="S6006" t="s">
        <v>34</v>
      </c>
      <c r="T6006" t="s">
        <v>34</v>
      </c>
      <c r="U6006" s="3">
        <v>10000</v>
      </c>
      <c r="V6006" s="3">
        <v>0</v>
      </c>
      <c r="W6006" s="3">
        <v>10000</v>
      </c>
      <c r="X6006"/>
    </row>
    <row r="6007" spans="1:24" x14ac:dyDescent="0.25">
      <c r="A6007" t="s">
        <v>242</v>
      </c>
      <c r="B6007" t="s">
        <v>24</v>
      </c>
      <c r="C6007" t="s">
        <v>24</v>
      </c>
      <c r="D6007" t="s">
        <v>19197</v>
      </c>
      <c r="E6007" t="s">
        <v>24543</v>
      </c>
      <c r="F6007" s="1" t="s">
        <v>19199</v>
      </c>
      <c r="G6007" t="s">
        <v>80</v>
      </c>
      <c r="H6007" t="s">
        <v>30</v>
      </c>
      <c r="I6007" t="s">
        <v>31</v>
      </c>
      <c r="J6007" t="s">
        <v>32</v>
      </c>
      <c r="K6007" s="2" t="s">
        <v>266</v>
      </c>
      <c r="L6007" t="s">
        <v>3249</v>
      </c>
      <c r="M6007" t="s">
        <v>3250</v>
      </c>
      <c r="N6007" t="s">
        <v>36</v>
      </c>
      <c r="O6007" t="s">
        <v>2857</v>
      </c>
      <c r="P6007" t="s">
        <v>34</v>
      </c>
      <c r="Q6007" t="s">
        <v>34</v>
      </c>
      <c r="R6007" t="s">
        <v>34</v>
      </c>
      <c r="S6007" t="s">
        <v>34</v>
      </c>
      <c r="T6007" t="s">
        <v>34</v>
      </c>
      <c r="U6007" s="3">
        <v>20000</v>
      </c>
      <c r="V6007" s="3">
        <v>0</v>
      </c>
      <c r="W6007" s="3">
        <v>20000</v>
      </c>
      <c r="X6007"/>
    </row>
    <row r="6008" spans="1:24" x14ac:dyDescent="0.25">
      <c r="A6008" t="s">
        <v>23</v>
      </c>
      <c r="B6008" t="s">
        <v>24</v>
      </c>
      <c r="C6008" t="s">
        <v>24</v>
      </c>
      <c r="D6008" t="s">
        <v>24544</v>
      </c>
      <c r="E6008" t="s">
        <v>24545</v>
      </c>
      <c r="F6008" s="1" t="s">
        <v>24546</v>
      </c>
      <c r="G6008" t="s">
        <v>24026</v>
      </c>
      <c r="H6008" t="s">
        <v>30</v>
      </c>
      <c r="I6008" t="s">
        <v>31</v>
      </c>
      <c r="J6008" t="s">
        <v>139</v>
      </c>
      <c r="K6008" s="2" t="s">
        <v>23844</v>
      </c>
      <c r="L6008" t="s">
        <v>23</v>
      </c>
      <c r="M6008" t="s">
        <v>23845</v>
      </c>
      <c r="N6008" t="s">
        <v>3</v>
      </c>
      <c r="O6008" t="s">
        <v>2857</v>
      </c>
      <c r="P6008" t="s">
        <v>34</v>
      </c>
      <c r="Q6008" t="s">
        <v>34</v>
      </c>
      <c r="R6008" t="s">
        <v>34</v>
      </c>
      <c r="S6008" t="s">
        <v>34</v>
      </c>
      <c r="T6008" t="s">
        <v>34</v>
      </c>
      <c r="U6008" s="3">
        <v>3500</v>
      </c>
      <c r="V6008" s="3">
        <v>0</v>
      </c>
      <c r="W6008" s="3">
        <v>3500</v>
      </c>
      <c r="X6008"/>
    </row>
    <row r="6009" spans="1:24" x14ac:dyDescent="0.25">
      <c r="A6009" t="s">
        <v>101</v>
      </c>
      <c r="B6009" t="s">
        <v>24</v>
      </c>
      <c r="C6009" t="s">
        <v>24</v>
      </c>
      <c r="D6009" t="s">
        <v>17365</v>
      </c>
      <c r="E6009" t="s">
        <v>24547</v>
      </c>
      <c r="F6009" s="1" t="s">
        <v>24548</v>
      </c>
      <c r="G6009" t="s">
        <v>113</v>
      </c>
      <c r="H6009" t="s">
        <v>30</v>
      </c>
      <c r="I6009" t="s">
        <v>31</v>
      </c>
      <c r="J6009" t="s">
        <v>139</v>
      </c>
      <c r="K6009" s="2" t="s">
        <v>12513</v>
      </c>
      <c r="L6009" t="s">
        <v>15175</v>
      </c>
      <c r="M6009" t="s">
        <v>15528</v>
      </c>
      <c r="N6009" t="s">
        <v>36</v>
      </c>
      <c r="O6009" t="s">
        <v>262</v>
      </c>
      <c r="P6009" t="s">
        <v>350</v>
      </c>
      <c r="Q6009" t="s">
        <v>34</v>
      </c>
      <c r="R6009" t="s">
        <v>40</v>
      </c>
      <c r="S6009" t="s">
        <v>202</v>
      </c>
      <c r="T6009" t="s">
        <v>24549</v>
      </c>
      <c r="U6009" s="3">
        <v>65000</v>
      </c>
      <c r="V6009" s="3">
        <v>0</v>
      </c>
      <c r="W6009" s="3">
        <v>65000</v>
      </c>
      <c r="X6009"/>
    </row>
    <row r="6010" spans="1:24" x14ac:dyDescent="0.25">
      <c r="A6010" t="s">
        <v>242</v>
      </c>
      <c r="B6010" t="s">
        <v>24</v>
      </c>
      <c r="C6010" t="s">
        <v>24</v>
      </c>
      <c r="D6010" t="s">
        <v>20496</v>
      </c>
      <c r="E6010" t="s">
        <v>24550</v>
      </c>
      <c r="F6010" s="1" t="s">
        <v>20498</v>
      </c>
      <c r="G6010" t="s">
        <v>1146</v>
      </c>
      <c r="H6010" t="s">
        <v>30</v>
      </c>
      <c r="I6010" t="s">
        <v>31</v>
      </c>
      <c r="J6010" t="s">
        <v>32</v>
      </c>
      <c r="K6010" s="2" t="s">
        <v>388</v>
      </c>
      <c r="L6010" t="s">
        <v>3263</v>
      </c>
      <c r="M6010" t="s">
        <v>3264</v>
      </c>
      <c r="N6010" t="s">
        <v>36</v>
      </c>
      <c r="O6010" t="s">
        <v>2857</v>
      </c>
      <c r="P6010" t="s">
        <v>34</v>
      </c>
      <c r="Q6010" t="s">
        <v>34</v>
      </c>
      <c r="R6010" t="s">
        <v>34</v>
      </c>
      <c r="S6010" t="s">
        <v>34</v>
      </c>
      <c r="T6010" t="s">
        <v>34</v>
      </c>
      <c r="U6010" s="3">
        <v>15000</v>
      </c>
      <c r="V6010" s="3">
        <v>0</v>
      </c>
      <c r="W6010" s="3">
        <v>15000</v>
      </c>
      <c r="X6010"/>
    </row>
    <row r="6011" spans="1:24" x14ac:dyDescent="0.25">
      <c r="A6011" t="s">
        <v>242</v>
      </c>
      <c r="B6011" t="s">
        <v>24</v>
      </c>
      <c r="C6011" t="s">
        <v>24</v>
      </c>
      <c r="D6011" t="s">
        <v>19082</v>
      </c>
      <c r="E6011" t="s">
        <v>24551</v>
      </c>
      <c r="F6011" s="1" t="s">
        <v>19084</v>
      </c>
      <c r="G6011" t="s">
        <v>121</v>
      </c>
      <c r="H6011" t="s">
        <v>30</v>
      </c>
      <c r="I6011" t="s">
        <v>31</v>
      </c>
      <c r="J6011" t="s">
        <v>32</v>
      </c>
      <c r="K6011" s="2" t="s">
        <v>266</v>
      </c>
      <c r="L6011" t="s">
        <v>3249</v>
      </c>
      <c r="M6011" t="s">
        <v>3250</v>
      </c>
      <c r="N6011" t="s">
        <v>36</v>
      </c>
      <c r="O6011" t="s">
        <v>2857</v>
      </c>
      <c r="P6011" t="s">
        <v>34</v>
      </c>
      <c r="Q6011" t="s">
        <v>34</v>
      </c>
      <c r="R6011" t="s">
        <v>34</v>
      </c>
      <c r="S6011" t="s">
        <v>34</v>
      </c>
      <c r="T6011" t="s">
        <v>34</v>
      </c>
      <c r="U6011" s="3">
        <v>20000</v>
      </c>
      <c r="V6011" s="3">
        <v>0</v>
      </c>
      <c r="W6011" s="3">
        <v>20000</v>
      </c>
      <c r="X6011"/>
    </row>
    <row r="6012" spans="1:24" x14ac:dyDescent="0.25">
      <c r="A6012" t="s">
        <v>242</v>
      </c>
      <c r="B6012" t="s">
        <v>24</v>
      </c>
      <c r="C6012" t="s">
        <v>24</v>
      </c>
      <c r="D6012" t="s">
        <v>21669</v>
      </c>
      <c r="E6012" t="s">
        <v>24552</v>
      </c>
      <c r="F6012" s="1" t="s">
        <v>21671</v>
      </c>
      <c r="G6012" t="s">
        <v>113</v>
      </c>
      <c r="H6012" t="s">
        <v>30</v>
      </c>
      <c r="I6012" t="s">
        <v>31</v>
      </c>
      <c r="J6012" t="s">
        <v>32</v>
      </c>
      <c r="K6012" s="2" t="s">
        <v>388</v>
      </c>
      <c r="L6012" t="s">
        <v>3263</v>
      </c>
      <c r="M6012" t="s">
        <v>3264</v>
      </c>
      <c r="N6012" t="s">
        <v>36</v>
      </c>
      <c r="O6012" t="s">
        <v>2857</v>
      </c>
      <c r="P6012" t="s">
        <v>34</v>
      </c>
      <c r="Q6012" t="s">
        <v>34</v>
      </c>
      <c r="R6012" t="s">
        <v>34</v>
      </c>
      <c r="S6012" t="s">
        <v>34</v>
      </c>
      <c r="T6012" t="s">
        <v>34</v>
      </c>
      <c r="U6012" s="3">
        <v>15000</v>
      </c>
      <c r="V6012" s="3">
        <v>0</v>
      </c>
      <c r="W6012" s="3">
        <v>15000</v>
      </c>
      <c r="X6012"/>
    </row>
    <row r="6013" spans="1:24" x14ac:dyDescent="0.25">
      <c r="A6013" t="s">
        <v>242</v>
      </c>
      <c r="B6013" t="s">
        <v>24</v>
      </c>
      <c r="C6013" t="s">
        <v>24</v>
      </c>
      <c r="D6013" t="s">
        <v>19674</v>
      </c>
      <c r="E6013" t="s">
        <v>24553</v>
      </c>
      <c r="F6013" s="1" t="s">
        <v>19676</v>
      </c>
      <c r="G6013" t="s">
        <v>113</v>
      </c>
      <c r="H6013" t="s">
        <v>30</v>
      </c>
      <c r="I6013" t="s">
        <v>31</v>
      </c>
      <c r="J6013" t="s">
        <v>32</v>
      </c>
      <c r="K6013" s="2" t="s">
        <v>266</v>
      </c>
      <c r="L6013" t="s">
        <v>3249</v>
      </c>
      <c r="M6013" t="s">
        <v>3250</v>
      </c>
      <c r="N6013" t="s">
        <v>36</v>
      </c>
      <c r="O6013" t="s">
        <v>2857</v>
      </c>
      <c r="P6013" t="s">
        <v>34</v>
      </c>
      <c r="Q6013" t="s">
        <v>34</v>
      </c>
      <c r="R6013" t="s">
        <v>34</v>
      </c>
      <c r="S6013" t="s">
        <v>34</v>
      </c>
      <c r="T6013" t="s">
        <v>34</v>
      </c>
      <c r="U6013" s="3">
        <v>20000</v>
      </c>
      <c r="V6013" s="3">
        <v>0</v>
      </c>
      <c r="W6013" s="3">
        <v>20000</v>
      </c>
      <c r="X6013"/>
    </row>
    <row r="6014" spans="1:24" x14ac:dyDescent="0.25">
      <c r="A6014" t="s">
        <v>242</v>
      </c>
      <c r="B6014" t="s">
        <v>24</v>
      </c>
      <c r="C6014" t="s">
        <v>24</v>
      </c>
      <c r="D6014" t="s">
        <v>20468</v>
      </c>
      <c r="E6014" t="s">
        <v>24554</v>
      </c>
      <c r="F6014" s="1" t="s">
        <v>20470</v>
      </c>
      <c r="G6014" t="s">
        <v>3287</v>
      </c>
      <c r="H6014" t="s">
        <v>30</v>
      </c>
      <c r="I6014" t="s">
        <v>31</v>
      </c>
      <c r="J6014" t="s">
        <v>32</v>
      </c>
      <c r="K6014" s="2" t="s">
        <v>388</v>
      </c>
      <c r="L6014" t="s">
        <v>3263</v>
      </c>
      <c r="M6014" t="s">
        <v>3264</v>
      </c>
      <c r="N6014" t="s">
        <v>36</v>
      </c>
      <c r="O6014" t="s">
        <v>2857</v>
      </c>
      <c r="P6014" t="s">
        <v>34</v>
      </c>
      <c r="Q6014" t="s">
        <v>34</v>
      </c>
      <c r="R6014" t="s">
        <v>34</v>
      </c>
      <c r="S6014" t="s">
        <v>34</v>
      </c>
      <c r="T6014" t="s">
        <v>34</v>
      </c>
      <c r="U6014" s="3">
        <v>15000</v>
      </c>
      <c r="V6014" s="3">
        <v>0</v>
      </c>
      <c r="W6014" s="3">
        <v>15000</v>
      </c>
      <c r="X6014"/>
    </row>
    <row r="6015" spans="1:24" x14ac:dyDescent="0.25">
      <c r="A6015" t="s">
        <v>242</v>
      </c>
      <c r="B6015" t="s">
        <v>24</v>
      </c>
      <c r="C6015" t="s">
        <v>24</v>
      </c>
      <c r="D6015" t="s">
        <v>21194</v>
      </c>
      <c r="E6015" t="s">
        <v>24555</v>
      </c>
      <c r="F6015" s="1" t="s">
        <v>21196</v>
      </c>
      <c r="G6015" t="s">
        <v>3285</v>
      </c>
      <c r="H6015" t="s">
        <v>30</v>
      </c>
      <c r="I6015" t="s">
        <v>31</v>
      </c>
      <c r="J6015" t="s">
        <v>32</v>
      </c>
      <c r="K6015" s="2" t="s">
        <v>388</v>
      </c>
      <c r="L6015" t="s">
        <v>3263</v>
      </c>
      <c r="M6015" t="s">
        <v>3264</v>
      </c>
      <c r="N6015" t="s">
        <v>36</v>
      </c>
      <c r="O6015" t="s">
        <v>2857</v>
      </c>
      <c r="P6015" t="s">
        <v>34</v>
      </c>
      <c r="Q6015" t="s">
        <v>34</v>
      </c>
      <c r="R6015" t="s">
        <v>34</v>
      </c>
      <c r="S6015" t="s">
        <v>34</v>
      </c>
      <c r="T6015" t="s">
        <v>34</v>
      </c>
      <c r="U6015" s="3">
        <v>15000</v>
      </c>
      <c r="V6015" s="3">
        <v>0</v>
      </c>
      <c r="W6015" s="3">
        <v>15000</v>
      </c>
      <c r="X6015"/>
    </row>
    <row r="6016" spans="1:24" x14ac:dyDescent="0.25">
      <c r="A6016" t="s">
        <v>101</v>
      </c>
      <c r="B6016" t="s">
        <v>24</v>
      </c>
      <c r="C6016" t="s">
        <v>24</v>
      </c>
      <c r="D6016" t="s">
        <v>24556</v>
      </c>
      <c r="E6016" t="s">
        <v>24557</v>
      </c>
      <c r="F6016" s="1" t="s">
        <v>34</v>
      </c>
      <c r="G6016" t="s">
        <v>80</v>
      </c>
      <c r="H6016" t="s">
        <v>30</v>
      </c>
      <c r="I6016" t="s">
        <v>31</v>
      </c>
      <c r="J6016" t="s">
        <v>32</v>
      </c>
      <c r="K6016" s="2" t="s">
        <v>7001</v>
      </c>
      <c r="L6016" t="s">
        <v>413</v>
      </c>
      <c r="M6016" t="s">
        <v>24558</v>
      </c>
      <c r="N6016" t="s">
        <v>36</v>
      </c>
      <c r="O6016" t="s">
        <v>2857</v>
      </c>
      <c r="P6016" t="s">
        <v>34</v>
      </c>
      <c r="Q6016" t="s">
        <v>34</v>
      </c>
      <c r="R6016" t="s">
        <v>34</v>
      </c>
      <c r="S6016" t="s">
        <v>34</v>
      </c>
      <c r="T6016" t="s">
        <v>34</v>
      </c>
      <c r="U6016" s="3">
        <v>150000</v>
      </c>
      <c r="V6016" s="3">
        <v>8100</v>
      </c>
      <c r="W6016" s="3">
        <v>158100</v>
      </c>
      <c r="X6016"/>
    </row>
    <row r="6017" spans="1:24" x14ac:dyDescent="0.25">
      <c r="A6017" t="s">
        <v>23</v>
      </c>
      <c r="B6017" t="s">
        <v>24</v>
      </c>
      <c r="C6017" t="s">
        <v>24</v>
      </c>
      <c r="D6017" t="s">
        <v>24559</v>
      </c>
      <c r="E6017" t="s">
        <v>24560</v>
      </c>
      <c r="F6017" s="1" t="s">
        <v>24561</v>
      </c>
      <c r="G6017" t="s">
        <v>619</v>
      </c>
      <c r="H6017" t="s">
        <v>30</v>
      </c>
      <c r="I6017" t="s">
        <v>31</v>
      </c>
      <c r="J6017" t="s">
        <v>139</v>
      </c>
      <c r="K6017" s="2" t="s">
        <v>23400</v>
      </c>
      <c r="L6017" t="s">
        <v>34</v>
      </c>
      <c r="M6017" t="s">
        <v>24279</v>
      </c>
      <c r="N6017" t="s">
        <v>3</v>
      </c>
      <c r="O6017" t="s">
        <v>2857</v>
      </c>
      <c r="P6017" t="s">
        <v>34</v>
      </c>
      <c r="Q6017" t="s">
        <v>34</v>
      </c>
      <c r="R6017" t="s">
        <v>34</v>
      </c>
      <c r="S6017" t="s">
        <v>34</v>
      </c>
      <c r="T6017" t="s">
        <v>34</v>
      </c>
      <c r="U6017" s="3">
        <v>5000</v>
      </c>
      <c r="V6017" s="3">
        <v>0</v>
      </c>
      <c r="W6017" s="3">
        <v>5000</v>
      </c>
      <c r="X6017"/>
    </row>
    <row r="6018" spans="1:24" x14ac:dyDescent="0.25">
      <c r="A6018" t="s">
        <v>101</v>
      </c>
      <c r="B6018" t="s">
        <v>24</v>
      </c>
      <c r="C6018" t="s">
        <v>24</v>
      </c>
      <c r="D6018" t="s">
        <v>24562</v>
      </c>
      <c r="E6018" t="s">
        <v>24563</v>
      </c>
      <c r="F6018" s="1" t="s">
        <v>24564</v>
      </c>
      <c r="G6018" t="s">
        <v>207</v>
      </c>
      <c r="H6018" t="s">
        <v>30</v>
      </c>
      <c r="I6018" t="s">
        <v>31</v>
      </c>
      <c r="J6018" t="s">
        <v>139</v>
      </c>
      <c r="K6018" s="2" t="s">
        <v>12513</v>
      </c>
      <c r="L6018" t="s">
        <v>15175</v>
      </c>
      <c r="M6018" t="s">
        <v>15528</v>
      </c>
      <c r="N6018" t="s">
        <v>36</v>
      </c>
      <c r="O6018" t="s">
        <v>262</v>
      </c>
      <c r="P6018" t="s">
        <v>224</v>
      </c>
      <c r="Q6018" t="s">
        <v>6644</v>
      </c>
      <c r="R6018" t="s">
        <v>1262</v>
      </c>
      <c r="S6018" t="s">
        <v>34</v>
      </c>
      <c r="T6018" t="s">
        <v>24565</v>
      </c>
      <c r="U6018" s="3">
        <v>65000</v>
      </c>
      <c r="V6018" s="3">
        <v>0</v>
      </c>
      <c r="W6018" s="3">
        <v>65000</v>
      </c>
      <c r="X6018"/>
    </row>
    <row r="6019" spans="1:24" x14ac:dyDescent="0.25">
      <c r="A6019" t="s">
        <v>242</v>
      </c>
      <c r="B6019" t="s">
        <v>24</v>
      </c>
      <c r="C6019" t="s">
        <v>24</v>
      </c>
      <c r="D6019" t="s">
        <v>19270</v>
      </c>
      <c r="E6019" t="s">
        <v>24566</v>
      </c>
      <c r="F6019" s="1" t="s">
        <v>19272</v>
      </c>
      <c r="G6019" t="s">
        <v>3285</v>
      </c>
      <c r="H6019" t="s">
        <v>30</v>
      </c>
      <c r="I6019" t="s">
        <v>31</v>
      </c>
      <c r="J6019" t="s">
        <v>32</v>
      </c>
      <c r="K6019" s="2" t="s">
        <v>1112</v>
      </c>
      <c r="L6019" t="s">
        <v>3252</v>
      </c>
      <c r="M6019" t="s">
        <v>3253</v>
      </c>
      <c r="N6019" t="s">
        <v>36</v>
      </c>
      <c r="O6019" t="s">
        <v>2857</v>
      </c>
      <c r="P6019" t="s">
        <v>34</v>
      </c>
      <c r="Q6019" t="s">
        <v>34</v>
      </c>
      <c r="R6019" t="s">
        <v>34</v>
      </c>
      <c r="S6019" t="s">
        <v>34</v>
      </c>
      <c r="T6019" t="s">
        <v>34</v>
      </c>
      <c r="U6019" s="3">
        <v>70000</v>
      </c>
      <c r="V6019" s="3">
        <v>18900</v>
      </c>
      <c r="W6019" s="3">
        <v>88900</v>
      </c>
      <c r="X6019"/>
    </row>
    <row r="6020" spans="1:24" x14ac:dyDescent="0.25">
      <c r="A6020" t="s">
        <v>242</v>
      </c>
      <c r="B6020" t="s">
        <v>24</v>
      </c>
      <c r="C6020" t="s">
        <v>24</v>
      </c>
      <c r="D6020" t="s">
        <v>24567</v>
      </c>
      <c r="E6020" t="s">
        <v>24568</v>
      </c>
      <c r="F6020" s="1" t="s">
        <v>24569</v>
      </c>
      <c r="G6020" t="s">
        <v>147</v>
      </c>
      <c r="H6020" t="s">
        <v>30</v>
      </c>
      <c r="I6020" t="s">
        <v>31</v>
      </c>
      <c r="J6020" t="s">
        <v>139</v>
      </c>
      <c r="K6020" s="2" t="s">
        <v>23844</v>
      </c>
      <c r="L6020" t="s">
        <v>242</v>
      </c>
      <c r="M6020" t="s">
        <v>24570</v>
      </c>
      <c r="N6020" t="s">
        <v>3</v>
      </c>
      <c r="O6020" t="s">
        <v>2857</v>
      </c>
      <c r="P6020" t="s">
        <v>34</v>
      </c>
      <c r="Q6020" t="s">
        <v>34</v>
      </c>
      <c r="R6020" t="s">
        <v>34</v>
      </c>
      <c r="S6020" t="s">
        <v>34</v>
      </c>
      <c r="T6020" t="s">
        <v>34</v>
      </c>
      <c r="U6020" s="3">
        <v>3500</v>
      </c>
      <c r="V6020" s="3">
        <v>0</v>
      </c>
      <c r="W6020" s="3">
        <v>3500</v>
      </c>
      <c r="X6020"/>
    </row>
    <row r="6021" spans="1:24" x14ac:dyDescent="0.25">
      <c r="A6021" t="s">
        <v>23</v>
      </c>
      <c r="B6021" t="s">
        <v>24</v>
      </c>
      <c r="C6021" t="s">
        <v>24</v>
      </c>
      <c r="D6021" t="s">
        <v>24571</v>
      </c>
      <c r="E6021" t="s">
        <v>24572</v>
      </c>
      <c r="F6021" s="1" t="s">
        <v>24573</v>
      </c>
      <c r="G6021" t="s">
        <v>619</v>
      </c>
      <c r="H6021" t="s">
        <v>30</v>
      </c>
      <c r="I6021" t="s">
        <v>31</v>
      </c>
      <c r="J6021" t="s">
        <v>139</v>
      </c>
      <c r="K6021" s="2" t="s">
        <v>23400</v>
      </c>
      <c r="L6021" t="s">
        <v>34</v>
      </c>
      <c r="M6021" t="s">
        <v>24279</v>
      </c>
      <c r="N6021" t="s">
        <v>3</v>
      </c>
      <c r="O6021" t="s">
        <v>2857</v>
      </c>
      <c r="P6021" t="s">
        <v>34</v>
      </c>
      <c r="Q6021" t="s">
        <v>34</v>
      </c>
      <c r="R6021" t="s">
        <v>34</v>
      </c>
      <c r="S6021" t="s">
        <v>34</v>
      </c>
      <c r="T6021" t="s">
        <v>34</v>
      </c>
      <c r="U6021" s="3">
        <v>5000</v>
      </c>
      <c r="V6021" s="3">
        <v>0</v>
      </c>
      <c r="W6021" s="3">
        <v>5000</v>
      </c>
      <c r="X6021"/>
    </row>
    <row r="6022" spans="1:24" x14ac:dyDescent="0.25">
      <c r="A6022" t="s">
        <v>242</v>
      </c>
      <c r="B6022" t="s">
        <v>24</v>
      </c>
      <c r="C6022" t="s">
        <v>24</v>
      </c>
      <c r="D6022" t="s">
        <v>19797</v>
      </c>
      <c r="E6022" t="s">
        <v>24574</v>
      </c>
      <c r="F6022" s="1" t="s">
        <v>19799</v>
      </c>
      <c r="G6022" t="s">
        <v>80</v>
      </c>
      <c r="H6022" t="s">
        <v>30</v>
      </c>
      <c r="I6022" t="s">
        <v>31</v>
      </c>
      <c r="J6022" t="s">
        <v>32</v>
      </c>
      <c r="K6022" s="2" t="s">
        <v>266</v>
      </c>
      <c r="L6022" t="s">
        <v>3249</v>
      </c>
      <c r="M6022" t="s">
        <v>3250</v>
      </c>
      <c r="N6022" t="s">
        <v>36</v>
      </c>
      <c r="O6022" t="s">
        <v>2857</v>
      </c>
      <c r="P6022" t="s">
        <v>34</v>
      </c>
      <c r="Q6022" t="s">
        <v>34</v>
      </c>
      <c r="R6022" t="s">
        <v>34</v>
      </c>
      <c r="S6022" t="s">
        <v>34</v>
      </c>
      <c r="T6022" t="s">
        <v>34</v>
      </c>
      <c r="U6022" s="3">
        <v>20000</v>
      </c>
      <c r="V6022" s="3">
        <v>0</v>
      </c>
      <c r="W6022" s="3">
        <v>20000</v>
      </c>
      <c r="X6022"/>
    </row>
    <row r="6023" spans="1:24" x14ac:dyDescent="0.25">
      <c r="A6023" t="s">
        <v>23</v>
      </c>
      <c r="B6023" t="s">
        <v>24</v>
      </c>
      <c r="C6023" t="s">
        <v>24</v>
      </c>
      <c r="D6023" t="s">
        <v>24575</v>
      </c>
      <c r="E6023" t="s">
        <v>24576</v>
      </c>
      <c r="F6023" s="1" t="s">
        <v>24577</v>
      </c>
      <c r="G6023" t="s">
        <v>775</v>
      </c>
      <c r="H6023" t="s">
        <v>30</v>
      </c>
      <c r="I6023" t="s">
        <v>31</v>
      </c>
      <c r="J6023" t="s">
        <v>139</v>
      </c>
      <c r="K6023" s="2" t="s">
        <v>23844</v>
      </c>
      <c r="L6023" t="s">
        <v>23</v>
      </c>
      <c r="M6023" t="s">
        <v>23845</v>
      </c>
      <c r="N6023" t="s">
        <v>3</v>
      </c>
      <c r="O6023" t="s">
        <v>2857</v>
      </c>
      <c r="P6023" t="s">
        <v>34</v>
      </c>
      <c r="Q6023" t="s">
        <v>34</v>
      </c>
      <c r="R6023" t="s">
        <v>34</v>
      </c>
      <c r="S6023" t="s">
        <v>34</v>
      </c>
      <c r="T6023" t="s">
        <v>34</v>
      </c>
      <c r="U6023" s="3">
        <v>3500</v>
      </c>
      <c r="V6023" s="3">
        <v>0</v>
      </c>
      <c r="W6023" s="3">
        <v>3500</v>
      </c>
      <c r="X6023"/>
    </row>
    <row r="6024" spans="1:24" x14ac:dyDescent="0.25">
      <c r="A6024" t="s">
        <v>23</v>
      </c>
      <c r="B6024" t="s">
        <v>24</v>
      </c>
      <c r="C6024" t="s">
        <v>24</v>
      </c>
      <c r="D6024" t="s">
        <v>24578</v>
      </c>
      <c r="E6024" t="s">
        <v>24579</v>
      </c>
      <c r="F6024" s="1" t="s">
        <v>24580</v>
      </c>
      <c r="G6024" t="s">
        <v>147</v>
      </c>
      <c r="H6024" t="s">
        <v>30</v>
      </c>
      <c r="I6024" t="s">
        <v>31</v>
      </c>
      <c r="J6024" t="s">
        <v>139</v>
      </c>
      <c r="K6024" s="2" t="s">
        <v>24136</v>
      </c>
      <c r="L6024" t="s">
        <v>34</v>
      </c>
      <c r="M6024" t="s">
        <v>24137</v>
      </c>
      <c r="N6024" t="s">
        <v>3</v>
      </c>
      <c r="O6024" t="s">
        <v>298</v>
      </c>
      <c r="P6024" t="s">
        <v>399</v>
      </c>
      <c r="Q6024" t="s">
        <v>3935</v>
      </c>
      <c r="R6024" t="s">
        <v>34</v>
      </c>
      <c r="S6024" t="s">
        <v>34</v>
      </c>
      <c r="T6024" t="s">
        <v>24581</v>
      </c>
      <c r="U6024" s="3">
        <v>9000</v>
      </c>
      <c r="V6024" s="3">
        <v>0</v>
      </c>
      <c r="W6024" s="3">
        <v>9000</v>
      </c>
      <c r="X6024"/>
    </row>
    <row r="6025" spans="1:24" x14ac:dyDescent="0.25">
      <c r="A6025" t="s">
        <v>242</v>
      </c>
      <c r="B6025" t="s">
        <v>24</v>
      </c>
      <c r="C6025" t="s">
        <v>24</v>
      </c>
      <c r="D6025" t="s">
        <v>19473</v>
      </c>
      <c r="E6025" t="s">
        <v>24582</v>
      </c>
      <c r="F6025" s="1" t="s">
        <v>19475</v>
      </c>
      <c r="G6025" t="s">
        <v>121</v>
      </c>
      <c r="H6025" t="s">
        <v>30</v>
      </c>
      <c r="I6025" t="s">
        <v>31</v>
      </c>
      <c r="J6025" t="s">
        <v>32</v>
      </c>
      <c r="K6025" s="2" t="s">
        <v>266</v>
      </c>
      <c r="L6025" t="s">
        <v>3249</v>
      </c>
      <c r="M6025" t="s">
        <v>3250</v>
      </c>
      <c r="N6025" t="s">
        <v>36</v>
      </c>
      <c r="O6025" t="s">
        <v>2857</v>
      </c>
      <c r="P6025" t="s">
        <v>34</v>
      </c>
      <c r="Q6025" t="s">
        <v>34</v>
      </c>
      <c r="R6025" t="s">
        <v>34</v>
      </c>
      <c r="S6025" t="s">
        <v>34</v>
      </c>
      <c r="T6025" t="s">
        <v>34</v>
      </c>
      <c r="U6025" s="3">
        <v>20000</v>
      </c>
      <c r="V6025" s="3">
        <v>0</v>
      </c>
      <c r="W6025" s="3">
        <v>20000</v>
      </c>
      <c r="X6025"/>
    </row>
    <row r="6026" spans="1:24" x14ac:dyDescent="0.25">
      <c r="A6026" t="s">
        <v>109</v>
      </c>
      <c r="B6026" t="s">
        <v>24</v>
      </c>
      <c r="C6026" t="s">
        <v>24</v>
      </c>
      <c r="D6026" t="s">
        <v>5958</v>
      </c>
      <c r="E6026" t="s">
        <v>24583</v>
      </c>
      <c r="F6026" s="1" t="s">
        <v>15654</v>
      </c>
      <c r="G6026" t="s">
        <v>5091</v>
      </c>
      <c r="H6026" t="s">
        <v>30</v>
      </c>
      <c r="I6026" t="s">
        <v>31</v>
      </c>
      <c r="J6026" t="s">
        <v>32</v>
      </c>
      <c r="K6026" s="2" t="s">
        <v>748</v>
      </c>
      <c r="L6026" t="s">
        <v>34</v>
      </c>
      <c r="M6026" t="s">
        <v>7255</v>
      </c>
      <c r="N6026" t="s">
        <v>36</v>
      </c>
      <c r="O6026" t="s">
        <v>184</v>
      </c>
      <c r="P6026" t="s">
        <v>34</v>
      </c>
      <c r="Q6026" t="s">
        <v>34</v>
      </c>
      <c r="R6026" t="s">
        <v>34</v>
      </c>
      <c r="S6026" t="s">
        <v>34</v>
      </c>
      <c r="T6026" t="s">
        <v>34</v>
      </c>
      <c r="U6026" s="3">
        <v>10000</v>
      </c>
      <c r="V6026" s="3">
        <v>0</v>
      </c>
      <c r="W6026" s="3">
        <v>10000</v>
      </c>
      <c r="X6026"/>
    </row>
    <row r="6027" spans="1:24" x14ac:dyDescent="0.25">
      <c r="A6027" t="s">
        <v>109</v>
      </c>
      <c r="B6027" t="s">
        <v>24</v>
      </c>
      <c r="C6027" t="s">
        <v>24</v>
      </c>
      <c r="D6027" t="s">
        <v>14737</v>
      </c>
      <c r="E6027" t="s">
        <v>24584</v>
      </c>
      <c r="F6027" s="1" t="s">
        <v>15654</v>
      </c>
      <c r="G6027" t="s">
        <v>14740</v>
      </c>
      <c r="H6027" t="s">
        <v>30</v>
      </c>
      <c r="I6027" t="s">
        <v>31</v>
      </c>
      <c r="J6027" t="s">
        <v>32</v>
      </c>
      <c r="K6027" s="2" t="s">
        <v>748</v>
      </c>
      <c r="L6027" t="s">
        <v>34</v>
      </c>
      <c r="M6027" t="s">
        <v>7255</v>
      </c>
      <c r="N6027" t="s">
        <v>36</v>
      </c>
      <c r="O6027" t="s">
        <v>117</v>
      </c>
      <c r="P6027" t="s">
        <v>34</v>
      </c>
      <c r="Q6027" t="s">
        <v>34</v>
      </c>
      <c r="R6027" t="s">
        <v>34</v>
      </c>
      <c r="S6027" t="s">
        <v>34</v>
      </c>
      <c r="T6027" t="s">
        <v>34</v>
      </c>
      <c r="U6027" s="3">
        <v>10000</v>
      </c>
      <c r="V6027" s="3">
        <v>0</v>
      </c>
      <c r="W6027" s="3">
        <v>10000</v>
      </c>
      <c r="X6027"/>
    </row>
    <row r="6028" spans="1:24" x14ac:dyDescent="0.25">
      <c r="A6028" t="s">
        <v>242</v>
      </c>
      <c r="B6028" t="s">
        <v>24</v>
      </c>
      <c r="C6028" t="s">
        <v>24</v>
      </c>
      <c r="D6028" t="s">
        <v>19729</v>
      </c>
      <c r="E6028" t="s">
        <v>24585</v>
      </c>
      <c r="F6028" s="1" t="s">
        <v>19731</v>
      </c>
      <c r="G6028" t="s">
        <v>80</v>
      </c>
      <c r="H6028" t="s">
        <v>30</v>
      </c>
      <c r="I6028" t="s">
        <v>31</v>
      </c>
      <c r="J6028" t="s">
        <v>32</v>
      </c>
      <c r="K6028" s="2" t="s">
        <v>266</v>
      </c>
      <c r="L6028" t="s">
        <v>3249</v>
      </c>
      <c r="M6028" t="s">
        <v>3250</v>
      </c>
      <c r="N6028" t="s">
        <v>36</v>
      </c>
      <c r="O6028" t="s">
        <v>2857</v>
      </c>
      <c r="P6028" t="s">
        <v>34</v>
      </c>
      <c r="Q6028" t="s">
        <v>34</v>
      </c>
      <c r="R6028" t="s">
        <v>34</v>
      </c>
      <c r="S6028" t="s">
        <v>34</v>
      </c>
      <c r="T6028" t="s">
        <v>34</v>
      </c>
      <c r="U6028" s="3">
        <v>20000</v>
      </c>
      <c r="V6028" s="3">
        <v>0</v>
      </c>
      <c r="W6028" s="3">
        <v>20000</v>
      </c>
      <c r="X6028"/>
    </row>
    <row r="6029" spans="1:24" x14ac:dyDescent="0.25">
      <c r="A6029" t="s">
        <v>242</v>
      </c>
      <c r="B6029" t="s">
        <v>24</v>
      </c>
      <c r="C6029" t="s">
        <v>24</v>
      </c>
      <c r="D6029" t="s">
        <v>21146</v>
      </c>
      <c r="E6029" t="s">
        <v>24586</v>
      </c>
      <c r="F6029" s="1" t="s">
        <v>21148</v>
      </c>
      <c r="G6029" t="s">
        <v>113</v>
      </c>
      <c r="H6029" t="s">
        <v>30</v>
      </c>
      <c r="I6029" t="s">
        <v>31</v>
      </c>
      <c r="J6029" t="s">
        <v>32</v>
      </c>
      <c r="K6029" s="2" t="s">
        <v>1112</v>
      </c>
      <c r="L6029" t="s">
        <v>3252</v>
      </c>
      <c r="M6029" t="s">
        <v>3253</v>
      </c>
      <c r="N6029" t="s">
        <v>36</v>
      </c>
      <c r="O6029" t="s">
        <v>2857</v>
      </c>
      <c r="P6029" t="s">
        <v>34</v>
      </c>
      <c r="Q6029" t="s">
        <v>34</v>
      </c>
      <c r="R6029" t="s">
        <v>34</v>
      </c>
      <c r="S6029" t="s">
        <v>34</v>
      </c>
      <c r="T6029" t="s">
        <v>34</v>
      </c>
      <c r="U6029" s="3">
        <v>70000</v>
      </c>
      <c r="V6029" s="3">
        <v>18900</v>
      </c>
      <c r="W6029" s="3">
        <v>88900</v>
      </c>
      <c r="X6029"/>
    </row>
    <row r="6030" spans="1:24" x14ac:dyDescent="0.25">
      <c r="A6030" t="s">
        <v>242</v>
      </c>
      <c r="B6030" t="s">
        <v>24</v>
      </c>
      <c r="C6030" t="s">
        <v>24</v>
      </c>
      <c r="D6030" t="s">
        <v>19165</v>
      </c>
      <c r="E6030" t="s">
        <v>24587</v>
      </c>
      <c r="F6030" s="1" t="s">
        <v>19167</v>
      </c>
      <c r="G6030" t="s">
        <v>113</v>
      </c>
      <c r="H6030" t="s">
        <v>30</v>
      </c>
      <c r="I6030" t="s">
        <v>31</v>
      </c>
      <c r="J6030" t="s">
        <v>32</v>
      </c>
      <c r="K6030" s="2" t="s">
        <v>1112</v>
      </c>
      <c r="L6030" t="s">
        <v>3252</v>
      </c>
      <c r="M6030" t="s">
        <v>3253</v>
      </c>
      <c r="N6030" t="s">
        <v>36</v>
      </c>
      <c r="O6030" t="s">
        <v>2857</v>
      </c>
      <c r="P6030" t="s">
        <v>34</v>
      </c>
      <c r="Q6030" t="s">
        <v>34</v>
      </c>
      <c r="R6030" t="s">
        <v>34</v>
      </c>
      <c r="S6030" t="s">
        <v>34</v>
      </c>
      <c r="T6030" t="s">
        <v>34</v>
      </c>
      <c r="U6030" s="3">
        <v>70000</v>
      </c>
      <c r="V6030" s="3">
        <v>18900</v>
      </c>
      <c r="W6030" s="3">
        <v>88900</v>
      </c>
      <c r="X6030"/>
    </row>
    <row r="6031" spans="1:24" x14ac:dyDescent="0.25">
      <c r="A6031" t="s">
        <v>242</v>
      </c>
      <c r="B6031" t="s">
        <v>24</v>
      </c>
      <c r="C6031" t="s">
        <v>24</v>
      </c>
      <c r="D6031" t="s">
        <v>19593</v>
      </c>
      <c r="E6031" t="s">
        <v>24588</v>
      </c>
      <c r="F6031" s="1" t="s">
        <v>19595</v>
      </c>
      <c r="G6031" t="s">
        <v>305</v>
      </c>
      <c r="H6031" t="s">
        <v>30</v>
      </c>
      <c r="I6031" t="s">
        <v>31</v>
      </c>
      <c r="J6031" t="s">
        <v>32</v>
      </c>
      <c r="K6031" s="2" t="s">
        <v>266</v>
      </c>
      <c r="L6031" t="s">
        <v>3249</v>
      </c>
      <c r="M6031" t="s">
        <v>3250</v>
      </c>
      <c r="N6031" t="s">
        <v>36</v>
      </c>
      <c r="O6031" t="s">
        <v>2857</v>
      </c>
      <c r="P6031" t="s">
        <v>34</v>
      </c>
      <c r="Q6031" t="s">
        <v>34</v>
      </c>
      <c r="R6031" t="s">
        <v>34</v>
      </c>
      <c r="S6031" t="s">
        <v>34</v>
      </c>
      <c r="T6031" t="s">
        <v>34</v>
      </c>
      <c r="U6031" s="3">
        <v>20000</v>
      </c>
      <c r="V6031" s="3">
        <v>0</v>
      </c>
      <c r="W6031" s="3">
        <v>20000</v>
      </c>
      <c r="X6031"/>
    </row>
    <row r="6032" spans="1:24" x14ac:dyDescent="0.25">
      <c r="A6032" t="s">
        <v>101</v>
      </c>
      <c r="B6032" t="s">
        <v>24</v>
      </c>
      <c r="C6032" t="s">
        <v>24</v>
      </c>
      <c r="D6032" t="s">
        <v>24589</v>
      </c>
      <c r="E6032" t="s">
        <v>24590</v>
      </c>
      <c r="F6032" s="1" t="s">
        <v>24591</v>
      </c>
      <c r="G6032" t="s">
        <v>305</v>
      </c>
      <c r="H6032" t="s">
        <v>30</v>
      </c>
      <c r="I6032" t="s">
        <v>31</v>
      </c>
      <c r="J6032" t="s">
        <v>139</v>
      </c>
      <c r="K6032" s="2" t="s">
        <v>12513</v>
      </c>
      <c r="L6032" t="s">
        <v>12514</v>
      </c>
      <c r="M6032" t="s">
        <v>16875</v>
      </c>
      <c r="N6032" t="s">
        <v>3</v>
      </c>
      <c r="O6032" t="s">
        <v>741</v>
      </c>
      <c r="P6032" t="s">
        <v>1017</v>
      </c>
      <c r="Q6032" t="s">
        <v>625</v>
      </c>
      <c r="R6032" t="s">
        <v>393</v>
      </c>
      <c r="S6032" t="s">
        <v>770</v>
      </c>
      <c r="T6032" t="s">
        <v>24592</v>
      </c>
      <c r="U6032" s="3">
        <v>15000</v>
      </c>
      <c r="V6032" s="3">
        <v>0</v>
      </c>
      <c r="W6032" s="3">
        <v>15000</v>
      </c>
      <c r="X6032"/>
    </row>
    <row r="6033" spans="1:24" x14ac:dyDescent="0.25">
      <c r="A6033" t="s">
        <v>109</v>
      </c>
      <c r="B6033" t="s">
        <v>24</v>
      </c>
      <c r="C6033" t="s">
        <v>24</v>
      </c>
      <c r="D6033" t="s">
        <v>15391</v>
      </c>
      <c r="E6033" t="s">
        <v>24593</v>
      </c>
      <c r="F6033" s="1" t="s">
        <v>16049</v>
      </c>
      <c r="G6033" t="s">
        <v>14740</v>
      </c>
      <c r="H6033" t="s">
        <v>30</v>
      </c>
      <c r="I6033" t="s">
        <v>31</v>
      </c>
      <c r="J6033" t="s">
        <v>32</v>
      </c>
      <c r="K6033" s="2" t="s">
        <v>748</v>
      </c>
      <c r="L6033" t="s">
        <v>34</v>
      </c>
      <c r="M6033" t="s">
        <v>7255</v>
      </c>
      <c r="N6033" t="s">
        <v>36</v>
      </c>
      <c r="O6033" t="s">
        <v>184</v>
      </c>
      <c r="P6033" t="s">
        <v>34</v>
      </c>
      <c r="Q6033" t="s">
        <v>34</v>
      </c>
      <c r="R6033" t="s">
        <v>34</v>
      </c>
      <c r="S6033" t="s">
        <v>34</v>
      </c>
      <c r="T6033" t="s">
        <v>34</v>
      </c>
      <c r="U6033" s="3">
        <v>10000</v>
      </c>
      <c r="V6033" s="3">
        <v>0</v>
      </c>
      <c r="W6033" s="3">
        <v>10000</v>
      </c>
      <c r="X6033"/>
    </row>
    <row r="6034" spans="1:24" x14ac:dyDescent="0.25">
      <c r="A6034" t="s">
        <v>109</v>
      </c>
      <c r="B6034" t="s">
        <v>24</v>
      </c>
      <c r="C6034" t="s">
        <v>24</v>
      </c>
      <c r="D6034" t="s">
        <v>24594</v>
      </c>
      <c r="E6034" t="s">
        <v>24595</v>
      </c>
      <c r="F6034" s="1" t="s">
        <v>16049</v>
      </c>
      <c r="G6034" t="s">
        <v>7370</v>
      </c>
      <c r="H6034" t="s">
        <v>30</v>
      </c>
      <c r="I6034" t="s">
        <v>31</v>
      </c>
      <c r="J6034" t="s">
        <v>32</v>
      </c>
      <c r="K6034" s="2" t="s">
        <v>748</v>
      </c>
      <c r="L6034" t="s">
        <v>34</v>
      </c>
      <c r="M6034" t="s">
        <v>7255</v>
      </c>
      <c r="N6034" t="s">
        <v>36</v>
      </c>
      <c r="O6034" t="s">
        <v>1484</v>
      </c>
      <c r="P6034" t="s">
        <v>34</v>
      </c>
      <c r="Q6034" t="s">
        <v>34</v>
      </c>
      <c r="R6034" t="s">
        <v>34</v>
      </c>
      <c r="S6034" t="s">
        <v>34</v>
      </c>
      <c r="T6034" t="s">
        <v>34</v>
      </c>
      <c r="U6034" s="3">
        <v>10000</v>
      </c>
      <c r="V6034" s="3">
        <v>0</v>
      </c>
      <c r="W6034" s="3">
        <v>10000</v>
      </c>
      <c r="X6034"/>
    </row>
    <row r="6035" spans="1:24" x14ac:dyDescent="0.25">
      <c r="A6035" t="s">
        <v>109</v>
      </c>
      <c r="B6035" t="s">
        <v>24</v>
      </c>
      <c r="C6035" t="s">
        <v>24</v>
      </c>
      <c r="D6035" t="s">
        <v>6705</v>
      </c>
      <c r="E6035" t="s">
        <v>24596</v>
      </c>
      <c r="F6035" s="1" t="s">
        <v>16049</v>
      </c>
      <c r="G6035" t="s">
        <v>6463</v>
      </c>
      <c r="H6035" t="s">
        <v>30</v>
      </c>
      <c r="I6035" t="s">
        <v>31</v>
      </c>
      <c r="J6035" t="s">
        <v>32</v>
      </c>
      <c r="K6035" s="2" t="s">
        <v>748</v>
      </c>
      <c r="L6035" t="s">
        <v>34</v>
      </c>
      <c r="M6035" t="s">
        <v>7255</v>
      </c>
      <c r="N6035" t="s">
        <v>36</v>
      </c>
      <c r="O6035" t="s">
        <v>184</v>
      </c>
      <c r="P6035" t="s">
        <v>34</v>
      </c>
      <c r="Q6035" t="s">
        <v>34</v>
      </c>
      <c r="R6035" t="s">
        <v>34</v>
      </c>
      <c r="S6035" t="s">
        <v>34</v>
      </c>
      <c r="T6035" t="s">
        <v>34</v>
      </c>
      <c r="U6035" s="3">
        <v>10000</v>
      </c>
      <c r="V6035" s="3">
        <v>0</v>
      </c>
      <c r="W6035" s="3">
        <v>10000</v>
      </c>
      <c r="X6035"/>
    </row>
    <row r="6036" spans="1:24" x14ac:dyDescent="0.25">
      <c r="A6036" t="s">
        <v>109</v>
      </c>
      <c r="B6036" t="s">
        <v>24</v>
      </c>
      <c r="C6036" t="s">
        <v>24</v>
      </c>
      <c r="D6036" t="s">
        <v>15356</v>
      </c>
      <c r="E6036" t="s">
        <v>24597</v>
      </c>
      <c r="F6036" s="1" t="s">
        <v>15879</v>
      </c>
      <c r="G6036" t="s">
        <v>6783</v>
      </c>
      <c r="H6036" t="s">
        <v>30</v>
      </c>
      <c r="I6036" t="s">
        <v>31</v>
      </c>
      <c r="J6036" t="s">
        <v>32</v>
      </c>
      <c r="K6036" s="2" t="s">
        <v>748</v>
      </c>
      <c r="L6036" t="s">
        <v>34</v>
      </c>
      <c r="M6036" t="s">
        <v>7255</v>
      </c>
      <c r="N6036" t="s">
        <v>36</v>
      </c>
      <c r="O6036" t="s">
        <v>150</v>
      </c>
      <c r="P6036" t="s">
        <v>34</v>
      </c>
      <c r="Q6036" t="s">
        <v>34</v>
      </c>
      <c r="R6036" t="s">
        <v>34</v>
      </c>
      <c r="S6036" t="s">
        <v>34</v>
      </c>
      <c r="T6036" t="s">
        <v>34</v>
      </c>
      <c r="U6036" s="3">
        <v>10000</v>
      </c>
      <c r="V6036" s="3">
        <v>0</v>
      </c>
      <c r="W6036" s="3">
        <v>10000</v>
      </c>
      <c r="X6036"/>
    </row>
    <row r="6037" spans="1:24" x14ac:dyDescent="0.25">
      <c r="A6037" t="s">
        <v>109</v>
      </c>
      <c r="B6037" t="s">
        <v>24</v>
      </c>
      <c r="C6037" t="s">
        <v>24</v>
      </c>
      <c r="D6037" t="s">
        <v>6577</v>
      </c>
      <c r="E6037" t="s">
        <v>24598</v>
      </c>
      <c r="F6037" s="1" t="s">
        <v>15879</v>
      </c>
      <c r="G6037" t="s">
        <v>6385</v>
      </c>
      <c r="H6037" t="s">
        <v>30</v>
      </c>
      <c r="I6037" t="s">
        <v>31</v>
      </c>
      <c r="J6037" t="s">
        <v>32</v>
      </c>
      <c r="K6037" s="2" t="s">
        <v>748</v>
      </c>
      <c r="L6037" t="s">
        <v>34</v>
      </c>
      <c r="M6037" t="s">
        <v>7255</v>
      </c>
      <c r="N6037" t="s">
        <v>36</v>
      </c>
      <c r="O6037" t="s">
        <v>208</v>
      </c>
      <c r="P6037" t="s">
        <v>34</v>
      </c>
      <c r="Q6037" t="s">
        <v>34</v>
      </c>
      <c r="R6037" t="s">
        <v>34</v>
      </c>
      <c r="S6037" t="s">
        <v>34</v>
      </c>
      <c r="T6037" t="s">
        <v>34</v>
      </c>
      <c r="U6037" s="3">
        <v>10000</v>
      </c>
      <c r="V6037" s="3">
        <v>0</v>
      </c>
      <c r="W6037" s="3">
        <v>10000</v>
      </c>
      <c r="X6037"/>
    </row>
    <row r="6038" spans="1:24" x14ac:dyDescent="0.25">
      <c r="A6038" t="s">
        <v>109</v>
      </c>
      <c r="B6038" t="s">
        <v>24</v>
      </c>
      <c r="C6038" t="s">
        <v>24</v>
      </c>
      <c r="D6038" t="s">
        <v>24599</v>
      </c>
      <c r="E6038" t="s">
        <v>24600</v>
      </c>
      <c r="F6038" s="1" t="s">
        <v>15879</v>
      </c>
      <c r="G6038" t="s">
        <v>6385</v>
      </c>
      <c r="H6038" t="s">
        <v>30</v>
      </c>
      <c r="I6038" t="s">
        <v>31</v>
      </c>
      <c r="J6038" t="s">
        <v>32</v>
      </c>
      <c r="K6038" s="2" t="s">
        <v>748</v>
      </c>
      <c r="L6038" t="s">
        <v>34</v>
      </c>
      <c r="M6038" t="s">
        <v>7255</v>
      </c>
      <c r="N6038" t="s">
        <v>36</v>
      </c>
      <c r="O6038" t="s">
        <v>208</v>
      </c>
      <c r="P6038" t="s">
        <v>34</v>
      </c>
      <c r="Q6038" t="s">
        <v>34</v>
      </c>
      <c r="R6038" t="s">
        <v>34</v>
      </c>
      <c r="S6038" t="s">
        <v>34</v>
      </c>
      <c r="T6038" t="s">
        <v>34</v>
      </c>
      <c r="U6038" s="3">
        <v>10000</v>
      </c>
      <c r="V6038" s="3">
        <v>0</v>
      </c>
      <c r="W6038" s="3">
        <v>10000</v>
      </c>
      <c r="X6038"/>
    </row>
    <row r="6039" spans="1:24" x14ac:dyDescent="0.25">
      <c r="A6039" t="s">
        <v>242</v>
      </c>
      <c r="B6039" t="s">
        <v>24</v>
      </c>
      <c r="C6039" t="s">
        <v>24</v>
      </c>
      <c r="D6039" t="s">
        <v>19311</v>
      </c>
      <c r="E6039" t="s">
        <v>24601</v>
      </c>
      <c r="F6039" s="1" t="s">
        <v>19313</v>
      </c>
      <c r="G6039" t="s">
        <v>3285</v>
      </c>
      <c r="H6039" t="s">
        <v>30</v>
      </c>
      <c r="I6039" t="s">
        <v>31</v>
      </c>
      <c r="J6039" t="s">
        <v>32</v>
      </c>
      <c r="K6039" s="2" t="s">
        <v>266</v>
      </c>
      <c r="L6039" t="s">
        <v>3249</v>
      </c>
      <c r="M6039" t="s">
        <v>3250</v>
      </c>
      <c r="N6039" t="s">
        <v>36</v>
      </c>
      <c r="O6039" t="s">
        <v>2857</v>
      </c>
      <c r="P6039" t="s">
        <v>34</v>
      </c>
      <c r="Q6039" t="s">
        <v>34</v>
      </c>
      <c r="R6039" t="s">
        <v>34</v>
      </c>
      <c r="S6039" t="s">
        <v>34</v>
      </c>
      <c r="T6039" t="s">
        <v>34</v>
      </c>
      <c r="U6039" s="3">
        <v>20000</v>
      </c>
      <c r="V6039" s="3">
        <v>0</v>
      </c>
      <c r="W6039" s="3">
        <v>20000</v>
      </c>
      <c r="X6039"/>
    </row>
    <row r="6040" spans="1:24" x14ac:dyDescent="0.25">
      <c r="A6040" t="s">
        <v>101</v>
      </c>
      <c r="B6040" t="s">
        <v>24</v>
      </c>
      <c r="C6040" t="s">
        <v>24</v>
      </c>
      <c r="D6040" t="s">
        <v>24602</v>
      </c>
      <c r="E6040" t="s">
        <v>24603</v>
      </c>
      <c r="F6040" s="1" t="s">
        <v>24604</v>
      </c>
      <c r="G6040" t="s">
        <v>147</v>
      </c>
      <c r="H6040" t="s">
        <v>30</v>
      </c>
      <c r="I6040" t="s">
        <v>31</v>
      </c>
      <c r="J6040" t="s">
        <v>139</v>
      </c>
      <c r="K6040" s="2" t="s">
        <v>23682</v>
      </c>
      <c r="L6040" t="s">
        <v>23683</v>
      </c>
      <c r="M6040" t="s">
        <v>24426</v>
      </c>
      <c r="N6040" t="s">
        <v>3</v>
      </c>
      <c r="O6040" t="s">
        <v>262</v>
      </c>
      <c r="P6040" t="s">
        <v>901</v>
      </c>
      <c r="Q6040" t="s">
        <v>2368</v>
      </c>
      <c r="R6040" t="s">
        <v>34</v>
      </c>
      <c r="S6040" t="s">
        <v>34</v>
      </c>
      <c r="T6040" t="s">
        <v>24605</v>
      </c>
      <c r="U6040" s="3">
        <v>25000</v>
      </c>
      <c r="V6040" s="3">
        <v>0</v>
      </c>
      <c r="W6040" s="3">
        <v>25000</v>
      </c>
      <c r="X6040"/>
    </row>
    <row r="6041" spans="1:24" x14ac:dyDescent="0.25">
      <c r="A6041" t="s">
        <v>242</v>
      </c>
      <c r="B6041" t="s">
        <v>24</v>
      </c>
      <c r="C6041" t="s">
        <v>24</v>
      </c>
      <c r="D6041" t="s">
        <v>19423</v>
      </c>
      <c r="E6041" t="s">
        <v>24606</v>
      </c>
      <c r="F6041" s="1" t="s">
        <v>19425</v>
      </c>
      <c r="G6041" t="s">
        <v>430</v>
      </c>
      <c r="H6041" t="s">
        <v>30</v>
      </c>
      <c r="I6041" t="s">
        <v>31</v>
      </c>
      <c r="J6041" t="s">
        <v>32</v>
      </c>
      <c r="K6041" s="2" t="s">
        <v>266</v>
      </c>
      <c r="L6041" t="s">
        <v>3249</v>
      </c>
      <c r="M6041" t="s">
        <v>3250</v>
      </c>
      <c r="N6041" t="s">
        <v>36</v>
      </c>
      <c r="O6041" t="s">
        <v>2857</v>
      </c>
      <c r="P6041" t="s">
        <v>34</v>
      </c>
      <c r="Q6041" t="s">
        <v>34</v>
      </c>
      <c r="R6041" t="s">
        <v>34</v>
      </c>
      <c r="S6041" t="s">
        <v>34</v>
      </c>
      <c r="T6041" t="s">
        <v>34</v>
      </c>
      <c r="U6041" s="3">
        <v>20000</v>
      </c>
      <c r="V6041" s="3">
        <v>0</v>
      </c>
      <c r="W6041" s="3">
        <v>20000</v>
      </c>
      <c r="X6041"/>
    </row>
    <row r="6042" spans="1:24" x14ac:dyDescent="0.25">
      <c r="A6042" t="s">
        <v>23</v>
      </c>
      <c r="B6042" t="s">
        <v>24</v>
      </c>
      <c r="C6042" t="s">
        <v>24</v>
      </c>
      <c r="D6042" t="s">
        <v>23204</v>
      </c>
      <c r="E6042" t="s">
        <v>24607</v>
      </c>
      <c r="F6042" s="1" t="s">
        <v>24608</v>
      </c>
      <c r="G6042" t="s">
        <v>15289</v>
      </c>
      <c r="H6042" t="s">
        <v>30</v>
      </c>
      <c r="I6042" t="s">
        <v>31</v>
      </c>
      <c r="J6042" t="s">
        <v>32</v>
      </c>
      <c r="K6042" s="2" t="s">
        <v>748</v>
      </c>
      <c r="L6042" t="s">
        <v>34</v>
      </c>
      <c r="M6042" t="s">
        <v>15607</v>
      </c>
      <c r="N6042" t="s">
        <v>36</v>
      </c>
      <c r="O6042" t="s">
        <v>298</v>
      </c>
      <c r="P6042" t="s">
        <v>34</v>
      </c>
      <c r="Q6042" t="s">
        <v>34</v>
      </c>
      <c r="R6042" t="s">
        <v>34</v>
      </c>
      <c r="S6042" t="s">
        <v>34</v>
      </c>
      <c r="T6042" t="s">
        <v>34</v>
      </c>
      <c r="U6042" s="3">
        <v>7000</v>
      </c>
      <c r="V6042" s="3">
        <v>0</v>
      </c>
      <c r="W6042" s="3">
        <v>7000</v>
      </c>
      <c r="X6042"/>
    </row>
    <row r="6043" spans="1:24" x14ac:dyDescent="0.25">
      <c r="A6043" t="s">
        <v>242</v>
      </c>
      <c r="B6043" t="s">
        <v>24</v>
      </c>
      <c r="C6043" t="s">
        <v>24</v>
      </c>
      <c r="D6043" t="s">
        <v>24609</v>
      </c>
      <c r="E6043" t="s">
        <v>24610</v>
      </c>
      <c r="F6043" s="1" t="s">
        <v>24611</v>
      </c>
      <c r="G6043" t="s">
        <v>24612</v>
      </c>
      <c r="H6043" t="s">
        <v>30</v>
      </c>
      <c r="I6043" t="s">
        <v>31</v>
      </c>
      <c r="J6043" t="s">
        <v>139</v>
      </c>
      <c r="K6043" s="2" t="s">
        <v>15009</v>
      </c>
      <c r="L6043" t="s">
        <v>276</v>
      </c>
      <c r="M6043" t="s">
        <v>16054</v>
      </c>
      <c r="N6043" t="s">
        <v>3</v>
      </c>
      <c r="O6043" t="s">
        <v>741</v>
      </c>
      <c r="P6043" t="s">
        <v>1874</v>
      </c>
      <c r="Q6043" t="s">
        <v>1045</v>
      </c>
      <c r="R6043" t="s">
        <v>393</v>
      </c>
      <c r="S6043" t="s">
        <v>770</v>
      </c>
      <c r="T6043" t="s">
        <v>24613</v>
      </c>
      <c r="U6043" s="3">
        <v>45000</v>
      </c>
      <c r="V6043" s="3">
        <v>0</v>
      </c>
      <c r="W6043" s="3">
        <v>45000</v>
      </c>
      <c r="X6043"/>
    </row>
    <row r="6044" spans="1:24" x14ac:dyDescent="0.25">
      <c r="A6044" t="s">
        <v>242</v>
      </c>
      <c r="B6044" t="s">
        <v>24</v>
      </c>
      <c r="C6044" t="s">
        <v>24</v>
      </c>
      <c r="D6044" t="s">
        <v>19477</v>
      </c>
      <c r="E6044" t="s">
        <v>24614</v>
      </c>
      <c r="F6044" s="1" t="s">
        <v>19479</v>
      </c>
      <c r="G6044" t="s">
        <v>80</v>
      </c>
      <c r="H6044" t="s">
        <v>30</v>
      </c>
      <c r="I6044" t="s">
        <v>31</v>
      </c>
      <c r="J6044" t="s">
        <v>32</v>
      </c>
      <c r="K6044" s="2" t="s">
        <v>266</v>
      </c>
      <c r="L6044" t="s">
        <v>3249</v>
      </c>
      <c r="M6044" t="s">
        <v>3250</v>
      </c>
      <c r="N6044" t="s">
        <v>36</v>
      </c>
      <c r="O6044" t="s">
        <v>2857</v>
      </c>
      <c r="P6044" t="s">
        <v>34</v>
      </c>
      <c r="Q6044" t="s">
        <v>34</v>
      </c>
      <c r="R6044" t="s">
        <v>34</v>
      </c>
      <c r="S6044" t="s">
        <v>34</v>
      </c>
      <c r="T6044" t="s">
        <v>34</v>
      </c>
      <c r="U6044" s="3">
        <v>20000</v>
      </c>
      <c r="V6044" s="3">
        <v>0</v>
      </c>
      <c r="W6044" s="3">
        <v>20000</v>
      </c>
      <c r="X6044"/>
    </row>
    <row r="6045" spans="1:24" x14ac:dyDescent="0.25">
      <c r="A6045" t="s">
        <v>242</v>
      </c>
      <c r="B6045" t="s">
        <v>24</v>
      </c>
      <c r="C6045" t="s">
        <v>24</v>
      </c>
      <c r="D6045" t="s">
        <v>19094</v>
      </c>
      <c r="E6045" t="s">
        <v>24615</v>
      </c>
      <c r="F6045" s="1" t="s">
        <v>19096</v>
      </c>
      <c r="G6045" t="s">
        <v>80</v>
      </c>
      <c r="H6045" t="s">
        <v>30</v>
      </c>
      <c r="I6045" t="s">
        <v>31</v>
      </c>
      <c r="J6045" t="s">
        <v>32</v>
      </c>
      <c r="K6045" s="2" t="s">
        <v>266</v>
      </c>
      <c r="L6045" t="s">
        <v>3249</v>
      </c>
      <c r="M6045" t="s">
        <v>3250</v>
      </c>
      <c r="N6045" t="s">
        <v>36</v>
      </c>
      <c r="O6045" t="s">
        <v>2857</v>
      </c>
      <c r="P6045" t="s">
        <v>34</v>
      </c>
      <c r="Q6045" t="s">
        <v>34</v>
      </c>
      <c r="R6045" t="s">
        <v>34</v>
      </c>
      <c r="S6045" t="s">
        <v>34</v>
      </c>
      <c r="T6045" t="s">
        <v>34</v>
      </c>
      <c r="U6045" s="3">
        <v>20000</v>
      </c>
      <c r="V6045" s="3">
        <v>0</v>
      </c>
      <c r="W6045" s="3">
        <v>20000</v>
      </c>
      <c r="X6045"/>
    </row>
    <row r="6046" spans="1:24" x14ac:dyDescent="0.25">
      <c r="A6046" t="s">
        <v>242</v>
      </c>
      <c r="B6046" t="s">
        <v>24</v>
      </c>
      <c r="C6046" t="s">
        <v>24</v>
      </c>
      <c r="D6046" t="s">
        <v>21538</v>
      </c>
      <c r="E6046" t="s">
        <v>24616</v>
      </c>
      <c r="F6046" s="1" t="s">
        <v>21540</v>
      </c>
      <c r="G6046" t="s">
        <v>1015</v>
      </c>
      <c r="H6046" t="s">
        <v>30</v>
      </c>
      <c r="I6046" t="s">
        <v>31</v>
      </c>
      <c r="J6046" t="s">
        <v>32</v>
      </c>
      <c r="K6046" s="2" t="s">
        <v>388</v>
      </c>
      <c r="L6046" t="s">
        <v>3263</v>
      </c>
      <c r="M6046" t="s">
        <v>3264</v>
      </c>
      <c r="N6046" t="s">
        <v>36</v>
      </c>
      <c r="O6046" t="s">
        <v>2857</v>
      </c>
      <c r="P6046" t="s">
        <v>34</v>
      </c>
      <c r="Q6046" t="s">
        <v>34</v>
      </c>
      <c r="R6046" t="s">
        <v>34</v>
      </c>
      <c r="S6046" t="s">
        <v>34</v>
      </c>
      <c r="T6046" t="s">
        <v>34</v>
      </c>
      <c r="U6046" s="3">
        <v>15000</v>
      </c>
      <c r="V6046" s="3">
        <v>0</v>
      </c>
      <c r="W6046" s="3">
        <v>15000</v>
      </c>
      <c r="X6046"/>
    </row>
    <row r="6047" spans="1:24" x14ac:dyDescent="0.25">
      <c r="A6047" t="s">
        <v>23</v>
      </c>
      <c r="B6047" t="s">
        <v>24</v>
      </c>
      <c r="C6047" t="s">
        <v>24</v>
      </c>
      <c r="D6047" t="s">
        <v>24617</v>
      </c>
      <c r="E6047" t="s">
        <v>24618</v>
      </c>
      <c r="F6047" s="1" t="s">
        <v>22641</v>
      </c>
      <c r="G6047" t="s">
        <v>22642</v>
      </c>
      <c r="H6047" t="s">
        <v>30</v>
      </c>
      <c r="I6047" t="s">
        <v>31</v>
      </c>
      <c r="J6047" t="s">
        <v>139</v>
      </c>
      <c r="K6047" s="2" t="s">
        <v>23844</v>
      </c>
      <c r="L6047" t="s">
        <v>23</v>
      </c>
      <c r="M6047" t="s">
        <v>23845</v>
      </c>
      <c r="N6047" t="s">
        <v>3</v>
      </c>
      <c r="O6047" t="s">
        <v>2857</v>
      </c>
      <c r="P6047" t="s">
        <v>34</v>
      </c>
      <c r="Q6047" t="s">
        <v>34</v>
      </c>
      <c r="R6047" t="s">
        <v>34</v>
      </c>
      <c r="S6047" t="s">
        <v>34</v>
      </c>
      <c r="T6047" t="s">
        <v>34</v>
      </c>
      <c r="U6047" s="3">
        <v>3500</v>
      </c>
      <c r="V6047" s="3">
        <v>0</v>
      </c>
      <c r="W6047" s="3">
        <v>3500</v>
      </c>
      <c r="X6047"/>
    </row>
    <row r="6048" spans="1:24" x14ac:dyDescent="0.25">
      <c r="A6048" t="s">
        <v>242</v>
      </c>
      <c r="B6048" t="s">
        <v>24</v>
      </c>
      <c r="C6048" t="s">
        <v>24</v>
      </c>
      <c r="D6048" t="s">
        <v>24619</v>
      </c>
      <c r="E6048" t="s">
        <v>24620</v>
      </c>
      <c r="F6048" s="1" t="s">
        <v>24621</v>
      </c>
      <c r="G6048" t="s">
        <v>80</v>
      </c>
      <c r="H6048" t="s">
        <v>30</v>
      </c>
      <c r="I6048" t="s">
        <v>31</v>
      </c>
      <c r="J6048" t="s">
        <v>139</v>
      </c>
      <c r="K6048" s="2" t="s">
        <v>15009</v>
      </c>
      <c r="L6048" t="s">
        <v>276</v>
      </c>
      <c r="M6048" t="s">
        <v>16054</v>
      </c>
      <c r="N6048" t="s">
        <v>3</v>
      </c>
      <c r="O6048" t="s">
        <v>741</v>
      </c>
      <c r="P6048" t="s">
        <v>1222</v>
      </c>
      <c r="Q6048" t="s">
        <v>1400</v>
      </c>
      <c r="R6048" t="s">
        <v>153</v>
      </c>
      <c r="S6048" t="s">
        <v>187</v>
      </c>
      <c r="T6048" t="s">
        <v>24622</v>
      </c>
      <c r="U6048" s="3">
        <v>45000</v>
      </c>
      <c r="V6048" s="3">
        <v>0</v>
      </c>
      <c r="W6048" s="3">
        <v>45000</v>
      </c>
      <c r="X6048"/>
    </row>
    <row r="6049" spans="1:24" x14ac:dyDescent="0.25">
      <c r="A6049" t="s">
        <v>242</v>
      </c>
      <c r="B6049" t="s">
        <v>24</v>
      </c>
      <c r="C6049" t="s">
        <v>24</v>
      </c>
      <c r="D6049" t="s">
        <v>21863</v>
      </c>
      <c r="E6049" t="s">
        <v>24623</v>
      </c>
      <c r="F6049" s="1" t="s">
        <v>21865</v>
      </c>
      <c r="G6049" t="s">
        <v>1146</v>
      </c>
      <c r="H6049" t="s">
        <v>30</v>
      </c>
      <c r="I6049" t="s">
        <v>31</v>
      </c>
      <c r="J6049" t="s">
        <v>32</v>
      </c>
      <c r="K6049" s="2" t="s">
        <v>388</v>
      </c>
      <c r="L6049" t="s">
        <v>3263</v>
      </c>
      <c r="M6049" t="s">
        <v>3264</v>
      </c>
      <c r="N6049" t="s">
        <v>36</v>
      </c>
      <c r="O6049" t="s">
        <v>2857</v>
      </c>
      <c r="P6049" t="s">
        <v>34</v>
      </c>
      <c r="Q6049" t="s">
        <v>34</v>
      </c>
      <c r="R6049" t="s">
        <v>34</v>
      </c>
      <c r="S6049" t="s">
        <v>34</v>
      </c>
      <c r="T6049" t="s">
        <v>34</v>
      </c>
      <c r="U6049" s="3">
        <v>15000</v>
      </c>
      <c r="V6049" s="3">
        <v>0</v>
      </c>
      <c r="W6049" s="3">
        <v>15000</v>
      </c>
      <c r="X6049"/>
    </row>
    <row r="6050" spans="1:24" x14ac:dyDescent="0.25">
      <c r="A6050" t="s">
        <v>23</v>
      </c>
      <c r="B6050" t="s">
        <v>24</v>
      </c>
      <c r="C6050" t="s">
        <v>24</v>
      </c>
      <c r="D6050" t="s">
        <v>602</v>
      </c>
      <c r="E6050" t="s">
        <v>24624</v>
      </c>
      <c r="F6050" s="1" t="s">
        <v>24625</v>
      </c>
      <c r="G6050" t="s">
        <v>147</v>
      </c>
      <c r="H6050" t="s">
        <v>30</v>
      </c>
      <c r="I6050" t="s">
        <v>31</v>
      </c>
      <c r="J6050" t="s">
        <v>32</v>
      </c>
      <c r="K6050" s="2" t="s">
        <v>24626</v>
      </c>
      <c r="L6050" t="s">
        <v>170</v>
      </c>
      <c r="M6050" t="s">
        <v>24627</v>
      </c>
      <c r="N6050" t="s">
        <v>36</v>
      </c>
      <c r="O6050" t="s">
        <v>81</v>
      </c>
      <c r="P6050" t="s">
        <v>172</v>
      </c>
      <c r="Q6050" t="s">
        <v>2717</v>
      </c>
      <c r="R6050" t="s">
        <v>280</v>
      </c>
      <c r="S6050" t="s">
        <v>281</v>
      </c>
      <c r="T6050" t="s">
        <v>24628</v>
      </c>
      <c r="U6050" s="3">
        <v>149603</v>
      </c>
      <c r="V6050" s="3">
        <v>36343</v>
      </c>
      <c r="W6050" s="3">
        <v>185946</v>
      </c>
      <c r="X6050"/>
    </row>
    <row r="6051" spans="1:24" x14ac:dyDescent="0.25">
      <c r="A6051" t="s">
        <v>242</v>
      </c>
      <c r="B6051" t="s">
        <v>24</v>
      </c>
      <c r="C6051" t="s">
        <v>24</v>
      </c>
      <c r="D6051" t="s">
        <v>21562</v>
      </c>
      <c r="E6051" t="s">
        <v>24629</v>
      </c>
      <c r="F6051" s="1" t="s">
        <v>21564</v>
      </c>
      <c r="G6051" t="s">
        <v>1216</v>
      </c>
      <c r="H6051" t="s">
        <v>30</v>
      </c>
      <c r="I6051" t="s">
        <v>31</v>
      </c>
      <c r="J6051" t="s">
        <v>32</v>
      </c>
      <c r="K6051" s="2" t="s">
        <v>266</v>
      </c>
      <c r="L6051" t="s">
        <v>3249</v>
      </c>
      <c r="M6051" t="s">
        <v>3250</v>
      </c>
      <c r="N6051" t="s">
        <v>36</v>
      </c>
      <c r="O6051" t="s">
        <v>2857</v>
      </c>
      <c r="P6051" t="s">
        <v>34</v>
      </c>
      <c r="Q6051" t="s">
        <v>34</v>
      </c>
      <c r="R6051" t="s">
        <v>34</v>
      </c>
      <c r="S6051" t="s">
        <v>34</v>
      </c>
      <c r="T6051" t="s">
        <v>34</v>
      </c>
      <c r="U6051" s="3">
        <v>20000</v>
      </c>
      <c r="V6051" s="3">
        <v>0</v>
      </c>
      <c r="W6051" s="3">
        <v>20000</v>
      </c>
      <c r="X6051"/>
    </row>
    <row r="6052" spans="1:24" x14ac:dyDescent="0.25">
      <c r="A6052" t="s">
        <v>23</v>
      </c>
      <c r="B6052" t="s">
        <v>24</v>
      </c>
      <c r="C6052" t="s">
        <v>24</v>
      </c>
      <c r="D6052" t="s">
        <v>24630</v>
      </c>
      <c r="E6052" t="s">
        <v>24631</v>
      </c>
      <c r="F6052" s="1" t="s">
        <v>24632</v>
      </c>
      <c r="G6052" t="s">
        <v>22642</v>
      </c>
      <c r="H6052" t="s">
        <v>30</v>
      </c>
      <c r="I6052" t="s">
        <v>31</v>
      </c>
      <c r="J6052" t="s">
        <v>139</v>
      </c>
      <c r="K6052" s="2" t="s">
        <v>23844</v>
      </c>
      <c r="L6052" t="s">
        <v>23</v>
      </c>
      <c r="M6052" t="s">
        <v>23845</v>
      </c>
      <c r="N6052" t="s">
        <v>3</v>
      </c>
      <c r="O6052" t="s">
        <v>2857</v>
      </c>
      <c r="P6052" t="s">
        <v>34</v>
      </c>
      <c r="Q6052" t="s">
        <v>34</v>
      </c>
      <c r="R6052" t="s">
        <v>34</v>
      </c>
      <c r="S6052" t="s">
        <v>34</v>
      </c>
      <c r="T6052" t="s">
        <v>34</v>
      </c>
      <c r="U6052" s="3">
        <v>3500</v>
      </c>
      <c r="V6052" s="3">
        <v>0</v>
      </c>
      <c r="W6052" s="3">
        <v>3500</v>
      </c>
      <c r="X6052"/>
    </row>
    <row r="6053" spans="1:24" x14ac:dyDescent="0.25">
      <c r="A6053" t="s">
        <v>23</v>
      </c>
      <c r="B6053" t="s">
        <v>24</v>
      </c>
      <c r="C6053" t="s">
        <v>24</v>
      </c>
      <c r="D6053" t="s">
        <v>24633</v>
      </c>
      <c r="E6053" t="s">
        <v>24634</v>
      </c>
      <c r="F6053" s="1" t="s">
        <v>24635</v>
      </c>
      <c r="G6053" t="s">
        <v>15300</v>
      </c>
      <c r="H6053" t="s">
        <v>30</v>
      </c>
      <c r="I6053" t="s">
        <v>31</v>
      </c>
      <c r="J6053" t="s">
        <v>139</v>
      </c>
      <c r="K6053" s="2" t="s">
        <v>23844</v>
      </c>
      <c r="L6053" t="s">
        <v>23</v>
      </c>
      <c r="M6053" t="s">
        <v>23845</v>
      </c>
      <c r="N6053" t="s">
        <v>3</v>
      </c>
      <c r="O6053" t="s">
        <v>2857</v>
      </c>
      <c r="P6053" t="s">
        <v>34</v>
      </c>
      <c r="Q6053" t="s">
        <v>34</v>
      </c>
      <c r="R6053" t="s">
        <v>34</v>
      </c>
      <c r="S6053" t="s">
        <v>34</v>
      </c>
      <c r="T6053" t="s">
        <v>34</v>
      </c>
      <c r="U6053" s="3">
        <v>3500</v>
      </c>
      <c r="V6053" s="3">
        <v>0</v>
      </c>
      <c r="W6053" s="3">
        <v>3500</v>
      </c>
      <c r="X6053"/>
    </row>
    <row r="6054" spans="1:24" x14ac:dyDescent="0.25">
      <c r="A6054" t="s">
        <v>23</v>
      </c>
      <c r="B6054" t="s">
        <v>24</v>
      </c>
      <c r="C6054" t="s">
        <v>24</v>
      </c>
      <c r="D6054" t="s">
        <v>24636</v>
      </c>
      <c r="E6054" t="s">
        <v>24637</v>
      </c>
      <c r="F6054" s="1" t="s">
        <v>24638</v>
      </c>
      <c r="G6054" t="s">
        <v>22642</v>
      </c>
      <c r="H6054" t="s">
        <v>30</v>
      </c>
      <c r="I6054" t="s">
        <v>31</v>
      </c>
      <c r="J6054" t="s">
        <v>139</v>
      </c>
      <c r="K6054" s="2" t="s">
        <v>23844</v>
      </c>
      <c r="L6054" t="s">
        <v>23</v>
      </c>
      <c r="M6054" t="s">
        <v>23845</v>
      </c>
      <c r="N6054" t="s">
        <v>3</v>
      </c>
      <c r="O6054" t="s">
        <v>2857</v>
      </c>
      <c r="P6054" t="s">
        <v>34</v>
      </c>
      <c r="Q6054" t="s">
        <v>34</v>
      </c>
      <c r="R6054" t="s">
        <v>34</v>
      </c>
      <c r="S6054" t="s">
        <v>34</v>
      </c>
      <c r="T6054" t="s">
        <v>34</v>
      </c>
      <c r="U6054" s="3">
        <v>3500</v>
      </c>
      <c r="V6054" s="3">
        <v>0</v>
      </c>
      <c r="W6054" s="3">
        <v>3500</v>
      </c>
      <c r="X6054"/>
    </row>
    <row r="6055" spans="1:24" x14ac:dyDescent="0.25">
      <c r="A6055" t="s">
        <v>23</v>
      </c>
      <c r="B6055" t="s">
        <v>24</v>
      </c>
      <c r="C6055" t="s">
        <v>24</v>
      </c>
      <c r="D6055" t="s">
        <v>24639</v>
      </c>
      <c r="E6055" t="s">
        <v>24640</v>
      </c>
      <c r="F6055" s="1" t="s">
        <v>24641</v>
      </c>
      <c r="G6055" t="s">
        <v>22642</v>
      </c>
      <c r="H6055" t="s">
        <v>30</v>
      </c>
      <c r="I6055" t="s">
        <v>31</v>
      </c>
      <c r="J6055" t="s">
        <v>139</v>
      </c>
      <c r="K6055" s="2" t="s">
        <v>23844</v>
      </c>
      <c r="L6055" t="s">
        <v>23</v>
      </c>
      <c r="M6055" t="s">
        <v>23845</v>
      </c>
      <c r="N6055" t="s">
        <v>3</v>
      </c>
      <c r="O6055" t="s">
        <v>2857</v>
      </c>
      <c r="P6055" t="s">
        <v>34</v>
      </c>
      <c r="Q6055" t="s">
        <v>34</v>
      </c>
      <c r="R6055" t="s">
        <v>34</v>
      </c>
      <c r="S6055" t="s">
        <v>34</v>
      </c>
      <c r="T6055" t="s">
        <v>34</v>
      </c>
      <c r="U6055" s="3">
        <v>3500</v>
      </c>
      <c r="V6055" s="3">
        <v>0</v>
      </c>
      <c r="W6055" s="3">
        <v>3500</v>
      </c>
      <c r="X6055"/>
    </row>
    <row r="6056" spans="1:24" x14ac:dyDescent="0.25">
      <c r="A6056" t="s">
        <v>23</v>
      </c>
      <c r="B6056" t="s">
        <v>24</v>
      </c>
      <c r="C6056" t="s">
        <v>24</v>
      </c>
      <c r="D6056" t="s">
        <v>24642</v>
      </c>
      <c r="E6056" t="s">
        <v>24643</v>
      </c>
      <c r="F6056" s="1" t="s">
        <v>24644</v>
      </c>
      <c r="G6056" t="s">
        <v>430</v>
      </c>
      <c r="H6056" t="s">
        <v>30</v>
      </c>
      <c r="I6056" t="s">
        <v>31</v>
      </c>
      <c r="J6056" t="s">
        <v>139</v>
      </c>
      <c r="K6056" s="2" t="s">
        <v>24136</v>
      </c>
      <c r="L6056" t="s">
        <v>34</v>
      </c>
      <c r="M6056" t="s">
        <v>24137</v>
      </c>
      <c r="N6056" t="s">
        <v>3</v>
      </c>
      <c r="O6056" t="s">
        <v>405</v>
      </c>
      <c r="P6056" t="s">
        <v>2872</v>
      </c>
      <c r="Q6056" t="s">
        <v>712</v>
      </c>
      <c r="R6056" t="s">
        <v>34</v>
      </c>
      <c r="S6056" t="s">
        <v>34</v>
      </c>
      <c r="T6056" t="s">
        <v>24645</v>
      </c>
      <c r="U6056" s="3">
        <v>9000</v>
      </c>
      <c r="V6056" s="3">
        <v>0</v>
      </c>
      <c r="W6056" s="3">
        <v>9000</v>
      </c>
      <c r="X6056"/>
    </row>
    <row r="6057" spans="1:24" x14ac:dyDescent="0.25">
      <c r="A6057" t="s">
        <v>242</v>
      </c>
      <c r="B6057" t="s">
        <v>24</v>
      </c>
      <c r="C6057" t="s">
        <v>24</v>
      </c>
      <c r="D6057" t="s">
        <v>24646</v>
      </c>
      <c r="E6057" t="s">
        <v>24647</v>
      </c>
      <c r="F6057" s="1" t="s">
        <v>24648</v>
      </c>
      <c r="G6057" t="s">
        <v>24649</v>
      </c>
      <c r="H6057" t="s">
        <v>30</v>
      </c>
      <c r="I6057" t="s">
        <v>31</v>
      </c>
      <c r="J6057" t="s">
        <v>139</v>
      </c>
      <c r="K6057" s="2" t="s">
        <v>15009</v>
      </c>
      <c r="L6057" t="s">
        <v>276</v>
      </c>
      <c r="M6057" t="s">
        <v>16054</v>
      </c>
      <c r="N6057" t="s">
        <v>3</v>
      </c>
      <c r="O6057" t="s">
        <v>1130</v>
      </c>
      <c r="P6057" t="s">
        <v>843</v>
      </c>
      <c r="Q6057" t="s">
        <v>34</v>
      </c>
      <c r="R6057" t="s">
        <v>393</v>
      </c>
      <c r="S6057" t="s">
        <v>394</v>
      </c>
      <c r="T6057" t="s">
        <v>24650</v>
      </c>
      <c r="U6057" s="3">
        <v>45000</v>
      </c>
      <c r="V6057" s="3">
        <v>0</v>
      </c>
      <c r="W6057" s="3">
        <v>45000</v>
      </c>
      <c r="X6057"/>
    </row>
    <row r="6058" spans="1:24" x14ac:dyDescent="0.25">
      <c r="A6058" t="s">
        <v>101</v>
      </c>
      <c r="B6058" t="s">
        <v>24</v>
      </c>
      <c r="C6058" t="s">
        <v>24</v>
      </c>
      <c r="D6058" t="s">
        <v>3454</v>
      </c>
      <c r="E6058" t="s">
        <v>24651</v>
      </c>
      <c r="F6058" s="1" t="s">
        <v>24652</v>
      </c>
      <c r="G6058" t="s">
        <v>916</v>
      </c>
      <c r="H6058" t="s">
        <v>30</v>
      </c>
      <c r="I6058" t="s">
        <v>31</v>
      </c>
      <c r="J6058" t="s">
        <v>32</v>
      </c>
      <c r="K6058" s="2" t="s">
        <v>24653</v>
      </c>
      <c r="L6058" t="s">
        <v>115</v>
      </c>
      <c r="M6058" t="s">
        <v>24654</v>
      </c>
      <c r="N6058" t="s">
        <v>36</v>
      </c>
      <c r="O6058" t="s">
        <v>405</v>
      </c>
      <c r="P6058" t="s">
        <v>569</v>
      </c>
      <c r="Q6058" t="s">
        <v>34</v>
      </c>
      <c r="R6058" t="s">
        <v>34</v>
      </c>
      <c r="S6058" t="s">
        <v>34</v>
      </c>
      <c r="T6058" t="s">
        <v>24655</v>
      </c>
      <c r="U6058" s="3">
        <v>25000</v>
      </c>
      <c r="V6058" s="3">
        <v>3375</v>
      </c>
      <c r="W6058" s="3">
        <v>28375</v>
      </c>
      <c r="X6058"/>
    </row>
    <row r="6059" spans="1:24" x14ac:dyDescent="0.25">
      <c r="A6059" t="s">
        <v>109</v>
      </c>
      <c r="B6059" t="s">
        <v>24</v>
      </c>
      <c r="C6059" t="s">
        <v>24</v>
      </c>
      <c r="D6059" t="s">
        <v>24656</v>
      </c>
      <c r="E6059" t="s">
        <v>24657</v>
      </c>
      <c r="F6059" s="1" t="s">
        <v>34</v>
      </c>
      <c r="G6059" t="s">
        <v>158</v>
      </c>
      <c r="H6059" t="s">
        <v>30</v>
      </c>
      <c r="I6059" t="s">
        <v>31</v>
      </c>
      <c r="J6059" t="s">
        <v>139</v>
      </c>
      <c r="K6059" s="2" t="s">
        <v>15009</v>
      </c>
      <c r="L6059" t="s">
        <v>276</v>
      </c>
      <c r="M6059" t="s">
        <v>15010</v>
      </c>
      <c r="N6059" t="s">
        <v>3</v>
      </c>
      <c r="O6059" t="s">
        <v>2857</v>
      </c>
      <c r="P6059" t="s">
        <v>34</v>
      </c>
      <c r="Q6059" t="s">
        <v>34</v>
      </c>
      <c r="R6059" t="s">
        <v>34</v>
      </c>
      <c r="S6059" t="s">
        <v>34</v>
      </c>
      <c r="T6059" t="s">
        <v>34</v>
      </c>
      <c r="U6059" s="3">
        <v>45000</v>
      </c>
      <c r="V6059" s="3">
        <v>0</v>
      </c>
      <c r="W6059" s="3">
        <v>45000</v>
      </c>
      <c r="X6059"/>
    </row>
    <row r="6060" spans="1:24" x14ac:dyDescent="0.25">
      <c r="A6060" t="s">
        <v>242</v>
      </c>
      <c r="B6060" t="s">
        <v>24</v>
      </c>
      <c r="C6060" t="s">
        <v>24</v>
      </c>
      <c r="D6060" t="s">
        <v>19266</v>
      </c>
      <c r="E6060" t="s">
        <v>24658</v>
      </c>
      <c r="F6060" s="1" t="s">
        <v>19268</v>
      </c>
      <c r="G6060" t="s">
        <v>29</v>
      </c>
      <c r="H6060" t="s">
        <v>30</v>
      </c>
      <c r="I6060" t="s">
        <v>31</v>
      </c>
      <c r="J6060" t="s">
        <v>32</v>
      </c>
      <c r="K6060" s="2" t="s">
        <v>266</v>
      </c>
      <c r="L6060" t="s">
        <v>3249</v>
      </c>
      <c r="M6060" t="s">
        <v>3250</v>
      </c>
      <c r="N6060" t="s">
        <v>36</v>
      </c>
      <c r="O6060" t="s">
        <v>2857</v>
      </c>
      <c r="P6060" t="s">
        <v>34</v>
      </c>
      <c r="Q6060" t="s">
        <v>34</v>
      </c>
      <c r="R6060" t="s">
        <v>34</v>
      </c>
      <c r="S6060" t="s">
        <v>34</v>
      </c>
      <c r="T6060" t="s">
        <v>34</v>
      </c>
      <c r="U6060" s="3">
        <v>20000</v>
      </c>
      <c r="V6060" s="3">
        <v>0</v>
      </c>
      <c r="W6060" s="3">
        <v>20000</v>
      </c>
      <c r="X6060"/>
    </row>
    <row r="6061" spans="1:24" x14ac:dyDescent="0.25">
      <c r="A6061" t="s">
        <v>23</v>
      </c>
      <c r="B6061" t="s">
        <v>24</v>
      </c>
      <c r="C6061" t="s">
        <v>24</v>
      </c>
      <c r="D6061" t="s">
        <v>8115</v>
      </c>
      <c r="E6061" t="s">
        <v>24659</v>
      </c>
      <c r="F6061" s="1" t="s">
        <v>24660</v>
      </c>
      <c r="G6061" t="s">
        <v>113</v>
      </c>
      <c r="H6061" t="s">
        <v>30</v>
      </c>
      <c r="I6061" t="s">
        <v>31</v>
      </c>
      <c r="J6061" t="s">
        <v>32</v>
      </c>
      <c r="K6061" s="2" t="s">
        <v>24661</v>
      </c>
      <c r="L6061" t="s">
        <v>3324</v>
      </c>
      <c r="M6061" t="s">
        <v>24662</v>
      </c>
      <c r="N6061" t="s">
        <v>36</v>
      </c>
      <c r="O6061" t="s">
        <v>37</v>
      </c>
      <c r="P6061" t="s">
        <v>2696</v>
      </c>
      <c r="Q6061" t="s">
        <v>541</v>
      </c>
      <c r="R6061" t="s">
        <v>352</v>
      </c>
      <c r="S6061" t="s">
        <v>34</v>
      </c>
      <c r="T6061" t="s">
        <v>24663</v>
      </c>
      <c r="U6061" s="3">
        <v>82887</v>
      </c>
      <c r="V6061" s="3">
        <v>0</v>
      </c>
      <c r="W6061" s="3">
        <v>82887</v>
      </c>
      <c r="X6061"/>
    </row>
    <row r="6062" spans="1:24" x14ac:dyDescent="0.25">
      <c r="A6062" t="s">
        <v>242</v>
      </c>
      <c r="B6062" t="s">
        <v>24</v>
      </c>
      <c r="C6062" t="s">
        <v>24</v>
      </c>
      <c r="D6062" t="s">
        <v>20710</v>
      </c>
      <c r="E6062" t="s">
        <v>24664</v>
      </c>
      <c r="F6062" s="1" t="s">
        <v>20712</v>
      </c>
      <c r="G6062" t="s">
        <v>1146</v>
      </c>
      <c r="H6062" t="s">
        <v>30</v>
      </c>
      <c r="I6062" t="s">
        <v>31</v>
      </c>
      <c r="J6062" t="s">
        <v>32</v>
      </c>
      <c r="K6062" s="2" t="s">
        <v>388</v>
      </c>
      <c r="L6062" t="s">
        <v>3263</v>
      </c>
      <c r="M6062" t="s">
        <v>3264</v>
      </c>
      <c r="N6062" t="s">
        <v>36</v>
      </c>
      <c r="O6062" t="s">
        <v>2857</v>
      </c>
      <c r="P6062" t="s">
        <v>34</v>
      </c>
      <c r="Q6062" t="s">
        <v>34</v>
      </c>
      <c r="R6062" t="s">
        <v>34</v>
      </c>
      <c r="S6062" t="s">
        <v>34</v>
      </c>
      <c r="T6062" t="s">
        <v>34</v>
      </c>
      <c r="U6062" s="3">
        <v>15000</v>
      </c>
      <c r="V6062" s="3">
        <v>0</v>
      </c>
      <c r="W6062" s="3">
        <v>15000</v>
      </c>
      <c r="X6062"/>
    </row>
    <row r="6063" spans="1:24" x14ac:dyDescent="0.25">
      <c r="A6063" t="s">
        <v>23</v>
      </c>
      <c r="B6063" t="s">
        <v>24</v>
      </c>
      <c r="C6063" t="s">
        <v>24</v>
      </c>
      <c r="D6063" t="s">
        <v>24665</v>
      </c>
      <c r="E6063" t="s">
        <v>24666</v>
      </c>
      <c r="F6063" s="1" t="s">
        <v>24667</v>
      </c>
      <c r="G6063" t="s">
        <v>80</v>
      </c>
      <c r="H6063" t="s">
        <v>30</v>
      </c>
      <c r="I6063" t="s">
        <v>31</v>
      </c>
      <c r="J6063" t="s">
        <v>139</v>
      </c>
      <c r="K6063" s="2" t="s">
        <v>24136</v>
      </c>
      <c r="L6063" t="s">
        <v>34</v>
      </c>
      <c r="M6063" t="s">
        <v>24137</v>
      </c>
      <c r="N6063" t="s">
        <v>3</v>
      </c>
      <c r="O6063" t="s">
        <v>357</v>
      </c>
      <c r="P6063" t="s">
        <v>502</v>
      </c>
      <c r="Q6063" t="s">
        <v>374</v>
      </c>
      <c r="R6063" t="s">
        <v>34</v>
      </c>
      <c r="S6063" t="s">
        <v>34</v>
      </c>
      <c r="T6063" t="s">
        <v>24668</v>
      </c>
      <c r="U6063" s="3">
        <v>9000</v>
      </c>
      <c r="V6063" s="3">
        <v>0</v>
      </c>
      <c r="W6063" s="3">
        <v>9000</v>
      </c>
      <c r="X6063"/>
    </row>
    <row r="6064" spans="1:24" x14ac:dyDescent="0.25">
      <c r="A6064" t="s">
        <v>242</v>
      </c>
      <c r="B6064" t="s">
        <v>24</v>
      </c>
      <c r="C6064" t="s">
        <v>24</v>
      </c>
      <c r="D6064" t="s">
        <v>24669</v>
      </c>
      <c r="E6064" t="s">
        <v>24670</v>
      </c>
      <c r="F6064" s="1" t="s">
        <v>24671</v>
      </c>
      <c r="G6064" t="s">
        <v>1015</v>
      </c>
      <c r="H6064" t="s">
        <v>30</v>
      </c>
      <c r="I6064" t="s">
        <v>31</v>
      </c>
      <c r="J6064" t="s">
        <v>32</v>
      </c>
      <c r="K6064" s="2" t="s">
        <v>388</v>
      </c>
      <c r="L6064" t="s">
        <v>3263</v>
      </c>
      <c r="M6064" t="s">
        <v>3264</v>
      </c>
      <c r="N6064" t="s">
        <v>36</v>
      </c>
      <c r="O6064" t="s">
        <v>2857</v>
      </c>
      <c r="P6064" t="s">
        <v>34</v>
      </c>
      <c r="Q6064" t="s">
        <v>34</v>
      </c>
      <c r="R6064" t="s">
        <v>34</v>
      </c>
      <c r="S6064" t="s">
        <v>34</v>
      </c>
      <c r="T6064" t="s">
        <v>34</v>
      </c>
      <c r="U6064" s="3">
        <v>15000</v>
      </c>
      <c r="V6064" s="3">
        <v>0</v>
      </c>
      <c r="W6064" s="3">
        <v>15000</v>
      </c>
      <c r="X6064"/>
    </row>
    <row r="6065" spans="1:24" x14ac:dyDescent="0.25">
      <c r="A6065" t="s">
        <v>23</v>
      </c>
      <c r="B6065" t="s">
        <v>24</v>
      </c>
      <c r="C6065" t="s">
        <v>24</v>
      </c>
      <c r="D6065" t="s">
        <v>24672</v>
      </c>
      <c r="E6065" t="s">
        <v>24673</v>
      </c>
      <c r="F6065" s="1" t="s">
        <v>23585</v>
      </c>
      <c r="G6065" t="s">
        <v>579</v>
      </c>
      <c r="H6065" t="s">
        <v>30</v>
      </c>
      <c r="I6065" t="s">
        <v>31</v>
      </c>
      <c r="J6065" t="s">
        <v>32</v>
      </c>
      <c r="K6065" s="2" t="s">
        <v>23454</v>
      </c>
      <c r="L6065" t="s">
        <v>170</v>
      </c>
      <c r="M6065" t="s">
        <v>23455</v>
      </c>
      <c r="N6065" t="s">
        <v>36</v>
      </c>
      <c r="O6065" t="s">
        <v>306</v>
      </c>
      <c r="P6065" t="s">
        <v>68</v>
      </c>
      <c r="Q6065" t="s">
        <v>496</v>
      </c>
      <c r="R6065" t="s">
        <v>40</v>
      </c>
      <c r="S6065" t="s">
        <v>41</v>
      </c>
      <c r="T6065" t="s">
        <v>24674</v>
      </c>
      <c r="U6065" s="3">
        <v>149600</v>
      </c>
      <c r="V6065" s="3">
        <v>36342</v>
      </c>
      <c r="W6065" s="3">
        <v>185942</v>
      </c>
      <c r="X6065"/>
    </row>
    <row r="6066" spans="1:24" x14ac:dyDescent="0.25">
      <c r="A6066" t="s">
        <v>23</v>
      </c>
      <c r="B6066" t="s">
        <v>24</v>
      </c>
      <c r="C6066" t="s">
        <v>24</v>
      </c>
      <c r="D6066" t="s">
        <v>24675</v>
      </c>
      <c r="E6066" t="s">
        <v>24676</v>
      </c>
      <c r="F6066" s="1" t="s">
        <v>24677</v>
      </c>
      <c r="G6066" t="s">
        <v>147</v>
      </c>
      <c r="H6066" t="s">
        <v>30</v>
      </c>
      <c r="I6066" t="s">
        <v>31</v>
      </c>
      <c r="J6066" t="s">
        <v>139</v>
      </c>
      <c r="K6066" s="2" t="s">
        <v>24136</v>
      </c>
      <c r="L6066" t="s">
        <v>34</v>
      </c>
      <c r="M6066" t="s">
        <v>24137</v>
      </c>
      <c r="N6066" t="s">
        <v>3</v>
      </c>
      <c r="O6066" t="s">
        <v>405</v>
      </c>
      <c r="P6066" t="s">
        <v>5354</v>
      </c>
      <c r="Q6066" t="s">
        <v>34</v>
      </c>
      <c r="R6066" t="s">
        <v>34</v>
      </c>
      <c r="S6066" t="s">
        <v>34</v>
      </c>
      <c r="T6066" t="s">
        <v>24678</v>
      </c>
      <c r="U6066" s="3">
        <v>9000</v>
      </c>
      <c r="V6066" s="3">
        <v>0</v>
      </c>
      <c r="W6066" s="3">
        <v>9000</v>
      </c>
      <c r="X6066"/>
    </row>
    <row r="6067" spans="1:24" x14ac:dyDescent="0.25">
      <c r="A6067" t="s">
        <v>242</v>
      </c>
      <c r="B6067" t="s">
        <v>24</v>
      </c>
      <c r="C6067" t="s">
        <v>24</v>
      </c>
      <c r="D6067" t="s">
        <v>24679</v>
      </c>
      <c r="E6067" t="s">
        <v>24680</v>
      </c>
      <c r="F6067" s="1" t="s">
        <v>24681</v>
      </c>
      <c r="G6067" t="s">
        <v>113</v>
      </c>
      <c r="H6067" t="s">
        <v>30</v>
      </c>
      <c r="I6067" t="s">
        <v>31</v>
      </c>
      <c r="J6067" t="s">
        <v>139</v>
      </c>
      <c r="K6067" s="2" t="s">
        <v>23844</v>
      </c>
      <c r="L6067" t="s">
        <v>242</v>
      </c>
      <c r="M6067" t="s">
        <v>24570</v>
      </c>
      <c r="N6067" t="s">
        <v>3</v>
      </c>
      <c r="O6067" t="s">
        <v>2857</v>
      </c>
      <c r="P6067" t="s">
        <v>34</v>
      </c>
      <c r="Q6067" t="s">
        <v>34</v>
      </c>
      <c r="R6067" t="s">
        <v>34</v>
      </c>
      <c r="S6067" t="s">
        <v>34</v>
      </c>
      <c r="T6067" t="s">
        <v>34</v>
      </c>
      <c r="U6067" s="3">
        <v>3500</v>
      </c>
      <c r="V6067" s="3">
        <v>0</v>
      </c>
      <c r="W6067" s="3">
        <v>3500</v>
      </c>
      <c r="X6067"/>
    </row>
    <row r="6068" spans="1:24" x14ac:dyDescent="0.25">
      <c r="A6068" t="s">
        <v>242</v>
      </c>
      <c r="B6068" t="s">
        <v>24</v>
      </c>
      <c r="C6068" t="s">
        <v>24</v>
      </c>
      <c r="D6068" t="s">
        <v>21198</v>
      </c>
      <c r="E6068" t="s">
        <v>24682</v>
      </c>
      <c r="F6068" s="1" t="s">
        <v>21200</v>
      </c>
      <c r="G6068" t="s">
        <v>3285</v>
      </c>
      <c r="H6068" t="s">
        <v>30</v>
      </c>
      <c r="I6068" t="s">
        <v>31</v>
      </c>
      <c r="J6068" t="s">
        <v>32</v>
      </c>
      <c r="K6068" s="2" t="s">
        <v>388</v>
      </c>
      <c r="L6068" t="s">
        <v>3263</v>
      </c>
      <c r="M6068" t="s">
        <v>3264</v>
      </c>
      <c r="N6068" t="s">
        <v>36</v>
      </c>
      <c r="O6068" t="s">
        <v>2857</v>
      </c>
      <c r="P6068" t="s">
        <v>34</v>
      </c>
      <c r="Q6068" t="s">
        <v>34</v>
      </c>
      <c r="R6068" t="s">
        <v>34</v>
      </c>
      <c r="S6068" t="s">
        <v>34</v>
      </c>
      <c r="T6068" t="s">
        <v>34</v>
      </c>
      <c r="U6068" s="3">
        <v>15000</v>
      </c>
      <c r="V6068" s="3">
        <v>0</v>
      </c>
      <c r="W6068" s="3">
        <v>15000</v>
      </c>
      <c r="X6068"/>
    </row>
    <row r="6069" spans="1:24" x14ac:dyDescent="0.25">
      <c r="A6069" t="s">
        <v>242</v>
      </c>
      <c r="B6069" t="s">
        <v>24</v>
      </c>
      <c r="C6069" t="s">
        <v>24</v>
      </c>
      <c r="D6069" t="s">
        <v>19217</v>
      </c>
      <c r="E6069" t="s">
        <v>24683</v>
      </c>
      <c r="F6069" s="1" t="s">
        <v>19219</v>
      </c>
      <c r="G6069" t="s">
        <v>121</v>
      </c>
      <c r="H6069" t="s">
        <v>30</v>
      </c>
      <c r="I6069" t="s">
        <v>31</v>
      </c>
      <c r="J6069" t="s">
        <v>32</v>
      </c>
      <c r="K6069" s="2" t="s">
        <v>266</v>
      </c>
      <c r="L6069" t="s">
        <v>3249</v>
      </c>
      <c r="M6069" t="s">
        <v>3250</v>
      </c>
      <c r="N6069" t="s">
        <v>36</v>
      </c>
      <c r="O6069" t="s">
        <v>2857</v>
      </c>
      <c r="P6069" t="s">
        <v>34</v>
      </c>
      <c r="Q6069" t="s">
        <v>34</v>
      </c>
      <c r="R6069" t="s">
        <v>34</v>
      </c>
      <c r="S6069" t="s">
        <v>34</v>
      </c>
      <c r="T6069" t="s">
        <v>34</v>
      </c>
      <c r="U6069" s="3">
        <v>20000</v>
      </c>
      <c r="V6069" s="3">
        <v>0</v>
      </c>
      <c r="W6069" s="3">
        <v>20000</v>
      </c>
      <c r="X6069"/>
    </row>
    <row r="6070" spans="1:24" x14ac:dyDescent="0.25">
      <c r="A6070" t="s">
        <v>242</v>
      </c>
      <c r="B6070" t="s">
        <v>24</v>
      </c>
      <c r="C6070" t="s">
        <v>24</v>
      </c>
      <c r="D6070" t="s">
        <v>20791</v>
      </c>
      <c r="E6070" t="s">
        <v>24684</v>
      </c>
      <c r="F6070" s="1" t="s">
        <v>20793</v>
      </c>
      <c r="G6070" t="s">
        <v>113</v>
      </c>
      <c r="H6070" t="s">
        <v>30</v>
      </c>
      <c r="I6070" t="s">
        <v>31</v>
      </c>
      <c r="J6070" t="s">
        <v>32</v>
      </c>
      <c r="K6070" s="2" t="s">
        <v>388</v>
      </c>
      <c r="L6070" t="s">
        <v>3263</v>
      </c>
      <c r="M6070" t="s">
        <v>3264</v>
      </c>
      <c r="N6070" t="s">
        <v>36</v>
      </c>
      <c r="O6070" t="s">
        <v>2857</v>
      </c>
      <c r="P6070" t="s">
        <v>34</v>
      </c>
      <c r="Q6070" t="s">
        <v>34</v>
      </c>
      <c r="R6070" t="s">
        <v>34</v>
      </c>
      <c r="S6070" t="s">
        <v>34</v>
      </c>
      <c r="T6070" t="s">
        <v>34</v>
      </c>
      <c r="U6070" s="3">
        <v>15000</v>
      </c>
      <c r="V6070" s="3">
        <v>0</v>
      </c>
      <c r="W6070" s="3">
        <v>15000</v>
      </c>
      <c r="X6070"/>
    </row>
    <row r="6071" spans="1:24" x14ac:dyDescent="0.25">
      <c r="A6071" t="s">
        <v>23</v>
      </c>
      <c r="B6071" t="s">
        <v>24</v>
      </c>
      <c r="C6071" t="s">
        <v>24</v>
      </c>
      <c r="D6071" t="s">
        <v>15017</v>
      </c>
      <c r="E6071" t="s">
        <v>24685</v>
      </c>
      <c r="F6071" s="1" t="s">
        <v>23453</v>
      </c>
      <c r="G6071" t="s">
        <v>147</v>
      </c>
      <c r="H6071" t="s">
        <v>30</v>
      </c>
      <c r="I6071" t="s">
        <v>31</v>
      </c>
      <c r="J6071" t="s">
        <v>32</v>
      </c>
      <c r="K6071" s="2" t="s">
        <v>23454</v>
      </c>
      <c r="L6071" t="s">
        <v>170</v>
      </c>
      <c r="M6071" t="s">
        <v>23455</v>
      </c>
      <c r="N6071" t="s">
        <v>36</v>
      </c>
      <c r="O6071" t="s">
        <v>357</v>
      </c>
      <c r="P6071" t="s">
        <v>1056</v>
      </c>
      <c r="Q6071" t="s">
        <v>8607</v>
      </c>
      <c r="R6071" t="s">
        <v>40</v>
      </c>
      <c r="S6071" t="s">
        <v>202</v>
      </c>
      <c r="T6071" t="s">
        <v>24686</v>
      </c>
      <c r="U6071" s="3">
        <v>148871</v>
      </c>
      <c r="V6071" s="3">
        <v>40195</v>
      </c>
      <c r="W6071" s="3">
        <v>189066</v>
      </c>
      <c r="X6071"/>
    </row>
    <row r="6072" spans="1:24" x14ac:dyDescent="0.25">
      <c r="A6072" t="s">
        <v>242</v>
      </c>
      <c r="B6072" t="s">
        <v>24</v>
      </c>
      <c r="C6072" t="s">
        <v>24</v>
      </c>
      <c r="D6072" t="s">
        <v>19234</v>
      </c>
      <c r="E6072" t="s">
        <v>24687</v>
      </c>
      <c r="F6072" s="1" t="s">
        <v>19236</v>
      </c>
      <c r="G6072" t="s">
        <v>80</v>
      </c>
      <c r="H6072" t="s">
        <v>30</v>
      </c>
      <c r="I6072" t="s">
        <v>31</v>
      </c>
      <c r="J6072" t="s">
        <v>32</v>
      </c>
      <c r="K6072" s="2" t="s">
        <v>266</v>
      </c>
      <c r="L6072" t="s">
        <v>3249</v>
      </c>
      <c r="M6072" t="s">
        <v>3250</v>
      </c>
      <c r="N6072" t="s">
        <v>36</v>
      </c>
      <c r="O6072" t="s">
        <v>2857</v>
      </c>
      <c r="P6072" t="s">
        <v>34</v>
      </c>
      <c r="Q6072" t="s">
        <v>34</v>
      </c>
      <c r="R6072" t="s">
        <v>34</v>
      </c>
      <c r="S6072" t="s">
        <v>34</v>
      </c>
      <c r="T6072" t="s">
        <v>34</v>
      </c>
      <c r="U6072" s="3">
        <v>20000</v>
      </c>
      <c r="V6072" s="3">
        <v>0</v>
      </c>
      <c r="W6072" s="3">
        <v>20000</v>
      </c>
      <c r="X6072"/>
    </row>
    <row r="6073" spans="1:24" x14ac:dyDescent="0.25">
      <c r="A6073" t="s">
        <v>242</v>
      </c>
      <c r="B6073" t="s">
        <v>24</v>
      </c>
      <c r="C6073" t="s">
        <v>24</v>
      </c>
      <c r="D6073" t="s">
        <v>21522</v>
      </c>
      <c r="E6073" t="s">
        <v>24688</v>
      </c>
      <c r="F6073" s="1" t="s">
        <v>21524</v>
      </c>
      <c r="G6073" t="s">
        <v>1015</v>
      </c>
      <c r="H6073" t="s">
        <v>30</v>
      </c>
      <c r="I6073" t="s">
        <v>31</v>
      </c>
      <c r="J6073" t="s">
        <v>32</v>
      </c>
      <c r="K6073" s="2" t="s">
        <v>388</v>
      </c>
      <c r="L6073" t="s">
        <v>3263</v>
      </c>
      <c r="M6073" t="s">
        <v>3264</v>
      </c>
      <c r="N6073" t="s">
        <v>36</v>
      </c>
      <c r="O6073" t="s">
        <v>2857</v>
      </c>
      <c r="P6073" t="s">
        <v>34</v>
      </c>
      <c r="Q6073" t="s">
        <v>34</v>
      </c>
      <c r="R6073" t="s">
        <v>34</v>
      </c>
      <c r="S6073" t="s">
        <v>34</v>
      </c>
      <c r="T6073" t="s">
        <v>34</v>
      </c>
      <c r="U6073" s="3">
        <v>15000</v>
      </c>
      <c r="V6073" s="3">
        <v>0</v>
      </c>
      <c r="W6073" s="3">
        <v>15000</v>
      </c>
      <c r="X6073"/>
    </row>
    <row r="6074" spans="1:24" x14ac:dyDescent="0.25">
      <c r="A6074" t="s">
        <v>242</v>
      </c>
      <c r="B6074" t="s">
        <v>24</v>
      </c>
      <c r="C6074" t="s">
        <v>24</v>
      </c>
      <c r="D6074" t="s">
        <v>19205</v>
      </c>
      <c r="E6074" t="s">
        <v>24689</v>
      </c>
      <c r="F6074" s="1" t="s">
        <v>19207</v>
      </c>
      <c r="G6074" t="s">
        <v>305</v>
      </c>
      <c r="H6074" t="s">
        <v>30</v>
      </c>
      <c r="I6074" t="s">
        <v>31</v>
      </c>
      <c r="J6074" t="s">
        <v>32</v>
      </c>
      <c r="K6074" s="2" t="s">
        <v>266</v>
      </c>
      <c r="L6074" t="s">
        <v>3249</v>
      </c>
      <c r="M6074" t="s">
        <v>3250</v>
      </c>
      <c r="N6074" t="s">
        <v>36</v>
      </c>
      <c r="O6074" t="s">
        <v>2857</v>
      </c>
      <c r="P6074" t="s">
        <v>34</v>
      </c>
      <c r="Q6074" t="s">
        <v>34</v>
      </c>
      <c r="R6074" t="s">
        <v>34</v>
      </c>
      <c r="S6074" t="s">
        <v>34</v>
      </c>
      <c r="T6074" t="s">
        <v>34</v>
      </c>
      <c r="U6074" s="3">
        <v>20000</v>
      </c>
      <c r="V6074" s="3">
        <v>0</v>
      </c>
      <c r="W6074" s="3">
        <v>20000</v>
      </c>
      <c r="X6074"/>
    </row>
    <row r="6075" spans="1:24" x14ac:dyDescent="0.25">
      <c r="A6075" t="s">
        <v>242</v>
      </c>
      <c r="B6075" t="s">
        <v>24</v>
      </c>
      <c r="C6075" t="s">
        <v>24</v>
      </c>
      <c r="D6075" t="s">
        <v>21770</v>
      </c>
      <c r="E6075" t="s">
        <v>24690</v>
      </c>
      <c r="F6075" s="1" t="s">
        <v>21772</v>
      </c>
      <c r="G6075" t="s">
        <v>113</v>
      </c>
      <c r="H6075" t="s">
        <v>30</v>
      </c>
      <c r="I6075" t="s">
        <v>31</v>
      </c>
      <c r="J6075" t="s">
        <v>32</v>
      </c>
      <c r="K6075" s="2" t="s">
        <v>388</v>
      </c>
      <c r="L6075" t="s">
        <v>3263</v>
      </c>
      <c r="M6075" t="s">
        <v>3264</v>
      </c>
      <c r="N6075" t="s">
        <v>36</v>
      </c>
      <c r="O6075" t="s">
        <v>2857</v>
      </c>
      <c r="P6075" t="s">
        <v>34</v>
      </c>
      <c r="Q6075" t="s">
        <v>34</v>
      </c>
      <c r="R6075" t="s">
        <v>34</v>
      </c>
      <c r="S6075" t="s">
        <v>34</v>
      </c>
      <c r="T6075" t="s">
        <v>34</v>
      </c>
      <c r="U6075" s="3">
        <v>15000</v>
      </c>
      <c r="V6075" s="3">
        <v>0</v>
      </c>
      <c r="W6075" s="3">
        <v>15000</v>
      </c>
      <c r="X6075"/>
    </row>
    <row r="6076" spans="1:24" x14ac:dyDescent="0.25">
      <c r="A6076" t="s">
        <v>242</v>
      </c>
      <c r="B6076" t="s">
        <v>24</v>
      </c>
      <c r="C6076" t="s">
        <v>24</v>
      </c>
      <c r="D6076" t="s">
        <v>15322</v>
      </c>
      <c r="E6076" t="s">
        <v>24691</v>
      </c>
      <c r="F6076" s="1" t="s">
        <v>23382</v>
      </c>
      <c r="G6076" t="s">
        <v>13834</v>
      </c>
      <c r="H6076" t="s">
        <v>30</v>
      </c>
      <c r="I6076" t="s">
        <v>31</v>
      </c>
      <c r="J6076" t="s">
        <v>32</v>
      </c>
      <c r="K6076" s="2" t="s">
        <v>748</v>
      </c>
      <c r="L6076" t="s">
        <v>34</v>
      </c>
      <c r="M6076" t="s">
        <v>7364</v>
      </c>
      <c r="N6076" t="s">
        <v>36</v>
      </c>
      <c r="O6076" t="s">
        <v>1124</v>
      </c>
      <c r="P6076" t="s">
        <v>34</v>
      </c>
      <c r="Q6076" t="s">
        <v>34</v>
      </c>
      <c r="R6076" t="s">
        <v>34</v>
      </c>
      <c r="S6076" t="s">
        <v>34</v>
      </c>
      <c r="T6076" t="s">
        <v>34</v>
      </c>
      <c r="U6076" s="3">
        <v>27502</v>
      </c>
      <c r="V6076" s="3">
        <v>0</v>
      </c>
      <c r="W6076" s="3">
        <v>27502</v>
      </c>
      <c r="X6076"/>
    </row>
    <row r="6077" spans="1:24" x14ac:dyDescent="0.25">
      <c r="A6077" t="s">
        <v>242</v>
      </c>
      <c r="B6077" t="s">
        <v>24</v>
      </c>
      <c r="C6077" t="s">
        <v>24</v>
      </c>
      <c r="D6077" t="s">
        <v>24692</v>
      </c>
      <c r="E6077" t="s">
        <v>24693</v>
      </c>
      <c r="F6077" s="1" t="s">
        <v>23382</v>
      </c>
      <c r="G6077" t="s">
        <v>13834</v>
      </c>
      <c r="H6077" t="s">
        <v>30</v>
      </c>
      <c r="I6077" t="s">
        <v>31</v>
      </c>
      <c r="J6077" t="s">
        <v>32</v>
      </c>
      <c r="K6077" s="2" t="s">
        <v>748</v>
      </c>
      <c r="L6077" t="s">
        <v>34</v>
      </c>
      <c r="M6077" t="s">
        <v>7364</v>
      </c>
      <c r="N6077" t="s">
        <v>36</v>
      </c>
      <c r="O6077" t="s">
        <v>1124</v>
      </c>
      <c r="P6077" t="s">
        <v>34</v>
      </c>
      <c r="Q6077" t="s">
        <v>34</v>
      </c>
      <c r="R6077" t="s">
        <v>34</v>
      </c>
      <c r="S6077" t="s">
        <v>34</v>
      </c>
      <c r="T6077" t="s">
        <v>34</v>
      </c>
      <c r="U6077" s="3">
        <v>20899</v>
      </c>
      <c r="V6077" s="3">
        <v>0</v>
      </c>
      <c r="W6077" s="3">
        <v>20899</v>
      </c>
      <c r="X6077"/>
    </row>
    <row r="6078" spans="1:24" x14ac:dyDescent="0.25">
      <c r="A6078" t="s">
        <v>23</v>
      </c>
      <c r="B6078" t="s">
        <v>24</v>
      </c>
      <c r="C6078" t="s">
        <v>24</v>
      </c>
      <c r="D6078" t="s">
        <v>21268</v>
      </c>
      <c r="E6078" t="s">
        <v>24694</v>
      </c>
      <c r="F6078" s="1" t="s">
        <v>24695</v>
      </c>
      <c r="G6078" t="s">
        <v>430</v>
      </c>
      <c r="H6078" t="s">
        <v>30</v>
      </c>
      <c r="I6078" t="s">
        <v>31</v>
      </c>
      <c r="J6078" t="s">
        <v>32</v>
      </c>
      <c r="K6078" s="2" t="s">
        <v>23790</v>
      </c>
      <c r="L6078" t="s">
        <v>14813</v>
      </c>
      <c r="M6078" t="s">
        <v>23791</v>
      </c>
      <c r="N6078" t="s">
        <v>36</v>
      </c>
      <c r="O6078" t="s">
        <v>177</v>
      </c>
      <c r="P6078" t="s">
        <v>9426</v>
      </c>
      <c r="Q6078" t="s">
        <v>496</v>
      </c>
      <c r="R6078" t="s">
        <v>40</v>
      </c>
      <c r="S6078" t="s">
        <v>99</v>
      </c>
      <c r="T6078" t="s">
        <v>24696</v>
      </c>
      <c r="U6078" s="3">
        <v>226710</v>
      </c>
      <c r="V6078" s="3">
        <v>61212</v>
      </c>
      <c r="W6078" s="3">
        <v>287922</v>
      </c>
      <c r="X6078"/>
    </row>
    <row r="6079" spans="1:24" x14ac:dyDescent="0.25">
      <c r="A6079" t="s">
        <v>101</v>
      </c>
      <c r="B6079" t="s">
        <v>24</v>
      </c>
      <c r="C6079" t="s">
        <v>24</v>
      </c>
      <c r="D6079" t="s">
        <v>24697</v>
      </c>
      <c r="E6079" t="s">
        <v>24698</v>
      </c>
      <c r="F6079" s="1" t="s">
        <v>24699</v>
      </c>
      <c r="G6079" t="s">
        <v>80</v>
      </c>
      <c r="H6079" t="s">
        <v>30</v>
      </c>
      <c r="I6079" t="s">
        <v>31</v>
      </c>
      <c r="J6079" t="s">
        <v>9142</v>
      </c>
      <c r="K6079" s="2" t="s">
        <v>16234</v>
      </c>
      <c r="L6079" t="s">
        <v>24700</v>
      </c>
      <c r="M6079" t="s">
        <v>24701</v>
      </c>
      <c r="N6079" t="s">
        <v>3</v>
      </c>
      <c r="O6079" t="s">
        <v>1016</v>
      </c>
      <c r="P6079" t="s">
        <v>1147</v>
      </c>
      <c r="Q6079" t="s">
        <v>1647</v>
      </c>
      <c r="R6079" t="s">
        <v>393</v>
      </c>
      <c r="S6079" t="s">
        <v>743</v>
      </c>
      <c r="T6079" t="s">
        <v>34</v>
      </c>
      <c r="U6079" s="3">
        <v>2000</v>
      </c>
      <c r="V6079" s="3">
        <v>0</v>
      </c>
      <c r="W6079" s="3">
        <v>2000</v>
      </c>
      <c r="X6079"/>
    </row>
    <row r="6080" spans="1:24" x14ac:dyDescent="0.25">
      <c r="A6080" t="s">
        <v>23</v>
      </c>
      <c r="B6080" t="s">
        <v>24</v>
      </c>
      <c r="C6080" t="s">
        <v>24</v>
      </c>
      <c r="D6080" t="s">
        <v>3138</v>
      </c>
      <c r="E6080" t="s">
        <v>24702</v>
      </c>
      <c r="F6080" s="1" t="s">
        <v>23579</v>
      </c>
      <c r="G6080" t="s">
        <v>147</v>
      </c>
      <c r="H6080" t="s">
        <v>30</v>
      </c>
      <c r="I6080" t="s">
        <v>31</v>
      </c>
      <c r="J6080" t="s">
        <v>32</v>
      </c>
      <c r="K6080" s="2" t="s">
        <v>23580</v>
      </c>
      <c r="L6080" t="s">
        <v>170</v>
      </c>
      <c r="M6080" t="s">
        <v>23581</v>
      </c>
      <c r="N6080" t="s">
        <v>36</v>
      </c>
      <c r="O6080" t="s">
        <v>177</v>
      </c>
      <c r="P6080" t="s">
        <v>1844</v>
      </c>
      <c r="Q6080" t="s">
        <v>1774</v>
      </c>
      <c r="R6080" t="s">
        <v>1810</v>
      </c>
      <c r="S6080" t="s">
        <v>34</v>
      </c>
      <c r="T6080" t="s">
        <v>24703</v>
      </c>
      <c r="U6080" s="3">
        <v>149500</v>
      </c>
      <c r="V6080" s="3">
        <v>36315</v>
      </c>
      <c r="W6080" s="3">
        <v>185815</v>
      </c>
      <c r="X6080"/>
    </row>
    <row r="6081" spans="1:24" x14ac:dyDescent="0.25">
      <c r="A6081" t="s">
        <v>242</v>
      </c>
      <c r="B6081" t="s">
        <v>24</v>
      </c>
      <c r="C6081" t="s">
        <v>24</v>
      </c>
      <c r="D6081" t="s">
        <v>19717</v>
      </c>
      <c r="E6081" t="s">
        <v>24704</v>
      </c>
      <c r="F6081" s="1" t="s">
        <v>19719</v>
      </c>
      <c r="G6081" t="s">
        <v>113</v>
      </c>
      <c r="H6081" t="s">
        <v>30</v>
      </c>
      <c r="I6081" t="s">
        <v>31</v>
      </c>
      <c r="J6081" t="s">
        <v>32</v>
      </c>
      <c r="K6081" s="2" t="s">
        <v>266</v>
      </c>
      <c r="L6081" t="s">
        <v>3249</v>
      </c>
      <c r="M6081" t="s">
        <v>3250</v>
      </c>
      <c r="N6081" t="s">
        <v>36</v>
      </c>
      <c r="O6081" t="s">
        <v>2857</v>
      </c>
      <c r="P6081" t="s">
        <v>34</v>
      </c>
      <c r="Q6081" t="s">
        <v>34</v>
      </c>
      <c r="R6081" t="s">
        <v>34</v>
      </c>
      <c r="S6081" t="s">
        <v>34</v>
      </c>
      <c r="T6081" t="s">
        <v>34</v>
      </c>
      <c r="U6081" s="3">
        <v>20000</v>
      </c>
      <c r="V6081" s="3">
        <v>0</v>
      </c>
      <c r="W6081" s="3">
        <v>20000</v>
      </c>
      <c r="X6081"/>
    </row>
    <row r="6082" spans="1:24" x14ac:dyDescent="0.25">
      <c r="A6082" t="s">
        <v>109</v>
      </c>
      <c r="B6082" t="s">
        <v>24</v>
      </c>
      <c r="C6082" t="s">
        <v>24</v>
      </c>
      <c r="D6082" t="s">
        <v>24705</v>
      </c>
      <c r="E6082" t="s">
        <v>24706</v>
      </c>
      <c r="F6082" s="1" t="s">
        <v>34</v>
      </c>
      <c r="G6082" t="s">
        <v>237</v>
      </c>
      <c r="H6082" t="s">
        <v>30</v>
      </c>
      <c r="I6082" t="s">
        <v>31</v>
      </c>
      <c r="J6082" t="s">
        <v>139</v>
      </c>
      <c r="K6082" s="2" t="s">
        <v>15009</v>
      </c>
      <c r="L6082" t="s">
        <v>276</v>
      </c>
      <c r="M6082" t="s">
        <v>15010</v>
      </c>
      <c r="N6082" t="s">
        <v>3</v>
      </c>
      <c r="O6082" t="s">
        <v>2857</v>
      </c>
      <c r="P6082" t="s">
        <v>34</v>
      </c>
      <c r="Q6082" t="s">
        <v>34</v>
      </c>
      <c r="R6082" t="s">
        <v>34</v>
      </c>
      <c r="S6082" t="s">
        <v>34</v>
      </c>
      <c r="T6082" t="s">
        <v>34</v>
      </c>
      <c r="U6082" s="3">
        <v>45000</v>
      </c>
      <c r="V6082" s="3">
        <v>0</v>
      </c>
      <c r="W6082" s="3">
        <v>45000</v>
      </c>
      <c r="X6082"/>
    </row>
    <row r="6083" spans="1:24" x14ac:dyDescent="0.25">
      <c r="A6083" t="s">
        <v>23</v>
      </c>
      <c r="B6083" t="s">
        <v>24</v>
      </c>
      <c r="C6083" t="s">
        <v>24</v>
      </c>
      <c r="D6083" t="s">
        <v>24707</v>
      </c>
      <c r="E6083" t="s">
        <v>24708</v>
      </c>
      <c r="F6083" s="1" t="s">
        <v>24709</v>
      </c>
      <c r="G6083" t="s">
        <v>22642</v>
      </c>
      <c r="H6083" t="s">
        <v>30</v>
      </c>
      <c r="I6083" t="s">
        <v>31</v>
      </c>
      <c r="J6083" t="s">
        <v>139</v>
      </c>
      <c r="K6083" s="2" t="s">
        <v>23844</v>
      </c>
      <c r="L6083" t="s">
        <v>23</v>
      </c>
      <c r="M6083" t="s">
        <v>23845</v>
      </c>
      <c r="N6083" t="s">
        <v>3</v>
      </c>
      <c r="O6083" t="s">
        <v>2857</v>
      </c>
      <c r="P6083" t="s">
        <v>34</v>
      </c>
      <c r="Q6083" t="s">
        <v>34</v>
      </c>
      <c r="R6083" t="s">
        <v>34</v>
      </c>
      <c r="S6083" t="s">
        <v>34</v>
      </c>
      <c r="T6083" t="s">
        <v>34</v>
      </c>
      <c r="U6083" s="3">
        <v>3500</v>
      </c>
      <c r="V6083" s="3">
        <v>0</v>
      </c>
      <c r="W6083" s="3">
        <v>3500</v>
      </c>
      <c r="X6083"/>
    </row>
    <row r="6084" spans="1:24" x14ac:dyDescent="0.25">
      <c r="A6084" t="s">
        <v>242</v>
      </c>
      <c r="B6084" t="s">
        <v>24</v>
      </c>
      <c r="C6084" t="s">
        <v>24</v>
      </c>
      <c r="D6084" t="s">
        <v>24710</v>
      </c>
      <c r="E6084" t="s">
        <v>24711</v>
      </c>
      <c r="F6084" s="1" t="s">
        <v>24712</v>
      </c>
      <c r="G6084" t="s">
        <v>1015</v>
      </c>
      <c r="H6084" t="s">
        <v>30</v>
      </c>
      <c r="I6084" t="s">
        <v>31</v>
      </c>
      <c r="J6084" t="s">
        <v>139</v>
      </c>
      <c r="K6084" s="2" t="s">
        <v>23844</v>
      </c>
      <c r="L6084" t="s">
        <v>242</v>
      </c>
      <c r="M6084" t="s">
        <v>24570</v>
      </c>
      <c r="N6084" t="s">
        <v>3</v>
      </c>
      <c r="O6084" t="s">
        <v>2857</v>
      </c>
      <c r="P6084" t="s">
        <v>34</v>
      </c>
      <c r="Q6084" t="s">
        <v>34</v>
      </c>
      <c r="R6084" t="s">
        <v>34</v>
      </c>
      <c r="S6084" t="s">
        <v>34</v>
      </c>
      <c r="T6084" t="s">
        <v>34</v>
      </c>
      <c r="U6084" s="3">
        <v>3500</v>
      </c>
      <c r="V6084" s="3">
        <v>0</v>
      </c>
      <c r="W6084" s="3">
        <v>3500</v>
      </c>
      <c r="X6084"/>
    </row>
    <row r="6085" spans="1:24" x14ac:dyDescent="0.25">
      <c r="A6085" t="s">
        <v>101</v>
      </c>
      <c r="B6085" t="s">
        <v>24</v>
      </c>
      <c r="C6085" t="s">
        <v>24</v>
      </c>
      <c r="D6085" t="s">
        <v>24713</v>
      </c>
      <c r="E6085" t="s">
        <v>24714</v>
      </c>
      <c r="F6085" s="1" t="s">
        <v>24715</v>
      </c>
      <c r="G6085" t="s">
        <v>305</v>
      </c>
      <c r="H6085" t="s">
        <v>30</v>
      </c>
      <c r="I6085" t="s">
        <v>31</v>
      </c>
      <c r="J6085" t="s">
        <v>139</v>
      </c>
      <c r="K6085" s="2" t="s">
        <v>12513</v>
      </c>
      <c r="L6085" t="s">
        <v>12514</v>
      </c>
      <c r="M6085" t="s">
        <v>17477</v>
      </c>
      <c r="N6085" t="s">
        <v>3</v>
      </c>
      <c r="O6085" t="s">
        <v>223</v>
      </c>
      <c r="P6085" t="s">
        <v>7820</v>
      </c>
      <c r="Q6085" t="s">
        <v>34</v>
      </c>
      <c r="R6085" t="s">
        <v>153</v>
      </c>
      <c r="S6085" t="s">
        <v>226</v>
      </c>
      <c r="T6085" t="s">
        <v>24716</v>
      </c>
      <c r="U6085" s="3">
        <v>18750</v>
      </c>
      <c r="V6085" s="3">
        <v>0</v>
      </c>
      <c r="W6085" s="3">
        <v>18750</v>
      </c>
      <c r="X6085"/>
    </row>
    <row r="6086" spans="1:24" x14ac:dyDescent="0.25">
      <c r="A6086" t="s">
        <v>101</v>
      </c>
      <c r="B6086" t="s">
        <v>24</v>
      </c>
      <c r="C6086" t="s">
        <v>24</v>
      </c>
      <c r="D6086" t="s">
        <v>24717</v>
      </c>
      <c r="E6086" t="s">
        <v>24718</v>
      </c>
      <c r="F6086" s="1" t="s">
        <v>24719</v>
      </c>
      <c r="G6086" t="s">
        <v>147</v>
      </c>
      <c r="H6086" t="s">
        <v>30</v>
      </c>
      <c r="I6086" t="s">
        <v>31</v>
      </c>
      <c r="J6086" t="s">
        <v>32</v>
      </c>
      <c r="K6086" s="2" t="s">
        <v>14819</v>
      </c>
      <c r="L6086" t="s">
        <v>34</v>
      </c>
      <c r="M6086" t="s">
        <v>14820</v>
      </c>
      <c r="N6086" t="s">
        <v>36</v>
      </c>
      <c r="O6086" t="s">
        <v>37</v>
      </c>
      <c r="P6086" t="s">
        <v>4313</v>
      </c>
      <c r="Q6086" t="s">
        <v>1925</v>
      </c>
      <c r="R6086" t="s">
        <v>34</v>
      </c>
      <c r="S6086" t="s">
        <v>34</v>
      </c>
      <c r="T6086" t="s">
        <v>24720</v>
      </c>
      <c r="U6086" s="3">
        <v>25000</v>
      </c>
      <c r="V6086" s="3">
        <v>0</v>
      </c>
      <c r="W6086" s="3">
        <v>25000</v>
      </c>
      <c r="X6086"/>
    </row>
    <row r="6087" spans="1:24" x14ac:dyDescent="0.25">
      <c r="A6087" t="s">
        <v>23</v>
      </c>
      <c r="B6087" t="s">
        <v>24</v>
      </c>
      <c r="C6087" t="s">
        <v>24</v>
      </c>
      <c r="D6087" t="s">
        <v>24721</v>
      </c>
      <c r="E6087" t="s">
        <v>24722</v>
      </c>
      <c r="F6087" s="1" t="s">
        <v>24723</v>
      </c>
      <c r="G6087" t="s">
        <v>22642</v>
      </c>
      <c r="H6087" t="s">
        <v>30</v>
      </c>
      <c r="I6087" t="s">
        <v>31</v>
      </c>
      <c r="J6087" t="s">
        <v>139</v>
      </c>
      <c r="K6087" s="2" t="s">
        <v>23844</v>
      </c>
      <c r="L6087" t="s">
        <v>23</v>
      </c>
      <c r="M6087" t="s">
        <v>23845</v>
      </c>
      <c r="N6087" t="s">
        <v>3</v>
      </c>
      <c r="O6087" t="s">
        <v>2857</v>
      </c>
      <c r="P6087" t="s">
        <v>34</v>
      </c>
      <c r="Q6087" t="s">
        <v>34</v>
      </c>
      <c r="R6087" t="s">
        <v>34</v>
      </c>
      <c r="S6087" t="s">
        <v>34</v>
      </c>
      <c r="T6087" t="s">
        <v>34</v>
      </c>
      <c r="U6087" s="3">
        <v>3500</v>
      </c>
      <c r="V6087" s="3">
        <v>0</v>
      </c>
      <c r="W6087" s="3">
        <v>3500</v>
      </c>
      <c r="X6087"/>
    </row>
    <row r="6088" spans="1:24" x14ac:dyDescent="0.25">
      <c r="A6088" t="s">
        <v>242</v>
      </c>
      <c r="B6088" t="s">
        <v>24</v>
      </c>
      <c r="C6088" t="s">
        <v>24</v>
      </c>
      <c r="D6088" t="s">
        <v>20670</v>
      </c>
      <c r="E6088" t="s">
        <v>24724</v>
      </c>
      <c r="F6088" s="1" t="s">
        <v>20672</v>
      </c>
      <c r="G6088" t="s">
        <v>113</v>
      </c>
      <c r="H6088" t="s">
        <v>30</v>
      </c>
      <c r="I6088" t="s">
        <v>31</v>
      </c>
      <c r="J6088" t="s">
        <v>32</v>
      </c>
      <c r="K6088" s="2" t="s">
        <v>388</v>
      </c>
      <c r="L6088" t="s">
        <v>3263</v>
      </c>
      <c r="M6088" t="s">
        <v>3264</v>
      </c>
      <c r="N6088" t="s">
        <v>36</v>
      </c>
      <c r="O6088" t="s">
        <v>2857</v>
      </c>
      <c r="P6088" t="s">
        <v>34</v>
      </c>
      <c r="Q6088" t="s">
        <v>34</v>
      </c>
      <c r="R6088" t="s">
        <v>34</v>
      </c>
      <c r="S6088" t="s">
        <v>34</v>
      </c>
      <c r="T6088" t="s">
        <v>34</v>
      </c>
      <c r="U6088" s="3">
        <v>15000</v>
      </c>
      <c r="V6088" s="3">
        <v>0</v>
      </c>
      <c r="W6088" s="3">
        <v>15000</v>
      </c>
      <c r="X6088"/>
    </row>
    <row r="6089" spans="1:24" x14ac:dyDescent="0.25">
      <c r="A6089" t="s">
        <v>23</v>
      </c>
      <c r="B6089" t="s">
        <v>24</v>
      </c>
      <c r="C6089" t="s">
        <v>24</v>
      </c>
      <c r="D6089" t="s">
        <v>24725</v>
      </c>
      <c r="E6089" t="s">
        <v>24726</v>
      </c>
      <c r="F6089" s="1" t="s">
        <v>24727</v>
      </c>
      <c r="G6089" t="s">
        <v>430</v>
      </c>
      <c r="H6089" t="s">
        <v>30</v>
      </c>
      <c r="I6089" t="s">
        <v>31</v>
      </c>
      <c r="J6089" t="s">
        <v>32</v>
      </c>
      <c r="K6089" s="2" t="s">
        <v>24626</v>
      </c>
      <c r="L6089" t="s">
        <v>170</v>
      </c>
      <c r="M6089" t="s">
        <v>24627</v>
      </c>
      <c r="N6089" t="s">
        <v>36</v>
      </c>
      <c r="O6089" t="s">
        <v>357</v>
      </c>
      <c r="P6089" t="s">
        <v>2373</v>
      </c>
      <c r="Q6089" t="s">
        <v>2931</v>
      </c>
      <c r="R6089" t="s">
        <v>280</v>
      </c>
      <c r="S6089" t="s">
        <v>281</v>
      </c>
      <c r="T6089" t="s">
        <v>24728</v>
      </c>
      <c r="U6089" s="3">
        <v>149567</v>
      </c>
      <c r="V6089" s="3">
        <v>40383</v>
      </c>
      <c r="W6089" s="3">
        <v>189950</v>
      </c>
      <c r="X6089"/>
    </row>
    <row r="6090" spans="1:24" x14ac:dyDescent="0.25">
      <c r="A6090" t="s">
        <v>23</v>
      </c>
      <c r="B6090" t="s">
        <v>24</v>
      </c>
      <c r="C6090" t="s">
        <v>24</v>
      </c>
      <c r="D6090" t="s">
        <v>24729</v>
      </c>
      <c r="E6090" t="s">
        <v>24730</v>
      </c>
      <c r="F6090" s="1" t="s">
        <v>24731</v>
      </c>
      <c r="G6090" t="s">
        <v>3382</v>
      </c>
      <c r="H6090" t="s">
        <v>30</v>
      </c>
      <c r="I6090" t="s">
        <v>31</v>
      </c>
      <c r="J6090" t="s">
        <v>32</v>
      </c>
      <c r="K6090" s="2" t="s">
        <v>748</v>
      </c>
      <c r="L6090" t="s">
        <v>34</v>
      </c>
      <c r="M6090" t="s">
        <v>15607</v>
      </c>
      <c r="N6090" t="s">
        <v>36</v>
      </c>
      <c r="O6090" t="s">
        <v>177</v>
      </c>
      <c r="P6090" t="s">
        <v>34</v>
      </c>
      <c r="Q6090" t="s">
        <v>34</v>
      </c>
      <c r="R6090" t="s">
        <v>34</v>
      </c>
      <c r="S6090" t="s">
        <v>34</v>
      </c>
      <c r="T6090" t="s">
        <v>34</v>
      </c>
      <c r="U6090" s="3">
        <v>19320</v>
      </c>
      <c r="V6090" s="3">
        <v>0</v>
      </c>
      <c r="W6090" s="3">
        <v>19320</v>
      </c>
      <c r="X6090"/>
    </row>
    <row r="6091" spans="1:24" x14ac:dyDescent="0.25">
      <c r="A6091" t="s">
        <v>23</v>
      </c>
      <c r="B6091" t="s">
        <v>24</v>
      </c>
      <c r="C6091" t="s">
        <v>24</v>
      </c>
      <c r="D6091" t="s">
        <v>24732</v>
      </c>
      <c r="E6091" t="s">
        <v>24733</v>
      </c>
      <c r="F6091" s="1" t="s">
        <v>17374</v>
      </c>
      <c r="G6091" t="s">
        <v>14740</v>
      </c>
      <c r="H6091" t="s">
        <v>30</v>
      </c>
      <c r="I6091" t="s">
        <v>31</v>
      </c>
      <c r="J6091" t="s">
        <v>32</v>
      </c>
      <c r="K6091" s="2" t="s">
        <v>748</v>
      </c>
      <c r="L6091" t="s">
        <v>34</v>
      </c>
      <c r="M6091" t="s">
        <v>15607</v>
      </c>
      <c r="N6091" t="s">
        <v>36</v>
      </c>
      <c r="O6091" t="s">
        <v>177</v>
      </c>
      <c r="P6091" t="s">
        <v>34</v>
      </c>
      <c r="Q6091" t="s">
        <v>34</v>
      </c>
      <c r="R6091" t="s">
        <v>34</v>
      </c>
      <c r="S6091" t="s">
        <v>34</v>
      </c>
      <c r="T6091" t="s">
        <v>34</v>
      </c>
      <c r="U6091" s="3">
        <v>17600</v>
      </c>
      <c r="V6091" s="3">
        <v>0</v>
      </c>
      <c r="W6091" s="3">
        <v>17600</v>
      </c>
      <c r="X6091"/>
    </row>
    <row r="6092" spans="1:24" x14ac:dyDescent="0.25">
      <c r="A6092" t="s">
        <v>23</v>
      </c>
      <c r="B6092" t="s">
        <v>24</v>
      </c>
      <c r="C6092" t="s">
        <v>24</v>
      </c>
      <c r="D6092" t="s">
        <v>15608</v>
      </c>
      <c r="E6092" t="s">
        <v>24734</v>
      </c>
      <c r="F6092" s="1" t="s">
        <v>24735</v>
      </c>
      <c r="G6092" t="s">
        <v>15606</v>
      </c>
      <c r="H6092" t="s">
        <v>30</v>
      </c>
      <c r="I6092" t="s">
        <v>31</v>
      </c>
      <c r="J6092" t="s">
        <v>32</v>
      </c>
      <c r="K6092" s="2" t="s">
        <v>748</v>
      </c>
      <c r="L6092" t="s">
        <v>34</v>
      </c>
      <c r="M6092" t="s">
        <v>15607</v>
      </c>
      <c r="N6092" t="s">
        <v>36</v>
      </c>
      <c r="O6092" t="s">
        <v>177</v>
      </c>
      <c r="P6092" t="s">
        <v>34</v>
      </c>
      <c r="Q6092" t="s">
        <v>34</v>
      </c>
      <c r="R6092" t="s">
        <v>34</v>
      </c>
      <c r="S6092" t="s">
        <v>34</v>
      </c>
      <c r="T6092" t="s">
        <v>34</v>
      </c>
      <c r="U6092" s="3">
        <v>7000</v>
      </c>
      <c r="V6092" s="3">
        <v>0</v>
      </c>
      <c r="W6092" s="3">
        <v>7000</v>
      </c>
      <c r="X6092"/>
    </row>
    <row r="6093" spans="1:24" x14ac:dyDescent="0.25">
      <c r="A6093" t="s">
        <v>242</v>
      </c>
      <c r="B6093" t="s">
        <v>24</v>
      </c>
      <c r="C6093" t="s">
        <v>24</v>
      </c>
      <c r="D6093" t="s">
        <v>19513</v>
      </c>
      <c r="E6093" t="s">
        <v>24736</v>
      </c>
      <c r="F6093" s="1" t="s">
        <v>19515</v>
      </c>
      <c r="G6093" t="s">
        <v>3285</v>
      </c>
      <c r="H6093" t="s">
        <v>30</v>
      </c>
      <c r="I6093" t="s">
        <v>31</v>
      </c>
      <c r="J6093" t="s">
        <v>32</v>
      </c>
      <c r="K6093" s="2" t="s">
        <v>1112</v>
      </c>
      <c r="L6093" t="s">
        <v>3252</v>
      </c>
      <c r="M6093" t="s">
        <v>3253</v>
      </c>
      <c r="N6093" t="s">
        <v>36</v>
      </c>
      <c r="O6093" t="s">
        <v>2857</v>
      </c>
      <c r="P6093" t="s">
        <v>34</v>
      </c>
      <c r="Q6093" t="s">
        <v>34</v>
      </c>
      <c r="R6093" t="s">
        <v>34</v>
      </c>
      <c r="S6093" t="s">
        <v>34</v>
      </c>
      <c r="T6093" t="s">
        <v>34</v>
      </c>
      <c r="U6093" s="3">
        <v>70000</v>
      </c>
      <c r="V6093" s="3">
        <v>18900</v>
      </c>
      <c r="W6093" s="3">
        <v>88900</v>
      </c>
      <c r="X6093"/>
    </row>
    <row r="6094" spans="1:24" x14ac:dyDescent="0.25">
      <c r="A6094" t="s">
        <v>23</v>
      </c>
      <c r="B6094" t="s">
        <v>24</v>
      </c>
      <c r="C6094" t="s">
        <v>24</v>
      </c>
      <c r="D6094" t="s">
        <v>24737</v>
      </c>
      <c r="E6094" t="s">
        <v>24738</v>
      </c>
      <c r="F6094" s="1" t="s">
        <v>24739</v>
      </c>
      <c r="G6094" t="s">
        <v>147</v>
      </c>
      <c r="H6094" t="s">
        <v>30</v>
      </c>
      <c r="I6094" t="s">
        <v>31</v>
      </c>
      <c r="J6094" t="s">
        <v>139</v>
      </c>
      <c r="K6094" s="2" t="s">
        <v>24136</v>
      </c>
      <c r="L6094" t="s">
        <v>34</v>
      </c>
      <c r="M6094" t="s">
        <v>24137</v>
      </c>
      <c r="N6094" t="s">
        <v>3</v>
      </c>
      <c r="O6094" t="s">
        <v>298</v>
      </c>
      <c r="P6094" t="s">
        <v>75</v>
      </c>
      <c r="Q6094" t="s">
        <v>3667</v>
      </c>
      <c r="R6094" t="s">
        <v>34</v>
      </c>
      <c r="S6094" t="s">
        <v>34</v>
      </c>
      <c r="T6094" t="s">
        <v>24740</v>
      </c>
      <c r="U6094" s="3">
        <v>9000</v>
      </c>
      <c r="V6094" s="3">
        <v>0</v>
      </c>
      <c r="W6094" s="3">
        <v>9000</v>
      </c>
      <c r="X6094"/>
    </row>
    <row r="6095" spans="1:24" x14ac:dyDescent="0.25">
      <c r="A6095" t="s">
        <v>101</v>
      </c>
      <c r="B6095" t="s">
        <v>24</v>
      </c>
      <c r="C6095" t="s">
        <v>24</v>
      </c>
      <c r="D6095" t="s">
        <v>24741</v>
      </c>
      <c r="E6095" t="s">
        <v>24742</v>
      </c>
      <c r="F6095" s="1" t="s">
        <v>24743</v>
      </c>
      <c r="G6095" t="s">
        <v>113</v>
      </c>
      <c r="H6095" t="s">
        <v>30</v>
      </c>
      <c r="I6095" t="s">
        <v>31</v>
      </c>
      <c r="J6095" t="s">
        <v>9142</v>
      </c>
      <c r="K6095" s="2" t="s">
        <v>16333</v>
      </c>
      <c r="L6095" t="s">
        <v>16334</v>
      </c>
      <c r="M6095" t="s">
        <v>16335</v>
      </c>
      <c r="N6095" t="s">
        <v>3</v>
      </c>
      <c r="O6095" t="s">
        <v>177</v>
      </c>
      <c r="P6095" t="s">
        <v>34</v>
      </c>
      <c r="Q6095" t="s">
        <v>34</v>
      </c>
      <c r="R6095" t="s">
        <v>34</v>
      </c>
      <c r="S6095" t="s">
        <v>34</v>
      </c>
      <c r="T6095" t="s">
        <v>34</v>
      </c>
      <c r="U6095" s="3">
        <v>1500</v>
      </c>
      <c r="V6095" s="3">
        <v>0</v>
      </c>
      <c r="W6095" s="3">
        <v>1500</v>
      </c>
      <c r="X6095"/>
    </row>
    <row r="6096" spans="1:24" x14ac:dyDescent="0.25">
      <c r="A6096" t="s">
        <v>23</v>
      </c>
      <c r="B6096" t="s">
        <v>24</v>
      </c>
      <c r="C6096" t="s">
        <v>24</v>
      </c>
      <c r="D6096" t="s">
        <v>24744</v>
      </c>
      <c r="E6096" t="s">
        <v>24745</v>
      </c>
      <c r="F6096" s="1" t="s">
        <v>24746</v>
      </c>
      <c r="G6096" t="s">
        <v>22642</v>
      </c>
      <c r="H6096" t="s">
        <v>30</v>
      </c>
      <c r="I6096" t="s">
        <v>31</v>
      </c>
      <c r="J6096" t="s">
        <v>139</v>
      </c>
      <c r="K6096" s="2" t="s">
        <v>23844</v>
      </c>
      <c r="L6096" t="s">
        <v>23</v>
      </c>
      <c r="M6096" t="s">
        <v>23845</v>
      </c>
      <c r="N6096" t="s">
        <v>3</v>
      </c>
      <c r="O6096" t="s">
        <v>2857</v>
      </c>
      <c r="P6096" t="s">
        <v>34</v>
      </c>
      <c r="Q6096" t="s">
        <v>34</v>
      </c>
      <c r="R6096" t="s">
        <v>34</v>
      </c>
      <c r="S6096" t="s">
        <v>34</v>
      </c>
      <c r="T6096" t="s">
        <v>34</v>
      </c>
      <c r="U6096" s="3">
        <v>3500</v>
      </c>
      <c r="V6096" s="3">
        <v>0</v>
      </c>
      <c r="W6096" s="3">
        <v>3500</v>
      </c>
      <c r="X6096"/>
    </row>
    <row r="6097" spans="1:24" x14ac:dyDescent="0.25">
      <c r="A6097" t="s">
        <v>23</v>
      </c>
      <c r="B6097" t="s">
        <v>24</v>
      </c>
      <c r="C6097" t="s">
        <v>24</v>
      </c>
      <c r="D6097" t="s">
        <v>24747</v>
      </c>
      <c r="E6097" t="s">
        <v>24748</v>
      </c>
      <c r="F6097" s="1" t="s">
        <v>24749</v>
      </c>
      <c r="G6097" t="s">
        <v>147</v>
      </c>
      <c r="H6097" t="s">
        <v>30</v>
      </c>
      <c r="I6097" t="s">
        <v>31</v>
      </c>
      <c r="J6097" t="s">
        <v>139</v>
      </c>
      <c r="K6097" s="2" t="s">
        <v>24136</v>
      </c>
      <c r="L6097" t="s">
        <v>34</v>
      </c>
      <c r="M6097" t="s">
        <v>24137</v>
      </c>
      <c r="N6097" t="s">
        <v>3</v>
      </c>
      <c r="O6097" t="s">
        <v>338</v>
      </c>
      <c r="P6097" t="s">
        <v>159</v>
      </c>
      <c r="Q6097" t="s">
        <v>1925</v>
      </c>
      <c r="R6097" t="s">
        <v>34</v>
      </c>
      <c r="S6097" t="s">
        <v>34</v>
      </c>
      <c r="T6097" t="s">
        <v>24750</v>
      </c>
      <c r="U6097" s="3">
        <v>9000</v>
      </c>
      <c r="V6097" s="3">
        <v>0</v>
      </c>
      <c r="W6097" s="3">
        <v>9000</v>
      </c>
      <c r="X6097"/>
    </row>
    <row r="6098" spans="1:24" x14ac:dyDescent="0.25">
      <c r="A6098" t="s">
        <v>109</v>
      </c>
      <c r="B6098" t="s">
        <v>24</v>
      </c>
      <c r="C6098" t="s">
        <v>24</v>
      </c>
      <c r="D6098" t="s">
        <v>24751</v>
      </c>
      <c r="E6098" t="s">
        <v>24752</v>
      </c>
      <c r="F6098" s="1" t="s">
        <v>24753</v>
      </c>
      <c r="G6098" t="s">
        <v>121</v>
      </c>
      <c r="H6098" t="s">
        <v>30</v>
      </c>
      <c r="I6098" t="s">
        <v>31</v>
      </c>
      <c r="J6098" t="s">
        <v>139</v>
      </c>
      <c r="K6098" s="2" t="s">
        <v>23844</v>
      </c>
      <c r="L6098" t="s">
        <v>109</v>
      </c>
      <c r="M6098" t="s">
        <v>24754</v>
      </c>
      <c r="N6098" t="s">
        <v>3</v>
      </c>
      <c r="O6098" t="s">
        <v>2857</v>
      </c>
      <c r="P6098" t="s">
        <v>34</v>
      </c>
      <c r="Q6098" t="s">
        <v>34</v>
      </c>
      <c r="R6098" t="s">
        <v>34</v>
      </c>
      <c r="S6098" t="s">
        <v>34</v>
      </c>
      <c r="T6098" t="s">
        <v>34</v>
      </c>
      <c r="U6098" s="3">
        <v>5000</v>
      </c>
      <c r="V6098" s="3">
        <v>0</v>
      </c>
      <c r="W6098" s="3">
        <v>5000</v>
      </c>
      <c r="X6098"/>
    </row>
    <row r="6099" spans="1:24" x14ac:dyDescent="0.25">
      <c r="A6099" t="s">
        <v>23</v>
      </c>
      <c r="B6099" t="s">
        <v>24</v>
      </c>
      <c r="C6099" t="s">
        <v>24</v>
      </c>
      <c r="D6099" t="s">
        <v>24755</v>
      </c>
      <c r="E6099" t="s">
        <v>24756</v>
      </c>
      <c r="F6099" s="1" t="s">
        <v>24757</v>
      </c>
      <c r="G6099" t="s">
        <v>113</v>
      </c>
      <c r="H6099" t="s">
        <v>30</v>
      </c>
      <c r="I6099" t="s">
        <v>31</v>
      </c>
      <c r="J6099" t="s">
        <v>139</v>
      </c>
      <c r="K6099" s="2" t="s">
        <v>24136</v>
      </c>
      <c r="L6099" t="s">
        <v>34</v>
      </c>
      <c r="M6099" t="s">
        <v>24137</v>
      </c>
      <c r="N6099" t="s">
        <v>3</v>
      </c>
      <c r="O6099" t="s">
        <v>37</v>
      </c>
      <c r="P6099" t="s">
        <v>68</v>
      </c>
      <c r="Q6099" t="s">
        <v>179</v>
      </c>
      <c r="R6099" t="s">
        <v>34</v>
      </c>
      <c r="S6099" t="s">
        <v>34</v>
      </c>
      <c r="T6099" t="s">
        <v>24758</v>
      </c>
      <c r="U6099" s="3">
        <v>5250</v>
      </c>
      <c r="V6099" s="3">
        <v>0</v>
      </c>
      <c r="W6099" s="3">
        <v>5250</v>
      </c>
      <c r="X6099"/>
    </row>
    <row r="6100" spans="1:24" x14ac:dyDescent="0.25">
      <c r="A6100" t="s">
        <v>242</v>
      </c>
      <c r="B6100" t="s">
        <v>24</v>
      </c>
      <c r="C6100" t="s">
        <v>24</v>
      </c>
      <c r="D6100" t="s">
        <v>24759</v>
      </c>
      <c r="E6100" t="s">
        <v>24760</v>
      </c>
      <c r="F6100" s="1" t="s">
        <v>24761</v>
      </c>
      <c r="G6100" t="s">
        <v>113</v>
      </c>
      <c r="H6100" t="s">
        <v>30</v>
      </c>
      <c r="I6100" t="s">
        <v>31</v>
      </c>
      <c r="J6100" t="s">
        <v>139</v>
      </c>
      <c r="K6100" s="2" t="s">
        <v>23538</v>
      </c>
      <c r="L6100" t="s">
        <v>34</v>
      </c>
      <c r="M6100" t="s">
        <v>23539</v>
      </c>
      <c r="N6100" t="s">
        <v>3</v>
      </c>
      <c r="O6100" t="s">
        <v>34</v>
      </c>
      <c r="P6100" t="s">
        <v>6468</v>
      </c>
      <c r="Q6100" t="s">
        <v>3048</v>
      </c>
      <c r="R6100" t="s">
        <v>40</v>
      </c>
      <c r="S6100" t="s">
        <v>62</v>
      </c>
      <c r="T6100" t="s">
        <v>24762</v>
      </c>
      <c r="U6100" s="3">
        <v>5000</v>
      </c>
      <c r="V6100" s="3">
        <v>0</v>
      </c>
      <c r="W6100" s="3">
        <v>5000</v>
      </c>
      <c r="X6100"/>
    </row>
    <row r="6101" spans="1:24" x14ac:dyDescent="0.25">
      <c r="A6101" t="s">
        <v>101</v>
      </c>
      <c r="B6101" t="s">
        <v>24</v>
      </c>
      <c r="C6101" t="s">
        <v>24</v>
      </c>
      <c r="D6101" t="s">
        <v>24763</v>
      </c>
      <c r="E6101" t="s">
        <v>24764</v>
      </c>
      <c r="F6101" s="1" t="s">
        <v>24765</v>
      </c>
      <c r="G6101" t="s">
        <v>158</v>
      </c>
      <c r="H6101" t="s">
        <v>30</v>
      </c>
      <c r="I6101" t="s">
        <v>31</v>
      </c>
      <c r="J6101" t="s">
        <v>139</v>
      </c>
      <c r="K6101" s="2" t="s">
        <v>12513</v>
      </c>
      <c r="L6101" t="s">
        <v>12514</v>
      </c>
      <c r="M6101" t="s">
        <v>17477</v>
      </c>
      <c r="N6101" t="s">
        <v>3</v>
      </c>
      <c r="O6101" t="s">
        <v>223</v>
      </c>
      <c r="P6101" t="s">
        <v>2623</v>
      </c>
      <c r="Q6101" t="s">
        <v>224</v>
      </c>
      <c r="R6101" t="s">
        <v>153</v>
      </c>
      <c r="S6101" t="s">
        <v>226</v>
      </c>
      <c r="T6101" t="s">
        <v>24766</v>
      </c>
      <c r="U6101" s="3">
        <v>18750</v>
      </c>
      <c r="V6101" s="3">
        <v>0</v>
      </c>
      <c r="W6101" s="3">
        <v>18750</v>
      </c>
      <c r="X6101"/>
    </row>
    <row r="6102" spans="1:24" x14ac:dyDescent="0.25">
      <c r="A6102" t="s">
        <v>23</v>
      </c>
      <c r="B6102" t="s">
        <v>24</v>
      </c>
      <c r="C6102" t="s">
        <v>24</v>
      </c>
      <c r="D6102" t="s">
        <v>24767</v>
      </c>
      <c r="E6102" t="s">
        <v>24768</v>
      </c>
      <c r="F6102" s="1" t="s">
        <v>24769</v>
      </c>
      <c r="G6102" t="s">
        <v>7370</v>
      </c>
      <c r="H6102" t="s">
        <v>30</v>
      </c>
      <c r="I6102" t="s">
        <v>31</v>
      </c>
      <c r="J6102" t="s">
        <v>139</v>
      </c>
      <c r="K6102" s="2" t="s">
        <v>23844</v>
      </c>
      <c r="L6102" t="s">
        <v>23</v>
      </c>
      <c r="M6102" t="s">
        <v>23845</v>
      </c>
      <c r="N6102" t="s">
        <v>3</v>
      </c>
      <c r="O6102" t="s">
        <v>2857</v>
      </c>
      <c r="P6102" t="s">
        <v>34</v>
      </c>
      <c r="Q6102" t="s">
        <v>34</v>
      </c>
      <c r="R6102" t="s">
        <v>34</v>
      </c>
      <c r="S6102" t="s">
        <v>34</v>
      </c>
      <c r="T6102" t="s">
        <v>34</v>
      </c>
      <c r="U6102" s="3">
        <v>3500</v>
      </c>
      <c r="V6102" s="3">
        <v>0</v>
      </c>
      <c r="W6102" s="3">
        <v>3500</v>
      </c>
      <c r="X6102"/>
    </row>
    <row r="6103" spans="1:24" x14ac:dyDescent="0.25">
      <c r="A6103" t="s">
        <v>242</v>
      </c>
      <c r="B6103" t="s">
        <v>24</v>
      </c>
      <c r="C6103" t="s">
        <v>24</v>
      </c>
      <c r="D6103" t="s">
        <v>20771</v>
      </c>
      <c r="E6103" t="s">
        <v>24770</v>
      </c>
      <c r="F6103" s="1" t="s">
        <v>20773</v>
      </c>
      <c r="G6103" t="s">
        <v>3285</v>
      </c>
      <c r="H6103" t="s">
        <v>30</v>
      </c>
      <c r="I6103" t="s">
        <v>31</v>
      </c>
      <c r="J6103" t="s">
        <v>32</v>
      </c>
      <c r="K6103" s="2" t="s">
        <v>388</v>
      </c>
      <c r="L6103" t="s">
        <v>3263</v>
      </c>
      <c r="M6103" t="s">
        <v>3264</v>
      </c>
      <c r="N6103" t="s">
        <v>36</v>
      </c>
      <c r="O6103" t="s">
        <v>2857</v>
      </c>
      <c r="P6103" t="s">
        <v>34</v>
      </c>
      <c r="Q6103" t="s">
        <v>34</v>
      </c>
      <c r="R6103" t="s">
        <v>34</v>
      </c>
      <c r="S6103" t="s">
        <v>34</v>
      </c>
      <c r="T6103" t="s">
        <v>34</v>
      </c>
      <c r="U6103" s="3">
        <v>15000</v>
      </c>
      <c r="V6103" s="3">
        <v>0</v>
      </c>
      <c r="W6103" s="3">
        <v>15000</v>
      </c>
      <c r="X6103"/>
    </row>
    <row r="6104" spans="1:24" x14ac:dyDescent="0.25">
      <c r="A6104" t="s">
        <v>23</v>
      </c>
      <c r="B6104" t="s">
        <v>24</v>
      </c>
      <c r="C6104" t="s">
        <v>24</v>
      </c>
      <c r="D6104" t="s">
        <v>24771</v>
      </c>
      <c r="E6104" t="s">
        <v>24772</v>
      </c>
      <c r="F6104" s="1" t="s">
        <v>24773</v>
      </c>
      <c r="G6104" t="s">
        <v>80</v>
      </c>
      <c r="H6104" t="s">
        <v>30</v>
      </c>
      <c r="I6104" t="s">
        <v>31</v>
      </c>
      <c r="J6104" t="s">
        <v>139</v>
      </c>
      <c r="K6104" s="2" t="s">
        <v>24136</v>
      </c>
      <c r="L6104" t="s">
        <v>34</v>
      </c>
      <c r="M6104" t="s">
        <v>24137</v>
      </c>
      <c r="N6104" t="s">
        <v>3</v>
      </c>
      <c r="O6104" t="s">
        <v>357</v>
      </c>
      <c r="P6104" t="s">
        <v>2091</v>
      </c>
      <c r="Q6104" t="s">
        <v>502</v>
      </c>
      <c r="R6104" t="s">
        <v>34</v>
      </c>
      <c r="S6104" t="s">
        <v>34</v>
      </c>
      <c r="T6104" t="s">
        <v>24774</v>
      </c>
      <c r="U6104" s="3">
        <v>7500</v>
      </c>
      <c r="V6104" s="3">
        <v>0</v>
      </c>
      <c r="W6104" s="3">
        <v>7500</v>
      </c>
      <c r="X6104"/>
    </row>
    <row r="6105" spans="1:24" x14ac:dyDescent="0.25">
      <c r="A6105" t="s">
        <v>23</v>
      </c>
      <c r="B6105" t="s">
        <v>24</v>
      </c>
      <c r="C6105" t="s">
        <v>24</v>
      </c>
      <c r="D6105" t="s">
        <v>24775</v>
      </c>
      <c r="E6105" t="s">
        <v>24776</v>
      </c>
      <c r="F6105" s="1" t="s">
        <v>24777</v>
      </c>
      <c r="G6105" t="s">
        <v>3261</v>
      </c>
      <c r="H6105" t="s">
        <v>30</v>
      </c>
      <c r="I6105" t="s">
        <v>31</v>
      </c>
      <c r="J6105" t="s">
        <v>139</v>
      </c>
      <c r="K6105" s="2" t="s">
        <v>23844</v>
      </c>
      <c r="L6105" t="s">
        <v>23</v>
      </c>
      <c r="M6105" t="s">
        <v>23845</v>
      </c>
      <c r="N6105" t="s">
        <v>3</v>
      </c>
      <c r="O6105" t="s">
        <v>2857</v>
      </c>
      <c r="P6105" t="s">
        <v>34</v>
      </c>
      <c r="Q6105" t="s">
        <v>34</v>
      </c>
      <c r="R6105" t="s">
        <v>34</v>
      </c>
      <c r="S6105" t="s">
        <v>34</v>
      </c>
      <c r="T6105" t="s">
        <v>34</v>
      </c>
      <c r="U6105" s="3">
        <v>3500</v>
      </c>
      <c r="V6105" s="3">
        <v>0</v>
      </c>
      <c r="W6105" s="3">
        <v>3500</v>
      </c>
      <c r="X6105"/>
    </row>
    <row r="6106" spans="1:24" x14ac:dyDescent="0.25">
      <c r="A6106" t="s">
        <v>101</v>
      </c>
      <c r="B6106" t="s">
        <v>24</v>
      </c>
      <c r="C6106" t="s">
        <v>24</v>
      </c>
      <c r="D6106" t="s">
        <v>24778</v>
      </c>
      <c r="E6106" t="s">
        <v>24779</v>
      </c>
      <c r="F6106" s="1" t="s">
        <v>24780</v>
      </c>
      <c r="G6106" t="s">
        <v>305</v>
      </c>
      <c r="H6106" t="s">
        <v>30</v>
      </c>
      <c r="I6106" t="s">
        <v>31</v>
      </c>
      <c r="J6106" t="s">
        <v>139</v>
      </c>
      <c r="K6106" s="2" t="s">
        <v>12513</v>
      </c>
      <c r="L6106" t="s">
        <v>12514</v>
      </c>
      <c r="M6106" t="s">
        <v>17477</v>
      </c>
      <c r="N6106" t="s">
        <v>3</v>
      </c>
      <c r="O6106" t="s">
        <v>215</v>
      </c>
      <c r="P6106" t="s">
        <v>216</v>
      </c>
      <c r="Q6106" t="s">
        <v>34</v>
      </c>
      <c r="R6106" t="s">
        <v>153</v>
      </c>
      <c r="S6106" t="s">
        <v>218</v>
      </c>
      <c r="T6106" t="s">
        <v>24781</v>
      </c>
      <c r="U6106" s="3">
        <v>33750</v>
      </c>
      <c r="V6106" s="3">
        <v>0</v>
      </c>
      <c r="W6106" s="3">
        <v>33750</v>
      </c>
      <c r="X6106"/>
    </row>
    <row r="6107" spans="1:24" x14ac:dyDescent="0.25">
      <c r="A6107" t="s">
        <v>23</v>
      </c>
      <c r="B6107" t="s">
        <v>24</v>
      </c>
      <c r="C6107" t="s">
        <v>24</v>
      </c>
      <c r="D6107" t="s">
        <v>12815</v>
      </c>
      <c r="E6107" t="s">
        <v>24782</v>
      </c>
      <c r="F6107" s="1" t="s">
        <v>24783</v>
      </c>
      <c r="G6107" t="s">
        <v>113</v>
      </c>
      <c r="H6107" t="s">
        <v>30</v>
      </c>
      <c r="I6107" t="s">
        <v>31</v>
      </c>
      <c r="J6107" t="s">
        <v>139</v>
      </c>
      <c r="K6107" s="2" t="s">
        <v>24136</v>
      </c>
      <c r="L6107" t="s">
        <v>34</v>
      </c>
      <c r="M6107" t="s">
        <v>24137</v>
      </c>
      <c r="N6107" t="s">
        <v>3</v>
      </c>
      <c r="O6107" t="s">
        <v>81</v>
      </c>
      <c r="P6107" t="s">
        <v>151</v>
      </c>
      <c r="Q6107" t="s">
        <v>1465</v>
      </c>
      <c r="R6107" t="s">
        <v>34</v>
      </c>
      <c r="S6107" t="s">
        <v>34</v>
      </c>
      <c r="T6107" t="s">
        <v>24784</v>
      </c>
      <c r="U6107" s="3">
        <v>9000</v>
      </c>
      <c r="V6107" s="3">
        <v>0</v>
      </c>
      <c r="W6107" s="3">
        <v>9000</v>
      </c>
      <c r="X6107"/>
    </row>
    <row r="6108" spans="1:24" x14ac:dyDescent="0.25">
      <c r="A6108" t="s">
        <v>242</v>
      </c>
      <c r="B6108" t="s">
        <v>24</v>
      </c>
      <c r="C6108" t="s">
        <v>24</v>
      </c>
      <c r="D6108" t="s">
        <v>3677</v>
      </c>
      <c r="E6108" t="s">
        <v>24785</v>
      </c>
      <c r="F6108" s="1" t="s">
        <v>20156</v>
      </c>
      <c r="G6108" t="s">
        <v>113</v>
      </c>
      <c r="H6108" t="s">
        <v>30</v>
      </c>
      <c r="I6108" t="s">
        <v>31</v>
      </c>
      <c r="J6108" t="s">
        <v>32</v>
      </c>
      <c r="K6108" s="2" t="s">
        <v>266</v>
      </c>
      <c r="L6108" t="s">
        <v>3249</v>
      </c>
      <c r="M6108" t="s">
        <v>3250</v>
      </c>
      <c r="N6108" t="s">
        <v>36</v>
      </c>
      <c r="O6108" t="s">
        <v>2857</v>
      </c>
      <c r="P6108" t="s">
        <v>34</v>
      </c>
      <c r="Q6108" t="s">
        <v>34</v>
      </c>
      <c r="R6108" t="s">
        <v>34</v>
      </c>
      <c r="S6108" t="s">
        <v>34</v>
      </c>
      <c r="T6108" t="s">
        <v>34</v>
      </c>
      <c r="U6108" s="3">
        <v>20000</v>
      </c>
      <c r="V6108" s="3">
        <v>0</v>
      </c>
      <c r="W6108" s="3">
        <v>20000</v>
      </c>
      <c r="X6108"/>
    </row>
    <row r="6109" spans="1:24" x14ac:dyDescent="0.25">
      <c r="A6109" t="s">
        <v>23</v>
      </c>
      <c r="B6109" t="s">
        <v>24</v>
      </c>
      <c r="C6109" t="s">
        <v>24</v>
      </c>
      <c r="D6109" t="s">
        <v>24786</v>
      </c>
      <c r="E6109" t="s">
        <v>24787</v>
      </c>
      <c r="F6109" s="1" t="s">
        <v>24788</v>
      </c>
      <c r="G6109" t="s">
        <v>7370</v>
      </c>
      <c r="H6109" t="s">
        <v>30</v>
      </c>
      <c r="I6109" t="s">
        <v>31</v>
      </c>
      <c r="J6109" t="s">
        <v>139</v>
      </c>
      <c r="K6109" s="2" t="s">
        <v>23844</v>
      </c>
      <c r="L6109" t="s">
        <v>23</v>
      </c>
      <c r="M6109" t="s">
        <v>23845</v>
      </c>
      <c r="N6109" t="s">
        <v>3</v>
      </c>
      <c r="O6109" t="s">
        <v>2857</v>
      </c>
      <c r="P6109" t="s">
        <v>34</v>
      </c>
      <c r="Q6109" t="s">
        <v>34</v>
      </c>
      <c r="R6109" t="s">
        <v>34</v>
      </c>
      <c r="S6109" t="s">
        <v>34</v>
      </c>
      <c r="T6109" t="s">
        <v>34</v>
      </c>
      <c r="U6109" s="3">
        <v>3500</v>
      </c>
      <c r="V6109" s="3">
        <v>0</v>
      </c>
      <c r="W6109" s="3">
        <v>3500</v>
      </c>
      <c r="X6109"/>
    </row>
    <row r="6110" spans="1:24" x14ac:dyDescent="0.25">
      <c r="A6110" t="s">
        <v>23</v>
      </c>
      <c r="B6110" t="s">
        <v>24</v>
      </c>
      <c r="C6110" t="s">
        <v>24</v>
      </c>
      <c r="D6110" t="s">
        <v>24789</v>
      </c>
      <c r="E6110" t="s">
        <v>24790</v>
      </c>
      <c r="F6110" s="1" t="s">
        <v>24791</v>
      </c>
      <c r="G6110" t="s">
        <v>192</v>
      </c>
      <c r="H6110" t="s">
        <v>30</v>
      </c>
      <c r="I6110" t="s">
        <v>31</v>
      </c>
      <c r="J6110" t="s">
        <v>139</v>
      </c>
      <c r="K6110" s="2" t="s">
        <v>24136</v>
      </c>
      <c r="L6110" t="s">
        <v>34</v>
      </c>
      <c r="M6110" t="s">
        <v>24137</v>
      </c>
      <c r="N6110" t="s">
        <v>3</v>
      </c>
      <c r="O6110" t="s">
        <v>298</v>
      </c>
      <c r="P6110" t="s">
        <v>98</v>
      </c>
      <c r="Q6110" t="s">
        <v>269</v>
      </c>
      <c r="R6110" t="s">
        <v>34</v>
      </c>
      <c r="S6110" t="s">
        <v>34</v>
      </c>
      <c r="T6110" t="s">
        <v>24792</v>
      </c>
      <c r="U6110" s="3">
        <v>9000</v>
      </c>
      <c r="V6110" s="3">
        <v>0</v>
      </c>
      <c r="W6110" s="3">
        <v>9000</v>
      </c>
      <c r="X6110"/>
    </row>
    <row r="6111" spans="1:24" x14ac:dyDescent="0.25">
      <c r="A6111" t="s">
        <v>109</v>
      </c>
      <c r="B6111" t="s">
        <v>24</v>
      </c>
      <c r="C6111" t="s">
        <v>24</v>
      </c>
      <c r="D6111" t="s">
        <v>24793</v>
      </c>
      <c r="E6111" t="s">
        <v>24794</v>
      </c>
      <c r="F6111" s="1" t="s">
        <v>24795</v>
      </c>
      <c r="G6111" t="s">
        <v>24796</v>
      </c>
      <c r="H6111" t="s">
        <v>30</v>
      </c>
      <c r="I6111" t="s">
        <v>31</v>
      </c>
      <c r="J6111" t="s">
        <v>139</v>
      </c>
      <c r="K6111" s="2" t="s">
        <v>23844</v>
      </c>
      <c r="L6111" t="s">
        <v>109</v>
      </c>
      <c r="M6111" t="s">
        <v>24754</v>
      </c>
      <c r="N6111" t="s">
        <v>3</v>
      </c>
      <c r="O6111" t="s">
        <v>2857</v>
      </c>
      <c r="P6111" t="s">
        <v>34</v>
      </c>
      <c r="Q6111" t="s">
        <v>34</v>
      </c>
      <c r="R6111" t="s">
        <v>34</v>
      </c>
      <c r="S6111" t="s">
        <v>34</v>
      </c>
      <c r="T6111" t="s">
        <v>34</v>
      </c>
      <c r="U6111" s="3">
        <v>5000</v>
      </c>
      <c r="V6111" s="3">
        <v>0</v>
      </c>
      <c r="W6111" s="3">
        <v>5000</v>
      </c>
      <c r="X6111"/>
    </row>
    <row r="6112" spans="1:24" x14ac:dyDescent="0.25">
      <c r="A6112" t="s">
        <v>23</v>
      </c>
      <c r="B6112" t="s">
        <v>24</v>
      </c>
      <c r="C6112" t="s">
        <v>24</v>
      </c>
      <c r="D6112" t="s">
        <v>24797</v>
      </c>
      <c r="E6112" t="s">
        <v>24798</v>
      </c>
      <c r="F6112" s="1" t="s">
        <v>24799</v>
      </c>
      <c r="G6112" t="s">
        <v>207</v>
      </c>
      <c r="H6112" t="s">
        <v>30</v>
      </c>
      <c r="I6112" t="s">
        <v>31</v>
      </c>
      <c r="J6112" t="s">
        <v>139</v>
      </c>
      <c r="K6112" s="2" t="s">
        <v>23400</v>
      </c>
      <c r="L6112" t="s">
        <v>34</v>
      </c>
      <c r="M6112" t="s">
        <v>24279</v>
      </c>
      <c r="N6112" t="s">
        <v>3</v>
      </c>
      <c r="O6112" t="s">
        <v>2857</v>
      </c>
      <c r="P6112" t="s">
        <v>34</v>
      </c>
      <c r="Q6112" t="s">
        <v>34</v>
      </c>
      <c r="R6112" t="s">
        <v>34</v>
      </c>
      <c r="S6112" t="s">
        <v>34</v>
      </c>
      <c r="T6112" t="s">
        <v>34</v>
      </c>
      <c r="U6112" s="3">
        <v>5000</v>
      </c>
      <c r="V6112" s="3">
        <v>0</v>
      </c>
      <c r="W6112" s="3">
        <v>5000</v>
      </c>
      <c r="X6112"/>
    </row>
    <row r="6113" spans="1:24" x14ac:dyDescent="0.25">
      <c r="A6113" t="s">
        <v>242</v>
      </c>
      <c r="B6113" t="s">
        <v>24</v>
      </c>
      <c r="C6113" t="s">
        <v>24</v>
      </c>
      <c r="D6113" t="s">
        <v>21427</v>
      </c>
      <c r="E6113" t="s">
        <v>24800</v>
      </c>
      <c r="F6113" s="1" t="s">
        <v>21429</v>
      </c>
      <c r="G6113" t="s">
        <v>3285</v>
      </c>
      <c r="H6113" t="s">
        <v>30</v>
      </c>
      <c r="I6113" t="s">
        <v>31</v>
      </c>
      <c r="J6113" t="s">
        <v>32</v>
      </c>
      <c r="K6113" s="2" t="s">
        <v>388</v>
      </c>
      <c r="L6113" t="s">
        <v>3263</v>
      </c>
      <c r="M6113" t="s">
        <v>3264</v>
      </c>
      <c r="N6113" t="s">
        <v>36</v>
      </c>
      <c r="O6113" t="s">
        <v>2857</v>
      </c>
      <c r="P6113" t="s">
        <v>34</v>
      </c>
      <c r="Q6113" t="s">
        <v>34</v>
      </c>
      <c r="R6113" t="s">
        <v>34</v>
      </c>
      <c r="S6113" t="s">
        <v>34</v>
      </c>
      <c r="T6113" t="s">
        <v>34</v>
      </c>
      <c r="U6113" s="3">
        <v>15000</v>
      </c>
      <c r="V6113" s="3">
        <v>0</v>
      </c>
      <c r="W6113" s="3">
        <v>15000</v>
      </c>
      <c r="X6113"/>
    </row>
    <row r="6114" spans="1:24" x14ac:dyDescent="0.25">
      <c r="A6114" t="s">
        <v>242</v>
      </c>
      <c r="B6114" t="s">
        <v>24</v>
      </c>
      <c r="C6114" t="s">
        <v>24</v>
      </c>
      <c r="D6114" t="s">
        <v>24801</v>
      </c>
      <c r="E6114" t="s">
        <v>24802</v>
      </c>
      <c r="F6114" s="1" t="s">
        <v>24803</v>
      </c>
      <c r="G6114" t="s">
        <v>16220</v>
      </c>
      <c r="H6114" t="s">
        <v>30</v>
      </c>
      <c r="I6114" t="s">
        <v>31</v>
      </c>
      <c r="J6114" t="s">
        <v>139</v>
      </c>
      <c r="K6114" s="2" t="s">
        <v>23538</v>
      </c>
      <c r="L6114" t="s">
        <v>34</v>
      </c>
      <c r="M6114" t="s">
        <v>23539</v>
      </c>
      <c r="N6114" t="s">
        <v>3</v>
      </c>
      <c r="O6114" t="s">
        <v>262</v>
      </c>
      <c r="P6114" t="s">
        <v>1751</v>
      </c>
      <c r="Q6114" t="s">
        <v>1845</v>
      </c>
      <c r="R6114" t="s">
        <v>153</v>
      </c>
      <c r="S6114" t="s">
        <v>187</v>
      </c>
      <c r="T6114" t="s">
        <v>24804</v>
      </c>
      <c r="U6114" s="3">
        <v>3750</v>
      </c>
      <c r="V6114" s="3">
        <v>0</v>
      </c>
      <c r="W6114" s="3">
        <v>3750</v>
      </c>
      <c r="X6114"/>
    </row>
    <row r="6115" spans="1:24" x14ac:dyDescent="0.25">
      <c r="A6115" t="s">
        <v>242</v>
      </c>
      <c r="B6115" t="s">
        <v>24</v>
      </c>
      <c r="C6115" t="s">
        <v>24</v>
      </c>
      <c r="D6115" t="s">
        <v>7992</v>
      </c>
      <c r="E6115" t="s">
        <v>24805</v>
      </c>
      <c r="F6115" s="1" t="s">
        <v>19635</v>
      </c>
      <c r="G6115" t="s">
        <v>237</v>
      </c>
      <c r="H6115" t="s">
        <v>30</v>
      </c>
      <c r="I6115" t="s">
        <v>31</v>
      </c>
      <c r="J6115" t="s">
        <v>32</v>
      </c>
      <c r="K6115" s="2" t="s">
        <v>266</v>
      </c>
      <c r="L6115" t="s">
        <v>3249</v>
      </c>
      <c r="M6115" t="s">
        <v>3250</v>
      </c>
      <c r="N6115" t="s">
        <v>36</v>
      </c>
      <c r="O6115" t="s">
        <v>2857</v>
      </c>
      <c r="P6115" t="s">
        <v>34</v>
      </c>
      <c r="Q6115" t="s">
        <v>34</v>
      </c>
      <c r="R6115" t="s">
        <v>34</v>
      </c>
      <c r="S6115" t="s">
        <v>34</v>
      </c>
      <c r="T6115" t="s">
        <v>34</v>
      </c>
      <c r="U6115" s="3">
        <v>20000</v>
      </c>
      <c r="V6115" s="3">
        <v>0</v>
      </c>
      <c r="W6115" s="3">
        <v>20000</v>
      </c>
      <c r="X6115"/>
    </row>
    <row r="6116" spans="1:24" x14ac:dyDescent="0.25">
      <c r="A6116" t="s">
        <v>101</v>
      </c>
      <c r="B6116" t="s">
        <v>24</v>
      </c>
      <c r="C6116" t="s">
        <v>24</v>
      </c>
      <c r="D6116" t="s">
        <v>24806</v>
      </c>
      <c r="E6116" t="s">
        <v>24807</v>
      </c>
      <c r="F6116" s="1" t="s">
        <v>24808</v>
      </c>
      <c r="G6116" t="s">
        <v>106</v>
      </c>
      <c r="H6116" t="s">
        <v>30</v>
      </c>
      <c r="I6116" t="s">
        <v>31</v>
      </c>
      <c r="J6116" t="s">
        <v>139</v>
      </c>
      <c r="K6116" s="2" t="s">
        <v>12513</v>
      </c>
      <c r="L6116" t="s">
        <v>12514</v>
      </c>
      <c r="M6116" t="s">
        <v>17477</v>
      </c>
      <c r="N6116" t="s">
        <v>3</v>
      </c>
      <c r="O6116" t="s">
        <v>223</v>
      </c>
      <c r="P6116" t="s">
        <v>2058</v>
      </c>
      <c r="Q6116" t="s">
        <v>2583</v>
      </c>
      <c r="R6116" t="s">
        <v>153</v>
      </c>
      <c r="S6116" t="s">
        <v>226</v>
      </c>
      <c r="T6116" t="s">
        <v>24809</v>
      </c>
      <c r="U6116" s="3">
        <v>15000</v>
      </c>
      <c r="V6116" s="3">
        <v>0</v>
      </c>
      <c r="W6116" s="3">
        <v>15000</v>
      </c>
      <c r="X6116"/>
    </row>
    <row r="6117" spans="1:24" x14ac:dyDescent="0.25">
      <c r="A6117" t="s">
        <v>23</v>
      </c>
      <c r="B6117" t="s">
        <v>24</v>
      </c>
      <c r="C6117" t="s">
        <v>24</v>
      </c>
      <c r="D6117" t="s">
        <v>24810</v>
      </c>
      <c r="E6117" t="s">
        <v>24811</v>
      </c>
      <c r="F6117" s="1" t="s">
        <v>24812</v>
      </c>
      <c r="G6117" t="s">
        <v>1256</v>
      </c>
      <c r="H6117" t="s">
        <v>30</v>
      </c>
      <c r="I6117" t="s">
        <v>31</v>
      </c>
      <c r="J6117" t="s">
        <v>139</v>
      </c>
      <c r="K6117" s="2" t="s">
        <v>23400</v>
      </c>
      <c r="L6117" t="s">
        <v>34</v>
      </c>
      <c r="M6117" t="s">
        <v>24279</v>
      </c>
      <c r="N6117" t="s">
        <v>3</v>
      </c>
      <c r="O6117" t="s">
        <v>2857</v>
      </c>
      <c r="P6117" t="s">
        <v>34</v>
      </c>
      <c r="Q6117" t="s">
        <v>34</v>
      </c>
      <c r="R6117" t="s">
        <v>34</v>
      </c>
      <c r="S6117" t="s">
        <v>34</v>
      </c>
      <c r="T6117" t="s">
        <v>34</v>
      </c>
      <c r="U6117" s="3">
        <v>5000</v>
      </c>
      <c r="V6117" s="3">
        <v>0</v>
      </c>
      <c r="W6117" s="3">
        <v>5000</v>
      </c>
      <c r="X6117"/>
    </row>
    <row r="6118" spans="1:24" x14ac:dyDescent="0.25">
      <c r="A6118" t="s">
        <v>101</v>
      </c>
      <c r="B6118" t="s">
        <v>24</v>
      </c>
      <c r="C6118" t="s">
        <v>24</v>
      </c>
      <c r="D6118" t="s">
        <v>24813</v>
      </c>
      <c r="E6118" t="s">
        <v>24814</v>
      </c>
      <c r="F6118" s="1" t="s">
        <v>24815</v>
      </c>
      <c r="G6118" t="s">
        <v>305</v>
      </c>
      <c r="H6118" t="s">
        <v>30</v>
      </c>
      <c r="I6118" t="s">
        <v>31</v>
      </c>
      <c r="J6118" t="s">
        <v>139</v>
      </c>
      <c r="K6118" s="2" t="s">
        <v>12513</v>
      </c>
      <c r="L6118" t="s">
        <v>15175</v>
      </c>
      <c r="M6118" t="s">
        <v>15528</v>
      </c>
      <c r="N6118" t="s">
        <v>36</v>
      </c>
      <c r="O6118" t="s">
        <v>262</v>
      </c>
      <c r="P6118" t="s">
        <v>2081</v>
      </c>
      <c r="Q6118" t="s">
        <v>34</v>
      </c>
      <c r="R6118" t="s">
        <v>153</v>
      </c>
      <c r="S6118" t="s">
        <v>150</v>
      </c>
      <c r="T6118" t="s">
        <v>24816</v>
      </c>
      <c r="U6118" s="3">
        <v>45000</v>
      </c>
      <c r="V6118" s="3">
        <v>0</v>
      </c>
      <c r="W6118" s="3">
        <v>45000</v>
      </c>
      <c r="X6118"/>
    </row>
    <row r="6119" spans="1:24" x14ac:dyDescent="0.25">
      <c r="A6119" t="s">
        <v>242</v>
      </c>
      <c r="B6119" t="s">
        <v>24</v>
      </c>
      <c r="C6119" t="s">
        <v>24</v>
      </c>
      <c r="D6119" t="s">
        <v>24817</v>
      </c>
      <c r="E6119" t="s">
        <v>24818</v>
      </c>
      <c r="F6119" s="1" t="s">
        <v>24819</v>
      </c>
      <c r="G6119" t="s">
        <v>1355</v>
      </c>
      <c r="H6119" t="s">
        <v>30</v>
      </c>
      <c r="I6119" t="s">
        <v>31</v>
      </c>
      <c r="J6119" t="s">
        <v>139</v>
      </c>
      <c r="K6119" s="2" t="s">
        <v>23844</v>
      </c>
      <c r="L6119" t="s">
        <v>242</v>
      </c>
      <c r="M6119" t="s">
        <v>24570</v>
      </c>
      <c r="N6119" t="s">
        <v>3</v>
      </c>
      <c r="O6119" t="s">
        <v>2857</v>
      </c>
      <c r="P6119" t="s">
        <v>34</v>
      </c>
      <c r="Q6119" t="s">
        <v>34</v>
      </c>
      <c r="R6119" t="s">
        <v>34</v>
      </c>
      <c r="S6119" t="s">
        <v>34</v>
      </c>
      <c r="T6119" t="s">
        <v>34</v>
      </c>
      <c r="U6119" s="3">
        <v>3500</v>
      </c>
      <c r="V6119" s="3">
        <v>0</v>
      </c>
      <c r="W6119" s="3">
        <v>3500</v>
      </c>
      <c r="X6119"/>
    </row>
    <row r="6120" spans="1:24" x14ac:dyDescent="0.25">
      <c r="A6120" t="s">
        <v>101</v>
      </c>
      <c r="B6120" t="s">
        <v>24</v>
      </c>
      <c r="C6120" t="s">
        <v>24</v>
      </c>
      <c r="D6120" t="s">
        <v>17365</v>
      </c>
      <c r="E6120" t="s">
        <v>24820</v>
      </c>
      <c r="F6120" s="1" t="s">
        <v>24821</v>
      </c>
      <c r="G6120" t="s">
        <v>113</v>
      </c>
      <c r="H6120" t="s">
        <v>30</v>
      </c>
      <c r="I6120" t="s">
        <v>31</v>
      </c>
      <c r="J6120" t="s">
        <v>32</v>
      </c>
      <c r="K6120" s="2" t="s">
        <v>24653</v>
      </c>
      <c r="L6120" t="s">
        <v>115</v>
      </c>
      <c r="M6120" t="s">
        <v>24654</v>
      </c>
      <c r="N6120" t="s">
        <v>36</v>
      </c>
      <c r="O6120" t="s">
        <v>313</v>
      </c>
      <c r="P6120" t="s">
        <v>350</v>
      </c>
      <c r="Q6120" t="s">
        <v>255</v>
      </c>
      <c r="R6120" t="s">
        <v>34</v>
      </c>
      <c r="S6120" t="s">
        <v>34</v>
      </c>
      <c r="T6120" t="s">
        <v>24822</v>
      </c>
      <c r="U6120" s="3">
        <v>25000</v>
      </c>
      <c r="V6120" s="3">
        <v>3375</v>
      </c>
      <c r="W6120" s="3">
        <v>28375</v>
      </c>
      <c r="X6120"/>
    </row>
    <row r="6121" spans="1:24" x14ac:dyDescent="0.25">
      <c r="A6121" t="s">
        <v>101</v>
      </c>
      <c r="B6121" t="s">
        <v>24</v>
      </c>
      <c r="C6121" t="s">
        <v>24</v>
      </c>
      <c r="D6121" t="s">
        <v>24823</v>
      </c>
      <c r="E6121" t="s">
        <v>24824</v>
      </c>
      <c r="F6121" s="1" t="s">
        <v>24825</v>
      </c>
      <c r="G6121" t="s">
        <v>8299</v>
      </c>
      <c r="H6121" t="s">
        <v>30</v>
      </c>
      <c r="I6121" t="s">
        <v>31</v>
      </c>
      <c r="J6121" t="s">
        <v>9142</v>
      </c>
      <c r="K6121" s="2" t="s">
        <v>17362</v>
      </c>
      <c r="L6121" t="s">
        <v>17363</v>
      </c>
      <c r="M6121" t="s">
        <v>17364</v>
      </c>
      <c r="N6121" t="s">
        <v>3</v>
      </c>
      <c r="O6121" t="s">
        <v>785</v>
      </c>
      <c r="P6121" t="s">
        <v>34</v>
      </c>
      <c r="Q6121" t="s">
        <v>34</v>
      </c>
      <c r="R6121" t="s">
        <v>34</v>
      </c>
      <c r="S6121" t="s">
        <v>34</v>
      </c>
      <c r="T6121" t="s">
        <v>34</v>
      </c>
      <c r="U6121" s="3">
        <v>1500</v>
      </c>
      <c r="V6121" s="3">
        <v>0</v>
      </c>
      <c r="W6121" s="3">
        <v>1500</v>
      </c>
      <c r="X6121"/>
    </row>
    <row r="6122" spans="1:24" x14ac:dyDescent="0.25">
      <c r="A6122" t="s">
        <v>242</v>
      </c>
      <c r="B6122" t="s">
        <v>24</v>
      </c>
      <c r="C6122" t="s">
        <v>24</v>
      </c>
      <c r="D6122" t="s">
        <v>20023</v>
      </c>
      <c r="E6122" t="s">
        <v>24826</v>
      </c>
      <c r="F6122" s="1" t="s">
        <v>20025</v>
      </c>
      <c r="G6122" t="s">
        <v>80</v>
      </c>
      <c r="H6122" t="s">
        <v>30</v>
      </c>
      <c r="I6122" t="s">
        <v>31</v>
      </c>
      <c r="J6122" t="s">
        <v>32</v>
      </c>
      <c r="K6122" s="2" t="s">
        <v>266</v>
      </c>
      <c r="L6122" t="s">
        <v>3249</v>
      </c>
      <c r="M6122" t="s">
        <v>3250</v>
      </c>
      <c r="N6122" t="s">
        <v>36</v>
      </c>
      <c r="O6122" t="s">
        <v>2857</v>
      </c>
      <c r="P6122" t="s">
        <v>34</v>
      </c>
      <c r="Q6122" t="s">
        <v>34</v>
      </c>
      <c r="R6122" t="s">
        <v>34</v>
      </c>
      <c r="S6122" t="s">
        <v>34</v>
      </c>
      <c r="T6122" t="s">
        <v>34</v>
      </c>
      <c r="U6122" s="3">
        <v>20000</v>
      </c>
      <c r="V6122" s="3">
        <v>0</v>
      </c>
      <c r="W6122" s="3">
        <v>20000</v>
      </c>
      <c r="X6122"/>
    </row>
    <row r="6123" spans="1:24" x14ac:dyDescent="0.25">
      <c r="A6123" t="s">
        <v>109</v>
      </c>
      <c r="B6123" t="s">
        <v>24</v>
      </c>
      <c r="C6123" t="s">
        <v>24</v>
      </c>
      <c r="D6123" t="s">
        <v>24827</v>
      </c>
      <c r="E6123" t="s">
        <v>24828</v>
      </c>
      <c r="F6123" s="1" t="s">
        <v>34</v>
      </c>
      <c r="G6123" t="s">
        <v>305</v>
      </c>
      <c r="H6123" t="s">
        <v>30</v>
      </c>
      <c r="I6123" t="s">
        <v>31</v>
      </c>
      <c r="J6123" t="s">
        <v>139</v>
      </c>
      <c r="K6123" s="2" t="s">
        <v>15009</v>
      </c>
      <c r="L6123" t="s">
        <v>276</v>
      </c>
      <c r="M6123" t="s">
        <v>15010</v>
      </c>
      <c r="N6123" t="s">
        <v>3</v>
      </c>
      <c r="O6123" t="s">
        <v>2857</v>
      </c>
      <c r="P6123" t="s">
        <v>34</v>
      </c>
      <c r="Q6123" t="s">
        <v>34</v>
      </c>
      <c r="R6123" t="s">
        <v>34</v>
      </c>
      <c r="S6123" t="s">
        <v>34</v>
      </c>
      <c r="T6123" t="s">
        <v>34</v>
      </c>
      <c r="U6123" s="3">
        <v>45000</v>
      </c>
      <c r="V6123" s="3">
        <v>0</v>
      </c>
      <c r="W6123" s="3">
        <v>45000</v>
      </c>
      <c r="X6123"/>
    </row>
    <row r="6124" spans="1:24" x14ac:dyDescent="0.25">
      <c r="A6124" t="s">
        <v>23</v>
      </c>
      <c r="B6124" t="s">
        <v>24</v>
      </c>
      <c r="C6124" t="s">
        <v>24</v>
      </c>
      <c r="D6124" t="s">
        <v>954</v>
      </c>
      <c r="E6124" t="s">
        <v>24829</v>
      </c>
      <c r="F6124" s="1" t="s">
        <v>24830</v>
      </c>
      <c r="G6124" t="s">
        <v>207</v>
      </c>
      <c r="H6124" t="s">
        <v>30</v>
      </c>
      <c r="I6124" t="s">
        <v>31</v>
      </c>
      <c r="J6124" t="s">
        <v>32</v>
      </c>
      <c r="K6124" s="2" t="s">
        <v>24420</v>
      </c>
      <c r="L6124" t="s">
        <v>34</v>
      </c>
      <c r="M6124" t="s">
        <v>24831</v>
      </c>
      <c r="N6124" t="s">
        <v>36</v>
      </c>
      <c r="O6124" t="s">
        <v>338</v>
      </c>
      <c r="P6124" t="s">
        <v>34</v>
      </c>
      <c r="Q6124" t="s">
        <v>34</v>
      </c>
      <c r="R6124" t="s">
        <v>34</v>
      </c>
      <c r="S6124" t="s">
        <v>34</v>
      </c>
      <c r="T6124" t="s">
        <v>34</v>
      </c>
      <c r="U6124" s="3">
        <v>15000</v>
      </c>
      <c r="V6124" s="3">
        <v>0</v>
      </c>
      <c r="W6124" s="3">
        <v>15000</v>
      </c>
      <c r="X6124"/>
    </row>
    <row r="6125" spans="1:24" x14ac:dyDescent="0.25">
      <c r="A6125" t="s">
        <v>242</v>
      </c>
      <c r="B6125" t="s">
        <v>24</v>
      </c>
      <c r="C6125" t="s">
        <v>24</v>
      </c>
      <c r="D6125" t="s">
        <v>23149</v>
      </c>
      <c r="E6125" t="s">
        <v>24832</v>
      </c>
      <c r="F6125" s="1" t="s">
        <v>23151</v>
      </c>
      <c r="G6125" t="s">
        <v>1095</v>
      </c>
      <c r="H6125" t="s">
        <v>30</v>
      </c>
      <c r="I6125" t="s">
        <v>31</v>
      </c>
      <c r="J6125" t="s">
        <v>32</v>
      </c>
      <c r="K6125" s="2" t="s">
        <v>388</v>
      </c>
      <c r="L6125" t="s">
        <v>3263</v>
      </c>
      <c r="M6125" t="s">
        <v>3264</v>
      </c>
      <c r="N6125" t="s">
        <v>36</v>
      </c>
      <c r="O6125" t="s">
        <v>2857</v>
      </c>
      <c r="P6125" t="s">
        <v>34</v>
      </c>
      <c r="Q6125" t="s">
        <v>34</v>
      </c>
      <c r="R6125" t="s">
        <v>34</v>
      </c>
      <c r="S6125" t="s">
        <v>34</v>
      </c>
      <c r="T6125" t="s">
        <v>34</v>
      </c>
      <c r="U6125" s="3">
        <v>15000</v>
      </c>
      <c r="V6125" s="3">
        <v>0</v>
      </c>
      <c r="W6125" s="3">
        <v>15000</v>
      </c>
      <c r="X6125"/>
    </row>
    <row r="6126" spans="1:24" x14ac:dyDescent="0.25">
      <c r="A6126" t="s">
        <v>23</v>
      </c>
      <c r="B6126" t="s">
        <v>24</v>
      </c>
      <c r="C6126" t="s">
        <v>24</v>
      </c>
      <c r="D6126" t="s">
        <v>24833</v>
      </c>
      <c r="E6126" t="s">
        <v>24834</v>
      </c>
      <c r="F6126" s="1" t="s">
        <v>24835</v>
      </c>
      <c r="G6126" t="s">
        <v>579</v>
      </c>
      <c r="H6126" t="s">
        <v>30</v>
      </c>
      <c r="I6126" t="s">
        <v>31</v>
      </c>
      <c r="J6126" t="s">
        <v>32</v>
      </c>
      <c r="K6126" s="2" t="s">
        <v>24420</v>
      </c>
      <c r="L6126" t="s">
        <v>34</v>
      </c>
      <c r="M6126" t="s">
        <v>24831</v>
      </c>
      <c r="N6126" t="s">
        <v>36</v>
      </c>
      <c r="O6126" t="s">
        <v>431</v>
      </c>
      <c r="P6126" t="s">
        <v>34</v>
      </c>
      <c r="Q6126" t="s">
        <v>34</v>
      </c>
      <c r="R6126" t="s">
        <v>34</v>
      </c>
      <c r="S6126" t="s">
        <v>34</v>
      </c>
      <c r="T6126" t="s">
        <v>34</v>
      </c>
      <c r="U6126" s="3">
        <v>15000</v>
      </c>
      <c r="V6126" s="3">
        <v>0</v>
      </c>
      <c r="W6126" s="3">
        <v>15000</v>
      </c>
      <c r="X6126"/>
    </row>
    <row r="6127" spans="1:24" x14ac:dyDescent="0.25">
      <c r="A6127" t="s">
        <v>101</v>
      </c>
      <c r="B6127" t="s">
        <v>24</v>
      </c>
      <c r="C6127" t="s">
        <v>24</v>
      </c>
      <c r="D6127" t="s">
        <v>24836</v>
      </c>
      <c r="E6127" t="s">
        <v>24837</v>
      </c>
      <c r="F6127" s="1" t="s">
        <v>24838</v>
      </c>
      <c r="G6127" t="s">
        <v>24839</v>
      </c>
      <c r="H6127" t="s">
        <v>2117</v>
      </c>
      <c r="I6127" t="s">
        <v>34</v>
      </c>
      <c r="J6127" t="s">
        <v>9142</v>
      </c>
      <c r="K6127" s="2" t="s">
        <v>16333</v>
      </c>
      <c r="L6127" t="s">
        <v>16334</v>
      </c>
      <c r="M6127" t="s">
        <v>17875</v>
      </c>
      <c r="N6127" t="s">
        <v>3</v>
      </c>
      <c r="O6127" t="s">
        <v>184</v>
      </c>
      <c r="P6127" t="s">
        <v>34</v>
      </c>
      <c r="Q6127" t="s">
        <v>34</v>
      </c>
      <c r="R6127" t="s">
        <v>34</v>
      </c>
      <c r="S6127" t="s">
        <v>34</v>
      </c>
      <c r="T6127" t="s">
        <v>34</v>
      </c>
      <c r="U6127" s="3">
        <v>1500</v>
      </c>
      <c r="V6127" s="3">
        <v>0</v>
      </c>
      <c r="W6127" s="3">
        <v>1500</v>
      </c>
      <c r="X6127"/>
    </row>
    <row r="6128" spans="1:24" x14ac:dyDescent="0.25">
      <c r="A6128" t="s">
        <v>23</v>
      </c>
      <c r="B6128" t="s">
        <v>24</v>
      </c>
      <c r="C6128" t="s">
        <v>24</v>
      </c>
      <c r="D6128" t="s">
        <v>24840</v>
      </c>
      <c r="E6128" t="s">
        <v>24841</v>
      </c>
      <c r="F6128" s="1" t="s">
        <v>24842</v>
      </c>
      <c r="G6128" t="s">
        <v>106</v>
      </c>
      <c r="H6128" t="s">
        <v>30</v>
      </c>
      <c r="I6128" t="s">
        <v>31</v>
      </c>
      <c r="J6128" t="s">
        <v>32</v>
      </c>
      <c r="K6128" s="2" t="s">
        <v>24420</v>
      </c>
      <c r="L6128" t="s">
        <v>34</v>
      </c>
      <c r="M6128" t="s">
        <v>24831</v>
      </c>
      <c r="N6128" t="s">
        <v>36</v>
      </c>
      <c r="O6128" t="s">
        <v>306</v>
      </c>
      <c r="P6128" t="s">
        <v>34</v>
      </c>
      <c r="Q6128" t="s">
        <v>34</v>
      </c>
      <c r="R6128" t="s">
        <v>34</v>
      </c>
      <c r="S6128" t="s">
        <v>34</v>
      </c>
      <c r="T6128" t="s">
        <v>34</v>
      </c>
      <c r="U6128" s="3">
        <v>3500</v>
      </c>
      <c r="V6128" s="3">
        <v>0</v>
      </c>
      <c r="W6128" s="3">
        <v>3500</v>
      </c>
      <c r="X6128"/>
    </row>
    <row r="6129" spans="1:24" x14ac:dyDescent="0.25">
      <c r="A6129" t="s">
        <v>101</v>
      </c>
      <c r="B6129" t="s">
        <v>24</v>
      </c>
      <c r="C6129" t="s">
        <v>24</v>
      </c>
      <c r="D6129" t="s">
        <v>24843</v>
      </c>
      <c r="E6129" t="s">
        <v>24844</v>
      </c>
      <c r="F6129" s="1" t="s">
        <v>24845</v>
      </c>
      <c r="G6129" t="s">
        <v>237</v>
      </c>
      <c r="H6129" t="s">
        <v>30</v>
      </c>
      <c r="I6129" t="s">
        <v>31</v>
      </c>
      <c r="J6129" t="s">
        <v>9142</v>
      </c>
      <c r="K6129" s="2" t="s">
        <v>16333</v>
      </c>
      <c r="L6129" t="s">
        <v>16334</v>
      </c>
      <c r="M6129" t="s">
        <v>17875</v>
      </c>
      <c r="N6129" t="s">
        <v>3</v>
      </c>
      <c r="O6129" t="s">
        <v>122</v>
      </c>
      <c r="P6129" t="s">
        <v>34</v>
      </c>
      <c r="Q6129" t="s">
        <v>34</v>
      </c>
      <c r="R6129" t="s">
        <v>34</v>
      </c>
      <c r="S6129" t="s">
        <v>34</v>
      </c>
      <c r="T6129" t="s">
        <v>34</v>
      </c>
      <c r="U6129" s="3">
        <v>1500</v>
      </c>
      <c r="V6129" s="3">
        <v>0</v>
      </c>
      <c r="W6129" s="3">
        <v>1500</v>
      </c>
      <c r="X6129"/>
    </row>
    <row r="6130" spans="1:24" x14ac:dyDescent="0.25">
      <c r="A6130" t="s">
        <v>23</v>
      </c>
      <c r="B6130" t="s">
        <v>24</v>
      </c>
      <c r="C6130" t="s">
        <v>24</v>
      </c>
      <c r="D6130" t="s">
        <v>24846</v>
      </c>
      <c r="E6130" t="s">
        <v>24847</v>
      </c>
      <c r="F6130" s="1" t="s">
        <v>24848</v>
      </c>
      <c r="G6130" t="s">
        <v>113</v>
      </c>
      <c r="H6130" t="s">
        <v>30</v>
      </c>
      <c r="I6130" t="s">
        <v>31</v>
      </c>
      <c r="J6130" t="s">
        <v>32</v>
      </c>
      <c r="K6130" s="2" t="s">
        <v>24420</v>
      </c>
      <c r="L6130" t="s">
        <v>34</v>
      </c>
      <c r="M6130" t="s">
        <v>24831</v>
      </c>
      <c r="N6130" t="s">
        <v>36</v>
      </c>
      <c r="O6130" t="s">
        <v>37</v>
      </c>
      <c r="P6130" t="s">
        <v>34</v>
      </c>
      <c r="Q6130" t="s">
        <v>34</v>
      </c>
      <c r="R6130" t="s">
        <v>34</v>
      </c>
      <c r="S6130" t="s">
        <v>34</v>
      </c>
      <c r="T6130" t="s">
        <v>34</v>
      </c>
      <c r="U6130" s="3">
        <v>15000</v>
      </c>
      <c r="V6130" s="3">
        <v>0</v>
      </c>
      <c r="W6130" s="3">
        <v>15000</v>
      </c>
      <c r="X6130"/>
    </row>
    <row r="6131" spans="1:24" x14ac:dyDescent="0.25">
      <c r="A6131" t="s">
        <v>101</v>
      </c>
      <c r="B6131" t="s">
        <v>24</v>
      </c>
      <c r="C6131" t="s">
        <v>24</v>
      </c>
      <c r="D6131" t="s">
        <v>24849</v>
      </c>
      <c r="E6131" t="s">
        <v>24850</v>
      </c>
      <c r="F6131" s="1" t="s">
        <v>24851</v>
      </c>
      <c r="G6131" t="s">
        <v>73</v>
      </c>
      <c r="H6131" t="s">
        <v>30</v>
      </c>
      <c r="I6131" t="s">
        <v>31</v>
      </c>
      <c r="J6131" t="s">
        <v>32</v>
      </c>
      <c r="K6131" s="2" t="s">
        <v>24653</v>
      </c>
      <c r="L6131" t="s">
        <v>115</v>
      </c>
      <c r="M6131" t="s">
        <v>24654</v>
      </c>
      <c r="N6131" t="s">
        <v>36</v>
      </c>
      <c r="O6131" t="s">
        <v>262</v>
      </c>
      <c r="P6131" t="s">
        <v>1431</v>
      </c>
      <c r="Q6131" t="s">
        <v>74</v>
      </c>
      <c r="R6131" t="s">
        <v>34</v>
      </c>
      <c r="S6131" t="s">
        <v>34</v>
      </c>
      <c r="T6131" t="s">
        <v>24852</v>
      </c>
      <c r="U6131" s="3">
        <v>24964</v>
      </c>
      <c r="V6131" s="3">
        <v>3370</v>
      </c>
      <c r="W6131" s="3">
        <v>28334</v>
      </c>
      <c r="X6131"/>
    </row>
    <row r="6132" spans="1:24" x14ac:dyDescent="0.25">
      <c r="A6132" t="s">
        <v>242</v>
      </c>
      <c r="B6132" t="s">
        <v>24</v>
      </c>
      <c r="C6132" t="s">
        <v>24</v>
      </c>
      <c r="D6132" t="s">
        <v>24853</v>
      </c>
      <c r="E6132" t="s">
        <v>24854</v>
      </c>
      <c r="F6132" s="1" t="s">
        <v>24855</v>
      </c>
      <c r="G6132" t="s">
        <v>55</v>
      </c>
      <c r="H6132" t="s">
        <v>30</v>
      </c>
      <c r="I6132" t="s">
        <v>31</v>
      </c>
      <c r="J6132" t="s">
        <v>139</v>
      </c>
      <c r="K6132" s="2" t="s">
        <v>23844</v>
      </c>
      <c r="L6132" t="s">
        <v>242</v>
      </c>
      <c r="M6132" t="s">
        <v>24570</v>
      </c>
      <c r="N6132" t="s">
        <v>3</v>
      </c>
      <c r="O6132" t="s">
        <v>2857</v>
      </c>
      <c r="P6132" t="s">
        <v>34</v>
      </c>
      <c r="Q6132" t="s">
        <v>34</v>
      </c>
      <c r="R6132" t="s">
        <v>34</v>
      </c>
      <c r="S6132" t="s">
        <v>34</v>
      </c>
      <c r="T6132" t="s">
        <v>34</v>
      </c>
      <c r="U6132" s="3">
        <v>3500</v>
      </c>
      <c r="V6132" s="3">
        <v>0</v>
      </c>
      <c r="W6132" s="3">
        <v>3500</v>
      </c>
      <c r="X6132"/>
    </row>
    <row r="6133" spans="1:24" x14ac:dyDescent="0.25">
      <c r="A6133" t="s">
        <v>101</v>
      </c>
      <c r="B6133" t="s">
        <v>24</v>
      </c>
      <c r="C6133" t="s">
        <v>24</v>
      </c>
      <c r="D6133" t="s">
        <v>655</v>
      </c>
      <c r="E6133" t="s">
        <v>24856</v>
      </c>
      <c r="F6133" s="1" t="s">
        <v>24857</v>
      </c>
      <c r="G6133" t="s">
        <v>121</v>
      </c>
      <c r="H6133" t="s">
        <v>30</v>
      </c>
      <c r="I6133" t="s">
        <v>31</v>
      </c>
      <c r="J6133" t="s">
        <v>32</v>
      </c>
      <c r="K6133" s="2" t="s">
        <v>24858</v>
      </c>
      <c r="L6133" t="s">
        <v>24859</v>
      </c>
      <c r="M6133" t="s">
        <v>108</v>
      </c>
      <c r="N6133" t="s">
        <v>135</v>
      </c>
      <c r="O6133" t="s">
        <v>972</v>
      </c>
      <c r="P6133" t="s">
        <v>34</v>
      </c>
      <c r="Q6133" t="s">
        <v>34</v>
      </c>
      <c r="R6133" t="s">
        <v>34</v>
      </c>
      <c r="S6133" t="s">
        <v>34</v>
      </c>
      <c r="T6133" t="s">
        <v>34</v>
      </c>
      <c r="U6133" s="3">
        <v>500000</v>
      </c>
      <c r="V6133" s="3">
        <v>0</v>
      </c>
      <c r="W6133" s="3">
        <v>500000</v>
      </c>
      <c r="X6133"/>
    </row>
    <row r="6134" spans="1:24" x14ac:dyDescent="0.25">
      <c r="A6134" t="s">
        <v>23</v>
      </c>
      <c r="B6134" t="s">
        <v>24</v>
      </c>
      <c r="C6134" t="s">
        <v>24</v>
      </c>
      <c r="D6134" t="s">
        <v>24860</v>
      </c>
      <c r="E6134" t="s">
        <v>24861</v>
      </c>
      <c r="F6134" s="1" t="s">
        <v>24862</v>
      </c>
      <c r="G6134" t="s">
        <v>80</v>
      </c>
      <c r="H6134" t="s">
        <v>30</v>
      </c>
      <c r="I6134" t="s">
        <v>31</v>
      </c>
      <c r="J6134" t="s">
        <v>32</v>
      </c>
      <c r="K6134" s="2" t="s">
        <v>15203</v>
      </c>
      <c r="L6134" t="s">
        <v>3098</v>
      </c>
      <c r="M6134" t="s">
        <v>15213</v>
      </c>
      <c r="N6134" t="s">
        <v>36</v>
      </c>
      <c r="O6134" t="s">
        <v>262</v>
      </c>
      <c r="P6134" t="s">
        <v>1319</v>
      </c>
      <c r="Q6134" t="s">
        <v>1314</v>
      </c>
      <c r="R6134" t="s">
        <v>393</v>
      </c>
      <c r="S6134" t="s">
        <v>556</v>
      </c>
      <c r="T6134" t="s">
        <v>24863</v>
      </c>
      <c r="U6134" s="3">
        <v>63873</v>
      </c>
      <c r="V6134" s="3">
        <v>17246</v>
      </c>
      <c r="W6134" s="3">
        <v>81119</v>
      </c>
      <c r="X6134"/>
    </row>
    <row r="6135" spans="1:24" x14ac:dyDescent="0.25">
      <c r="A6135" t="s">
        <v>23</v>
      </c>
      <c r="B6135" t="s">
        <v>24</v>
      </c>
      <c r="C6135" t="s">
        <v>24</v>
      </c>
      <c r="D6135" t="s">
        <v>24864</v>
      </c>
      <c r="E6135" t="s">
        <v>24865</v>
      </c>
      <c r="F6135" s="1" t="s">
        <v>24866</v>
      </c>
      <c r="G6135" t="s">
        <v>916</v>
      </c>
      <c r="H6135" t="s">
        <v>30</v>
      </c>
      <c r="I6135" t="s">
        <v>31</v>
      </c>
      <c r="J6135" t="s">
        <v>139</v>
      </c>
      <c r="K6135" s="2" t="s">
        <v>23400</v>
      </c>
      <c r="L6135" t="s">
        <v>34</v>
      </c>
      <c r="M6135" t="s">
        <v>24279</v>
      </c>
      <c r="N6135" t="s">
        <v>3</v>
      </c>
      <c r="O6135" t="s">
        <v>2857</v>
      </c>
      <c r="P6135" t="s">
        <v>34</v>
      </c>
      <c r="Q6135" t="s">
        <v>34</v>
      </c>
      <c r="R6135" t="s">
        <v>34</v>
      </c>
      <c r="S6135" t="s">
        <v>34</v>
      </c>
      <c r="T6135" t="s">
        <v>34</v>
      </c>
      <c r="U6135" s="3">
        <v>5000</v>
      </c>
      <c r="V6135" s="3">
        <v>0</v>
      </c>
      <c r="W6135" s="3">
        <v>5000</v>
      </c>
      <c r="X6135"/>
    </row>
    <row r="6136" spans="1:24" x14ac:dyDescent="0.25">
      <c r="A6136" t="s">
        <v>242</v>
      </c>
      <c r="B6136" t="s">
        <v>24</v>
      </c>
      <c r="C6136" t="s">
        <v>24</v>
      </c>
      <c r="D6136" t="s">
        <v>24867</v>
      </c>
      <c r="E6136" t="s">
        <v>24868</v>
      </c>
      <c r="F6136" s="1" t="s">
        <v>24869</v>
      </c>
      <c r="G6136" t="s">
        <v>55</v>
      </c>
      <c r="H6136" t="s">
        <v>30</v>
      </c>
      <c r="I6136" t="s">
        <v>31</v>
      </c>
      <c r="J6136" t="s">
        <v>139</v>
      </c>
      <c r="K6136" s="2" t="s">
        <v>23844</v>
      </c>
      <c r="L6136" t="s">
        <v>242</v>
      </c>
      <c r="M6136" t="s">
        <v>24570</v>
      </c>
      <c r="N6136" t="s">
        <v>3</v>
      </c>
      <c r="O6136" t="s">
        <v>2857</v>
      </c>
      <c r="P6136" t="s">
        <v>34</v>
      </c>
      <c r="Q6136" t="s">
        <v>34</v>
      </c>
      <c r="R6136" t="s">
        <v>34</v>
      </c>
      <c r="S6136" t="s">
        <v>34</v>
      </c>
      <c r="T6136" t="s">
        <v>34</v>
      </c>
      <c r="U6136" s="3">
        <v>3500</v>
      </c>
      <c r="V6136" s="3">
        <v>0</v>
      </c>
      <c r="W6136" s="3">
        <v>3500</v>
      </c>
      <c r="X6136"/>
    </row>
    <row r="6137" spans="1:24" x14ac:dyDescent="0.25">
      <c r="A6137" t="s">
        <v>23</v>
      </c>
      <c r="B6137" t="s">
        <v>24</v>
      </c>
      <c r="C6137" t="s">
        <v>24</v>
      </c>
      <c r="D6137" t="s">
        <v>24870</v>
      </c>
      <c r="E6137" t="s">
        <v>24871</v>
      </c>
      <c r="F6137" s="1" t="s">
        <v>24872</v>
      </c>
      <c r="G6137" t="s">
        <v>80</v>
      </c>
      <c r="H6137" t="s">
        <v>30</v>
      </c>
      <c r="I6137" t="s">
        <v>31</v>
      </c>
      <c r="J6137" t="s">
        <v>139</v>
      </c>
      <c r="K6137" s="2" t="s">
        <v>24136</v>
      </c>
      <c r="L6137" t="s">
        <v>34</v>
      </c>
      <c r="M6137" t="s">
        <v>24137</v>
      </c>
      <c r="N6137" t="s">
        <v>3</v>
      </c>
      <c r="O6137" t="s">
        <v>357</v>
      </c>
      <c r="P6137" t="s">
        <v>2905</v>
      </c>
      <c r="Q6137" t="s">
        <v>34</v>
      </c>
      <c r="R6137" t="s">
        <v>34</v>
      </c>
      <c r="S6137" t="s">
        <v>34</v>
      </c>
      <c r="T6137" t="s">
        <v>24873</v>
      </c>
      <c r="U6137" s="3">
        <v>9000</v>
      </c>
      <c r="V6137" s="3">
        <v>0</v>
      </c>
      <c r="W6137" s="3">
        <v>9000</v>
      </c>
      <c r="X6137"/>
    </row>
    <row r="6138" spans="1:24" x14ac:dyDescent="0.25">
      <c r="A6138" t="s">
        <v>23</v>
      </c>
      <c r="B6138" t="s">
        <v>24</v>
      </c>
      <c r="C6138" t="s">
        <v>24</v>
      </c>
      <c r="D6138" t="s">
        <v>24874</v>
      </c>
      <c r="E6138" t="s">
        <v>24875</v>
      </c>
      <c r="F6138" s="1" t="s">
        <v>24876</v>
      </c>
      <c r="G6138" t="s">
        <v>3261</v>
      </c>
      <c r="H6138" t="s">
        <v>30</v>
      </c>
      <c r="I6138" t="s">
        <v>31</v>
      </c>
      <c r="J6138" t="s">
        <v>139</v>
      </c>
      <c r="K6138" s="2" t="s">
        <v>23844</v>
      </c>
      <c r="L6138" t="s">
        <v>23</v>
      </c>
      <c r="M6138" t="s">
        <v>23845</v>
      </c>
      <c r="N6138" t="s">
        <v>3</v>
      </c>
      <c r="O6138" t="s">
        <v>2857</v>
      </c>
      <c r="P6138" t="s">
        <v>34</v>
      </c>
      <c r="Q6138" t="s">
        <v>34</v>
      </c>
      <c r="R6138" t="s">
        <v>34</v>
      </c>
      <c r="S6138" t="s">
        <v>34</v>
      </c>
      <c r="T6138" t="s">
        <v>34</v>
      </c>
      <c r="U6138" s="3">
        <v>3500</v>
      </c>
      <c r="V6138" s="3">
        <v>0</v>
      </c>
      <c r="W6138" s="3">
        <v>3500</v>
      </c>
      <c r="X6138"/>
    </row>
    <row r="6139" spans="1:24" x14ac:dyDescent="0.25">
      <c r="A6139" t="s">
        <v>23</v>
      </c>
      <c r="B6139" t="s">
        <v>24</v>
      </c>
      <c r="C6139" t="s">
        <v>24</v>
      </c>
      <c r="D6139" t="s">
        <v>24877</v>
      </c>
      <c r="E6139" t="s">
        <v>24878</v>
      </c>
      <c r="F6139" s="1" t="s">
        <v>24879</v>
      </c>
      <c r="G6139" t="s">
        <v>113</v>
      </c>
      <c r="H6139" t="s">
        <v>30</v>
      </c>
      <c r="I6139" t="s">
        <v>31</v>
      </c>
      <c r="J6139" t="s">
        <v>32</v>
      </c>
      <c r="K6139" s="2" t="s">
        <v>15203</v>
      </c>
      <c r="L6139" t="s">
        <v>2005</v>
      </c>
      <c r="M6139" t="s">
        <v>15204</v>
      </c>
      <c r="N6139" t="s">
        <v>36</v>
      </c>
      <c r="O6139" t="s">
        <v>357</v>
      </c>
      <c r="P6139" t="s">
        <v>2682</v>
      </c>
      <c r="Q6139" t="s">
        <v>512</v>
      </c>
      <c r="R6139" t="s">
        <v>393</v>
      </c>
      <c r="S6139" t="s">
        <v>556</v>
      </c>
      <c r="T6139" t="s">
        <v>24880</v>
      </c>
      <c r="U6139" s="3">
        <v>72699</v>
      </c>
      <c r="V6139" s="3">
        <v>19629</v>
      </c>
      <c r="W6139" s="3">
        <v>92328</v>
      </c>
      <c r="X6139"/>
    </row>
    <row r="6140" spans="1:24" x14ac:dyDescent="0.25">
      <c r="A6140" t="s">
        <v>101</v>
      </c>
      <c r="B6140" t="s">
        <v>24</v>
      </c>
      <c r="C6140" t="s">
        <v>24</v>
      </c>
      <c r="D6140" t="s">
        <v>24881</v>
      </c>
      <c r="E6140" t="s">
        <v>24882</v>
      </c>
      <c r="F6140" s="1" t="s">
        <v>24883</v>
      </c>
      <c r="G6140" t="s">
        <v>80</v>
      </c>
      <c r="H6140" t="s">
        <v>30</v>
      </c>
      <c r="I6140" t="s">
        <v>31</v>
      </c>
      <c r="J6140" t="s">
        <v>9142</v>
      </c>
      <c r="K6140" s="2" t="s">
        <v>16333</v>
      </c>
      <c r="L6140" t="s">
        <v>16334</v>
      </c>
      <c r="M6140" t="s">
        <v>17875</v>
      </c>
      <c r="N6140" t="s">
        <v>3</v>
      </c>
      <c r="O6140" t="s">
        <v>184</v>
      </c>
      <c r="P6140" t="s">
        <v>34</v>
      </c>
      <c r="Q6140" t="s">
        <v>34</v>
      </c>
      <c r="R6140" t="s">
        <v>34</v>
      </c>
      <c r="S6140" t="s">
        <v>34</v>
      </c>
      <c r="T6140" t="s">
        <v>34</v>
      </c>
      <c r="U6140" s="3">
        <v>1500</v>
      </c>
      <c r="V6140" s="3">
        <v>0</v>
      </c>
      <c r="W6140" s="3">
        <v>1500</v>
      </c>
      <c r="X6140"/>
    </row>
    <row r="6141" spans="1:24" x14ac:dyDescent="0.25">
      <c r="A6141" t="s">
        <v>242</v>
      </c>
      <c r="B6141" t="s">
        <v>24</v>
      </c>
      <c r="C6141" t="s">
        <v>24</v>
      </c>
      <c r="D6141" t="s">
        <v>24884</v>
      </c>
      <c r="E6141" t="s">
        <v>24885</v>
      </c>
      <c r="F6141" s="1" t="s">
        <v>24886</v>
      </c>
      <c r="G6141" t="s">
        <v>13834</v>
      </c>
      <c r="H6141" t="s">
        <v>30</v>
      </c>
      <c r="I6141" t="s">
        <v>31</v>
      </c>
      <c r="J6141" t="s">
        <v>139</v>
      </c>
      <c r="K6141" s="2" t="s">
        <v>23844</v>
      </c>
      <c r="L6141" t="s">
        <v>242</v>
      </c>
      <c r="M6141" t="s">
        <v>24570</v>
      </c>
      <c r="N6141" t="s">
        <v>3</v>
      </c>
      <c r="O6141" t="s">
        <v>2857</v>
      </c>
      <c r="P6141" t="s">
        <v>34</v>
      </c>
      <c r="Q6141" t="s">
        <v>34</v>
      </c>
      <c r="R6141" t="s">
        <v>34</v>
      </c>
      <c r="S6141" t="s">
        <v>34</v>
      </c>
      <c r="T6141" t="s">
        <v>34</v>
      </c>
      <c r="U6141" s="3">
        <v>3500</v>
      </c>
      <c r="V6141" s="3">
        <v>0</v>
      </c>
      <c r="W6141" s="3">
        <v>3500</v>
      </c>
      <c r="X6141"/>
    </row>
    <row r="6142" spans="1:24" x14ac:dyDescent="0.25">
      <c r="A6142" t="s">
        <v>242</v>
      </c>
      <c r="B6142" t="s">
        <v>24</v>
      </c>
      <c r="C6142" t="s">
        <v>24</v>
      </c>
      <c r="D6142" t="s">
        <v>24887</v>
      </c>
      <c r="E6142" t="s">
        <v>24888</v>
      </c>
      <c r="F6142" s="1" t="s">
        <v>24889</v>
      </c>
      <c r="G6142" t="s">
        <v>2856</v>
      </c>
      <c r="H6142" t="s">
        <v>30</v>
      </c>
      <c r="I6142" t="s">
        <v>31</v>
      </c>
      <c r="J6142" t="s">
        <v>32</v>
      </c>
      <c r="K6142" s="2" t="s">
        <v>24890</v>
      </c>
      <c r="L6142" t="s">
        <v>34</v>
      </c>
      <c r="M6142" t="s">
        <v>24891</v>
      </c>
      <c r="N6142" t="s">
        <v>135</v>
      </c>
      <c r="O6142" t="s">
        <v>979</v>
      </c>
      <c r="P6142" t="s">
        <v>34</v>
      </c>
      <c r="Q6142" t="s">
        <v>34</v>
      </c>
      <c r="R6142" t="s">
        <v>34</v>
      </c>
      <c r="S6142" t="s">
        <v>34</v>
      </c>
      <c r="T6142" t="s">
        <v>34</v>
      </c>
      <c r="U6142" s="3">
        <v>48483</v>
      </c>
      <c r="V6142" s="3">
        <v>0</v>
      </c>
      <c r="W6142" s="3">
        <v>48483</v>
      </c>
      <c r="X6142"/>
    </row>
    <row r="6143" spans="1:24" x14ac:dyDescent="0.25">
      <c r="A6143" t="s">
        <v>242</v>
      </c>
      <c r="B6143" t="s">
        <v>24</v>
      </c>
      <c r="C6143" t="s">
        <v>24</v>
      </c>
      <c r="D6143" t="s">
        <v>24892</v>
      </c>
      <c r="E6143" t="s">
        <v>24893</v>
      </c>
      <c r="F6143" s="1" t="s">
        <v>24894</v>
      </c>
      <c r="G6143" t="s">
        <v>80</v>
      </c>
      <c r="H6143" t="s">
        <v>30</v>
      </c>
      <c r="I6143" t="s">
        <v>31</v>
      </c>
      <c r="J6143" t="s">
        <v>139</v>
      </c>
      <c r="K6143" s="2" t="s">
        <v>23844</v>
      </c>
      <c r="L6143" t="s">
        <v>242</v>
      </c>
      <c r="M6143" t="s">
        <v>24570</v>
      </c>
      <c r="N6143" t="s">
        <v>3</v>
      </c>
      <c r="O6143" t="s">
        <v>2857</v>
      </c>
      <c r="P6143" t="s">
        <v>34</v>
      </c>
      <c r="Q6143" t="s">
        <v>34</v>
      </c>
      <c r="R6143" t="s">
        <v>34</v>
      </c>
      <c r="S6143" t="s">
        <v>34</v>
      </c>
      <c r="T6143" t="s">
        <v>34</v>
      </c>
      <c r="U6143" s="3">
        <v>3500</v>
      </c>
      <c r="V6143" s="3">
        <v>0</v>
      </c>
      <c r="W6143" s="3">
        <v>3500</v>
      </c>
      <c r="X6143"/>
    </row>
    <row r="6144" spans="1:24" x14ac:dyDescent="0.25">
      <c r="A6144" t="s">
        <v>23</v>
      </c>
      <c r="B6144" t="s">
        <v>24</v>
      </c>
      <c r="C6144" t="s">
        <v>24</v>
      </c>
      <c r="D6144" t="s">
        <v>24895</v>
      </c>
      <c r="E6144" t="s">
        <v>24896</v>
      </c>
      <c r="F6144" s="1" t="s">
        <v>24897</v>
      </c>
      <c r="G6144" t="s">
        <v>80</v>
      </c>
      <c r="H6144" t="s">
        <v>30</v>
      </c>
      <c r="I6144" t="s">
        <v>31</v>
      </c>
      <c r="J6144" t="s">
        <v>139</v>
      </c>
      <c r="K6144" s="2" t="s">
        <v>24136</v>
      </c>
      <c r="L6144" t="s">
        <v>34</v>
      </c>
      <c r="M6144" t="s">
        <v>24137</v>
      </c>
      <c r="N6144" t="s">
        <v>3</v>
      </c>
      <c r="O6144" t="s">
        <v>431</v>
      </c>
      <c r="P6144" t="s">
        <v>2905</v>
      </c>
      <c r="Q6144" t="s">
        <v>34</v>
      </c>
      <c r="R6144" t="s">
        <v>34</v>
      </c>
      <c r="S6144" t="s">
        <v>34</v>
      </c>
      <c r="T6144" t="s">
        <v>24898</v>
      </c>
      <c r="U6144" s="3">
        <v>9000</v>
      </c>
      <c r="V6144" s="3">
        <v>0</v>
      </c>
      <c r="W6144" s="3">
        <v>9000</v>
      </c>
      <c r="X6144"/>
    </row>
    <row r="6145" spans="1:24" x14ac:dyDescent="0.25">
      <c r="A6145" t="s">
        <v>23</v>
      </c>
      <c r="B6145" t="s">
        <v>24</v>
      </c>
      <c r="C6145" t="s">
        <v>24</v>
      </c>
      <c r="D6145" t="s">
        <v>24899</v>
      </c>
      <c r="E6145" t="s">
        <v>24900</v>
      </c>
      <c r="F6145" s="1" t="s">
        <v>24901</v>
      </c>
      <c r="G6145" t="s">
        <v>147</v>
      </c>
      <c r="H6145" t="s">
        <v>30</v>
      </c>
      <c r="I6145" t="s">
        <v>31</v>
      </c>
      <c r="J6145" t="s">
        <v>139</v>
      </c>
      <c r="K6145" s="2" t="s">
        <v>24136</v>
      </c>
      <c r="L6145" t="s">
        <v>34</v>
      </c>
      <c r="M6145" t="s">
        <v>24137</v>
      </c>
      <c r="N6145" t="s">
        <v>3</v>
      </c>
      <c r="O6145" t="s">
        <v>313</v>
      </c>
      <c r="P6145" t="s">
        <v>2717</v>
      </c>
      <c r="Q6145" t="s">
        <v>1983</v>
      </c>
      <c r="R6145" t="s">
        <v>34</v>
      </c>
      <c r="S6145" t="s">
        <v>34</v>
      </c>
      <c r="T6145" t="s">
        <v>24902</v>
      </c>
      <c r="U6145" s="3">
        <v>6000</v>
      </c>
      <c r="V6145" s="3">
        <v>0</v>
      </c>
      <c r="W6145" s="3">
        <v>6000</v>
      </c>
      <c r="X6145"/>
    </row>
    <row r="6146" spans="1:24" x14ac:dyDescent="0.25">
      <c r="A6146" t="s">
        <v>23</v>
      </c>
      <c r="B6146" t="s">
        <v>24</v>
      </c>
      <c r="C6146" t="s">
        <v>24</v>
      </c>
      <c r="D6146" t="s">
        <v>24903</v>
      </c>
      <c r="E6146" t="s">
        <v>24904</v>
      </c>
      <c r="F6146" s="1" t="s">
        <v>24905</v>
      </c>
      <c r="G6146" t="s">
        <v>747</v>
      </c>
      <c r="H6146" t="s">
        <v>30</v>
      </c>
      <c r="I6146" t="s">
        <v>31</v>
      </c>
      <c r="J6146" t="s">
        <v>139</v>
      </c>
      <c r="K6146" s="2" t="s">
        <v>23844</v>
      </c>
      <c r="L6146" t="s">
        <v>23</v>
      </c>
      <c r="M6146" t="s">
        <v>23845</v>
      </c>
      <c r="N6146" t="s">
        <v>3</v>
      </c>
      <c r="O6146" t="s">
        <v>2857</v>
      </c>
      <c r="P6146" t="s">
        <v>34</v>
      </c>
      <c r="Q6146" t="s">
        <v>34</v>
      </c>
      <c r="R6146" t="s">
        <v>34</v>
      </c>
      <c r="S6146" t="s">
        <v>34</v>
      </c>
      <c r="T6146" t="s">
        <v>34</v>
      </c>
      <c r="U6146" s="3">
        <v>3500</v>
      </c>
      <c r="V6146" s="3">
        <v>0</v>
      </c>
      <c r="W6146" s="3">
        <v>3500</v>
      </c>
      <c r="X6146"/>
    </row>
    <row r="6147" spans="1:24" x14ac:dyDescent="0.25">
      <c r="A6147" t="s">
        <v>101</v>
      </c>
      <c r="B6147" t="s">
        <v>24</v>
      </c>
      <c r="C6147" t="s">
        <v>24</v>
      </c>
      <c r="D6147" t="s">
        <v>24906</v>
      </c>
      <c r="E6147" t="s">
        <v>24907</v>
      </c>
      <c r="F6147" s="1" t="s">
        <v>24908</v>
      </c>
      <c r="G6147" t="s">
        <v>106</v>
      </c>
      <c r="H6147" t="s">
        <v>30</v>
      </c>
      <c r="I6147" t="s">
        <v>31</v>
      </c>
      <c r="J6147" t="s">
        <v>139</v>
      </c>
      <c r="K6147" s="2" t="s">
        <v>12513</v>
      </c>
      <c r="L6147" t="s">
        <v>12514</v>
      </c>
      <c r="M6147" t="s">
        <v>17477</v>
      </c>
      <c r="N6147" t="s">
        <v>3</v>
      </c>
      <c r="O6147" t="s">
        <v>1484</v>
      </c>
      <c r="P6147" t="s">
        <v>5162</v>
      </c>
      <c r="Q6147" t="s">
        <v>217</v>
      </c>
      <c r="R6147" t="s">
        <v>153</v>
      </c>
      <c r="S6147" t="s">
        <v>972</v>
      </c>
      <c r="T6147" t="s">
        <v>24909</v>
      </c>
      <c r="U6147" s="3">
        <v>15000</v>
      </c>
      <c r="V6147" s="3">
        <v>0</v>
      </c>
      <c r="W6147" s="3">
        <v>15000</v>
      </c>
      <c r="X6147"/>
    </row>
    <row r="6148" spans="1:24" x14ac:dyDescent="0.25">
      <c r="A6148" t="s">
        <v>23</v>
      </c>
      <c r="B6148" t="s">
        <v>24</v>
      </c>
      <c r="C6148" t="s">
        <v>24</v>
      </c>
      <c r="D6148" t="s">
        <v>24910</v>
      </c>
      <c r="E6148" t="s">
        <v>24911</v>
      </c>
      <c r="F6148" s="1" t="s">
        <v>24912</v>
      </c>
      <c r="G6148" t="s">
        <v>80</v>
      </c>
      <c r="H6148" t="s">
        <v>30</v>
      </c>
      <c r="I6148" t="s">
        <v>31</v>
      </c>
      <c r="J6148" t="s">
        <v>139</v>
      </c>
      <c r="K6148" s="2" t="s">
        <v>24136</v>
      </c>
      <c r="L6148" t="s">
        <v>34</v>
      </c>
      <c r="M6148" t="s">
        <v>24137</v>
      </c>
      <c r="N6148" t="s">
        <v>3</v>
      </c>
      <c r="O6148" t="s">
        <v>561</v>
      </c>
      <c r="P6148" t="s">
        <v>14032</v>
      </c>
      <c r="Q6148" t="s">
        <v>293</v>
      </c>
      <c r="R6148" t="s">
        <v>34</v>
      </c>
      <c r="S6148" t="s">
        <v>34</v>
      </c>
      <c r="T6148" t="s">
        <v>24913</v>
      </c>
      <c r="U6148" s="3">
        <v>9000</v>
      </c>
      <c r="V6148" s="3">
        <v>0</v>
      </c>
      <c r="W6148" s="3">
        <v>9000</v>
      </c>
      <c r="X6148"/>
    </row>
    <row r="6149" spans="1:24" x14ac:dyDescent="0.25">
      <c r="A6149" t="s">
        <v>23</v>
      </c>
      <c r="B6149" t="s">
        <v>24</v>
      </c>
      <c r="C6149" t="s">
        <v>24</v>
      </c>
      <c r="D6149" t="s">
        <v>24914</v>
      </c>
      <c r="E6149" t="s">
        <v>24915</v>
      </c>
      <c r="F6149" s="1" t="s">
        <v>24916</v>
      </c>
      <c r="G6149" t="s">
        <v>1256</v>
      </c>
      <c r="H6149" t="s">
        <v>30</v>
      </c>
      <c r="I6149" t="s">
        <v>31</v>
      </c>
      <c r="J6149" t="s">
        <v>139</v>
      </c>
      <c r="K6149" s="2" t="s">
        <v>23400</v>
      </c>
      <c r="L6149" t="s">
        <v>34</v>
      </c>
      <c r="M6149" t="s">
        <v>24279</v>
      </c>
      <c r="N6149" t="s">
        <v>3</v>
      </c>
      <c r="O6149" t="s">
        <v>2857</v>
      </c>
      <c r="P6149" t="s">
        <v>34</v>
      </c>
      <c r="Q6149" t="s">
        <v>34</v>
      </c>
      <c r="R6149" t="s">
        <v>34</v>
      </c>
      <c r="S6149" t="s">
        <v>34</v>
      </c>
      <c r="T6149" t="s">
        <v>34</v>
      </c>
      <c r="U6149" s="3">
        <v>5000</v>
      </c>
      <c r="V6149" s="3">
        <v>0</v>
      </c>
      <c r="W6149" s="3">
        <v>5000</v>
      </c>
      <c r="X6149"/>
    </row>
    <row r="6150" spans="1:24" x14ac:dyDescent="0.25">
      <c r="A6150" t="s">
        <v>23</v>
      </c>
      <c r="B6150" t="s">
        <v>24</v>
      </c>
      <c r="C6150" t="s">
        <v>24</v>
      </c>
      <c r="D6150" t="s">
        <v>24917</v>
      </c>
      <c r="E6150" t="s">
        <v>24918</v>
      </c>
      <c r="F6150" s="1" t="s">
        <v>24919</v>
      </c>
      <c r="G6150" t="s">
        <v>80</v>
      </c>
      <c r="H6150" t="s">
        <v>30</v>
      </c>
      <c r="I6150" t="s">
        <v>31</v>
      </c>
      <c r="J6150" t="s">
        <v>139</v>
      </c>
      <c r="K6150" s="2" t="s">
        <v>24136</v>
      </c>
      <c r="L6150" t="s">
        <v>34</v>
      </c>
      <c r="M6150" t="s">
        <v>24137</v>
      </c>
      <c r="N6150" t="s">
        <v>3</v>
      </c>
      <c r="O6150" t="s">
        <v>37</v>
      </c>
      <c r="P6150" t="s">
        <v>1003</v>
      </c>
      <c r="Q6150" t="s">
        <v>625</v>
      </c>
      <c r="R6150" t="s">
        <v>34</v>
      </c>
      <c r="S6150" t="s">
        <v>34</v>
      </c>
      <c r="T6150" t="s">
        <v>24920</v>
      </c>
      <c r="U6150" s="3">
        <v>9000</v>
      </c>
      <c r="V6150" s="3">
        <v>0</v>
      </c>
      <c r="W6150" s="3">
        <v>9000</v>
      </c>
      <c r="X6150"/>
    </row>
    <row r="6151" spans="1:24" x14ac:dyDescent="0.25">
      <c r="A6151" t="s">
        <v>109</v>
      </c>
      <c r="B6151" t="s">
        <v>24</v>
      </c>
      <c r="C6151" t="s">
        <v>24</v>
      </c>
      <c r="D6151" t="s">
        <v>24921</v>
      </c>
      <c r="E6151" t="s">
        <v>24922</v>
      </c>
      <c r="F6151" s="1" t="s">
        <v>24923</v>
      </c>
      <c r="G6151" t="s">
        <v>207</v>
      </c>
      <c r="H6151" t="s">
        <v>30</v>
      </c>
      <c r="I6151" t="s">
        <v>31</v>
      </c>
      <c r="J6151" t="s">
        <v>32</v>
      </c>
      <c r="K6151" s="2" t="s">
        <v>24924</v>
      </c>
      <c r="L6151" t="s">
        <v>2005</v>
      </c>
      <c r="M6151" t="s">
        <v>24925</v>
      </c>
      <c r="N6151" t="s">
        <v>36</v>
      </c>
      <c r="O6151" t="s">
        <v>972</v>
      </c>
      <c r="P6151" t="s">
        <v>186</v>
      </c>
      <c r="Q6151" t="s">
        <v>3457</v>
      </c>
      <c r="R6151" t="s">
        <v>153</v>
      </c>
      <c r="S6151" t="s">
        <v>972</v>
      </c>
      <c r="T6151" t="s">
        <v>24926</v>
      </c>
      <c r="U6151" s="3">
        <v>100000</v>
      </c>
      <c r="V6151" s="3">
        <v>27000</v>
      </c>
      <c r="W6151" s="3">
        <v>127000</v>
      </c>
      <c r="X6151"/>
    </row>
    <row r="6152" spans="1:24" x14ac:dyDescent="0.25">
      <c r="A6152" t="s">
        <v>101</v>
      </c>
      <c r="B6152" t="s">
        <v>24</v>
      </c>
      <c r="C6152" t="s">
        <v>24</v>
      </c>
      <c r="D6152" t="s">
        <v>24927</v>
      </c>
      <c r="E6152" t="s">
        <v>24928</v>
      </c>
      <c r="F6152" s="1" t="s">
        <v>24929</v>
      </c>
      <c r="G6152" t="s">
        <v>207</v>
      </c>
      <c r="H6152" t="s">
        <v>30</v>
      </c>
      <c r="I6152" t="s">
        <v>31</v>
      </c>
      <c r="J6152" t="s">
        <v>139</v>
      </c>
      <c r="K6152" s="2" t="s">
        <v>23682</v>
      </c>
      <c r="L6152" t="s">
        <v>23683</v>
      </c>
      <c r="M6152" t="s">
        <v>24930</v>
      </c>
      <c r="N6152" t="s">
        <v>3</v>
      </c>
      <c r="O6152" t="s">
        <v>262</v>
      </c>
      <c r="P6152" t="s">
        <v>2886</v>
      </c>
      <c r="Q6152" t="s">
        <v>625</v>
      </c>
      <c r="R6152" t="s">
        <v>34</v>
      </c>
      <c r="S6152" t="s">
        <v>34</v>
      </c>
      <c r="T6152" t="s">
        <v>24931</v>
      </c>
      <c r="U6152" s="3">
        <v>25000</v>
      </c>
      <c r="V6152" s="3">
        <v>0</v>
      </c>
      <c r="W6152" s="3">
        <v>25000</v>
      </c>
      <c r="X6152"/>
    </row>
    <row r="6153" spans="1:24" x14ac:dyDescent="0.25">
      <c r="A6153" t="s">
        <v>101</v>
      </c>
      <c r="B6153" t="s">
        <v>24</v>
      </c>
      <c r="C6153" t="s">
        <v>24</v>
      </c>
      <c r="D6153" t="s">
        <v>9904</v>
      </c>
      <c r="E6153" t="s">
        <v>24932</v>
      </c>
      <c r="F6153" s="1" t="s">
        <v>24933</v>
      </c>
      <c r="G6153" t="s">
        <v>80</v>
      </c>
      <c r="H6153" t="s">
        <v>30</v>
      </c>
      <c r="I6153" t="s">
        <v>31</v>
      </c>
      <c r="J6153" t="s">
        <v>32</v>
      </c>
      <c r="K6153" s="2" t="s">
        <v>24653</v>
      </c>
      <c r="L6153" t="s">
        <v>115</v>
      </c>
      <c r="M6153" t="s">
        <v>24654</v>
      </c>
      <c r="N6153" t="s">
        <v>36</v>
      </c>
      <c r="O6153" t="s">
        <v>298</v>
      </c>
      <c r="P6153" t="s">
        <v>358</v>
      </c>
      <c r="Q6153" t="s">
        <v>1844</v>
      </c>
      <c r="R6153" t="s">
        <v>34</v>
      </c>
      <c r="S6153" t="s">
        <v>34</v>
      </c>
      <c r="T6153" t="s">
        <v>24934</v>
      </c>
      <c r="U6153" s="3">
        <v>25000</v>
      </c>
      <c r="V6153" s="3">
        <v>3375</v>
      </c>
      <c r="W6153" s="3">
        <v>28375</v>
      </c>
      <c r="X6153"/>
    </row>
    <row r="6154" spans="1:24" x14ac:dyDescent="0.25">
      <c r="A6154" t="s">
        <v>101</v>
      </c>
      <c r="B6154" t="s">
        <v>24</v>
      </c>
      <c r="C6154" t="s">
        <v>24</v>
      </c>
      <c r="D6154" t="s">
        <v>24935</v>
      </c>
      <c r="E6154" t="s">
        <v>24936</v>
      </c>
      <c r="F6154" s="1" t="s">
        <v>24937</v>
      </c>
      <c r="G6154" t="s">
        <v>147</v>
      </c>
      <c r="H6154" t="s">
        <v>30</v>
      </c>
      <c r="I6154" t="s">
        <v>31</v>
      </c>
      <c r="J6154" t="s">
        <v>139</v>
      </c>
      <c r="K6154" s="2" t="s">
        <v>23682</v>
      </c>
      <c r="L6154" t="s">
        <v>23683</v>
      </c>
      <c r="M6154" t="s">
        <v>24930</v>
      </c>
      <c r="N6154" t="s">
        <v>3</v>
      </c>
      <c r="O6154" t="s">
        <v>298</v>
      </c>
      <c r="P6154" t="s">
        <v>315</v>
      </c>
      <c r="Q6154" t="s">
        <v>1548</v>
      </c>
      <c r="R6154" t="s">
        <v>34</v>
      </c>
      <c r="S6154" t="s">
        <v>34</v>
      </c>
      <c r="T6154" t="s">
        <v>24938</v>
      </c>
      <c r="U6154" s="3">
        <v>25000</v>
      </c>
      <c r="V6154" s="3">
        <v>0</v>
      </c>
      <c r="W6154" s="3">
        <v>25000</v>
      </c>
      <c r="X6154"/>
    </row>
    <row r="6155" spans="1:24" x14ac:dyDescent="0.25">
      <c r="A6155" t="s">
        <v>101</v>
      </c>
      <c r="B6155" t="s">
        <v>24</v>
      </c>
      <c r="C6155" t="s">
        <v>24</v>
      </c>
      <c r="D6155" t="s">
        <v>24939</v>
      </c>
      <c r="E6155" t="s">
        <v>24940</v>
      </c>
      <c r="F6155" s="1" t="s">
        <v>24941</v>
      </c>
      <c r="G6155" t="s">
        <v>113</v>
      </c>
      <c r="H6155" t="s">
        <v>30</v>
      </c>
      <c r="I6155" t="s">
        <v>31</v>
      </c>
      <c r="J6155" t="s">
        <v>9142</v>
      </c>
      <c r="K6155" s="2" t="s">
        <v>16234</v>
      </c>
      <c r="L6155" t="s">
        <v>24700</v>
      </c>
      <c r="M6155" t="s">
        <v>24701</v>
      </c>
      <c r="N6155" t="s">
        <v>3</v>
      </c>
      <c r="O6155" t="s">
        <v>979</v>
      </c>
      <c r="P6155" t="s">
        <v>1361</v>
      </c>
      <c r="Q6155" t="s">
        <v>981</v>
      </c>
      <c r="R6155" t="s">
        <v>393</v>
      </c>
      <c r="S6155" t="s">
        <v>394</v>
      </c>
      <c r="T6155" t="s">
        <v>34</v>
      </c>
      <c r="U6155" s="3">
        <v>2000</v>
      </c>
      <c r="V6155" s="3">
        <v>0</v>
      </c>
      <c r="W6155" s="3">
        <v>2000</v>
      </c>
      <c r="X6155"/>
    </row>
    <row r="6156" spans="1:24" x14ac:dyDescent="0.25">
      <c r="A6156" t="s">
        <v>23</v>
      </c>
      <c r="B6156" t="s">
        <v>24</v>
      </c>
      <c r="C6156" t="s">
        <v>24</v>
      </c>
      <c r="D6156" t="s">
        <v>12541</v>
      </c>
      <c r="E6156" t="s">
        <v>24942</v>
      </c>
      <c r="F6156" s="1" t="s">
        <v>12543</v>
      </c>
      <c r="G6156" t="s">
        <v>121</v>
      </c>
      <c r="H6156" t="s">
        <v>30</v>
      </c>
      <c r="I6156" t="s">
        <v>31</v>
      </c>
      <c r="J6156" t="s">
        <v>32</v>
      </c>
      <c r="K6156" s="2" t="s">
        <v>24420</v>
      </c>
      <c r="L6156" t="s">
        <v>34</v>
      </c>
      <c r="M6156" t="s">
        <v>24831</v>
      </c>
      <c r="N6156" t="s">
        <v>36</v>
      </c>
      <c r="O6156" t="s">
        <v>37</v>
      </c>
      <c r="P6156" t="s">
        <v>34</v>
      </c>
      <c r="Q6156" t="s">
        <v>34</v>
      </c>
      <c r="R6156" t="s">
        <v>34</v>
      </c>
      <c r="S6156" t="s">
        <v>34</v>
      </c>
      <c r="T6156" t="s">
        <v>34</v>
      </c>
      <c r="U6156" s="3">
        <v>15000</v>
      </c>
      <c r="V6156" s="3">
        <v>0</v>
      </c>
      <c r="W6156" s="3">
        <v>15000</v>
      </c>
      <c r="X6156"/>
    </row>
    <row r="6157" spans="1:24" x14ac:dyDescent="0.25">
      <c r="A6157" t="s">
        <v>109</v>
      </c>
      <c r="B6157" t="s">
        <v>24</v>
      </c>
      <c r="C6157" t="s">
        <v>24</v>
      </c>
      <c r="D6157" t="s">
        <v>204</v>
      </c>
      <c r="E6157" t="s">
        <v>24943</v>
      </c>
      <c r="F6157" s="1" t="s">
        <v>24944</v>
      </c>
      <c r="G6157" t="s">
        <v>207</v>
      </c>
      <c r="H6157" t="s">
        <v>30</v>
      </c>
      <c r="I6157" t="s">
        <v>31</v>
      </c>
      <c r="J6157" t="s">
        <v>32</v>
      </c>
      <c r="K6157" s="2" t="s">
        <v>24924</v>
      </c>
      <c r="L6157" t="s">
        <v>2005</v>
      </c>
      <c r="M6157" t="s">
        <v>24925</v>
      </c>
      <c r="N6157" t="s">
        <v>36</v>
      </c>
      <c r="O6157" t="s">
        <v>150</v>
      </c>
      <c r="P6157" t="s">
        <v>5344</v>
      </c>
      <c r="Q6157" t="s">
        <v>5517</v>
      </c>
      <c r="R6157" t="s">
        <v>393</v>
      </c>
      <c r="S6157" t="s">
        <v>394</v>
      </c>
      <c r="T6157" t="s">
        <v>24945</v>
      </c>
      <c r="U6157" s="3">
        <v>100000</v>
      </c>
      <c r="V6157" s="3">
        <v>27000</v>
      </c>
      <c r="W6157" s="3">
        <v>127000</v>
      </c>
      <c r="X6157"/>
    </row>
    <row r="6158" spans="1:24" x14ac:dyDescent="0.25">
      <c r="A6158" t="s">
        <v>242</v>
      </c>
      <c r="B6158" t="s">
        <v>24</v>
      </c>
      <c r="C6158" t="s">
        <v>24</v>
      </c>
      <c r="D6158" t="s">
        <v>7914</v>
      </c>
      <c r="E6158" t="s">
        <v>24946</v>
      </c>
      <c r="F6158" s="1" t="s">
        <v>24947</v>
      </c>
      <c r="G6158" t="s">
        <v>80</v>
      </c>
      <c r="H6158" t="s">
        <v>30</v>
      </c>
      <c r="I6158" t="s">
        <v>31</v>
      </c>
      <c r="J6158" t="s">
        <v>32</v>
      </c>
      <c r="K6158" s="2" t="s">
        <v>24420</v>
      </c>
      <c r="L6158" t="s">
        <v>34</v>
      </c>
      <c r="M6158" t="s">
        <v>24948</v>
      </c>
      <c r="N6158" t="s">
        <v>36</v>
      </c>
      <c r="O6158" t="s">
        <v>1008</v>
      </c>
      <c r="P6158" t="s">
        <v>34</v>
      </c>
      <c r="Q6158" t="s">
        <v>34</v>
      </c>
      <c r="R6158" t="s">
        <v>34</v>
      </c>
      <c r="S6158" t="s">
        <v>34</v>
      </c>
      <c r="T6158" t="s">
        <v>34</v>
      </c>
      <c r="U6158" s="3">
        <v>15000</v>
      </c>
      <c r="V6158" s="3">
        <v>0</v>
      </c>
      <c r="W6158" s="3">
        <v>15000</v>
      </c>
      <c r="X6158"/>
    </row>
    <row r="6159" spans="1:24" x14ac:dyDescent="0.25">
      <c r="A6159" t="s">
        <v>23</v>
      </c>
      <c r="B6159" t="s">
        <v>24</v>
      </c>
      <c r="C6159" t="s">
        <v>24</v>
      </c>
      <c r="D6159" t="s">
        <v>24949</v>
      </c>
      <c r="E6159" t="s">
        <v>24950</v>
      </c>
      <c r="F6159" s="1" t="s">
        <v>24951</v>
      </c>
      <c r="G6159" t="s">
        <v>775</v>
      </c>
      <c r="H6159" t="s">
        <v>30</v>
      </c>
      <c r="I6159" t="s">
        <v>31</v>
      </c>
      <c r="J6159" t="s">
        <v>139</v>
      </c>
      <c r="K6159" s="2" t="s">
        <v>23844</v>
      </c>
      <c r="L6159" t="s">
        <v>23</v>
      </c>
      <c r="M6159" t="s">
        <v>23845</v>
      </c>
      <c r="N6159" t="s">
        <v>3</v>
      </c>
      <c r="O6159" t="s">
        <v>2857</v>
      </c>
      <c r="P6159" t="s">
        <v>34</v>
      </c>
      <c r="Q6159" t="s">
        <v>34</v>
      </c>
      <c r="R6159" t="s">
        <v>34</v>
      </c>
      <c r="S6159" t="s">
        <v>34</v>
      </c>
      <c r="T6159" t="s">
        <v>34</v>
      </c>
      <c r="U6159" s="3">
        <v>3500</v>
      </c>
      <c r="V6159" s="3">
        <v>0</v>
      </c>
      <c r="W6159" s="3">
        <v>3500</v>
      </c>
      <c r="X6159"/>
    </row>
    <row r="6160" spans="1:24" x14ac:dyDescent="0.25">
      <c r="A6160" t="s">
        <v>242</v>
      </c>
      <c r="B6160" t="s">
        <v>24</v>
      </c>
      <c r="C6160" t="s">
        <v>24</v>
      </c>
      <c r="D6160" t="s">
        <v>24952</v>
      </c>
      <c r="E6160" t="s">
        <v>24953</v>
      </c>
      <c r="F6160" s="1" t="s">
        <v>24954</v>
      </c>
      <c r="G6160" t="s">
        <v>80</v>
      </c>
      <c r="H6160" t="s">
        <v>30</v>
      </c>
      <c r="I6160" t="s">
        <v>31</v>
      </c>
      <c r="J6160" t="s">
        <v>32</v>
      </c>
      <c r="K6160" s="2" t="s">
        <v>24420</v>
      </c>
      <c r="L6160" t="s">
        <v>34</v>
      </c>
      <c r="M6160" t="s">
        <v>24948</v>
      </c>
      <c r="N6160" t="s">
        <v>36</v>
      </c>
      <c r="O6160" t="s">
        <v>1008</v>
      </c>
      <c r="P6160" t="s">
        <v>34</v>
      </c>
      <c r="Q6160" t="s">
        <v>34</v>
      </c>
      <c r="R6160" t="s">
        <v>34</v>
      </c>
      <c r="S6160" t="s">
        <v>34</v>
      </c>
      <c r="T6160" t="s">
        <v>34</v>
      </c>
      <c r="U6160" s="3">
        <v>15000</v>
      </c>
      <c r="V6160" s="3">
        <v>0</v>
      </c>
      <c r="W6160" s="3">
        <v>15000</v>
      </c>
      <c r="X6160"/>
    </row>
    <row r="6161" spans="1:24" x14ac:dyDescent="0.25">
      <c r="A6161" t="s">
        <v>242</v>
      </c>
      <c r="B6161" t="s">
        <v>24</v>
      </c>
      <c r="C6161" t="s">
        <v>24</v>
      </c>
      <c r="D6161" t="s">
        <v>24955</v>
      </c>
      <c r="E6161" t="s">
        <v>24956</v>
      </c>
      <c r="F6161" s="1" t="s">
        <v>24957</v>
      </c>
      <c r="G6161" t="s">
        <v>80</v>
      </c>
      <c r="H6161" t="s">
        <v>30</v>
      </c>
      <c r="I6161" t="s">
        <v>31</v>
      </c>
      <c r="J6161" t="s">
        <v>139</v>
      </c>
      <c r="K6161" s="2" t="s">
        <v>23844</v>
      </c>
      <c r="L6161" t="s">
        <v>242</v>
      </c>
      <c r="M6161" t="s">
        <v>24570</v>
      </c>
      <c r="N6161" t="s">
        <v>3</v>
      </c>
      <c r="O6161" t="s">
        <v>2857</v>
      </c>
      <c r="P6161" t="s">
        <v>34</v>
      </c>
      <c r="Q6161" t="s">
        <v>34</v>
      </c>
      <c r="R6161" t="s">
        <v>34</v>
      </c>
      <c r="S6161" t="s">
        <v>34</v>
      </c>
      <c r="T6161" t="s">
        <v>34</v>
      </c>
      <c r="U6161" s="3">
        <v>3500</v>
      </c>
      <c r="V6161" s="3">
        <v>0</v>
      </c>
      <c r="W6161" s="3">
        <v>3500</v>
      </c>
      <c r="X6161"/>
    </row>
    <row r="6162" spans="1:24" x14ac:dyDescent="0.25">
      <c r="A6162" t="s">
        <v>23</v>
      </c>
      <c r="B6162" t="s">
        <v>24</v>
      </c>
      <c r="C6162" t="s">
        <v>24</v>
      </c>
      <c r="D6162" t="s">
        <v>15191</v>
      </c>
      <c r="E6162" t="s">
        <v>24958</v>
      </c>
      <c r="F6162" s="1" t="s">
        <v>24959</v>
      </c>
      <c r="G6162" t="s">
        <v>121</v>
      </c>
      <c r="H6162" t="s">
        <v>30</v>
      </c>
      <c r="I6162" t="s">
        <v>31</v>
      </c>
      <c r="J6162" t="s">
        <v>32</v>
      </c>
      <c r="K6162" s="2" t="s">
        <v>15203</v>
      </c>
      <c r="L6162" t="s">
        <v>2005</v>
      </c>
      <c r="M6162" t="s">
        <v>15204</v>
      </c>
      <c r="N6162" t="s">
        <v>36</v>
      </c>
      <c r="O6162" t="s">
        <v>262</v>
      </c>
      <c r="P6162" t="s">
        <v>5485</v>
      </c>
      <c r="Q6162" t="s">
        <v>38</v>
      </c>
      <c r="R6162" t="s">
        <v>34</v>
      </c>
      <c r="S6162" t="s">
        <v>34</v>
      </c>
      <c r="T6162" t="s">
        <v>24960</v>
      </c>
      <c r="U6162" s="3">
        <v>72422</v>
      </c>
      <c r="V6162" s="3">
        <v>19554</v>
      </c>
      <c r="W6162" s="3">
        <v>91976</v>
      </c>
      <c r="X6162"/>
    </row>
    <row r="6163" spans="1:24" x14ac:dyDescent="0.25">
      <c r="A6163" t="s">
        <v>23</v>
      </c>
      <c r="B6163" t="s">
        <v>24</v>
      </c>
      <c r="C6163" t="s">
        <v>24</v>
      </c>
      <c r="D6163" t="s">
        <v>24961</v>
      </c>
      <c r="E6163" t="s">
        <v>24962</v>
      </c>
      <c r="F6163" s="1" t="s">
        <v>24963</v>
      </c>
      <c r="G6163" t="s">
        <v>579</v>
      </c>
      <c r="H6163" t="s">
        <v>30</v>
      </c>
      <c r="I6163" t="s">
        <v>31</v>
      </c>
      <c r="J6163" t="s">
        <v>139</v>
      </c>
      <c r="K6163" s="2" t="s">
        <v>24136</v>
      </c>
      <c r="L6163" t="s">
        <v>34</v>
      </c>
      <c r="M6163" t="s">
        <v>24137</v>
      </c>
      <c r="N6163" t="s">
        <v>3</v>
      </c>
      <c r="O6163" t="s">
        <v>81</v>
      </c>
      <c r="P6163" t="s">
        <v>3438</v>
      </c>
      <c r="Q6163" t="s">
        <v>314</v>
      </c>
      <c r="R6163" t="s">
        <v>34</v>
      </c>
      <c r="S6163" t="s">
        <v>34</v>
      </c>
      <c r="T6163" t="s">
        <v>24964</v>
      </c>
      <c r="U6163" s="3">
        <v>9000</v>
      </c>
      <c r="V6163" s="3">
        <v>0</v>
      </c>
      <c r="W6163" s="3">
        <v>9000</v>
      </c>
      <c r="X6163"/>
    </row>
    <row r="6164" spans="1:24" x14ac:dyDescent="0.25">
      <c r="A6164" t="s">
        <v>101</v>
      </c>
      <c r="B6164" t="s">
        <v>24</v>
      </c>
      <c r="C6164" t="s">
        <v>24</v>
      </c>
      <c r="D6164" t="s">
        <v>24965</v>
      </c>
      <c r="E6164" t="s">
        <v>24966</v>
      </c>
      <c r="F6164" s="1" t="s">
        <v>24967</v>
      </c>
      <c r="G6164" t="s">
        <v>121</v>
      </c>
      <c r="H6164" t="s">
        <v>30</v>
      </c>
      <c r="I6164" t="s">
        <v>31</v>
      </c>
      <c r="J6164" t="s">
        <v>139</v>
      </c>
      <c r="K6164" s="2" t="s">
        <v>12513</v>
      </c>
      <c r="L6164" t="s">
        <v>12514</v>
      </c>
      <c r="M6164" t="s">
        <v>17477</v>
      </c>
      <c r="N6164" t="s">
        <v>3</v>
      </c>
      <c r="O6164" t="s">
        <v>215</v>
      </c>
      <c r="P6164" t="s">
        <v>8849</v>
      </c>
      <c r="Q6164" t="s">
        <v>159</v>
      </c>
      <c r="R6164" t="s">
        <v>1262</v>
      </c>
      <c r="S6164" t="s">
        <v>34</v>
      </c>
      <c r="T6164" t="s">
        <v>24968</v>
      </c>
      <c r="U6164" s="3">
        <v>18750</v>
      </c>
      <c r="V6164" s="3">
        <v>0</v>
      </c>
      <c r="W6164" s="3">
        <v>18750</v>
      </c>
      <c r="X6164"/>
    </row>
    <row r="6165" spans="1:24" x14ac:dyDescent="0.25">
      <c r="A6165" t="s">
        <v>109</v>
      </c>
      <c r="B6165" t="s">
        <v>24</v>
      </c>
      <c r="C6165" t="s">
        <v>24</v>
      </c>
      <c r="D6165" t="s">
        <v>24969</v>
      </c>
      <c r="E6165" t="s">
        <v>24970</v>
      </c>
      <c r="F6165" s="1" t="s">
        <v>23922</v>
      </c>
      <c r="G6165" t="s">
        <v>147</v>
      </c>
      <c r="H6165" t="s">
        <v>30</v>
      </c>
      <c r="I6165" t="s">
        <v>31</v>
      </c>
      <c r="J6165" t="s">
        <v>139</v>
      </c>
      <c r="K6165" s="2" t="s">
        <v>23923</v>
      </c>
      <c r="L6165" t="s">
        <v>23924</v>
      </c>
      <c r="M6165" t="s">
        <v>23925</v>
      </c>
      <c r="N6165" t="s">
        <v>3</v>
      </c>
      <c r="O6165" t="s">
        <v>208</v>
      </c>
      <c r="P6165" t="s">
        <v>34</v>
      </c>
      <c r="Q6165" t="s">
        <v>34</v>
      </c>
      <c r="R6165" t="s">
        <v>34</v>
      </c>
      <c r="S6165" t="s">
        <v>34</v>
      </c>
      <c r="T6165" t="s">
        <v>24971</v>
      </c>
      <c r="U6165" s="3">
        <v>1500</v>
      </c>
      <c r="V6165" s="3">
        <v>0</v>
      </c>
      <c r="W6165" s="3">
        <v>1500</v>
      </c>
      <c r="X6165"/>
    </row>
    <row r="6166" spans="1:24" x14ac:dyDescent="0.25">
      <c r="A6166" t="s">
        <v>109</v>
      </c>
      <c r="B6166" t="s">
        <v>24</v>
      </c>
      <c r="C6166" t="s">
        <v>24</v>
      </c>
      <c r="D6166" t="s">
        <v>24972</v>
      </c>
      <c r="E6166" t="s">
        <v>24973</v>
      </c>
      <c r="F6166" s="1" t="s">
        <v>23922</v>
      </c>
      <c r="G6166" t="s">
        <v>237</v>
      </c>
      <c r="H6166" t="s">
        <v>30</v>
      </c>
      <c r="I6166" t="s">
        <v>31</v>
      </c>
      <c r="J6166" t="s">
        <v>139</v>
      </c>
      <c r="K6166" s="2" t="s">
        <v>23923</v>
      </c>
      <c r="L6166" t="s">
        <v>23924</v>
      </c>
      <c r="M6166" t="s">
        <v>23925</v>
      </c>
      <c r="N6166" t="s">
        <v>3</v>
      </c>
      <c r="O6166" t="s">
        <v>223</v>
      </c>
      <c r="P6166" t="s">
        <v>34</v>
      </c>
      <c r="Q6166" t="s">
        <v>34</v>
      </c>
      <c r="R6166" t="s">
        <v>34</v>
      </c>
      <c r="S6166" t="s">
        <v>34</v>
      </c>
      <c r="T6166" t="s">
        <v>24974</v>
      </c>
      <c r="U6166" s="3">
        <v>1500</v>
      </c>
      <c r="V6166" s="3">
        <v>0</v>
      </c>
      <c r="W6166" s="3">
        <v>1500</v>
      </c>
      <c r="X6166"/>
    </row>
    <row r="6167" spans="1:24" x14ac:dyDescent="0.25">
      <c r="A6167" t="s">
        <v>109</v>
      </c>
      <c r="B6167" t="s">
        <v>24</v>
      </c>
      <c r="C6167" t="s">
        <v>24</v>
      </c>
      <c r="D6167" t="s">
        <v>24975</v>
      </c>
      <c r="E6167" t="s">
        <v>24976</v>
      </c>
      <c r="F6167" s="1" t="s">
        <v>23922</v>
      </c>
      <c r="G6167" t="s">
        <v>80</v>
      </c>
      <c r="H6167" t="s">
        <v>30</v>
      </c>
      <c r="I6167" t="s">
        <v>31</v>
      </c>
      <c r="J6167" t="s">
        <v>139</v>
      </c>
      <c r="K6167" s="2" t="s">
        <v>23923</v>
      </c>
      <c r="L6167" t="s">
        <v>23924</v>
      </c>
      <c r="M6167" t="s">
        <v>23925</v>
      </c>
      <c r="N6167" t="s">
        <v>3</v>
      </c>
      <c r="O6167" t="s">
        <v>126</v>
      </c>
      <c r="P6167" t="s">
        <v>34</v>
      </c>
      <c r="Q6167" t="s">
        <v>34</v>
      </c>
      <c r="R6167" t="s">
        <v>34</v>
      </c>
      <c r="S6167" t="s">
        <v>34</v>
      </c>
      <c r="T6167" t="s">
        <v>24977</v>
      </c>
      <c r="U6167" s="3">
        <v>1500</v>
      </c>
      <c r="V6167" s="3">
        <v>0</v>
      </c>
      <c r="W6167" s="3">
        <v>1500</v>
      </c>
      <c r="X6167"/>
    </row>
    <row r="6168" spans="1:24" x14ac:dyDescent="0.25">
      <c r="A6168" t="s">
        <v>109</v>
      </c>
      <c r="B6168" t="s">
        <v>24</v>
      </c>
      <c r="C6168" t="s">
        <v>24</v>
      </c>
      <c r="D6168" t="s">
        <v>24978</v>
      </c>
      <c r="E6168" t="s">
        <v>24979</v>
      </c>
      <c r="F6168" s="1" t="s">
        <v>23922</v>
      </c>
      <c r="G6168" t="s">
        <v>80</v>
      </c>
      <c r="H6168" t="s">
        <v>30</v>
      </c>
      <c r="I6168" t="s">
        <v>31</v>
      </c>
      <c r="J6168" t="s">
        <v>139</v>
      </c>
      <c r="K6168" s="2" t="s">
        <v>23923</v>
      </c>
      <c r="L6168" t="s">
        <v>23924</v>
      </c>
      <c r="M6168" t="s">
        <v>23925</v>
      </c>
      <c r="N6168" t="s">
        <v>3</v>
      </c>
      <c r="O6168" t="s">
        <v>223</v>
      </c>
      <c r="P6168" t="s">
        <v>34</v>
      </c>
      <c r="Q6168" t="s">
        <v>34</v>
      </c>
      <c r="R6168" t="s">
        <v>34</v>
      </c>
      <c r="S6168" t="s">
        <v>34</v>
      </c>
      <c r="T6168" t="s">
        <v>24980</v>
      </c>
      <c r="U6168" s="3">
        <v>1500</v>
      </c>
      <c r="V6168" s="3">
        <v>0</v>
      </c>
      <c r="W6168" s="3">
        <v>1500</v>
      </c>
      <c r="X6168"/>
    </row>
    <row r="6169" spans="1:24" x14ac:dyDescent="0.25">
      <c r="A6169" t="s">
        <v>109</v>
      </c>
      <c r="B6169" t="s">
        <v>24</v>
      </c>
      <c r="C6169" t="s">
        <v>24</v>
      </c>
      <c r="D6169" t="s">
        <v>24981</v>
      </c>
      <c r="E6169" t="s">
        <v>24982</v>
      </c>
      <c r="F6169" s="1" t="s">
        <v>23922</v>
      </c>
      <c r="G6169" t="s">
        <v>158</v>
      </c>
      <c r="H6169" t="s">
        <v>30</v>
      </c>
      <c r="I6169" t="s">
        <v>31</v>
      </c>
      <c r="J6169" t="s">
        <v>139</v>
      </c>
      <c r="K6169" s="2" t="s">
        <v>23923</v>
      </c>
      <c r="L6169" t="s">
        <v>23924</v>
      </c>
      <c r="M6169" t="s">
        <v>23925</v>
      </c>
      <c r="N6169" t="s">
        <v>3</v>
      </c>
      <c r="O6169" t="s">
        <v>122</v>
      </c>
      <c r="P6169" t="s">
        <v>34</v>
      </c>
      <c r="Q6169" t="s">
        <v>34</v>
      </c>
      <c r="R6169" t="s">
        <v>34</v>
      </c>
      <c r="S6169" t="s">
        <v>34</v>
      </c>
      <c r="T6169" t="s">
        <v>24983</v>
      </c>
      <c r="U6169" s="3">
        <v>1500</v>
      </c>
      <c r="V6169" s="3">
        <v>0</v>
      </c>
      <c r="W6169" s="3">
        <v>1500</v>
      </c>
      <c r="X6169"/>
    </row>
    <row r="6170" spans="1:24" x14ac:dyDescent="0.25">
      <c r="A6170" t="s">
        <v>109</v>
      </c>
      <c r="B6170" t="s">
        <v>24</v>
      </c>
      <c r="C6170" t="s">
        <v>24</v>
      </c>
      <c r="D6170" t="s">
        <v>24984</v>
      </c>
      <c r="E6170" t="s">
        <v>24985</v>
      </c>
      <c r="F6170" s="1" t="s">
        <v>23922</v>
      </c>
      <c r="G6170" t="s">
        <v>192</v>
      </c>
      <c r="H6170" t="s">
        <v>30</v>
      </c>
      <c r="I6170" t="s">
        <v>31</v>
      </c>
      <c r="J6170" t="s">
        <v>139</v>
      </c>
      <c r="K6170" s="2" t="s">
        <v>23923</v>
      </c>
      <c r="L6170" t="s">
        <v>23924</v>
      </c>
      <c r="M6170" t="s">
        <v>23925</v>
      </c>
      <c r="N6170" t="s">
        <v>3</v>
      </c>
      <c r="O6170" t="s">
        <v>117</v>
      </c>
      <c r="P6170" t="s">
        <v>34</v>
      </c>
      <c r="Q6170" t="s">
        <v>34</v>
      </c>
      <c r="R6170" t="s">
        <v>34</v>
      </c>
      <c r="S6170" t="s">
        <v>34</v>
      </c>
      <c r="T6170" t="s">
        <v>24986</v>
      </c>
      <c r="U6170" s="3">
        <v>1500</v>
      </c>
      <c r="V6170" s="3">
        <v>0</v>
      </c>
      <c r="W6170" s="3">
        <v>1500</v>
      </c>
      <c r="X6170"/>
    </row>
    <row r="6171" spans="1:24" x14ac:dyDescent="0.25">
      <c r="A6171" t="s">
        <v>109</v>
      </c>
      <c r="B6171" t="s">
        <v>24</v>
      </c>
      <c r="C6171" t="s">
        <v>24</v>
      </c>
      <c r="D6171" t="s">
        <v>24987</v>
      </c>
      <c r="E6171" t="s">
        <v>24988</v>
      </c>
      <c r="F6171" s="1" t="s">
        <v>23922</v>
      </c>
      <c r="G6171" t="s">
        <v>121</v>
      </c>
      <c r="H6171" t="s">
        <v>30</v>
      </c>
      <c r="I6171" t="s">
        <v>31</v>
      </c>
      <c r="J6171" t="s">
        <v>139</v>
      </c>
      <c r="K6171" s="2" t="s">
        <v>23923</v>
      </c>
      <c r="L6171" t="s">
        <v>23924</v>
      </c>
      <c r="M6171" t="s">
        <v>23925</v>
      </c>
      <c r="N6171" t="s">
        <v>3</v>
      </c>
      <c r="O6171" t="s">
        <v>215</v>
      </c>
      <c r="P6171" t="s">
        <v>34</v>
      </c>
      <c r="Q6171" t="s">
        <v>34</v>
      </c>
      <c r="R6171" t="s">
        <v>34</v>
      </c>
      <c r="S6171" t="s">
        <v>34</v>
      </c>
      <c r="T6171" t="s">
        <v>24989</v>
      </c>
      <c r="U6171" s="3">
        <v>1500</v>
      </c>
      <c r="V6171" s="3">
        <v>0</v>
      </c>
      <c r="W6171" s="3">
        <v>1500</v>
      </c>
      <c r="X6171"/>
    </row>
    <row r="6172" spans="1:24" x14ac:dyDescent="0.25">
      <c r="A6172" t="s">
        <v>109</v>
      </c>
      <c r="B6172" t="s">
        <v>24</v>
      </c>
      <c r="C6172" t="s">
        <v>24</v>
      </c>
      <c r="D6172" t="s">
        <v>24990</v>
      </c>
      <c r="E6172" t="s">
        <v>24991</v>
      </c>
      <c r="F6172" s="1" t="s">
        <v>23922</v>
      </c>
      <c r="G6172" t="s">
        <v>113</v>
      </c>
      <c r="H6172" t="s">
        <v>30</v>
      </c>
      <c r="I6172" t="s">
        <v>31</v>
      </c>
      <c r="J6172" t="s">
        <v>139</v>
      </c>
      <c r="K6172" s="2" t="s">
        <v>23923</v>
      </c>
      <c r="L6172" t="s">
        <v>23924</v>
      </c>
      <c r="M6172" t="s">
        <v>23925</v>
      </c>
      <c r="N6172" t="s">
        <v>3</v>
      </c>
      <c r="O6172" t="s">
        <v>215</v>
      </c>
      <c r="P6172" t="s">
        <v>34</v>
      </c>
      <c r="Q6172" t="s">
        <v>34</v>
      </c>
      <c r="R6172" t="s">
        <v>34</v>
      </c>
      <c r="S6172" t="s">
        <v>34</v>
      </c>
      <c r="T6172" t="s">
        <v>24992</v>
      </c>
      <c r="U6172" s="3">
        <v>1500</v>
      </c>
      <c r="V6172" s="3">
        <v>0</v>
      </c>
      <c r="W6172" s="3">
        <v>1500</v>
      </c>
      <c r="X6172"/>
    </row>
    <row r="6173" spans="1:24" x14ac:dyDescent="0.25">
      <c r="A6173" t="s">
        <v>109</v>
      </c>
      <c r="B6173" t="s">
        <v>24</v>
      </c>
      <c r="C6173" t="s">
        <v>24</v>
      </c>
      <c r="D6173" t="s">
        <v>24993</v>
      </c>
      <c r="E6173" t="s">
        <v>24994</v>
      </c>
      <c r="F6173" s="1" t="s">
        <v>23922</v>
      </c>
      <c r="G6173" t="s">
        <v>158</v>
      </c>
      <c r="H6173" t="s">
        <v>30</v>
      </c>
      <c r="I6173" t="s">
        <v>31</v>
      </c>
      <c r="J6173" t="s">
        <v>139</v>
      </c>
      <c r="K6173" s="2" t="s">
        <v>23923</v>
      </c>
      <c r="L6173" t="s">
        <v>23924</v>
      </c>
      <c r="M6173" t="s">
        <v>23925</v>
      </c>
      <c r="N6173" t="s">
        <v>3</v>
      </c>
      <c r="O6173" t="s">
        <v>223</v>
      </c>
      <c r="P6173" t="s">
        <v>34</v>
      </c>
      <c r="Q6173" t="s">
        <v>34</v>
      </c>
      <c r="R6173" t="s">
        <v>34</v>
      </c>
      <c r="S6173" t="s">
        <v>34</v>
      </c>
      <c r="T6173" t="s">
        <v>24995</v>
      </c>
      <c r="U6173" s="3">
        <v>1500</v>
      </c>
      <c r="V6173" s="3">
        <v>0</v>
      </c>
      <c r="W6173" s="3">
        <v>1500</v>
      </c>
      <c r="X6173"/>
    </row>
    <row r="6174" spans="1:24" x14ac:dyDescent="0.25">
      <c r="A6174" t="s">
        <v>109</v>
      </c>
      <c r="B6174" t="s">
        <v>24</v>
      </c>
      <c r="C6174" t="s">
        <v>24</v>
      </c>
      <c r="D6174" t="s">
        <v>24996</v>
      </c>
      <c r="E6174" t="s">
        <v>24997</v>
      </c>
      <c r="F6174" s="1" t="s">
        <v>23922</v>
      </c>
      <c r="G6174" t="s">
        <v>147</v>
      </c>
      <c r="H6174" t="s">
        <v>30</v>
      </c>
      <c r="I6174" t="s">
        <v>31</v>
      </c>
      <c r="J6174" t="s">
        <v>139</v>
      </c>
      <c r="K6174" s="2" t="s">
        <v>23923</v>
      </c>
      <c r="L6174" t="s">
        <v>23924</v>
      </c>
      <c r="M6174" t="s">
        <v>23925</v>
      </c>
      <c r="N6174" t="s">
        <v>3</v>
      </c>
      <c r="O6174" t="s">
        <v>208</v>
      </c>
      <c r="P6174" t="s">
        <v>34</v>
      </c>
      <c r="Q6174" t="s">
        <v>34</v>
      </c>
      <c r="R6174" t="s">
        <v>34</v>
      </c>
      <c r="S6174" t="s">
        <v>34</v>
      </c>
      <c r="T6174" t="s">
        <v>24998</v>
      </c>
      <c r="U6174" s="3">
        <v>1500</v>
      </c>
      <c r="V6174" s="3">
        <v>0</v>
      </c>
      <c r="W6174" s="3">
        <v>1500</v>
      </c>
      <c r="X6174"/>
    </row>
    <row r="6175" spans="1:24" x14ac:dyDescent="0.25">
      <c r="A6175" t="s">
        <v>109</v>
      </c>
      <c r="B6175" t="s">
        <v>24</v>
      </c>
      <c r="C6175" t="s">
        <v>24</v>
      </c>
      <c r="D6175" t="s">
        <v>24999</v>
      </c>
      <c r="E6175" t="s">
        <v>25000</v>
      </c>
      <c r="F6175" s="1" t="s">
        <v>23922</v>
      </c>
      <c r="G6175" t="s">
        <v>113</v>
      </c>
      <c r="H6175" t="s">
        <v>30</v>
      </c>
      <c r="I6175" t="s">
        <v>31</v>
      </c>
      <c r="J6175" t="s">
        <v>139</v>
      </c>
      <c r="K6175" s="2" t="s">
        <v>23923</v>
      </c>
      <c r="L6175" t="s">
        <v>23924</v>
      </c>
      <c r="M6175" t="s">
        <v>23925</v>
      </c>
      <c r="N6175" t="s">
        <v>3</v>
      </c>
      <c r="O6175" t="s">
        <v>223</v>
      </c>
      <c r="P6175" t="s">
        <v>34</v>
      </c>
      <c r="Q6175" t="s">
        <v>34</v>
      </c>
      <c r="R6175" t="s">
        <v>34</v>
      </c>
      <c r="S6175" t="s">
        <v>34</v>
      </c>
      <c r="T6175" t="s">
        <v>25001</v>
      </c>
      <c r="U6175" s="3">
        <v>1500</v>
      </c>
      <c r="V6175" s="3">
        <v>0</v>
      </c>
      <c r="W6175" s="3">
        <v>1500</v>
      </c>
      <c r="X6175"/>
    </row>
    <row r="6176" spans="1:24" x14ac:dyDescent="0.25">
      <c r="A6176" t="s">
        <v>109</v>
      </c>
      <c r="B6176" t="s">
        <v>24</v>
      </c>
      <c r="C6176" t="s">
        <v>24</v>
      </c>
      <c r="D6176" t="s">
        <v>25002</v>
      </c>
      <c r="E6176" t="s">
        <v>25003</v>
      </c>
      <c r="F6176" s="1" t="s">
        <v>23922</v>
      </c>
      <c r="G6176" t="s">
        <v>430</v>
      </c>
      <c r="H6176" t="s">
        <v>30</v>
      </c>
      <c r="I6176" t="s">
        <v>31</v>
      </c>
      <c r="J6176" t="s">
        <v>139</v>
      </c>
      <c r="K6176" s="2" t="s">
        <v>23923</v>
      </c>
      <c r="L6176" t="s">
        <v>23924</v>
      </c>
      <c r="M6176" t="s">
        <v>23925</v>
      </c>
      <c r="N6176" t="s">
        <v>3</v>
      </c>
      <c r="O6176" t="s">
        <v>208</v>
      </c>
      <c r="P6176" t="s">
        <v>34</v>
      </c>
      <c r="Q6176" t="s">
        <v>34</v>
      </c>
      <c r="R6176" t="s">
        <v>34</v>
      </c>
      <c r="S6176" t="s">
        <v>34</v>
      </c>
      <c r="T6176" t="s">
        <v>25004</v>
      </c>
      <c r="U6176" s="3">
        <v>1500</v>
      </c>
      <c r="V6176" s="3">
        <v>0</v>
      </c>
      <c r="W6176" s="3">
        <v>1500</v>
      </c>
      <c r="X6176"/>
    </row>
    <row r="6177" spans="1:24" x14ac:dyDescent="0.25">
      <c r="A6177" t="s">
        <v>109</v>
      </c>
      <c r="B6177" t="s">
        <v>24</v>
      </c>
      <c r="C6177" t="s">
        <v>24</v>
      </c>
      <c r="D6177" t="s">
        <v>25005</v>
      </c>
      <c r="E6177" t="s">
        <v>25006</v>
      </c>
      <c r="F6177" s="1" t="s">
        <v>23922</v>
      </c>
      <c r="G6177" t="s">
        <v>430</v>
      </c>
      <c r="H6177" t="s">
        <v>30</v>
      </c>
      <c r="I6177" t="s">
        <v>31</v>
      </c>
      <c r="J6177" t="s">
        <v>139</v>
      </c>
      <c r="K6177" s="2" t="s">
        <v>23923</v>
      </c>
      <c r="L6177" t="s">
        <v>23924</v>
      </c>
      <c r="M6177" t="s">
        <v>23925</v>
      </c>
      <c r="N6177" t="s">
        <v>3</v>
      </c>
      <c r="O6177" t="s">
        <v>117</v>
      </c>
      <c r="P6177" t="s">
        <v>34</v>
      </c>
      <c r="Q6177" t="s">
        <v>34</v>
      </c>
      <c r="R6177" t="s">
        <v>34</v>
      </c>
      <c r="S6177" t="s">
        <v>34</v>
      </c>
      <c r="T6177" t="s">
        <v>25007</v>
      </c>
      <c r="U6177" s="3">
        <v>1500</v>
      </c>
      <c r="V6177" s="3">
        <v>0</v>
      </c>
      <c r="W6177" s="3">
        <v>1500</v>
      </c>
      <c r="X6177"/>
    </row>
    <row r="6178" spans="1:24" x14ac:dyDescent="0.25">
      <c r="A6178" t="s">
        <v>109</v>
      </c>
      <c r="B6178" t="s">
        <v>24</v>
      </c>
      <c r="C6178" t="s">
        <v>24</v>
      </c>
      <c r="D6178" t="s">
        <v>25008</v>
      </c>
      <c r="E6178" t="s">
        <v>25009</v>
      </c>
      <c r="F6178" s="1" t="s">
        <v>23922</v>
      </c>
      <c r="G6178" t="s">
        <v>80</v>
      </c>
      <c r="H6178" t="s">
        <v>30</v>
      </c>
      <c r="I6178" t="s">
        <v>31</v>
      </c>
      <c r="J6178" t="s">
        <v>139</v>
      </c>
      <c r="K6178" s="2" t="s">
        <v>23923</v>
      </c>
      <c r="L6178" t="s">
        <v>23924</v>
      </c>
      <c r="M6178" t="s">
        <v>23925</v>
      </c>
      <c r="N6178" t="s">
        <v>3</v>
      </c>
      <c r="O6178" t="s">
        <v>208</v>
      </c>
      <c r="P6178" t="s">
        <v>34</v>
      </c>
      <c r="Q6178" t="s">
        <v>34</v>
      </c>
      <c r="R6178" t="s">
        <v>34</v>
      </c>
      <c r="S6178" t="s">
        <v>34</v>
      </c>
      <c r="T6178" t="s">
        <v>25010</v>
      </c>
      <c r="U6178" s="3">
        <v>1500</v>
      </c>
      <c r="V6178" s="3">
        <v>0</v>
      </c>
      <c r="W6178" s="3">
        <v>1500</v>
      </c>
      <c r="X6178"/>
    </row>
    <row r="6179" spans="1:24" x14ac:dyDescent="0.25">
      <c r="A6179" t="s">
        <v>109</v>
      </c>
      <c r="B6179" t="s">
        <v>24</v>
      </c>
      <c r="C6179" t="s">
        <v>24</v>
      </c>
      <c r="D6179" t="s">
        <v>25011</v>
      </c>
      <c r="E6179" t="s">
        <v>25012</v>
      </c>
      <c r="F6179" s="1" t="s">
        <v>23922</v>
      </c>
      <c r="G6179" t="s">
        <v>80</v>
      </c>
      <c r="H6179" t="s">
        <v>30</v>
      </c>
      <c r="I6179" t="s">
        <v>31</v>
      </c>
      <c r="J6179" t="s">
        <v>139</v>
      </c>
      <c r="K6179" s="2" t="s">
        <v>23923</v>
      </c>
      <c r="L6179" t="s">
        <v>23924</v>
      </c>
      <c r="M6179" t="s">
        <v>23925</v>
      </c>
      <c r="N6179" t="s">
        <v>3</v>
      </c>
      <c r="O6179" t="s">
        <v>184</v>
      </c>
      <c r="P6179" t="s">
        <v>34</v>
      </c>
      <c r="Q6179" t="s">
        <v>34</v>
      </c>
      <c r="R6179" t="s">
        <v>34</v>
      </c>
      <c r="S6179" t="s">
        <v>34</v>
      </c>
      <c r="T6179" t="s">
        <v>25013</v>
      </c>
      <c r="U6179" s="3">
        <v>1500</v>
      </c>
      <c r="V6179" s="3">
        <v>0</v>
      </c>
      <c r="W6179" s="3">
        <v>1500</v>
      </c>
      <c r="X6179"/>
    </row>
    <row r="6180" spans="1:24" x14ac:dyDescent="0.25">
      <c r="A6180" t="s">
        <v>109</v>
      </c>
      <c r="B6180" t="s">
        <v>24</v>
      </c>
      <c r="C6180" t="s">
        <v>24</v>
      </c>
      <c r="D6180" t="s">
        <v>25014</v>
      </c>
      <c r="E6180" t="s">
        <v>25015</v>
      </c>
      <c r="F6180" s="1" t="s">
        <v>23922</v>
      </c>
      <c r="G6180" t="s">
        <v>113</v>
      </c>
      <c r="H6180" t="s">
        <v>30</v>
      </c>
      <c r="I6180" t="s">
        <v>31</v>
      </c>
      <c r="J6180" t="s">
        <v>139</v>
      </c>
      <c r="K6180" s="2" t="s">
        <v>23923</v>
      </c>
      <c r="L6180" t="s">
        <v>23924</v>
      </c>
      <c r="M6180" t="s">
        <v>23925</v>
      </c>
      <c r="N6180" t="s">
        <v>3</v>
      </c>
      <c r="O6180" t="s">
        <v>117</v>
      </c>
      <c r="P6180" t="s">
        <v>34</v>
      </c>
      <c r="Q6180" t="s">
        <v>34</v>
      </c>
      <c r="R6180" t="s">
        <v>34</v>
      </c>
      <c r="S6180" t="s">
        <v>34</v>
      </c>
      <c r="T6180" t="s">
        <v>25016</v>
      </c>
      <c r="U6180" s="3">
        <v>1500</v>
      </c>
      <c r="V6180" s="3">
        <v>0</v>
      </c>
      <c r="W6180" s="3">
        <v>1500</v>
      </c>
      <c r="X6180"/>
    </row>
    <row r="6181" spans="1:24" x14ac:dyDescent="0.25">
      <c r="A6181" t="s">
        <v>109</v>
      </c>
      <c r="B6181" t="s">
        <v>24</v>
      </c>
      <c r="C6181" t="s">
        <v>24</v>
      </c>
      <c r="D6181" t="s">
        <v>25017</v>
      </c>
      <c r="E6181" t="s">
        <v>25018</v>
      </c>
      <c r="F6181" s="1" t="s">
        <v>23922</v>
      </c>
      <c r="G6181" t="s">
        <v>305</v>
      </c>
      <c r="H6181" t="s">
        <v>30</v>
      </c>
      <c r="I6181" t="s">
        <v>31</v>
      </c>
      <c r="J6181" t="s">
        <v>139</v>
      </c>
      <c r="K6181" s="2" t="s">
        <v>23923</v>
      </c>
      <c r="L6181" t="s">
        <v>23924</v>
      </c>
      <c r="M6181" t="s">
        <v>23925</v>
      </c>
      <c r="N6181" t="s">
        <v>3</v>
      </c>
      <c r="O6181" t="s">
        <v>117</v>
      </c>
      <c r="P6181" t="s">
        <v>34</v>
      </c>
      <c r="Q6181" t="s">
        <v>34</v>
      </c>
      <c r="R6181" t="s">
        <v>34</v>
      </c>
      <c r="S6181" t="s">
        <v>34</v>
      </c>
      <c r="T6181" t="s">
        <v>25019</v>
      </c>
      <c r="U6181" s="3">
        <v>1500</v>
      </c>
      <c r="V6181" s="3">
        <v>0</v>
      </c>
      <c r="W6181" s="3">
        <v>1500</v>
      </c>
      <c r="X6181"/>
    </row>
    <row r="6182" spans="1:24" x14ac:dyDescent="0.25">
      <c r="A6182" t="s">
        <v>109</v>
      </c>
      <c r="B6182" t="s">
        <v>24</v>
      </c>
      <c r="C6182" t="s">
        <v>24</v>
      </c>
      <c r="D6182" t="s">
        <v>25020</v>
      </c>
      <c r="E6182" t="s">
        <v>25021</v>
      </c>
      <c r="F6182" s="1" t="s">
        <v>23922</v>
      </c>
      <c r="G6182" t="s">
        <v>25022</v>
      </c>
      <c r="H6182" t="s">
        <v>4467</v>
      </c>
      <c r="I6182" t="s">
        <v>34</v>
      </c>
      <c r="J6182" t="s">
        <v>139</v>
      </c>
      <c r="K6182" s="2" t="s">
        <v>23923</v>
      </c>
      <c r="L6182" t="s">
        <v>23924</v>
      </c>
      <c r="M6182" t="s">
        <v>23925</v>
      </c>
      <c r="N6182" t="s">
        <v>3</v>
      </c>
      <c r="O6182" t="s">
        <v>208</v>
      </c>
      <c r="P6182" t="s">
        <v>34</v>
      </c>
      <c r="Q6182" t="s">
        <v>34</v>
      </c>
      <c r="R6182" t="s">
        <v>34</v>
      </c>
      <c r="S6182" t="s">
        <v>34</v>
      </c>
      <c r="T6182" t="s">
        <v>25023</v>
      </c>
      <c r="U6182" s="3">
        <v>1500</v>
      </c>
      <c r="V6182" s="3">
        <v>0</v>
      </c>
      <c r="W6182" s="3">
        <v>1500</v>
      </c>
      <c r="X6182"/>
    </row>
    <row r="6183" spans="1:24" x14ac:dyDescent="0.25">
      <c r="A6183" t="s">
        <v>109</v>
      </c>
      <c r="B6183" t="s">
        <v>24</v>
      </c>
      <c r="C6183" t="s">
        <v>24</v>
      </c>
      <c r="D6183" t="s">
        <v>25024</v>
      </c>
      <c r="E6183" t="s">
        <v>25025</v>
      </c>
      <c r="F6183" s="1" t="s">
        <v>23922</v>
      </c>
      <c r="G6183" t="s">
        <v>237</v>
      </c>
      <c r="H6183" t="s">
        <v>30</v>
      </c>
      <c r="I6183" t="s">
        <v>31</v>
      </c>
      <c r="J6183" t="s">
        <v>139</v>
      </c>
      <c r="K6183" s="2" t="s">
        <v>23923</v>
      </c>
      <c r="L6183" t="s">
        <v>23924</v>
      </c>
      <c r="M6183" t="s">
        <v>23925</v>
      </c>
      <c r="N6183" t="s">
        <v>3</v>
      </c>
      <c r="O6183" t="s">
        <v>184</v>
      </c>
      <c r="P6183" t="s">
        <v>34</v>
      </c>
      <c r="Q6183" t="s">
        <v>34</v>
      </c>
      <c r="R6183" t="s">
        <v>34</v>
      </c>
      <c r="S6183" t="s">
        <v>34</v>
      </c>
      <c r="T6183" t="s">
        <v>25026</v>
      </c>
      <c r="U6183" s="3">
        <v>1500</v>
      </c>
      <c r="V6183" s="3">
        <v>0</v>
      </c>
      <c r="W6183" s="3">
        <v>1500</v>
      </c>
      <c r="X6183"/>
    </row>
    <row r="6184" spans="1:24" x14ac:dyDescent="0.25">
      <c r="A6184" t="s">
        <v>109</v>
      </c>
      <c r="B6184" t="s">
        <v>24</v>
      </c>
      <c r="C6184" t="s">
        <v>24</v>
      </c>
      <c r="D6184" t="s">
        <v>25027</v>
      </c>
      <c r="E6184" t="s">
        <v>25028</v>
      </c>
      <c r="F6184" s="1" t="s">
        <v>23922</v>
      </c>
      <c r="G6184" t="s">
        <v>430</v>
      </c>
      <c r="H6184" t="s">
        <v>30</v>
      </c>
      <c r="I6184" t="s">
        <v>31</v>
      </c>
      <c r="J6184" t="s">
        <v>139</v>
      </c>
      <c r="K6184" s="2" t="s">
        <v>23923</v>
      </c>
      <c r="L6184" t="s">
        <v>23924</v>
      </c>
      <c r="M6184" t="s">
        <v>23925</v>
      </c>
      <c r="N6184" t="s">
        <v>3</v>
      </c>
      <c r="O6184" t="s">
        <v>208</v>
      </c>
      <c r="P6184" t="s">
        <v>34</v>
      </c>
      <c r="Q6184" t="s">
        <v>34</v>
      </c>
      <c r="R6184" t="s">
        <v>34</v>
      </c>
      <c r="S6184" t="s">
        <v>34</v>
      </c>
      <c r="T6184" t="s">
        <v>25029</v>
      </c>
      <c r="U6184" s="3">
        <v>1500</v>
      </c>
      <c r="V6184" s="3">
        <v>0</v>
      </c>
      <c r="W6184" s="3">
        <v>1500</v>
      </c>
      <c r="X6184"/>
    </row>
    <row r="6185" spans="1:24" x14ac:dyDescent="0.25">
      <c r="A6185" t="s">
        <v>109</v>
      </c>
      <c r="B6185" t="s">
        <v>24</v>
      </c>
      <c r="C6185" t="s">
        <v>24</v>
      </c>
      <c r="D6185" t="s">
        <v>25030</v>
      </c>
      <c r="E6185" t="s">
        <v>25031</v>
      </c>
      <c r="F6185" s="1" t="s">
        <v>23922</v>
      </c>
      <c r="G6185" t="s">
        <v>113</v>
      </c>
      <c r="H6185" t="s">
        <v>30</v>
      </c>
      <c r="I6185" t="s">
        <v>31</v>
      </c>
      <c r="J6185" t="s">
        <v>139</v>
      </c>
      <c r="K6185" s="2" t="s">
        <v>23923</v>
      </c>
      <c r="L6185" t="s">
        <v>23924</v>
      </c>
      <c r="M6185" t="s">
        <v>23925</v>
      </c>
      <c r="N6185" t="s">
        <v>3</v>
      </c>
      <c r="O6185" t="s">
        <v>126</v>
      </c>
      <c r="P6185" t="s">
        <v>34</v>
      </c>
      <c r="Q6185" t="s">
        <v>34</v>
      </c>
      <c r="R6185" t="s">
        <v>34</v>
      </c>
      <c r="S6185" t="s">
        <v>34</v>
      </c>
      <c r="T6185" t="s">
        <v>25032</v>
      </c>
      <c r="U6185" s="3">
        <v>1500</v>
      </c>
      <c r="V6185" s="3">
        <v>0</v>
      </c>
      <c r="W6185" s="3">
        <v>1500</v>
      </c>
      <c r="X6185"/>
    </row>
    <row r="6186" spans="1:24" x14ac:dyDescent="0.25">
      <c r="A6186" t="s">
        <v>109</v>
      </c>
      <c r="B6186" t="s">
        <v>24</v>
      </c>
      <c r="C6186" t="s">
        <v>24</v>
      </c>
      <c r="D6186" t="s">
        <v>25033</v>
      </c>
      <c r="E6186" t="s">
        <v>25034</v>
      </c>
      <c r="F6186" s="1" t="s">
        <v>23922</v>
      </c>
      <c r="G6186" t="s">
        <v>113</v>
      </c>
      <c r="H6186" t="s">
        <v>30</v>
      </c>
      <c r="I6186" t="s">
        <v>31</v>
      </c>
      <c r="J6186" t="s">
        <v>139</v>
      </c>
      <c r="K6186" s="2" t="s">
        <v>23923</v>
      </c>
      <c r="L6186" t="s">
        <v>23924</v>
      </c>
      <c r="M6186" t="s">
        <v>23925</v>
      </c>
      <c r="N6186" t="s">
        <v>3</v>
      </c>
      <c r="O6186" t="s">
        <v>122</v>
      </c>
      <c r="P6186" t="s">
        <v>34</v>
      </c>
      <c r="Q6186" t="s">
        <v>34</v>
      </c>
      <c r="R6186" t="s">
        <v>34</v>
      </c>
      <c r="S6186" t="s">
        <v>34</v>
      </c>
      <c r="T6186" t="s">
        <v>25035</v>
      </c>
      <c r="U6186" s="3">
        <v>1500</v>
      </c>
      <c r="V6186" s="3">
        <v>0</v>
      </c>
      <c r="W6186" s="3">
        <v>1500</v>
      </c>
      <c r="X6186"/>
    </row>
    <row r="6187" spans="1:24" x14ac:dyDescent="0.25">
      <c r="A6187" t="s">
        <v>109</v>
      </c>
      <c r="B6187" t="s">
        <v>24</v>
      </c>
      <c r="C6187" t="s">
        <v>24</v>
      </c>
      <c r="D6187" t="s">
        <v>25036</v>
      </c>
      <c r="E6187" t="s">
        <v>25037</v>
      </c>
      <c r="F6187" s="1" t="s">
        <v>23922</v>
      </c>
      <c r="G6187" t="s">
        <v>619</v>
      </c>
      <c r="H6187" t="s">
        <v>30</v>
      </c>
      <c r="I6187" t="s">
        <v>31</v>
      </c>
      <c r="J6187" t="s">
        <v>139</v>
      </c>
      <c r="K6187" s="2" t="s">
        <v>23923</v>
      </c>
      <c r="L6187" t="s">
        <v>23924</v>
      </c>
      <c r="M6187" t="s">
        <v>23925</v>
      </c>
      <c r="N6187" t="s">
        <v>3</v>
      </c>
      <c r="O6187" t="s">
        <v>117</v>
      </c>
      <c r="P6187" t="s">
        <v>34</v>
      </c>
      <c r="Q6187" t="s">
        <v>34</v>
      </c>
      <c r="R6187" t="s">
        <v>34</v>
      </c>
      <c r="S6187" t="s">
        <v>34</v>
      </c>
      <c r="T6187" t="s">
        <v>25038</v>
      </c>
      <c r="U6187" s="3">
        <v>1500</v>
      </c>
      <c r="V6187" s="3">
        <v>0</v>
      </c>
      <c r="W6187" s="3">
        <v>1500</v>
      </c>
      <c r="X6187"/>
    </row>
    <row r="6188" spans="1:24" x14ac:dyDescent="0.25">
      <c r="A6188" t="s">
        <v>109</v>
      </c>
      <c r="B6188" t="s">
        <v>24</v>
      </c>
      <c r="C6188" t="s">
        <v>24</v>
      </c>
      <c r="D6188" t="s">
        <v>25039</v>
      </c>
      <c r="E6188" t="s">
        <v>25040</v>
      </c>
      <c r="F6188" s="1" t="s">
        <v>23922</v>
      </c>
      <c r="G6188" t="s">
        <v>237</v>
      </c>
      <c r="H6188" t="s">
        <v>30</v>
      </c>
      <c r="I6188" t="s">
        <v>31</v>
      </c>
      <c r="J6188" t="s">
        <v>139</v>
      </c>
      <c r="K6188" s="2" t="s">
        <v>23923</v>
      </c>
      <c r="L6188" t="s">
        <v>23924</v>
      </c>
      <c r="M6188" t="s">
        <v>23925</v>
      </c>
      <c r="N6188" t="s">
        <v>3</v>
      </c>
      <c r="O6188" t="s">
        <v>184</v>
      </c>
      <c r="P6188" t="s">
        <v>34</v>
      </c>
      <c r="Q6188" t="s">
        <v>34</v>
      </c>
      <c r="R6188" t="s">
        <v>34</v>
      </c>
      <c r="S6188" t="s">
        <v>34</v>
      </c>
      <c r="T6188" t="s">
        <v>25041</v>
      </c>
      <c r="U6188" s="3">
        <v>1500</v>
      </c>
      <c r="V6188" s="3">
        <v>0</v>
      </c>
      <c r="W6188" s="3">
        <v>1500</v>
      </c>
      <c r="X6188"/>
    </row>
    <row r="6189" spans="1:24" x14ac:dyDescent="0.25">
      <c r="A6189" t="s">
        <v>109</v>
      </c>
      <c r="B6189" t="s">
        <v>24</v>
      </c>
      <c r="C6189" t="s">
        <v>24</v>
      </c>
      <c r="D6189" t="s">
        <v>25042</v>
      </c>
      <c r="E6189" t="s">
        <v>25043</v>
      </c>
      <c r="F6189" s="1" t="s">
        <v>23922</v>
      </c>
      <c r="G6189" t="s">
        <v>619</v>
      </c>
      <c r="H6189" t="s">
        <v>30</v>
      </c>
      <c r="I6189" t="s">
        <v>31</v>
      </c>
      <c r="J6189" t="s">
        <v>139</v>
      </c>
      <c r="K6189" s="2" t="s">
        <v>23923</v>
      </c>
      <c r="L6189" t="s">
        <v>23924</v>
      </c>
      <c r="M6189" t="s">
        <v>23925</v>
      </c>
      <c r="N6189" t="s">
        <v>3</v>
      </c>
      <c r="O6189" t="s">
        <v>208</v>
      </c>
      <c r="P6189" t="s">
        <v>34</v>
      </c>
      <c r="Q6189" t="s">
        <v>34</v>
      </c>
      <c r="R6189" t="s">
        <v>34</v>
      </c>
      <c r="S6189" t="s">
        <v>34</v>
      </c>
      <c r="T6189" t="s">
        <v>25044</v>
      </c>
      <c r="U6189" s="3">
        <v>1500</v>
      </c>
      <c r="V6189" s="3">
        <v>0</v>
      </c>
      <c r="W6189" s="3">
        <v>1500</v>
      </c>
      <c r="X6189"/>
    </row>
    <row r="6190" spans="1:24" x14ac:dyDescent="0.25">
      <c r="A6190" t="s">
        <v>109</v>
      </c>
      <c r="B6190" t="s">
        <v>24</v>
      </c>
      <c r="C6190" t="s">
        <v>24</v>
      </c>
      <c r="D6190" t="s">
        <v>25045</v>
      </c>
      <c r="E6190" t="s">
        <v>25046</v>
      </c>
      <c r="F6190" s="1" t="s">
        <v>23922</v>
      </c>
      <c r="G6190" t="s">
        <v>1355</v>
      </c>
      <c r="H6190" t="s">
        <v>30</v>
      </c>
      <c r="I6190" t="s">
        <v>31</v>
      </c>
      <c r="J6190" t="s">
        <v>139</v>
      </c>
      <c r="K6190" s="2" t="s">
        <v>23923</v>
      </c>
      <c r="L6190" t="s">
        <v>23924</v>
      </c>
      <c r="M6190" t="s">
        <v>23925</v>
      </c>
      <c r="N6190" t="s">
        <v>3</v>
      </c>
      <c r="O6190" t="s">
        <v>208</v>
      </c>
      <c r="P6190" t="s">
        <v>34</v>
      </c>
      <c r="Q6190" t="s">
        <v>34</v>
      </c>
      <c r="R6190" t="s">
        <v>34</v>
      </c>
      <c r="S6190" t="s">
        <v>34</v>
      </c>
      <c r="T6190" t="s">
        <v>25047</v>
      </c>
      <c r="U6190" s="3">
        <v>1500</v>
      </c>
      <c r="V6190" s="3">
        <v>0</v>
      </c>
      <c r="W6190" s="3">
        <v>1500</v>
      </c>
      <c r="X6190"/>
    </row>
    <row r="6191" spans="1:24" x14ac:dyDescent="0.25">
      <c r="A6191" t="s">
        <v>109</v>
      </c>
      <c r="B6191" t="s">
        <v>24</v>
      </c>
      <c r="C6191" t="s">
        <v>24</v>
      </c>
      <c r="D6191" t="s">
        <v>25048</v>
      </c>
      <c r="E6191" t="s">
        <v>25049</v>
      </c>
      <c r="F6191" s="1" t="s">
        <v>23922</v>
      </c>
      <c r="G6191" t="s">
        <v>619</v>
      </c>
      <c r="H6191" t="s">
        <v>30</v>
      </c>
      <c r="I6191" t="s">
        <v>31</v>
      </c>
      <c r="J6191" t="s">
        <v>139</v>
      </c>
      <c r="K6191" s="2" t="s">
        <v>23923</v>
      </c>
      <c r="L6191" t="s">
        <v>23924</v>
      </c>
      <c r="M6191" t="s">
        <v>23925</v>
      </c>
      <c r="N6191" t="s">
        <v>3</v>
      </c>
      <c r="O6191" t="s">
        <v>2857</v>
      </c>
      <c r="P6191" t="s">
        <v>34</v>
      </c>
      <c r="Q6191" t="s">
        <v>34</v>
      </c>
      <c r="R6191" t="s">
        <v>34</v>
      </c>
      <c r="S6191" t="s">
        <v>34</v>
      </c>
      <c r="T6191" t="s">
        <v>25050</v>
      </c>
      <c r="U6191" s="3">
        <v>1500</v>
      </c>
      <c r="V6191" s="3">
        <v>0</v>
      </c>
      <c r="W6191" s="3">
        <v>1500</v>
      </c>
      <c r="X6191"/>
    </row>
    <row r="6192" spans="1:24" x14ac:dyDescent="0.25">
      <c r="A6192" t="s">
        <v>109</v>
      </c>
      <c r="B6192" t="s">
        <v>24</v>
      </c>
      <c r="C6192" t="s">
        <v>24</v>
      </c>
      <c r="D6192" t="s">
        <v>21390</v>
      </c>
      <c r="E6192" t="s">
        <v>25051</v>
      </c>
      <c r="F6192" s="1" t="s">
        <v>23922</v>
      </c>
      <c r="G6192" t="s">
        <v>619</v>
      </c>
      <c r="H6192" t="s">
        <v>30</v>
      </c>
      <c r="I6192" t="s">
        <v>31</v>
      </c>
      <c r="J6192" t="s">
        <v>139</v>
      </c>
      <c r="K6192" s="2" t="s">
        <v>23923</v>
      </c>
      <c r="L6192" t="s">
        <v>23924</v>
      </c>
      <c r="M6192" t="s">
        <v>23925</v>
      </c>
      <c r="N6192" t="s">
        <v>3</v>
      </c>
      <c r="O6192" t="s">
        <v>208</v>
      </c>
      <c r="P6192" t="s">
        <v>34</v>
      </c>
      <c r="Q6192" t="s">
        <v>34</v>
      </c>
      <c r="R6192" t="s">
        <v>34</v>
      </c>
      <c r="S6192" t="s">
        <v>34</v>
      </c>
      <c r="T6192" t="s">
        <v>25052</v>
      </c>
      <c r="U6192" s="3">
        <v>1500</v>
      </c>
      <c r="V6192" s="3">
        <v>0</v>
      </c>
      <c r="W6192" s="3">
        <v>1500</v>
      </c>
      <c r="X6192"/>
    </row>
    <row r="6193" spans="1:24" x14ac:dyDescent="0.25">
      <c r="A6193" t="s">
        <v>109</v>
      </c>
      <c r="B6193" t="s">
        <v>24</v>
      </c>
      <c r="C6193" t="s">
        <v>24</v>
      </c>
      <c r="D6193" t="s">
        <v>25053</v>
      </c>
      <c r="E6193" t="s">
        <v>25054</v>
      </c>
      <c r="F6193" s="1" t="s">
        <v>23922</v>
      </c>
      <c r="G6193" t="s">
        <v>80</v>
      </c>
      <c r="H6193" t="s">
        <v>30</v>
      </c>
      <c r="I6193" t="s">
        <v>31</v>
      </c>
      <c r="J6193" t="s">
        <v>139</v>
      </c>
      <c r="K6193" s="2" t="s">
        <v>23923</v>
      </c>
      <c r="L6193" t="s">
        <v>23924</v>
      </c>
      <c r="M6193" t="s">
        <v>23925</v>
      </c>
      <c r="N6193" t="s">
        <v>3</v>
      </c>
      <c r="O6193" t="s">
        <v>126</v>
      </c>
      <c r="P6193" t="s">
        <v>34</v>
      </c>
      <c r="Q6193" t="s">
        <v>34</v>
      </c>
      <c r="R6193" t="s">
        <v>34</v>
      </c>
      <c r="S6193" t="s">
        <v>34</v>
      </c>
      <c r="T6193" t="s">
        <v>25055</v>
      </c>
      <c r="U6193" s="3">
        <v>1500</v>
      </c>
      <c r="V6193" s="3">
        <v>0</v>
      </c>
      <c r="W6193" s="3">
        <v>1500</v>
      </c>
      <c r="X6193"/>
    </row>
    <row r="6194" spans="1:24" x14ac:dyDescent="0.25">
      <c r="A6194" t="s">
        <v>109</v>
      </c>
      <c r="B6194" t="s">
        <v>24</v>
      </c>
      <c r="C6194" t="s">
        <v>24</v>
      </c>
      <c r="D6194" t="s">
        <v>25056</v>
      </c>
      <c r="E6194" t="s">
        <v>25057</v>
      </c>
      <c r="F6194" s="1" t="s">
        <v>23922</v>
      </c>
      <c r="G6194" t="s">
        <v>80</v>
      </c>
      <c r="H6194" t="s">
        <v>30</v>
      </c>
      <c r="I6194" t="s">
        <v>31</v>
      </c>
      <c r="J6194" t="s">
        <v>139</v>
      </c>
      <c r="K6194" s="2" t="s">
        <v>23923</v>
      </c>
      <c r="L6194" t="s">
        <v>23924</v>
      </c>
      <c r="M6194" t="s">
        <v>23925</v>
      </c>
      <c r="N6194" t="s">
        <v>3</v>
      </c>
      <c r="O6194" t="s">
        <v>223</v>
      </c>
      <c r="P6194" t="s">
        <v>34</v>
      </c>
      <c r="Q6194" t="s">
        <v>34</v>
      </c>
      <c r="R6194" t="s">
        <v>34</v>
      </c>
      <c r="S6194" t="s">
        <v>34</v>
      </c>
      <c r="T6194" t="s">
        <v>25058</v>
      </c>
      <c r="U6194" s="3">
        <v>1500</v>
      </c>
      <c r="V6194" s="3">
        <v>0</v>
      </c>
      <c r="W6194" s="3">
        <v>1500</v>
      </c>
      <c r="X6194"/>
    </row>
    <row r="6195" spans="1:24" x14ac:dyDescent="0.25">
      <c r="A6195" t="s">
        <v>109</v>
      </c>
      <c r="B6195" t="s">
        <v>24</v>
      </c>
      <c r="C6195" t="s">
        <v>24</v>
      </c>
      <c r="D6195" t="s">
        <v>25059</v>
      </c>
      <c r="E6195" t="s">
        <v>25060</v>
      </c>
      <c r="F6195" s="1" t="s">
        <v>23922</v>
      </c>
      <c r="G6195" t="s">
        <v>619</v>
      </c>
      <c r="H6195" t="s">
        <v>30</v>
      </c>
      <c r="I6195" t="s">
        <v>31</v>
      </c>
      <c r="J6195" t="s">
        <v>139</v>
      </c>
      <c r="K6195" s="2" t="s">
        <v>23923</v>
      </c>
      <c r="L6195" t="s">
        <v>23924</v>
      </c>
      <c r="M6195" t="s">
        <v>23925</v>
      </c>
      <c r="N6195" t="s">
        <v>3</v>
      </c>
      <c r="O6195" t="s">
        <v>122</v>
      </c>
      <c r="P6195" t="s">
        <v>34</v>
      </c>
      <c r="Q6195" t="s">
        <v>34</v>
      </c>
      <c r="R6195" t="s">
        <v>34</v>
      </c>
      <c r="S6195" t="s">
        <v>34</v>
      </c>
      <c r="T6195" t="s">
        <v>25061</v>
      </c>
      <c r="U6195" s="3">
        <v>1500</v>
      </c>
      <c r="V6195" s="3">
        <v>0</v>
      </c>
      <c r="W6195" s="3">
        <v>1500</v>
      </c>
      <c r="X6195"/>
    </row>
    <row r="6196" spans="1:24" x14ac:dyDescent="0.25">
      <c r="A6196" t="s">
        <v>109</v>
      </c>
      <c r="B6196" t="s">
        <v>24</v>
      </c>
      <c r="C6196" t="s">
        <v>24</v>
      </c>
      <c r="D6196" t="s">
        <v>25062</v>
      </c>
      <c r="E6196" t="s">
        <v>25063</v>
      </c>
      <c r="F6196" s="1" t="s">
        <v>23922</v>
      </c>
      <c r="G6196" t="s">
        <v>619</v>
      </c>
      <c r="H6196" t="s">
        <v>30</v>
      </c>
      <c r="I6196" t="s">
        <v>31</v>
      </c>
      <c r="J6196" t="s">
        <v>139</v>
      </c>
      <c r="K6196" s="2" t="s">
        <v>23923</v>
      </c>
      <c r="L6196" t="s">
        <v>23924</v>
      </c>
      <c r="M6196" t="s">
        <v>23925</v>
      </c>
      <c r="N6196" t="s">
        <v>3</v>
      </c>
      <c r="O6196" t="s">
        <v>208</v>
      </c>
      <c r="P6196" t="s">
        <v>34</v>
      </c>
      <c r="Q6196" t="s">
        <v>34</v>
      </c>
      <c r="R6196" t="s">
        <v>34</v>
      </c>
      <c r="S6196" t="s">
        <v>34</v>
      </c>
      <c r="T6196" t="s">
        <v>25064</v>
      </c>
      <c r="U6196" s="3">
        <v>1500</v>
      </c>
      <c r="V6196" s="3">
        <v>0</v>
      </c>
      <c r="W6196" s="3">
        <v>1500</v>
      </c>
      <c r="X6196"/>
    </row>
    <row r="6197" spans="1:24" x14ac:dyDescent="0.25">
      <c r="A6197" t="s">
        <v>109</v>
      </c>
      <c r="B6197" t="s">
        <v>24</v>
      </c>
      <c r="C6197" t="s">
        <v>24</v>
      </c>
      <c r="D6197" t="s">
        <v>25065</v>
      </c>
      <c r="E6197" t="s">
        <v>25066</v>
      </c>
      <c r="F6197" s="1" t="s">
        <v>23922</v>
      </c>
      <c r="G6197" t="s">
        <v>113</v>
      </c>
      <c r="H6197" t="s">
        <v>30</v>
      </c>
      <c r="I6197" t="s">
        <v>31</v>
      </c>
      <c r="J6197" t="s">
        <v>139</v>
      </c>
      <c r="K6197" s="2" t="s">
        <v>23923</v>
      </c>
      <c r="L6197" t="s">
        <v>23924</v>
      </c>
      <c r="M6197" t="s">
        <v>23925</v>
      </c>
      <c r="N6197" t="s">
        <v>3</v>
      </c>
      <c r="O6197" t="s">
        <v>150</v>
      </c>
      <c r="P6197" t="s">
        <v>34</v>
      </c>
      <c r="Q6197" t="s">
        <v>34</v>
      </c>
      <c r="R6197" t="s">
        <v>34</v>
      </c>
      <c r="S6197" t="s">
        <v>34</v>
      </c>
      <c r="T6197" t="s">
        <v>25067</v>
      </c>
      <c r="U6197" s="3">
        <v>1500</v>
      </c>
      <c r="V6197" s="3">
        <v>0</v>
      </c>
      <c r="W6197" s="3">
        <v>1500</v>
      </c>
      <c r="X6197"/>
    </row>
    <row r="6198" spans="1:24" x14ac:dyDescent="0.25">
      <c r="A6198" t="s">
        <v>109</v>
      </c>
      <c r="B6198" t="s">
        <v>24</v>
      </c>
      <c r="C6198" t="s">
        <v>24</v>
      </c>
      <c r="D6198" t="s">
        <v>25068</v>
      </c>
      <c r="E6198" t="s">
        <v>25069</v>
      </c>
      <c r="F6198" s="1" t="s">
        <v>23922</v>
      </c>
      <c r="G6198" t="s">
        <v>80</v>
      </c>
      <c r="H6198" t="s">
        <v>30</v>
      </c>
      <c r="I6198" t="s">
        <v>31</v>
      </c>
      <c r="J6198" t="s">
        <v>139</v>
      </c>
      <c r="K6198" s="2" t="s">
        <v>23923</v>
      </c>
      <c r="L6198" t="s">
        <v>23924</v>
      </c>
      <c r="M6198" t="s">
        <v>23925</v>
      </c>
      <c r="N6198" t="s">
        <v>3</v>
      </c>
      <c r="O6198" t="s">
        <v>184</v>
      </c>
      <c r="P6198" t="s">
        <v>34</v>
      </c>
      <c r="Q6198" t="s">
        <v>34</v>
      </c>
      <c r="R6198" t="s">
        <v>34</v>
      </c>
      <c r="S6198" t="s">
        <v>34</v>
      </c>
      <c r="T6198" t="s">
        <v>25070</v>
      </c>
      <c r="U6198" s="3">
        <v>1500</v>
      </c>
      <c r="V6198" s="3">
        <v>0</v>
      </c>
      <c r="W6198" s="3">
        <v>1500</v>
      </c>
      <c r="X6198"/>
    </row>
    <row r="6199" spans="1:24" x14ac:dyDescent="0.25">
      <c r="A6199" t="s">
        <v>109</v>
      </c>
      <c r="B6199" t="s">
        <v>24</v>
      </c>
      <c r="C6199" t="s">
        <v>24</v>
      </c>
      <c r="D6199" t="s">
        <v>25071</v>
      </c>
      <c r="E6199" t="s">
        <v>25072</v>
      </c>
      <c r="F6199" s="1" t="s">
        <v>23922</v>
      </c>
      <c r="G6199" t="s">
        <v>305</v>
      </c>
      <c r="H6199" t="s">
        <v>30</v>
      </c>
      <c r="I6199" t="s">
        <v>31</v>
      </c>
      <c r="J6199" t="s">
        <v>139</v>
      </c>
      <c r="K6199" s="2" t="s">
        <v>23923</v>
      </c>
      <c r="L6199" t="s">
        <v>23924</v>
      </c>
      <c r="M6199" t="s">
        <v>23925</v>
      </c>
      <c r="N6199" t="s">
        <v>3</v>
      </c>
      <c r="O6199" t="s">
        <v>2857</v>
      </c>
      <c r="P6199" t="s">
        <v>34</v>
      </c>
      <c r="Q6199" t="s">
        <v>34</v>
      </c>
      <c r="R6199" t="s">
        <v>34</v>
      </c>
      <c r="S6199" t="s">
        <v>34</v>
      </c>
      <c r="T6199" t="s">
        <v>25073</v>
      </c>
      <c r="U6199" s="3">
        <v>1500</v>
      </c>
      <c r="V6199" s="3">
        <v>0</v>
      </c>
      <c r="W6199" s="3">
        <v>1500</v>
      </c>
      <c r="X6199"/>
    </row>
    <row r="6200" spans="1:24" x14ac:dyDescent="0.25">
      <c r="A6200" t="s">
        <v>109</v>
      </c>
      <c r="B6200" t="s">
        <v>24</v>
      </c>
      <c r="C6200" t="s">
        <v>24</v>
      </c>
      <c r="D6200" t="s">
        <v>25074</v>
      </c>
      <c r="E6200" t="s">
        <v>25075</v>
      </c>
      <c r="F6200" s="1" t="s">
        <v>23922</v>
      </c>
      <c r="G6200" t="s">
        <v>80</v>
      </c>
      <c r="H6200" t="s">
        <v>30</v>
      </c>
      <c r="I6200" t="s">
        <v>31</v>
      </c>
      <c r="J6200" t="s">
        <v>139</v>
      </c>
      <c r="K6200" s="2" t="s">
        <v>23923</v>
      </c>
      <c r="L6200" t="s">
        <v>23924</v>
      </c>
      <c r="M6200" t="s">
        <v>23925</v>
      </c>
      <c r="N6200" t="s">
        <v>3</v>
      </c>
      <c r="O6200" t="s">
        <v>208</v>
      </c>
      <c r="P6200" t="s">
        <v>34</v>
      </c>
      <c r="Q6200" t="s">
        <v>34</v>
      </c>
      <c r="R6200" t="s">
        <v>34</v>
      </c>
      <c r="S6200" t="s">
        <v>34</v>
      </c>
      <c r="T6200" t="s">
        <v>25076</v>
      </c>
      <c r="U6200" s="3">
        <v>1500</v>
      </c>
      <c r="V6200" s="3">
        <v>0</v>
      </c>
      <c r="W6200" s="3">
        <v>1500</v>
      </c>
      <c r="X6200"/>
    </row>
    <row r="6201" spans="1:24" x14ac:dyDescent="0.25">
      <c r="A6201" t="s">
        <v>109</v>
      </c>
      <c r="B6201" t="s">
        <v>24</v>
      </c>
      <c r="C6201" t="s">
        <v>24</v>
      </c>
      <c r="D6201" t="s">
        <v>25077</v>
      </c>
      <c r="E6201" t="s">
        <v>25078</v>
      </c>
      <c r="F6201" s="1" t="s">
        <v>23922</v>
      </c>
      <c r="G6201" t="s">
        <v>80</v>
      </c>
      <c r="H6201" t="s">
        <v>30</v>
      </c>
      <c r="I6201" t="s">
        <v>31</v>
      </c>
      <c r="J6201" t="s">
        <v>139</v>
      </c>
      <c r="K6201" s="2" t="s">
        <v>23923</v>
      </c>
      <c r="L6201" t="s">
        <v>23924</v>
      </c>
      <c r="M6201" t="s">
        <v>23925</v>
      </c>
      <c r="N6201" t="s">
        <v>3</v>
      </c>
      <c r="O6201" t="s">
        <v>208</v>
      </c>
      <c r="P6201" t="s">
        <v>34</v>
      </c>
      <c r="Q6201" t="s">
        <v>34</v>
      </c>
      <c r="R6201" t="s">
        <v>34</v>
      </c>
      <c r="S6201" t="s">
        <v>34</v>
      </c>
      <c r="T6201" t="s">
        <v>25079</v>
      </c>
      <c r="U6201" s="3">
        <v>1500</v>
      </c>
      <c r="V6201" s="3">
        <v>0</v>
      </c>
      <c r="W6201" s="3">
        <v>1500</v>
      </c>
      <c r="X6201"/>
    </row>
    <row r="6202" spans="1:24" x14ac:dyDescent="0.25">
      <c r="A6202" t="s">
        <v>109</v>
      </c>
      <c r="B6202" t="s">
        <v>24</v>
      </c>
      <c r="C6202" t="s">
        <v>24</v>
      </c>
      <c r="D6202" t="s">
        <v>25080</v>
      </c>
      <c r="E6202" t="s">
        <v>25081</v>
      </c>
      <c r="F6202" s="1" t="s">
        <v>23922</v>
      </c>
      <c r="G6202" t="s">
        <v>916</v>
      </c>
      <c r="H6202" t="s">
        <v>30</v>
      </c>
      <c r="I6202" t="s">
        <v>31</v>
      </c>
      <c r="J6202" t="s">
        <v>139</v>
      </c>
      <c r="K6202" s="2" t="s">
        <v>23923</v>
      </c>
      <c r="L6202" t="s">
        <v>23924</v>
      </c>
      <c r="M6202" t="s">
        <v>23925</v>
      </c>
      <c r="N6202" t="s">
        <v>3</v>
      </c>
      <c r="O6202" t="s">
        <v>117</v>
      </c>
      <c r="P6202" t="s">
        <v>34</v>
      </c>
      <c r="Q6202" t="s">
        <v>34</v>
      </c>
      <c r="R6202" t="s">
        <v>34</v>
      </c>
      <c r="S6202" t="s">
        <v>34</v>
      </c>
      <c r="T6202" t="s">
        <v>25082</v>
      </c>
      <c r="U6202" s="3">
        <v>1500</v>
      </c>
      <c r="V6202" s="3">
        <v>0</v>
      </c>
      <c r="W6202" s="3">
        <v>1500</v>
      </c>
      <c r="X6202"/>
    </row>
    <row r="6203" spans="1:24" x14ac:dyDescent="0.25">
      <c r="A6203" t="s">
        <v>109</v>
      </c>
      <c r="B6203" t="s">
        <v>24</v>
      </c>
      <c r="C6203" t="s">
        <v>24</v>
      </c>
      <c r="D6203" t="s">
        <v>25083</v>
      </c>
      <c r="E6203" t="s">
        <v>25084</v>
      </c>
      <c r="F6203" s="1" t="s">
        <v>23922</v>
      </c>
      <c r="G6203" t="s">
        <v>80</v>
      </c>
      <c r="H6203" t="s">
        <v>30</v>
      </c>
      <c r="I6203" t="s">
        <v>31</v>
      </c>
      <c r="J6203" t="s">
        <v>139</v>
      </c>
      <c r="K6203" s="2" t="s">
        <v>23923</v>
      </c>
      <c r="L6203" t="s">
        <v>23924</v>
      </c>
      <c r="M6203" t="s">
        <v>23925</v>
      </c>
      <c r="N6203" t="s">
        <v>3</v>
      </c>
      <c r="O6203" t="s">
        <v>122</v>
      </c>
      <c r="P6203" t="s">
        <v>34</v>
      </c>
      <c r="Q6203" t="s">
        <v>34</v>
      </c>
      <c r="R6203" t="s">
        <v>34</v>
      </c>
      <c r="S6203" t="s">
        <v>34</v>
      </c>
      <c r="T6203" t="s">
        <v>25085</v>
      </c>
      <c r="U6203" s="3">
        <v>1500</v>
      </c>
      <c r="V6203" s="3">
        <v>0</v>
      </c>
      <c r="W6203" s="3">
        <v>1500</v>
      </c>
      <c r="X6203"/>
    </row>
    <row r="6204" spans="1:24" x14ac:dyDescent="0.25">
      <c r="A6204" t="s">
        <v>109</v>
      </c>
      <c r="B6204" t="s">
        <v>24</v>
      </c>
      <c r="C6204" t="s">
        <v>24</v>
      </c>
      <c r="D6204" t="s">
        <v>25086</v>
      </c>
      <c r="E6204" t="s">
        <v>25087</v>
      </c>
      <c r="F6204" s="1" t="s">
        <v>23922</v>
      </c>
      <c r="G6204" t="s">
        <v>619</v>
      </c>
      <c r="H6204" t="s">
        <v>30</v>
      </c>
      <c r="I6204" t="s">
        <v>31</v>
      </c>
      <c r="J6204" t="s">
        <v>139</v>
      </c>
      <c r="K6204" s="2" t="s">
        <v>23923</v>
      </c>
      <c r="L6204" t="s">
        <v>23924</v>
      </c>
      <c r="M6204" t="s">
        <v>23925</v>
      </c>
      <c r="N6204" t="s">
        <v>3</v>
      </c>
      <c r="O6204" t="s">
        <v>117</v>
      </c>
      <c r="P6204" t="s">
        <v>34</v>
      </c>
      <c r="Q6204" t="s">
        <v>34</v>
      </c>
      <c r="R6204" t="s">
        <v>34</v>
      </c>
      <c r="S6204" t="s">
        <v>34</v>
      </c>
      <c r="T6204" t="s">
        <v>25088</v>
      </c>
      <c r="U6204" s="3">
        <v>1500</v>
      </c>
      <c r="V6204" s="3">
        <v>0</v>
      </c>
      <c r="W6204" s="3">
        <v>1500</v>
      </c>
      <c r="X6204"/>
    </row>
    <row r="6205" spans="1:24" x14ac:dyDescent="0.25">
      <c r="A6205" t="s">
        <v>101</v>
      </c>
      <c r="B6205" t="s">
        <v>24</v>
      </c>
      <c r="C6205" t="s">
        <v>24</v>
      </c>
      <c r="D6205" t="s">
        <v>25089</v>
      </c>
      <c r="E6205" t="s">
        <v>25090</v>
      </c>
      <c r="F6205" s="1" t="s">
        <v>25091</v>
      </c>
      <c r="G6205" t="s">
        <v>106</v>
      </c>
      <c r="H6205" t="s">
        <v>30</v>
      </c>
      <c r="I6205" t="s">
        <v>31</v>
      </c>
      <c r="J6205" t="s">
        <v>139</v>
      </c>
      <c r="K6205" s="2" t="s">
        <v>12513</v>
      </c>
      <c r="L6205" t="s">
        <v>12514</v>
      </c>
      <c r="M6205" t="s">
        <v>17477</v>
      </c>
      <c r="N6205" t="s">
        <v>3</v>
      </c>
      <c r="O6205" t="s">
        <v>223</v>
      </c>
      <c r="P6205" t="s">
        <v>12311</v>
      </c>
      <c r="Q6205" t="s">
        <v>2583</v>
      </c>
      <c r="R6205" t="s">
        <v>153</v>
      </c>
      <c r="S6205" t="s">
        <v>240</v>
      </c>
      <c r="T6205" t="s">
        <v>25092</v>
      </c>
      <c r="U6205" s="3">
        <v>15000</v>
      </c>
      <c r="V6205" s="3">
        <v>0</v>
      </c>
      <c r="W6205" s="3">
        <v>15000</v>
      </c>
      <c r="X6205"/>
    </row>
    <row r="6206" spans="1:24" x14ac:dyDescent="0.25">
      <c r="A6206" t="s">
        <v>109</v>
      </c>
      <c r="B6206" t="s">
        <v>24</v>
      </c>
      <c r="C6206" t="s">
        <v>24</v>
      </c>
      <c r="D6206" t="s">
        <v>25093</v>
      </c>
      <c r="E6206" t="s">
        <v>25094</v>
      </c>
      <c r="F6206" s="1" t="s">
        <v>23922</v>
      </c>
      <c r="G6206" t="s">
        <v>106</v>
      </c>
      <c r="H6206" t="s">
        <v>30</v>
      </c>
      <c r="I6206" t="s">
        <v>31</v>
      </c>
      <c r="J6206" t="s">
        <v>139</v>
      </c>
      <c r="K6206" s="2" t="s">
        <v>23923</v>
      </c>
      <c r="L6206" t="s">
        <v>23924</v>
      </c>
      <c r="M6206" t="s">
        <v>23925</v>
      </c>
      <c r="N6206" t="s">
        <v>3</v>
      </c>
      <c r="O6206" t="s">
        <v>223</v>
      </c>
      <c r="P6206" t="s">
        <v>34</v>
      </c>
      <c r="Q6206" t="s">
        <v>34</v>
      </c>
      <c r="R6206" t="s">
        <v>34</v>
      </c>
      <c r="S6206" t="s">
        <v>34</v>
      </c>
      <c r="T6206" t="s">
        <v>25095</v>
      </c>
      <c r="U6206" s="3">
        <v>1500</v>
      </c>
      <c r="V6206" s="3">
        <v>0</v>
      </c>
      <c r="W6206" s="3">
        <v>1500</v>
      </c>
      <c r="X6206"/>
    </row>
    <row r="6207" spans="1:24" x14ac:dyDescent="0.25">
      <c r="A6207" t="s">
        <v>109</v>
      </c>
      <c r="B6207" t="s">
        <v>24</v>
      </c>
      <c r="C6207" t="s">
        <v>24</v>
      </c>
      <c r="D6207" t="s">
        <v>25096</v>
      </c>
      <c r="E6207" t="s">
        <v>25097</v>
      </c>
      <c r="F6207" s="1" t="s">
        <v>23922</v>
      </c>
      <c r="G6207" t="s">
        <v>113</v>
      </c>
      <c r="H6207" t="s">
        <v>30</v>
      </c>
      <c r="I6207" t="s">
        <v>31</v>
      </c>
      <c r="J6207" t="s">
        <v>139</v>
      </c>
      <c r="K6207" s="2" t="s">
        <v>23923</v>
      </c>
      <c r="L6207" t="s">
        <v>23924</v>
      </c>
      <c r="M6207" t="s">
        <v>23925</v>
      </c>
      <c r="N6207" t="s">
        <v>3</v>
      </c>
      <c r="O6207" t="s">
        <v>1484</v>
      </c>
      <c r="P6207" t="s">
        <v>34</v>
      </c>
      <c r="Q6207" t="s">
        <v>34</v>
      </c>
      <c r="R6207" t="s">
        <v>34</v>
      </c>
      <c r="S6207" t="s">
        <v>34</v>
      </c>
      <c r="T6207" t="s">
        <v>25098</v>
      </c>
      <c r="U6207" s="3">
        <v>1500</v>
      </c>
      <c r="V6207" s="3">
        <v>0</v>
      </c>
      <c r="W6207" s="3">
        <v>1500</v>
      </c>
      <c r="X6207"/>
    </row>
    <row r="6208" spans="1:24" x14ac:dyDescent="0.25">
      <c r="A6208" t="s">
        <v>109</v>
      </c>
      <c r="B6208" t="s">
        <v>24</v>
      </c>
      <c r="C6208" t="s">
        <v>24</v>
      </c>
      <c r="D6208" t="s">
        <v>25099</v>
      </c>
      <c r="E6208" t="s">
        <v>25100</v>
      </c>
      <c r="F6208" s="1" t="s">
        <v>23922</v>
      </c>
      <c r="G6208" t="s">
        <v>158</v>
      </c>
      <c r="H6208" t="s">
        <v>30</v>
      </c>
      <c r="I6208" t="s">
        <v>31</v>
      </c>
      <c r="J6208" t="s">
        <v>139</v>
      </c>
      <c r="K6208" s="2" t="s">
        <v>23923</v>
      </c>
      <c r="L6208" t="s">
        <v>23924</v>
      </c>
      <c r="M6208" t="s">
        <v>23925</v>
      </c>
      <c r="N6208" t="s">
        <v>3</v>
      </c>
      <c r="O6208" t="s">
        <v>223</v>
      </c>
      <c r="P6208" t="s">
        <v>34</v>
      </c>
      <c r="Q6208" t="s">
        <v>34</v>
      </c>
      <c r="R6208" t="s">
        <v>34</v>
      </c>
      <c r="S6208" t="s">
        <v>34</v>
      </c>
      <c r="T6208" t="s">
        <v>25101</v>
      </c>
      <c r="U6208" s="3">
        <v>1500</v>
      </c>
      <c r="V6208" s="3">
        <v>0</v>
      </c>
      <c r="W6208" s="3">
        <v>1500</v>
      </c>
      <c r="X6208"/>
    </row>
    <row r="6209" spans="1:24" x14ac:dyDescent="0.25">
      <c r="A6209" t="s">
        <v>109</v>
      </c>
      <c r="B6209" t="s">
        <v>24</v>
      </c>
      <c r="C6209" t="s">
        <v>24</v>
      </c>
      <c r="D6209" t="s">
        <v>25102</v>
      </c>
      <c r="E6209" t="s">
        <v>25103</v>
      </c>
      <c r="F6209" s="1" t="s">
        <v>23922</v>
      </c>
      <c r="G6209" t="s">
        <v>80</v>
      </c>
      <c r="H6209" t="s">
        <v>30</v>
      </c>
      <c r="I6209" t="s">
        <v>31</v>
      </c>
      <c r="J6209" t="s">
        <v>139</v>
      </c>
      <c r="K6209" s="2" t="s">
        <v>23923</v>
      </c>
      <c r="L6209" t="s">
        <v>23924</v>
      </c>
      <c r="M6209" t="s">
        <v>23925</v>
      </c>
      <c r="N6209" t="s">
        <v>3</v>
      </c>
      <c r="O6209" t="s">
        <v>208</v>
      </c>
      <c r="P6209" t="s">
        <v>34</v>
      </c>
      <c r="Q6209" t="s">
        <v>34</v>
      </c>
      <c r="R6209" t="s">
        <v>34</v>
      </c>
      <c r="S6209" t="s">
        <v>34</v>
      </c>
      <c r="T6209" t="s">
        <v>25104</v>
      </c>
      <c r="U6209" s="3">
        <v>1500</v>
      </c>
      <c r="V6209" s="3">
        <v>0</v>
      </c>
      <c r="W6209" s="3">
        <v>1500</v>
      </c>
      <c r="X6209"/>
    </row>
    <row r="6210" spans="1:24" x14ac:dyDescent="0.25">
      <c r="A6210" t="s">
        <v>109</v>
      </c>
      <c r="B6210" t="s">
        <v>24</v>
      </c>
      <c r="C6210" t="s">
        <v>24</v>
      </c>
      <c r="D6210" t="s">
        <v>25105</v>
      </c>
      <c r="E6210" t="s">
        <v>25106</v>
      </c>
      <c r="F6210" s="1" t="s">
        <v>23922</v>
      </c>
      <c r="G6210" t="s">
        <v>207</v>
      </c>
      <c r="H6210" t="s">
        <v>30</v>
      </c>
      <c r="I6210" t="s">
        <v>31</v>
      </c>
      <c r="J6210" t="s">
        <v>139</v>
      </c>
      <c r="K6210" s="2" t="s">
        <v>23923</v>
      </c>
      <c r="L6210" t="s">
        <v>23924</v>
      </c>
      <c r="M6210" t="s">
        <v>23925</v>
      </c>
      <c r="N6210" t="s">
        <v>3</v>
      </c>
      <c r="O6210" t="s">
        <v>208</v>
      </c>
      <c r="P6210" t="s">
        <v>34</v>
      </c>
      <c r="Q6210" t="s">
        <v>34</v>
      </c>
      <c r="R6210" t="s">
        <v>34</v>
      </c>
      <c r="S6210" t="s">
        <v>34</v>
      </c>
      <c r="T6210" t="s">
        <v>25107</v>
      </c>
      <c r="U6210" s="3">
        <v>1500</v>
      </c>
      <c r="V6210" s="3">
        <v>0</v>
      </c>
      <c r="W6210" s="3">
        <v>1500</v>
      </c>
      <c r="X6210"/>
    </row>
    <row r="6211" spans="1:24" x14ac:dyDescent="0.25">
      <c r="A6211" t="s">
        <v>109</v>
      </c>
      <c r="B6211" t="s">
        <v>24</v>
      </c>
      <c r="C6211" t="s">
        <v>24</v>
      </c>
      <c r="D6211" t="s">
        <v>25108</v>
      </c>
      <c r="E6211" t="s">
        <v>25109</v>
      </c>
      <c r="F6211" s="1" t="s">
        <v>23922</v>
      </c>
      <c r="G6211" t="s">
        <v>305</v>
      </c>
      <c r="H6211" t="s">
        <v>30</v>
      </c>
      <c r="I6211" t="s">
        <v>31</v>
      </c>
      <c r="J6211" t="s">
        <v>139</v>
      </c>
      <c r="K6211" s="2" t="s">
        <v>23923</v>
      </c>
      <c r="L6211" t="s">
        <v>23924</v>
      </c>
      <c r="M6211" t="s">
        <v>23925</v>
      </c>
      <c r="N6211" t="s">
        <v>3</v>
      </c>
      <c r="O6211" t="s">
        <v>150</v>
      </c>
      <c r="P6211" t="s">
        <v>34</v>
      </c>
      <c r="Q6211" t="s">
        <v>34</v>
      </c>
      <c r="R6211" t="s">
        <v>34</v>
      </c>
      <c r="S6211" t="s">
        <v>34</v>
      </c>
      <c r="T6211" t="s">
        <v>25110</v>
      </c>
      <c r="U6211" s="3">
        <v>1500</v>
      </c>
      <c r="V6211" s="3">
        <v>0</v>
      </c>
      <c r="W6211" s="3">
        <v>1500</v>
      </c>
      <c r="X6211"/>
    </row>
    <row r="6212" spans="1:24" x14ac:dyDescent="0.25">
      <c r="A6212" t="s">
        <v>109</v>
      </c>
      <c r="B6212" t="s">
        <v>24</v>
      </c>
      <c r="C6212" t="s">
        <v>24</v>
      </c>
      <c r="D6212" t="s">
        <v>25111</v>
      </c>
      <c r="E6212" t="s">
        <v>25112</v>
      </c>
      <c r="F6212" s="1" t="s">
        <v>23922</v>
      </c>
      <c r="G6212" t="s">
        <v>113</v>
      </c>
      <c r="H6212" t="s">
        <v>30</v>
      </c>
      <c r="I6212" t="s">
        <v>31</v>
      </c>
      <c r="J6212" t="s">
        <v>139</v>
      </c>
      <c r="K6212" s="2" t="s">
        <v>23923</v>
      </c>
      <c r="L6212" t="s">
        <v>23924</v>
      </c>
      <c r="M6212" t="s">
        <v>23925</v>
      </c>
      <c r="N6212" t="s">
        <v>3</v>
      </c>
      <c r="O6212" t="s">
        <v>208</v>
      </c>
      <c r="P6212" t="s">
        <v>34</v>
      </c>
      <c r="Q6212" t="s">
        <v>34</v>
      </c>
      <c r="R6212" t="s">
        <v>34</v>
      </c>
      <c r="S6212" t="s">
        <v>34</v>
      </c>
      <c r="T6212" t="s">
        <v>25113</v>
      </c>
      <c r="U6212" s="3">
        <v>1500</v>
      </c>
      <c r="V6212" s="3">
        <v>0</v>
      </c>
      <c r="W6212" s="3">
        <v>1500</v>
      </c>
      <c r="X6212"/>
    </row>
    <row r="6213" spans="1:24" x14ac:dyDescent="0.25">
      <c r="A6213" t="s">
        <v>109</v>
      </c>
      <c r="B6213" t="s">
        <v>24</v>
      </c>
      <c r="C6213" t="s">
        <v>24</v>
      </c>
      <c r="D6213" t="s">
        <v>25114</v>
      </c>
      <c r="E6213" t="s">
        <v>25115</v>
      </c>
      <c r="F6213" s="1" t="s">
        <v>23922</v>
      </c>
      <c r="G6213" t="s">
        <v>121</v>
      </c>
      <c r="H6213" t="s">
        <v>30</v>
      </c>
      <c r="I6213" t="s">
        <v>31</v>
      </c>
      <c r="J6213" t="s">
        <v>139</v>
      </c>
      <c r="K6213" s="2" t="s">
        <v>23923</v>
      </c>
      <c r="L6213" t="s">
        <v>23924</v>
      </c>
      <c r="M6213" t="s">
        <v>23925</v>
      </c>
      <c r="N6213" t="s">
        <v>3</v>
      </c>
      <c r="O6213" t="s">
        <v>223</v>
      </c>
      <c r="P6213" t="s">
        <v>34</v>
      </c>
      <c r="Q6213" t="s">
        <v>34</v>
      </c>
      <c r="R6213" t="s">
        <v>34</v>
      </c>
      <c r="S6213" t="s">
        <v>34</v>
      </c>
      <c r="T6213" t="s">
        <v>25116</v>
      </c>
      <c r="U6213" s="3">
        <v>1500</v>
      </c>
      <c r="V6213" s="3">
        <v>0</v>
      </c>
      <c r="W6213" s="3">
        <v>1500</v>
      </c>
      <c r="X6213"/>
    </row>
    <row r="6214" spans="1:24" x14ac:dyDescent="0.25">
      <c r="A6214" t="s">
        <v>109</v>
      </c>
      <c r="B6214" t="s">
        <v>24</v>
      </c>
      <c r="C6214" t="s">
        <v>24</v>
      </c>
      <c r="D6214" t="s">
        <v>25117</v>
      </c>
      <c r="E6214" t="s">
        <v>25118</v>
      </c>
      <c r="F6214" s="1" t="s">
        <v>23922</v>
      </c>
      <c r="G6214" t="s">
        <v>80</v>
      </c>
      <c r="H6214" t="s">
        <v>30</v>
      </c>
      <c r="I6214" t="s">
        <v>31</v>
      </c>
      <c r="J6214" t="s">
        <v>139</v>
      </c>
      <c r="K6214" s="2" t="s">
        <v>23923</v>
      </c>
      <c r="L6214" t="s">
        <v>23924</v>
      </c>
      <c r="M6214" t="s">
        <v>23925</v>
      </c>
      <c r="N6214" t="s">
        <v>3</v>
      </c>
      <c r="O6214" t="s">
        <v>208</v>
      </c>
      <c r="P6214" t="s">
        <v>34</v>
      </c>
      <c r="Q6214" t="s">
        <v>34</v>
      </c>
      <c r="R6214" t="s">
        <v>34</v>
      </c>
      <c r="S6214" t="s">
        <v>34</v>
      </c>
      <c r="T6214" t="s">
        <v>25119</v>
      </c>
      <c r="U6214" s="3">
        <v>1500</v>
      </c>
      <c r="V6214" s="3">
        <v>0</v>
      </c>
      <c r="W6214" s="3">
        <v>1500</v>
      </c>
      <c r="X6214"/>
    </row>
    <row r="6215" spans="1:24" x14ac:dyDescent="0.25">
      <c r="A6215" t="s">
        <v>109</v>
      </c>
      <c r="B6215" t="s">
        <v>24</v>
      </c>
      <c r="C6215" t="s">
        <v>24</v>
      </c>
      <c r="D6215" t="s">
        <v>25120</v>
      </c>
      <c r="E6215" t="s">
        <v>25121</v>
      </c>
      <c r="F6215" s="1" t="s">
        <v>23922</v>
      </c>
      <c r="G6215" t="s">
        <v>80</v>
      </c>
      <c r="H6215" t="s">
        <v>30</v>
      </c>
      <c r="I6215" t="s">
        <v>31</v>
      </c>
      <c r="J6215" t="s">
        <v>139</v>
      </c>
      <c r="K6215" s="2" t="s">
        <v>23923</v>
      </c>
      <c r="L6215" t="s">
        <v>23924</v>
      </c>
      <c r="M6215" t="s">
        <v>23925</v>
      </c>
      <c r="N6215" t="s">
        <v>3</v>
      </c>
      <c r="O6215" t="s">
        <v>184</v>
      </c>
      <c r="P6215" t="s">
        <v>34</v>
      </c>
      <c r="Q6215" t="s">
        <v>34</v>
      </c>
      <c r="R6215" t="s">
        <v>34</v>
      </c>
      <c r="S6215" t="s">
        <v>34</v>
      </c>
      <c r="T6215" t="s">
        <v>25122</v>
      </c>
      <c r="U6215" s="3">
        <v>1500</v>
      </c>
      <c r="V6215" s="3">
        <v>0</v>
      </c>
      <c r="W6215" s="3">
        <v>1500</v>
      </c>
      <c r="X6215"/>
    </row>
    <row r="6216" spans="1:24" x14ac:dyDescent="0.25">
      <c r="A6216" t="s">
        <v>109</v>
      </c>
      <c r="B6216" t="s">
        <v>24</v>
      </c>
      <c r="C6216" t="s">
        <v>24</v>
      </c>
      <c r="D6216" t="s">
        <v>25123</v>
      </c>
      <c r="E6216" t="s">
        <v>25124</v>
      </c>
      <c r="F6216" s="1" t="s">
        <v>23922</v>
      </c>
      <c r="G6216" t="s">
        <v>121</v>
      </c>
      <c r="H6216" t="s">
        <v>30</v>
      </c>
      <c r="I6216" t="s">
        <v>31</v>
      </c>
      <c r="J6216" t="s">
        <v>139</v>
      </c>
      <c r="K6216" s="2" t="s">
        <v>23923</v>
      </c>
      <c r="L6216" t="s">
        <v>23924</v>
      </c>
      <c r="M6216" t="s">
        <v>23925</v>
      </c>
      <c r="N6216" t="s">
        <v>3</v>
      </c>
      <c r="O6216" t="s">
        <v>972</v>
      </c>
      <c r="P6216" t="s">
        <v>34</v>
      </c>
      <c r="Q6216" t="s">
        <v>34</v>
      </c>
      <c r="R6216" t="s">
        <v>34</v>
      </c>
      <c r="S6216" t="s">
        <v>34</v>
      </c>
      <c r="T6216" t="s">
        <v>25125</v>
      </c>
      <c r="U6216" s="3">
        <v>1500</v>
      </c>
      <c r="V6216" s="3">
        <v>0</v>
      </c>
      <c r="W6216" s="3">
        <v>1500</v>
      </c>
      <c r="X6216"/>
    </row>
    <row r="6217" spans="1:24" x14ac:dyDescent="0.25">
      <c r="A6217" t="s">
        <v>109</v>
      </c>
      <c r="B6217" t="s">
        <v>24</v>
      </c>
      <c r="C6217" t="s">
        <v>24</v>
      </c>
      <c r="D6217" t="s">
        <v>25126</v>
      </c>
      <c r="E6217" t="s">
        <v>25127</v>
      </c>
      <c r="F6217" s="1" t="s">
        <v>23922</v>
      </c>
      <c r="G6217" t="s">
        <v>305</v>
      </c>
      <c r="H6217" t="s">
        <v>30</v>
      </c>
      <c r="I6217" t="s">
        <v>31</v>
      </c>
      <c r="J6217" t="s">
        <v>139</v>
      </c>
      <c r="K6217" s="2" t="s">
        <v>23923</v>
      </c>
      <c r="L6217" t="s">
        <v>23924</v>
      </c>
      <c r="M6217" t="s">
        <v>23925</v>
      </c>
      <c r="N6217" t="s">
        <v>3</v>
      </c>
      <c r="O6217" t="s">
        <v>208</v>
      </c>
      <c r="P6217" t="s">
        <v>34</v>
      </c>
      <c r="Q6217" t="s">
        <v>34</v>
      </c>
      <c r="R6217" t="s">
        <v>34</v>
      </c>
      <c r="S6217" t="s">
        <v>34</v>
      </c>
      <c r="T6217" t="s">
        <v>25128</v>
      </c>
      <c r="U6217" s="3">
        <v>1500</v>
      </c>
      <c r="V6217" s="3">
        <v>0</v>
      </c>
      <c r="W6217" s="3">
        <v>1500</v>
      </c>
      <c r="X6217"/>
    </row>
    <row r="6218" spans="1:24" x14ac:dyDescent="0.25">
      <c r="A6218" t="s">
        <v>109</v>
      </c>
      <c r="B6218" t="s">
        <v>24</v>
      </c>
      <c r="C6218" t="s">
        <v>24</v>
      </c>
      <c r="D6218" t="s">
        <v>25129</v>
      </c>
      <c r="E6218" t="s">
        <v>25130</v>
      </c>
      <c r="F6218" s="1" t="s">
        <v>23922</v>
      </c>
      <c r="G6218" t="s">
        <v>80</v>
      </c>
      <c r="H6218" t="s">
        <v>30</v>
      </c>
      <c r="I6218" t="s">
        <v>31</v>
      </c>
      <c r="J6218" t="s">
        <v>139</v>
      </c>
      <c r="K6218" s="2" t="s">
        <v>23923</v>
      </c>
      <c r="L6218" t="s">
        <v>23924</v>
      </c>
      <c r="M6218" t="s">
        <v>23925</v>
      </c>
      <c r="N6218" t="s">
        <v>3</v>
      </c>
      <c r="O6218" t="s">
        <v>184</v>
      </c>
      <c r="P6218" t="s">
        <v>34</v>
      </c>
      <c r="Q6218" t="s">
        <v>34</v>
      </c>
      <c r="R6218" t="s">
        <v>34</v>
      </c>
      <c r="S6218" t="s">
        <v>34</v>
      </c>
      <c r="T6218" t="s">
        <v>25131</v>
      </c>
      <c r="U6218" s="3">
        <v>1500</v>
      </c>
      <c r="V6218" s="3">
        <v>0</v>
      </c>
      <c r="W6218" s="3">
        <v>1500</v>
      </c>
      <c r="X6218"/>
    </row>
    <row r="6219" spans="1:24" x14ac:dyDescent="0.25">
      <c r="A6219" t="s">
        <v>109</v>
      </c>
      <c r="B6219" t="s">
        <v>24</v>
      </c>
      <c r="C6219" t="s">
        <v>24</v>
      </c>
      <c r="D6219" t="s">
        <v>25132</v>
      </c>
      <c r="E6219" t="s">
        <v>25133</v>
      </c>
      <c r="F6219" s="1" t="s">
        <v>23922</v>
      </c>
      <c r="G6219" t="s">
        <v>237</v>
      </c>
      <c r="H6219" t="s">
        <v>30</v>
      </c>
      <c r="I6219" t="s">
        <v>31</v>
      </c>
      <c r="J6219" t="s">
        <v>139</v>
      </c>
      <c r="K6219" s="2" t="s">
        <v>23923</v>
      </c>
      <c r="L6219" t="s">
        <v>23924</v>
      </c>
      <c r="M6219" t="s">
        <v>23925</v>
      </c>
      <c r="N6219" t="s">
        <v>3</v>
      </c>
      <c r="O6219" t="s">
        <v>122</v>
      </c>
      <c r="P6219" t="s">
        <v>34</v>
      </c>
      <c r="Q6219" t="s">
        <v>34</v>
      </c>
      <c r="R6219" t="s">
        <v>34</v>
      </c>
      <c r="S6219" t="s">
        <v>34</v>
      </c>
      <c r="T6219" t="s">
        <v>25134</v>
      </c>
      <c r="U6219" s="3">
        <v>1500</v>
      </c>
      <c r="V6219" s="3">
        <v>0</v>
      </c>
      <c r="W6219" s="3">
        <v>1500</v>
      </c>
      <c r="X6219"/>
    </row>
    <row r="6220" spans="1:24" x14ac:dyDescent="0.25">
      <c r="A6220" t="s">
        <v>109</v>
      </c>
      <c r="B6220" t="s">
        <v>24</v>
      </c>
      <c r="C6220" t="s">
        <v>24</v>
      </c>
      <c r="D6220" t="s">
        <v>23397</v>
      </c>
      <c r="E6220" t="s">
        <v>25135</v>
      </c>
      <c r="F6220" s="1" t="s">
        <v>23922</v>
      </c>
      <c r="G6220" t="s">
        <v>80</v>
      </c>
      <c r="H6220" t="s">
        <v>30</v>
      </c>
      <c r="I6220" t="s">
        <v>31</v>
      </c>
      <c r="J6220" t="s">
        <v>139</v>
      </c>
      <c r="K6220" s="2" t="s">
        <v>23923</v>
      </c>
      <c r="L6220" t="s">
        <v>23924</v>
      </c>
      <c r="M6220" t="s">
        <v>23925</v>
      </c>
      <c r="N6220" t="s">
        <v>3</v>
      </c>
      <c r="O6220" t="s">
        <v>208</v>
      </c>
      <c r="P6220" t="s">
        <v>34</v>
      </c>
      <c r="Q6220" t="s">
        <v>34</v>
      </c>
      <c r="R6220" t="s">
        <v>34</v>
      </c>
      <c r="S6220" t="s">
        <v>34</v>
      </c>
      <c r="T6220" t="s">
        <v>25136</v>
      </c>
      <c r="U6220" s="3">
        <v>1500</v>
      </c>
      <c r="V6220" s="3">
        <v>0</v>
      </c>
      <c r="W6220" s="3">
        <v>1500</v>
      </c>
      <c r="X6220"/>
    </row>
    <row r="6221" spans="1:24" x14ac:dyDescent="0.25">
      <c r="A6221" t="s">
        <v>109</v>
      </c>
      <c r="B6221" t="s">
        <v>24</v>
      </c>
      <c r="C6221" t="s">
        <v>24</v>
      </c>
      <c r="D6221" t="s">
        <v>25137</v>
      </c>
      <c r="E6221" t="s">
        <v>25138</v>
      </c>
      <c r="F6221" s="1" t="s">
        <v>23922</v>
      </c>
      <c r="G6221" t="s">
        <v>305</v>
      </c>
      <c r="H6221" t="s">
        <v>30</v>
      </c>
      <c r="I6221" t="s">
        <v>31</v>
      </c>
      <c r="J6221" t="s">
        <v>139</v>
      </c>
      <c r="K6221" s="2" t="s">
        <v>23923</v>
      </c>
      <c r="L6221" t="s">
        <v>23924</v>
      </c>
      <c r="M6221" t="s">
        <v>23925</v>
      </c>
      <c r="N6221" t="s">
        <v>3</v>
      </c>
      <c r="O6221" t="s">
        <v>208</v>
      </c>
      <c r="P6221" t="s">
        <v>34</v>
      </c>
      <c r="Q6221" t="s">
        <v>34</v>
      </c>
      <c r="R6221" t="s">
        <v>34</v>
      </c>
      <c r="S6221" t="s">
        <v>34</v>
      </c>
      <c r="T6221" t="s">
        <v>25139</v>
      </c>
      <c r="U6221" s="3">
        <v>1500</v>
      </c>
      <c r="V6221" s="3">
        <v>0</v>
      </c>
      <c r="W6221" s="3">
        <v>1500</v>
      </c>
      <c r="X6221"/>
    </row>
    <row r="6222" spans="1:24" x14ac:dyDescent="0.25">
      <c r="A6222" t="s">
        <v>109</v>
      </c>
      <c r="B6222" t="s">
        <v>24</v>
      </c>
      <c r="C6222" t="s">
        <v>24</v>
      </c>
      <c r="D6222" t="s">
        <v>25140</v>
      </c>
      <c r="E6222" t="s">
        <v>25141</v>
      </c>
      <c r="F6222" s="1" t="s">
        <v>23922</v>
      </c>
      <c r="G6222" t="s">
        <v>305</v>
      </c>
      <c r="H6222" t="s">
        <v>30</v>
      </c>
      <c r="I6222" t="s">
        <v>31</v>
      </c>
      <c r="J6222" t="s">
        <v>139</v>
      </c>
      <c r="K6222" s="2" t="s">
        <v>23923</v>
      </c>
      <c r="L6222" t="s">
        <v>23924</v>
      </c>
      <c r="M6222" t="s">
        <v>23925</v>
      </c>
      <c r="N6222" t="s">
        <v>3</v>
      </c>
      <c r="O6222" t="s">
        <v>122</v>
      </c>
      <c r="P6222" t="s">
        <v>34</v>
      </c>
      <c r="Q6222" t="s">
        <v>34</v>
      </c>
      <c r="R6222" t="s">
        <v>34</v>
      </c>
      <c r="S6222" t="s">
        <v>34</v>
      </c>
      <c r="T6222" t="s">
        <v>25142</v>
      </c>
      <c r="U6222" s="3">
        <v>1500</v>
      </c>
      <c r="V6222" s="3">
        <v>0</v>
      </c>
      <c r="W6222" s="3">
        <v>1500</v>
      </c>
      <c r="X6222"/>
    </row>
    <row r="6223" spans="1:24" x14ac:dyDescent="0.25">
      <c r="A6223" t="s">
        <v>109</v>
      </c>
      <c r="B6223" t="s">
        <v>24</v>
      </c>
      <c r="C6223" t="s">
        <v>24</v>
      </c>
      <c r="D6223" t="s">
        <v>25143</v>
      </c>
      <c r="E6223" t="s">
        <v>25144</v>
      </c>
      <c r="F6223" s="1" t="s">
        <v>23922</v>
      </c>
      <c r="G6223" t="s">
        <v>121</v>
      </c>
      <c r="H6223" t="s">
        <v>30</v>
      </c>
      <c r="I6223" t="s">
        <v>31</v>
      </c>
      <c r="J6223" t="s">
        <v>139</v>
      </c>
      <c r="K6223" s="2" t="s">
        <v>23923</v>
      </c>
      <c r="L6223" t="s">
        <v>23924</v>
      </c>
      <c r="M6223" t="s">
        <v>23925</v>
      </c>
      <c r="N6223" t="s">
        <v>3</v>
      </c>
      <c r="O6223" t="s">
        <v>117</v>
      </c>
      <c r="P6223" t="s">
        <v>34</v>
      </c>
      <c r="Q6223" t="s">
        <v>34</v>
      </c>
      <c r="R6223" t="s">
        <v>34</v>
      </c>
      <c r="S6223" t="s">
        <v>34</v>
      </c>
      <c r="T6223" t="s">
        <v>25145</v>
      </c>
      <c r="U6223" s="3">
        <v>1500</v>
      </c>
      <c r="V6223" s="3">
        <v>0</v>
      </c>
      <c r="W6223" s="3">
        <v>1500</v>
      </c>
      <c r="X6223"/>
    </row>
    <row r="6224" spans="1:24" x14ac:dyDescent="0.25">
      <c r="A6224" t="s">
        <v>109</v>
      </c>
      <c r="B6224" t="s">
        <v>24</v>
      </c>
      <c r="C6224" t="s">
        <v>24</v>
      </c>
      <c r="D6224" t="s">
        <v>25146</v>
      </c>
      <c r="E6224" t="s">
        <v>25147</v>
      </c>
      <c r="F6224" s="1" t="s">
        <v>23922</v>
      </c>
      <c r="G6224" t="s">
        <v>121</v>
      </c>
      <c r="H6224" t="s">
        <v>30</v>
      </c>
      <c r="I6224" t="s">
        <v>31</v>
      </c>
      <c r="J6224" t="s">
        <v>139</v>
      </c>
      <c r="K6224" s="2" t="s">
        <v>23923</v>
      </c>
      <c r="L6224" t="s">
        <v>23924</v>
      </c>
      <c r="M6224" t="s">
        <v>23925</v>
      </c>
      <c r="N6224" t="s">
        <v>3</v>
      </c>
      <c r="O6224" t="s">
        <v>208</v>
      </c>
      <c r="P6224" t="s">
        <v>34</v>
      </c>
      <c r="Q6224" t="s">
        <v>34</v>
      </c>
      <c r="R6224" t="s">
        <v>34</v>
      </c>
      <c r="S6224" t="s">
        <v>34</v>
      </c>
      <c r="T6224" t="s">
        <v>25148</v>
      </c>
      <c r="U6224" s="3">
        <v>1500</v>
      </c>
      <c r="V6224" s="3">
        <v>0</v>
      </c>
      <c r="W6224" s="3">
        <v>1500</v>
      </c>
      <c r="X6224"/>
    </row>
    <row r="6225" spans="1:24" x14ac:dyDescent="0.25">
      <c r="A6225" t="s">
        <v>109</v>
      </c>
      <c r="B6225" t="s">
        <v>24</v>
      </c>
      <c r="C6225" t="s">
        <v>24</v>
      </c>
      <c r="D6225" t="s">
        <v>25149</v>
      </c>
      <c r="E6225" t="s">
        <v>25150</v>
      </c>
      <c r="F6225" s="1" t="s">
        <v>23922</v>
      </c>
      <c r="G6225" t="s">
        <v>80</v>
      </c>
      <c r="H6225" t="s">
        <v>30</v>
      </c>
      <c r="I6225" t="s">
        <v>31</v>
      </c>
      <c r="J6225" t="s">
        <v>139</v>
      </c>
      <c r="K6225" s="2" t="s">
        <v>23923</v>
      </c>
      <c r="L6225" t="s">
        <v>23924</v>
      </c>
      <c r="M6225" t="s">
        <v>23925</v>
      </c>
      <c r="N6225" t="s">
        <v>3</v>
      </c>
      <c r="O6225" t="s">
        <v>184</v>
      </c>
      <c r="P6225" t="s">
        <v>34</v>
      </c>
      <c r="Q6225" t="s">
        <v>34</v>
      </c>
      <c r="R6225" t="s">
        <v>34</v>
      </c>
      <c r="S6225" t="s">
        <v>34</v>
      </c>
      <c r="T6225" t="s">
        <v>25151</v>
      </c>
      <c r="U6225" s="3">
        <v>1500</v>
      </c>
      <c r="V6225" s="3">
        <v>0</v>
      </c>
      <c r="W6225" s="3">
        <v>1500</v>
      </c>
      <c r="X6225"/>
    </row>
    <row r="6226" spans="1:24" x14ac:dyDescent="0.25">
      <c r="A6226" t="s">
        <v>109</v>
      </c>
      <c r="B6226" t="s">
        <v>24</v>
      </c>
      <c r="C6226" t="s">
        <v>24</v>
      </c>
      <c r="D6226" t="s">
        <v>25152</v>
      </c>
      <c r="E6226" t="s">
        <v>25153</v>
      </c>
      <c r="F6226" s="1" t="s">
        <v>23922</v>
      </c>
      <c r="G6226" t="s">
        <v>237</v>
      </c>
      <c r="H6226" t="s">
        <v>30</v>
      </c>
      <c r="I6226" t="s">
        <v>31</v>
      </c>
      <c r="J6226" t="s">
        <v>139</v>
      </c>
      <c r="K6226" s="2" t="s">
        <v>23923</v>
      </c>
      <c r="L6226" t="s">
        <v>23924</v>
      </c>
      <c r="M6226" t="s">
        <v>23925</v>
      </c>
      <c r="N6226" t="s">
        <v>3</v>
      </c>
      <c r="O6226" t="s">
        <v>2857</v>
      </c>
      <c r="P6226" t="s">
        <v>34</v>
      </c>
      <c r="Q6226" t="s">
        <v>34</v>
      </c>
      <c r="R6226" t="s">
        <v>34</v>
      </c>
      <c r="S6226" t="s">
        <v>34</v>
      </c>
      <c r="T6226" t="s">
        <v>25154</v>
      </c>
      <c r="U6226" s="3">
        <v>1500</v>
      </c>
      <c r="V6226" s="3">
        <v>0</v>
      </c>
      <c r="W6226" s="3">
        <v>1500</v>
      </c>
      <c r="X6226"/>
    </row>
    <row r="6227" spans="1:24" x14ac:dyDescent="0.25">
      <c r="A6227" t="s">
        <v>109</v>
      </c>
      <c r="B6227" t="s">
        <v>24</v>
      </c>
      <c r="C6227" t="s">
        <v>24</v>
      </c>
      <c r="D6227" t="s">
        <v>25155</v>
      </c>
      <c r="E6227" t="s">
        <v>25156</v>
      </c>
      <c r="F6227" s="1" t="s">
        <v>23922</v>
      </c>
      <c r="G6227" t="s">
        <v>192</v>
      </c>
      <c r="H6227" t="s">
        <v>30</v>
      </c>
      <c r="I6227" t="s">
        <v>31</v>
      </c>
      <c r="J6227" t="s">
        <v>139</v>
      </c>
      <c r="K6227" s="2" t="s">
        <v>23923</v>
      </c>
      <c r="L6227" t="s">
        <v>23924</v>
      </c>
      <c r="M6227" t="s">
        <v>23925</v>
      </c>
      <c r="N6227" t="s">
        <v>3</v>
      </c>
      <c r="O6227" t="s">
        <v>208</v>
      </c>
      <c r="P6227" t="s">
        <v>34</v>
      </c>
      <c r="Q6227" t="s">
        <v>34</v>
      </c>
      <c r="R6227" t="s">
        <v>34</v>
      </c>
      <c r="S6227" t="s">
        <v>34</v>
      </c>
      <c r="T6227" t="s">
        <v>25157</v>
      </c>
      <c r="U6227" s="3">
        <v>1500</v>
      </c>
      <c r="V6227" s="3">
        <v>0</v>
      </c>
      <c r="W6227" s="3">
        <v>1500</v>
      </c>
      <c r="X6227"/>
    </row>
    <row r="6228" spans="1:24" x14ac:dyDescent="0.25">
      <c r="A6228" t="s">
        <v>109</v>
      </c>
      <c r="B6228" t="s">
        <v>24</v>
      </c>
      <c r="C6228" t="s">
        <v>24</v>
      </c>
      <c r="D6228" t="s">
        <v>25158</v>
      </c>
      <c r="E6228" t="s">
        <v>25159</v>
      </c>
      <c r="F6228" s="1" t="s">
        <v>23922</v>
      </c>
      <c r="G6228" t="s">
        <v>121</v>
      </c>
      <c r="H6228" t="s">
        <v>30</v>
      </c>
      <c r="I6228" t="s">
        <v>31</v>
      </c>
      <c r="J6228" t="s">
        <v>139</v>
      </c>
      <c r="K6228" s="2" t="s">
        <v>23923</v>
      </c>
      <c r="L6228" t="s">
        <v>23924</v>
      </c>
      <c r="M6228" t="s">
        <v>23925</v>
      </c>
      <c r="N6228" t="s">
        <v>3</v>
      </c>
      <c r="O6228" t="s">
        <v>117</v>
      </c>
      <c r="P6228" t="s">
        <v>34</v>
      </c>
      <c r="Q6228" t="s">
        <v>34</v>
      </c>
      <c r="R6228" t="s">
        <v>34</v>
      </c>
      <c r="S6228" t="s">
        <v>34</v>
      </c>
      <c r="T6228" t="s">
        <v>25160</v>
      </c>
      <c r="U6228" s="3">
        <v>1500</v>
      </c>
      <c r="V6228" s="3">
        <v>0</v>
      </c>
      <c r="W6228" s="3">
        <v>1500</v>
      </c>
      <c r="X6228"/>
    </row>
    <row r="6229" spans="1:24" x14ac:dyDescent="0.25">
      <c r="A6229" t="s">
        <v>109</v>
      </c>
      <c r="B6229" t="s">
        <v>24</v>
      </c>
      <c r="C6229" t="s">
        <v>24</v>
      </c>
      <c r="D6229" t="s">
        <v>25161</v>
      </c>
      <c r="E6229" t="s">
        <v>25162</v>
      </c>
      <c r="F6229" s="1" t="s">
        <v>23922</v>
      </c>
      <c r="G6229" t="s">
        <v>305</v>
      </c>
      <c r="H6229" t="s">
        <v>30</v>
      </c>
      <c r="I6229" t="s">
        <v>31</v>
      </c>
      <c r="J6229" t="s">
        <v>139</v>
      </c>
      <c r="K6229" s="2" t="s">
        <v>23923</v>
      </c>
      <c r="L6229" t="s">
        <v>23924</v>
      </c>
      <c r="M6229" t="s">
        <v>23925</v>
      </c>
      <c r="N6229" t="s">
        <v>3</v>
      </c>
      <c r="O6229" t="s">
        <v>2857</v>
      </c>
      <c r="P6229" t="s">
        <v>34</v>
      </c>
      <c r="Q6229" t="s">
        <v>34</v>
      </c>
      <c r="R6229" t="s">
        <v>34</v>
      </c>
      <c r="S6229" t="s">
        <v>34</v>
      </c>
      <c r="T6229" t="s">
        <v>25163</v>
      </c>
      <c r="U6229" s="3">
        <v>1500</v>
      </c>
      <c r="V6229" s="3">
        <v>0</v>
      </c>
      <c r="W6229" s="3">
        <v>1500</v>
      </c>
      <c r="X6229"/>
    </row>
    <row r="6230" spans="1:24" x14ac:dyDescent="0.25">
      <c r="A6230" t="s">
        <v>109</v>
      </c>
      <c r="B6230" t="s">
        <v>24</v>
      </c>
      <c r="C6230" t="s">
        <v>24</v>
      </c>
      <c r="D6230" t="s">
        <v>25164</v>
      </c>
      <c r="E6230" t="s">
        <v>25165</v>
      </c>
      <c r="F6230" s="1" t="s">
        <v>23922</v>
      </c>
      <c r="G6230" t="s">
        <v>80</v>
      </c>
      <c r="H6230" t="s">
        <v>30</v>
      </c>
      <c r="I6230" t="s">
        <v>31</v>
      </c>
      <c r="J6230" t="s">
        <v>139</v>
      </c>
      <c r="K6230" s="2" t="s">
        <v>23923</v>
      </c>
      <c r="L6230" t="s">
        <v>23924</v>
      </c>
      <c r="M6230" t="s">
        <v>23925</v>
      </c>
      <c r="N6230" t="s">
        <v>3</v>
      </c>
      <c r="O6230" t="s">
        <v>126</v>
      </c>
      <c r="P6230" t="s">
        <v>34</v>
      </c>
      <c r="Q6230" t="s">
        <v>34</v>
      </c>
      <c r="R6230" t="s">
        <v>34</v>
      </c>
      <c r="S6230" t="s">
        <v>34</v>
      </c>
      <c r="T6230" t="s">
        <v>25166</v>
      </c>
      <c r="U6230" s="3">
        <v>1500</v>
      </c>
      <c r="V6230" s="3">
        <v>0</v>
      </c>
      <c r="W6230" s="3">
        <v>1500</v>
      </c>
      <c r="X6230"/>
    </row>
    <row r="6231" spans="1:24" x14ac:dyDescent="0.25">
      <c r="A6231" t="s">
        <v>109</v>
      </c>
      <c r="B6231" t="s">
        <v>24</v>
      </c>
      <c r="C6231" t="s">
        <v>24</v>
      </c>
      <c r="D6231" t="s">
        <v>25167</v>
      </c>
      <c r="E6231" t="s">
        <v>25168</v>
      </c>
      <c r="F6231" s="1" t="s">
        <v>23922</v>
      </c>
      <c r="G6231" t="s">
        <v>121</v>
      </c>
      <c r="H6231" t="s">
        <v>30</v>
      </c>
      <c r="I6231" t="s">
        <v>31</v>
      </c>
      <c r="J6231" t="s">
        <v>139</v>
      </c>
      <c r="K6231" s="2" t="s">
        <v>23923</v>
      </c>
      <c r="L6231" t="s">
        <v>23924</v>
      </c>
      <c r="M6231" t="s">
        <v>23925</v>
      </c>
      <c r="N6231" t="s">
        <v>3</v>
      </c>
      <c r="O6231" t="s">
        <v>2857</v>
      </c>
      <c r="P6231" t="s">
        <v>34</v>
      </c>
      <c r="Q6231" t="s">
        <v>34</v>
      </c>
      <c r="R6231" t="s">
        <v>34</v>
      </c>
      <c r="S6231" t="s">
        <v>34</v>
      </c>
      <c r="T6231" t="s">
        <v>25169</v>
      </c>
      <c r="U6231" s="3">
        <v>1500</v>
      </c>
      <c r="V6231" s="3">
        <v>0</v>
      </c>
      <c r="W6231" s="3">
        <v>1500</v>
      </c>
      <c r="X6231"/>
    </row>
    <row r="6232" spans="1:24" x14ac:dyDescent="0.25">
      <c r="A6232" t="s">
        <v>109</v>
      </c>
      <c r="B6232" t="s">
        <v>24</v>
      </c>
      <c r="C6232" t="s">
        <v>24</v>
      </c>
      <c r="D6232" t="s">
        <v>25170</v>
      </c>
      <c r="E6232" t="s">
        <v>25171</v>
      </c>
      <c r="F6232" s="1" t="s">
        <v>23922</v>
      </c>
      <c r="G6232" t="s">
        <v>80</v>
      </c>
      <c r="H6232" t="s">
        <v>30</v>
      </c>
      <c r="I6232" t="s">
        <v>31</v>
      </c>
      <c r="J6232" t="s">
        <v>139</v>
      </c>
      <c r="K6232" s="2" t="s">
        <v>23923</v>
      </c>
      <c r="L6232" t="s">
        <v>23924</v>
      </c>
      <c r="M6232" t="s">
        <v>23925</v>
      </c>
      <c r="N6232" t="s">
        <v>3</v>
      </c>
      <c r="O6232" t="s">
        <v>1484</v>
      </c>
      <c r="P6232" t="s">
        <v>34</v>
      </c>
      <c r="Q6232" t="s">
        <v>34</v>
      </c>
      <c r="R6232" t="s">
        <v>34</v>
      </c>
      <c r="S6232" t="s">
        <v>34</v>
      </c>
      <c r="T6232" t="s">
        <v>25172</v>
      </c>
      <c r="U6232" s="3">
        <v>1500</v>
      </c>
      <c r="V6232" s="3">
        <v>0</v>
      </c>
      <c r="W6232" s="3">
        <v>1500</v>
      </c>
      <c r="X6232"/>
    </row>
    <row r="6233" spans="1:24" x14ac:dyDescent="0.25">
      <c r="A6233" t="s">
        <v>109</v>
      </c>
      <c r="B6233" t="s">
        <v>24</v>
      </c>
      <c r="C6233" t="s">
        <v>24</v>
      </c>
      <c r="D6233" t="s">
        <v>25173</v>
      </c>
      <c r="E6233" t="s">
        <v>25174</v>
      </c>
      <c r="F6233" s="1" t="s">
        <v>23922</v>
      </c>
      <c r="G6233" t="s">
        <v>113</v>
      </c>
      <c r="H6233" t="s">
        <v>30</v>
      </c>
      <c r="I6233" t="s">
        <v>31</v>
      </c>
      <c r="J6233" t="s">
        <v>139</v>
      </c>
      <c r="K6233" s="2" t="s">
        <v>23923</v>
      </c>
      <c r="L6233" t="s">
        <v>23924</v>
      </c>
      <c r="M6233" t="s">
        <v>23925</v>
      </c>
      <c r="N6233" t="s">
        <v>3</v>
      </c>
      <c r="O6233" t="s">
        <v>2857</v>
      </c>
      <c r="P6233" t="s">
        <v>34</v>
      </c>
      <c r="Q6233" t="s">
        <v>34</v>
      </c>
      <c r="R6233" t="s">
        <v>34</v>
      </c>
      <c r="S6233" t="s">
        <v>34</v>
      </c>
      <c r="T6233" t="s">
        <v>25175</v>
      </c>
      <c r="U6233" s="3">
        <v>1500</v>
      </c>
      <c r="V6233" s="3">
        <v>0</v>
      </c>
      <c r="W6233" s="3">
        <v>1500</v>
      </c>
      <c r="X6233"/>
    </row>
    <row r="6234" spans="1:24" x14ac:dyDescent="0.25">
      <c r="A6234" t="s">
        <v>109</v>
      </c>
      <c r="B6234" t="s">
        <v>24</v>
      </c>
      <c r="C6234" t="s">
        <v>24</v>
      </c>
      <c r="D6234" t="s">
        <v>25176</v>
      </c>
      <c r="E6234" t="s">
        <v>25177</v>
      </c>
      <c r="F6234" s="1" t="s">
        <v>23922</v>
      </c>
      <c r="G6234" t="s">
        <v>80</v>
      </c>
      <c r="H6234" t="s">
        <v>30</v>
      </c>
      <c r="I6234" t="s">
        <v>31</v>
      </c>
      <c r="J6234" t="s">
        <v>139</v>
      </c>
      <c r="K6234" s="2" t="s">
        <v>23923</v>
      </c>
      <c r="L6234" t="s">
        <v>23924</v>
      </c>
      <c r="M6234" t="s">
        <v>23925</v>
      </c>
      <c r="N6234" t="s">
        <v>3</v>
      </c>
      <c r="O6234" t="s">
        <v>1484</v>
      </c>
      <c r="P6234" t="s">
        <v>34</v>
      </c>
      <c r="Q6234" t="s">
        <v>34</v>
      </c>
      <c r="R6234" t="s">
        <v>34</v>
      </c>
      <c r="S6234" t="s">
        <v>34</v>
      </c>
      <c r="T6234" t="s">
        <v>25178</v>
      </c>
      <c r="U6234" s="3">
        <v>1500</v>
      </c>
      <c r="V6234" s="3">
        <v>0</v>
      </c>
      <c r="W6234" s="3">
        <v>1500</v>
      </c>
      <c r="X6234"/>
    </row>
    <row r="6235" spans="1:24" x14ac:dyDescent="0.25">
      <c r="A6235" t="s">
        <v>109</v>
      </c>
      <c r="B6235" t="s">
        <v>24</v>
      </c>
      <c r="C6235" t="s">
        <v>24</v>
      </c>
      <c r="D6235" t="s">
        <v>25179</v>
      </c>
      <c r="E6235" t="s">
        <v>25180</v>
      </c>
      <c r="F6235" s="1" t="s">
        <v>23922</v>
      </c>
      <c r="G6235" t="s">
        <v>121</v>
      </c>
      <c r="H6235" t="s">
        <v>30</v>
      </c>
      <c r="I6235" t="s">
        <v>31</v>
      </c>
      <c r="J6235" t="s">
        <v>139</v>
      </c>
      <c r="K6235" s="2" t="s">
        <v>23923</v>
      </c>
      <c r="L6235" t="s">
        <v>23924</v>
      </c>
      <c r="M6235" t="s">
        <v>23925</v>
      </c>
      <c r="N6235" t="s">
        <v>3</v>
      </c>
      <c r="O6235" t="s">
        <v>122</v>
      </c>
      <c r="P6235" t="s">
        <v>34</v>
      </c>
      <c r="Q6235" t="s">
        <v>34</v>
      </c>
      <c r="R6235" t="s">
        <v>34</v>
      </c>
      <c r="S6235" t="s">
        <v>34</v>
      </c>
      <c r="T6235" t="s">
        <v>25181</v>
      </c>
      <c r="U6235" s="3">
        <v>1500</v>
      </c>
      <c r="V6235" s="3">
        <v>0</v>
      </c>
      <c r="W6235" s="3">
        <v>1500</v>
      </c>
      <c r="X6235"/>
    </row>
    <row r="6236" spans="1:24" x14ac:dyDescent="0.25">
      <c r="A6236" t="s">
        <v>109</v>
      </c>
      <c r="B6236" t="s">
        <v>24</v>
      </c>
      <c r="C6236" t="s">
        <v>24</v>
      </c>
      <c r="D6236" t="s">
        <v>25182</v>
      </c>
      <c r="E6236" t="s">
        <v>25183</v>
      </c>
      <c r="F6236" s="1" t="s">
        <v>23922</v>
      </c>
      <c r="G6236" t="s">
        <v>305</v>
      </c>
      <c r="H6236" t="s">
        <v>30</v>
      </c>
      <c r="I6236" t="s">
        <v>31</v>
      </c>
      <c r="J6236" t="s">
        <v>139</v>
      </c>
      <c r="K6236" s="2" t="s">
        <v>23923</v>
      </c>
      <c r="L6236" t="s">
        <v>23924</v>
      </c>
      <c r="M6236" t="s">
        <v>23925</v>
      </c>
      <c r="N6236" t="s">
        <v>3</v>
      </c>
      <c r="O6236" t="s">
        <v>972</v>
      </c>
      <c r="P6236" t="s">
        <v>34</v>
      </c>
      <c r="Q6236" t="s">
        <v>34</v>
      </c>
      <c r="R6236" t="s">
        <v>34</v>
      </c>
      <c r="S6236" t="s">
        <v>34</v>
      </c>
      <c r="T6236" t="s">
        <v>25184</v>
      </c>
      <c r="U6236" s="3">
        <v>1500</v>
      </c>
      <c r="V6236" s="3">
        <v>0</v>
      </c>
      <c r="W6236" s="3">
        <v>1500</v>
      </c>
      <c r="X6236"/>
    </row>
    <row r="6237" spans="1:24" x14ac:dyDescent="0.25">
      <c r="A6237" t="s">
        <v>109</v>
      </c>
      <c r="B6237" t="s">
        <v>24</v>
      </c>
      <c r="C6237" t="s">
        <v>24</v>
      </c>
      <c r="D6237" t="s">
        <v>25185</v>
      </c>
      <c r="E6237" t="s">
        <v>25186</v>
      </c>
      <c r="F6237" s="1" t="s">
        <v>23922</v>
      </c>
      <c r="G6237" t="s">
        <v>25187</v>
      </c>
      <c r="H6237" t="s">
        <v>30</v>
      </c>
      <c r="I6237" t="s">
        <v>15765</v>
      </c>
      <c r="J6237" t="s">
        <v>139</v>
      </c>
      <c r="K6237" s="2" t="s">
        <v>23923</v>
      </c>
      <c r="L6237" t="s">
        <v>23924</v>
      </c>
      <c r="M6237" t="s">
        <v>23925</v>
      </c>
      <c r="N6237" t="s">
        <v>3</v>
      </c>
      <c r="O6237" t="s">
        <v>208</v>
      </c>
      <c r="P6237" t="s">
        <v>34</v>
      </c>
      <c r="Q6237" t="s">
        <v>34</v>
      </c>
      <c r="R6237" t="s">
        <v>34</v>
      </c>
      <c r="S6237" t="s">
        <v>34</v>
      </c>
      <c r="T6237" t="s">
        <v>25188</v>
      </c>
      <c r="U6237" s="3">
        <v>1500</v>
      </c>
      <c r="V6237" s="3">
        <v>0</v>
      </c>
      <c r="W6237" s="3">
        <v>1500</v>
      </c>
      <c r="X6237"/>
    </row>
    <row r="6238" spans="1:24" x14ac:dyDescent="0.25">
      <c r="A6238" t="s">
        <v>109</v>
      </c>
      <c r="B6238" t="s">
        <v>24</v>
      </c>
      <c r="C6238" t="s">
        <v>24</v>
      </c>
      <c r="D6238" t="s">
        <v>25189</v>
      </c>
      <c r="E6238" t="s">
        <v>25190</v>
      </c>
      <c r="F6238" s="1" t="s">
        <v>23922</v>
      </c>
      <c r="G6238" t="s">
        <v>121</v>
      </c>
      <c r="H6238" t="s">
        <v>30</v>
      </c>
      <c r="I6238" t="s">
        <v>31</v>
      </c>
      <c r="J6238" t="s">
        <v>139</v>
      </c>
      <c r="K6238" s="2" t="s">
        <v>23923</v>
      </c>
      <c r="L6238" t="s">
        <v>23924</v>
      </c>
      <c r="M6238" t="s">
        <v>23925</v>
      </c>
      <c r="N6238" t="s">
        <v>3</v>
      </c>
      <c r="O6238" t="s">
        <v>117</v>
      </c>
      <c r="P6238" t="s">
        <v>34</v>
      </c>
      <c r="Q6238" t="s">
        <v>34</v>
      </c>
      <c r="R6238" t="s">
        <v>34</v>
      </c>
      <c r="S6238" t="s">
        <v>34</v>
      </c>
      <c r="T6238" t="s">
        <v>25191</v>
      </c>
      <c r="U6238" s="3">
        <v>1500</v>
      </c>
      <c r="V6238" s="3">
        <v>0</v>
      </c>
      <c r="W6238" s="3">
        <v>1500</v>
      </c>
      <c r="X6238"/>
    </row>
    <row r="6239" spans="1:24" x14ac:dyDescent="0.25">
      <c r="A6239" t="s">
        <v>109</v>
      </c>
      <c r="B6239" t="s">
        <v>24</v>
      </c>
      <c r="C6239" t="s">
        <v>24</v>
      </c>
      <c r="D6239" t="s">
        <v>25192</v>
      </c>
      <c r="E6239" t="s">
        <v>25193</v>
      </c>
      <c r="F6239" s="1" t="s">
        <v>23922</v>
      </c>
      <c r="G6239" t="s">
        <v>80</v>
      </c>
      <c r="H6239" t="s">
        <v>30</v>
      </c>
      <c r="I6239" t="s">
        <v>31</v>
      </c>
      <c r="J6239" t="s">
        <v>139</v>
      </c>
      <c r="K6239" s="2" t="s">
        <v>23923</v>
      </c>
      <c r="L6239" t="s">
        <v>23924</v>
      </c>
      <c r="M6239" t="s">
        <v>23925</v>
      </c>
      <c r="N6239" t="s">
        <v>3</v>
      </c>
      <c r="O6239" t="s">
        <v>208</v>
      </c>
      <c r="P6239" t="s">
        <v>34</v>
      </c>
      <c r="Q6239" t="s">
        <v>34</v>
      </c>
      <c r="R6239" t="s">
        <v>34</v>
      </c>
      <c r="S6239" t="s">
        <v>34</v>
      </c>
      <c r="T6239" t="s">
        <v>25194</v>
      </c>
      <c r="U6239" s="3">
        <v>1500</v>
      </c>
      <c r="V6239" s="3">
        <v>0</v>
      </c>
      <c r="W6239" s="3">
        <v>1500</v>
      </c>
      <c r="X6239"/>
    </row>
    <row r="6240" spans="1:24" x14ac:dyDescent="0.25">
      <c r="A6240" t="s">
        <v>109</v>
      </c>
      <c r="B6240" t="s">
        <v>24</v>
      </c>
      <c r="C6240" t="s">
        <v>24</v>
      </c>
      <c r="D6240" t="s">
        <v>25195</v>
      </c>
      <c r="E6240" t="s">
        <v>25196</v>
      </c>
      <c r="F6240" s="1" t="s">
        <v>23922</v>
      </c>
      <c r="G6240" t="s">
        <v>619</v>
      </c>
      <c r="H6240" t="s">
        <v>30</v>
      </c>
      <c r="I6240" t="s">
        <v>31</v>
      </c>
      <c r="J6240" t="s">
        <v>139</v>
      </c>
      <c r="K6240" s="2" t="s">
        <v>23923</v>
      </c>
      <c r="L6240" t="s">
        <v>23924</v>
      </c>
      <c r="M6240" t="s">
        <v>23925</v>
      </c>
      <c r="N6240" t="s">
        <v>3</v>
      </c>
      <c r="O6240" t="s">
        <v>208</v>
      </c>
      <c r="P6240" t="s">
        <v>34</v>
      </c>
      <c r="Q6240" t="s">
        <v>34</v>
      </c>
      <c r="R6240" t="s">
        <v>34</v>
      </c>
      <c r="S6240" t="s">
        <v>34</v>
      </c>
      <c r="T6240" t="s">
        <v>25197</v>
      </c>
      <c r="U6240" s="3">
        <v>1500</v>
      </c>
      <c r="V6240" s="3">
        <v>0</v>
      </c>
      <c r="W6240" s="3">
        <v>1500</v>
      </c>
      <c r="X6240"/>
    </row>
    <row r="6241" spans="1:24" x14ac:dyDescent="0.25">
      <c r="A6241" t="s">
        <v>109</v>
      </c>
      <c r="B6241" t="s">
        <v>24</v>
      </c>
      <c r="C6241" t="s">
        <v>24</v>
      </c>
      <c r="D6241" t="s">
        <v>25198</v>
      </c>
      <c r="E6241" t="s">
        <v>25199</v>
      </c>
      <c r="F6241" s="1" t="s">
        <v>23922</v>
      </c>
      <c r="G6241" t="s">
        <v>80</v>
      </c>
      <c r="H6241" t="s">
        <v>30</v>
      </c>
      <c r="I6241" t="s">
        <v>31</v>
      </c>
      <c r="J6241" t="s">
        <v>139</v>
      </c>
      <c r="K6241" s="2" t="s">
        <v>23923</v>
      </c>
      <c r="L6241" t="s">
        <v>23924</v>
      </c>
      <c r="M6241" t="s">
        <v>23925</v>
      </c>
      <c r="N6241" t="s">
        <v>3</v>
      </c>
      <c r="O6241" t="s">
        <v>117</v>
      </c>
      <c r="P6241" t="s">
        <v>34</v>
      </c>
      <c r="Q6241" t="s">
        <v>34</v>
      </c>
      <c r="R6241" t="s">
        <v>34</v>
      </c>
      <c r="S6241" t="s">
        <v>34</v>
      </c>
      <c r="T6241" t="s">
        <v>25200</v>
      </c>
      <c r="U6241" s="3">
        <v>1500</v>
      </c>
      <c r="V6241" s="3">
        <v>0</v>
      </c>
      <c r="W6241" s="3">
        <v>1500</v>
      </c>
      <c r="X6241"/>
    </row>
    <row r="6242" spans="1:24" x14ac:dyDescent="0.25">
      <c r="A6242" t="s">
        <v>109</v>
      </c>
      <c r="B6242" t="s">
        <v>24</v>
      </c>
      <c r="C6242" t="s">
        <v>24</v>
      </c>
      <c r="D6242" t="s">
        <v>25201</v>
      </c>
      <c r="E6242" t="s">
        <v>25202</v>
      </c>
      <c r="F6242" s="1" t="s">
        <v>23922</v>
      </c>
      <c r="G6242" t="s">
        <v>305</v>
      </c>
      <c r="H6242" t="s">
        <v>30</v>
      </c>
      <c r="I6242" t="s">
        <v>31</v>
      </c>
      <c r="J6242" t="s">
        <v>139</v>
      </c>
      <c r="K6242" s="2" t="s">
        <v>23923</v>
      </c>
      <c r="L6242" t="s">
        <v>23924</v>
      </c>
      <c r="M6242" t="s">
        <v>23925</v>
      </c>
      <c r="N6242" t="s">
        <v>3</v>
      </c>
      <c r="O6242" t="s">
        <v>208</v>
      </c>
      <c r="P6242" t="s">
        <v>34</v>
      </c>
      <c r="Q6242" t="s">
        <v>34</v>
      </c>
      <c r="R6242" t="s">
        <v>34</v>
      </c>
      <c r="S6242" t="s">
        <v>34</v>
      </c>
      <c r="T6242" t="s">
        <v>25203</v>
      </c>
      <c r="U6242" s="3">
        <v>1500</v>
      </c>
      <c r="V6242" s="3">
        <v>0</v>
      </c>
      <c r="W6242" s="3">
        <v>1500</v>
      </c>
      <c r="X6242"/>
    </row>
    <row r="6243" spans="1:24" x14ac:dyDescent="0.25">
      <c r="A6243" t="s">
        <v>109</v>
      </c>
      <c r="B6243" t="s">
        <v>24</v>
      </c>
      <c r="C6243" t="s">
        <v>24</v>
      </c>
      <c r="D6243" t="s">
        <v>25204</v>
      </c>
      <c r="E6243" t="s">
        <v>25205</v>
      </c>
      <c r="F6243" s="1" t="s">
        <v>23922</v>
      </c>
      <c r="G6243" t="s">
        <v>80</v>
      </c>
      <c r="H6243" t="s">
        <v>30</v>
      </c>
      <c r="I6243" t="s">
        <v>31</v>
      </c>
      <c r="J6243" t="s">
        <v>139</v>
      </c>
      <c r="K6243" s="2" t="s">
        <v>23923</v>
      </c>
      <c r="L6243" t="s">
        <v>23924</v>
      </c>
      <c r="M6243" t="s">
        <v>23925</v>
      </c>
      <c r="N6243" t="s">
        <v>3</v>
      </c>
      <c r="O6243" t="s">
        <v>208</v>
      </c>
      <c r="P6243" t="s">
        <v>34</v>
      </c>
      <c r="Q6243" t="s">
        <v>34</v>
      </c>
      <c r="R6243" t="s">
        <v>34</v>
      </c>
      <c r="S6243" t="s">
        <v>34</v>
      </c>
      <c r="T6243" t="s">
        <v>25206</v>
      </c>
      <c r="U6243" s="3">
        <v>1500</v>
      </c>
      <c r="V6243" s="3">
        <v>0</v>
      </c>
      <c r="W6243" s="3">
        <v>1500</v>
      </c>
      <c r="X6243"/>
    </row>
    <row r="6244" spans="1:24" x14ac:dyDescent="0.25">
      <c r="A6244" t="s">
        <v>109</v>
      </c>
      <c r="B6244" t="s">
        <v>24</v>
      </c>
      <c r="C6244" t="s">
        <v>24</v>
      </c>
      <c r="D6244" t="s">
        <v>25207</v>
      </c>
      <c r="E6244" t="s">
        <v>25208</v>
      </c>
      <c r="F6244" s="1" t="s">
        <v>23922</v>
      </c>
      <c r="G6244" t="s">
        <v>430</v>
      </c>
      <c r="H6244" t="s">
        <v>30</v>
      </c>
      <c r="I6244" t="s">
        <v>31</v>
      </c>
      <c r="J6244" t="s">
        <v>139</v>
      </c>
      <c r="K6244" s="2" t="s">
        <v>23923</v>
      </c>
      <c r="L6244" t="s">
        <v>23924</v>
      </c>
      <c r="M6244" t="s">
        <v>23925</v>
      </c>
      <c r="N6244" t="s">
        <v>3</v>
      </c>
      <c r="O6244" t="s">
        <v>117</v>
      </c>
      <c r="P6244" t="s">
        <v>34</v>
      </c>
      <c r="Q6244" t="s">
        <v>34</v>
      </c>
      <c r="R6244" t="s">
        <v>34</v>
      </c>
      <c r="S6244" t="s">
        <v>34</v>
      </c>
      <c r="T6244" t="s">
        <v>25209</v>
      </c>
      <c r="U6244" s="3">
        <v>1500</v>
      </c>
      <c r="V6244" s="3">
        <v>0</v>
      </c>
      <c r="W6244" s="3">
        <v>1500</v>
      </c>
      <c r="X6244"/>
    </row>
    <row r="6245" spans="1:24" x14ac:dyDescent="0.25">
      <c r="A6245" t="s">
        <v>109</v>
      </c>
      <c r="B6245" t="s">
        <v>24</v>
      </c>
      <c r="C6245" t="s">
        <v>24</v>
      </c>
      <c r="D6245" t="s">
        <v>25210</v>
      </c>
      <c r="E6245" t="s">
        <v>25211</v>
      </c>
      <c r="F6245" s="1" t="s">
        <v>23922</v>
      </c>
      <c r="G6245" t="s">
        <v>80</v>
      </c>
      <c r="H6245" t="s">
        <v>30</v>
      </c>
      <c r="I6245" t="s">
        <v>31</v>
      </c>
      <c r="J6245" t="s">
        <v>139</v>
      </c>
      <c r="K6245" s="2" t="s">
        <v>23923</v>
      </c>
      <c r="L6245" t="s">
        <v>23924</v>
      </c>
      <c r="M6245" t="s">
        <v>23925</v>
      </c>
      <c r="N6245" t="s">
        <v>3</v>
      </c>
      <c r="O6245" t="s">
        <v>122</v>
      </c>
      <c r="P6245" t="s">
        <v>34</v>
      </c>
      <c r="Q6245" t="s">
        <v>34</v>
      </c>
      <c r="R6245" t="s">
        <v>34</v>
      </c>
      <c r="S6245" t="s">
        <v>34</v>
      </c>
      <c r="T6245" t="s">
        <v>25212</v>
      </c>
      <c r="U6245" s="3">
        <v>1500</v>
      </c>
      <c r="V6245" s="3">
        <v>0</v>
      </c>
      <c r="W6245" s="3">
        <v>1500</v>
      </c>
      <c r="X6245"/>
    </row>
    <row r="6246" spans="1:24" x14ac:dyDescent="0.25">
      <c r="A6246" t="s">
        <v>109</v>
      </c>
      <c r="B6246" t="s">
        <v>24</v>
      </c>
      <c r="C6246" t="s">
        <v>24</v>
      </c>
      <c r="D6246" t="s">
        <v>25213</v>
      </c>
      <c r="E6246" t="s">
        <v>25214</v>
      </c>
      <c r="F6246" s="1" t="s">
        <v>23922</v>
      </c>
      <c r="G6246" t="s">
        <v>80</v>
      </c>
      <c r="H6246" t="s">
        <v>30</v>
      </c>
      <c r="I6246" t="s">
        <v>31</v>
      </c>
      <c r="J6246" t="s">
        <v>139</v>
      </c>
      <c r="K6246" s="2" t="s">
        <v>23923</v>
      </c>
      <c r="L6246" t="s">
        <v>23924</v>
      </c>
      <c r="M6246" t="s">
        <v>23925</v>
      </c>
      <c r="N6246" t="s">
        <v>3</v>
      </c>
      <c r="O6246" t="s">
        <v>1484</v>
      </c>
      <c r="P6246" t="s">
        <v>34</v>
      </c>
      <c r="Q6246" t="s">
        <v>34</v>
      </c>
      <c r="R6246" t="s">
        <v>34</v>
      </c>
      <c r="S6246" t="s">
        <v>34</v>
      </c>
      <c r="T6246" t="s">
        <v>25215</v>
      </c>
      <c r="U6246" s="3">
        <v>1500</v>
      </c>
      <c r="V6246" s="3">
        <v>0</v>
      </c>
      <c r="W6246" s="3">
        <v>1500</v>
      </c>
      <c r="X6246"/>
    </row>
    <row r="6247" spans="1:24" x14ac:dyDescent="0.25">
      <c r="A6247" t="s">
        <v>109</v>
      </c>
      <c r="B6247" t="s">
        <v>24</v>
      </c>
      <c r="C6247" t="s">
        <v>24</v>
      </c>
      <c r="D6247" t="s">
        <v>25216</v>
      </c>
      <c r="E6247" t="s">
        <v>25217</v>
      </c>
      <c r="F6247" s="1" t="s">
        <v>23922</v>
      </c>
      <c r="G6247" t="s">
        <v>80</v>
      </c>
      <c r="H6247" t="s">
        <v>30</v>
      </c>
      <c r="I6247" t="s">
        <v>31</v>
      </c>
      <c r="J6247" t="s">
        <v>139</v>
      </c>
      <c r="K6247" s="2" t="s">
        <v>23923</v>
      </c>
      <c r="L6247" t="s">
        <v>23924</v>
      </c>
      <c r="M6247" t="s">
        <v>23925</v>
      </c>
      <c r="N6247" t="s">
        <v>3</v>
      </c>
      <c r="O6247" t="s">
        <v>2857</v>
      </c>
      <c r="P6247" t="s">
        <v>34</v>
      </c>
      <c r="Q6247" t="s">
        <v>34</v>
      </c>
      <c r="R6247" t="s">
        <v>34</v>
      </c>
      <c r="S6247" t="s">
        <v>34</v>
      </c>
      <c r="T6247" t="s">
        <v>25218</v>
      </c>
      <c r="U6247" s="3">
        <v>1500</v>
      </c>
      <c r="V6247" s="3">
        <v>0</v>
      </c>
      <c r="W6247" s="3">
        <v>1500</v>
      </c>
      <c r="X6247"/>
    </row>
    <row r="6248" spans="1:24" x14ac:dyDescent="0.25">
      <c r="A6248" t="s">
        <v>109</v>
      </c>
      <c r="B6248" t="s">
        <v>24</v>
      </c>
      <c r="C6248" t="s">
        <v>24</v>
      </c>
      <c r="D6248" t="s">
        <v>25219</v>
      </c>
      <c r="E6248" t="s">
        <v>25220</v>
      </c>
      <c r="F6248" s="1" t="s">
        <v>23922</v>
      </c>
      <c r="G6248" t="s">
        <v>237</v>
      </c>
      <c r="H6248" t="s">
        <v>30</v>
      </c>
      <c r="I6248" t="s">
        <v>31</v>
      </c>
      <c r="J6248" t="s">
        <v>139</v>
      </c>
      <c r="K6248" s="2" t="s">
        <v>23923</v>
      </c>
      <c r="L6248" t="s">
        <v>23924</v>
      </c>
      <c r="M6248" t="s">
        <v>23925</v>
      </c>
      <c r="N6248" t="s">
        <v>3</v>
      </c>
      <c r="O6248" t="s">
        <v>215</v>
      </c>
      <c r="P6248" t="s">
        <v>34</v>
      </c>
      <c r="Q6248" t="s">
        <v>34</v>
      </c>
      <c r="R6248" t="s">
        <v>34</v>
      </c>
      <c r="S6248" t="s">
        <v>34</v>
      </c>
      <c r="T6248" t="s">
        <v>25221</v>
      </c>
      <c r="U6248" s="3">
        <v>1500</v>
      </c>
      <c r="V6248" s="3">
        <v>0</v>
      </c>
      <c r="W6248" s="3">
        <v>1500</v>
      </c>
      <c r="X6248"/>
    </row>
    <row r="6249" spans="1:24" x14ac:dyDescent="0.25">
      <c r="A6249" t="s">
        <v>109</v>
      </c>
      <c r="B6249" t="s">
        <v>24</v>
      </c>
      <c r="C6249" t="s">
        <v>24</v>
      </c>
      <c r="D6249" t="s">
        <v>25222</v>
      </c>
      <c r="E6249" t="s">
        <v>25223</v>
      </c>
      <c r="F6249" s="1" t="s">
        <v>23922</v>
      </c>
      <c r="G6249" t="s">
        <v>80</v>
      </c>
      <c r="H6249" t="s">
        <v>30</v>
      </c>
      <c r="I6249" t="s">
        <v>31</v>
      </c>
      <c r="J6249" t="s">
        <v>139</v>
      </c>
      <c r="K6249" s="2" t="s">
        <v>23923</v>
      </c>
      <c r="L6249" t="s">
        <v>23924</v>
      </c>
      <c r="M6249" t="s">
        <v>23925</v>
      </c>
      <c r="N6249" t="s">
        <v>3</v>
      </c>
      <c r="O6249" t="s">
        <v>208</v>
      </c>
      <c r="P6249" t="s">
        <v>34</v>
      </c>
      <c r="Q6249" t="s">
        <v>34</v>
      </c>
      <c r="R6249" t="s">
        <v>34</v>
      </c>
      <c r="S6249" t="s">
        <v>34</v>
      </c>
      <c r="T6249" t="s">
        <v>25224</v>
      </c>
      <c r="U6249" s="3">
        <v>1500</v>
      </c>
      <c r="V6249" s="3">
        <v>0</v>
      </c>
      <c r="W6249" s="3">
        <v>1500</v>
      </c>
      <c r="X6249"/>
    </row>
    <row r="6250" spans="1:24" x14ac:dyDescent="0.25">
      <c r="A6250" t="s">
        <v>101</v>
      </c>
      <c r="B6250" t="s">
        <v>24</v>
      </c>
      <c r="C6250" t="s">
        <v>24</v>
      </c>
      <c r="D6250" t="s">
        <v>5133</v>
      </c>
      <c r="E6250" t="s">
        <v>25225</v>
      </c>
      <c r="F6250" s="1" t="s">
        <v>25226</v>
      </c>
      <c r="G6250" t="s">
        <v>106</v>
      </c>
      <c r="H6250" t="s">
        <v>30</v>
      </c>
      <c r="I6250" t="s">
        <v>31</v>
      </c>
      <c r="J6250" t="s">
        <v>139</v>
      </c>
      <c r="K6250" s="2" t="s">
        <v>12513</v>
      </c>
      <c r="L6250" t="s">
        <v>12514</v>
      </c>
      <c r="M6250" t="s">
        <v>17477</v>
      </c>
      <c r="N6250" t="s">
        <v>3</v>
      </c>
      <c r="O6250" t="s">
        <v>223</v>
      </c>
      <c r="P6250" t="s">
        <v>224</v>
      </c>
      <c r="Q6250" t="s">
        <v>232</v>
      </c>
      <c r="R6250" t="s">
        <v>153</v>
      </c>
      <c r="S6250" t="s">
        <v>226</v>
      </c>
      <c r="T6250" t="s">
        <v>25227</v>
      </c>
      <c r="U6250" s="3">
        <v>33750</v>
      </c>
      <c r="V6250" s="3">
        <v>0</v>
      </c>
      <c r="W6250" s="3">
        <v>33750</v>
      </c>
      <c r="X6250"/>
    </row>
    <row r="6251" spans="1:24" x14ac:dyDescent="0.25">
      <c r="A6251" t="s">
        <v>109</v>
      </c>
      <c r="B6251" t="s">
        <v>24</v>
      </c>
      <c r="C6251" t="s">
        <v>24</v>
      </c>
      <c r="D6251" t="s">
        <v>25228</v>
      </c>
      <c r="E6251" t="s">
        <v>25229</v>
      </c>
      <c r="F6251" s="1" t="s">
        <v>23922</v>
      </c>
      <c r="G6251" t="s">
        <v>192</v>
      </c>
      <c r="H6251" t="s">
        <v>30</v>
      </c>
      <c r="I6251" t="s">
        <v>31</v>
      </c>
      <c r="J6251" t="s">
        <v>139</v>
      </c>
      <c r="K6251" s="2" t="s">
        <v>23923</v>
      </c>
      <c r="L6251" t="s">
        <v>23924</v>
      </c>
      <c r="M6251" t="s">
        <v>23925</v>
      </c>
      <c r="N6251" t="s">
        <v>3</v>
      </c>
      <c r="O6251" t="s">
        <v>208</v>
      </c>
      <c r="P6251" t="s">
        <v>34</v>
      </c>
      <c r="Q6251" t="s">
        <v>34</v>
      </c>
      <c r="R6251" t="s">
        <v>34</v>
      </c>
      <c r="S6251" t="s">
        <v>34</v>
      </c>
      <c r="T6251" t="s">
        <v>25230</v>
      </c>
      <c r="U6251" s="3">
        <v>1500</v>
      </c>
      <c r="V6251" s="3">
        <v>0</v>
      </c>
      <c r="W6251" s="3">
        <v>1500</v>
      </c>
      <c r="X6251"/>
    </row>
    <row r="6252" spans="1:24" x14ac:dyDescent="0.25">
      <c r="A6252" t="s">
        <v>109</v>
      </c>
      <c r="B6252" t="s">
        <v>24</v>
      </c>
      <c r="C6252" t="s">
        <v>24</v>
      </c>
      <c r="D6252" t="s">
        <v>25231</v>
      </c>
      <c r="E6252" t="s">
        <v>25232</v>
      </c>
      <c r="F6252" s="1" t="s">
        <v>23922</v>
      </c>
      <c r="G6252" t="s">
        <v>192</v>
      </c>
      <c r="H6252" t="s">
        <v>30</v>
      </c>
      <c r="I6252" t="s">
        <v>31</v>
      </c>
      <c r="J6252" t="s">
        <v>139</v>
      </c>
      <c r="K6252" s="2" t="s">
        <v>23923</v>
      </c>
      <c r="L6252" t="s">
        <v>23924</v>
      </c>
      <c r="M6252" t="s">
        <v>23925</v>
      </c>
      <c r="N6252" t="s">
        <v>3</v>
      </c>
      <c r="O6252" t="s">
        <v>223</v>
      </c>
      <c r="P6252" t="s">
        <v>34</v>
      </c>
      <c r="Q6252" t="s">
        <v>34</v>
      </c>
      <c r="R6252" t="s">
        <v>34</v>
      </c>
      <c r="S6252" t="s">
        <v>34</v>
      </c>
      <c r="T6252" t="s">
        <v>25233</v>
      </c>
      <c r="U6252" s="3">
        <v>1500</v>
      </c>
      <c r="V6252" s="3">
        <v>0</v>
      </c>
      <c r="W6252" s="3">
        <v>1500</v>
      </c>
      <c r="X6252"/>
    </row>
    <row r="6253" spans="1:24" x14ac:dyDescent="0.25">
      <c r="A6253" t="s">
        <v>109</v>
      </c>
      <c r="B6253" t="s">
        <v>24</v>
      </c>
      <c r="C6253" t="s">
        <v>24</v>
      </c>
      <c r="D6253" t="s">
        <v>25234</v>
      </c>
      <c r="E6253" t="s">
        <v>25235</v>
      </c>
      <c r="F6253" s="1" t="s">
        <v>23922</v>
      </c>
      <c r="G6253" t="s">
        <v>80</v>
      </c>
      <c r="H6253" t="s">
        <v>30</v>
      </c>
      <c r="I6253" t="s">
        <v>31</v>
      </c>
      <c r="J6253" t="s">
        <v>139</v>
      </c>
      <c r="K6253" s="2" t="s">
        <v>23923</v>
      </c>
      <c r="L6253" t="s">
        <v>23924</v>
      </c>
      <c r="M6253" t="s">
        <v>23925</v>
      </c>
      <c r="N6253" t="s">
        <v>3</v>
      </c>
      <c r="O6253" t="s">
        <v>184</v>
      </c>
      <c r="P6253" t="s">
        <v>34</v>
      </c>
      <c r="Q6253" t="s">
        <v>34</v>
      </c>
      <c r="R6253" t="s">
        <v>34</v>
      </c>
      <c r="S6253" t="s">
        <v>34</v>
      </c>
      <c r="T6253" t="s">
        <v>25236</v>
      </c>
      <c r="U6253" s="3">
        <v>1500</v>
      </c>
      <c r="V6253" s="3">
        <v>0</v>
      </c>
      <c r="W6253" s="3">
        <v>1500</v>
      </c>
      <c r="X6253"/>
    </row>
    <row r="6254" spans="1:24" x14ac:dyDescent="0.25">
      <c r="A6254" t="s">
        <v>109</v>
      </c>
      <c r="B6254" t="s">
        <v>24</v>
      </c>
      <c r="C6254" t="s">
        <v>24</v>
      </c>
      <c r="D6254" t="s">
        <v>25237</v>
      </c>
      <c r="E6254" t="s">
        <v>25238</v>
      </c>
      <c r="F6254" s="1" t="s">
        <v>23922</v>
      </c>
      <c r="G6254" t="s">
        <v>121</v>
      </c>
      <c r="H6254" t="s">
        <v>30</v>
      </c>
      <c r="I6254" t="s">
        <v>31</v>
      </c>
      <c r="J6254" t="s">
        <v>139</v>
      </c>
      <c r="K6254" s="2" t="s">
        <v>23923</v>
      </c>
      <c r="L6254" t="s">
        <v>23924</v>
      </c>
      <c r="M6254" t="s">
        <v>23925</v>
      </c>
      <c r="N6254" t="s">
        <v>3</v>
      </c>
      <c r="O6254" t="s">
        <v>223</v>
      </c>
      <c r="P6254" t="s">
        <v>34</v>
      </c>
      <c r="Q6254" t="s">
        <v>34</v>
      </c>
      <c r="R6254" t="s">
        <v>34</v>
      </c>
      <c r="S6254" t="s">
        <v>34</v>
      </c>
      <c r="T6254" t="s">
        <v>25239</v>
      </c>
      <c r="U6254" s="3">
        <v>1500</v>
      </c>
      <c r="V6254" s="3">
        <v>0</v>
      </c>
      <c r="W6254" s="3">
        <v>1500</v>
      </c>
      <c r="X6254"/>
    </row>
    <row r="6255" spans="1:24" x14ac:dyDescent="0.25">
      <c r="A6255" t="s">
        <v>109</v>
      </c>
      <c r="B6255" t="s">
        <v>24</v>
      </c>
      <c r="C6255" t="s">
        <v>24</v>
      </c>
      <c r="D6255" t="s">
        <v>25240</v>
      </c>
      <c r="E6255" t="s">
        <v>25241</v>
      </c>
      <c r="F6255" s="1" t="s">
        <v>23922</v>
      </c>
      <c r="G6255" t="s">
        <v>121</v>
      </c>
      <c r="H6255" t="s">
        <v>30</v>
      </c>
      <c r="I6255" t="s">
        <v>31</v>
      </c>
      <c r="J6255" t="s">
        <v>139</v>
      </c>
      <c r="K6255" s="2" t="s">
        <v>23923</v>
      </c>
      <c r="L6255" t="s">
        <v>23924</v>
      </c>
      <c r="M6255" t="s">
        <v>23925</v>
      </c>
      <c r="N6255" t="s">
        <v>3</v>
      </c>
      <c r="O6255" t="s">
        <v>208</v>
      </c>
      <c r="P6255" t="s">
        <v>34</v>
      </c>
      <c r="Q6255" t="s">
        <v>34</v>
      </c>
      <c r="R6255" t="s">
        <v>34</v>
      </c>
      <c r="S6255" t="s">
        <v>34</v>
      </c>
      <c r="T6255" t="s">
        <v>25242</v>
      </c>
      <c r="U6255" s="3">
        <v>1500</v>
      </c>
      <c r="V6255" s="3">
        <v>0</v>
      </c>
      <c r="W6255" s="3">
        <v>1500</v>
      </c>
      <c r="X6255"/>
    </row>
    <row r="6256" spans="1:24" x14ac:dyDescent="0.25">
      <c r="A6256" t="s">
        <v>109</v>
      </c>
      <c r="B6256" t="s">
        <v>24</v>
      </c>
      <c r="C6256" t="s">
        <v>24</v>
      </c>
      <c r="D6256" t="s">
        <v>25243</v>
      </c>
      <c r="E6256" t="s">
        <v>25244</v>
      </c>
      <c r="F6256" s="1" t="s">
        <v>23922</v>
      </c>
      <c r="G6256" t="s">
        <v>147</v>
      </c>
      <c r="H6256" t="s">
        <v>30</v>
      </c>
      <c r="I6256" t="s">
        <v>31</v>
      </c>
      <c r="J6256" t="s">
        <v>139</v>
      </c>
      <c r="K6256" s="2" t="s">
        <v>23923</v>
      </c>
      <c r="L6256" t="s">
        <v>23924</v>
      </c>
      <c r="M6256" t="s">
        <v>23925</v>
      </c>
      <c r="N6256" t="s">
        <v>3</v>
      </c>
      <c r="O6256" t="s">
        <v>117</v>
      </c>
      <c r="P6256" t="s">
        <v>34</v>
      </c>
      <c r="Q6256" t="s">
        <v>34</v>
      </c>
      <c r="R6256" t="s">
        <v>34</v>
      </c>
      <c r="S6256" t="s">
        <v>34</v>
      </c>
      <c r="T6256" t="s">
        <v>25245</v>
      </c>
      <c r="U6256" s="3">
        <v>1500</v>
      </c>
      <c r="V6256" s="3">
        <v>0</v>
      </c>
      <c r="W6256" s="3">
        <v>1500</v>
      </c>
      <c r="X6256"/>
    </row>
    <row r="6257" spans="1:24" x14ac:dyDescent="0.25">
      <c r="A6257" t="s">
        <v>109</v>
      </c>
      <c r="B6257" t="s">
        <v>24</v>
      </c>
      <c r="C6257" t="s">
        <v>24</v>
      </c>
      <c r="D6257" t="s">
        <v>25246</v>
      </c>
      <c r="E6257" t="s">
        <v>25247</v>
      </c>
      <c r="F6257" s="1" t="s">
        <v>23922</v>
      </c>
      <c r="G6257" t="s">
        <v>80</v>
      </c>
      <c r="H6257" t="s">
        <v>30</v>
      </c>
      <c r="I6257" t="s">
        <v>31</v>
      </c>
      <c r="J6257" t="s">
        <v>139</v>
      </c>
      <c r="K6257" s="2" t="s">
        <v>23923</v>
      </c>
      <c r="L6257" t="s">
        <v>23924</v>
      </c>
      <c r="M6257" t="s">
        <v>23925</v>
      </c>
      <c r="N6257" t="s">
        <v>3</v>
      </c>
      <c r="O6257" t="s">
        <v>208</v>
      </c>
      <c r="P6257" t="s">
        <v>34</v>
      </c>
      <c r="Q6257" t="s">
        <v>34</v>
      </c>
      <c r="R6257" t="s">
        <v>34</v>
      </c>
      <c r="S6257" t="s">
        <v>34</v>
      </c>
      <c r="T6257" t="s">
        <v>25248</v>
      </c>
      <c r="U6257" s="3">
        <v>1500</v>
      </c>
      <c r="V6257" s="3">
        <v>0</v>
      </c>
      <c r="W6257" s="3">
        <v>1500</v>
      </c>
      <c r="X6257"/>
    </row>
    <row r="6258" spans="1:24" x14ac:dyDescent="0.25">
      <c r="A6258" t="s">
        <v>109</v>
      </c>
      <c r="B6258" t="s">
        <v>24</v>
      </c>
      <c r="C6258" t="s">
        <v>24</v>
      </c>
      <c r="D6258" t="s">
        <v>25249</v>
      </c>
      <c r="E6258" t="s">
        <v>25250</v>
      </c>
      <c r="F6258" s="1" t="s">
        <v>23922</v>
      </c>
      <c r="G6258" t="s">
        <v>147</v>
      </c>
      <c r="H6258" t="s">
        <v>30</v>
      </c>
      <c r="I6258" t="s">
        <v>31</v>
      </c>
      <c r="J6258" t="s">
        <v>139</v>
      </c>
      <c r="K6258" s="2" t="s">
        <v>23923</v>
      </c>
      <c r="L6258" t="s">
        <v>23924</v>
      </c>
      <c r="M6258" t="s">
        <v>23925</v>
      </c>
      <c r="N6258" t="s">
        <v>3</v>
      </c>
      <c r="O6258" t="s">
        <v>208</v>
      </c>
      <c r="P6258" t="s">
        <v>34</v>
      </c>
      <c r="Q6258" t="s">
        <v>34</v>
      </c>
      <c r="R6258" t="s">
        <v>34</v>
      </c>
      <c r="S6258" t="s">
        <v>34</v>
      </c>
      <c r="T6258" t="s">
        <v>25251</v>
      </c>
      <c r="U6258" s="3">
        <v>1500</v>
      </c>
      <c r="V6258" s="3">
        <v>0</v>
      </c>
      <c r="W6258" s="3">
        <v>1500</v>
      </c>
      <c r="X6258"/>
    </row>
    <row r="6259" spans="1:24" x14ac:dyDescent="0.25">
      <c r="A6259" t="s">
        <v>109</v>
      </c>
      <c r="B6259" t="s">
        <v>24</v>
      </c>
      <c r="C6259" t="s">
        <v>24</v>
      </c>
      <c r="D6259" t="s">
        <v>25252</v>
      </c>
      <c r="E6259" t="s">
        <v>25253</v>
      </c>
      <c r="F6259" s="1" t="s">
        <v>23922</v>
      </c>
      <c r="G6259" t="s">
        <v>147</v>
      </c>
      <c r="H6259" t="s">
        <v>30</v>
      </c>
      <c r="I6259" t="s">
        <v>31</v>
      </c>
      <c r="J6259" t="s">
        <v>139</v>
      </c>
      <c r="K6259" s="2" t="s">
        <v>23923</v>
      </c>
      <c r="L6259" t="s">
        <v>23924</v>
      </c>
      <c r="M6259" t="s">
        <v>23925</v>
      </c>
      <c r="N6259" t="s">
        <v>3</v>
      </c>
      <c r="O6259" t="s">
        <v>208</v>
      </c>
      <c r="P6259" t="s">
        <v>34</v>
      </c>
      <c r="Q6259" t="s">
        <v>34</v>
      </c>
      <c r="R6259" t="s">
        <v>34</v>
      </c>
      <c r="S6259" t="s">
        <v>34</v>
      </c>
      <c r="T6259" t="s">
        <v>25254</v>
      </c>
      <c r="U6259" s="3">
        <v>1500</v>
      </c>
      <c r="V6259" s="3">
        <v>0</v>
      </c>
      <c r="W6259" s="3">
        <v>1500</v>
      </c>
      <c r="X6259"/>
    </row>
    <row r="6260" spans="1:24" x14ac:dyDescent="0.25">
      <c r="A6260" t="s">
        <v>109</v>
      </c>
      <c r="B6260" t="s">
        <v>24</v>
      </c>
      <c r="C6260" t="s">
        <v>24</v>
      </c>
      <c r="D6260" t="s">
        <v>25255</v>
      </c>
      <c r="E6260" t="s">
        <v>25256</v>
      </c>
      <c r="F6260" s="1" t="s">
        <v>23922</v>
      </c>
      <c r="G6260" t="s">
        <v>113</v>
      </c>
      <c r="H6260" t="s">
        <v>30</v>
      </c>
      <c r="I6260" t="s">
        <v>31</v>
      </c>
      <c r="J6260" t="s">
        <v>139</v>
      </c>
      <c r="K6260" s="2" t="s">
        <v>23923</v>
      </c>
      <c r="L6260" t="s">
        <v>23924</v>
      </c>
      <c r="M6260" t="s">
        <v>23925</v>
      </c>
      <c r="N6260" t="s">
        <v>3</v>
      </c>
      <c r="O6260" t="s">
        <v>117</v>
      </c>
      <c r="P6260" t="s">
        <v>34</v>
      </c>
      <c r="Q6260" t="s">
        <v>34</v>
      </c>
      <c r="R6260" t="s">
        <v>34</v>
      </c>
      <c r="S6260" t="s">
        <v>34</v>
      </c>
      <c r="T6260" t="s">
        <v>25257</v>
      </c>
      <c r="U6260" s="3">
        <v>1500</v>
      </c>
      <c r="V6260" s="3">
        <v>0</v>
      </c>
      <c r="W6260" s="3">
        <v>1500</v>
      </c>
      <c r="X6260"/>
    </row>
    <row r="6261" spans="1:24" x14ac:dyDescent="0.25">
      <c r="A6261" t="s">
        <v>109</v>
      </c>
      <c r="B6261" t="s">
        <v>24</v>
      </c>
      <c r="C6261" t="s">
        <v>24</v>
      </c>
      <c r="D6261" t="s">
        <v>25258</v>
      </c>
      <c r="E6261" t="s">
        <v>25259</v>
      </c>
      <c r="F6261" s="1" t="s">
        <v>23922</v>
      </c>
      <c r="G6261" t="s">
        <v>237</v>
      </c>
      <c r="H6261" t="s">
        <v>30</v>
      </c>
      <c r="I6261" t="s">
        <v>31</v>
      </c>
      <c r="J6261" t="s">
        <v>139</v>
      </c>
      <c r="K6261" s="2" t="s">
        <v>23923</v>
      </c>
      <c r="L6261" t="s">
        <v>23924</v>
      </c>
      <c r="M6261" t="s">
        <v>23925</v>
      </c>
      <c r="N6261" t="s">
        <v>3</v>
      </c>
      <c r="O6261" t="s">
        <v>122</v>
      </c>
      <c r="P6261" t="s">
        <v>34</v>
      </c>
      <c r="Q6261" t="s">
        <v>34</v>
      </c>
      <c r="R6261" t="s">
        <v>34</v>
      </c>
      <c r="S6261" t="s">
        <v>34</v>
      </c>
      <c r="T6261" t="s">
        <v>25260</v>
      </c>
      <c r="U6261" s="3">
        <v>1500</v>
      </c>
      <c r="V6261" s="3">
        <v>0</v>
      </c>
      <c r="W6261" s="3">
        <v>1500</v>
      </c>
      <c r="X6261"/>
    </row>
    <row r="6262" spans="1:24" x14ac:dyDescent="0.25">
      <c r="A6262" t="s">
        <v>109</v>
      </c>
      <c r="B6262" t="s">
        <v>24</v>
      </c>
      <c r="C6262" t="s">
        <v>24</v>
      </c>
      <c r="D6262" t="s">
        <v>25261</v>
      </c>
      <c r="E6262" t="s">
        <v>25262</v>
      </c>
      <c r="F6262" s="1" t="s">
        <v>23922</v>
      </c>
      <c r="G6262" t="s">
        <v>80</v>
      </c>
      <c r="H6262" t="s">
        <v>30</v>
      </c>
      <c r="I6262" t="s">
        <v>31</v>
      </c>
      <c r="J6262" t="s">
        <v>139</v>
      </c>
      <c r="K6262" s="2" t="s">
        <v>23923</v>
      </c>
      <c r="L6262" t="s">
        <v>23924</v>
      </c>
      <c r="M6262" t="s">
        <v>23925</v>
      </c>
      <c r="N6262" t="s">
        <v>3</v>
      </c>
      <c r="O6262" t="s">
        <v>122</v>
      </c>
      <c r="P6262" t="s">
        <v>34</v>
      </c>
      <c r="Q6262" t="s">
        <v>34</v>
      </c>
      <c r="R6262" t="s">
        <v>34</v>
      </c>
      <c r="S6262" t="s">
        <v>34</v>
      </c>
      <c r="T6262" t="s">
        <v>25263</v>
      </c>
      <c r="U6262" s="3">
        <v>1500</v>
      </c>
      <c r="V6262" s="3">
        <v>0</v>
      </c>
      <c r="W6262" s="3">
        <v>1500</v>
      </c>
      <c r="X6262"/>
    </row>
    <row r="6263" spans="1:24" x14ac:dyDescent="0.25">
      <c r="A6263" t="s">
        <v>109</v>
      </c>
      <c r="B6263" t="s">
        <v>24</v>
      </c>
      <c r="C6263" t="s">
        <v>24</v>
      </c>
      <c r="D6263" t="s">
        <v>25264</v>
      </c>
      <c r="E6263" t="s">
        <v>25265</v>
      </c>
      <c r="F6263" s="1" t="s">
        <v>23922</v>
      </c>
      <c r="G6263" t="s">
        <v>80</v>
      </c>
      <c r="H6263" t="s">
        <v>30</v>
      </c>
      <c r="I6263" t="s">
        <v>31</v>
      </c>
      <c r="J6263" t="s">
        <v>139</v>
      </c>
      <c r="K6263" s="2" t="s">
        <v>23923</v>
      </c>
      <c r="L6263" t="s">
        <v>23924</v>
      </c>
      <c r="M6263" t="s">
        <v>23925</v>
      </c>
      <c r="N6263" t="s">
        <v>3</v>
      </c>
      <c r="O6263" t="s">
        <v>2857</v>
      </c>
      <c r="P6263" t="s">
        <v>34</v>
      </c>
      <c r="Q6263" t="s">
        <v>34</v>
      </c>
      <c r="R6263" t="s">
        <v>34</v>
      </c>
      <c r="S6263" t="s">
        <v>34</v>
      </c>
      <c r="T6263" t="s">
        <v>25266</v>
      </c>
      <c r="U6263" s="3">
        <v>1500</v>
      </c>
      <c r="V6263" s="3">
        <v>0</v>
      </c>
      <c r="W6263" s="3">
        <v>1500</v>
      </c>
      <c r="X6263"/>
    </row>
    <row r="6264" spans="1:24" x14ac:dyDescent="0.25">
      <c r="A6264" t="s">
        <v>109</v>
      </c>
      <c r="B6264" t="s">
        <v>24</v>
      </c>
      <c r="C6264" t="s">
        <v>24</v>
      </c>
      <c r="D6264" t="s">
        <v>25267</v>
      </c>
      <c r="E6264" t="s">
        <v>25268</v>
      </c>
      <c r="F6264" s="1" t="s">
        <v>23922</v>
      </c>
      <c r="G6264" t="s">
        <v>80</v>
      </c>
      <c r="H6264" t="s">
        <v>30</v>
      </c>
      <c r="I6264" t="s">
        <v>31</v>
      </c>
      <c r="J6264" t="s">
        <v>139</v>
      </c>
      <c r="K6264" s="2" t="s">
        <v>23923</v>
      </c>
      <c r="L6264" t="s">
        <v>23924</v>
      </c>
      <c r="M6264" t="s">
        <v>23925</v>
      </c>
      <c r="N6264" t="s">
        <v>3</v>
      </c>
      <c r="O6264" t="s">
        <v>1484</v>
      </c>
      <c r="P6264" t="s">
        <v>34</v>
      </c>
      <c r="Q6264" t="s">
        <v>34</v>
      </c>
      <c r="R6264" t="s">
        <v>34</v>
      </c>
      <c r="S6264" t="s">
        <v>34</v>
      </c>
      <c r="T6264" t="s">
        <v>25269</v>
      </c>
      <c r="U6264" s="3">
        <v>1500</v>
      </c>
      <c r="V6264" s="3">
        <v>0</v>
      </c>
      <c r="W6264" s="3">
        <v>1500</v>
      </c>
      <c r="X6264"/>
    </row>
    <row r="6265" spans="1:24" x14ac:dyDescent="0.25">
      <c r="A6265" t="s">
        <v>109</v>
      </c>
      <c r="B6265" t="s">
        <v>24</v>
      </c>
      <c r="C6265" t="s">
        <v>24</v>
      </c>
      <c r="D6265" t="s">
        <v>25270</v>
      </c>
      <c r="E6265" t="s">
        <v>25271</v>
      </c>
      <c r="F6265" s="1" t="s">
        <v>23922</v>
      </c>
      <c r="G6265" t="s">
        <v>305</v>
      </c>
      <c r="H6265" t="s">
        <v>30</v>
      </c>
      <c r="I6265" t="s">
        <v>31</v>
      </c>
      <c r="J6265" t="s">
        <v>139</v>
      </c>
      <c r="K6265" s="2" t="s">
        <v>23923</v>
      </c>
      <c r="L6265" t="s">
        <v>23924</v>
      </c>
      <c r="M6265" t="s">
        <v>23925</v>
      </c>
      <c r="N6265" t="s">
        <v>3</v>
      </c>
      <c r="O6265" t="s">
        <v>208</v>
      </c>
      <c r="P6265" t="s">
        <v>34</v>
      </c>
      <c r="Q6265" t="s">
        <v>34</v>
      </c>
      <c r="R6265" t="s">
        <v>34</v>
      </c>
      <c r="S6265" t="s">
        <v>34</v>
      </c>
      <c r="T6265" t="s">
        <v>25272</v>
      </c>
      <c r="U6265" s="3">
        <v>1500</v>
      </c>
      <c r="V6265" s="3">
        <v>0</v>
      </c>
      <c r="W6265" s="3">
        <v>1500</v>
      </c>
      <c r="X6265"/>
    </row>
    <row r="6266" spans="1:24" x14ac:dyDescent="0.25">
      <c r="A6266" t="s">
        <v>109</v>
      </c>
      <c r="B6266" t="s">
        <v>24</v>
      </c>
      <c r="C6266" t="s">
        <v>24</v>
      </c>
      <c r="D6266" t="s">
        <v>25273</v>
      </c>
      <c r="E6266" t="s">
        <v>25274</v>
      </c>
      <c r="F6266" s="1" t="s">
        <v>23922</v>
      </c>
      <c r="G6266" t="s">
        <v>113</v>
      </c>
      <c r="H6266" t="s">
        <v>30</v>
      </c>
      <c r="I6266" t="s">
        <v>31</v>
      </c>
      <c r="J6266" t="s">
        <v>139</v>
      </c>
      <c r="K6266" s="2" t="s">
        <v>23923</v>
      </c>
      <c r="L6266" t="s">
        <v>23924</v>
      </c>
      <c r="M6266" t="s">
        <v>23925</v>
      </c>
      <c r="N6266" t="s">
        <v>3</v>
      </c>
      <c r="O6266" t="s">
        <v>223</v>
      </c>
      <c r="P6266" t="s">
        <v>34</v>
      </c>
      <c r="Q6266" t="s">
        <v>34</v>
      </c>
      <c r="R6266" t="s">
        <v>34</v>
      </c>
      <c r="S6266" t="s">
        <v>34</v>
      </c>
      <c r="T6266" t="s">
        <v>25275</v>
      </c>
      <c r="U6266" s="3">
        <v>1500</v>
      </c>
      <c r="V6266" s="3">
        <v>0</v>
      </c>
      <c r="W6266" s="3">
        <v>1500</v>
      </c>
      <c r="X6266"/>
    </row>
    <row r="6267" spans="1:24" x14ac:dyDescent="0.25">
      <c r="A6267" t="s">
        <v>109</v>
      </c>
      <c r="B6267" t="s">
        <v>24</v>
      </c>
      <c r="C6267" t="s">
        <v>24</v>
      </c>
      <c r="D6267" t="s">
        <v>25276</v>
      </c>
      <c r="E6267" t="s">
        <v>25277</v>
      </c>
      <c r="F6267" s="1" t="s">
        <v>23922</v>
      </c>
      <c r="G6267" t="s">
        <v>113</v>
      </c>
      <c r="H6267" t="s">
        <v>30</v>
      </c>
      <c r="I6267" t="s">
        <v>31</v>
      </c>
      <c r="J6267" t="s">
        <v>139</v>
      </c>
      <c r="K6267" s="2" t="s">
        <v>23923</v>
      </c>
      <c r="L6267" t="s">
        <v>23924</v>
      </c>
      <c r="M6267" t="s">
        <v>23925</v>
      </c>
      <c r="N6267" t="s">
        <v>3</v>
      </c>
      <c r="O6267" t="s">
        <v>972</v>
      </c>
      <c r="P6267" t="s">
        <v>34</v>
      </c>
      <c r="Q6267" t="s">
        <v>34</v>
      </c>
      <c r="R6267" t="s">
        <v>34</v>
      </c>
      <c r="S6267" t="s">
        <v>34</v>
      </c>
      <c r="T6267" t="s">
        <v>25278</v>
      </c>
      <c r="U6267" s="3">
        <v>1500</v>
      </c>
      <c r="V6267" s="3">
        <v>0</v>
      </c>
      <c r="W6267" s="3">
        <v>1500</v>
      </c>
      <c r="X6267"/>
    </row>
    <row r="6268" spans="1:24" x14ac:dyDescent="0.25">
      <c r="A6268" t="s">
        <v>109</v>
      </c>
      <c r="B6268" t="s">
        <v>24</v>
      </c>
      <c r="C6268" t="s">
        <v>24</v>
      </c>
      <c r="D6268" t="s">
        <v>25279</v>
      </c>
      <c r="E6268" t="s">
        <v>25280</v>
      </c>
      <c r="F6268" s="1" t="s">
        <v>23922</v>
      </c>
      <c r="G6268" t="s">
        <v>106</v>
      </c>
      <c r="H6268" t="s">
        <v>30</v>
      </c>
      <c r="I6268" t="s">
        <v>31</v>
      </c>
      <c r="J6268" t="s">
        <v>139</v>
      </c>
      <c r="K6268" s="2" t="s">
        <v>23923</v>
      </c>
      <c r="L6268" t="s">
        <v>23924</v>
      </c>
      <c r="M6268" t="s">
        <v>23925</v>
      </c>
      <c r="N6268" t="s">
        <v>3</v>
      </c>
      <c r="O6268" t="s">
        <v>223</v>
      </c>
      <c r="P6268" t="s">
        <v>34</v>
      </c>
      <c r="Q6268" t="s">
        <v>34</v>
      </c>
      <c r="R6268" t="s">
        <v>34</v>
      </c>
      <c r="S6268" t="s">
        <v>34</v>
      </c>
      <c r="T6268" t="s">
        <v>25281</v>
      </c>
      <c r="U6268" s="3">
        <v>1500</v>
      </c>
      <c r="V6268" s="3">
        <v>0</v>
      </c>
      <c r="W6268" s="3">
        <v>1500</v>
      </c>
      <c r="X6268"/>
    </row>
    <row r="6269" spans="1:24" x14ac:dyDescent="0.25">
      <c r="A6269" t="s">
        <v>109</v>
      </c>
      <c r="B6269" t="s">
        <v>24</v>
      </c>
      <c r="C6269" t="s">
        <v>24</v>
      </c>
      <c r="D6269" t="s">
        <v>25282</v>
      </c>
      <c r="E6269" t="s">
        <v>25283</v>
      </c>
      <c r="F6269" s="1" t="s">
        <v>23922</v>
      </c>
      <c r="G6269" t="s">
        <v>305</v>
      </c>
      <c r="H6269" t="s">
        <v>30</v>
      </c>
      <c r="I6269" t="s">
        <v>31</v>
      </c>
      <c r="J6269" t="s">
        <v>139</v>
      </c>
      <c r="K6269" s="2" t="s">
        <v>23923</v>
      </c>
      <c r="L6269" t="s">
        <v>23924</v>
      </c>
      <c r="M6269" t="s">
        <v>23925</v>
      </c>
      <c r="N6269" t="s">
        <v>3</v>
      </c>
      <c r="O6269" t="s">
        <v>2857</v>
      </c>
      <c r="P6269" t="s">
        <v>34</v>
      </c>
      <c r="Q6269" t="s">
        <v>34</v>
      </c>
      <c r="R6269" t="s">
        <v>34</v>
      </c>
      <c r="S6269" t="s">
        <v>34</v>
      </c>
      <c r="T6269" t="s">
        <v>25284</v>
      </c>
      <c r="U6269" s="3">
        <v>1500</v>
      </c>
      <c r="V6269" s="3">
        <v>0</v>
      </c>
      <c r="W6269" s="3">
        <v>1500</v>
      </c>
      <c r="X6269"/>
    </row>
    <row r="6270" spans="1:24" x14ac:dyDescent="0.25">
      <c r="A6270" t="s">
        <v>109</v>
      </c>
      <c r="B6270" t="s">
        <v>24</v>
      </c>
      <c r="C6270" t="s">
        <v>24</v>
      </c>
      <c r="D6270" t="s">
        <v>25285</v>
      </c>
      <c r="E6270" t="s">
        <v>25286</v>
      </c>
      <c r="F6270" s="1" t="s">
        <v>23922</v>
      </c>
      <c r="G6270" t="s">
        <v>113</v>
      </c>
      <c r="H6270" t="s">
        <v>30</v>
      </c>
      <c r="I6270" t="s">
        <v>31</v>
      </c>
      <c r="J6270" t="s">
        <v>139</v>
      </c>
      <c r="K6270" s="2" t="s">
        <v>23923</v>
      </c>
      <c r="L6270" t="s">
        <v>23924</v>
      </c>
      <c r="M6270" t="s">
        <v>23925</v>
      </c>
      <c r="N6270" t="s">
        <v>3</v>
      </c>
      <c r="O6270" t="s">
        <v>208</v>
      </c>
      <c r="P6270" t="s">
        <v>34</v>
      </c>
      <c r="Q6270" t="s">
        <v>34</v>
      </c>
      <c r="R6270" t="s">
        <v>34</v>
      </c>
      <c r="S6270" t="s">
        <v>34</v>
      </c>
      <c r="T6270" t="s">
        <v>25287</v>
      </c>
      <c r="U6270" s="3">
        <v>1500</v>
      </c>
      <c r="V6270" s="3">
        <v>0</v>
      </c>
      <c r="W6270" s="3">
        <v>1500</v>
      </c>
      <c r="X6270"/>
    </row>
    <row r="6271" spans="1:24" x14ac:dyDescent="0.25">
      <c r="A6271" t="s">
        <v>109</v>
      </c>
      <c r="B6271" t="s">
        <v>24</v>
      </c>
      <c r="C6271" t="s">
        <v>24</v>
      </c>
      <c r="D6271" t="s">
        <v>25288</v>
      </c>
      <c r="E6271" t="s">
        <v>25289</v>
      </c>
      <c r="F6271" s="1" t="s">
        <v>23922</v>
      </c>
      <c r="G6271" t="s">
        <v>305</v>
      </c>
      <c r="H6271" t="s">
        <v>30</v>
      </c>
      <c r="I6271" t="s">
        <v>31</v>
      </c>
      <c r="J6271" t="s">
        <v>139</v>
      </c>
      <c r="K6271" s="2" t="s">
        <v>23923</v>
      </c>
      <c r="L6271" t="s">
        <v>23924</v>
      </c>
      <c r="M6271" t="s">
        <v>23925</v>
      </c>
      <c r="N6271" t="s">
        <v>3</v>
      </c>
      <c r="O6271" t="s">
        <v>208</v>
      </c>
      <c r="P6271" t="s">
        <v>34</v>
      </c>
      <c r="Q6271" t="s">
        <v>34</v>
      </c>
      <c r="R6271" t="s">
        <v>34</v>
      </c>
      <c r="S6271" t="s">
        <v>34</v>
      </c>
      <c r="T6271" t="s">
        <v>25290</v>
      </c>
      <c r="U6271" s="3">
        <v>1500</v>
      </c>
      <c r="V6271" s="3">
        <v>0</v>
      </c>
      <c r="W6271" s="3">
        <v>1500</v>
      </c>
      <c r="X6271"/>
    </row>
    <row r="6272" spans="1:24" x14ac:dyDescent="0.25">
      <c r="A6272" t="s">
        <v>23</v>
      </c>
      <c r="B6272" t="s">
        <v>24</v>
      </c>
      <c r="C6272" t="s">
        <v>24</v>
      </c>
      <c r="D6272" t="s">
        <v>25291</v>
      </c>
      <c r="E6272" t="s">
        <v>25292</v>
      </c>
      <c r="F6272" s="1" t="s">
        <v>25293</v>
      </c>
      <c r="G6272" t="s">
        <v>113</v>
      </c>
      <c r="H6272" t="s">
        <v>30</v>
      </c>
      <c r="I6272" t="s">
        <v>31</v>
      </c>
      <c r="J6272" t="s">
        <v>139</v>
      </c>
      <c r="K6272" s="2" t="s">
        <v>24136</v>
      </c>
      <c r="L6272" t="s">
        <v>34</v>
      </c>
      <c r="M6272" t="s">
        <v>24137</v>
      </c>
      <c r="N6272" t="s">
        <v>3</v>
      </c>
      <c r="O6272" t="s">
        <v>177</v>
      </c>
      <c r="P6272" t="s">
        <v>613</v>
      </c>
      <c r="Q6272" t="s">
        <v>1673</v>
      </c>
      <c r="R6272" t="s">
        <v>34</v>
      </c>
      <c r="S6272" t="s">
        <v>34</v>
      </c>
      <c r="T6272" t="s">
        <v>25294</v>
      </c>
      <c r="U6272" s="3">
        <v>9000</v>
      </c>
      <c r="V6272" s="3">
        <v>0</v>
      </c>
      <c r="W6272" s="3">
        <v>9000</v>
      </c>
      <c r="X6272"/>
    </row>
    <row r="6273" spans="1:24" x14ac:dyDescent="0.25">
      <c r="A6273" t="s">
        <v>109</v>
      </c>
      <c r="B6273" t="s">
        <v>24</v>
      </c>
      <c r="C6273" t="s">
        <v>24</v>
      </c>
      <c r="D6273" t="s">
        <v>25295</v>
      </c>
      <c r="E6273" t="s">
        <v>25296</v>
      </c>
      <c r="F6273" s="1" t="s">
        <v>23922</v>
      </c>
      <c r="G6273" t="s">
        <v>305</v>
      </c>
      <c r="H6273" t="s">
        <v>30</v>
      </c>
      <c r="I6273" t="s">
        <v>31</v>
      </c>
      <c r="J6273" t="s">
        <v>139</v>
      </c>
      <c r="K6273" s="2" t="s">
        <v>23923</v>
      </c>
      <c r="L6273" t="s">
        <v>23924</v>
      </c>
      <c r="M6273" t="s">
        <v>23925</v>
      </c>
      <c r="N6273" t="s">
        <v>3</v>
      </c>
      <c r="O6273" t="s">
        <v>1484</v>
      </c>
      <c r="P6273" t="s">
        <v>34</v>
      </c>
      <c r="Q6273" t="s">
        <v>34</v>
      </c>
      <c r="R6273" t="s">
        <v>34</v>
      </c>
      <c r="S6273" t="s">
        <v>34</v>
      </c>
      <c r="T6273" t="s">
        <v>25297</v>
      </c>
      <c r="U6273" s="3">
        <v>1500</v>
      </c>
      <c r="V6273" s="3">
        <v>0</v>
      </c>
      <c r="W6273" s="3">
        <v>1500</v>
      </c>
      <c r="X6273"/>
    </row>
    <row r="6274" spans="1:24" x14ac:dyDescent="0.25">
      <c r="A6274" t="s">
        <v>109</v>
      </c>
      <c r="B6274" t="s">
        <v>24</v>
      </c>
      <c r="C6274" t="s">
        <v>24</v>
      </c>
      <c r="D6274" t="s">
        <v>25298</v>
      </c>
      <c r="E6274" t="s">
        <v>25299</v>
      </c>
      <c r="F6274" s="1" t="s">
        <v>23922</v>
      </c>
      <c r="G6274" t="s">
        <v>147</v>
      </c>
      <c r="H6274" t="s">
        <v>30</v>
      </c>
      <c r="I6274" t="s">
        <v>31</v>
      </c>
      <c r="J6274" t="s">
        <v>139</v>
      </c>
      <c r="K6274" s="2" t="s">
        <v>23923</v>
      </c>
      <c r="L6274" t="s">
        <v>23924</v>
      </c>
      <c r="M6274" t="s">
        <v>23925</v>
      </c>
      <c r="N6274" t="s">
        <v>3</v>
      </c>
      <c r="O6274" t="s">
        <v>117</v>
      </c>
      <c r="P6274" t="s">
        <v>34</v>
      </c>
      <c r="Q6274" t="s">
        <v>34</v>
      </c>
      <c r="R6274" t="s">
        <v>34</v>
      </c>
      <c r="S6274" t="s">
        <v>34</v>
      </c>
      <c r="T6274" t="s">
        <v>25300</v>
      </c>
      <c r="U6274" s="3">
        <v>1500</v>
      </c>
      <c r="V6274" s="3">
        <v>0</v>
      </c>
      <c r="W6274" s="3">
        <v>1500</v>
      </c>
      <c r="X6274"/>
    </row>
    <row r="6275" spans="1:24" x14ac:dyDescent="0.25">
      <c r="A6275" t="s">
        <v>109</v>
      </c>
      <c r="B6275" t="s">
        <v>24</v>
      </c>
      <c r="C6275" t="s">
        <v>24</v>
      </c>
      <c r="D6275" t="s">
        <v>25301</v>
      </c>
      <c r="E6275" t="s">
        <v>25302</v>
      </c>
      <c r="F6275" s="1" t="s">
        <v>23922</v>
      </c>
      <c r="G6275" t="s">
        <v>106</v>
      </c>
      <c r="H6275" t="s">
        <v>30</v>
      </c>
      <c r="I6275" t="s">
        <v>31</v>
      </c>
      <c r="J6275" t="s">
        <v>139</v>
      </c>
      <c r="K6275" s="2" t="s">
        <v>23923</v>
      </c>
      <c r="L6275" t="s">
        <v>23924</v>
      </c>
      <c r="M6275" t="s">
        <v>23925</v>
      </c>
      <c r="N6275" t="s">
        <v>3</v>
      </c>
      <c r="O6275" t="s">
        <v>122</v>
      </c>
      <c r="P6275" t="s">
        <v>34</v>
      </c>
      <c r="Q6275" t="s">
        <v>34</v>
      </c>
      <c r="R6275" t="s">
        <v>34</v>
      </c>
      <c r="S6275" t="s">
        <v>34</v>
      </c>
      <c r="T6275" t="s">
        <v>25303</v>
      </c>
      <c r="U6275" s="3">
        <v>1500</v>
      </c>
      <c r="V6275" s="3">
        <v>0</v>
      </c>
      <c r="W6275" s="3">
        <v>1500</v>
      </c>
      <c r="X6275"/>
    </row>
    <row r="6276" spans="1:24" x14ac:dyDescent="0.25">
      <c r="A6276" t="s">
        <v>109</v>
      </c>
      <c r="B6276" t="s">
        <v>24</v>
      </c>
      <c r="C6276" t="s">
        <v>24</v>
      </c>
      <c r="D6276" t="s">
        <v>25304</v>
      </c>
      <c r="E6276" t="s">
        <v>25305</v>
      </c>
      <c r="F6276" s="1" t="s">
        <v>23922</v>
      </c>
      <c r="G6276" t="s">
        <v>237</v>
      </c>
      <c r="H6276" t="s">
        <v>30</v>
      </c>
      <c r="I6276" t="s">
        <v>31</v>
      </c>
      <c r="J6276" t="s">
        <v>139</v>
      </c>
      <c r="K6276" s="2" t="s">
        <v>23923</v>
      </c>
      <c r="L6276" t="s">
        <v>23924</v>
      </c>
      <c r="M6276" t="s">
        <v>23925</v>
      </c>
      <c r="N6276" t="s">
        <v>3</v>
      </c>
      <c r="O6276" t="s">
        <v>972</v>
      </c>
      <c r="P6276" t="s">
        <v>34</v>
      </c>
      <c r="Q6276" t="s">
        <v>34</v>
      </c>
      <c r="R6276" t="s">
        <v>34</v>
      </c>
      <c r="S6276" t="s">
        <v>34</v>
      </c>
      <c r="T6276" t="s">
        <v>25306</v>
      </c>
      <c r="U6276" s="3">
        <v>1500</v>
      </c>
      <c r="V6276" s="3">
        <v>0</v>
      </c>
      <c r="W6276" s="3">
        <v>1500</v>
      </c>
      <c r="X6276"/>
    </row>
    <row r="6277" spans="1:24" x14ac:dyDescent="0.25">
      <c r="A6277" t="s">
        <v>109</v>
      </c>
      <c r="B6277" t="s">
        <v>24</v>
      </c>
      <c r="C6277" t="s">
        <v>24</v>
      </c>
      <c r="D6277" t="s">
        <v>25307</v>
      </c>
      <c r="E6277" t="s">
        <v>25308</v>
      </c>
      <c r="F6277" s="1" t="s">
        <v>23922</v>
      </c>
      <c r="G6277" t="s">
        <v>113</v>
      </c>
      <c r="H6277" t="s">
        <v>30</v>
      </c>
      <c r="I6277" t="s">
        <v>31</v>
      </c>
      <c r="J6277" t="s">
        <v>139</v>
      </c>
      <c r="K6277" s="2" t="s">
        <v>23923</v>
      </c>
      <c r="L6277" t="s">
        <v>23924</v>
      </c>
      <c r="M6277" t="s">
        <v>23925</v>
      </c>
      <c r="N6277" t="s">
        <v>3</v>
      </c>
      <c r="O6277" t="s">
        <v>223</v>
      </c>
      <c r="P6277" t="s">
        <v>34</v>
      </c>
      <c r="Q6277" t="s">
        <v>34</v>
      </c>
      <c r="R6277" t="s">
        <v>34</v>
      </c>
      <c r="S6277" t="s">
        <v>34</v>
      </c>
      <c r="T6277" t="s">
        <v>25309</v>
      </c>
      <c r="U6277" s="3">
        <v>1500</v>
      </c>
      <c r="V6277" s="3">
        <v>0</v>
      </c>
      <c r="W6277" s="3">
        <v>1500</v>
      </c>
      <c r="X6277"/>
    </row>
    <row r="6278" spans="1:24" x14ac:dyDescent="0.25">
      <c r="A6278" t="s">
        <v>109</v>
      </c>
      <c r="B6278" t="s">
        <v>24</v>
      </c>
      <c r="C6278" t="s">
        <v>24</v>
      </c>
      <c r="D6278" t="s">
        <v>25310</v>
      </c>
      <c r="E6278" t="s">
        <v>25311</v>
      </c>
      <c r="F6278" s="1" t="s">
        <v>23922</v>
      </c>
      <c r="G6278" t="s">
        <v>430</v>
      </c>
      <c r="H6278" t="s">
        <v>30</v>
      </c>
      <c r="I6278" t="s">
        <v>31</v>
      </c>
      <c r="J6278" t="s">
        <v>139</v>
      </c>
      <c r="K6278" s="2" t="s">
        <v>23923</v>
      </c>
      <c r="L6278" t="s">
        <v>23924</v>
      </c>
      <c r="M6278" t="s">
        <v>23925</v>
      </c>
      <c r="N6278" t="s">
        <v>3</v>
      </c>
      <c r="O6278" t="s">
        <v>117</v>
      </c>
      <c r="P6278" t="s">
        <v>34</v>
      </c>
      <c r="Q6278" t="s">
        <v>34</v>
      </c>
      <c r="R6278" t="s">
        <v>34</v>
      </c>
      <c r="S6278" t="s">
        <v>34</v>
      </c>
      <c r="T6278" t="s">
        <v>25312</v>
      </c>
      <c r="U6278" s="3">
        <v>1500</v>
      </c>
      <c r="V6278" s="3">
        <v>0</v>
      </c>
      <c r="W6278" s="3">
        <v>1500</v>
      </c>
      <c r="X6278"/>
    </row>
    <row r="6279" spans="1:24" x14ac:dyDescent="0.25">
      <c r="A6279" t="s">
        <v>109</v>
      </c>
      <c r="B6279" t="s">
        <v>24</v>
      </c>
      <c r="C6279" t="s">
        <v>24</v>
      </c>
      <c r="D6279" t="s">
        <v>25313</v>
      </c>
      <c r="E6279" t="s">
        <v>25314</v>
      </c>
      <c r="F6279" s="1" t="s">
        <v>23922</v>
      </c>
      <c r="G6279" t="s">
        <v>106</v>
      </c>
      <c r="H6279" t="s">
        <v>30</v>
      </c>
      <c r="I6279" t="s">
        <v>31</v>
      </c>
      <c r="J6279" t="s">
        <v>139</v>
      </c>
      <c r="K6279" s="2" t="s">
        <v>23923</v>
      </c>
      <c r="L6279" t="s">
        <v>23924</v>
      </c>
      <c r="M6279" t="s">
        <v>23925</v>
      </c>
      <c r="N6279" t="s">
        <v>3</v>
      </c>
      <c r="O6279" t="s">
        <v>1484</v>
      </c>
      <c r="P6279" t="s">
        <v>34</v>
      </c>
      <c r="Q6279" t="s">
        <v>34</v>
      </c>
      <c r="R6279" t="s">
        <v>34</v>
      </c>
      <c r="S6279" t="s">
        <v>34</v>
      </c>
      <c r="T6279" t="s">
        <v>25315</v>
      </c>
      <c r="U6279" s="3">
        <v>1500</v>
      </c>
      <c r="V6279" s="3">
        <v>0</v>
      </c>
      <c r="W6279" s="3">
        <v>1500</v>
      </c>
      <c r="X6279"/>
    </row>
    <row r="6280" spans="1:24" x14ac:dyDescent="0.25">
      <c r="A6280" t="s">
        <v>109</v>
      </c>
      <c r="B6280" t="s">
        <v>24</v>
      </c>
      <c r="C6280" t="s">
        <v>24</v>
      </c>
      <c r="D6280" t="s">
        <v>11169</v>
      </c>
      <c r="E6280" t="s">
        <v>25316</v>
      </c>
      <c r="F6280" s="1" t="s">
        <v>23922</v>
      </c>
      <c r="G6280" t="s">
        <v>121</v>
      </c>
      <c r="H6280" t="s">
        <v>30</v>
      </c>
      <c r="I6280" t="s">
        <v>31</v>
      </c>
      <c r="J6280" t="s">
        <v>139</v>
      </c>
      <c r="K6280" s="2" t="s">
        <v>23923</v>
      </c>
      <c r="L6280" t="s">
        <v>23924</v>
      </c>
      <c r="M6280" t="s">
        <v>23925</v>
      </c>
      <c r="N6280" t="s">
        <v>3</v>
      </c>
      <c r="O6280" t="s">
        <v>223</v>
      </c>
      <c r="P6280" t="s">
        <v>34</v>
      </c>
      <c r="Q6280" t="s">
        <v>34</v>
      </c>
      <c r="R6280" t="s">
        <v>34</v>
      </c>
      <c r="S6280" t="s">
        <v>34</v>
      </c>
      <c r="T6280" t="s">
        <v>25317</v>
      </c>
      <c r="U6280" s="3">
        <v>1500</v>
      </c>
      <c r="V6280" s="3">
        <v>0</v>
      </c>
      <c r="W6280" s="3">
        <v>1500</v>
      </c>
      <c r="X6280"/>
    </row>
    <row r="6281" spans="1:24" x14ac:dyDescent="0.25">
      <c r="A6281" t="s">
        <v>109</v>
      </c>
      <c r="B6281" t="s">
        <v>24</v>
      </c>
      <c r="C6281" t="s">
        <v>24</v>
      </c>
      <c r="D6281" t="s">
        <v>25318</v>
      </c>
      <c r="E6281" t="s">
        <v>25319</v>
      </c>
      <c r="F6281" s="1" t="s">
        <v>23922</v>
      </c>
      <c r="G6281" t="s">
        <v>1355</v>
      </c>
      <c r="H6281" t="s">
        <v>30</v>
      </c>
      <c r="I6281" t="s">
        <v>31</v>
      </c>
      <c r="J6281" t="s">
        <v>139</v>
      </c>
      <c r="K6281" s="2" t="s">
        <v>23923</v>
      </c>
      <c r="L6281" t="s">
        <v>23924</v>
      </c>
      <c r="M6281" t="s">
        <v>23925</v>
      </c>
      <c r="N6281" t="s">
        <v>3</v>
      </c>
      <c r="O6281" t="s">
        <v>208</v>
      </c>
      <c r="P6281" t="s">
        <v>34</v>
      </c>
      <c r="Q6281" t="s">
        <v>34</v>
      </c>
      <c r="R6281" t="s">
        <v>34</v>
      </c>
      <c r="S6281" t="s">
        <v>34</v>
      </c>
      <c r="T6281" t="s">
        <v>25320</v>
      </c>
      <c r="U6281" s="3">
        <v>1500</v>
      </c>
      <c r="V6281" s="3">
        <v>0</v>
      </c>
      <c r="W6281" s="3">
        <v>1500</v>
      </c>
      <c r="X6281"/>
    </row>
    <row r="6282" spans="1:24" x14ac:dyDescent="0.25">
      <c r="A6282" t="s">
        <v>109</v>
      </c>
      <c r="B6282" t="s">
        <v>24</v>
      </c>
      <c r="C6282" t="s">
        <v>24</v>
      </c>
      <c r="D6282" t="s">
        <v>25321</v>
      </c>
      <c r="E6282" t="s">
        <v>25322</v>
      </c>
      <c r="F6282" s="1" t="s">
        <v>23922</v>
      </c>
      <c r="G6282" t="s">
        <v>113</v>
      </c>
      <c r="H6282" t="s">
        <v>30</v>
      </c>
      <c r="I6282" t="s">
        <v>31</v>
      </c>
      <c r="J6282" t="s">
        <v>139</v>
      </c>
      <c r="K6282" s="2" t="s">
        <v>23923</v>
      </c>
      <c r="L6282" t="s">
        <v>23924</v>
      </c>
      <c r="M6282" t="s">
        <v>23925</v>
      </c>
      <c r="N6282" t="s">
        <v>3</v>
      </c>
      <c r="O6282" t="s">
        <v>223</v>
      </c>
      <c r="P6282" t="s">
        <v>34</v>
      </c>
      <c r="Q6282" t="s">
        <v>34</v>
      </c>
      <c r="R6282" t="s">
        <v>34</v>
      </c>
      <c r="S6282" t="s">
        <v>34</v>
      </c>
      <c r="T6282" t="s">
        <v>25323</v>
      </c>
      <c r="U6282" s="3">
        <v>1500</v>
      </c>
      <c r="V6282" s="3">
        <v>0</v>
      </c>
      <c r="W6282" s="3">
        <v>1500</v>
      </c>
      <c r="X6282"/>
    </row>
    <row r="6283" spans="1:24" x14ac:dyDescent="0.25">
      <c r="A6283" t="s">
        <v>109</v>
      </c>
      <c r="B6283" t="s">
        <v>24</v>
      </c>
      <c r="C6283" t="s">
        <v>24</v>
      </c>
      <c r="D6283" t="s">
        <v>25324</v>
      </c>
      <c r="E6283" t="s">
        <v>25325</v>
      </c>
      <c r="F6283" s="1" t="s">
        <v>23922</v>
      </c>
      <c r="G6283" t="s">
        <v>106</v>
      </c>
      <c r="H6283" t="s">
        <v>30</v>
      </c>
      <c r="I6283" t="s">
        <v>31</v>
      </c>
      <c r="J6283" t="s">
        <v>139</v>
      </c>
      <c r="K6283" s="2" t="s">
        <v>23923</v>
      </c>
      <c r="L6283" t="s">
        <v>23924</v>
      </c>
      <c r="M6283" t="s">
        <v>23925</v>
      </c>
      <c r="N6283" t="s">
        <v>3</v>
      </c>
      <c r="O6283" t="s">
        <v>2857</v>
      </c>
      <c r="P6283" t="s">
        <v>34</v>
      </c>
      <c r="Q6283" t="s">
        <v>34</v>
      </c>
      <c r="R6283" t="s">
        <v>34</v>
      </c>
      <c r="S6283" t="s">
        <v>34</v>
      </c>
      <c r="T6283" t="s">
        <v>25326</v>
      </c>
      <c r="U6283" s="3">
        <v>1500</v>
      </c>
      <c r="V6283" s="3">
        <v>0</v>
      </c>
      <c r="W6283" s="3">
        <v>1500</v>
      </c>
      <c r="X6283"/>
    </row>
    <row r="6284" spans="1:24" x14ac:dyDescent="0.25">
      <c r="A6284" t="s">
        <v>109</v>
      </c>
      <c r="B6284" t="s">
        <v>24</v>
      </c>
      <c r="C6284" t="s">
        <v>24</v>
      </c>
      <c r="D6284" t="s">
        <v>25327</v>
      </c>
      <c r="E6284" t="s">
        <v>25328</v>
      </c>
      <c r="F6284" s="1" t="s">
        <v>23922</v>
      </c>
      <c r="G6284" t="s">
        <v>113</v>
      </c>
      <c r="H6284" t="s">
        <v>30</v>
      </c>
      <c r="I6284" t="s">
        <v>31</v>
      </c>
      <c r="J6284" t="s">
        <v>139</v>
      </c>
      <c r="K6284" s="2" t="s">
        <v>23923</v>
      </c>
      <c r="L6284" t="s">
        <v>23924</v>
      </c>
      <c r="M6284" t="s">
        <v>23925</v>
      </c>
      <c r="N6284" t="s">
        <v>3</v>
      </c>
      <c r="O6284" t="s">
        <v>117</v>
      </c>
      <c r="P6284" t="s">
        <v>34</v>
      </c>
      <c r="Q6284" t="s">
        <v>34</v>
      </c>
      <c r="R6284" t="s">
        <v>34</v>
      </c>
      <c r="S6284" t="s">
        <v>34</v>
      </c>
      <c r="T6284" t="s">
        <v>25329</v>
      </c>
      <c r="U6284" s="3">
        <v>1500</v>
      </c>
      <c r="V6284" s="3">
        <v>0</v>
      </c>
      <c r="W6284" s="3">
        <v>1500</v>
      </c>
      <c r="X6284"/>
    </row>
    <row r="6285" spans="1:24" x14ac:dyDescent="0.25">
      <c r="A6285" t="s">
        <v>109</v>
      </c>
      <c r="B6285" t="s">
        <v>24</v>
      </c>
      <c r="C6285" t="s">
        <v>24</v>
      </c>
      <c r="D6285" t="s">
        <v>22554</v>
      </c>
      <c r="E6285" t="s">
        <v>25330</v>
      </c>
      <c r="F6285" s="1" t="s">
        <v>23922</v>
      </c>
      <c r="G6285" t="s">
        <v>121</v>
      </c>
      <c r="H6285" t="s">
        <v>30</v>
      </c>
      <c r="I6285" t="s">
        <v>31</v>
      </c>
      <c r="J6285" t="s">
        <v>139</v>
      </c>
      <c r="K6285" s="2" t="s">
        <v>23923</v>
      </c>
      <c r="L6285" t="s">
        <v>23924</v>
      </c>
      <c r="M6285" t="s">
        <v>23925</v>
      </c>
      <c r="N6285" t="s">
        <v>3</v>
      </c>
      <c r="O6285" t="s">
        <v>208</v>
      </c>
      <c r="P6285" t="s">
        <v>34</v>
      </c>
      <c r="Q6285" t="s">
        <v>34</v>
      </c>
      <c r="R6285" t="s">
        <v>34</v>
      </c>
      <c r="S6285" t="s">
        <v>34</v>
      </c>
      <c r="T6285" t="s">
        <v>25331</v>
      </c>
      <c r="U6285" s="3">
        <v>1500</v>
      </c>
      <c r="V6285" s="3">
        <v>0</v>
      </c>
      <c r="W6285" s="3">
        <v>1500</v>
      </c>
      <c r="X6285"/>
    </row>
    <row r="6286" spans="1:24" x14ac:dyDescent="0.25">
      <c r="A6286" t="s">
        <v>109</v>
      </c>
      <c r="B6286" t="s">
        <v>24</v>
      </c>
      <c r="C6286" t="s">
        <v>24</v>
      </c>
      <c r="D6286" t="s">
        <v>25332</v>
      </c>
      <c r="E6286" t="s">
        <v>25333</v>
      </c>
      <c r="F6286" s="1" t="s">
        <v>23922</v>
      </c>
      <c r="G6286" t="s">
        <v>80</v>
      </c>
      <c r="H6286" t="s">
        <v>30</v>
      </c>
      <c r="I6286" t="s">
        <v>31</v>
      </c>
      <c r="J6286" t="s">
        <v>139</v>
      </c>
      <c r="K6286" s="2" t="s">
        <v>23923</v>
      </c>
      <c r="L6286" t="s">
        <v>23924</v>
      </c>
      <c r="M6286" t="s">
        <v>23925</v>
      </c>
      <c r="N6286" t="s">
        <v>3</v>
      </c>
      <c r="O6286" t="s">
        <v>208</v>
      </c>
      <c r="P6286" t="s">
        <v>34</v>
      </c>
      <c r="Q6286" t="s">
        <v>34</v>
      </c>
      <c r="R6286" t="s">
        <v>34</v>
      </c>
      <c r="S6286" t="s">
        <v>34</v>
      </c>
      <c r="T6286" t="s">
        <v>25334</v>
      </c>
      <c r="U6286" s="3">
        <v>1500</v>
      </c>
      <c r="V6286" s="3">
        <v>0</v>
      </c>
      <c r="W6286" s="3">
        <v>1500</v>
      </c>
      <c r="X6286"/>
    </row>
    <row r="6287" spans="1:24" x14ac:dyDescent="0.25">
      <c r="A6287" t="s">
        <v>109</v>
      </c>
      <c r="B6287" t="s">
        <v>24</v>
      </c>
      <c r="C6287" t="s">
        <v>24</v>
      </c>
      <c r="D6287" t="s">
        <v>25335</v>
      </c>
      <c r="E6287" t="s">
        <v>25336</v>
      </c>
      <c r="F6287" s="1" t="s">
        <v>23922</v>
      </c>
      <c r="G6287" t="s">
        <v>121</v>
      </c>
      <c r="H6287" t="s">
        <v>30</v>
      </c>
      <c r="I6287" t="s">
        <v>31</v>
      </c>
      <c r="J6287" t="s">
        <v>139</v>
      </c>
      <c r="K6287" s="2" t="s">
        <v>23923</v>
      </c>
      <c r="L6287" t="s">
        <v>23924</v>
      </c>
      <c r="M6287" t="s">
        <v>23925</v>
      </c>
      <c r="N6287" t="s">
        <v>3</v>
      </c>
      <c r="O6287" t="s">
        <v>208</v>
      </c>
      <c r="P6287" t="s">
        <v>34</v>
      </c>
      <c r="Q6287" t="s">
        <v>34</v>
      </c>
      <c r="R6287" t="s">
        <v>34</v>
      </c>
      <c r="S6287" t="s">
        <v>34</v>
      </c>
      <c r="T6287" t="s">
        <v>25337</v>
      </c>
      <c r="U6287" s="3">
        <v>1500</v>
      </c>
      <c r="V6287" s="3">
        <v>0</v>
      </c>
      <c r="W6287" s="3">
        <v>1500</v>
      </c>
      <c r="X6287"/>
    </row>
    <row r="6288" spans="1:24" x14ac:dyDescent="0.25">
      <c r="A6288" t="s">
        <v>109</v>
      </c>
      <c r="B6288" t="s">
        <v>24</v>
      </c>
      <c r="C6288" t="s">
        <v>24</v>
      </c>
      <c r="D6288" t="s">
        <v>25338</v>
      </c>
      <c r="E6288" t="s">
        <v>25339</v>
      </c>
      <c r="F6288" s="1" t="s">
        <v>23922</v>
      </c>
      <c r="G6288" t="s">
        <v>80</v>
      </c>
      <c r="H6288" t="s">
        <v>30</v>
      </c>
      <c r="I6288" t="s">
        <v>31</v>
      </c>
      <c r="J6288" t="s">
        <v>139</v>
      </c>
      <c r="K6288" s="2" t="s">
        <v>23923</v>
      </c>
      <c r="L6288" t="s">
        <v>23924</v>
      </c>
      <c r="M6288" t="s">
        <v>23925</v>
      </c>
      <c r="N6288" t="s">
        <v>3</v>
      </c>
      <c r="O6288" t="s">
        <v>184</v>
      </c>
      <c r="P6288" t="s">
        <v>34</v>
      </c>
      <c r="Q6288" t="s">
        <v>34</v>
      </c>
      <c r="R6288" t="s">
        <v>34</v>
      </c>
      <c r="S6288" t="s">
        <v>34</v>
      </c>
      <c r="T6288" t="s">
        <v>25340</v>
      </c>
      <c r="U6288" s="3">
        <v>1500</v>
      </c>
      <c r="V6288" s="3">
        <v>0</v>
      </c>
      <c r="W6288" s="3">
        <v>1500</v>
      </c>
      <c r="X6288"/>
    </row>
    <row r="6289" spans="1:24" x14ac:dyDescent="0.25">
      <c r="A6289" t="s">
        <v>109</v>
      </c>
      <c r="B6289" t="s">
        <v>24</v>
      </c>
      <c r="C6289" t="s">
        <v>24</v>
      </c>
      <c r="D6289" t="s">
        <v>25341</v>
      </c>
      <c r="E6289" t="s">
        <v>25342</v>
      </c>
      <c r="F6289" s="1" t="s">
        <v>23922</v>
      </c>
      <c r="G6289" t="s">
        <v>80</v>
      </c>
      <c r="H6289" t="s">
        <v>30</v>
      </c>
      <c r="I6289" t="s">
        <v>31</v>
      </c>
      <c r="J6289" t="s">
        <v>139</v>
      </c>
      <c r="K6289" s="2" t="s">
        <v>23923</v>
      </c>
      <c r="L6289" t="s">
        <v>23924</v>
      </c>
      <c r="M6289" t="s">
        <v>23925</v>
      </c>
      <c r="N6289" t="s">
        <v>3</v>
      </c>
      <c r="O6289" t="s">
        <v>2857</v>
      </c>
      <c r="P6289" t="s">
        <v>34</v>
      </c>
      <c r="Q6289" t="s">
        <v>34</v>
      </c>
      <c r="R6289" t="s">
        <v>34</v>
      </c>
      <c r="S6289" t="s">
        <v>34</v>
      </c>
      <c r="T6289" t="s">
        <v>25343</v>
      </c>
      <c r="U6289" s="3">
        <v>1500</v>
      </c>
      <c r="V6289" s="3">
        <v>0</v>
      </c>
      <c r="W6289" s="3">
        <v>1500</v>
      </c>
      <c r="X6289"/>
    </row>
    <row r="6290" spans="1:24" x14ac:dyDescent="0.25">
      <c r="A6290" t="s">
        <v>109</v>
      </c>
      <c r="B6290" t="s">
        <v>24</v>
      </c>
      <c r="C6290" t="s">
        <v>24</v>
      </c>
      <c r="D6290" t="s">
        <v>25344</v>
      </c>
      <c r="E6290" t="s">
        <v>25345</v>
      </c>
      <c r="F6290" s="1" t="s">
        <v>23922</v>
      </c>
      <c r="G6290" t="s">
        <v>113</v>
      </c>
      <c r="H6290" t="s">
        <v>30</v>
      </c>
      <c r="I6290" t="s">
        <v>31</v>
      </c>
      <c r="J6290" t="s">
        <v>139</v>
      </c>
      <c r="K6290" s="2" t="s">
        <v>23923</v>
      </c>
      <c r="L6290" t="s">
        <v>23924</v>
      </c>
      <c r="M6290" t="s">
        <v>23925</v>
      </c>
      <c r="N6290" t="s">
        <v>3</v>
      </c>
      <c r="O6290" t="s">
        <v>184</v>
      </c>
      <c r="P6290" t="s">
        <v>34</v>
      </c>
      <c r="Q6290" t="s">
        <v>34</v>
      </c>
      <c r="R6290" t="s">
        <v>34</v>
      </c>
      <c r="S6290" t="s">
        <v>34</v>
      </c>
      <c r="T6290" t="s">
        <v>25346</v>
      </c>
      <c r="U6290" s="3">
        <v>1500</v>
      </c>
      <c r="V6290" s="3">
        <v>0</v>
      </c>
      <c r="W6290" s="3">
        <v>1500</v>
      </c>
      <c r="X6290"/>
    </row>
    <row r="6291" spans="1:24" x14ac:dyDescent="0.25">
      <c r="A6291" t="s">
        <v>109</v>
      </c>
      <c r="B6291" t="s">
        <v>24</v>
      </c>
      <c r="C6291" t="s">
        <v>24</v>
      </c>
      <c r="D6291" t="s">
        <v>25347</v>
      </c>
      <c r="E6291" t="s">
        <v>25348</v>
      </c>
      <c r="F6291" s="1" t="s">
        <v>23922</v>
      </c>
      <c r="G6291" t="s">
        <v>113</v>
      </c>
      <c r="H6291" t="s">
        <v>30</v>
      </c>
      <c r="I6291" t="s">
        <v>31</v>
      </c>
      <c r="J6291" t="s">
        <v>139</v>
      </c>
      <c r="K6291" s="2" t="s">
        <v>23923</v>
      </c>
      <c r="L6291" t="s">
        <v>23924</v>
      </c>
      <c r="M6291" t="s">
        <v>23925</v>
      </c>
      <c r="N6291" t="s">
        <v>3</v>
      </c>
      <c r="O6291" t="s">
        <v>184</v>
      </c>
      <c r="P6291" t="s">
        <v>34</v>
      </c>
      <c r="Q6291" t="s">
        <v>34</v>
      </c>
      <c r="R6291" t="s">
        <v>34</v>
      </c>
      <c r="S6291" t="s">
        <v>34</v>
      </c>
      <c r="T6291" t="s">
        <v>25349</v>
      </c>
      <c r="U6291" s="3">
        <v>1500</v>
      </c>
      <c r="V6291" s="3">
        <v>0</v>
      </c>
      <c r="W6291" s="3">
        <v>1500</v>
      </c>
      <c r="X6291"/>
    </row>
    <row r="6292" spans="1:24" x14ac:dyDescent="0.25">
      <c r="A6292" t="s">
        <v>109</v>
      </c>
      <c r="B6292" t="s">
        <v>24</v>
      </c>
      <c r="C6292" t="s">
        <v>24</v>
      </c>
      <c r="D6292" t="s">
        <v>25350</v>
      </c>
      <c r="E6292" t="s">
        <v>25351</v>
      </c>
      <c r="F6292" s="1" t="s">
        <v>23922</v>
      </c>
      <c r="G6292" t="s">
        <v>121</v>
      </c>
      <c r="H6292" t="s">
        <v>30</v>
      </c>
      <c r="I6292" t="s">
        <v>31</v>
      </c>
      <c r="J6292" t="s">
        <v>139</v>
      </c>
      <c r="K6292" s="2" t="s">
        <v>23923</v>
      </c>
      <c r="L6292" t="s">
        <v>23924</v>
      </c>
      <c r="M6292" t="s">
        <v>23925</v>
      </c>
      <c r="N6292" t="s">
        <v>3</v>
      </c>
      <c r="O6292" t="s">
        <v>972</v>
      </c>
      <c r="P6292" t="s">
        <v>34</v>
      </c>
      <c r="Q6292" t="s">
        <v>34</v>
      </c>
      <c r="R6292" t="s">
        <v>34</v>
      </c>
      <c r="S6292" t="s">
        <v>34</v>
      </c>
      <c r="T6292" t="s">
        <v>25352</v>
      </c>
      <c r="U6292" s="3">
        <v>1500</v>
      </c>
      <c r="V6292" s="3">
        <v>0</v>
      </c>
      <c r="W6292" s="3">
        <v>1500</v>
      </c>
      <c r="X6292"/>
    </row>
    <row r="6293" spans="1:24" x14ac:dyDescent="0.25">
      <c r="A6293" t="s">
        <v>109</v>
      </c>
      <c r="B6293" t="s">
        <v>24</v>
      </c>
      <c r="C6293" t="s">
        <v>24</v>
      </c>
      <c r="D6293" t="s">
        <v>25353</v>
      </c>
      <c r="E6293" t="s">
        <v>25354</v>
      </c>
      <c r="F6293" s="1" t="s">
        <v>34</v>
      </c>
      <c r="G6293" t="s">
        <v>19252</v>
      </c>
      <c r="H6293" t="s">
        <v>30</v>
      </c>
      <c r="I6293" t="s">
        <v>132</v>
      </c>
      <c r="J6293" t="s">
        <v>139</v>
      </c>
      <c r="K6293" s="2" t="s">
        <v>15009</v>
      </c>
      <c r="L6293" t="s">
        <v>276</v>
      </c>
      <c r="M6293" t="s">
        <v>15010</v>
      </c>
      <c r="N6293" t="s">
        <v>3</v>
      </c>
      <c r="O6293" t="s">
        <v>2857</v>
      </c>
      <c r="P6293" t="s">
        <v>34</v>
      </c>
      <c r="Q6293" t="s">
        <v>34</v>
      </c>
      <c r="R6293" t="s">
        <v>34</v>
      </c>
      <c r="S6293" t="s">
        <v>34</v>
      </c>
      <c r="T6293" t="s">
        <v>34</v>
      </c>
      <c r="U6293" s="3">
        <v>55000</v>
      </c>
      <c r="V6293" s="3">
        <v>0</v>
      </c>
      <c r="W6293" s="3">
        <v>55000</v>
      </c>
      <c r="X6293"/>
    </row>
    <row r="6294" spans="1:24" x14ac:dyDescent="0.25">
      <c r="A6294" t="s">
        <v>109</v>
      </c>
      <c r="B6294" t="s">
        <v>24</v>
      </c>
      <c r="C6294" t="s">
        <v>24</v>
      </c>
      <c r="D6294" t="s">
        <v>25355</v>
      </c>
      <c r="E6294" t="s">
        <v>25356</v>
      </c>
      <c r="F6294" s="1" t="s">
        <v>23922</v>
      </c>
      <c r="G6294" t="s">
        <v>113</v>
      </c>
      <c r="H6294" t="s">
        <v>30</v>
      </c>
      <c r="I6294" t="s">
        <v>31</v>
      </c>
      <c r="J6294" t="s">
        <v>139</v>
      </c>
      <c r="K6294" s="2" t="s">
        <v>23923</v>
      </c>
      <c r="L6294" t="s">
        <v>23924</v>
      </c>
      <c r="M6294" t="s">
        <v>23925</v>
      </c>
      <c r="N6294" t="s">
        <v>3</v>
      </c>
      <c r="O6294" t="s">
        <v>1484</v>
      </c>
      <c r="P6294" t="s">
        <v>34</v>
      </c>
      <c r="Q6294" t="s">
        <v>34</v>
      </c>
      <c r="R6294" t="s">
        <v>34</v>
      </c>
      <c r="S6294" t="s">
        <v>34</v>
      </c>
      <c r="T6294" t="s">
        <v>25357</v>
      </c>
      <c r="U6294" s="3">
        <v>1500</v>
      </c>
      <c r="V6294" s="3">
        <v>0</v>
      </c>
      <c r="W6294" s="3">
        <v>1500</v>
      </c>
      <c r="X6294"/>
    </row>
    <row r="6295" spans="1:24" x14ac:dyDescent="0.25">
      <c r="A6295" t="s">
        <v>109</v>
      </c>
      <c r="B6295" t="s">
        <v>24</v>
      </c>
      <c r="C6295" t="s">
        <v>24</v>
      </c>
      <c r="D6295" t="s">
        <v>25358</v>
      </c>
      <c r="E6295" t="s">
        <v>25359</v>
      </c>
      <c r="F6295" s="1" t="s">
        <v>23922</v>
      </c>
      <c r="G6295" t="s">
        <v>237</v>
      </c>
      <c r="H6295" t="s">
        <v>30</v>
      </c>
      <c r="I6295" t="s">
        <v>31</v>
      </c>
      <c r="J6295" t="s">
        <v>139</v>
      </c>
      <c r="K6295" s="2" t="s">
        <v>23923</v>
      </c>
      <c r="L6295" t="s">
        <v>23924</v>
      </c>
      <c r="M6295" t="s">
        <v>23925</v>
      </c>
      <c r="N6295" t="s">
        <v>3</v>
      </c>
      <c r="O6295" t="s">
        <v>1484</v>
      </c>
      <c r="P6295" t="s">
        <v>34</v>
      </c>
      <c r="Q6295" t="s">
        <v>34</v>
      </c>
      <c r="R6295" t="s">
        <v>34</v>
      </c>
      <c r="S6295" t="s">
        <v>34</v>
      </c>
      <c r="T6295" t="s">
        <v>25360</v>
      </c>
      <c r="U6295" s="3">
        <v>1500</v>
      </c>
      <c r="V6295" s="3">
        <v>0</v>
      </c>
      <c r="W6295" s="3">
        <v>1500</v>
      </c>
      <c r="X6295"/>
    </row>
    <row r="6296" spans="1:24" x14ac:dyDescent="0.25">
      <c r="A6296" t="s">
        <v>109</v>
      </c>
      <c r="B6296" t="s">
        <v>24</v>
      </c>
      <c r="C6296" t="s">
        <v>24</v>
      </c>
      <c r="D6296" t="s">
        <v>25361</v>
      </c>
      <c r="E6296" t="s">
        <v>25362</v>
      </c>
      <c r="F6296" s="1" t="s">
        <v>23922</v>
      </c>
      <c r="G6296" t="s">
        <v>147</v>
      </c>
      <c r="H6296" t="s">
        <v>30</v>
      </c>
      <c r="I6296" t="s">
        <v>31</v>
      </c>
      <c r="J6296" t="s">
        <v>139</v>
      </c>
      <c r="K6296" s="2" t="s">
        <v>23923</v>
      </c>
      <c r="L6296" t="s">
        <v>23924</v>
      </c>
      <c r="M6296" t="s">
        <v>23925</v>
      </c>
      <c r="N6296" t="s">
        <v>3</v>
      </c>
      <c r="O6296" t="s">
        <v>150</v>
      </c>
      <c r="P6296" t="s">
        <v>34</v>
      </c>
      <c r="Q6296" t="s">
        <v>34</v>
      </c>
      <c r="R6296" t="s">
        <v>34</v>
      </c>
      <c r="S6296" t="s">
        <v>34</v>
      </c>
      <c r="T6296" t="s">
        <v>25363</v>
      </c>
      <c r="U6296" s="3">
        <v>1500</v>
      </c>
      <c r="V6296" s="3">
        <v>0</v>
      </c>
      <c r="W6296" s="3">
        <v>1500</v>
      </c>
      <c r="X6296"/>
    </row>
    <row r="6297" spans="1:24" x14ac:dyDescent="0.25">
      <c r="A6297" t="s">
        <v>23</v>
      </c>
      <c r="B6297" t="s">
        <v>24</v>
      </c>
      <c r="C6297" t="s">
        <v>24</v>
      </c>
      <c r="D6297" t="s">
        <v>25364</v>
      </c>
      <c r="E6297" t="s">
        <v>25365</v>
      </c>
      <c r="F6297" s="1" t="s">
        <v>25366</v>
      </c>
      <c r="G6297" t="s">
        <v>147</v>
      </c>
      <c r="H6297" t="s">
        <v>30</v>
      </c>
      <c r="I6297" t="s">
        <v>31</v>
      </c>
      <c r="J6297" t="s">
        <v>139</v>
      </c>
      <c r="K6297" s="2" t="s">
        <v>24136</v>
      </c>
      <c r="L6297" t="s">
        <v>34</v>
      </c>
      <c r="M6297" t="s">
        <v>24137</v>
      </c>
      <c r="N6297" t="s">
        <v>3</v>
      </c>
      <c r="O6297" t="s">
        <v>37</v>
      </c>
      <c r="P6297" t="s">
        <v>2717</v>
      </c>
      <c r="Q6297" t="s">
        <v>2906</v>
      </c>
      <c r="R6297" t="s">
        <v>34</v>
      </c>
      <c r="S6297" t="s">
        <v>34</v>
      </c>
      <c r="T6297" t="s">
        <v>25367</v>
      </c>
      <c r="U6297" s="3">
        <v>9000</v>
      </c>
      <c r="V6297" s="3">
        <v>0</v>
      </c>
      <c r="W6297" s="3">
        <v>9000</v>
      </c>
      <c r="X6297"/>
    </row>
    <row r="6298" spans="1:24" x14ac:dyDescent="0.25">
      <c r="A6298" t="s">
        <v>109</v>
      </c>
      <c r="B6298" t="s">
        <v>24</v>
      </c>
      <c r="C6298" t="s">
        <v>24</v>
      </c>
      <c r="D6298" t="s">
        <v>25368</v>
      </c>
      <c r="E6298" t="s">
        <v>25369</v>
      </c>
      <c r="F6298" s="1" t="s">
        <v>23922</v>
      </c>
      <c r="G6298" t="s">
        <v>80</v>
      </c>
      <c r="H6298" t="s">
        <v>30</v>
      </c>
      <c r="I6298" t="s">
        <v>31</v>
      </c>
      <c r="J6298" t="s">
        <v>139</v>
      </c>
      <c r="K6298" s="2" t="s">
        <v>23923</v>
      </c>
      <c r="L6298" t="s">
        <v>23924</v>
      </c>
      <c r="M6298" t="s">
        <v>23925</v>
      </c>
      <c r="N6298" t="s">
        <v>3</v>
      </c>
      <c r="O6298" t="s">
        <v>208</v>
      </c>
      <c r="P6298" t="s">
        <v>34</v>
      </c>
      <c r="Q6298" t="s">
        <v>34</v>
      </c>
      <c r="R6298" t="s">
        <v>34</v>
      </c>
      <c r="S6298" t="s">
        <v>34</v>
      </c>
      <c r="T6298" t="s">
        <v>25370</v>
      </c>
      <c r="U6298" s="3">
        <v>1500</v>
      </c>
      <c r="V6298" s="3">
        <v>0</v>
      </c>
      <c r="W6298" s="3">
        <v>1500</v>
      </c>
      <c r="X6298"/>
    </row>
    <row r="6299" spans="1:24" x14ac:dyDescent="0.25">
      <c r="A6299" t="s">
        <v>109</v>
      </c>
      <c r="B6299" t="s">
        <v>24</v>
      </c>
      <c r="C6299" t="s">
        <v>24</v>
      </c>
      <c r="D6299" t="s">
        <v>25371</v>
      </c>
      <c r="E6299" t="s">
        <v>25372</v>
      </c>
      <c r="F6299" s="1" t="s">
        <v>23922</v>
      </c>
      <c r="G6299" t="s">
        <v>113</v>
      </c>
      <c r="H6299" t="s">
        <v>30</v>
      </c>
      <c r="I6299" t="s">
        <v>31</v>
      </c>
      <c r="J6299" t="s">
        <v>139</v>
      </c>
      <c r="K6299" s="2" t="s">
        <v>23923</v>
      </c>
      <c r="L6299" t="s">
        <v>23924</v>
      </c>
      <c r="M6299" t="s">
        <v>23925</v>
      </c>
      <c r="N6299" t="s">
        <v>3</v>
      </c>
      <c r="O6299" t="s">
        <v>184</v>
      </c>
      <c r="P6299" t="s">
        <v>34</v>
      </c>
      <c r="Q6299" t="s">
        <v>34</v>
      </c>
      <c r="R6299" t="s">
        <v>34</v>
      </c>
      <c r="S6299" t="s">
        <v>34</v>
      </c>
      <c r="T6299" t="s">
        <v>25373</v>
      </c>
      <c r="U6299" s="3">
        <v>1500</v>
      </c>
      <c r="V6299" s="3">
        <v>0</v>
      </c>
      <c r="W6299" s="3">
        <v>1500</v>
      </c>
      <c r="X6299"/>
    </row>
    <row r="6300" spans="1:24" x14ac:dyDescent="0.25">
      <c r="A6300" t="s">
        <v>109</v>
      </c>
      <c r="B6300" t="s">
        <v>24</v>
      </c>
      <c r="C6300" t="s">
        <v>24</v>
      </c>
      <c r="D6300" t="s">
        <v>25374</v>
      </c>
      <c r="E6300" t="s">
        <v>25375</v>
      </c>
      <c r="F6300" s="1" t="s">
        <v>23922</v>
      </c>
      <c r="G6300" t="s">
        <v>619</v>
      </c>
      <c r="H6300" t="s">
        <v>30</v>
      </c>
      <c r="I6300" t="s">
        <v>31</v>
      </c>
      <c r="J6300" t="s">
        <v>139</v>
      </c>
      <c r="K6300" s="2" t="s">
        <v>23923</v>
      </c>
      <c r="L6300" t="s">
        <v>23924</v>
      </c>
      <c r="M6300" t="s">
        <v>23925</v>
      </c>
      <c r="N6300" t="s">
        <v>3</v>
      </c>
      <c r="O6300" t="s">
        <v>117</v>
      </c>
      <c r="P6300" t="s">
        <v>34</v>
      </c>
      <c r="Q6300" t="s">
        <v>34</v>
      </c>
      <c r="R6300" t="s">
        <v>34</v>
      </c>
      <c r="S6300" t="s">
        <v>34</v>
      </c>
      <c r="T6300" t="s">
        <v>25376</v>
      </c>
      <c r="U6300" s="3">
        <v>1500</v>
      </c>
      <c r="V6300" s="3">
        <v>0</v>
      </c>
      <c r="W6300" s="3">
        <v>1500</v>
      </c>
      <c r="X6300"/>
    </row>
    <row r="6301" spans="1:24" x14ac:dyDescent="0.25">
      <c r="A6301" t="s">
        <v>109</v>
      </c>
      <c r="B6301" t="s">
        <v>24</v>
      </c>
      <c r="C6301" t="s">
        <v>24</v>
      </c>
      <c r="D6301" t="s">
        <v>25377</v>
      </c>
      <c r="E6301" t="s">
        <v>25378</v>
      </c>
      <c r="F6301" s="1" t="s">
        <v>23922</v>
      </c>
      <c r="G6301" t="s">
        <v>305</v>
      </c>
      <c r="H6301" t="s">
        <v>30</v>
      </c>
      <c r="I6301" t="s">
        <v>31</v>
      </c>
      <c r="J6301" t="s">
        <v>139</v>
      </c>
      <c r="K6301" s="2" t="s">
        <v>23923</v>
      </c>
      <c r="L6301" t="s">
        <v>23924</v>
      </c>
      <c r="M6301" t="s">
        <v>23925</v>
      </c>
      <c r="N6301" t="s">
        <v>3</v>
      </c>
      <c r="O6301" t="s">
        <v>208</v>
      </c>
      <c r="P6301" t="s">
        <v>34</v>
      </c>
      <c r="Q6301" t="s">
        <v>34</v>
      </c>
      <c r="R6301" t="s">
        <v>34</v>
      </c>
      <c r="S6301" t="s">
        <v>34</v>
      </c>
      <c r="T6301" t="s">
        <v>25379</v>
      </c>
      <c r="U6301" s="3">
        <v>1500</v>
      </c>
      <c r="V6301" s="3">
        <v>0</v>
      </c>
      <c r="W6301" s="3">
        <v>1500</v>
      </c>
      <c r="X6301"/>
    </row>
    <row r="6302" spans="1:24" x14ac:dyDescent="0.25">
      <c r="A6302" t="s">
        <v>109</v>
      </c>
      <c r="B6302" t="s">
        <v>24</v>
      </c>
      <c r="C6302" t="s">
        <v>24</v>
      </c>
      <c r="D6302" t="s">
        <v>25380</v>
      </c>
      <c r="E6302" t="s">
        <v>25381</v>
      </c>
      <c r="F6302" s="1" t="s">
        <v>23922</v>
      </c>
      <c r="G6302" t="s">
        <v>237</v>
      </c>
      <c r="H6302" t="s">
        <v>30</v>
      </c>
      <c r="I6302" t="s">
        <v>31</v>
      </c>
      <c r="J6302" t="s">
        <v>139</v>
      </c>
      <c r="K6302" s="2" t="s">
        <v>23923</v>
      </c>
      <c r="L6302" t="s">
        <v>23924</v>
      </c>
      <c r="M6302" t="s">
        <v>23925</v>
      </c>
      <c r="N6302" t="s">
        <v>3</v>
      </c>
      <c r="O6302" t="s">
        <v>223</v>
      </c>
      <c r="P6302" t="s">
        <v>34</v>
      </c>
      <c r="Q6302" t="s">
        <v>34</v>
      </c>
      <c r="R6302" t="s">
        <v>34</v>
      </c>
      <c r="S6302" t="s">
        <v>34</v>
      </c>
      <c r="T6302" t="s">
        <v>25382</v>
      </c>
      <c r="U6302" s="3">
        <v>1500</v>
      </c>
      <c r="V6302" s="3">
        <v>0</v>
      </c>
      <c r="W6302" s="3">
        <v>1500</v>
      </c>
      <c r="X6302"/>
    </row>
    <row r="6303" spans="1:24" x14ac:dyDescent="0.25">
      <c r="A6303" t="s">
        <v>109</v>
      </c>
      <c r="B6303" t="s">
        <v>24</v>
      </c>
      <c r="C6303" t="s">
        <v>24</v>
      </c>
      <c r="D6303" t="s">
        <v>25383</v>
      </c>
      <c r="E6303" t="s">
        <v>25384</v>
      </c>
      <c r="F6303" s="1" t="s">
        <v>23922</v>
      </c>
      <c r="G6303" t="s">
        <v>113</v>
      </c>
      <c r="H6303" t="s">
        <v>30</v>
      </c>
      <c r="I6303" t="s">
        <v>31</v>
      </c>
      <c r="J6303" t="s">
        <v>139</v>
      </c>
      <c r="K6303" s="2" t="s">
        <v>23923</v>
      </c>
      <c r="L6303" t="s">
        <v>23924</v>
      </c>
      <c r="M6303" t="s">
        <v>23925</v>
      </c>
      <c r="N6303" t="s">
        <v>3</v>
      </c>
      <c r="O6303" t="s">
        <v>2857</v>
      </c>
      <c r="P6303" t="s">
        <v>34</v>
      </c>
      <c r="Q6303" t="s">
        <v>34</v>
      </c>
      <c r="R6303" t="s">
        <v>34</v>
      </c>
      <c r="S6303" t="s">
        <v>34</v>
      </c>
      <c r="T6303" t="s">
        <v>25385</v>
      </c>
      <c r="U6303" s="3">
        <v>1500</v>
      </c>
      <c r="V6303" s="3">
        <v>0</v>
      </c>
      <c r="W6303" s="3">
        <v>1500</v>
      </c>
      <c r="X6303"/>
    </row>
    <row r="6304" spans="1:24" x14ac:dyDescent="0.25">
      <c r="A6304" t="s">
        <v>109</v>
      </c>
      <c r="B6304" t="s">
        <v>24</v>
      </c>
      <c r="C6304" t="s">
        <v>24</v>
      </c>
      <c r="D6304" t="s">
        <v>25386</v>
      </c>
      <c r="E6304" t="s">
        <v>25387</v>
      </c>
      <c r="F6304" s="1" t="s">
        <v>23922</v>
      </c>
      <c r="G6304" t="s">
        <v>113</v>
      </c>
      <c r="H6304" t="s">
        <v>30</v>
      </c>
      <c r="I6304" t="s">
        <v>31</v>
      </c>
      <c r="J6304" t="s">
        <v>139</v>
      </c>
      <c r="K6304" s="2" t="s">
        <v>23923</v>
      </c>
      <c r="L6304" t="s">
        <v>23924</v>
      </c>
      <c r="M6304" t="s">
        <v>23925</v>
      </c>
      <c r="N6304" t="s">
        <v>3</v>
      </c>
      <c r="O6304" t="s">
        <v>208</v>
      </c>
      <c r="P6304" t="s">
        <v>34</v>
      </c>
      <c r="Q6304" t="s">
        <v>34</v>
      </c>
      <c r="R6304" t="s">
        <v>34</v>
      </c>
      <c r="S6304" t="s">
        <v>34</v>
      </c>
      <c r="T6304" t="s">
        <v>25388</v>
      </c>
      <c r="U6304" s="3">
        <v>1500</v>
      </c>
      <c r="V6304" s="3">
        <v>0</v>
      </c>
      <c r="W6304" s="3">
        <v>1500</v>
      </c>
      <c r="X6304"/>
    </row>
    <row r="6305" spans="1:24" x14ac:dyDescent="0.25">
      <c r="A6305" t="s">
        <v>109</v>
      </c>
      <c r="B6305" t="s">
        <v>24</v>
      </c>
      <c r="C6305" t="s">
        <v>24</v>
      </c>
      <c r="D6305" t="s">
        <v>19991</v>
      </c>
      <c r="E6305" t="s">
        <v>25389</v>
      </c>
      <c r="F6305" s="1" t="s">
        <v>23922</v>
      </c>
      <c r="G6305" t="s">
        <v>113</v>
      </c>
      <c r="H6305" t="s">
        <v>30</v>
      </c>
      <c r="I6305" t="s">
        <v>31</v>
      </c>
      <c r="J6305" t="s">
        <v>139</v>
      </c>
      <c r="K6305" s="2" t="s">
        <v>23923</v>
      </c>
      <c r="L6305" t="s">
        <v>23924</v>
      </c>
      <c r="M6305" t="s">
        <v>23925</v>
      </c>
      <c r="N6305" t="s">
        <v>3</v>
      </c>
      <c r="O6305" t="s">
        <v>972</v>
      </c>
      <c r="P6305" t="s">
        <v>34</v>
      </c>
      <c r="Q6305" t="s">
        <v>34</v>
      </c>
      <c r="R6305" t="s">
        <v>34</v>
      </c>
      <c r="S6305" t="s">
        <v>34</v>
      </c>
      <c r="T6305" t="s">
        <v>25390</v>
      </c>
      <c r="U6305" s="3">
        <v>1500</v>
      </c>
      <c r="V6305" s="3">
        <v>0</v>
      </c>
      <c r="W6305" s="3">
        <v>1500</v>
      </c>
      <c r="X6305"/>
    </row>
    <row r="6306" spans="1:24" x14ac:dyDescent="0.25">
      <c r="A6306" t="s">
        <v>109</v>
      </c>
      <c r="B6306" t="s">
        <v>24</v>
      </c>
      <c r="C6306" t="s">
        <v>24</v>
      </c>
      <c r="D6306" t="s">
        <v>25391</v>
      </c>
      <c r="E6306" t="s">
        <v>25392</v>
      </c>
      <c r="F6306" s="1" t="s">
        <v>23922</v>
      </c>
      <c r="G6306" t="s">
        <v>113</v>
      </c>
      <c r="H6306" t="s">
        <v>30</v>
      </c>
      <c r="I6306" t="s">
        <v>31</v>
      </c>
      <c r="J6306" t="s">
        <v>139</v>
      </c>
      <c r="K6306" s="2" t="s">
        <v>23923</v>
      </c>
      <c r="L6306" t="s">
        <v>23924</v>
      </c>
      <c r="M6306" t="s">
        <v>23925</v>
      </c>
      <c r="N6306" t="s">
        <v>3</v>
      </c>
      <c r="O6306" t="s">
        <v>208</v>
      </c>
      <c r="P6306" t="s">
        <v>34</v>
      </c>
      <c r="Q6306" t="s">
        <v>34</v>
      </c>
      <c r="R6306" t="s">
        <v>34</v>
      </c>
      <c r="S6306" t="s">
        <v>34</v>
      </c>
      <c r="T6306" t="s">
        <v>25393</v>
      </c>
      <c r="U6306" s="3">
        <v>1500</v>
      </c>
      <c r="V6306" s="3">
        <v>0</v>
      </c>
      <c r="W6306" s="3">
        <v>1500</v>
      </c>
      <c r="X6306"/>
    </row>
    <row r="6307" spans="1:24" x14ac:dyDescent="0.25">
      <c r="A6307" t="s">
        <v>109</v>
      </c>
      <c r="B6307" t="s">
        <v>24</v>
      </c>
      <c r="C6307" t="s">
        <v>24</v>
      </c>
      <c r="D6307" t="s">
        <v>25394</v>
      </c>
      <c r="E6307" t="s">
        <v>25395</v>
      </c>
      <c r="F6307" s="1" t="s">
        <v>23922</v>
      </c>
      <c r="G6307" t="s">
        <v>113</v>
      </c>
      <c r="H6307" t="s">
        <v>30</v>
      </c>
      <c r="I6307" t="s">
        <v>31</v>
      </c>
      <c r="J6307" t="s">
        <v>139</v>
      </c>
      <c r="K6307" s="2" t="s">
        <v>23923</v>
      </c>
      <c r="L6307" t="s">
        <v>23924</v>
      </c>
      <c r="M6307" t="s">
        <v>23925</v>
      </c>
      <c r="N6307" t="s">
        <v>3</v>
      </c>
      <c r="O6307" t="s">
        <v>208</v>
      </c>
      <c r="P6307" t="s">
        <v>34</v>
      </c>
      <c r="Q6307" t="s">
        <v>34</v>
      </c>
      <c r="R6307" t="s">
        <v>34</v>
      </c>
      <c r="S6307" t="s">
        <v>34</v>
      </c>
      <c r="T6307" t="s">
        <v>25396</v>
      </c>
      <c r="U6307" s="3">
        <v>1500</v>
      </c>
      <c r="V6307" s="3">
        <v>0</v>
      </c>
      <c r="W6307" s="3">
        <v>1500</v>
      </c>
      <c r="X6307"/>
    </row>
    <row r="6308" spans="1:24" x14ac:dyDescent="0.25">
      <c r="A6308" t="s">
        <v>109</v>
      </c>
      <c r="B6308" t="s">
        <v>24</v>
      </c>
      <c r="C6308" t="s">
        <v>24</v>
      </c>
      <c r="D6308" t="s">
        <v>25397</v>
      </c>
      <c r="E6308" t="s">
        <v>25398</v>
      </c>
      <c r="F6308" s="1" t="s">
        <v>23922</v>
      </c>
      <c r="G6308" t="s">
        <v>113</v>
      </c>
      <c r="H6308" t="s">
        <v>30</v>
      </c>
      <c r="I6308" t="s">
        <v>31</v>
      </c>
      <c r="J6308" t="s">
        <v>139</v>
      </c>
      <c r="K6308" s="2" t="s">
        <v>23923</v>
      </c>
      <c r="L6308" t="s">
        <v>23924</v>
      </c>
      <c r="M6308" t="s">
        <v>23925</v>
      </c>
      <c r="N6308" t="s">
        <v>3</v>
      </c>
      <c r="O6308" t="s">
        <v>117</v>
      </c>
      <c r="P6308" t="s">
        <v>34</v>
      </c>
      <c r="Q6308" t="s">
        <v>34</v>
      </c>
      <c r="R6308" t="s">
        <v>34</v>
      </c>
      <c r="S6308" t="s">
        <v>34</v>
      </c>
      <c r="T6308" t="s">
        <v>25399</v>
      </c>
      <c r="U6308" s="3">
        <v>1500</v>
      </c>
      <c r="V6308" s="3">
        <v>0</v>
      </c>
      <c r="W6308" s="3">
        <v>1500</v>
      </c>
      <c r="X6308"/>
    </row>
    <row r="6309" spans="1:24" x14ac:dyDescent="0.25">
      <c r="A6309" t="s">
        <v>109</v>
      </c>
      <c r="B6309" t="s">
        <v>24</v>
      </c>
      <c r="C6309" t="s">
        <v>24</v>
      </c>
      <c r="D6309" t="s">
        <v>25400</v>
      </c>
      <c r="E6309" t="s">
        <v>25401</v>
      </c>
      <c r="F6309" s="1" t="s">
        <v>23922</v>
      </c>
      <c r="G6309" t="s">
        <v>147</v>
      </c>
      <c r="H6309" t="s">
        <v>30</v>
      </c>
      <c r="I6309" t="s">
        <v>31</v>
      </c>
      <c r="J6309" t="s">
        <v>139</v>
      </c>
      <c r="K6309" s="2" t="s">
        <v>23923</v>
      </c>
      <c r="L6309" t="s">
        <v>23924</v>
      </c>
      <c r="M6309" t="s">
        <v>23925</v>
      </c>
      <c r="N6309" t="s">
        <v>3</v>
      </c>
      <c r="O6309" t="s">
        <v>126</v>
      </c>
      <c r="P6309" t="s">
        <v>34</v>
      </c>
      <c r="Q6309" t="s">
        <v>34</v>
      </c>
      <c r="R6309" t="s">
        <v>34</v>
      </c>
      <c r="S6309" t="s">
        <v>34</v>
      </c>
      <c r="T6309" t="s">
        <v>25402</v>
      </c>
      <c r="U6309" s="3">
        <v>1500</v>
      </c>
      <c r="V6309" s="3">
        <v>0</v>
      </c>
      <c r="W6309" s="3">
        <v>1500</v>
      </c>
      <c r="X6309"/>
    </row>
    <row r="6310" spans="1:24" x14ac:dyDescent="0.25">
      <c r="A6310" t="s">
        <v>109</v>
      </c>
      <c r="B6310" t="s">
        <v>24</v>
      </c>
      <c r="C6310" t="s">
        <v>24</v>
      </c>
      <c r="D6310" t="s">
        <v>25403</v>
      </c>
      <c r="E6310" t="s">
        <v>25404</v>
      </c>
      <c r="F6310" s="1" t="s">
        <v>23922</v>
      </c>
      <c r="G6310" t="s">
        <v>430</v>
      </c>
      <c r="H6310" t="s">
        <v>30</v>
      </c>
      <c r="I6310" t="s">
        <v>31</v>
      </c>
      <c r="J6310" t="s">
        <v>139</v>
      </c>
      <c r="K6310" s="2" t="s">
        <v>23923</v>
      </c>
      <c r="L6310" t="s">
        <v>23924</v>
      </c>
      <c r="M6310" t="s">
        <v>23925</v>
      </c>
      <c r="N6310" t="s">
        <v>3</v>
      </c>
      <c r="O6310" t="s">
        <v>117</v>
      </c>
      <c r="P6310" t="s">
        <v>34</v>
      </c>
      <c r="Q6310" t="s">
        <v>34</v>
      </c>
      <c r="R6310" t="s">
        <v>34</v>
      </c>
      <c r="S6310" t="s">
        <v>34</v>
      </c>
      <c r="T6310" t="s">
        <v>25405</v>
      </c>
      <c r="U6310" s="3">
        <v>1500</v>
      </c>
      <c r="V6310" s="3">
        <v>0</v>
      </c>
      <c r="W6310" s="3">
        <v>1500</v>
      </c>
      <c r="X6310"/>
    </row>
    <row r="6311" spans="1:24" x14ac:dyDescent="0.25">
      <c r="A6311" t="s">
        <v>109</v>
      </c>
      <c r="B6311" t="s">
        <v>24</v>
      </c>
      <c r="C6311" t="s">
        <v>24</v>
      </c>
      <c r="D6311" t="s">
        <v>25406</v>
      </c>
      <c r="E6311" t="s">
        <v>25407</v>
      </c>
      <c r="F6311" s="1" t="s">
        <v>23922</v>
      </c>
      <c r="G6311" t="s">
        <v>430</v>
      </c>
      <c r="H6311" t="s">
        <v>30</v>
      </c>
      <c r="I6311" t="s">
        <v>31</v>
      </c>
      <c r="J6311" t="s">
        <v>139</v>
      </c>
      <c r="K6311" s="2" t="s">
        <v>23923</v>
      </c>
      <c r="L6311" t="s">
        <v>23924</v>
      </c>
      <c r="M6311" t="s">
        <v>23925</v>
      </c>
      <c r="N6311" t="s">
        <v>3</v>
      </c>
      <c r="O6311" t="s">
        <v>117</v>
      </c>
      <c r="P6311" t="s">
        <v>34</v>
      </c>
      <c r="Q6311" t="s">
        <v>34</v>
      </c>
      <c r="R6311" t="s">
        <v>34</v>
      </c>
      <c r="S6311" t="s">
        <v>34</v>
      </c>
      <c r="T6311" t="s">
        <v>25408</v>
      </c>
      <c r="U6311" s="3">
        <v>1500</v>
      </c>
      <c r="V6311" s="3">
        <v>0</v>
      </c>
      <c r="W6311" s="3">
        <v>1500</v>
      </c>
      <c r="X6311"/>
    </row>
    <row r="6312" spans="1:24" x14ac:dyDescent="0.25">
      <c r="A6312" t="s">
        <v>109</v>
      </c>
      <c r="B6312" t="s">
        <v>24</v>
      </c>
      <c r="C6312" t="s">
        <v>24</v>
      </c>
      <c r="D6312" t="s">
        <v>25409</v>
      </c>
      <c r="E6312" t="s">
        <v>25410</v>
      </c>
      <c r="F6312" s="1" t="s">
        <v>23922</v>
      </c>
      <c r="G6312" t="s">
        <v>113</v>
      </c>
      <c r="H6312" t="s">
        <v>30</v>
      </c>
      <c r="I6312" t="s">
        <v>31</v>
      </c>
      <c r="J6312" t="s">
        <v>139</v>
      </c>
      <c r="K6312" s="2" t="s">
        <v>23923</v>
      </c>
      <c r="L6312" t="s">
        <v>23924</v>
      </c>
      <c r="M6312" t="s">
        <v>23925</v>
      </c>
      <c r="N6312" t="s">
        <v>3</v>
      </c>
      <c r="O6312" t="s">
        <v>208</v>
      </c>
      <c r="P6312" t="s">
        <v>34</v>
      </c>
      <c r="Q6312" t="s">
        <v>34</v>
      </c>
      <c r="R6312" t="s">
        <v>34</v>
      </c>
      <c r="S6312" t="s">
        <v>34</v>
      </c>
      <c r="T6312" t="s">
        <v>25411</v>
      </c>
      <c r="U6312" s="3">
        <v>1500</v>
      </c>
      <c r="V6312" s="3">
        <v>0</v>
      </c>
      <c r="W6312" s="3">
        <v>1500</v>
      </c>
      <c r="X6312"/>
    </row>
    <row r="6313" spans="1:24" x14ac:dyDescent="0.25">
      <c r="A6313" t="s">
        <v>109</v>
      </c>
      <c r="B6313" t="s">
        <v>24</v>
      </c>
      <c r="C6313" t="s">
        <v>24</v>
      </c>
      <c r="D6313" t="s">
        <v>25412</v>
      </c>
      <c r="E6313" t="s">
        <v>25413</v>
      </c>
      <c r="F6313" s="1" t="s">
        <v>23922</v>
      </c>
      <c r="G6313" t="s">
        <v>430</v>
      </c>
      <c r="H6313" t="s">
        <v>30</v>
      </c>
      <c r="I6313" t="s">
        <v>31</v>
      </c>
      <c r="J6313" t="s">
        <v>139</v>
      </c>
      <c r="K6313" s="2" t="s">
        <v>23923</v>
      </c>
      <c r="L6313" t="s">
        <v>23924</v>
      </c>
      <c r="M6313" t="s">
        <v>23925</v>
      </c>
      <c r="N6313" t="s">
        <v>3</v>
      </c>
      <c r="O6313" t="s">
        <v>208</v>
      </c>
      <c r="P6313" t="s">
        <v>34</v>
      </c>
      <c r="Q6313" t="s">
        <v>34</v>
      </c>
      <c r="R6313" t="s">
        <v>34</v>
      </c>
      <c r="S6313" t="s">
        <v>34</v>
      </c>
      <c r="T6313" t="s">
        <v>25414</v>
      </c>
      <c r="U6313" s="3">
        <v>1500</v>
      </c>
      <c r="V6313" s="3">
        <v>0</v>
      </c>
      <c r="W6313" s="3">
        <v>1500</v>
      </c>
      <c r="X6313"/>
    </row>
    <row r="6314" spans="1:24" x14ac:dyDescent="0.25">
      <c r="A6314" t="s">
        <v>109</v>
      </c>
      <c r="B6314" t="s">
        <v>24</v>
      </c>
      <c r="C6314" t="s">
        <v>24</v>
      </c>
      <c r="D6314" t="s">
        <v>25415</v>
      </c>
      <c r="E6314" t="s">
        <v>25416</v>
      </c>
      <c r="F6314" s="1" t="s">
        <v>23922</v>
      </c>
      <c r="G6314" t="s">
        <v>147</v>
      </c>
      <c r="H6314" t="s">
        <v>30</v>
      </c>
      <c r="I6314" t="s">
        <v>31</v>
      </c>
      <c r="J6314" t="s">
        <v>139</v>
      </c>
      <c r="K6314" s="2" t="s">
        <v>23923</v>
      </c>
      <c r="L6314" t="s">
        <v>23924</v>
      </c>
      <c r="M6314" t="s">
        <v>23925</v>
      </c>
      <c r="N6314" t="s">
        <v>3</v>
      </c>
      <c r="O6314" t="s">
        <v>2857</v>
      </c>
      <c r="P6314" t="s">
        <v>34</v>
      </c>
      <c r="Q6314" t="s">
        <v>34</v>
      </c>
      <c r="R6314" t="s">
        <v>34</v>
      </c>
      <c r="S6314" t="s">
        <v>34</v>
      </c>
      <c r="T6314" t="s">
        <v>25417</v>
      </c>
      <c r="U6314" s="3">
        <v>1500</v>
      </c>
      <c r="V6314" s="3">
        <v>0</v>
      </c>
      <c r="W6314" s="3">
        <v>1500</v>
      </c>
      <c r="X6314"/>
    </row>
    <row r="6315" spans="1:24" x14ac:dyDescent="0.25">
      <c r="A6315" t="s">
        <v>109</v>
      </c>
      <c r="B6315" t="s">
        <v>24</v>
      </c>
      <c r="C6315" t="s">
        <v>24</v>
      </c>
      <c r="D6315" t="s">
        <v>25418</v>
      </c>
      <c r="E6315" t="s">
        <v>25419</v>
      </c>
      <c r="F6315" s="1" t="s">
        <v>23922</v>
      </c>
      <c r="G6315" t="s">
        <v>113</v>
      </c>
      <c r="H6315" t="s">
        <v>30</v>
      </c>
      <c r="I6315" t="s">
        <v>31</v>
      </c>
      <c r="J6315" t="s">
        <v>139</v>
      </c>
      <c r="K6315" s="2" t="s">
        <v>23923</v>
      </c>
      <c r="L6315" t="s">
        <v>23924</v>
      </c>
      <c r="M6315" t="s">
        <v>23925</v>
      </c>
      <c r="N6315" t="s">
        <v>3</v>
      </c>
      <c r="O6315" t="s">
        <v>208</v>
      </c>
      <c r="P6315" t="s">
        <v>34</v>
      </c>
      <c r="Q6315" t="s">
        <v>34</v>
      </c>
      <c r="R6315" t="s">
        <v>34</v>
      </c>
      <c r="S6315" t="s">
        <v>34</v>
      </c>
      <c r="T6315" t="s">
        <v>25420</v>
      </c>
      <c r="U6315" s="3">
        <v>1500</v>
      </c>
      <c r="V6315" s="3">
        <v>0</v>
      </c>
      <c r="W6315" s="3">
        <v>1500</v>
      </c>
      <c r="X6315"/>
    </row>
    <row r="6316" spans="1:24" x14ac:dyDescent="0.25">
      <c r="A6316" t="s">
        <v>109</v>
      </c>
      <c r="B6316" t="s">
        <v>24</v>
      </c>
      <c r="C6316" t="s">
        <v>24</v>
      </c>
      <c r="D6316" t="s">
        <v>25421</v>
      </c>
      <c r="E6316" t="s">
        <v>25422</v>
      </c>
      <c r="F6316" s="1" t="s">
        <v>23922</v>
      </c>
      <c r="G6316" t="s">
        <v>121</v>
      </c>
      <c r="H6316" t="s">
        <v>30</v>
      </c>
      <c r="I6316" t="s">
        <v>31</v>
      </c>
      <c r="J6316" t="s">
        <v>139</v>
      </c>
      <c r="K6316" s="2" t="s">
        <v>23923</v>
      </c>
      <c r="L6316" t="s">
        <v>23924</v>
      </c>
      <c r="M6316" t="s">
        <v>23925</v>
      </c>
      <c r="N6316" t="s">
        <v>3</v>
      </c>
      <c r="O6316" t="s">
        <v>2857</v>
      </c>
      <c r="P6316" t="s">
        <v>34</v>
      </c>
      <c r="Q6316" t="s">
        <v>34</v>
      </c>
      <c r="R6316" t="s">
        <v>34</v>
      </c>
      <c r="S6316" t="s">
        <v>34</v>
      </c>
      <c r="T6316" t="s">
        <v>25423</v>
      </c>
      <c r="U6316" s="3">
        <v>1500</v>
      </c>
      <c r="V6316" s="3">
        <v>0</v>
      </c>
      <c r="W6316" s="3">
        <v>1500</v>
      </c>
      <c r="X6316"/>
    </row>
    <row r="6317" spans="1:24" x14ac:dyDescent="0.25">
      <c r="A6317" t="s">
        <v>109</v>
      </c>
      <c r="B6317" t="s">
        <v>24</v>
      </c>
      <c r="C6317" t="s">
        <v>24</v>
      </c>
      <c r="D6317" t="s">
        <v>25424</v>
      </c>
      <c r="E6317" t="s">
        <v>25425</v>
      </c>
      <c r="F6317" s="1" t="s">
        <v>23922</v>
      </c>
      <c r="G6317" t="s">
        <v>106</v>
      </c>
      <c r="H6317" t="s">
        <v>30</v>
      </c>
      <c r="I6317" t="s">
        <v>31</v>
      </c>
      <c r="J6317" t="s">
        <v>139</v>
      </c>
      <c r="K6317" s="2" t="s">
        <v>23923</v>
      </c>
      <c r="L6317" t="s">
        <v>23924</v>
      </c>
      <c r="M6317" t="s">
        <v>23925</v>
      </c>
      <c r="N6317" t="s">
        <v>3</v>
      </c>
      <c r="O6317" t="s">
        <v>208</v>
      </c>
      <c r="P6317" t="s">
        <v>34</v>
      </c>
      <c r="Q6317" t="s">
        <v>34</v>
      </c>
      <c r="R6317" t="s">
        <v>34</v>
      </c>
      <c r="S6317" t="s">
        <v>34</v>
      </c>
      <c r="T6317" t="s">
        <v>25426</v>
      </c>
      <c r="U6317" s="3">
        <v>1500</v>
      </c>
      <c r="V6317" s="3">
        <v>0</v>
      </c>
      <c r="W6317" s="3">
        <v>1500</v>
      </c>
      <c r="X6317"/>
    </row>
    <row r="6318" spans="1:24" x14ac:dyDescent="0.25">
      <c r="A6318" t="s">
        <v>109</v>
      </c>
      <c r="B6318" t="s">
        <v>24</v>
      </c>
      <c r="C6318" t="s">
        <v>24</v>
      </c>
      <c r="D6318" t="s">
        <v>25427</v>
      </c>
      <c r="E6318" t="s">
        <v>25428</v>
      </c>
      <c r="F6318" s="1" t="s">
        <v>23922</v>
      </c>
      <c r="G6318" t="s">
        <v>147</v>
      </c>
      <c r="H6318" t="s">
        <v>30</v>
      </c>
      <c r="I6318" t="s">
        <v>31</v>
      </c>
      <c r="J6318" t="s">
        <v>139</v>
      </c>
      <c r="K6318" s="2" t="s">
        <v>23923</v>
      </c>
      <c r="L6318" t="s">
        <v>23924</v>
      </c>
      <c r="M6318" t="s">
        <v>23925</v>
      </c>
      <c r="N6318" t="s">
        <v>3</v>
      </c>
      <c r="O6318" t="s">
        <v>117</v>
      </c>
      <c r="P6318" t="s">
        <v>34</v>
      </c>
      <c r="Q6318" t="s">
        <v>34</v>
      </c>
      <c r="R6318" t="s">
        <v>34</v>
      </c>
      <c r="S6318" t="s">
        <v>34</v>
      </c>
      <c r="T6318" t="s">
        <v>25429</v>
      </c>
      <c r="U6318" s="3">
        <v>1500</v>
      </c>
      <c r="V6318" s="3">
        <v>0</v>
      </c>
      <c r="W6318" s="3">
        <v>1500</v>
      </c>
      <c r="X6318"/>
    </row>
    <row r="6319" spans="1:24" x14ac:dyDescent="0.25">
      <c r="A6319" t="s">
        <v>109</v>
      </c>
      <c r="B6319" t="s">
        <v>24</v>
      </c>
      <c r="C6319" t="s">
        <v>24</v>
      </c>
      <c r="D6319" t="s">
        <v>25430</v>
      </c>
      <c r="E6319" t="s">
        <v>25431</v>
      </c>
      <c r="F6319" s="1" t="s">
        <v>23922</v>
      </c>
      <c r="G6319" t="s">
        <v>430</v>
      </c>
      <c r="H6319" t="s">
        <v>30</v>
      </c>
      <c r="I6319" t="s">
        <v>31</v>
      </c>
      <c r="J6319" t="s">
        <v>139</v>
      </c>
      <c r="K6319" s="2" t="s">
        <v>23923</v>
      </c>
      <c r="L6319" t="s">
        <v>23924</v>
      </c>
      <c r="M6319" t="s">
        <v>23925</v>
      </c>
      <c r="N6319" t="s">
        <v>3</v>
      </c>
      <c r="O6319" t="s">
        <v>2857</v>
      </c>
      <c r="P6319" t="s">
        <v>34</v>
      </c>
      <c r="Q6319" t="s">
        <v>34</v>
      </c>
      <c r="R6319" t="s">
        <v>34</v>
      </c>
      <c r="S6319" t="s">
        <v>34</v>
      </c>
      <c r="T6319" t="s">
        <v>25432</v>
      </c>
      <c r="U6319" s="3">
        <v>1500</v>
      </c>
      <c r="V6319" s="3">
        <v>0</v>
      </c>
      <c r="W6319" s="3">
        <v>1500</v>
      </c>
      <c r="X6319"/>
    </row>
    <row r="6320" spans="1:24" x14ac:dyDescent="0.25">
      <c r="A6320" t="s">
        <v>109</v>
      </c>
      <c r="B6320" t="s">
        <v>24</v>
      </c>
      <c r="C6320" t="s">
        <v>24</v>
      </c>
      <c r="D6320" t="s">
        <v>25433</v>
      </c>
      <c r="E6320" t="s">
        <v>25434</v>
      </c>
      <c r="F6320" s="1" t="s">
        <v>23922</v>
      </c>
      <c r="G6320" t="s">
        <v>113</v>
      </c>
      <c r="H6320" t="s">
        <v>30</v>
      </c>
      <c r="I6320" t="s">
        <v>31</v>
      </c>
      <c r="J6320" t="s">
        <v>139</v>
      </c>
      <c r="K6320" s="2" t="s">
        <v>23923</v>
      </c>
      <c r="L6320" t="s">
        <v>23924</v>
      </c>
      <c r="M6320" t="s">
        <v>23925</v>
      </c>
      <c r="N6320" t="s">
        <v>3</v>
      </c>
      <c r="O6320" t="s">
        <v>208</v>
      </c>
      <c r="P6320" t="s">
        <v>34</v>
      </c>
      <c r="Q6320" t="s">
        <v>34</v>
      </c>
      <c r="R6320" t="s">
        <v>34</v>
      </c>
      <c r="S6320" t="s">
        <v>34</v>
      </c>
      <c r="T6320" t="s">
        <v>25435</v>
      </c>
      <c r="U6320" s="3">
        <v>1500</v>
      </c>
      <c r="V6320" s="3">
        <v>0</v>
      </c>
      <c r="W6320" s="3">
        <v>1500</v>
      </c>
      <c r="X6320"/>
    </row>
    <row r="6321" spans="1:24" x14ac:dyDescent="0.25">
      <c r="A6321" t="s">
        <v>109</v>
      </c>
      <c r="B6321" t="s">
        <v>24</v>
      </c>
      <c r="C6321" t="s">
        <v>24</v>
      </c>
      <c r="D6321" t="s">
        <v>25436</v>
      </c>
      <c r="E6321" t="s">
        <v>25437</v>
      </c>
      <c r="F6321" s="1" t="s">
        <v>23922</v>
      </c>
      <c r="G6321" t="s">
        <v>80</v>
      </c>
      <c r="H6321" t="s">
        <v>30</v>
      </c>
      <c r="I6321" t="s">
        <v>31</v>
      </c>
      <c r="J6321" t="s">
        <v>139</v>
      </c>
      <c r="K6321" s="2" t="s">
        <v>23923</v>
      </c>
      <c r="L6321" t="s">
        <v>23924</v>
      </c>
      <c r="M6321" t="s">
        <v>23925</v>
      </c>
      <c r="N6321" t="s">
        <v>3</v>
      </c>
      <c r="O6321" t="s">
        <v>208</v>
      </c>
      <c r="P6321" t="s">
        <v>34</v>
      </c>
      <c r="Q6321" t="s">
        <v>34</v>
      </c>
      <c r="R6321" t="s">
        <v>34</v>
      </c>
      <c r="S6321" t="s">
        <v>34</v>
      </c>
      <c r="T6321" t="s">
        <v>25438</v>
      </c>
      <c r="U6321" s="3">
        <v>1500</v>
      </c>
      <c r="V6321" s="3">
        <v>0</v>
      </c>
      <c r="W6321" s="3">
        <v>1500</v>
      </c>
      <c r="X6321"/>
    </row>
    <row r="6322" spans="1:24" x14ac:dyDescent="0.25">
      <c r="A6322" t="s">
        <v>109</v>
      </c>
      <c r="B6322" t="s">
        <v>24</v>
      </c>
      <c r="C6322" t="s">
        <v>24</v>
      </c>
      <c r="D6322" t="s">
        <v>25439</v>
      </c>
      <c r="E6322" t="s">
        <v>25440</v>
      </c>
      <c r="F6322" s="1" t="s">
        <v>23922</v>
      </c>
      <c r="G6322" t="s">
        <v>113</v>
      </c>
      <c r="H6322" t="s">
        <v>30</v>
      </c>
      <c r="I6322" t="s">
        <v>31</v>
      </c>
      <c r="J6322" t="s">
        <v>139</v>
      </c>
      <c r="K6322" s="2" t="s">
        <v>23923</v>
      </c>
      <c r="L6322" t="s">
        <v>23924</v>
      </c>
      <c r="M6322" t="s">
        <v>23925</v>
      </c>
      <c r="N6322" t="s">
        <v>3</v>
      </c>
      <c r="O6322" t="s">
        <v>208</v>
      </c>
      <c r="P6322" t="s">
        <v>34</v>
      </c>
      <c r="Q6322" t="s">
        <v>34</v>
      </c>
      <c r="R6322" t="s">
        <v>34</v>
      </c>
      <c r="S6322" t="s">
        <v>34</v>
      </c>
      <c r="T6322" t="s">
        <v>25441</v>
      </c>
      <c r="U6322" s="3">
        <v>1500</v>
      </c>
      <c r="V6322" s="3">
        <v>0</v>
      </c>
      <c r="W6322" s="3">
        <v>1500</v>
      </c>
      <c r="X6322"/>
    </row>
    <row r="6323" spans="1:24" x14ac:dyDescent="0.25">
      <c r="A6323" t="s">
        <v>109</v>
      </c>
      <c r="B6323" t="s">
        <v>24</v>
      </c>
      <c r="C6323" t="s">
        <v>24</v>
      </c>
      <c r="D6323" t="s">
        <v>25442</v>
      </c>
      <c r="E6323" t="s">
        <v>25443</v>
      </c>
      <c r="F6323" s="1" t="s">
        <v>23922</v>
      </c>
      <c r="G6323" t="s">
        <v>305</v>
      </c>
      <c r="H6323" t="s">
        <v>30</v>
      </c>
      <c r="I6323" t="s">
        <v>31</v>
      </c>
      <c r="J6323" t="s">
        <v>139</v>
      </c>
      <c r="K6323" s="2" t="s">
        <v>23923</v>
      </c>
      <c r="L6323" t="s">
        <v>23924</v>
      </c>
      <c r="M6323" t="s">
        <v>23925</v>
      </c>
      <c r="N6323" t="s">
        <v>3</v>
      </c>
      <c r="O6323" t="s">
        <v>126</v>
      </c>
      <c r="P6323" t="s">
        <v>34</v>
      </c>
      <c r="Q6323" t="s">
        <v>34</v>
      </c>
      <c r="R6323" t="s">
        <v>34</v>
      </c>
      <c r="S6323" t="s">
        <v>34</v>
      </c>
      <c r="T6323" t="s">
        <v>25444</v>
      </c>
      <c r="U6323" s="3">
        <v>1500</v>
      </c>
      <c r="V6323" s="3">
        <v>0</v>
      </c>
      <c r="W6323" s="3">
        <v>1500</v>
      </c>
      <c r="X6323"/>
    </row>
    <row r="6324" spans="1:24" x14ac:dyDescent="0.25">
      <c r="A6324" t="s">
        <v>101</v>
      </c>
      <c r="B6324" t="s">
        <v>24</v>
      </c>
      <c r="C6324" t="s">
        <v>24</v>
      </c>
      <c r="D6324" t="s">
        <v>25445</v>
      </c>
      <c r="E6324" t="s">
        <v>25446</v>
      </c>
      <c r="F6324" s="1" t="s">
        <v>25447</v>
      </c>
      <c r="G6324" t="s">
        <v>782</v>
      </c>
      <c r="H6324" t="s">
        <v>30</v>
      </c>
      <c r="I6324" t="s">
        <v>132</v>
      </c>
      <c r="J6324" t="s">
        <v>9142</v>
      </c>
      <c r="K6324" s="2" t="s">
        <v>16333</v>
      </c>
      <c r="L6324" t="s">
        <v>16334</v>
      </c>
      <c r="M6324" t="s">
        <v>17875</v>
      </c>
      <c r="N6324" t="s">
        <v>3</v>
      </c>
      <c r="O6324" t="s">
        <v>208</v>
      </c>
      <c r="P6324" t="s">
        <v>34</v>
      </c>
      <c r="Q6324" t="s">
        <v>34</v>
      </c>
      <c r="R6324" t="s">
        <v>34</v>
      </c>
      <c r="S6324" t="s">
        <v>34</v>
      </c>
      <c r="T6324" t="s">
        <v>34</v>
      </c>
      <c r="U6324" s="3">
        <v>1500</v>
      </c>
      <c r="V6324" s="3">
        <v>0</v>
      </c>
      <c r="W6324" s="3">
        <v>1500</v>
      </c>
      <c r="X6324"/>
    </row>
    <row r="6325" spans="1:24" x14ac:dyDescent="0.25">
      <c r="A6325" t="s">
        <v>109</v>
      </c>
      <c r="B6325" t="s">
        <v>24</v>
      </c>
      <c r="C6325" t="s">
        <v>24</v>
      </c>
      <c r="D6325" t="s">
        <v>25448</v>
      </c>
      <c r="E6325" t="s">
        <v>25449</v>
      </c>
      <c r="F6325" s="1" t="s">
        <v>23922</v>
      </c>
      <c r="G6325" t="s">
        <v>113</v>
      </c>
      <c r="H6325" t="s">
        <v>30</v>
      </c>
      <c r="I6325" t="s">
        <v>31</v>
      </c>
      <c r="J6325" t="s">
        <v>139</v>
      </c>
      <c r="K6325" s="2" t="s">
        <v>23923</v>
      </c>
      <c r="L6325" t="s">
        <v>23924</v>
      </c>
      <c r="M6325" t="s">
        <v>23925</v>
      </c>
      <c r="N6325" t="s">
        <v>3</v>
      </c>
      <c r="O6325" t="s">
        <v>2857</v>
      </c>
      <c r="P6325" t="s">
        <v>34</v>
      </c>
      <c r="Q6325" t="s">
        <v>34</v>
      </c>
      <c r="R6325" t="s">
        <v>34</v>
      </c>
      <c r="S6325" t="s">
        <v>34</v>
      </c>
      <c r="T6325" t="s">
        <v>25450</v>
      </c>
      <c r="U6325" s="3">
        <v>1500</v>
      </c>
      <c r="V6325" s="3">
        <v>0</v>
      </c>
      <c r="W6325" s="3">
        <v>1500</v>
      </c>
      <c r="X6325"/>
    </row>
    <row r="6326" spans="1:24" x14ac:dyDescent="0.25">
      <c r="A6326" t="s">
        <v>109</v>
      </c>
      <c r="B6326" t="s">
        <v>24</v>
      </c>
      <c r="C6326" t="s">
        <v>24</v>
      </c>
      <c r="D6326" t="s">
        <v>25451</v>
      </c>
      <c r="E6326" t="s">
        <v>25452</v>
      </c>
      <c r="F6326" s="1" t="s">
        <v>23922</v>
      </c>
      <c r="G6326" t="s">
        <v>113</v>
      </c>
      <c r="H6326" t="s">
        <v>30</v>
      </c>
      <c r="I6326" t="s">
        <v>31</v>
      </c>
      <c r="J6326" t="s">
        <v>139</v>
      </c>
      <c r="K6326" s="2" t="s">
        <v>23923</v>
      </c>
      <c r="L6326" t="s">
        <v>23924</v>
      </c>
      <c r="M6326" t="s">
        <v>23925</v>
      </c>
      <c r="N6326" t="s">
        <v>3</v>
      </c>
      <c r="O6326" t="s">
        <v>184</v>
      </c>
      <c r="P6326" t="s">
        <v>34</v>
      </c>
      <c r="Q6326" t="s">
        <v>34</v>
      </c>
      <c r="R6326" t="s">
        <v>34</v>
      </c>
      <c r="S6326" t="s">
        <v>34</v>
      </c>
      <c r="T6326" t="s">
        <v>25453</v>
      </c>
      <c r="U6326" s="3">
        <v>1500</v>
      </c>
      <c r="V6326" s="3">
        <v>0</v>
      </c>
      <c r="W6326" s="3">
        <v>1500</v>
      </c>
      <c r="X6326"/>
    </row>
    <row r="6327" spans="1:24" x14ac:dyDescent="0.25">
      <c r="A6327" t="s">
        <v>109</v>
      </c>
      <c r="B6327" t="s">
        <v>24</v>
      </c>
      <c r="C6327" t="s">
        <v>24</v>
      </c>
      <c r="D6327" t="s">
        <v>25454</v>
      </c>
      <c r="E6327" t="s">
        <v>25455</v>
      </c>
      <c r="F6327" s="1" t="s">
        <v>23922</v>
      </c>
      <c r="G6327" t="s">
        <v>113</v>
      </c>
      <c r="H6327" t="s">
        <v>30</v>
      </c>
      <c r="I6327" t="s">
        <v>31</v>
      </c>
      <c r="J6327" t="s">
        <v>139</v>
      </c>
      <c r="K6327" s="2" t="s">
        <v>23923</v>
      </c>
      <c r="L6327" t="s">
        <v>23924</v>
      </c>
      <c r="M6327" t="s">
        <v>23925</v>
      </c>
      <c r="N6327" t="s">
        <v>3</v>
      </c>
      <c r="O6327" t="s">
        <v>208</v>
      </c>
      <c r="P6327" t="s">
        <v>34</v>
      </c>
      <c r="Q6327" t="s">
        <v>34</v>
      </c>
      <c r="R6327" t="s">
        <v>34</v>
      </c>
      <c r="S6327" t="s">
        <v>34</v>
      </c>
      <c r="T6327" t="s">
        <v>25456</v>
      </c>
      <c r="U6327" s="3">
        <v>1500</v>
      </c>
      <c r="V6327" s="3">
        <v>0</v>
      </c>
      <c r="W6327" s="3">
        <v>1500</v>
      </c>
      <c r="X6327"/>
    </row>
    <row r="6328" spans="1:24" x14ac:dyDescent="0.25">
      <c r="A6328" t="s">
        <v>109</v>
      </c>
      <c r="B6328" t="s">
        <v>24</v>
      </c>
      <c r="C6328" t="s">
        <v>24</v>
      </c>
      <c r="D6328" t="s">
        <v>25457</v>
      </c>
      <c r="E6328" t="s">
        <v>25458</v>
      </c>
      <c r="F6328" s="1" t="s">
        <v>23922</v>
      </c>
      <c r="G6328" t="s">
        <v>80</v>
      </c>
      <c r="H6328" t="s">
        <v>30</v>
      </c>
      <c r="I6328" t="s">
        <v>31</v>
      </c>
      <c r="J6328" t="s">
        <v>139</v>
      </c>
      <c r="K6328" s="2" t="s">
        <v>23923</v>
      </c>
      <c r="L6328" t="s">
        <v>23924</v>
      </c>
      <c r="M6328" t="s">
        <v>23925</v>
      </c>
      <c r="N6328" t="s">
        <v>3</v>
      </c>
      <c r="O6328" t="s">
        <v>184</v>
      </c>
      <c r="P6328" t="s">
        <v>34</v>
      </c>
      <c r="Q6328" t="s">
        <v>34</v>
      </c>
      <c r="R6328" t="s">
        <v>34</v>
      </c>
      <c r="S6328" t="s">
        <v>34</v>
      </c>
      <c r="T6328" t="s">
        <v>25459</v>
      </c>
      <c r="U6328" s="3">
        <v>1500</v>
      </c>
      <c r="V6328" s="3">
        <v>0</v>
      </c>
      <c r="W6328" s="3">
        <v>1500</v>
      </c>
      <c r="X6328"/>
    </row>
    <row r="6329" spans="1:24" x14ac:dyDescent="0.25">
      <c r="A6329" t="s">
        <v>109</v>
      </c>
      <c r="B6329" t="s">
        <v>24</v>
      </c>
      <c r="C6329" t="s">
        <v>24</v>
      </c>
      <c r="D6329" t="s">
        <v>25460</v>
      </c>
      <c r="E6329" t="s">
        <v>25461</v>
      </c>
      <c r="F6329" s="1" t="s">
        <v>23922</v>
      </c>
      <c r="G6329" t="s">
        <v>121</v>
      </c>
      <c r="H6329" t="s">
        <v>30</v>
      </c>
      <c r="I6329" t="s">
        <v>31</v>
      </c>
      <c r="J6329" t="s">
        <v>139</v>
      </c>
      <c r="K6329" s="2" t="s">
        <v>23923</v>
      </c>
      <c r="L6329" t="s">
        <v>23924</v>
      </c>
      <c r="M6329" t="s">
        <v>23925</v>
      </c>
      <c r="N6329" t="s">
        <v>3</v>
      </c>
      <c r="O6329" t="s">
        <v>126</v>
      </c>
      <c r="P6329" t="s">
        <v>34</v>
      </c>
      <c r="Q6329" t="s">
        <v>34</v>
      </c>
      <c r="R6329" t="s">
        <v>34</v>
      </c>
      <c r="S6329" t="s">
        <v>34</v>
      </c>
      <c r="T6329" t="s">
        <v>25462</v>
      </c>
      <c r="U6329" s="3">
        <v>1500</v>
      </c>
      <c r="V6329" s="3">
        <v>0</v>
      </c>
      <c r="W6329" s="3">
        <v>1500</v>
      </c>
      <c r="X6329"/>
    </row>
    <row r="6330" spans="1:24" x14ac:dyDescent="0.25">
      <c r="A6330" t="s">
        <v>109</v>
      </c>
      <c r="B6330" t="s">
        <v>24</v>
      </c>
      <c r="C6330" t="s">
        <v>24</v>
      </c>
      <c r="D6330" t="s">
        <v>25463</v>
      </c>
      <c r="E6330" t="s">
        <v>25464</v>
      </c>
      <c r="F6330" s="1" t="s">
        <v>23922</v>
      </c>
      <c r="G6330" t="s">
        <v>147</v>
      </c>
      <c r="H6330" t="s">
        <v>30</v>
      </c>
      <c r="I6330" t="s">
        <v>31</v>
      </c>
      <c r="J6330" t="s">
        <v>139</v>
      </c>
      <c r="K6330" s="2" t="s">
        <v>23923</v>
      </c>
      <c r="L6330" t="s">
        <v>23924</v>
      </c>
      <c r="M6330" t="s">
        <v>23925</v>
      </c>
      <c r="N6330" t="s">
        <v>3</v>
      </c>
      <c r="O6330" t="s">
        <v>126</v>
      </c>
      <c r="P6330" t="s">
        <v>34</v>
      </c>
      <c r="Q6330" t="s">
        <v>34</v>
      </c>
      <c r="R6330" t="s">
        <v>34</v>
      </c>
      <c r="S6330" t="s">
        <v>34</v>
      </c>
      <c r="T6330" t="s">
        <v>25465</v>
      </c>
      <c r="U6330" s="3">
        <v>1500</v>
      </c>
      <c r="V6330" s="3">
        <v>0</v>
      </c>
      <c r="W6330" s="3">
        <v>1500</v>
      </c>
      <c r="X6330"/>
    </row>
    <row r="6331" spans="1:24" x14ac:dyDescent="0.25">
      <c r="A6331" t="s">
        <v>23</v>
      </c>
      <c r="B6331" t="s">
        <v>24</v>
      </c>
      <c r="C6331" t="s">
        <v>24</v>
      </c>
      <c r="D6331" t="s">
        <v>25466</v>
      </c>
      <c r="E6331" t="s">
        <v>25467</v>
      </c>
      <c r="F6331" s="1" t="s">
        <v>25468</v>
      </c>
      <c r="G6331" t="s">
        <v>80</v>
      </c>
      <c r="H6331" t="s">
        <v>30</v>
      </c>
      <c r="I6331" t="s">
        <v>31</v>
      </c>
      <c r="J6331" t="s">
        <v>139</v>
      </c>
      <c r="K6331" s="2" t="s">
        <v>24136</v>
      </c>
      <c r="L6331" t="s">
        <v>34</v>
      </c>
      <c r="M6331" t="s">
        <v>24137</v>
      </c>
      <c r="N6331" t="s">
        <v>3</v>
      </c>
      <c r="O6331" t="s">
        <v>177</v>
      </c>
      <c r="P6331" t="s">
        <v>532</v>
      </c>
      <c r="Q6331" t="s">
        <v>2363</v>
      </c>
      <c r="R6331" t="s">
        <v>34</v>
      </c>
      <c r="S6331" t="s">
        <v>34</v>
      </c>
      <c r="T6331" t="s">
        <v>25469</v>
      </c>
      <c r="U6331" s="3">
        <v>9000</v>
      </c>
      <c r="V6331" s="3">
        <v>0</v>
      </c>
      <c r="W6331" s="3">
        <v>9000</v>
      </c>
      <c r="X6331"/>
    </row>
    <row r="6332" spans="1:24" x14ac:dyDescent="0.25">
      <c r="A6332" t="s">
        <v>109</v>
      </c>
      <c r="B6332" t="s">
        <v>24</v>
      </c>
      <c r="C6332" t="s">
        <v>24</v>
      </c>
      <c r="D6332" t="s">
        <v>25470</v>
      </c>
      <c r="E6332" t="s">
        <v>25471</v>
      </c>
      <c r="F6332" s="1" t="s">
        <v>23922</v>
      </c>
      <c r="G6332" t="s">
        <v>121</v>
      </c>
      <c r="H6332" t="s">
        <v>30</v>
      </c>
      <c r="I6332" t="s">
        <v>31</v>
      </c>
      <c r="J6332" t="s">
        <v>139</v>
      </c>
      <c r="K6332" s="2" t="s">
        <v>23923</v>
      </c>
      <c r="L6332" t="s">
        <v>23924</v>
      </c>
      <c r="M6332" t="s">
        <v>23925</v>
      </c>
      <c r="N6332" t="s">
        <v>3</v>
      </c>
      <c r="O6332" t="s">
        <v>122</v>
      </c>
      <c r="P6332" t="s">
        <v>34</v>
      </c>
      <c r="Q6332" t="s">
        <v>34</v>
      </c>
      <c r="R6332" t="s">
        <v>34</v>
      </c>
      <c r="S6332" t="s">
        <v>34</v>
      </c>
      <c r="T6332" t="s">
        <v>25472</v>
      </c>
      <c r="U6332" s="3">
        <v>1500</v>
      </c>
      <c r="V6332" s="3">
        <v>0</v>
      </c>
      <c r="W6332" s="3">
        <v>1500</v>
      </c>
      <c r="X6332"/>
    </row>
    <row r="6333" spans="1:24" x14ac:dyDescent="0.25">
      <c r="A6333" t="s">
        <v>109</v>
      </c>
      <c r="B6333" t="s">
        <v>24</v>
      </c>
      <c r="C6333" t="s">
        <v>24</v>
      </c>
      <c r="D6333" t="s">
        <v>25473</v>
      </c>
      <c r="E6333" t="s">
        <v>25474</v>
      </c>
      <c r="F6333" s="1" t="s">
        <v>23922</v>
      </c>
      <c r="G6333" t="s">
        <v>237</v>
      </c>
      <c r="H6333" t="s">
        <v>30</v>
      </c>
      <c r="I6333" t="s">
        <v>31</v>
      </c>
      <c r="J6333" t="s">
        <v>139</v>
      </c>
      <c r="K6333" s="2" t="s">
        <v>23923</v>
      </c>
      <c r="L6333" t="s">
        <v>23924</v>
      </c>
      <c r="M6333" t="s">
        <v>23925</v>
      </c>
      <c r="N6333" t="s">
        <v>3</v>
      </c>
      <c r="O6333" t="s">
        <v>122</v>
      </c>
      <c r="P6333" t="s">
        <v>34</v>
      </c>
      <c r="Q6333" t="s">
        <v>34</v>
      </c>
      <c r="R6333" t="s">
        <v>34</v>
      </c>
      <c r="S6333" t="s">
        <v>34</v>
      </c>
      <c r="T6333" t="s">
        <v>25475</v>
      </c>
      <c r="U6333" s="3">
        <v>1500</v>
      </c>
      <c r="V6333" s="3">
        <v>0</v>
      </c>
      <c r="W6333" s="3">
        <v>1500</v>
      </c>
      <c r="X6333"/>
    </row>
    <row r="6334" spans="1:24" x14ac:dyDescent="0.25">
      <c r="A6334" t="s">
        <v>109</v>
      </c>
      <c r="B6334" t="s">
        <v>24</v>
      </c>
      <c r="C6334" t="s">
        <v>24</v>
      </c>
      <c r="D6334" t="s">
        <v>25476</v>
      </c>
      <c r="E6334" t="s">
        <v>25477</v>
      </c>
      <c r="F6334" s="1" t="s">
        <v>23922</v>
      </c>
      <c r="G6334" t="s">
        <v>113</v>
      </c>
      <c r="H6334" t="s">
        <v>30</v>
      </c>
      <c r="I6334" t="s">
        <v>31</v>
      </c>
      <c r="J6334" t="s">
        <v>139</v>
      </c>
      <c r="K6334" s="2" t="s">
        <v>23923</v>
      </c>
      <c r="L6334" t="s">
        <v>23924</v>
      </c>
      <c r="M6334" t="s">
        <v>23925</v>
      </c>
      <c r="N6334" t="s">
        <v>3</v>
      </c>
      <c r="O6334" t="s">
        <v>208</v>
      </c>
      <c r="P6334" t="s">
        <v>34</v>
      </c>
      <c r="Q6334" t="s">
        <v>34</v>
      </c>
      <c r="R6334" t="s">
        <v>34</v>
      </c>
      <c r="S6334" t="s">
        <v>34</v>
      </c>
      <c r="T6334" t="s">
        <v>25478</v>
      </c>
      <c r="U6334" s="3">
        <v>1500</v>
      </c>
      <c r="V6334" s="3">
        <v>0</v>
      </c>
      <c r="W6334" s="3">
        <v>1500</v>
      </c>
      <c r="X6334"/>
    </row>
    <row r="6335" spans="1:24" x14ac:dyDescent="0.25">
      <c r="A6335" t="s">
        <v>109</v>
      </c>
      <c r="B6335" t="s">
        <v>24</v>
      </c>
      <c r="C6335" t="s">
        <v>24</v>
      </c>
      <c r="D6335" t="s">
        <v>25479</v>
      </c>
      <c r="E6335" t="s">
        <v>25480</v>
      </c>
      <c r="F6335" s="1" t="s">
        <v>25481</v>
      </c>
      <c r="G6335" t="s">
        <v>237</v>
      </c>
      <c r="H6335" t="s">
        <v>30</v>
      </c>
      <c r="I6335" t="s">
        <v>31</v>
      </c>
      <c r="J6335" t="s">
        <v>32</v>
      </c>
      <c r="K6335" s="2" t="s">
        <v>24924</v>
      </c>
      <c r="L6335" t="s">
        <v>2005</v>
      </c>
      <c r="M6335" t="s">
        <v>24925</v>
      </c>
      <c r="N6335" t="s">
        <v>36</v>
      </c>
      <c r="O6335" t="s">
        <v>1484</v>
      </c>
      <c r="P6335" t="s">
        <v>2617</v>
      </c>
      <c r="Q6335" t="s">
        <v>34</v>
      </c>
      <c r="R6335" t="s">
        <v>153</v>
      </c>
      <c r="S6335" t="s">
        <v>1761</v>
      </c>
      <c r="T6335" t="s">
        <v>25482</v>
      </c>
      <c r="U6335" s="3">
        <v>97820</v>
      </c>
      <c r="V6335" s="3">
        <v>26411</v>
      </c>
      <c r="W6335" s="3">
        <v>124231</v>
      </c>
      <c r="X6335"/>
    </row>
    <row r="6336" spans="1:24" x14ac:dyDescent="0.25">
      <c r="A6336" t="s">
        <v>109</v>
      </c>
      <c r="B6336" t="s">
        <v>24</v>
      </c>
      <c r="C6336" t="s">
        <v>24</v>
      </c>
      <c r="D6336" t="s">
        <v>25483</v>
      </c>
      <c r="E6336" t="s">
        <v>25484</v>
      </c>
      <c r="F6336" s="1" t="s">
        <v>23922</v>
      </c>
      <c r="G6336" t="s">
        <v>305</v>
      </c>
      <c r="H6336" t="s">
        <v>30</v>
      </c>
      <c r="I6336" t="s">
        <v>31</v>
      </c>
      <c r="J6336" t="s">
        <v>139</v>
      </c>
      <c r="K6336" s="2" t="s">
        <v>23923</v>
      </c>
      <c r="L6336" t="s">
        <v>23924</v>
      </c>
      <c r="M6336" t="s">
        <v>23925</v>
      </c>
      <c r="N6336" t="s">
        <v>3</v>
      </c>
      <c r="O6336" t="s">
        <v>122</v>
      </c>
      <c r="P6336" t="s">
        <v>34</v>
      </c>
      <c r="Q6336" t="s">
        <v>34</v>
      </c>
      <c r="R6336" t="s">
        <v>34</v>
      </c>
      <c r="S6336" t="s">
        <v>34</v>
      </c>
      <c r="T6336" t="s">
        <v>25485</v>
      </c>
      <c r="U6336" s="3">
        <v>1500</v>
      </c>
      <c r="V6336" s="3">
        <v>0</v>
      </c>
      <c r="W6336" s="3">
        <v>1500</v>
      </c>
      <c r="X6336"/>
    </row>
    <row r="6337" spans="1:24" x14ac:dyDescent="0.25">
      <c r="A6337" t="s">
        <v>109</v>
      </c>
      <c r="B6337" t="s">
        <v>24</v>
      </c>
      <c r="C6337" t="s">
        <v>24</v>
      </c>
      <c r="D6337" t="s">
        <v>25486</v>
      </c>
      <c r="E6337" t="s">
        <v>25487</v>
      </c>
      <c r="F6337" s="1" t="s">
        <v>23922</v>
      </c>
      <c r="G6337" t="s">
        <v>113</v>
      </c>
      <c r="H6337" t="s">
        <v>30</v>
      </c>
      <c r="I6337" t="s">
        <v>31</v>
      </c>
      <c r="J6337" t="s">
        <v>139</v>
      </c>
      <c r="K6337" s="2" t="s">
        <v>23923</v>
      </c>
      <c r="L6337" t="s">
        <v>23924</v>
      </c>
      <c r="M6337" t="s">
        <v>23925</v>
      </c>
      <c r="N6337" t="s">
        <v>3</v>
      </c>
      <c r="O6337" t="s">
        <v>1484</v>
      </c>
      <c r="P6337" t="s">
        <v>34</v>
      </c>
      <c r="Q6337" t="s">
        <v>34</v>
      </c>
      <c r="R6337" t="s">
        <v>34</v>
      </c>
      <c r="S6337" t="s">
        <v>34</v>
      </c>
      <c r="T6337" t="s">
        <v>25488</v>
      </c>
      <c r="U6337" s="3">
        <v>1500</v>
      </c>
      <c r="V6337" s="3">
        <v>0</v>
      </c>
      <c r="W6337" s="3">
        <v>1500</v>
      </c>
      <c r="X6337"/>
    </row>
    <row r="6338" spans="1:24" x14ac:dyDescent="0.25">
      <c r="A6338" t="s">
        <v>109</v>
      </c>
      <c r="B6338" t="s">
        <v>24</v>
      </c>
      <c r="C6338" t="s">
        <v>24</v>
      </c>
      <c r="D6338" t="s">
        <v>25489</v>
      </c>
      <c r="E6338" t="s">
        <v>25490</v>
      </c>
      <c r="F6338" s="1" t="s">
        <v>23922</v>
      </c>
      <c r="G6338" t="s">
        <v>106</v>
      </c>
      <c r="H6338" t="s">
        <v>30</v>
      </c>
      <c r="I6338" t="s">
        <v>31</v>
      </c>
      <c r="J6338" t="s">
        <v>139</v>
      </c>
      <c r="K6338" s="2" t="s">
        <v>23923</v>
      </c>
      <c r="L6338" t="s">
        <v>23924</v>
      </c>
      <c r="M6338" t="s">
        <v>23925</v>
      </c>
      <c r="N6338" t="s">
        <v>3</v>
      </c>
      <c r="O6338" t="s">
        <v>117</v>
      </c>
      <c r="P6338" t="s">
        <v>34</v>
      </c>
      <c r="Q6338" t="s">
        <v>34</v>
      </c>
      <c r="R6338" t="s">
        <v>34</v>
      </c>
      <c r="S6338" t="s">
        <v>34</v>
      </c>
      <c r="T6338" t="s">
        <v>25491</v>
      </c>
      <c r="U6338" s="3">
        <v>1500</v>
      </c>
      <c r="V6338" s="3">
        <v>0</v>
      </c>
      <c r="W6338" s="3">
        <v>1500</v>
      </c>
      <c r="X6338"/>
    </row>
    <row r="6339" spans="1:24" x14ac:dyDescent="0.25">
      <c r="A6339" t="s">
        <v>109</v>
      </c>
      <c r="B6339" t="s">
        <v>24</v>
      </c>
      <c r="C6339" t="s">
        <v>24</v>
      </c>
      <c r="D6339" t="s">
        <v>25492</v>
      </c>
      <c r="E6339" t="s">
        <v>25493</v>
      </c>
      <c r="F6339" s="1" t="s">
        <v>23922</v>
      </c>
      <c r="G6339" t="s">
        <v>237</v>
      </c>
      <c r="H6339" t="s">
        <v>30</v>
      </c>
      <c r="I6339" t="s">
        <v>31</v>
      </c>
      <c r="J6339" t="s">
        <v>139</v>
      </c>
      <c r="K6339" s="2" t="s">
        <v>23923</v>
      </c>
      <c r="L6339" t="s">
        <v>23924</v>
      </c>
      <c r="M6339" t="s">
        <v>23925</v>
      </c>
      <c r="N6339" t="s">
        <v>3</v>
      </c>
      <c r="O6339" t="s">
        <v>972</v>
      </c>
      <c r="P6339" t="s">
        <v>34</v>
      </c>
      <c r="Q6339" t="s">
        <v>34</v>
      </c>
      <c r="R6339" t="s">
        <v>34</v>
      </c>
      <c r="S6339" t="s">
        <v>34</v>
      </c>
      <c r="T6339" t="s">
        <v>25494</v>
      </c>
      <c r="U6339" s="3">
        <v>1500</v>
      </c>
      <c r="V6339" s="3">
        <v>0</v>
      </c>
      <c r="W6339" s="3">
        <v>1500</v>
      </c>
      <c r="X6339"/>
    </row>
    <row r="6340" spans="1:24" x14ac:dyDescent="0.25">
      <c r="A6340" t="s">
        <v>109</v>
      </c>
      <c r="B6340" t="s">
        <v>24</v>
      </c>
      <c r="C6340" t="s">
        <v>24</v>
      </c>
      <c r="D6340" t="s">
        <v>25495</v>
      </c>
      <c r="E6340" t="s">
        <v>25496</v>
      </c>
      <c r="F6340" s="1" t="s">
        <v>23922</v>
      </c>
      <c r="G6340" t="s">
        <v>3647</v>
      </c>
      <c r="H6340" t="s">
        <v>30</v>
      </c>
      <c r="I6340" t="s">
        <v>31</v>
      </c>
      <c r="J6340" t="s">
        <v>139</v>
      </c>
      <c r="K6340" s="2" t="s">
        <v>23923</v>
      </c>
      <c r="L6340" t="s">
        <v>23924</v>
      </c>
      <c r="M6340" t="s">
        <v>23925</v>
      </c>
      <c r="N6340" t="s">
        <v>3</v>
      </c>
      <c r="O6340" t="s">
        <v>117</v>
      </c>
      <c r="P6340" t="s">
        <v>34</v>
      </c>
      <c r="Q6340" t="s">
        <v>34</v>
      </c>
      <c r="R6340" t="s">
        <v>34</v>
      </c>
      <c r="S6340" t="s">
        <v>34</v>
      </c>
      <c r="T6340" t="s">
        <v>25497</v>
      </c>
      <c r="U6340" s="3">
        <v>1500</v>
      </c>
      <c r="V6340" s="3">
        <v>0</v>
      </c>
      <c r="W6340" s="3">
        <v>1500</v>
      </c>
      <c r="X6340"/>
    </row>
    <row r="6341" spans="1:24" x14ac:dyDescent="0.25">
      <c r="A6341" t="s">
        <v>109</v>
      </c>
      <c r="B6341" t="s">
        <v>24</v>
      </c>
      <c r="C6341" t="s">
        <v>24</v>
      </c>
      <c r="D6341" t="s">
        <v>25498</v>
      </c>
      <c r="E6341" t="s">
        <v>25499</v>
      </c>
      <c r="F6341" s="1" t="s">
        <v>23922</v>
      </c>
      <c r="G6341" t="s">
        <v>113</v>
      </c>
      <c r="H6341" t="s">
        <v>30</v>
      </c>
      <c r="I6341" t="s">
        <v>31</v>
      </c>
      <c r="J6341" t="s">
        <v>139</v>
      </c>
      <c r="K6341" s="2" t="s">
        <v>23923</v>
      </c>
      <c r="L6341" t="s">
        <v>23924</v>
      </c>
      <c r="M6341" t="s">
        <v>23925</v>
      </c>
      <c r="N6341" t="s">
        <v>3</v>
      </c>
      <c r="O6341" t="s">
        <v>2857</v>
      </c>
      <c r="P6341" t="s">
        <v>34</v>
      </c>
      <c r="Q6341" t="s">
        <v>34</v>
      </c>
      <c r="R6341" t="s">
        <v>34</v>
      </c>
      <c r="S6341" t="s">
        <v>34</v>
      </c>
      <c r="T6341" t="s">
        <v>25500</v>
      </c>
      <c r="U6341" s="3">
        <v>1500</v>
      </c>
      <c r="V6341" s="3">
        <v>0</v>
      </c>
      <c r="W6341" s="3">
        <v>1500</v>
      </c>
      <c r="X6341"/>
    </row>
    <row r="6342" spans="1:24" x14ac:dyDescent="0.25">
      <c r="A6342" t="s">
        <v>109</v>
      </c>
      <c r="B6342" t="s">
        <v>24</v>
      </c>
      <c r="C6342" t="s">
        <v>24</v>
      </c>
      <c r="D6342" t="s">
        <v>25501</v>
      </c>
      <c r="E6342" t="s">
        <v>25502</v>
      </c>
      <c r="F6342" s="1" t="s">
        <v>23922</v>
      </c>
      <c r="G6342" t="s">
        <v>305</v>
      </c>
      <c r="H6342" t="s">
        <v>30</v>
      </c>
      <c r="I6342" t="s">
        <v>31</v>
      </c>
      <c r="J6342" t="s">
        <v>139</v>
      </c>
      <c r="K6342" s="2" t="s">
        <v>23923</v>
      </c>
      <c r="L6342" t="s">
        <v>23924</v>
      </c>
      <c r="M6342" t="s">
        <v>23925</v>
      </c>
      <c r="N6342" t="s">
        <v>3</v>
      </c>
      <c r="O6342" t="s">
        <v>117</v>
      </c>
      <c r="P6342" t="s">
        <v>34</v>
      </c>
      <c r="Q6342" t="s">
        <v>34</v>
      </c>
      <c r="R6342" t="s">
        <v>34</v>
      </c>
      <c r="S6342" t="s">
        <v>34</v>
      </c>
      <c r="T6342" t="s">
        <v>25503</v>
      </c>
      <c r="U6342" s="3">
        <v>1500</v>
      </c>
      <c r="V6342" s="3">
        <v>0</v>
      </c>
      <c r="W6342" s="3">
        <v>1500</v>
      </c>
      <c r="X6342"/>
    </row>
    <row r="6343" spans="1:24" x14ac:dyDescent="0.25">
      <c r="A6343" t="s">
        <v>109</v>
      </c>
      <c r="B6343" t="s">
        <v>24</v>
      </c>
      <c r="C6343" t="s">
        <v>24</v>
      </c>
      <c r="D6343" t="s">
        <v>25504</v>
      </c>
      <c r="E6343" t="s">
        <v>25505</v>
      </c>
      <c r="F6343" s="1" t="s">
        <v>23922</v>
      </c>
      <c r="G6343" t="s">
        <v>916</v>
      </c>
      <c r="H6343" t="s">
        <v>30</v>
      </c>
      <c r="I6343" t="s">
        <v>31</v>
      </c>
      <c r="J6343" t="s">
        <v>139</v>
      </c>
      <c r="K6343" s="2" t="s">
        <v>23923</v>
      </c>
      <c r="L6343" t="s">
        <v>23924</v>
      </c>
      <c r="M6343" t="s">
        <v>23925</v>
      </c>
      <c r="N6343" t="s">
        <v>3</v>
      </c>
      <c r="O6343" t="s">
        <v>117</v>
      </c>
      <c r="P6343" t="s">
        <v>34</v>
      </c>
      <c r="Q6343" t="s">
        <v>34</v>
      </c>
      <c r="R6343" t="s">
        <v>34</v>
      </c>
      <c r="S6343" t="s">
        <v>34</v>
      </c>
      <c r="T6343" t="s">
        <v>25506</v>
      </c>
      <c r="U6343" s="3">
        <v>1500</v>
      </c>
      <c r="V6343" s="3">
        <v>0</v>
      </c>
      <c r="W6343" s="3">
        <v>1500</v>
      </c>
      <c r="X6343"/>
    </row>
    <row r="6344" spans="1:24" x14ac:dyDescent="0.25">
      <c r="A6344" t="s">
        <v>109</v>
      </c>
      <c r="B6344" t="s">
        <v>24</v>
      </c>
      <c r="C6344" t="s">
        <v>24</v>
      </c>
      <c r="D6344" t="s">
        <v>25507</v>
      </c>
      <c r="E6344" t="s">
        <v>25508</v>
      </c>
      <c r="F6344" s="1" t="s">
        <v>23922</v>
      </c>
      <c r="G6344" t="s">
        <v>147</v>
      </c>
      <c r="H6344" t="s">
        <v>30</v>
      </c>
      <c r="I6344" t="s">
        <v>31</v>
      </c>
      <c r="J6344" t="s">
        <v>139</v>
      </c>
      <c r="K6344" s="2" t="s">
        <v>23923</v>
      </c>
      <c r="L6344" t="s">
        <v>23924</v>
      </c>
      <c r="M6344" t="s">
        <v>23925</v>
      </c>
      <c r="N6344" t="s">
        <v>3</v>
      </c>
      <c r="O6344" t="s">
        <v>184</v>
      </c>
      <c r="P6344" t="s">
        <v>34</v>
      </c>
      <c r="Q6344" t="s">
        <v>34</v>
      </c>
      <c r="R6344" t="s">
        <v>34</v>
      </c>
      <c r="S6344" t="s">
        <v>34</v>
      </c>
      <c r="T6344" t="s">
        <v>25509</v>
      </c>
      <c r="U6344" s="3">
        <v>1500</v>
      </c>
      <c r="V6344" s="3">
        <v>0</v>
      </c>
      <c r="W6344" s="3">
        <v>1500</v>
      </c>
      <c r="X6344"/>
    </row>
    <row r="6345" spans="1:24" x14ac:dyDescent="0.25">
      <c r="A6345" t="s">
        <v>109</v>
      </c>
      <c r="B6345" t="s">
        <v>24</v>
      </c>
      <c r="C6345" t="s">
        <v>24</v>
      </c>
      <c r="D6345" t="s">
        <v>25510</v>
      </c>
      <c r="E6345" t="s">
        <v>25511</v>
      </c>
      <c r="F6345" s="1" t="s">
        <v>23922</v>
      </c>
      <c r="G6345" t="s">
        <v>121</v>
      </c>
      <c r="H6345" t="s">
        <v>30</v>
      </c>
      <c r="I6345" t="s">
        <v>31</v>
      </c>
      <c r="J6345" t="s">
        <v>139</v>
      </c>
      <c r="K6345" s="2" t="s">
        <v>23923</v>
      </c>
      <c r="L6345" t="s">
        <v>23924</v>
      </c>
      <c r="M6345" t="s">
        <v>23925</v>
      </c>
      <c r="N6345" t="s">
        <v>3</v>
      </c>
      <c r="O6345" t="s">
        <v>122</v>
      </c>
      <c r="P6345" t="s">
        <v>34</v>
      </c>
      <c r="Q6345" t="s">
        <v>34</v>
      </c>
      <c r="R6345" t="s">
        <v>34</v>
      </c>
      <c r="S6345" t="s">
        <v>34</v>
      </c>
      <c r="T6345" t="s">
        <v>25512</v>
      </c>
      <c r="U6345" s="3">
        <v>1500</v>
      </c>
      <c r="V6345" s="3">
        <v>0</v>
      </c>
      <c r="W6345" s="3">
        <v>1500</v>
      </c>
      <c r="X6345"/>
    </row>
    <row r="6346" spans="1:24" x14ac:dyDescent="0.25">
      <c r="A6346" t="s">
        <v>109</v>
      </c>
      <c r="B6346" t="s">
        <v>24</v>
      </c>
      <c r="C6346" t="s">
        <v>24</v>
      </c>
      <c r="D6346" t="s">
        <v>25513</v>
      </c>
      <c r="E6346" t="s">
        <v>25514</v>
      </c>
      <c r="F6346" s="1" t="s">
        <v>23922</v>
      </c>
      <c r="G6346" t="s">
        <v>916</v>
      </c>
      <c r="H6346" t="s">
        <v>30</v>
      </c>
      <c r="I6346" t="s">
        <v>31</v>
      </c>
      <c r="J6346" t="s">
        <v>139</v>
      </c>
      <c r="K6346" s="2" t="s">
        <v>23923</v>
      </c>
      <c r="L6346" t="s">
        <v>23924</v>
      </c>
      <c r="M6346" t="s">
        <v>23925</v>
      </c>
      <c r="N6346" t="s">
        <v>3</v>
      </c>
      <c r="O6346" t="s">
        <v>117</v>
      </c>
      <c r="P6346" t="s">
        <v>34</v>
      </c>
      <c r="Q6346" t="s">
        <v>34</v>
      </c>
      <c r="R6346" t="s">
        <v>34</v>
      </c>
      <c r="S6346" t="s">
        <v>34</v>
      </c>
      <c r="T6346" t="s">
        <v>25515</v>
      </c>
      <c r="U6346" s="3">
        <v>1500</v>
      </c>
      <c r="V6346" s="3">
        <v>0</v>
      </c>
      <c r="W6346" s="3">
        <v>1500</v>
      </c>
      <c r="X6346"/>
    </row>
    <row r="6347" spans="1:24" x14ac:dyDescent="0.25">
      <c r="A6347" t="s">
        <v>109</v>
      </c>
      <c r="B6347" t="s">
        <v>24</v>
      </c>
      <c r="C6347" t="s">
        <v>24</v>
      </c>
      <c r="D6347" t="s">
        <v>25516</v>
      </c>
      <c r="E6347" t="s">
        <v>25517</v>
      </c>
      <c r="F6347" s="1" t="s">
        <v>23922</v>
      </c>
      <c r="G6347" t="s">
        <v>237</v>
      </c>
      <c r="H6347" t="s">
        <v>30</v>
      </c>
      <c r="I6347" t="s">
        <v>31</v>
      </c>
      <c r="J6347" t="s">
        <v>139</v>
      </c>
      <c r="K6347" s="2" t="s">
        <v>23923</v>
      </c>
      <c r="L6347" t="s">
        <v>23924</v>
      </c>
      <c r="M6347" t="s">
        <v>23925</v>
      </c>
      <c r="N6347" t="s">
        <v>3</v>
      </c>
      <c r="O6347" t="s">
        <v>184</v>
      </c>
      <c r="P6347" t="s">
        <v>34</v>
      </c>
      <c r="Q6347" t="s">
        <v>34</v>
      </c>
      <c r="R6347" t="s">
        <v>34</v>
      </c>
      <c r="S6347" t="s">
        <v>34</v>
      </c>
      <c r="T6347" t="s">
        <v>25518</v>
      </c>
      <c r="U6347" s="3">
        <v>1500</v>
      </c>
      <c r="V6347" s="3">
        <v>0</v>
      </c>
      <c r="W6347" s="3">
        <v>1500</v>
      </c>
      <c r="X6347"/>
    </row>
    <row r="6348" spans="1:24" x14ac:dyDescent="0.25">
      <c r="A6348" t="s">
        <v>109</v>
      </c>
      <c r="B6348" t="s">
        <v>24</v>
      </c>
      <c r="C6348" t="s">
        <v>24</v>
      </c>
      <c r="D6348" t="s">
        <v>25519</v>
      </c>
      <c r="E6348" t="s">
        <v>25520</v>
      </c>
      <c r="F6348" s="1" t="s">
        <v>23922</v>
      </c>
      <c r="G6348" t="s">
        <v>305</v>
      </c>
      <c r="H6348" t="s">
        <v>30</v>
      </c>
      <c r="I6348" t="s">
        <v>31</v>
      </c>
      <c r="J6348" t="s">
        <v>139</v>
      </c>
      <c r="K6348" s="2" t="s">
        <v>23923</v>
      </c>
      <c r="L6348" t="s">
        <v>23924</v>
      </c>
      <c r="M6348" t="s">
        <v>23925</v>
      </c>
      <c r="N6348" t="s">
        <v>3</v>
      </c>
      <c r="O6348" t="s">
        <v>117</v>
      </c>
      <c r="P6348" t="s">
        <v>34</v>
      </c>
      <c r="Q6348" t="s">
        <v>34</v>
      </c>
      <c r="R6348" t="s">
        <v>34</v>
      </c>
      <c r="S6348" t="s">
        <v>34</v>
      </c>
      <c r="T6348" t="s">
        <v>25521</v>
      </c>
      <c r="U6348" s="3">
        <v>1500</v>
      </c>
      <c r="V6348" s="3">
        <v>0</v>
      </c>
      <c r="W6348" s="3">
        <v>1500</v>
      </c>
      <c r="X6348"/>
    </row>
    <row r="6349" spans="1:24" x14ac:dyDescent="0.25">
      <c r="A6349" t="s">
        <v>109</v>
      </c>
      <c r="B6349" t="s">
        <v>24</v>
      </c>
      <c r="C6349" t="s">
        <v>24</v>
      </c>
      <c r="D6349" t="s">
        <v>25522</v>
      </c>
      <c r="E6349" t="s">
        <v>25523</v>
      </c>
      <c r="F6349" s="1" t="s">
        <v>23922</v>
      </c>
      <c r="G6349" t="s">
        <v>916</v>
      </c>
      <c r="H6349" t="s">
        <v>30</v>
      </c>
      <c r="I6349" t="s">
        <v>31</v>
      </c>
      <c r="J6349" t="s">
        <v>139</v>
      </c>
      <c r="K6349" s="2" t="s">
        <v>23923</v>
      </c>
      <c r="L6349" t="s">
        <v>23924</v>
      </c>
      <c r="M6349" t="s">
        <v>23925</v>
      </c>
      <c r="N6349" t="s">
        <v>3</v>
      </c>
      <c r="O6349" t="s">
        <v>117</v>
      </c>
      <c r="P6349" t="s">
        <v>34</v>
      </c>
      <c r="Q6349" t="s">
        <v>34</v>
      </c>
      <c r="R6349" t="s">
        <v>34</v>
      </c>
      <c r="S6349" t="s">
        <v>34</v>
      </c>
      <c r="T6349" t="s">
        <v>25524</v>
      </c>
      <c r="U6349" s="3">
        <v>1500</v>
      </c>
      <c r="V6349" s="3">
        <v>0</v>
      </c>
      <c r="W6349" s="3">
        <v>1500</v>
      </c>
      <c r="X6349"/>
    </row>
    <row r="6350" spans="1:24" x14ac:dyDescent="0.25">
      <c r="A6350" t="s">
        <v>109</v>
      </c>
      <c r="B6350" t="s">
        <v>24</v>
      </c>
      <c r="C6350" t="s">
        <v>24</v>
      </c>
      <c r="D6350" t="s">
        <v>25525</v>
      </c>
      <c r="E6350" t="s">
        <v>25526</v>
      </c>
      <c r="F6350" s="1" t="s">
        <v>23922</v>
      </c>
      <c r="G6350" t="s">
        <v>305</v>
      </c>
      <c r="H6350" t="s">
        <v>30</v>
      </c>
      <c r="I6350" t="s">
        <v>31</v>
      </c>
      <c r="J6350" t="s">
        <v>139</v>
      </c>
      <c r="K6350" s="2" t="s">
        <v>23923</v>
      </c>
      <c r="L6350" t="s">
        <v>23924</v>
      </c>
      <c r="M6350" t="s">
        <v>23925</v>
      </c>
      <c r="N6350" t="s">
        <v>3</v>
      </c>
      <c r="O6350" t="s">
        <v>122</v>
      </c>
      <c r="P6350" t="s">
        <v>34</v>
      </c>
      <c r="Q6350" t="s">
        <v>34</v>
      </c>
      <c r="R6350" t="s">
        <v>34</v>
      </c>
      <c r="S6350" t="s">
        <v>34</v>
      </c>
      <c r="T6350" t="s">
        <v>25527</v>
      </c>
      <c r="U6350" s="3">
        <v>1500</v>
      </c>
      <c r="V6350" s="3">
        <v>0</v>
      </c>
      <c r="W6350" s="3">
        <v>1500</v>
      </c>
      <c r="X6350"/>
    </row>
    <row r="6351" spans="1:24" x14ac:dyDescent="0.25">
      <c r="A6351" t="s">
        <v>109</v>
      </c>
      <c r="B6351" t="s">
        <v>24</v>
      </c>
      <c r="C6351" t="s">
        <v>24</v>
      </c>
      <c r="D6351" t="s">
        <v>25528</v>
      </c>
      <c r="E6351" t="s">
        <v>25529</v>
      </c>
      <c r="F6351" s="1" t="s">
        <v>23922</v>
      </c>
      <c r="G6351" t="s">
        <v>25530</v>
      </c>
      <c r="H6351" t="s">
        <v>30</v>
      </c>
      <c r="I6351" t="s">
        <v>31</v>
      </c>
      <c r="J6351" t="s">
        <v>139</v>
      </c>
      <c r="K6351" s="2" t="s">
        <v>23923</v>
      </c>
      <c r="L6351" t="s">
        <v>23924</v>
      </c>
      <c r="M6351" t="s">
        <v>23925</v>
      </c>
      <c r="N6351" t="s">
        <v>3</v>
      </c>
      <c r="O6351" t="s">
        <v>208</v>
      </c>
      <c r="P6351" t="s">
        <v>34</v>
      </c>
      <c r="Q6351" t="s">
        <v>34</v>
      </c>
      <c r="R6351" t="s">
        <v>34</v>
      </c>
      <c r="S6351" t="s">
        <v>34</v>
      </c>
      <c r="T6351" t="s">
        <v>25531</v>
      </c>
      <c r="U6351" s="3">
        <v>1500</v>
      </c>
      <c r="V6351" s="3">
        <v>0</v>
      </c>
      <c r="W6351" s="3">
        <v>1500</v>
      </c>
      <c r="X6351"/>
    </row>
    <row r="6352" spans="1:24" x14ac:dyDescent="0.25">
      <c r="A6352" t="s">
        <v>109</v>
      </c>
      <c r="B6352" t="s">
        <v>24</v>
      </c>
      <c r="C6352" t="s">
        <v>24</v>
      </c>
      <c r="D6352" t="s">
        <v>25532</v>
      </c>
      <c r="E6352" t="s">
        <v>25533</v>
      </c>
      <c r="F6352" s="1" t="s">
        <v>23922</v>
      </c>
      <c r="G6352" t="s">
        <v>430</v>
      </c>
      <c r="H6352" t="s">
        <v>30</v>
      </c>
      <c r="I6352" t="s">
        <v>31</v>
      </c>
      <c r="J6352" t="s">
        <v>139</v>
      </c>
      <c r="K6352" s="2" t="s">
        <v>23923</v>
      </c>
      <c r="L6352" t="s">
        <v>23924</v>
      </c>
      <c r="M6352" t="s">
        <v>23925</v>
      </c>
      <c r="N6352" t="s">
        <v>3</v>
      </c>
      <c r="O6352" t="s">
        <v>208</v>
      </c>
      <c r="P6352" t="s">
        <v>34</v>
      </c>
      <c r="Q6352" t="s">
        <v>34</v>
      </c>
      <c r="R6352" t="s">
        <v>34</v>
      </c>
      <c r="S6352" t="s">
        <v>34</v>
      </c>
      <c r="T6352" t="s">
        <v>25534</v>
      </c>
      <c r="U6352" s="3">
        <v>1500</v>
      </c>
      <c r="V6352" s="3">
        <v>0</v>
      </c>
      <c r="W6352" s="3">
        <v>1500</v>
      </c>
      <c r="X6352"/>
    </row>
    <row r="6353" spans="1:24" x14ac:dyDescent="0.25">
      <c r="A6353" t="s">
        <v>109</v>
      </c>
      <c r="B6353" t="s">
        <v>24</v>
      </c>
      <c r="C6353" t="s">
        <v>24</v>
      </c>
      <c r="D6353" t="s">
        <v>25535</v>
      </c>
      <c r="E6353" t="s">
        <v>25536</v>
      </c>
      <c r="F6353" s="1" t="s">
        <v>23922</v>
      </c>
      <c r="G6353" t="s">
        <v>80</v>
      </c>
      <c r="H6353" t="s">
        <v>30</v>
      </c>
      <c r="I6353" t="s">
        <v>31</v>
      </c>
      <c r="J6353" t="s">
        <v>139</v>
      </c>
      <c r="K6353" s="2" t="s">
        <v>23923</v>
      </c>
      <c r="L6353" t="s">
        <v>23924</v>
      </c>
      <c r="M6353" t="s">
        <v>23925</v>
      </c>
      <c r="N6353" t="s">
        <v>3</v>
      </c>
      <c r="O6353" t="s">
        <v>208</v>
      </c>
      <c r="P6353" t="s">
        <v>34</v>
      </c>
      <c r="Q6353" t="s">
        <v>34</v>
      </c>
      <c r="R6353" t="s">
        <v>34</v>
      </c>
      <c r="S6353" t="s">
        <v>34</v>
      </c>
      <c r="T6353" t="s">
        <v>25537</v>
      </c>
      <c r="U6353" s="3">
        <v>1500</v>
      </c>
      <c r="V6353" s="3">
        <v>0</v>
      </c>
      <c r="W6353" s="3">
        <v>1500</v>
      </c>
      <c r="X6353"/>
    </row>
    <row r="6354" spans="1:24" x14ac:dyDescent="0.25">
      <c r="A6354" t="s">
        <v>101</v>
      </c>
      <c r="B6354" t="s">
        <v>24</v>
      </c>
      <c r="C6354" t="s">
        <v>24</v>
      </c>
      <c r="D6354" t="s">
        <v>25538</v>
      </c>
      <c r="E6354" t="s">
        <v>25539</v>
      </c>
      <c r="F6354" s="1" t="s">
        <v>25540</v>
      </c>
      <c r="G6354" t="s">
        <v>121</v>
      </c>
      <c r="H6354" t="s">
        <v>30</v>
      </c>
      <c r="I6354" t="s">
        <v>31</v>
      </c>
      <c r="J6354" t="s">
        <v>32</v>
      </c>
      <c r="K6354" s="2" t="s">
        <v>7440</v>
      </c>
      <c r="L6354" t="s">
        <v>115</v>
      </c>
      <c r="M6354" t="s">
        <v>7441</v>
      </c>
      <c r="N6354" t="s">
        <v>36</v>
      </c>
      <c r="O6354" t="s">
        <v>262</v>
      </c>
      <c r="P6354" t="s">
        <v>10901</v>
      </c>
      <c r="Q6354" t="s">
        <v>2316</v>
      </c>
      <c r="R6354" t="s">
        <v>34</v>
      </c>
      <c r="S6354" t="s">
        <v>34</v>
      </c>
      <c r="T6354" t="s">
        <v>25541</v>
      </c>
      <c r="U6354" s="3">
        <v>59055</v>
      </c>
      <c r="V6354" s="3">
        <v>15945</v>
      </c>
      <c r="W6354" s="3">
        <v>75000</v>
      </c>
      <c r="X6354"/>
    </row>
    <row r="6355" spans="1:24" x14ac:dyDescent="0.25">
      <c r="A6355" t="s">
        <v>23</v>
      </c>
      <c r="B6355" t="s">
        <v>24</v>
      </c>
      <c r="C6355" t="s">
        <v>24</v>
      </c>
      <c r="D6355" t="s">
        <v>25542</v>
      </c>
      <c r="E6355" t="s">
        <v>25543</v>
      </c>
      <c r="F6355" s="1" t="s">
        <v>25544</v>
      </c>
      <c r="G6355" t="s">
        <v>147</v>
      </c>
      <c r="H6355" t="s">
        <v>30</v>
      </c>
      <c r="I6355" t="s">
        <v>31</v>
      </c>
      <c r="J6355" t="s">
        <v>139</v>
      </c>
      <c r="K6355" s="2" t="s">
        <v>24136</v>
      </c>
      <c r="L6355" t="s">
        <v>34</v>
      </c>
      <c r="M6355" t="s">
        <v>24137</v>
      </c>
      <c r="N6355" t="s">
        <v>3</v>
      </c>
      <c r="O6355" t="s">
        <v>298</v>
      </c>
      <c r="P6355" t="s">
        <v>151</v>
      </c>
      <c r="Q6355" t="s">
        <v>2091</v>
      </c>
      <c r="R6355" t="s">
        <v>34</v>
      </c>
      <c r="S6355" t="s">
        <v>34</v>
      </c>
      <c r="T6355" t="s">
        <v>25545</v>
      </c>
      <c r="U6355" s="3">
        <v>9000</v>
      </c>
      <c r="V6355" s="3">
        <v>0</v>
      </c>
      <c r="W6355" s="3">
        <v>9000</v>
      </c>
      <c r="X6355"/>
    </row>
    <row r="6356" spans="1:24" x14ac:dyDescent="0.25">
      <c r="A6356" t="s">
        <v>23</v>
      </c>
      <c r="B6356" t="s">
        <v>24</v>
      </c>
      <c r="C6356" t="s">
        <v>24</v>
      </c>
      <c r="D6356" t="s">
        <v>25546</v>
      </c>
      <c r="E6356" t="s">
        <v>25547</v>
      </c>
      <c r="F6356" s="1" t="s">
        <v>25548</v>
      </c>
      <c r="G6356" t="s">
        <v>13834</v>
      </c>
      <c r="H6356" t="s">
        <v>30</v>
      </c>
      <c r="I6356" t="s">
        <v>31</v>
      </c>
      <c r="J6356" t="s">
        <v>139</v>
      </c>
      <c r="K6356" s="2" t="s">
        <v>23844</v>
      </c>
      <c r="L6356" t="s">
        <v>23</v>
      </c>
      <c r="M6356" t="s">
        <v>23845</v>
      </c>
      <c r="N6356" t="s">
        <v>3</v>
      </c>
      <c r="O6356" t="s">
        <v>2857</v>
      </c>
      <c r="P6356" t="s">
        <v>34</v>
      </c>
      <c r="Q6356" t="s">
        <v>34</v>
      </c>
      <c r="R6356" t="s">
        <v>34</v>
      </c>
      <c r="S6356" t="s">
        <v>34</v>
      </c>
      <c r="T6356" t="s">
        <v>34</v>
      </c>
      <c r="U6356" s="3">
        <v>3500</v>
      </c>
      <c r="V6356" s="3">
        <v>0</v>
      </c>
      <c r="W6356" s="3">
        <v>3500</v>
      </c>
      <c r="X6356"/>
    </row>
    <row r="6357" spans="1:24" x14ac:dyDescent="0.25">
      <c r="A6357" t="s">
        <v>109</v>
      </c>
      <c r="B6357" t="s">
        <v>24</v>
      </c>
      <c r="C6357" t="s">
        <v>24</v>
      </c>
      <c r="D6357" t="s">
        <v>25549</v>
      </c>
      <c r="E6357" t="s">
        <v>25550</v>
      </c>
      <c r="F6357" s="1" t="s">
        <v>23922</v>
      </c>
      <c r="G6357" t="s">
        <v>80</v>
      </c>
      <c r="H6357" t="s">
        <v>30</v>
      </c>
      <c r="I6357" t="s">
        <v>31</v>
      </c>
      <c r="J6357" t="s">
        <v>139</v>
      </c>
      <c r="K6357" s="2" t="s">
        <v>23923</v>
      </c>
      <c r="L6357" t="s">
        <v>23924</v>
      </c>
      <c r="M6357" t="s">
        <v>23925</v>
      </c>
      <c r="N6357" t="s">
        <v>3</v>
      </c>
      <c r="O6357" t="s">
        <v>208</v>
      </c>
      <c r="P6357" t="s">
        <v>34</v>
      </c>
      <c r="Q6357" t="s">
        <v>34</v>
      </c>
      <c r="R6357" t="s">
        <v>34</v>
      </c>
      <c r="S6357" t="s">
        <v>34</v>
      </c>
      <c r="T6357" t="s">
        <v>25551</v>
      </c>
      <c r="U6357" s="3">
        <v>1500</v>
      </c>
      <c r="V6357" s="3">
        <v>0</v>
      </c>
      <c r="W6357" s="3">
        <v>1500</v>
      </c>
      <c r="X6357"/>
    </row>
    <row r="6358" spans="1:24" x14ac:dyDescent="0.25">
      <c r="A6358" t="s">
        <v>109</v>
      </c>
      <c r="B6358" t="s">
        <v>24</v>
      </c>
      <c r="C6358" t="s">
        <v>24</v>
      </c>
      <c r="D6358" t="s">
        <v>25552</v>
      </c>
      <c r="E6358" t="s">
        <v>25553</v>
      </c>
      <c r="F6358" s="1" t="s">
        <v>23922</v>
      </c>
      <c r="G6358" t="s">
        <v>121</v>
      </c>
      <c r="H6358" t="s">
        <v>30</v>
      </c>
      <c r="I6358" t="s">
        <v>31</v>
      </c>
      <c r="J6358" t="s">
        <v>139</v>
      </c>
      <c r="K6358" s="2" t="s">
        <v>23923</v>
      </c>
      <c r="L6358" t="s">
        <v>23924</v>
      </c>
      <c r="M6358" t="s">
        <v>23925</v>
      </c>
      <c r="N6358" t="s">
        <v>3</v>
      </c>
      <c r="O6358" t="s">
        <v>223</v>
      </c>
      <c r="P6358" t="s">
        <v>34</v>
      </c>
      <c r="Q6358" t="s">
        <v>34</v>
      </c>
      <c r="R6358" t="s">
        <v>34</v>
      </c>
      <c r="S6358" t="s">
        <v>34</v>
      </c>
      <c r="T6358" t="s">
        <v>25554</v>
      </c>
      <c r="U6358" s="3">
        <v>1500</v>
      </c>
      <c r="V6358" s="3">
        <v>0</v>
      </c>
      <c r="W6358" s="3">
        <v>1500</v>
      </c>
      <c r="X6358"/>
    </row>
    <row r="6359" spans="1:24" x14ac:dyDescent="0.25">
      <c r="A6359" t="s">
        <v>109</v>
      </c>
      <c r="B6359" t="s">
        <v>24</v>
      </c>
      <c r="C6359" t="s">
        <v>24</v>
      </c>
      <c r="D6359" t="s">
        <v>25555</v>
      </c>
      <c r="E6359" t="s">
        <v>25556</v>
      </c>
      <c r="F6359" s="1" t="s">
        <v>23922</v>
      </c>
      <c r="G6359" t="s">
        <v>192</v>
      </c>
      <c r="H6359" t="s">
        <v>30</v>
      </c>
      <c r="I6359" t="s">
        <v>31</v>
      </c>
      <c r="J6359" t="s">
        <v>139</v>
      </c>
      <c r="K6359" s="2" t="s">
        <v>23923</v>
      </c>
      <c r="L6359" t="s">
        <v>23924</v>
      </c>
      <c r="M6359" t="s">
        <v>23925</v>
      </c>
      <c r="N6359" t="s">
        <v>3</v>
      </c>
      <c r="O6359" t="s">
        <v>184</v>
      </c>
      <c r="P6359" t="s">
        <v>34</v>
      </c>
      <c r="Q6359" t="s">
        <v>34</v>
      </c>
      <c r="R6359" t="s">
        <v>34</v>
      </c>
      <c r="S6359" t="s">
        <v>34</v>
      </c>
      <c r="T6359" t="s">
        <v>25557</v>
      </c>
      <c r="U6359" s="3">
        <v>1500</v>
      </c>
      <c r="V6359" s="3">
        <v>0</v>
      </c>
      <c r="W6359" s="3">
        <v>1500</v>
      </c>
      <c r="X6359"/>
    </row>
    <row r="6360" spans="1:24" x14ac:dyDescent="0.25">
      <c r="A6360" t="s">
        <v>109</v>
      </c>
      <c r="B6360" t="s">
        <v>24</v>
      </c>
      <c r="C6360" t="s">
        <v>24</v>
      </c>
      <c r="D6360" t="s">
        <v>25558</v>
      </c>
      <c r="E6360" t="s">
        <v>25559</v>
      </c>
      <c r="F6360" s="1" t="s">
        <v>23922</v>
      </c>
      <c r="G6360" t="s">
        <v>121</v>
      </c>
      <c r="H6360" t="s">
        <v>30</v>
      </c>
      <c r="I6360" t="s">
        <v>31</v>
      </c>
      <c r="J6360" t="s">
        <v>139</v>
      </c>
      <c r="K6360" s="2" t="s">
        <v>23923</v>
      </c>
      <c r="L6360" t="s">
        <v>23924</v>
      </c>
      <c r="M6360" t="s">
        <v>23925</v>
      </c>
      <c r="N6360" t="s">
        <v>3</v>
      </c>
      <c r="O6360" t="s">
        <v>122</v>
      </c>
      <c r="P6360" t="s">
        <v>34</v>
      </c>
      <c r="Q6360" t="s">
        <v>34</v>
      </c>
      <c r="R6360" t="s">
        <v>34</v>
      </c>
      <c r="S6360" t="s">
        <v>34</v>
      </c>
      <c r="T6360" t="s">
        <v>25560</v>
      </c>
      <c r="U6360" s="3">
        <v>1500</v>
      </c>
      <c r="V6360" s="3">
        <v>0</v>
      </c>
      <c r="W6360" s="3">
        <v>1500</v>
      </c>
      <c r="X6360"/>
    </row>
    <row r="6361" spans="1:24" x14ac:dyDescent="0.25">
      <c r="A6361" t="s">
        <v>109</v>
      </c>
      <c r="B6361" t="s">
        <v>24</v>
      </c>
      <c r="C6361" t="s">
        <v>24</v>
      </c>
      <c r="D6361" t="s">
        <v>25561</v>
      </c>
      <c r="E6361" t="s">
        <v>25562</v>
      </c>
      <c r="F6361" s="1" t="s">
        <v>23922</v>
      </c>
      <c r="G6361" t="s">
        <v>113</v>
      </c>
      <c r="H6361" t="s">
        <v>30</v>
      </c>
      <c r="I6361" t="s">
        <v>31</v>
      </c>
      <c r="J6361" t="s">
        <v>139</v>
      </c>
      <c r="K6361" s="2" t="s">
        <v>23923</v>
      </c>
      <c r="L6361" t="s">
        <v>23924</v>
      </c>
      <c r="M6361" t="s">
        <v>23925</v>
      </c>
      <c r="N6361" t="s">
        <v>3</v>
      </c>
      <c r="O6361" t="s">
        <v>1484</v>
      </c>
      <c r="P6361" t="s">
        <v>34</v>
      </c>
      <c r="Q6361" t="s">
        <v>34</v>
      </c>
      <c r="R6361" t="s">
        <v>34</v>
      </c>
      <c r="S6361" t="s">
        <v>34</v>
      </c>
      <c r="T6361" t="s">
        <v>25563</v>
      </c>
      <c r="U6361" s="3">
        <v>1500</v>
      </c>
      <c r="V6361" s="3">
        <v>0</v>
      </c>
      <c r="W6361" s="3">
        <v>1500</v>
      </c>
      <c r="X6361"/>
    </row>
    <row r="6362" spans="1:24" x14ac:dyDescent="0.25">
      <c r="A6362" t="s">
        <v>109</v>
      </c>
      <c r="B6362" t="s">
        <v>24</v>
      </c>
      <c r="C6362" t="s">
        <v>24</v>
      </c>
      <c r="D6362" t="s">
        <v>25564</v>
      </c>
      <c r="E6362" t="s">
        <v>25565</v>
      </c>
      <c r="F6362" s="1" t="s">
        <v>23922</v>
      </c>
      <c r="G6362" t="s">
        <v>147</v>
      </c>
      <c r="H6362" t="s">
        <v>30</v>
      </c>
      <c r="I6362" t="s">
        <v>31</v>
      </c>
      <c r="J6362" t="s">
        <v>139</v>
      </c>
      <c r="K6362" s="2" t="s">
        <v>23923</v>
      </c>
      <c r="L6362" t="s">
        <v>23924</v>
      </c>
      <c r="M6362" t="s">
        <v>23925</v>
      </c>
      <c r="N6362" t="s">
        <v>3</v>
      </c>
      <c r="O6362" t="s">
        <v>215</v>
      </c>
      <c r="P6362" t="s">
        <v>34</v>
      </c>
      <c r="Q6362" t="s">
        <v>34</v>
      </c>
      <c r="R6362" t="s">
        <v>34</v>
      </c>
      <c r="S6362" t="s">
        <v>34</v>
      </c>
      <c r="T6362" t="s">
        <v>25566</v>
      </c>
      <c r="U6362" s="3">
        <v>1500</v>
      </c>
      <c r="V6362" s="3">
        <v>0</v>
      </c>
      <c r="W6362" s="3">
        <v>1500</v>
      </c>
      <c r="X6362"/>
    </row>
    <row r="6363" spans="1:24" x14ac:dyDescent="0.25">
      <c r="A6363" t="s">
        <v>109</v>
      </c>
      <c r="B6363" t="s">
        <v>24</v>
      </c>
      <c r="C6363" t="s">
        <v>24</v>
      </c>
      <c r="D6363" t="s">
        <v>25567</v>
      </c>
      <c r="E6363" t="s">
        <v>25568</v>
      </c>
      <c r="F6363" s="1" t="s">
        <v>23922</v>
      </c>
      <c r="G6363" t="s">
        <v>80</v>
      </c>
      <c r="H6363" t="s">
        <v>30</v>
      </c>
      <c r="I6363" t="s">
        <v>31</v>
      </c>
      <c r="J6363" t="s">
        <v>139</v>
      </c>
      <c r="K6363" s="2" t="s">
        <v>23923</v>
      </c>
      <c r="L6363" t="s">
        <v>23924</v>
      </c>
      <c r="M6363" t="s">
        <v>23925</v>
      </c>
      <c r="N6363" t="s">
        <v>3</v>
      </c>
      <c r="O6363" t="s">
        <v>2857</v>
      </c>
      <c r="P6363" t="s">
        <v>34</v>
      </c>
      <c r="Q6363" t="s">
        <v>34</v>
      </c>
      <c r="R6363" t="s">
        <v>34</v>
      </c>
      <c r="S6363" t="s">
        <v>34</v>
      </c>
      <c r="T6363" t="s">
        <v>25569</v>
      </c>
      <c r="U6363" s="3">
        <v>1500</v>
      </c>
      <c r="V6363" s="3">
        <v>0</v>
      </c>
      <c r="W6363" s="3">
        <v>1500</v>
      </c>
      <c r="X6363"/>
    </row>
    <row r="6364" spans="1:24" x14ac:dyDescent="0.25">
      <c r="A6364" t="s">
        <v>109</v>
      </c>
      <c r="B6364" t="s">
        <v>24</v>
      </c>
      <c r="C6364" t="s">
        <v>24</v>
      </c>
      <c r="D6364" t="s">
        <v>25570</v>
      </c>
      <c r="E6364" t="s">
        <v>25571</v>
      </c>
      <c r="F6364" s="1" t="s">
        <v>23922</v>
      </c>
      <c r="G6364" t="s">
        <v>1355</v>
      </c>
      <c r="H6364" t="s">
        <v>30</v>
      </c>
      <c r="I6364" t="s">
        <v>31</v>
      </c>
      <c r="J6364" t="s">
        <v>139</v>
      </c>
      <c r="K6364" s="2" t="s">
        <v>23923</v>
      </c>
      <c r="L6364" t="s">
        <v>23924</v>
      </c>
      <c r="M6364" t="s">
        <v>23925</v>
      </c>
      <c r="N6364" t="s">
        <v>3</v>
      </c>
      <c r="O6364" t="s">
        <v>150</v>
      </c>
      <c r="P6364" t="s">
        <v>34</v>
      </c>
      <c r="Q6364" t="s">
        <v>34</v>
      </c>
      <c r="R6364" t="s">
        <v>34</v>
      </c>
      <c r="S6364" t="s">
        <v>34</v>
      </c>
      <c r="T6364" t="s">
        <v>25572</v>
      </c>
      <c r="U6364" s="3">
        <v>1500</v>
      </c>
      <c r="V6364" s="3">
        <v>0</v>
      </c>
      <c r="W6364" s="3">
        <v>1500</v>
      </c>
      <c r="X6364"/>
    </row>
    <row r="6365" spans="1:24" x14ac:dyDescent="0.25">
      <c r="A6365" t="s">
        <v>109</v>
      </c>
      <c r="B6365" t="s">
        <v>24</v>
      </c>
      <c r="C6365" t="s">
        <v>24</v>
      </c>
      <c r="D6365" t="s">
        <v>25573</v>
      </c>
      <c r="E6365" t="s">
        <v>25574</v>
      </c>
      <c r="F6365" s="1" t="s">
        <v>23922</v>
      </c>
      <c r="G6365" t="s">
        <v>80</v>
      </c>
      <c r="H6365" t="s">
        <v>30</v>
      </c>
      <c r="I6365" t="s">
        <v>31</v>
      </c>
      <c r="J6365" t="s">
        <v>139</v>
      </c>
      <c r="K6365" s="2" t="s">
        <v>23923</v>
      </c>
      <c r="L6365" t="s">
        <v>23924</v>
      </c>
      <c r="M6365" t="s">
        <v>23925</v>
      </c>
      <c r="N6365" t="s">
        <v>3</v>
      </c>
      <c r="O6365" t="s">
        <v>208</v>
      </c>
      <c r="P6365" t="s">
        <v>34</v>
      </c>
      <c r="Q6365" t="s">
        <v>34</v>
      </c>
      <c r="R6365" t="s">
        <v>34</v>
      </c>
      <c r="S6365" t="s">
        <v>34</v>
      </c>
      <c r="T6365" t="s">
        <v>25575</v>
      </c>
      <c r="U6365" s="3">
        <v>1500</v>
      </c>
      <c r="V6365" s="3">
        <v>0</v>
      </c>
      <c r="W6365" s="3">
        <v>1500</v>
      </c>
      <c r="X6365"/>
    </row>
    <row r="6366" spans="1:24" x14ac:dyDescent="0.25">
      <c r="A6366" t="s">
        <v>101</v>
      </c>
      <c r="B6366" t="s">
        <v>24</v>
      </c>
      <c r="C6366" t="s">
        <v>24</v>
      </c>
      <c r="D6366" t="s">
        <v>25576</v>
      </c>
      <c r="E6366" t="s">
        <v>25577</v>
      </c>
      <c r="F6366" s="1" t="s">
        <v>25578</v>
      </c>
      <c r="G6366" t="s">
        <v>25579</v>
      </c>
      <c r="H6366" t="s">
        <v>30</v>
      </c>
      <c r="I6366" t="s">
        <v>132</v>
      </c>
      <c r="J6366" t="s">
        <v>139</v>
      </c>
      <c r="K6366" s="2" t="s">
        <v>12513</v>
      </c>
      <c r="L6366" t="s">
        <v>12514</v>
      </c>
      <c r="M6366" t="s">
        <v>17477</v>
      </c>
      <c r="N6366" t="s">
        <v>3</v>
      </c>
      <c r="O6366" t="s">
        <v>262</v>
      </c>
      <c r="P6366" t="s">
        <v>2762</v>
      </c>
      <c r="Q6366" t="s">
        <v>2469</v>
      </c>
      <c r="R6366" t="s">
        <v>393</v>
      </c>
      <c r="S6366" t="s">
        <v>394</v>
      </c>
      <c r="T6366" t="s">
        <v>25580</v>
      </c>
      <c r="U6366" s="3">
        <v>18750</v>
      </c>
      <c r="V6366" s="3">
        <v>0</v>
      </c>
      <c r="W6366" s="3">
        <v>18750</v>
      </c>
      <c r="X6366"/>
    </row>
    <row r="6367" spans="1:24" x14ac:dyDescent="0.25">
      <c r="A6367" t="s">
        <v>109</v>
      </c>
      <c r="B6367" t="s">
        <v>24</v>
      </c>
      <c r="C6367" t="s">
        <v>24</v>
      </c>
      <c r="D6367" t="s">
        <v>25581</v>
      </c>
      <c r="E6367" t="s">
        <v>25582</v>
      </c>
      <c r="F6367" s="1" t="s">
        <v>23922</v>
      </c>
      <c r="G6367" t="s">
        <v>121</v>
      </c>
      <c r="H6367" t="s">
        <v>30</v>
      </c>
      <c r="I6367" t="s">
        <v>31</v>
      </c>
      <c r="J6367" t="s">
        <v>139</v>
      </c>
      <c r="K6367" s="2" t="s">
        <v>23923</v>
      </c>
      <c r="L6367" t="s">
        <v>23924</v>
      </c>
      <c r="M6367" t="s">
        <v>23925</v>
      </c>
      <c r="N6367" t="s">
        <v>3</v>
      </c>
      <c r="O6367" t="s">
        <v>1484</v>
      </c>
      <c r="P6367" t="s">
        <v>34</v>
      </c>
      <c r="Q6367" t="s">
        <v>34</v>
      </c>
      <c r="R6367" t="s">
        <v>34</v>
      </c>
      <c r="S6367" t="s">
        <v>34</v>
      </c>
      <c r="T6367" t="s">
        <v>25583</v>
      </c>
      <c r="U6367" s="3">
        <v>1500</v>
      </c>
      <c r="V6367" s="3">
        <v>0</v>
      </c>
      <c r="W6367" s="3">
        <v>1500</v>
      </c>
      <c r="X6367"/>
    </row>
    <row r="6368" spans="1:24" x14ac:dyDescent="0.25">
      <c r="A6368" t="s">
        <v>109</v>
      </c>
      <c r="B6368" t="s">
        <v>24</v>
      </c>
      <c r="C6368" t="s">
        <v>24</v>
      </c>
      <c r="D6368" t="s">
        <v>25584</v>
      </c>
      <c r="E6368" t="s">
        <v>25585</v>
      </c>
      <c r="F6368" s="1" t="s">
        <v>23922</v>
      </c>
      <c r="G6368" t="s">
        <v>113</v>
      </c>
      <c r="H6368" t="s">
        <v>30</v>
      </c>
      <c r="I6368" t="s">
        <v>31</v>
      </c>
      <c r="J6368" t="s">
        <v>139</v>
      </c>
      <c r="K6368" s="2" t="s">
        <v>23923</v>
      </c>
      <c r="L6368" t="s">
        <v>23924</v>
      </c>
      <c r="M6368" t="s">
        <v>23925</v>
      </c>
      <c r="N6368" t="s">
        <v>3</v>
      </c>
      <c r="O6368" t="s">
        <v>208</v>
      </c>
      <c r="P6368" t="s">
        <v>34</v>
      </c>
      <c r="Q6368" t="s">
        <v>34</v>
      </c>
      <c r="R6368" t="s">
        <v>34</v>
      </c>
      <c r="S6368" t="s">
        <v>34</v>
      </c>
      <c r="T6368" t="s">
        <v>25586</v>
      </c>
      <c r="U6368" s="3">
        <v>1500</v>
      </c>
      <c r="V6368" s="3">
        <v>0</v>
      </c>
      <c r="W6368" s="3">
        <v>1500</v>
      </c>
      <c r="X6368"/>
    </row>
    <row r="6369" spans="1:24" x14ac:dyDescent="0.25">
      <c r="A6369" t="s">
        <v>109</v>
      </c>
      <c r="B6369" t="s">
        <v>24</v>
      </c>
      <c r="C6369" t="s">
        <v>24</v>
      </c>
      <c r="D6369" t="s">
        <v>25587</v>
      </c>
      <c r="E6369" t="s">
        <v>25588</v>
      </c>
      <c r="F6369" s="1" t="s">
        <v>23922</v>
      </c>
      <c r="G6369" t="s">
        <v>305</v>
      </c>
      <c r="H6369" t="s">
        <v>30</v>
      </c>
      <c r="I6369" t="s">
        <v>31</v>
      </c>
      <c r="J6369" t="s">
        <v>139</v>
      </c>
      <c r="K6369" s="2" t="s">
        <v>23923</v>
      </c>
      <c r="L6369" t="s">
        <v>23924</v>
      </c>
      <c r="M6369" t="s">
        <v>23925</v>
      </c>
      <c r="N6369" t="s">
        <v>3</v>
      </c>
      <c r="O6369" t="s">
        <v>1484</v>
      </c>
      <c r="P6369" t="s">
        <v>34</v>
      </c>
      <c r="Q6369" t="s">
        <v>34</v>
      </c>
      <c r="R6369" t="s">
        <v>34</v>
      </c>
      <c r="S6369" t="s">
        <v>34</v>
      </c>
      <c r="T6369" t="s">
        <v>25589</v>
      </c>
      <c r="U6369" s="3">
        <v>1500</v>
      </c>
      <c r="V6369" s="3">
        <v>0</v>
      </c>
      <c r="W6369" s="3">
        <v>1500</v>
      </c>
      <c r="X6369"/>
    </row>
    <row r="6370" spans="1:24" x14ac:dyDescent="0.25">
      <c r="A6370" t="s">
        <v>101</v>
      </c>
      <c r="B6370" t="s">
        <v>24</v>
      </c>
      <c r="C6370" t="s">
        <v>24</v>
      </c>
      <c r="D6370" t="s">
        <v>103</v>
      </c>
      <c r="E6370" t="s">
        <v>25590</v>
      </c>
      <c r="F6370" s="1" t="s">
        <v>25591</v>
      </c>
      <c r="G6370" t="s">
        <v>25592</v>
      </c>
      <c r="H6370" t="s">
        <v>25593</v>
      </c>
      <c r="I6370" t="s">
        <v>34</v>
      </c>
      <c r="J6370" t="s">
        <v>32</v>
      </c>
      <c r="K6370" s="2" t="s">
        <v>14932</v>
      </c>
      <c r="L6370" t="s">
        <v>34</v>
      </c>
      <c r="M6370" t="s">
        <v>25594</v>
      </c>
      <c r="N6370" t="s">
        <v>135</v>
      </c>
      <c r="O6370" t="s">
        <v>103</v>
      </c>
      <c r="P6370" t="s">
        <v>103</v>
      </c>
      <c r="Q6370" t="s">
        <v>103</v>
      </c>
      <c r="R6370" t="s">
        <v>103</v>
      </c>
      <c r="S6370" t="s">
        <v>103</v>
      </c>
      <c r="T6370" t="s">
        <v>103</v>
      </c>
      <c r="U6370" s="3">
        <v>50000</v>
      </c>
      <c r="V6370" s="3">
        <v>0</v>
      </c>
      <c r="W6370" s="3">
        <v>50000</v>
      </c>
      <c r="X6370"/>
    </row>
    <row r="6371" spans="1:24" x14ac:dyDescent="0.25">
      <c r="A6371" t="s">
        <v>109</v>
      </c>
      <c r="B6371" t="s">
        <v>24</v>
      </c>
      <c r="C6371" t="s">
        <v>24</v>
      </c>
      <c r="D6371" t="s">
        <v>25595</v>
      </c>
      <c r="E6371" t="s">
        <v>25596</v>
      </c>
      <c r="F6371" s="1" t="s">
        <v>23922</v>
      </c>
      <c r="G6371" t="s">
        <v>1355</v>
      </c>
      <c r="H6371" t="s">
        <v>30</v>
      </c>
      <c r="I6371" t="s">
        <v>31</v>
      </c>
      <c r="J6371" t="s">
        <v>139</v>
      </c>
      <c r="K6371" s="2" t="s">
        <v>23923</v>
      </c>
      <c r="L6371" t="s">
        <v>23924</v>
      </c>
      <c r="M6371" t="s">
        <v>23925</v>
      </c>
      <c r="N6371" t="s">
        <v>3</v>
      </c>
      <c r="O6371" t="s">
        <v>1484</v>
      </c>
      <c r="P6371" t="s">
        <v>34</v>
      </c>
      <c r="Q6371" t="s">
        <v>34</v>
      </c>
      <c r="R6371" t="s">
        <v>34</v>
      </c>
      <c r="S6371" t="s">
        <v>34</v>
      </c>
      <c r="T6371" t="s">
        <v>25597</v>
      </c>
      <c r="U6371" s="3">
        <v>1500</v>
      </c>
      <c r="V6371" s="3">
        <v>0</v>
      </c>
      <c r="W6371" s="3">
        <v>1500</v>
      </c>
      <c r="X6371"/>
    </row>
    <row r="6372" spans="1:24" x14ac:dyDescent="0.25">
      <c r="A6372" t="s">
        <v>109</v>
      </c>
      <c r="B6372" t="s">
        <v>24</v>
      </c>
      <c r="C6372" t="s">
        <v>24</v>
      </c>
      <c r="D6372" t="s">
        <v>25598</v>
      </c>
      <c r="E6372" t="s">
        <v>25599</v>
      </c>
      <c r="F6372" s="1" t="s">
        <v>23922</v>
      </c>
      <c r="G6372" t="s">
        <v>237</v>
      </c>
      <c r="H6372" t="s">
        <v>30</v>
      </c>
      <c r="I6372" t="s">
        <v>31</v>
      </c>
      <c r="J6372" t="s">
        <v>139</v>
      </c>
      <c r="K6372" s="2" t="s">
        <v>23923</v>
      </c>
      <c r="L6372" t="s">
        <v>23924</v>
      </c>
      <c r="M6372" t="s">
        <v>23925</v>
      </c>
      <c r="N6372" t="s">
        <v>3</v>
      </c>
      <c r="O6372" t="s">
        <v>1484</v>
      </c>
      <c r="P6372" t="s">
        <v>34</v>
      </c>
      <c r="Q6372" t="s">
        <v>34</v>
      </c>
      <c r="R6372" t="s">
        <v>34</v>
      </c>
      <c r="S6372" t="s">
        <v>34</v>
      </c>
      <c r="T6372" t="s">
        <v>25600</v>
      </c>
      <c r="U6372" s="3">
        <v>1500</v>
      </c>
      <c r="V6372" s="3">
        <v>0</v>
      </c>
      <c r="W6372" s="3">
        <v>1500</v>
      </c>
      <c r="X6372"/>
    </row>
    <row r="6373" spans="1:24" x14ac:dyDescent="0.25">
      <c r="A6373" t="s">
        <v>101</v>
      </c>
      <c r="B6373" t="s">
        <v>24</v>
      </c>
      <c r="C6373" t="s">
        <v>24</v>
      </c>
      <c r="D6373" t="s">
        <v>25601</v>
      </c>
      <c r="E6373" t="s">
        <v>25602</v>
      </c>
      <c r="F6373" s="1" t="s">
        <v>25603</v>
      </c>
      <c r="G6373" t="s">
        <v>113</v>
      </c>
      <c r="H6373" t="s">
        <v>30</v>
      </c>
      <c r="I6373" t="s">
        <v>31</v>
      </c>
      <c r="J6373" t="s">
        <v>139</v>
      </c>
      <c r="K6373" s="2" t="s">
        <v>15111</v>
      </c>
      <c r="L6373" t="s">
        <v>15112</v>
      </c>
      <c r="M6373" t="s">
        <v>25594</v>
      </c>
      <c r="N6373" t="s">
        <v>135</v>
      </c>
      <c r="O6373" t="s">
        <v>1484</v>
      </c>
      <c r="P6373" t="s">
        <v>34</v>
      </c>
      <c r="Q6373" t="s">
        <v>34</v>
      </c>
      <c r="R6373" t="s">
        <v>34</v>
      </c>
      <c r="S6373" t="s">
        <v>34</v>
      </c>
      <c r="T6373" t="s">
        <v>34</v>
      </c>
      <c r="U6373" s="3">
        <v>70601</v>
      </c>
      <c r="V6373" s="3">
        <v>0</v>
      </c>
      <c r="W6373" s="3">
        <v>70601</v>
      </c>
      <c r="X6373"/>
    </row>
    <row r="6374" spans="1:24" x14ac:dyDescent="0.25">
      <c r="A6374" t="s">
        <v>109</v>
      </c>
      <c r="B6374" t="s">
        <v>24</v>
      </c>
      <c r="C6374" t="s">
        <v>24</v>
      </c>
      <c r="D6374" t="s">
        <v>25604</v>
      </c>
      <c r="E6374" t="s">
        <v>25605</v>
      </c>
      <c r="F6374" s="1" t="s">
        <v>23922</v>
      </c>
      <c r="G6374" t="s">
        <v>113</v>
      </c>
      <c r="H6374" t="s">
        <v>30</v>
      </c>
      <c r="I6374" t="s">
        <v>31</v>
      </c>
      <c r="J6374" t="s">
        <v>139</v>
      </c>
      <c r="K6374" s="2" t="s">
        <v>23923</v>
      </c>
      <c r="L6374" t="s">
        <v>23924</v>
      </c>
      <c r="M6374" t="s">
        <v>23925</v>
      </c>
      <c r="N6374" t="s">
        <v>3</v>
      </c>
      <c r="O6374" t="s">
        <v>184</v>
      </c>
      <c r="P6374" t="s">
        <v>34</v>
      </c>
      <c r="Q6374" t="s">
        <v>34</v>
      </c>
      <c r="R6374" t="s">
        <v>34</v>
      </c>
      <c r="S6374" t="s">
        <v>34</v>
      </c>
      <c r="T6374" t="s">
        <v>25606</v>
      </c>
      <c r="U6374" s="3">
        <v>1500</v>
      </c>
      <c r="V6374" s="3">
        <v>0</v>
      </c>
      <c r="W6374" s="3">
        <v>1500</v>
      </c>
      <c r="X6374"/>
    </row>
    <row r="6375" spans="1:24" x14ac:dyDescent="0.25">
      <c r="A6375" t="s">
        <v>109</v>
      </c>
      <c r="B6375" t="s">
        <v>24</v>
      </c>
      <c r="C6375" t="s">
        <v>24</v>
      </c>
      <c r="D6375" t="s">
        <v>25607</v>
      </c>
      <c r="E6375" t="s">
        <v>25608</v>
      </c>
      <c r="F6375" s="1" t="s">
        <v>23922</v>
      </c>
      <c r="G6375" t="s">
        <v>121</v>
      </c>
      <c r="H6375" t="s">
        <v>30</v>
      </c>
      <c r="I6375" t="s">
        <v>31</v>
      </c>
      <c r="J6375" t="s">
        <v>139</v>
      </c>
      <c r="K6375" s="2" t="s">
        <v>23923</v>
      </c>
      <c r="L6375" t="s">
        <v>23924</v>
      </c>
      <c r="M6375" t="s">
        <v>23925</v>
      </c>
      <c r="N6375" t="s">
        <v>3</v>
      </c>
      <c r="O6375" t="s">
        <v>122</v>
      </c>
      <c r="P6375" t="s">
        <v>34</v>
      </c>
      <c r="Q6375" t="s">
        <v>34</v>
      </c>
      <c r="R6375" t="s">
        <v>34</v>
      </c>
      <c r="S6375" t="s">
        <v>34</v>
      </c>
      <c r="T6375" t="s">
        <v>25609</v>
      </c>
      <c r="U6375" s="3">
        <v>1500</v>
      </c>
      <c r="V6375" s="3">
        <v>0</v>
      </c>
      <c r="W6375" s="3">
        <v>1500</v>
      </c>
      <c r="X6375"/>
    </row>
    <row r="6376" spans="1:24" x14ac:dyDescent="0.25">
      <c r="A6376" t="s">
        <v>109</v>
      </c>
      <c r="B6376" t="s">
        <v>24</v>
      </c>
      <c r="C6376" t="s">
        <v>24</v>
      </c>
      <c r="D6376" t="s">
        <v>25610</v>
      </c>
      <c r="E6376" t="s">
        <v>25611</v>
      </c>
      <c r="F6376" s="1" t="s">
        <v>23922</v>
      </c>
      <c r="G6376" t="s">
        <v>207</v>
      </c>
      <c r="H6376" t="s">
        <v>30</v>
      </c>
      <c r="I6376" t="s">
        <v>31</v>
      </c>
      <c r="J6376" t="s">
        <v>139</v>
      </c>
      <c r="K6376" s="2" t="s">
        <v>23923</v>
      </c>
      <c r="L6376" t="s">
        <v>23924</v>
      </c>
      <c r="M6376" t="s">
        <v>23925</v>
      </c>
      <c r="N6376" t="s">
        <v>3</v>
      </c>
      <c r="O6376" t="s">
        <v>208</v>
      </c>
      <c r="P6376" t="s">
        <v>34</v>
      </c>
      <c r="Q6376" t="s">
        <v>34</v>
      </c>
      <c r="R6376" t="s">
        <v>34</v>
      </c>
      <c r="S6376" t="s">
        <v>34</v>
      </c>
      <c r="T6376" t="s">
        <v>25612</v>
      </c>
      <c r="U6376" s="3">
        <v>1500</v>
      </c>
      <c r="V6376" s="3">
        <v>0</v>
      </c>
      <c r="W6376" s="3">
        <v>1500</v>
      </c>
      <c r="X6376"/>
    </row>
    <row r="6377" spans="1:24" x14ac:dyDescent="0.25">
      <c r="A6377" t="s">
        <v>109</v>
      </c>
      <c r="B6377" t="s">
        <v>24</v>
      </c>
      <c r="C6377" t="s">
        <v>24</v>
      </c>
      <c r="D6377" t="s">
        <v>25613</v>
      </c>
      <c r="E6377" t="s">
        <v>25614</v>
      </c>
      <c r="F6377" s="1" t="s">
        <v>25615</v>
      </c>
      <c r="G6377" t="s">
        <v>6783</v>
      </c>
      <c r="H6377" t="s">
        <v>30</v>
      </c>
      <c r="I6377" t="s">
        <v>31</v>
      </c>
      <c r="J6377" t="s">
        <v>32</v>
      </c>
      <c r="K6377" s="2" t="s">
        <v>25616</v>
      </c>
      <c r="L6377" t="s">
        <v>14913</v>
      </c>
      <c r="M6377" t="s">
        <v>25617</v>
      </c>
      <c r="N6377" t="s">
        <v>36</v>
      </c>
      <c r="O6377" t="s">
        <v>972</v>
      </c>
      <c r="P6377" t="s">
        <v>374</v>
      </c>
      <c r="Q6377" t="s">
        <v>25618</v>
      </c>
      <c r="R6377" t="s">
        <v>153</v>
      </c>
      <c r="S6377" t="s">
        <v>1761</v>
      </c>
      <c r="T6377" t="s">
        <v>25619</v>
      </c>
      <c r="U6377" s="3">
        <v>207787</v>
      </c>
      <c r="V6377" s="3">
        <v>56102</v>
      </c>
      <c r="W6377" s="3">
        <v>263889</v>
      </c>
      <c r="X6377"/>
    </row>
    <row r="6378" spans="1:24" x14ac:dyDescent="0.25">
      <c r="A6378" t="s">
        <v>109</v>
      </c>
      <c r="B6378" t="s">
        <v>24</v>
      </c>
      <c r="C6378" t="s">
        <v>24</v>
      </c>
      <c r="D6378" t="s">
        <v>19398</v>
      </c>
      <c r="E6378" t="s">
        <v>25620</v>
      </c>
      <c r="F6378" s="1" t="s">
        <v>25621</v>
      </c>
      <c r="G6378" t="s">
        <v>121</v>
      </c>
      <c r="H6378" t="s">
        <v>30</v>
      </c>
      <c r="I6378" t="s">
        <v>31</v>
      </c>
      <c r="J6378" t="s">
        <v>32</v>
      </c>
      <c r="K6378" s="2" t="s">
        <v>7482</v>
      </c>
      <c r="L6378" t="s">
        <v>34</v>
      </c>
      <c r="M6378" t="s">
        <v>7483</v>
      </c>
      <c r="N6378" t="s">
        <v>36</v>
      </c>
      <c r="O6378" t="s">
        <v>262</v>
      </c>
      <c r="P6378" t="s">
        <v>2608</v>
      </c>
      <c r="Q6378" t="s">
        <v>34</v>
      </c>
      <c r="R6378" t="s">
        <v>153</v>
      </c>
      <c r="S6378" t="s">
        <v>187</v>
      </c>
      <c r="T6378" t="s">
        <v>25622</v>
      </c>
      <c r="U6378" s="3">
        <v>30000</v>
      </c>
      <c r="V6378" s="3">
        <v>8100</v>
      </c>
      <c r="W6378" s="3">
        <v>38100</v>
      </c>
      <c r="X6378"/>
    </row>
    <row r="6379" spans="1:24" x14ac:dyDescent="0.25">
      <c r="A6379" t="s">
        <v>109</v>
      </c>
      <c r="B6379" t="s">
        <v>24</v>
      </c>
      <c r="C6379" t="s">
        <v>24</v>
      </c>
      <c r="D6379" t="s">
        <v>25623</v>
      </c>
      <c r="E6379" t="s">
        <v>25624</v>
      </c>
      <c r="F6379" s="1" t="s">
        <v>23922</v>
      </c>
      <c r="G6379" t="s">
        <v>113</v>
      </c>
      <c r="H6379" t="s">
        <v>30</v>
      </c>
      <c r="I6379" t="s">
        <v>31</v>
      </c>
      <c r="J6379" t="s">
        <v>139</v>
      </c>
      <c r="K6379" s="2" t="s">
        <v>23923</v>
      </c>
      <c r="L6379" t="s">
        <v>23924</v>
      </c>
      <c r="M6379" t="s">
        <v>23925</v>
      </c>
      <c r="N6379" t="s">
        <v>3</v>
      </c>
      <c r="O6379" t="s">
        <v>208</v>
      </c>
      <c r="P6379" t="s">
        <v>34</v>
      </c>
      <c r="Q6379" t="s">
        <v>34</v>
      </c>
      <c r="R6379" t="s">
        <v>34</v>
      </c>
      <c r="S6379" t="s">
        <v>34</v>
      </c>
      <c r="T6379" t="s">
        <v>25625</v>
      </c>
      <c r="U6379" s="3">
        <v>1500</v>
      </c>
      <c r="V6379" s="3">
        <v>0</v>
      </c>
      <c r="W6379" s="3">
        <v>1500</v>
      </c>
      <c r="X6379"/>
    </row>
    <row r="6380" spans="1:24" x14ac:dyDescent="0.25">
      <c r="A6380" t="s">
        <v>109</v>
      </c>
      <c r="B6380" t="s">
        <v>24</v>
      </c>
      <c r="C6380" t="s">
        <v>24</v>
      </c>
      <c r="D6380" t="s">
        <v>25626</v>
      </c>
      <c r="E6380" t="s">
        <v>25627</v>
      </c>
      <c r="F6380" s="1" t="s">
        <v>23922</v>
      </c>
      <c r="G6380" t="s">
        <v>121</v>
      </c>
      <c r="H6380" t="s">
        <v>30</v>
      </c>
      <c r="I6380" t="s">
        <v>31</v>
      </c>
      <c r="J6380" t="s">
        <v>139</v>
      </c>
      <c r="K6380" s="2" t="s">
        <v>23923</v>
      </c>
      <c r="L6380" t="s">
        <v>23924</v>
      </c>
      <c r="M6380" t="s">
        <v>23925</v>
      </c>
      <c r="N6380" t="s">
        <v>3</v>
      </c>
      <c r="O6380" t="s">
        <v>208</v>
      </c>
      <c r="P6380" t="s">
        <v>34</v>
      </c>
      <c r="Q6380" t="s">
        <v>34</v>
      </c>
      <c r="R6380" t="s">
        <v>34</v>
      </c>
      <c r="S6380" t="s">
        <v>34</v>
      </c>
      <c r="T6380" t="s">
        <v>25628</v>
      </c>
      <c r="U6380" s="3">
        <v>1500</v>
      </c>
      <c r="V6380" s="3">
        <v>0</v>
      </c>
      <c r="W6380" s="3">
        <v>1500</v>
      </c>
      <c r="X6380"/>
    </row>
    <row r="6381" spans="1:24" x14ac:dyDescent="0.25">
      <c r="A6381" t="s">
        <v>109</v>
      </c>
      <c r="B6381" t="s">
        <v>24</v>
      </c>
      <c r="C6381" t="s">
        <v>24</v>
      </c>
      <c r="D6381" t="s">
        <v>25629</v>
      </c>
      <c r="E6381" t="s">
        <v>25630</v>
      </c>
      <c r="F6381" s="1" t="s">
        <v>25631</v>
      </c>
      <c r="G6381" t="s">
        <v>106</v>
      </c>
      <c r="H6381" t="s">
        <v>30</v>
      </c>
      <c r="I6381" t="s">
        <v>31</v>
      </c>
      <c r="J6381" t="s">
        <v>32</v>
      </c>
      <c r="K6381" s="2" t="s">
        <v>7482</v>
      </c>
      <c r="L6381" t="s">
        <v>34</v>
      </c>
      <c r="M6381" t="s">
        <v>7483</v>
      </c>
      <c r="N6381" t="s">
        <v>36</v>
      </c>
      <c r="O6381" t="s">
        <v>223</v>
      </c>
      <c r="P6381" t="s">
        <v>7876</v>
      </c>
      <c r="Q6381" t="s">
        <v>14431</v>
      </c>
      <c r="R6381" t="s">
        <v>153</v>
      </c>
      <c r="S6381" t="s">
        <v>187</v>
      </c>
      <c r="T6381" t="s">
        <v>25632</v>
      </c>
      <c r="U6381" s="3">
        <v>30000</v>
      </c>
      <c r="V6381" s="3">
        <v>8100</v>
      </c>
      <c r="W6381" s="3">
        <v>38100</v>
      </c>
      <c r="X6381"/>
    </row>
    <row r="6382" spans="1:24" x14ac:dyDescent="0.25">
      <c r="A6382" t="s">
        <v>109</v>
      </c>
      <c r="B6382" t="s">
        <v>24</v>
      </c>
      <c r="C6382" t="s">
        <v>24</v>
      </c>
      <c r="D6382" t="s">
        <v>25633</v>
      </c>
      <c r="E6382" t="s">
        <v>25634</v>
      </c>
      <c r="F6382" s="1" t="s">
        <v>23922</v>
      </c>
      <c r="G6382" t="s">
        <v>1355</v>
      </c>
      <c r="H6382" t="s">
        <v>30</v>
      </c>
      <c r="I6382" t="s">
        <v>31</v>
      </c>
      <c r="J6382" t="s">
        <v>139</v>
      </c>
      <c r="K6382" s="2" t="s">
        <v>23923</v>
      </c>
      <c r="L6382" t="s">
        <v>23924</v>
      </c>
      <c r="M6382" t="s">
        <v>23925</v>
      </c>
      <c r="N6382" t="s">
        <v>3</v>
      </c>
      <c r="O6382" t="s">
        <v>1484</v>
      </c>
      <c r="P6382" t="s">
        <v>34</v>
      </c>
      <c r="Q6382" t="s">
        <v>34</v>
      </c>
      <c r="R6382" t="s">
        <v>34</v>
      </c>
      <c r="S6382" t="s">
        <v>34</v>
      </c>
      <c r="T6382" t="s">
        <v>25635</v>
      </c>
      <c r="U6382" s="3">
        <v>1500</v>
      </c>
      <c r="V6382" s="3">
        <v>0</v>
      </c>
      <c r="W6382" s="3">
        <v>1500</v>
      </c>
      <c r="X6382"/>
    </row>
    <row r="6383" spans="1:24" x14ac:dyDescent="0.25">
      <c r="A6383" t="s">
        <v>109</v>
      </c>
      <c r="B6383" t="s">
        <v>24</v>
      </c>
      <c r="C6383" t="s">
        <v>24</v>
      </c>
      <c r="D6383" t="s">
        <v>25636</v>
      </c>
      <c r="E6383" t="s">
        <v>25637</v>
      </c>
      <c r="F6383" s="1" t="s">
        <v>23922</v>
      </c>
      <c r="G6383" t="s">
        <v>106</v>
      </c>
      <c r="H6383" t="s">
        <v>30</v>
      </c>
      <c r="I6383" t="s">
        <v>31</v>
      </c>
      <c r="J6383" t="s">
        <v>139</v>
      </c>
      <c r="K6383" s="2" t="s">
        <v>23923</v>
      </c>
      <c r="L6383" t="s">
        <v>23924</v>
      </c>
      <c r="M6383" t="s">
        <v>23925</v>
      </c>
      <c r="N6383" t="s">
        <v>3</v>
      </c>
      <c r="O6383" t="s">
        <v>1484</v>
      </c>
      <c r="P6383" t="s">
        <v>34</v>
      </c>
      <c r="Q6383" t="s">
        <v>34</v>
      </c>
      <c r="R6383" t="s">
        <v>34</v>
      </c>
      <c r="S6383" t="s">
        <v>34</v>
      </c>
      <c r="T6383" t="s">
        <v>25638</v>
      </c>
      <c r="U6383" s="3">
        <v>1500</v>
      </c>
      <c r="V6383" s="3">
        <v>0</v>
      </c>
      <c r="W6383" s="3">
        <v>1500</v>
      </c>
      <c r="X6383"/>
    </row>
    <row r="6384" spans="1:24" x14ac:dyDescent="0.25">
      <c r="A6384" t="s">
        <v>109</v>
      </c>
      <c r="B6384" t="s">
        <v>24</v>
      </c>
      <c r="C6384" t="s">
        <v>24</v>
      </c>
      <c r="D6384" t="s">
        <v>25639</v>
      </c>
      <c r="E6384" t="s">
        <v>25640</v>
      </c>
      <c r="F6384" s="1" t="s">
        <v>23922</v>
      </c>
      <c r="G6384" t="s">
        <v>121</v>
      </c>
      <c r="H6384" t="s">
        <v>30</v>
      </c>
      <c r="I6384" t="s">
        <v>31</v>
      </c>
      <c r="J6384" t="s">
        <v>139</v>
      </c>
      <c r="K6384" s="2" t="s">
        <v>23923</v>
      </c>
      <c r="L6384" t="s">
        <v>23924</v>
      </c>
      <c r="M6384" t="s">
        <v>23925</v>
      </c>
      <c r="N6384" t="s">
        <v>3</v>
      </c>
      <c r="O6384" t="s">
        <v>122</v>
      </c>
      <c r="P6384" t="s">
        <v>34</v>
      </c>
      <c r="Q6384" t="s">
        <v>34</v>
      </c>
      <c r="R6384" t="s">
        <v>34</v>
      </c>
      <c r="S6384" t="s">
        <v>34</v>
      </c>
      <c r="T6384" t="s">
        <v>25641</v>
      </c>
      <c r="U6384" s="3">
        <v>1500</v>
      </c>
      <c r="V6384" s="3">
        <v>0</v>
      </c>
      <c r="W6384" s="3">
        <v>1500</v>
      </c>
      <c r="X6384"/>
    </row>
    <row r="6385" spans="1:24" x14ac:dyDescent="0.25">
      <c r="A6385" t="s">
        <v>109</v>
      </c>
      <c r="B6385" t="s">
        <v>24</v>
      </c>
      <c r="C6385" t="s">
        <v>24</v>
      </c>
      <c r="D6385" t="s">
        <v>23300</v>
      </c>
      <c r="E6385" t="s">
        <v>25642</v>
      </c>
      <c r="F6385" s="1" t="s">
        <v>25643</v>
      </c>
      <c r="G6385" t="s">
        <v>113</v>
      </c>
      <c r="H6385" t="s">
        <v>30</v>
      </c>
      <c r="I6385" t="s">
        <v>31</v>
      </c>
      <c r="J6385" t="s">
        <v>32</v>
      </c>
      <c r="K6385" s="2" t="s">
        <v>24924</v>
      </c>
      <c r="L6385" t="s">
        <v>2005</v>
      </c>
      <c r="M6385" t="s">
        <v>24925</v>
      </c>
      <c r="N6385" t="s">
        <v>36</v>
      </c>
      <c r="O6385" t="s">
        <v>150</v>
      </c>
      <c r="P6385" t="s">
        <v>10828</v>
      </c>
      <c r="Q6385" t="s">
        <v>6784</v>
      </c>
      <c r="R6385" t="s">
        <v>153</v>
      </c>
      <c r="S6385" t="s">
        <v>150</v>
      </c>
      <c r="T6385" t="s">
        <v>25644</v>
      </c>
      <c r="U6385" s="3">
        <v>100000</v>
      </c>
      <c r="V6385" s="3">
        <v>27000</v>
      </c>
      <c r="W6385" s="3">
        <v>127000</v>
      </c>
      <c r="X6385"/>
    </row>
    <row r="6386" spans="1:24" x14ac:dyDescent="0.25">
      <c r="A6386" t="s">
        <v>242</v>
      </c>
      <c r="B6386" t="s">
        <v>24</v>
      </c>
      <c r="C6386" t="s">
        <v>24</v>
      </c>
      <c r="D6386" t="s">
        <v>25645</v>
      </c>
      <c r="E6386" t="s">
        <v>25646</v>
      </c>
      <c r="F6386" s="1" t="s">
        <v>25647</v>
      </c>
      <c r="G6386" t="s">
        <v>25648</v>
      </c>
      <c r="H6386" t="s">
        <v>1278</v>
      </c>
      <c r="I6386" t="s">
        <v>15008</v>
      </c>
      <c r="J6386" t="s">
        <v>139</v>
      </c>
      <c r="K6386" s="2" t="s">
        <v>15009</v>
      </c>
      <c r="L6386" t="s">
        <v>276</v>
      </c>
      <c r="M6386" t="s">
        <v>15248</v>
      </c>
      <c r="N6386" t="s">
        <v>3</v>
      </c>
      <c r="O6386" t="s">
        <v>1130</v>
      </c>
      <c r="P6386" t="s">
        <v>952</v>
      </c>
      <c r="Q6386" t="s">
        <v>1410</v>
      </c>
      <c r="R6386" t="s">
        <v>393</v>
      </c>
      <c r="S6386" t="s">
        <v>394</v>
      </c>
      <c r="T6386" t="s">
        <v>25649</v>
      </c>
      <c r="U6386" s="3">
        <v>55000</v>
      </c>
      <c r="V6386" s="3">
        <v>0</v>
      </c>
      <c r="W6386" s="3">
        <v>55000</v>
      </c>
      <c r="X6386"/>
    </row>
    <row r="6387" spans="1:24" x14ac:dyDescent="0.25">
      <c r="A6387" t="s">
        <v>109</v>
      </c>
      <c r="B6387" t="s">
        <v>24</v>
      </c>
      <c r="C6387" t="s">
        <v>24</v>
      </c>
      <c r="D6387" t="s">
        <v>25650</v>
      </c>
      <c r="E6387" t="s">
        <v>25651</v>
      </c>
      <c r="F6387" s="1" t="s">
        <v>23922</v>
      </c>
      <c r="G6387" t="s">
        <v>147</v>
      </c>
      <c r="H6387" t="s">
        <v>30</v>
      </c>
      <c r="I6387" t="s">
        <v>31</v>
      </c>
      <c r="J6387" t="s">
        <v>139</v>
      </c>
      <c r="K6387" s="2" t="s">
        <v>23923</v>
      </c>
      <c r="L6387" t="s">
        <v>23924</v>
      </c>
      <c r="M6387" t="s">
        <v>23925</v>
      </c>
      <c r="N6387" t="s">
        <v>3</v>
      </c>
      <c r="O6387" t="s">
        <v>223</v>
      </c>
      <c r="P6387" t="s">
        <v>34</v>
      </c>
      <c r="Q6387" t="s">
        <v>34</v>
      </c>
      <c r="R6387" t="s">
        <v>34</v>
      </c>
      <c r="S6387" t="s">
        <v>34</v>
      </c>
      <c r="T6387" t="s">
        <v>25652</v>
      </c>
      <c r="U6387" s="3">
        <v>1500</v>
      </c>
      <c r="V6387" s="3">
        <v>0</v>
      </c>
      <c r="W6387" s="3">
        <v>1500</v>
      </c>
      <c r="X6387"/>
    </row>
    <row r="6388" spans="1:24" x14ac:dyDescent="0.25">
      <c r="A6388" t="s">
        <v>109</v>
      </c>
      <c r="B6388" t="s">
        <v>24</v>
      </c>
      <c r="C6388" t="s">
        <v>24</v>
      </c>
      <c r="D6388" t="s">
        <v>25653</v>
      </c>
      <c r="E6388" t="s">
        <v>25654</v>
      </c>
      <c r="F6388" s="1" t="s">
        <v>23922</v>
      </c>
      <c r="G6388" t="s">
        <v>121</v>
      </c>
      <c r="H6388" t="s">
        <v>30</v>
      </c>
      <c r="I6388" t="s">
        <v>31</v>
      </c>
      <c r="J6388" t="s">
        <v>139</v>
      </c>
      <c r="K6388" s="2" t="s">
        <v>23923</v>
      </c>
      <c r="L6388" t="s">
        <v>23924</v>
      </c>
      <c r="M6388" t="s">
        <v>23925</v>
      </c>
      <c r="N6388" t="s">
        <v>3</v>
      </c>
      <c r="O6388" t="s">
        <v>208</v>
      </c>
      <c r="P6388" t="s">
        <v>34</v>
      </c>
      <c r="Q6388" t="s">
        <v>34</v>
      </c>
      <c r="R6388" t="s">
        <v>34</v>
      </c>
      <c r="S6388" t="s">
        <v>34</v>
      </c>
      <c r="T6388" t="s">
        <v>25655</v>
      </c>
      <c r="U6388" s="3">
        <v>1500</v>
      </c>
      <c r="V6388" s="3">
        <v>0</v>
      </c>
      <c r="W6388" s="3">
        <v>1500</v>
      </c>
      <c r="X6388"/>
    </row>
    <row r="6389" spans="1:24" x14ac:dyDescent="0.25">
      <c r="A6389" t="s">
        <v>109</v>
      </c>
      <c r="B6389" t="s">
        <v>24</v>
      </c>
      <c r="C6389" t="s">
        <v>24</v>
      </c>
      <c r="D6389" t="s">
        <v>25656</v>
      </c>
      <c r="E6389" t="s">
        <v>25657</v>
      </c>
      <c r="F6389" s="1" t="s">
        <v>23922</v>
      </c>
      <c r="G6389" t="s">
        <v>113</v>
      </c>
      <c r="H6389" t="s">
        <v>30</v>
      </c>
      <c r="I6389" t="s">
        <v>31</v>
      </c>
      <c r="J6389" t="s">
        <v>139</v>
      </c>
      <c r="K6389" s="2" t="s">
        <v>23923</v>
      </c>
      <c r="L6389" t="s">
        <v>23924</v>
      </c>
      <c r="M6389" t="s">
        <v>23925</v>
      </c>
      <c r="N6389" t="s">
        <v>3</v>
      </c>
      <c r="O6389" t="s">
        <v>223</v>
      </c>
      <c r="P6389" t="s">
        <v>34</v>
      </c>
      <c r="Q6389" t="s">
        <v>34</v>
      </c>
      <c r="R6389" t="s">
        <v>34</v>
      </c>
      <c r="S6389" t="s">
        <v>34</v>
      </c>
      <c r="T6389" t="s">
        <v>25658</v>
      </c>
      <c r="U6389" s="3">
        <v>1500</v>
      </c>
      <c r="V6389" s="3">
        <v>0</v>
      </c>
      <c r="W6389" s="3">
        <v>1500</v>
      </c>
      <c r="X6389"/>
    </row>
    <row r="6390" spans="1:24" x14ac:dyDescent="0.25">
      <c r="A6390" t="s">
        <v>109</v>
      </c>
      <c r="B6390" t="s">
        <v>24</v>
      </c>
      <c r="C6390" t="s">
        <v>24</v>
      </c>
      <c r="D6390" t="s">
        <v>25659</v>
      </c>
      <c r="E6390" t="s">
        <v>25660</v>
      </c>
      <c r="F6390" s="1" t="s">
        <v>23922</v>
      </c>
      <c r="G6390" t="s">
        <v>80</v>
      </c>
      <c r="H6390" t="s">
        <v>30</v>
      </c>
      <c r="I6390" t="s">
        <v>31</v>
      </c>
      <c r="J6390" t="s">
        <v>139</v>
      </c>
      <c r="K6390" s="2" t="s">
        <v>23923</v>
      </c>
      <c r="L6390" t="s">
        <v>23924</v>
      </c>
      <c r="M6390" t="s">
        <v>23925</v>
      </c>
      <c r="N6390" t="s">
        <v>3</v>
      </c>
      <c r="O6390" t="s">
        <v>126</v>
      </c>
      <c r="P6390" t="s">
        <v>34</v>
      </c>
      <c r="Q6390" t="s">
        <v>34</v>
      </c>
      <c r="R6390" t="s">
        <v>34</v>
      </c>
      <c r="S6390" t="s">
        <v>34</v>
      </c>
      <c r="T6390" t="s">
        <v>25661</v>
      </c>
      <c r="U6390" s="3">
        <v>1500</v>
      </c>
      <c r="V6390" s="3">
        <v>0</v>
      </c>
      <c r="W6390" s="3">
        <v>1500</v>
      </c>
      <c r="X6390"/>
    </row>
    <row r="6391" spans="1:24" x14ac:dyDescent="0.25">
      <c r="A6391" t="s">
        <v>109</v>
      </c>
      <c r="B6391" t="s">
        <v>24</v>
      </c>
      <c r="C6391" t="s">
        <v>24</v>
      </c>
      <c r="D6391" t="s">
        <v>25662</v>
      </c>
      <c r="E6391" t="s">
        <v>25663</v>
      </c>
      <c r="F6391" s="1" t="s">
        <v>23922</v>
      </c>
      <c r="G6391" t="s">
        <v>237</v>
      </c>
      <c r="H6391" t="s">
        <v>30</v>
      </c>
      <c r="I6391" t="s">
        <v>31</v>
      </c>
      <c r="J6391" t="s">
        <v>139</v>
      </c>
      <c r="K6391" s="2" t="s">
        <v>23923</v>
      </c>
      <c r="L6391" t="s">
        <v>23924</v>
      </c>
      <c r="M6391" t="s">
        <v>23925</v>
      </c>
      <c r="N6391" t="s">
        <v>3</v>
      </c>
      <c r="O6391" t="s">
        <v>1484</v>
      </c>
      <c r="P6391" t="s">
        <v>34</v>
      </c>
      <c r="Q6391" t="s">
        <v>34</v>
      </c>
      <c r="R6391" t="s">
        <v>34</v>
      </c>
      <c r="S6391" t="s">
        <v>34</v>
      </c>
      <c r="T6391" t="s">
        <v>25664</v>
      </c>
      <c r="U6391" s="3">
        <v>1500</v>
      </c>
      <c r="V6391" s="3">
        <v>0</v>
      </c>
      <c r="W6391" s="3">
        <v>1500</v>
      </c>
      <c r="X6391"/>
    </row>
    <row r="6392" spans="1:24" x14ac:dyDescent="0.25">
      <c r="A6392" t="s">
        <v>109</v>
      </c>
      <c r="B6392" t="s">
        <v>24</v>
      </c>
      <c r="C6392" t="s">
        <v>24</v>
      </c>
      <c r="D6392" t="s">
        <v>25665</v>
      </c>
      <c r="E6392" t="s">
        <v>25666</v>
      </c>
      <c r="F6392" s="1" t="s">
        <v>23922</v>
      </c>
      <c r="G6392" t="s">
        <v>305</v>
      </c>
      <c r="H6392" t="s">
        <v>30</v>
      </c>
      <c r="I6392" t="s">
        <v>31</v>
      </c>
      <c r="J6392" t="s">
        <v>139</v>
      </c>
      <c r="K6392" s="2" t="s">
        <v>23923</v>
      </c>
      <c r="L6392" t="s">
        <v>23924</v>
      </c>
      <c r="M6392" t="s">
        <v>23925</v>
      </c>
      <c r="N6392" t="s">
        <v>3</v>
      </c>
      <c r="O6392" t="s">
        <v>208</v>
      </c>
      <c r="P6392" t="s">
        <v>34</v>
      </c>
      <c r="Q6392" t="s">
        <v>34</v>
      </c>
      <c r="R6392" t="s">
        <v>34</v>
      </c>
      <c r="S6392" t="s">
        <v>34</v>
      </c>
      <c r="T6392" t="s">
        <v>25667</v>
      </c>
      <c r="U6392" s="3">
        <v>1500</v>
      </c>
      <c r="V6392" s="3">
        <v>0</v>
      </c>
      <c r="W6392" s="3">
        <v>1500</v>
      </c>
      <c r="X6392"/>
    </row>
    <row r="6393" spans="1:24" x14ac:dyDescent="0.25">
      <c r="A6393" t="s">
        <v>109</v>
      </c>
      <c r="B6393" t="s">
        <v>24</v>
      </c>
      <c r="C6393" t="s">
        <v>24</v>
      </c>
      <c r="D6393" t="s">
        <v>25668</v>
      </c>
      <c r="E6393" t="s">
        <v>25669</v>
      </c>
      <c r="F6393" s="1" t="s">
        <v>23922</v>
      </c>
      <c r="G6393" t="s">
        <v>113</v>
      </c>
      <c r="H6393" t="s">
        <v>30</v>
      </c>
      <c r="I6393" t="s">
        <v>31</v>
      </c>
      <c r="J6393" t="s">
        <v>139</v>
      </c>
      <c r="K6393" s="2" t="s">
        <v>23923</v>
      </c>
      <c r="L6393" t="s">
        <v>23924</v>
      </c>
      <c r="M6393" t="s">
        <v>23925</v>
      </c>
      <c r="N6393" t="s">
        <v>3</v>
      </c>
      <c r="O6393" t="s">
        <v>208</v>
      </c>
      <c r="P6393" t="s">
        <v>34</v>
      </c>
      <c r="Q6393" t="s">
        <v>34</v>
      </c>
      <c r="R6393" t="s">
        <v>34</v>
      </c>
      <c r="S6393" t="s">
        <v>34</v>
      </c>
      <c r="T6393" t="s">
        <v>25670</v>
      </c>
      <c r="U6393" s="3">
        <v>1500</v>
      </c>
      <c r="V6393" s="3">
        <v>0</v>
      </c>
      <c r="W6393" s="3">
        <v>1500</v>
      </c>
      <c r="X6393"/>
    </row>
    <row r="6394" spans="1:24" x14ac:dyDescent="0.25">
      <c r="A6394" t="s">
        <v>109</v>
      </c>
      <c r="B6394" t="s">
        <v>24</v>
      </c>
      <c r="C6394" t="s">
        <v>24</v>
      </c>
      <c r="D6394" t="s">
        <v>25671</v>
      </c>
      <c r="E6394" t="s">
        <v>25672</v>
      </c>
      <c r="F6394" s="1" t="s">
        <v>23922</v>
      </c>
      <c r="G6394" t="s">
        <v>579</v>
      </c>
      <c r="H6394" t="s">
        <v>30</v>
      </c>
      <c r="I6394" t="s">
        <v>31</v>
      </c>
      <c r="J6394" t="s">
        <v>139</v>
      </c>
      <c r="K6394" s="2" t="s">
        <v>23923</v>
      </c>
      <c r="L6394" t="s">
        <v>23924</v>
      </c>
      <c r="M6394" t="s">
        <v>23925</v>
      </c>
      <c r="N6394" t="s">
        <v>3</v>
      </c>
      <c r="O6394" t="s">
        <v>223</v>
      </c>
      <c r="P6394" t="s">
        <v>34</v>
      </c>
      <c r="Q6394" t="s">
        <v>34</v>
      </c>
      <c r="R6394" t="s">
        <v>34</v>
      </c>
      <c r="S6394" t="s">
        <v>34</v>
      </c>
      <c r="T6394" t="s">
        <v>25673</v>
      </c>
      <c r="U6394" s="3">
        <v>1500</v>
      </c>
      <c r="V6394" s="3">
        <v>0</v>
      </c>
      <c r="W6394" s="3">
        <v>1500</v>
      </c>
      <c r="X6394"/>
    </row>
    <row r="6395" spans="1:24" x14ac:dyDescent="0.25">
      <c r="A6395" t="s">
        <v>109</v>
      </c>
      <c r="B6395" t="s">
        <v>24</v>
      </c>
      <c r="C6395" t="s">
        <v>24</v>
      </c>
      <c r="D6395" t="s">
        <v>25674</v>
      </c>
      <c r="E6395" t="s">
        <v>25675</v>
      </c>
      <c r="F6395" s="1" t="s">
        <v>23922</v>
      </c>
      <c r="G6395" t="s">
        <v>430</v>
      </c>
      <c r="H6395" t="s">
        <v>30</v>
      </c>
      <c r="I6395" t="s">
        <v>31</v>
      </c>
      <c r="J6395" t="s">
        <v>139</v>
      </c>
      <c r="K6395" s="2" t="s">
        <v>23923</v>
      </c>
      <c r="L6395" t="s">
        <v>23924</v>
      </c>
      <c r="M6395" t="s">
        <v>23925</v>
      </c>
      <c r="N6395" t="s">
        <v>3</v>
      </c>
      <c r="O6395" t="s">
        <v>117</v>
      </c>
      <c r="P6395" t="s">
        <v>34</v>
      </c>
      <c r="Q6395" t="s">
        <v>34</v>
      </c>
      <c r="R6395" t="s">
        <v>34</v>
      </c>
      <c r="S6395" t="s">
        <v>34</v>
      </c>
      <c r="T6395" t="s">
        <v>25676</v>
      </c>
      <c r="U6395" s="3">
        <v>1500</v>
      </c>
      <c r="V6395" s="3">
        <v>0</v>
      </c>
      <c r="W6395" s="3">
        <v>1500</v>
      </c>
      <c r="X6395"/>
    </row>
    <row r="6396" spans="1:24" x14ac:dyDescent="0.25">
      <c r="A6396" t="s">
        <v>109</v>
      </c>
      <c r="B6396" t="s">
        <v>24</v>
      </c>
      <c r="C6396" t="s">
        <v>24</v>
      </c>
      <c r="D6396" t="s">
        <v>25677</v>
      </c>
      <c r="E6396" t="s">
        <v>25678</v>
      </c>
      <c r="F6396" s="1" t="s">
        <v>23922</v>
      </c>
      <c r="G6396" t="s">
        <v>237</v>
      </c>
      <c r="H6396" t="s">
        <v>30</v>
      </c>
      <c r="I6396" t="s">
        <v>31</v>
      </c>
      <c r="J6396" t="s">
        <v>139</v>
      </c>
      <c r="K6396" s="2" t="s">
        <v>23923</v>
      </c>
      <c r="L6396" t="s">
        <v>23924</v>
      </c>
      <c r="M6396" t="s">
        <v>23925</v>
      </c>
      <c r="N6396" t="s">
        <v>3</v>
      </c>
      <c r="O6396" t="s">
        <v>223</v>
      </c>
      <c r="P6396" t="s">
        <v>34</v>
      </c>
      <c r="Q6396" t="s">
        <v>34</v>
      </c>
      <c r="R6396" t="s">
        <v>34</v>
      </c>
      <c r="S6396" t="s">
        <v>34</v>
      </c>
      <c r="T6396" t="s">
        <v>25679</v>
      </c>
      <c r="U6396" s="3">
        <v>1500</v>
      </c>
      <c r="V6396" s="3">
        <v>0</v>
      </c>
      <c r="W6396" s="3">
        <v>1500</v>
      </c>
      <c r="X6396"/>
    </row>
    <row r="6397" spans="1:24" x14ac:dyDescent="0.25">
      <c r="A6397" t="s">
        <v>23</v>
      </c>
      <c r="B6397" t="s">
        <v>24</v>
      </c>
      <c r="C6397" t="s">
        <v>24</v>
      </c>
      <c r="D6397" t="s">
        <v>21106</v>
      </c>
      <c r="E6397" t="s">
        <v>25680</v>
      </c>
      <c r="F6397" s="1" t="s">
        <v>25681</v>
      </c>
      <c r="G6397" t="s">
        <v>121</v>
      </c>
      <c r="H6397" t="s">
        <v>30</v>
      </c>
      <c r="I6397" t="s">
        <v>31</v>
      </c>
      <c r="J6397" t="s">
        <v>139</v>
      </c>
      <c r="K6397" s="2" t="s">
        <v>24136</v>
      </c>
      <c r="L6397" t="s">
        <v>34</v>
      </c>
      <c r="M6397" t="s">
        <v>24137</v>
      </c>
      <c r="N6397" t="s">
        <v>3</v>
      </c>
      <c r="O6397" t="s">
        <v>431</v>
      </c>
      <c r="P6397" t="s">
        <v>1820</v>
      </c>
      <c r="Q6397" t="s">
        <v>1844</v>
      </c>
      <c r="R6397" t="s">
        <v>34</v>
      </c>
      <c r="S6397" t="s">
        <v>34</v>
      </c>
      <c r="T6397" t="s">
        <v>25682</v>
      </c>
      <c r="U6397" s="3">
        <v>6000</v>
      </c>
      <c r="V6397" s="3">
        <v>0</v>
      </c>
      <c r="W6397" s="3">
        <v>6000</v>
      </c>
      <c r="X6397"/>
    </row>
    <row r="6398" spans="1:24" x14ac:dyDescent="0.25">
      <c r="A6398" t="s">
        <v>109</v>
      </c>
      <c r="B6398" t="s">
        <v>24</v>
      </c>
      <c r="C6398" t="s">
        <v>24</v>
      </c>
      <c r="D6398" t="s">
        <v>25683</v>
      </c>
      <c r="E6398" t="s">
        <v>25684</v>
      </c>
      <c r="F6398" s="1" t="s">
        <v>23922</v>
      </c>
      <c r="G6398" t="s">
        <v>305</v>
      </c>
      <c r="H6398" t="s">
        <v>30</v>
      </c>
      <c r="I6398" t="s">
        <v>31</v>
      </c>
      <c r="J6398" t="s">
        <v>139</v>
      </c>
      <c r="K6398" s="2" t="s">
        <v>23923</v>
      </c>
      <c r="L6398" t="s">
        <v>23924</v>
      </c>
      <c r="M6398" t="s">
        <v>23925</v>
      </c>
      <c r="N6398" t="s">
        <v>3</v>
      </c>
      <c r="O6398" t="s">
        <v>1484</v>
      </c>
      <c r="P6398" t="s">
        <v>34</v>
      </c>
      <c r="Q6398" t="s">
        <v>34</v>
      </c>
      <c r="R6398" t="s">
        <v>34</v>
      </c>
      <c r="S6398" t="s">
        <v>34</v>
      </c>
      <c r="T6398" t="s">
        <v>25685</v>
      </c>
      <c r="U6398" s="3">
        <v>1500</v>
      </c>
      <c r="V6398" s="3">
        <v>0</v>
      </c>
      <c r="W6398" s="3">
        <v>1500</v>
      </c>
      <c r="X6398"/>
    </row>
    <row r="6399" spans="1:24" x14ac:dyDescent="0.25">
      <c r="A6399" t="s">
        <v>109</v>
      </c>
      <c r="B6399" t="s">
        <v>24</v>
      </c>
      <c r="C6399" t="s">
        <v>24</v>
      </c>
      <c r="D6399" t="s">
        <v>25686</v>
      </c>
      <c r="E6399" t="s">
        <v>25687</v>
      </c>
      <c r="F6399" s="1" t="s">
        <v>23922</v>
      </c>
      <c r="G6399" t="s">
        <v>80</v>
      </c>
      <c r="H6399" t="s">
        <v>30</v>
      </c>
      <c r="I6399" t="s">
        <v>31</v>
      </c>
      <c r="J6399" t="s">
        <v>139</v>
      </c>
      <c r="K6399" s="2" t="s">
        <v>23923</v>
      </c>
      <c r="L6399" t="s">
        <v>23924</v>
      </c>
      <c r="M6399" t="s">
        <v>23925</v>
      </c>
      <c r="N6399" t="s">
        <v>3</v>
      </c>
      <c r="O6399" t="s">
        <v>208</v>
      </c>
      <c r="P6399" t="s">
        <v>34</v>
      </c>
      <c r="Q6399" t="s">
        <v>34</v>
      </c>
      <c r="R6399" t="s">
        <v>34</v>
      </c>
      <c r="S6399" t="s">
        <v>34</v>
      </c>
      <c r="T6399" t="s">
        <v>25688</v>
      </c>
      <c r="U6399" s="3">
        <v>1500</v>
      </c>
      <c r="V6399" s="3">
        <v>0</v>
      </c>
      <c r="W6399" s="3">
        <v>1500</v>
      </c>
      <c r="X6399"/>
    </row>
    <row r="6400" spans="1:24" x14ac:dyDescent="0.25">
      <c r="A6400" t="s">
        <v>109</v>
      </c>
      <c r="B6400" t="s">
        <v>24</v>
      </c>
      <c r="C6400" t="s">
        <v>24</v>
      </c>
      <c r="D6400" t="s">
        <v>25689</v>
      </c>
      <c r="E6400" t="s">
        <v>25690</v>
      </c>
      <c r="F6400" s="1" t="s">
        <v>23922</v>
      </c>
      <c r="G6400" t="s">
        <v>430</v>
      </c>
      <c r="H6400" t="s">
        <v>30</v>
      </c>
      <c r="I6400" t="s">
        <v>31</v>
      </c>
      <c r="J6400" t="s">
        <v>139</v>
      </c>
      <c r="K6400" s="2" t="s">
        <v>23923</v>
      </c>
      <c r="L6400" t="s">
        <v>23924</v>
      </c>
      <c r="M6400" t="s">
        <v>23925</v>
      </c>
      <c r="N6400" t="s">
        <v>3</v>
      </c>
      <c r="O6400" t="s">
        <v>208</v>
      </c>
      <c r="P6400" t="s">
        <v>34</v>
      </c>
      <c r="Q6400" t="s">
        <v>34</v>
      </c>
      <c r="R6400" t="s">
        <v>34</v>
      </c>
      <c r="S6400" t="s">
        <v>34</v>
      </c>
      <c r="T6400" t="s">
        <v>25691</v>
      </c>
      <c r="U6400" s="3">
        <v>1500</v>
      </c>
      <c r="V6400" s="3">
        <v>0</v>
      </c>
      <c r="W6400" s="3">
        <v>1500</v>
      </c>
      <c r="X6400"/>
    </row>
    <row r="6401" spans="1:24" x14ac:dyDescent="0.25">
      <c r="A6401" t="s">
        <v>101</v>
      </c>
      <c r="B6401" t="s">
        <v>24</v>
      </c>
      <c r="C6401" t="s">
        <v>24</v>
      </c>
      <c r="D6401" t="s">
        <v>25692</v>
      </c>
      <c r="E6401" t="s">
        <v>25693</v>
      </c>
      <c r="F6401" s="1" t="s">
        <v>25694</v>
      </c>
      <c r="G6401" t="s">
        <v>147</v>
      </c>
      <c r="H6401" t="s">
        <v>30</v>
      </c>
      <c r="I6401" t="s">
        <v>31</v>
      </c>
      <c r="J6401" t="s">
        <v>32</v>
      </c>
      <c r="K6401" s="2" t="s">
        <v>7440</v>
      </c>
      <c r="L6401" t="s">
        <v>115</v>
      </c>
      <c r="M6401" t="s">
        <v>7441</v>
      </c>
      <c r="N6401" t="s">
        <v>36</v>
      </c>
      <c r="O6401" t="s">
        <v>117</v>
      </c>
      <c r="P6401" t="s">
        <v>9490</v>
      </c>
      <c r="Q6401" t="s">
        <v>2219</v>
      </c>
      <c r="R6401" t="s">
        <v>34</v>
      </c>
      <c r="S6401" t="s">
        <v>34</v>
      </c>
      <c r="T6401" t="s">
        <v>25695</v>
      </c>
      <c r="U6401" s="3">
        <v>54065</v>
      </c>
      <c r="V6401" s="3">
        <v>14598</v>
      </c>
      <c r="W6401" s="3">
        <v>68663</v>
      </c>
      <c r="X6401"/>
    </row>
    <row r="6402" spans="1:24" x14ac:dyDescent="0.25">
      <c r="A6402" t="s">
        <v>109</v>
      </c>
      <c r="B6402" t="s">
        <v>24</v>
      </c>
      <c r="C6402" t="s">
        <v>24</v>
      </c>
      <c r="D6402" t="s">
        <v>25696</v>
      </c>
      <c r="E6402" t="s">
        <v>25697</v>
      </c>
      <c r="F6402" s="1" t="s">
        <v>23922</v>
      </c>
      <c r="G6402" t="s">
        <v>80</v>
      </c>
      <c r="H6402" t="s">
        <v>30</v>
      </c>
      <c r="I6402" t="s">
        <v>31</v>
      </c>
      <c r="J6402" t="s">
        <v>139</v>
      </c>
      <c r="K6402" s="2" t="s">
        <v>23923</v>
      </c>
      <c r="L6402" t="s">
        <v>23924</v>
      </c>
      <c r="M6402" t="s">
        <v>23925</v>
      </c>
      <c r="N6402" t="s">
        <v>3</v>
      </c>
      <c r="O6402" t="s">
        <v>208</v>
      </c>
      <c r="P6402" t="s">
        <v>34</v>
      </c>
      <c r="Q6402" t="s">
        <v>34</v>
      </c>
      <c r="R6402" t="s">
        <v>34</v>
      </c>
      <c r="S6402" t="s">
        <v>34</v>
      </c>
      <c r="T6402" t="s">
        <v>25698</v>
      </c>
      <c r="U6402" s="3">
        <v>1500</v>
      </c>
      <c r="V6402" s="3">
        <v>0</v>
      </c>
      <c r="W6402" s="3">
        <v>1500</v>
      </c>
      <c r="X6402"/>
    </row>
    <row r="6403" spans="1:24" x14ac:dyDescent="0.25">
      <c r="A6403" t="s">
        <v>109</v>
      </c>
      <c r="B6403" t="s">
        <v>24</v>
      </c>
      <c r="C6403" t="s">
        <v>24</v>
      </c>
      <c r="D6403" t="s">
        <v>25699</v>
      </c>
      <c r="E6403" t="s">
        <v>25700</v>
      </c>
      <c r="F6403" s="1" t="s">
        <v>23922</v>
      </c>
      <c r="G6403" t="s">
        <v>25701</v>
      </c>
      <c r="H6403" t="s">
        <v>30</v>
      </c>
      <c r="I6403" t="s">
        <v>31</v>
      </c>
      <c r="J6403" t="s">
        <v>139</v>
      </c>
      <c r="K6403" s="2" t="s">
        <v>23923</v>
      </c>
      <c r="L6403" t="s">
        <v>23924</v>
      </c>
      <c r="M6403" t="s">
        <v>23925</v>
      </c>
      <c r="N6403" t="s">
        <v>3</v>
      </c>
      <c r="O6403" t="s">
        <v>122</v>
      </c>
      <c r="P6403" t="s">
        <v>34</v>
      </c>
      <c r="Q6403" t="s">
        <v>34</v>
      </c>
      <c r="R6403" t="s">
        <v>34</v>
      </c>
      <c r="S6403" t="s">
        <v>34</v>
      </c>
      <c r="T6403" t="s">
        <v>25702</v>
      </c>
      <c r="U6403" s="3">
        <v>1500</v>
      </c>
      <c r="V6403" s="3">
        <v>0</v>
      </c>
      <c r="W6403" s="3">
        <v>1500</v>
      </c>
      <c r="X6403"/>
    </row>
    <row r="6404" spans="1:24" x14ac:dyDescent="0.25">
      <c r="A6404" t="s">
        <v>109</v>
      </c>
      <c r="B6404" t="s">
        <v>24</v>
      </c>
      <c r="C6404" t="s">
        <v>24</v>
      </c>
      <c r="D6404" t="s">
        <v>25703</v>
      </c>
      <c r="E6404" t="s">
        <v>25704</v>
      </c>
      <c r="F6404" s="1" t="s">
        <v>23922</v>
      </c>
      <c r="G6404" t="s">
        <v>147</v>
      </c>
      <c r="H6404" t="s">
        <v>30</v>
      </c>
      <c r="I6404" t="s">
        <v>31</v>
      </c>
      <c r="J6404" t="s">
        <v>139</v>
      </c>
      <c r="K6404" s="2" t="s">
        <v>23923</v>
      </c>
      <c r="L6404" t="s">
        <v>23924</v>
      </c>
      <c r="M6404" t="s">
        <v>23925</v>
      </c>
      <c r="N6404" t="s">
        <v>3</v>
      </c>
      <c r="O6404" t="s">
        <v>215</v>
      </c>
      <c r="P6404" t="s">
        <v>34</v>
      </c>
      <c r="Q6404" t="s">
        <v>34</v>
      </c>
      <c r="R6404" t="s">
        <v>34</v>
      </c>
      <c r="S6404" t="s">
        <v>34</v>
      </c>
      <c r="T6404" t="s">
        <v>25705</v>
      </c>
      <c r="U6404" s="3">
        <v>1500</v>
      </c>
      <c r="V6404" s="3">
        <v>0</v>
      </c>
      <c r="W6404" s="3">
        <v>1500</v>
      </c>
      <c r="X6404"/>
    </row>
    <row r="6405" spans="1:24" x14ac:dyDescent="0.25">
      <c r="A6405" t="s">
        <v>109</v>
      </c>
      <c r="B6405" t="s">
        <v>24</v>
      </c>
      <c r="C6405" t="s">
        <v>24</v>
      </c>
      <c r="D6405" t="s">
        <v>25706</v>
      </c>
      <c r="E6405" t="s">
        <v>25707</v>
      </c>
      <c r="F6405" s="1" t="s">
        <v>25708</v>
      </c>
      <c r="G6405" t="s">
        <v>7011</v>
      </c>
      <c r="H6405" t="s">
        <v>30</v>
      </c>
      <c r="I6405" t="s">
        <v>31</v>
      </c>
      <c r="J6405" t="s">
        <v>32</v>
      </c>
      <c r="K6405" s="2" t="s">
        <v>25616</v>
      </c>
      <c r="L6405" t="s">
        <v>14913</v>
      </c>
      <c r="M6405" t="s">
        <v>25617</v>
      </c>
      <c r="N6405" t="s">
        <v>36</v>
      </c>
      <c r="O6405" t="s">
        <v>1484</v>
      </c>
      <c r="P6405" t="s">
        <v>5556</v>
      </c>
      <c r="Q6405" t="s">
        <v>10108</v>
      </c>
      <c r="R6405" t="s">
        <v>153</v>
      </c>
      <c r="S6405" t="s">
        <v>1711</v>
      </c>
      <c r="T6405" t="s">
        <v>25709</v>
      </c>
      <c r="U6405" s="3">
        <v>154105</v>
      </c>
      <c r="V6405" s="3">
        <v>41608</v>
      </c>
      <c r="W6405" s="3">
        <v>195713</v>
      </c>
      <c r="X6405"/>
    </row>
    <row r="6406" spans="1:24" x14ac:dyDescent="0.25">
      <c r="A6406" t="s">
        <v>23</v>
      </c>
      <c r="B6406" t="s">
        <v>24</v>
      </c>
      <c r="C6406" t="s">
        <v>24</v>
      </c>
      <c r="D6406" t="s">
        <v>25710</v>
      </c>
      <c r="E6406" t="s">
        <v>25711</v>
      </c>
      <c r="F6406" s="1" t="s">
        <v>25712</v>
      </c>
      <c r="G6406" t="s">
        <v>113</v>
      </c>
      <c r="H6406" t="s">
        <v>30</v>
      </c>
      <c r="I6406" t="s">
        <v>31</v>
      </c>
      <c r="J6406" t="s">
        <v>139</v>
      </c>
      <c r="K6406" s="2" t="s">
        <v>24136</v>
      </c>
      <c r="L6406" t="s">
        <v>34</v>
      </c>
      <c r="M6406" t="s">
        <v>24137</v>
      </c>
      <c r="N6406" t="s">
        <v>3</v>
      </c>
      <c r="O6406" t="s">
        <v>37</v>
      </c>
      <c r="P6406" t="s">
        <v>279</v>
      </c>
      <c r="Q6406" t="s">
        <v>2727</v>
      </c>
      <c r="R6406" t="s">
        <v>34</v>
      </c>
      <c r="S6406" t="s">
        <v>34</v>
      </c>
      <c r="T6406" t="s">
        <v>25713</v>
      </c>
      <c r="U6406" s="3">
        <v>7500</v>
      </c>
      <c r="V6406" s="3">
        <v>0</v>
      </c>
      <c r="W6406" s="3">
        <v>7500</v>
      </c>
      <c r="X6406"/>
    </row>
    <row r="6407" spans="1:24" x14ac:dyDescent="0.25">
      <c r="A6407" t="s">
        <v>109</v>
      </c>
      <c r="B6407" t="s">
        <v>24</v>
      </c>
      <c r="C6407" t="s">
        <v>24</v>
      </c>
      <c r="D6407" t="s">
        <v>25714</v>
      </c>
      <c r="E6407" t="s">
        <v>25715</v>
      </c>
      <c r="F6407" s="1" t="s">
        <v>25716</v>
      </c>
      <c r="G6407" t="s">
        <v>7011</v>
      </c>
      <c r="H6407" t="s">
        <v>30</v>
      </c>
      <c r="I6407" t="s">
        <v>31</v>
      </c>
      <c r="J6407" t="s">
        <v>32</v>
      </c>
      <c r="K6407" s="2" t="s">
        <v>25616</v>
      </c>
      <c r="L6407" t="s">
        <v>14913</v>
      </c>
      <c r="M6407" t="s">
        <v>25617</v>
      </c>
      <c r="N6407" t="s">
        <v>36</v>
      </c>
      <c r="O6407" t="s">
        <v>117</v>
      </c>
      <c r="P6407" t="s">
        <v>2026</v>
      </c>
      <c r="Q6407" t="s">
        <v>2053</v>
      </c>
      <c r="R6407" t="s">
        <v>153</v>
      </c>
      <c r="S6407" t="s">
        <v>1711</v>
      </c>
      <c r="T6407" t="s">
        <v>25717</v>
      </c>
      <c r="U6407" s="3">
        <v>207787</v>
      </c>
      <c r="V6407" s="3">
        <v>56102</v>
      </c>
      <c r="W6407" s="3">
        <v>263889</v>
      </c>
      <c r="X6407"/>
    </row>
    <row r="6408" spans="1:24" x14ac:dyDescent="0.25">
      <c r="A6408" t="s">
        <v>109</v>
      </c>
      <c r="B6408" t="s">
        <v>24</v>
      </c>
      <c r="C6408" t="s">
        <v>24</v>
      </c>
      <c r="D6408" t="s">
        <v>25718</v>
      </c>
      <c r="E6408" t="s">
        <v>25719</v>
      </c>
      <c r="F6408" s="1" t="s">
        <v>23922</v>
      </c>
      <c r="G6408" t="s">
        <v>430</v>
      </c>
      <c r="H6408" t="s">
        <v>30</v>
      </c>
      <c r="I6408" t="s">
        <v>31</v>
      </c>
      <c r="J6408" t="s">
        <v>139</v>
      </c>
      <c r="K6408" s="2" t="s">
        <v>23923</v>
      </c>
      <c r="L6408" t="s">
        <v>23924</v>
      </c>
      <c r="M6408" t="s">
        <v>23925</v>
      </c>
      <c r="N6408" t="s">
        <v>3</v>
      </c>
      <c r="O6408" t="s">
        <v>117</v>
      </c>
      <c r="P6408" t="s">
        <v>34</v>
      </c>
      <c r="Q6408" t="s">
        <v>34</v>
      </c>
      <c r="R6408" t="s">
        <v>34</v>
      </c>
      <c r="S6408" t="s">
        <v>34</v>
      </c>
      <c r="T6408" t="s">
        <v>25720</v>
      </c>
      <c r="U6408" s="3">
        <v>1500</v>
      </c>
      <c r="V6408" s="3">
        <v>0</v>
      </c>
      <c r="W6408" s="3">
        <v>1500</v>
      </c>
      <c r="X6408"/>
    </row>
    <row r="6409" spans="1:24" x14ac:dyDescent="0.25">
      <c r="A6409" t="s">
        <v>109</v>
      </c>
      <c r="B6409" t="s">
        <v>24</v>
      </c>
      <c r="C6409" t="s">
        <v>24</v>
      </c>
      <c r="D6409" t="s">
        <v>25721</v>
      </c>
      <c r="E6409" t="s">
        <v>25722</v>
      </c>
      <c r="F6409" s="1" t="s">
        <v>23757</v>
      </c>
      <c r="G6409" t="s">
        <v>3356</v>
      </c>
      <c r="H6409" t="s">
        <v>30</v>
      </c>
      <c r="I6409" t="s">
        <v>31</v>
      </c>
      <c r="J6409" t="s">
        <v>32</v>
      </c>
      <c r="K6409" s="2" t="s">
        <v>748</v>
      </c>
      <c r="L6409" t="s">
        <v>34</v>
      </c>
      <c r="M6409" t="s">
        <v>7255</v>
      </c>
      <c r="N6409" t="s">
        <v>36</v>
      </c>
      <c r="O6409" t="s">
        <v>972</v>
      </c>
      <c r="P6409" t="s">
        <v>34</v>
      </c>
      <c r="Q6409" t="s">
        <v>34</v>
      </c>
      <c r="R6409" t="s">
        <v>34</v>
      </c>
      <c r="S6409" t="s">
        <v>34</v>
      </c>
      <c r="T6409" t="s">
        <v>34</v>
      </c>
      <c r="U6409" s="3">
        <v>16000</v>
      </c>
      <c r="V6409" s="3">
        <v>0</v>
      </c>
      <c r="W6409" s="3">
        <v>16000</v>
      </c>
      <c r="X6409"/>
    </row>
    <row r="6410" spans="1:24" x14ac:dyDescent="0.25">
      <c r="A6410" t="s">
        <v>109</v>
      </c>
      <c r="B6410" t="s">
        <v>24</v>
      </c>
      <c r="C6410" t="s">
        <v>24</v>
      </c>
      <c r="D6410" t="s">
        <v>25723</v>
      </c>
      <c r="E6410" t="s">
        <v>25724</v>
      </c>
      <c r="F6410" s="1" t="s">
        <v>23922</v>
      </c>
      <c r="G6410" t="s">
        <v>430</v>
      </c>
      <c r="H6410" t="s">
        <v>30</v>
      </c>
      <c r="I6410" t="s">
        <v>31</v>
      </c>
      <c r="J6410" t="s">
        <v>139</v>
      </c>
      <c r="K6410" s="2" t="s">
        <v>23923</v>
      </c>
      <c r="L6410" t="s">
        <v>23924</v>
      </c>
      <c r="M6410" t="s">
        <v>23925</v>
      </c>
      <c r="N6410" t="s">
        <v>3</v>
      </c>
      <c r="O6410" t="s">
        <v>223</v>
      </c>
      <c r="P6410" t="s">
        <v>34</v>
      </c>
      <c r="Q6410" t="s">
        <v>34</v>
      </c>
      <c r="R6410" t="s">
        <v>34</v>
      </c>
      <c r="S6410" t="s">
        <v>34</v>
      </c>
      <c r="T6410" t="s">
        <v>25725</v>
      </c>
      <c r="U6410" s="3">
        <v>1500</v>
      </c>
      <c r="V6410" s="3">
        <v>0</v>
      </c>
      <c r="W6410" s="3">
        <v>1500</v>
      </c>
      <c r="X6410"/>
    </row>
    <row r="6411" spans="1:24" x14ac:dyDescent="0.25">
      <c r="A6411" t="s">
        <v>109</v>
      </c>
      <c r="B6411" t="s">
        <v>24</v>
      </c>
      <c r="C6411" t="s">
        <v>24</v>
      </c>
      <c r="D6411" t="s">
        <v>7087</v>
      </c>
      <c r="E6411" t="s">
        <v>25726</v>
      </c>
      <c r="F6411" s="1" t="s">
        <v>25727</v>
      </c>
      <c r="G6411" t="s">
        <v>305</v>
      </c>
      <c r="H6411" t="s">
        <v>30</v>
      </c>
      <c r="I6411" t="s">
        <v>31</v>
      </c>
      <c r="J6411" t="s">
        <v>32</v>
      </c>
      <c r="K6411" s="2" t="s">
        <v>7482</v>
      </c>
      <c r="L6411" t="s">
        <v>34</v>
      </c>
      <c r="M6411" t="s">
        <v>7483</v>
      </c>
      <c r="N6411" t="s">
        <v>36</v>
      </c>
      <c r="O6411" t="s">
        <v>117</v>
      </c>
      <c r="P6411" t="s">
        <v>987</v>
      </c>
      <c r="Q6411" t="s">
        <v>151</v>
      </c>
      <c r="R6411" t="s">
        <v>153</v>
      </c>
      <c r="S6411" t="s">
        <v>117</v>
      </c>
      <c r="T6411" t="s">
        <v>25728</v>
      </c>
      <c r="U6411" s="3">
        <v>30000</v>
      </c>
      <c r="V6411" s="3">
        <v>8100</v>
      </c>
      <c r="W6411" s="3">
        <v>38100</v>
      </c>
      <c r="X6411"/>
    </row>
    <row r="6412" spans="1:24" x14ac:dyDescent="0.25">
      <c r="A6412" t="s">
        <v>109</v>
      </c>
      <c r="B6412" t="s">
        <v>24</v>
      </c>
      <c r="C6412" t="s">
        <v>24</v>
      </c>
      <c r="D6412" t="s">
        <v>19082</v>
      </c>
      <c r="E6412" t="s">
        <v>25729</v>
      </c>
      <c r="F6412" s="1" t="s">
        <v>25730</v>
      </c>
      <c r="G6412" t="s">
        <v>121</v>
      </c>
      <c r="H6412" t="s">
        <v>30</v>
      </c>
      <c r="I6412" t="s">
        <v>31</v>
      </c>
      <c r="J6412" t="s">
        <v>32</v>
      </c>
      <c r="K6412" s="2" t="s">
        <v>7482</v>
      </c>
      <c r="L6412" t="s">
        <v>34</v>
      </c>
      <c r="M6412" t="s">
        <v>7483</v>
      </c>
      <c r="N6412" t="s">
        <v>36</v>
      </c>
      <c r="O6412" t="s">
        <v>122</v>
      </c>
      <c r="P6412" t="s">
        <v>5344</v>
      </c>
      <c r="Q6412" t="s">
        <v>11799</v>
      </c>
      <c r="R6412" t="s">
        <v>153</v>
      </c>
      <c r="S6412" t="s">
        <v>187</v>
      </c>
      <c r="T6412" t="s">
        <v>25731</v>
      </c>
      <c r="U6412" s="3">
        <v>30000</v>
      </c>
      <c r="V6412" s="3">
        <v>8100</v>
      </c>
      <c r="W6412" s="3">
        <v>38100</v>
      </c>
      <c r="X6412"/>
    </row>
    <row r="6413" spans="1:24" x14ac:dyDescent="0.25">
      <c r="A6413" t="s">
        <v>101</v>
      </c>
      <c r="B6413" t="s">
        <v>24</v>
      </c>
      <c r="C6413" t="s">
        <v>24</v>
      </c>
      <c r="D6413" t="s">
        <v>25732</v>
      </c>
      <c r="E6413" t="s">
        <v>25733</v>
      </c>
      <c r="F6413" s="1" t="s">
        <v>25734</v>
      </c>
      <c r="G6413" t="s">
        <v>106</v>
      </c>
      <c r="H6413" t="s">
        <v>30</v>
      </c>
      <c r="I6413" t="s">
        <v>31</v>
      </c>
      <c r="J6413" t="s">
        <v>9142</v>
      </c>
      <c r="K6413" s="2" t="s">
        <v>16333</v>
      </c>
      <c r="L6413" t="s">
        <v>16334</v>
      </c>
      <c r="M6413" t="s">
        <v>16335</v>
      </c>
      <c r="N6413" t="s">
        <v>3</v>
      </c>
      <c r="O6413" t="s">
        <v>37</v>
      </c>
      <c r="P6413" t="s">
        <v>34</v>
      </c>
      <c r="Q6413" t="s">
        <v>34</v>
      </c>
      <c r="R6413" t="s">
        <v>34</v>
      </c>
      <c r="S6413" t="s">
        <v>34</v>
      </c>
      <c r="T6413" t="s">
        <v>34</v>
      </c>
      <c r="U6413" s="3">
        <v>1500</v>
      </c>
      <c r="V6413" s="3">
        <v>0</v>
      </c>
      <c r="W6413" s="3">
        <v>1500</v>
      </c>
      <c r="X6413"/>
    </row>
    <row r="6414" spans="1:24" x14ac:dyDescent="0.25">
      <c r="A6414" t="s">
        <v>109</v>
      </c>
      <c r="B6414" t="s">
        <v>24</v>
      </c>
      <c r="C6414" t="s">
        <v>24</v>
      </c>
      <c r="D6414" t="s">
        <v>25735</v>
      </c>
      <c r="E6414" t="s">
        <v>25736</v>
      </c>
      <c r="F6414" s="1" t="s">
        <v>23922</v>
      </c>
      <c r="G6414" t="s">
        <v>619</v>
      </c>
      <c r="H6414" t="s">
        <v>30</v>
      </c>
      <c r="I6414" t="s">
        <v>31</v>
      </c>
      <c r="J6414" t="s">
        <v>139</v>
      </c>
      <c r="K6414" s="2" t="s">
        <v>23923</v>
      </c>
      <c r="L6414" t="s">
        <v>23924</v>
      </c>
      <c r="M6414" t="s">
        <v>23925</v>
      </c>
      <c r="N6414" t="s">
        <v>3</v>
      </c>
      <c r="O6414" t="s">
        <v>117</v>
      </c>
      <c r="P6414" t="s">
        <v>34</v>
      </c>
      <c r="Q6414" t="s">
        <v>34</v>
      </c>
      <c r="R6414" t="s">
        <v>34</v>
      </c>
      <c r="S6414" t="s">
        <v>34</v>
      </c>
      <c r="T6414" t="s">
        <v>25737</v>
      </c>
      <c r="U6414" s="3">
        <v>1500</v>
      </c>
      <c r="V6414" s="3">
        <v>0</v>
      </c>
      <c r="W6414" s="3">
        <v>1500</v>
      </c>
      <c r="X6414"/>
    </row>
    <row r="6415" spans="1:24" x14ac:dyDescent="0.25">
      <c r="A6415" t="s">
        <v>109</v>
      </c>
      <c r="B6415" t="s">
        <v>24</v>
      </c>
      <c r="C6415" t="s">
        <v>24</v>
      </c>
      <c r="D6415" t="s">
        <v>25738</v>
      </c>
      <c r="E6415" t="s">
        <v>25739</v>
      </c>
      <c r="F6415" s="1" t="s">
        <v>23922</v>
      </c>
      <c r="G6415" t="s">
        <v>1355</v>
      </c>
      <c r="H6415" t="s">
        <v>30</v>
      </c>
      <c r="I6415" t="s">
        <v>31</v>
      </c>
      <c r="J6415" t="s">
        <v>139</v>
      </c>
      <c r="K6415" s="2" t="s">
        <v>23923</v>
      </c>
      <c r="L6415" t="s">
        <v>23924</v>
      </c>
      <c r="M6415" t="s">
        <v>23925</v>
      </c>
      <c r="N6415" t="s">
        <v>3</v>
      </c>
      <c r="O6415" t="s">
        <v>117</v>
      </c>
      <c r="P6415" t="s">
        <v>34</v>
      </c>
      <c r="Q6415" t="s">
        <v>34</v>
      </c>
      <c r="R6415" t="s">
        <v>34</v>
      </c>
      <c r="S6415" t="s">
        <v>34</v>
      </c>
      <c r="T6415" t="s">
        <v>25740</v>
      </c>
      <c r="U6415" s="3">
        <v>1500</v>
      </c>
      <c r="V6415" s="3">
        <v>0</v>
      </c>
      <c r="W6415" s="3">
        <v>1500</v>
      </c>
      <c r="X6415"/>
    </row>
    <row r="6416" spans="1:24" x14ac:dyDescent="0.25">
      <c r="A6416" t="s">
        <v>109</v>
      </c>
      <c r="B6416" t="s">
        <v>24</v>
      </c>
      <c r="C6416" t="s">
        <v>24</v>
      </c>
      <c r="D6416" t="s">
        <v>8481</v>
      </c>
      <c r="E6416" t="s">
        <v>25741</v>
      </c>
      <c r="F6416" s="1" t="s">
        <v>25742</v>
      </c>
      <c r="G6416" t="s">
        <v>237</v>
      </c>
      <c r="H6416" t="s">
        <v>30</v>
      </c>
      <c r="I6416" t="s">
        <v>31</v>
      </c>
      <c r="J6416" t="s">
        <v>32</v>
      </c>
      <c r="K6416" s="2" t="s">
        <v>7482</v>
      </c>
      <c r="L6416" t="s">
        <v>34</v>
      </c>
      <c r="M6416" t="s">
        <v>7483</v>
      </c>
      <c r="N6416" t="s">
        <v>36</v>
      </c>
      <c r="O6416" t="s">
        <v>117</v>
      </c>
      <c r="P6416" t="s">
        <v>2058</v>
      </c>
      <c r="Q6416" t="s">
        <v>8484</v>
      </c>
      <c r="R6416" t="s">
        <v>153</v>
      </c>
      <c r="S6416" t="s">
        <v>117</v>
      </c>
      <c r="T6416" t="s">
        <v>25743</v>
      </c>
      <c r="U6416" s="3">
        <v>30000</v>
      </c>
      <c r="V6416" s="3">
        <v>8100</v>
      </c>
      <c r="W6416" s="3">
        <v>38100</v>
      </c>
      <c r="X6416"/>
    </row>
    <row r="6417" spans="1:24" x14ac:dyDescent="0.25">
      <c r="A6417" t="s">
        <v>109</v>
      </c>
      <c r="B6417" t="s">
        <v>24</v>
      </c>
      <c r="C6417" t="s">
        <v>24</v>
      </c>
      <c r="D6417" t="s">
        <v>25744</v>
      </c>
      <c r="E6417" t="s">
        <v>25745</v>
      </c>
      <c r="F6417" s="1" t="s">
        <v>23922</v>
      </c>
      <c r="G6417" t="s">
        <v>113</v>
      </c>
      <c r="H6417" t="s">
        <v>30</v>
      </c>
      <c r="I6417" t="s">
        <v>31</v>
      </c>
      <c r="J6417" t="s">
        <v>139</v>
      </c>
      <c r="K6417" s="2" t="s">
        <v>23923</v>
      </c>
      <c r="L6417" t="s">
        <v>23924</v>
      </c>
      <c r="M6417" t="s">
        <v>23925</v>
      </c>
      <c r="N6417" t="s">
        <v>3</v>
      </c>
      <c r="O6417" t="s">
        <v>208</v>
      </c>
      <c r="P6417" t="s">
        <v>34</v>
      </c>
      <c r="Q6417" t="s">
        <v>34</v>
      </c>
      <c r="R6417" t="s">
        <v>34</v>
      </c>
      <c r="S6417" t="s">
        <v>34</v>
      </c>
      <c r="T6417" t="s">
        <v>25746</v>
      </c>
      <c r="U6417" s="3">
        <v>1500</v>
      </c>
      <c r="V6417" s="3">
        <v>0</v>
      </c>
      <c r="W6417" s="3">
        <v>1500</v>
      </c>
      <c r="X6417"/>
    </row>
    <row r="6418" spans="1:24" x14ac:dyDescent="0.25">
      <c r="A6418" t="s">
        <v>109</v>
      </c>
      <c r="B6418" t="s">
        <v>24</v>
      </c>
      <c r="C6418" t="s">
        <v>24</v>
      </c>
      <c r="D6418" t="s">
        <v>25747</v>
      </c>
      <c r="E6418" t="s">
        <v>25748</v>
      </c>
      <c r="F6418" s="1" t="s">
        <v>23922</v>
      </c>
      <c r="G6418" t="s">
        <v>305</v>
      </c>
      <c r="H6418" t="s">
        <v>30</v>
      </c>
      <c r="I6418" t="s">
        <v>31</v>
      </c>
      <c r="J6418" t="s">
        <v>139</v>
      </c>
      <c r="K6418" s="2" t="s">
        <v>23923</v>
      </c>
      <c r="L6418" t="s">
        <v>23924</v>
      </c>
      <c r="M6418" t="s">
        <v>23925</v>
      </c>
      <c r="N6418" t="s">
        <v>3</v>
      </c>
      <c r="O6418" t="s">
        <v>208</v>
      </c>
      <c r="P6418" t="s">
        <v>34</v>
      </c>
      <c r="Q6418" t="s">
        <v>34</v>
      </c>
      <c r="R6418" t="s">
        <v>34</v>
      </c>
      <c r="S6418" t="s">
        <v>34</v>
      </c>
      <c r="T6418" t="s">
        <v>25749</v>
      </c>
      <c r="U6418" s="3">
        <v>1500</v>
      </c>
      <c r="V6418" s="3">
        <v>0</v>
      </c>
      <c r="W6418" s="3">
        <v>1500</v>
      </c>
      <c r="X6418"/>
    </row>
    <row r="6419" spans="1:24" x14ac:dyDescent="0.25">
      <c r="A6419" t="s">
        <v>109</v>
      </c>
      <c r="B6419" t="s">
        <v>24</v>
      </c>
      <c r="C6419" t="s">
        <v>24</v>
      </c>
      <c r="D6419" t="s">
        <v>25750</v>
      </c>
      <c r="E6419" t="s">
        <v>25751</v>
      </c>
      <c r="F6419" s="1" t="s">
        <v>23922</v>
      </c>
      <c r="G6419" t="s">
        <v>80</v>
      </c>
      <c r="H6419" t="s">
        <v>30</v>
      </c>
      <c r="I6419" t="s">
        <v>31</v>
      </c>
      <c r="J6419" t="s">
        <v>139</v>
      </c>
      <c r="K6419" s="2" t="s">
        <v>23923</v>
      </c>
      <c r="L6419" t="s">
        <v>23924</v>
      </c>
      <c r="M6419" t="s">
        <v>23925</v>
      </c>
      <c r="N6419" t="s">
        <v>3</v>
      </c>
      <c r="O6419" t="s">
        <v>223</v>
      </c>
      <c r="P6419" t="s">
        <v>34</v>
      </c>
      <c r="Q6419" t="s">
        <v>34</v>
      </c>
      <c r="R6419" t="s">
        <v>34</v>
      </c>
      <c r="S6419" t="s">
        <v>34</v>
      </c>
      <c r="T6419" t="s">
        <v>25752</v>
      </c>
      <c r="U6419" s="3">
        <v>1500</v>
      </c>
      <c r="V6419" s="3">
        <v>0</v>
      </c>
      <c r="W6419" s="3">
        <v>1500</v>
      </c>
      <c r="X6419"/>
    </row>
    <row r="6420" spans="1:24" x14ac:dyDescent="0.25">
      <c r="A6420" t="s">
        <v>109</v>
      </c>
      <c r="B6420" t="s">
        <v>24</v>
      </c>
      <c r="C6420" t="s">
        <v>24</v>
      </c>
      <c r="D6420" t="s">
        <v>25753</v>
      </c>
      <c r="E6420" t="s">
        <v>25754</v>
      </c>
      <c r="F6420" s="1" t="s">
        <v>23922</v>
      </c>
      <c r="G6420" t="s">
        <v>80</v>
      </c>
      <c r="H6420" t="s">
        <v>30</v>
      </c>
      <c r="I6420" t="s">
        <v>31</v>
      </c>
      <c r="J6420" t="s">
        <v>139</v>
      </c>
      <c r="K6420" s="2" t="s">
        <v>23923</v>
      </c>
      <c r="L6420" t="s">
        <v>23924</v>
      </c>
      <c r="M6420" t="s">
        <v>23925</v>
      </c>
      <c r="N6420" t="s">
        <v>3</v>
      </c>
      <c r="O6420" t="s">
        <v>972</v>
      </c>
      <c r="P6420" t="s">
        <v>34</v>
      </c>
      <c r="Q6420" t="s">
        <v>34</v>
      </c>
      <c r="R6420" t="s">
        <v>34</v>
      </c>
      <c r="S6420" t="s">
        <v>34</v>
      </c>
      <c r="T6420" t="s">
        <v>25755</v>
      </c>
      <c r="U6420" s="3">
        <v>1500</v>
      </c>
      <c r="V6420" s="3">
        <v>0</v>
      </c>
      <c r="W6420" s="3">
        <v>1500</v>
      </c>
      <c r="X6420"/>
    </row>
    <row r="6421" spans="1:24" x14ac:dyDescent="0.25">
      <c r="A6421" t="s">
        <v>109</v>
      </c>
      <c r="B6421" t="s">
        <v>24</v>
      </c>
      <c r="C6421" t="s">
        <v>24</v>
      </c>
      <c r="D6421" t="s">
        <v>25756</v>
      </c>
      <c r="E6421" t="s">
        <v>25757</v>
      </c>
      <c r="F6421" s="1" t="s">
        <v>23922</v>
      </c>
      <c r="G6421" t="s">
        <v>106</v>
      </c>
      <c r="H6421" t="s">
        <v>30</v>
      </c>
      <c r="I6421" t="s">
        <v>31</v>
      </c>
      <c r="J6421" t="s">
        <v>139</v>
      </c>
      <c r="K6421" s="2" t="s">
        <v>23923</v>
      </c>
      <c r="L6421" t="s">
        <v>23924</v>
      </c>
      <c r="M6421" t="s">
        <v>23925</v>
      </c>
      <c r="N6421" t="s">
        <v>3</v>
      </c>
      <c r="O6421" t="s">
        <v>208</v>
      </c>
      <c r="P6421" t="s">
        <v>34</v>
      </c>
      <c r="Q6421" t="s">
        <v>34</v>
      </c>
      <c r="R6421" t="s">
        <v>34</v>
      </c>
      <c r="S6421" t="s">
        <v>34</v>
      </c>
      <c r="T6421" t="s">
        <v>25758</v>
      </c>
      <c r="U6421" s="3">
        <v>1500</v>
      </c>
      <c r="V6421" s="3">
        <v>0</v>
      </c>
      <c r="W6421" s="3">
        <v>1500</v>
      </c>
      <c r="X6421"/>
    </row>
    <row r="6422" spans="1:24" x14ac:dyDescent="0.25">
      <c r="A6422" t="s">
        <v>109</v>
      </c>
      <c r="B6422" t="s">
        <v>24</v>
      </c>
      <c r="C6422" t="s">
        <v>24</v>
      </c>
      <c r="D6422" t="s">
        <v>25759</v>
      </c>
      <c r="E6422" t="s">
        <v>25760</v>
      </c>
      <c r="F6422" s="1" t="s">
        <v>23922</v>
      </c>
      <c r="G6422" t="s">
        <v>80</v>
      </c>
      <c r="H6422" t="s">
        <v>30</v>
      </c>
      <c r="I6422" t="s">
        <v>31</v>
      </c>
      <c r="J6422" t="s">
        <v>139</v>
      </c>
      <c r="K6422" s="2" t="s">
        <v>23923</v>
      </c>
      <c r="L6422" t="s">
        <v>23924</v>
      </c>
      <c r="M6422" t="s">
        <v>23925</v>
      </c>
      <c r="N6422" t="s">
        <v>3</v>
      </c>
      <c r="O6422" t="s">
        <v>208</v>
      </c>
      <c r="P6422" t="s">
        <v>34</v>
      </c>
      <c r="Q6422" t="s">
        <v>34</v>
      </c>
      <c r="R6422" t="s">
        <v>34</v>
      </c>
      <c r="S6422" t="s">
        <v>34</v>
      </c>
      <c r="T6422" t="s">
        <v>25761</v>
      </c>
      <c r="U6422" s="3">
        <v>1500</v>
      </c>
      <c r="V6422" s="3">
        <v>0</v>
      </c>
      <c r="W6422" s="3">
        <v>1500</v>
      </c>
      <c r="X6422"/>
    </row>
    <row r="6423" spans="1:24" x14ac:dyDescent="0.25">
      <c r="A6423" t="s">
        <v>109</v>
      </c>
      <c r="B6423" t="s">
        <v>24</v>
      </c>
      <c r="C6423" t="s">
        <v>24</v>
      </c>
      <c r="D6423" t="s">
        <v>25762</v>
      </c>
      <c r="E6423" t="s">
        <v>25763</v>
      </c>
      <c r="F6423" s="1" t="s">
        <v>23922</v>
      </c>
      <c r="G6423" t="s">
        <v>106</v>
      </c>
      <c r="H6423" t="s">
        <v>30</v>
      </c>
      <c r="I6423" t="s">
        <v>31</v>
      </c>
      <c r="J6423" t="s">
        <v>139</v>
      </c>
      <c r="K6423" s="2" t="s">
        <v>23923</v>
      </c>
      <c r="L6423" t="s">
        <v>23924</v>
      </c>
      <c r="M6423" t="s">
        <v>23925</v>
      </c>
      <c r="N6423" t="s">
        <v>3</v>
      </c>
      <c r="O6423" t="s">
        <v>972</v>
      </c>
      <c r="P6423" t="s">
        <v>34</v>
      </c>
      <c r="Q6423" t="s">
        <v>34</v>
      </c>
      <c r="R6423" t="s">
        <v>34</v>
      </c>
      <c r="S6423" t="s">
        <v>34</v>
      </c>
      <c r="T6423" t="s">
        <v>25764</v>
      </c>
      <c r="U6423" s="3">
        <v>1500</v>
      </c>
      <c r="V6423" s="3">
        <v>0</v>
      </c>
      <c r="W6423" s="3">
        <v>1500</v>
      </c>
      <c r="X6423"/>
    </row>
    <row r="6424" spans="1:24" x14ac:dyDescent="0.25">
      <c r="A6424" t="s">
        <v>23</v>
      </c>
      <c r="B6424" t="s">
        <v>24</v>
      </c>
      <c r="C6424" t="s">
        <v>24</v>
      </c>
      <c r="D6424" t="s">
        <v>25765</v>
      </c>
      <c r="E6424" t="s">
        <v>25766</v>
      </c>
      <c r="F6424" s="1" t="s">
        <v>25767</v>
      </c>
      <c r="G6424" t="s">
        <v>192</v>
      </c>
      <c r="H6424" t="s">
        <v>30</v>
      </c>
      <c r="I6424" t="s">
        <v>31</v>
      </c>
      <c r="J6424" t="s">
        <v>32</v>
      </c>
      <c r="K6424" s="2" t="s">
        <v>15613</v>
      </c>
      <c r="L6424" t="s">
        <v>2005</v>
      </c>
      <c r="M6424" t="s">
        <v>15614</v>
      </c>
      <c r="N6424" t="s">
        <v>36</v>
      </c>
      <c r="O6424" t="s">
        <v>262</v>
      </c>
      <c r="P6424" t="s">
        <v>254</v>
      </c>
      <c r="Q6424" t="s">
        <v>34</v>
      </c>
      <c r="R6424" t="s">
        <v>34</v>
      </c>
      <c r="S6424" t="s">
        <v>34</v>
      </c>
      <c r="T6424" t="s">
        <v>25768</v>
      </c>
      <c r="U6424" s="3">
        <v>51500</v>
      </c>
      <c r="V6424" s="3">
        <v>13905</v>
      </c>
      <c r="W6424" s="3">
        <v>65405</v>
      </c>
      <c r="X6424"/>
    </row>
    <row r="6425" spans="1:24" x14ac:dyDescent="0.25">
      <c r="A6425" t="s">
        <v>101</v>
      </c>
      <c r="B6425" t="s">
        <v>24</v>
      </c>
      <c r="C6425" t="s">
        <v>24</v>
      </c>
      <c r="D6425" t="s">
        <v>25769</v>
      </c>
      <c r="E6425" t="s">
        <v>25770</v>
      </c>
      <c r="F6425" s="1" t="s">
        <v>25771</v>
      </c>
      <c r="G6425" t="s">
        <v>113</v>
      </c>
      <c r="H6425" t="s">
        <v>30</v>
      </c>
      <c r="I6425" t="s">
        <v>31</v>
      </c>
      <c r="J6425" t="s">
        <v>139</v>
      </c>
      <c r="K6425" s="2" t="s">
        <v>23682</v>
      </c>
      <c r="L6425" t="s">
        <v>23683</v>
      </c>
      <c r="M6425" t="s">
        <v>24930</v>
      </c>
      <c r="N6425" t="s">
        <v>3</v>
      </c>
      <c r="O6425" t="s">
        <v>298</v>
      </c>
      <c r="P6425" t="s">
        <v>6145</v>
      </c>
      <c r="Q6425" t="s">
        <v>5978</v>
      </c>
      <c r="R6425" t="s">
        <v>34</v>
      </c>
      <c r="S6425" t="s">
        <v>34</v>
      </c>
      <c r="T6425" t="s">
        <v>25772</v>
      </c>
      <c r="U6425" s="3">
        <v>25000</v>
      </c>
      <c r="V6425" s="3">
        <v>0</v>
      </c>
      <c r="W6425" s="3">
        <v>25000</v>
      </c>
      <c r="X6425"/>
    </row>
    <row r="6426" spans="1:24" x14ac:dyDescent="0.25">
      <c r="A6426" t="s">
        <v>109</v>
      </c>
      <c r="B6426" t="s">
        <v>24</v>
      </c>
      <c r="C6426" t="s">
        <v>24</v>
      </c>
      <c r="D6426" t="s">
        <v>25773</v>
      </c>
      <c r="E6426" t="s">
        <v>25774</v>
      </c>
      <c r="F6426" s="1" t="s">
        <v>23922</v>
      </c>
      <c r="G6426" t="s">
        <v>113</v>
      </c>
      <c r="H6426" t="s">
        <v>30</v>
      </c>
      <c r="I6426" t="s">
        <v>31</v>
      </c>
      <c r="J6426" t="s">
        <v>139</v>
      </c>
      <c r="K6426" s="2" t="s">
        <v>23923</v>
      </c>
      <c r="L6426" t="s">
        <v>23924</v>
      </c>
      <c r="M6426" t="s">
        <v>23925</v>
      </c>
      <c r="N6426" t="s">
        <v>3</v>
      </c>
      <c r="O6426" t="s">
        <v>122</v>
      </c>
      <c r="P6426" t="s">
        <v>34</v>
      </c>
      <c r="Q6426" t="s">
        <v>34</v>
      </c>
      <c r="R6426" t="s">
        <v>34</v>
      </c>
      <c r="S6426" t="s">
        <v>34</v>
      </c>
      <c r="T6426" t="s">
        <v>25775</v>
      </c>
      <c r="U6426" s="3">
        <v>1500</v>
      </c>
      <c r="V6426" s="3">
        <v>0</v>
      </c>
      <c r="W6426" s="3">
        <v>1500</v>
      </c>
      <c r="X6426"/>
    </row>
    <row r="6427" spans="1:24" x14ac:dyDescent="0.25">
      <c r="A6427" t="s">
        <v>109</v>
      </c>
      <c r="B6427" t="s">
        <v>24</v>
      </c>
      <c r="C6427" t="s">
        <v>24</v>
      </c>
      <c r="D6427" t="s">
        <v>25776</v>
      </c>
      <c r="E6427" t="s">
        <v>25777</v>
      </c>
      <c r="F6427" s="1" t="s">
        <v>23922</v>
      </c>
      <c r="G6427" t="s">
        <v>147</v>
      </c>
      <c r="H6427" t="s">
        <v>30</v>
      </c>
      <c r="I6427" t="s">
        <v>31</v>
      </c>
      <c r="J6427" t="s">
        <v>139</v>
      </c>
      <c r="K6427" s="2" t="s">
        <v>23923</v>
      </c>
      <c r="L6427" t="s">
        <v>23924</v>
      </c>
      <c r="M6427" t="s">
        <v>23925</v>
      </c>
      <c r="N6427" t="s">
        <v>3</v>
      </c>
      <c r="O6427" t="s">
        <v>208</v>
      </c>
      <c r="P6427" t="s">
        <v>34</v>
      </c>
      <c r="Q6427" t="s">
        <v>34</v>
      </c>
      <c r="R6427" t="s">
        <v>34</v>
      </c>
      <c r="S6427" t="s">
        <v>34</v>
      </c>
      <c r="T6427" t="s">
        <v>25778</v>
      </c>
      <c r="U6427" s="3">
        <v>1500</v>
      </c>
      <c r="V6427" s="3">
        <v>0</v>
      </c>
      <c r="W6427" s="3">
        <v>1500</v>
      </c>
      <c r="X6427"/>
    </row>
    <row r="6428" spans="1:24" x14ac:dyDescent="0.25">
      <c r="A6428" t="s">
        <v>109</v>
      </c>
      <c r="B6428" t="s">
        <v>24</v>
      </c>
      <c r="C6428" t="s">
        <v>24</v>
      </c>
      <c r="D6428" t="s">
        <v>25779</v>
      </c>
      <c r="E6428" t="s">
        <v>25780</v>
      </c>
      <c r="F6428" s="1" t="s">
        <v>23922</v>
      </c>
      <c r="G6428" t="s">
        <v>113</v>
      </c>
      <c r="H6428" t="s">
        <v>30</v>
      </c>
      <c r="I6428" t="s">
        <v>31</v>
      </c>
      <c r="J6428" t="s">
        <v>139</v>
      </c>
      <c r="K6428" s="2" t="s">
        <v>23923</v>
      </c>
      <c r="L6428" t="s">
        <v>23924</v>
      </c>
      <c r="M6428" t="s">
        <v>23925</v>
      </c>
      <c r="N6428" t="s">
        <v>3</v>
      </c>
      <c r="O6428" t="s">
        <v>117</v>
      </c>
      <c r="P6428" t="s">
        <v>34</v>
      </c>
      <c r="Q6428" t="s">
        <v>34</v>
      </c>
      <c r="R6428" t="s">
        <v>34</v>
      </c>
      <c r="S6428" t="s">
        <v>34</v>
      </c>
      <c r="T6428" t="s">
        <v>25781</v>
      </c>
      <c r="U6428" s="3">
        <v>1500</v>
      </c>
      <c r="V6428" s="3">
        <v>0</v>
      </c>
      <c r="W6428" s="3">
        <v>1500</v>
      </c>
      <c r="X6428"/>
    </row>
    <row r="6429" spans="1:24" x14ac:dyDescent="0.25">
      <c r="A6429" t="s">
        <v>109</v>
      </c>
      <c r="B6429" t="s">
        <v>24</v>
      </c>
      <c r="C6429" t="s">
        <v>24</v>
      </c>
      <c r="D6429" t="s">
        <v>25782</v>
      </c>
      <c r="E6429" t="s">
        <v>25783</v>
      </c>
      <c r="F6429" s="1" t="s">
        <v>25784</v>
      </c>
      <c r="G6429" t="s">
        <v>121</v>
      </c>
      <c r="H6429" t="s">
        <v>30</v>
      </c>
      <c r="I6429" t="s">
        <v>31</v>
      </c>
      <c r="J6429" t="s">
        <v>32</v>
      </c>
      <c r="K6429" s="2" t="s">
        <v>7482</v>
      </c>
      <c r="L6429" t="s">
        <v>34</v>
      </c>
      <c r="M6429" t="s">
        <v>7483</v>
      </c>
      <c r="N6429" t="s">
        <v>36</v>
      </c>
      <c r="O6429" t="s">
        <v>122</v>
      </c>
      <c r="P6429" t="s">
        <v>6350</v>
      </c>
      <c r="Q6429" t="s">
        <v>9898</v>
      </c>
      <c r="R6429" t="s">
        <v>153</v>
      </c>
      <c r="S6429" t="s">
        <v>1711</v>
      </c>
      <c r="T6429" t="s">
        <v>25785</v>
      </c>
      <c r="U6429" s="3">
        <v>30000</v>
      </c>
      <c r="V6429" s="3">
        <v>8100</v>
      </c>
      <c r="W6429" s="3">
        <v>38100</v>
      </c>
      <c r="X6429"/>
    </row>
    <row r="6430" spans="1:24" x14ac:dyDescent="0.25">
      <c r="A6430" t="s">
        <v>109</v>
      </c>
      <c r="B6430" t="s">
        <v>24</v>
      </c>
      <c r="C6430" t="s">
        <v>24</v>
      </c>
      <c r="D6430" t="s">
        <v>25786</v>
      </c>
      <c r="E6430" t="s">
        <v>25787</v>
      </c>
      <c r="F6430" s="1" t="s">
        <v>23922</v>
      </c>
      <c r="G6430" t="s">
        <v>121</v>
      </c>
      <c r="H6430" t="s">
        <v>30</v>
      </c>
      <c r="I6430" t="s">
        <v>31</v>
      </c>
      <c r="J6430" t="s">
        <v>139</v>
      </c>
      <c r="K6430" s="2" t="s">
        <v>23923</v>
      </c>
      <c r="L6430" t="s">
        <v>23924</v>
      </c>
      <c r="M6430" t="s">
        <v>23925</v>
      </c>
      <c r="N6430" t="s">
        <v>3</v>
      </c>
      <c r="O6430" t="s">
        <v>208</v>
      </c>
      <c r="P6430" t="s">
        <v>34</v>
      </c>
      <c r="Q6430" t="s">
        <v>34</v>
      </c>
      <c r="R6430" t="s">
        <v>34</v>
      </c>
      <c r="S6430" t="s">
        <v>34</v>
      </c>
      <c r="T6430" t="s">
        <v>25788</v>
      </c>
      <c r="U6430" s="3">
        <v>1500</v>
      </c>
      <c r="V6430" s="3">
        <v>0</v>
      </c>
      <c r="W6430" s="3">
        <v>1500</v>
      </c>
      <c r="X6430"/>
    </row>
    <row r="6431" spans="1:24" x14ac:dyDescent="0.25">
      <c r="A6431" t="s">
        <v>109</v>
      </c>
      <c r="B6431" t="s">
        <v>24</v>
      </c>
      <c r="C6431" t="s">
        <v>24</v>
      </c>
      <c r="D6431" t="s">
        <v>25789</v>
      </c>
      <c r="E6431" t="s">
        <v>25790</v>
      </c>
      <c r="F6431" s="1" t="s">
        <v>23922</v>
      </c>
      <c r="G6431" t="s">
        <v>147</v>
      </c>
      <c r="H6431" t="s">
        <v>30</v>
      </c>
      <c r="I6431" t="s">
        <v>31</v>
      </c>
      <c r="J6431" t="s">
        <v>139</v>
      </c>
      <c r="K6431" s="2" t="s">
        <v>23923</v>
      </c>
      <c r="L6431" t="s">
        <v>23924</v>
      </c>
      <c r="M6431" t="s">
        <v>23925</v>
      </c>
      <c r="N6431" t="s">
        <v>3</v>
      </c>
      <c r="O6431" t="s">
        <v>208</v>
      </c>
      <c r="P6431" t="s">
        <v>34</v>
      </c>
      <c r="Q6431" t="s">
        <v>34</v>
      </c>
      <c r="R6431" t="s">
        <v>34</v>
      </c>
      <c r="S6431" t="s">
        <v>34</v>
      </c>
      <c r="T6431" t="s">
        <v>25791</v>
      </c>
      <c r="U6431" s="3">
        <v>1500</v>
      </c>
      <c r="V6431" s="3">
        <v>0</v>
      </c>
      <c r="W6431" s="3">
        <v>1500</v>
      </c>
      <c r="X6431"/>
    </row>
    <row r="6432" spans="1:24" x14ac:dyDescent="0.25">
      <c r="A6432" t="s">
        <v>109</v>
      </c>
      <c r="B6432" t="s">
        <v>24</v>
      </c>
      <c r="C6432" t="s">
        <v>24</v>
      </c>
      <c r="D6432" t="s">
        <v>25792</v>
      </c>
      <c r="E6432" t="s">
        <v>25793</v>
      </c>
      <c r="F6432" s="1" t="s">
        <v>23922</v>
      </c>
      <c r="G6432" t="s">
        <v>147</v>
      </c>
      <c r="H6432" t="s">
        <v>30</v>
      </c>
      <c r="I6432" t="s">
        <v>31</v>
      </c>
      <c r="J6432" t="s">
        <v>139</v>
      </c>
      <c r="K6432" s="2" t="s">
        <v>23923</v>
      </c>
      <c r="L6432" t="s">
        <v>23924</v>
      </c>
      <c r="M6432" t="s">
        <v>23925</v>
      </c>
      <c r="N6432" t="s">
        <v>3</v>
      </c>
      <c r="O6432" t="s">
        <v>223</v>
      </c>
      <c r="P6432" t="s">
        <v>34</v>
      </c>
      <c r="Q6432" t="s">
        <v>34</v>
      </c>
      <c r="R6432" t="s">
        <v>34</v>
      </c>
      <c r="S6432" t="s">
        <v>34</v>
      </c>
      <c r="T6432" t="s">
        <v>25794</v>
      </c>
      <c r="U6432" s="3">
        <v>1500</v>
      </c>
      <c r="V6432" s="3">
        <v>0</v>
      </c>
      <c r="W6432" s="3">
        <v>1500</v>
      </c>
      <c r="X6432"/>
    </row>
    <row r="6433" spans="1:24" x14ac:dyDescent="0.25">
      <c r="A6433" t="s">
        <v>109</v>
      </c>
      <c r="B6433" t="s">
        <v>24</v>
      </c>
      <c r="C6433" t="s">
        <v>24</v>
      </c>
      <c r="D6433" t="s">
        <v>25795</v>
      </c>
      <c r="E6433" t="s">
        <v>25796</v>
      </c>
      <c r="F6433" s="1" t="s">
        <v>23922</v>
      </c>
      <c r="G6433" t="s">
        <v>80</v>
      </c>
      <c r="H6433" t="s">
        <v>30</v>
      </c>
      <c r="I6433" t="s">
        <v>31</v>
      </c>
      <c r="J6433" t="s">
        <v>139</v>
      </c>
      <c r="K6433" s="2" t="s">
        <v>23923</v>
      </c>
      <c r="L6433" t="s">
        <v>23924</v>
      </c>
      <c r="M6433" t="s">
        <v>23925</v>
      </c>
      <c r="N6433" t="s">
        <v>3</v>
      </c>
      <c r="O6433" t="s">
        <v>208</v>
      </c>
      <c r="P6433" t="s">
        <v>34</v>
      </c>
      <c r="Q6433" t="s">
        <v>34</v>
      </c>
      <c r="R6433" t="s">
        <v>34</v>
      </c>
      <c r="S6433" t="s">
        <v>34</v>
      </c>
      <c r="T6433" t="s">
        <v>25797</v>
      </c>
      <c r="U6433" s="3">
        <v>1500</v>
      </c>
      <c r="V6433" s="3">
        <v>0</v>
      </c>
      <c r="W6433" s="3">
        <v>1500</v>
      </c>
      <c r="X6433"/>
    </row>
    <row r="6434" spans="1:24" x14ac:dyDescent="0.25">
      <c r="A6434" t="s">
        <v>109</v>
      </c>
      <c r="B6434" t="s">
        <v>24</v>
      </c>
      <c r="C6434" t="s">
        <v>24</v>
      </c>
      <c r="D6434" t="s">
        <v>25798</v>
      </c>
      <c r="E6434" t="s">
        <v>25799</v>
      </c>
      <c r="F6434" s="1" t="s">
        <v>23922</v>
      </c>
      <c r="G6434" t="s">
        <v>80</v>
      </c>
      <c r="H6434" t="s">
        <v>30</v>
      </c>
      <c r="I6434" t="s">
        <v>31</v>
      </c>
      <c r="J6434" t="s">
        <v>139</v>
      </c>
      <c r="K6434" s="2" t="s">
        <v>23923</v>
      </c>
      <c r="L6434" t="s">
        <v>23924</v>
      </c>
      <c r="M6434" t="s">
        <v>23925</v>
      </c>
      <c r="N6434" t="s">
        <v>3</v>
      </c>
      <c r="O6434" t="s">
        <v>126</v>
      </c>
      <c r="P6434" t="s">
        <v>34</v>
      </c>
      <c r="Q6434" t="s">
        <v>34</v>
      </c>
      <c r="R6434" t="s">
        <v>34</v>
      </c>
      <c r="S6434" t="s">
        <v>34</v>
      </c>
      <c r="T6434" t="s">
        <v>25800</v>
      </c>
      <c r="U6434" s="3">
        <v>1500</v>
      </c>
      <c r="V6434" s="3">
        <v>0</v>
      </c>
      <c r="W6434" s="3">
        <v>1500</v>
      </c>
      <c r="X6434"/>
    </row>
    <row r="6435" spans="1:24" x14ac:dyDescent="0.25">
      <c r="A6435" t="s">
        <v>109</v>
      </c>
      <c r="B6435" t="s">
        <v>24</v>
      </c>
      <c r="C6435" t="s">
        <v>24</v>
      </c>
      <c r="D6435" t="s">
        <v>25801</v>
      </c>
      <c r="E6435" t="s">
        <v>25802</v>
      </c>
      <c r="F6435" s="1" t="s">
        <v>23922</v>
      </c>
      <c r="G6435" t="s">
        <v>192</v>
      </c>
      <c r="H6435" t="s">
        <v>30</v>
      </c>
      <c r="I6435" t="s">
        <v>31</v>
      </c>
      <c r="J6435" t="s">
        <v>139</v>
      </c>
      <c r="K6435" s="2" t="s">
        <v>23923</v>
      </c>
      <c r="L6435" t="s">
        <v>23924</v>
      </c>
      <c r="M6435" t="s">
        <v>23925</v>
      </c>
      <c r="N6435" t="s">
        <v>3</v>
      </c>
      <c r="O6435" t="s">
        <v>972</v>
      </c>
      <c r="P6435" t="s">
        <v>34</v>
      </c>
      <c r="Q6435" t="s">
        <v>34</v>
      </c>
      <c r="R6435" t="s">
        <v>34</v>
      </c>
      <c r="S6435" t="s">
        <v>34</v>
      </c>
      <c r="T6435" t="s">
        <v>25803</v>
      </c>
      <c r="U6435" s="3">
        <v>1500</v>
      </c>
      <c r="V6435" s="3">
        <v>0</v>
      </c>
      <c r="W6435" s="3">
        <v>1500</v>
      </c>
      <c r="X6435"/>
    </row>
    <row r="6436" spans="1:24" x14ac:dyDescent="0.25">
      <c r="A6436" t="s">
        <v>109</v>
      </c>
      <c r="B6436" t="s">
        <v>24</v>
      </c>
      <c r="C6436" t="s">
        <v>24</v>
      </c>
      <c r="D6436" t="s">
        <v>25804</v>
      </c>
      <c r="E6436" t="s">
        <v>25805</v>
      </c>
      <c r="F6436" s="1" t="s">
        <v>23922</v>
      </c>
      <c r="G6436" t="s">
        <v>192</v>
      </c>
      <c r="H6436" t="s">
        <v>30</v>
      </c>
      <c r="I6436" t="s">
        <v>31</v>
      </c>
      <c r="J6436" t="s">
        <v>139</v>
      </c>
      <c r="K6436" s="2" t="s">
        <v>23923</v>
      </c>
      <c r="L6436" t="s">
        <v>23924</v>
      </c>
      <c r="M6436" t="s">
        <v>23925</v>
      </c>
      <c r="N6436" t="s">
        <v>3</v>
      </c>
      <c r="O6436" t="s">
        <v>184</v>
      </c>
      <c r="P6436" t="s">
        <v>34</v>
      </c>
      <c r="Q6436" t="s">
        <v>34</v>
      </c>
      <c r="R6436" t="s">
        <v>34</v>
      </c>
      <c r="S6436" t="s">
        <v>34</v>
      </c>
      <c r="T6436" t="s">
        <v>25806</v>
      </c>
      <c r="U6436" s="3">
        <v>1500</v>
      </c>
      <c r="V6436" s="3">
        <v>0</v>
      </c>
      <c r="W6436" s="3">
        <v>1500</v>
      </c>
      <c r="X6436"/>
    </row>
    <row r="6437" spans="1:24" x14ac:dyDescent="0.25">
      <c r="A6437" t="s">
        <v>109</v>
      </c>
      <c r="B6437" t="s">
        <v>24</v>
      </c>
      <c r="C6437" t="s">
        <v>24</v>
      </c>
      <c r="D6437" t="s">
        <v>25807</v>
      </c>
      <c r="E6437" t="s">
        <v>25808</v>
      </c>
      <c r="F6437" s="1" t="s">
        <v>23922</v>
      </c>
      <c r="G6437" t="s">
        <v>80</v>
      </c>
      <c r="H6437" t="s">
        <v>30</v>
      </c>
      <c r="I6437" t="s">
        <v>31</v>
      </c>
      <c r="J6437" t="s">
        <v>139</v>
      </c>
      <c r="K6437" s="2" t="s">
        <v>23923</v>
      </c>
      <c r="L6437" t="s">
        <v>23924</v>
      </c>
      <c r="M6437" t="s">
        <v>23925</v>
      </c>
      <c r="N6437" t="s">
        <v>3</v>
      </c>
      <c r="O6437" t="s">
        <v>223</v>
      </c>
      <c r="P6437" t="s">
        <v>34</v>
      </c>
      <c r="Q6437" t="s">
        <v>34</v>
      </c>
      <c r="R6437" t="s">
        <v>34</v>
      </c>
      <c r="S6437" t="s">
        <v>34</v>
      </c>
      <c r="T6437" t="s">
        <v>25809</v>
      </c>
      <c r="U6437" s="3">
        <v>1500</v>
      </c>
      <c r="V6437" s="3">
        <v>0</v>
      </c>
      <c r="W6437" s="3">
        <v>1500</v>
      </c>
      <c r="X6437"/>
    </row>
    <row r="6438" spans="1:24" x14ac:dyDescent="0.25">
      <c r="A6438" t="s">
        <v>109</v>
      </c>
      <c r="B6438" t="s">
        <v>24</v>
      </c>
      <c r="C6438" t="s">
        <v>24</v>
      </c>
      <c r="D6438" t="s">
        <v>25810</v>
      </c>
      <c r="E6438" t="s">
        <v>25811</v>
      </c>
      <c r="F6438" s="1" t="s">
        <v>23922</v>
      </c>
      <c r="G6438" t="s">
        <v>80</v>
      </c>
      <c r="H6438" t="s">
        <v>30</v>
      </c>
      <c r="I6438" t="s">
        <v>31</v>
      </c>
      <c r="J6438" t="s">
        <v>139</v>
      </c>
      <c r="K6438" s="2" t="s">
        <v>23923</v>
      </c>
      <c r="L6438" t="s">
        <v>23924</v>
      </c>
      <c r="M6438" t="s">
        <v>23925</v>
      </c>
      <c r="N6438" t="s">
        <v>3</v>
      </c>
      <c r="O6438" t="s">
        <v>2857</v>
      </c>
      <c r="P6438" t="s">
        <v>34</v>
      </c>
      <c r="Q6438" t="s">
        <v>34</v>
      </c>
      <c r="R6438" t="s">
        <v>34</v>
      </c>
      <c r="S6438" t="s">
        <v>34</v>
      </c>
      <c r="T6438" t="s">
        <v>25812</v>
      </c>
      <c r="U6438" s="3">
        <v>1500</v>
      </c>
      <c r="V6438" s="3">
        <v>0</v>
      </c>
      <c r="W6438" s="3">
        <v>1500</v>
      </c>
      <c r="X6438"/>
    </row>
    <row r="6439" spans="1:24" x14ac:dyDescent="0.25">
      <c r="A6439" t="s">
        <v>23</v>
      </c>
      <c r="B6439" t="s">
        <v>24</v>
      </c>
      <c r="C6439" t="s">
        <v>24</v>
      </c>
      <c r="D6439" t="s">
        <v>25813</v>
      </c>
      <c r="E6439" t="s">
        <v>25814</v>
      </c>
      <c r="F6439" s="1" t="s">
        <v>25815</v>
      </c>
      <c r="G6439" t="s">
        <v>121</v>
      </c>
      <c r="H6439" t="s">
        <v>30</v>
      </c>
      <c r="I6439" t="s">
        <v>31</v>
      </c>
      <c r="J6439" t="s">
        <v>139</v>
      </c>
      <c r="K6439" s="2" t="s">
        <v>24136</v>
      </c>
      <c r="L6439" t="s">
        <v>34</v>
      </c>
      <c r="M6439" t="s">
        <v>24137</v>
      </c>
      <c r="N6439" t="s">
        <v>3</v>
      </c>
      <c r="O6439" t="s">
        <v>81</v>
      </c>
      <c r="P6439" t="s">
        <v>25816</v>
      </c>
      <c r="Q6439" t="s">
        <v>4101</v>
      </c>
      <c r="R6439" t="s">
        <v>34</v>
      </c>
      <c r="S6439" t="s">
        <v>34</v>
      </c>
      <c r="T6439" t="s">
        <v>25817</v>
      </c>
      <c r="U6439" s="3">
        <v>7500</v>
      </c>
      <c r="V6439" s="3">
        <v>0</v>
      </c>
      <c r="W6439" s="3">
        <v>7500</v>
      </c>
      <c r="X6439"/>
    </row>
    <row r="6440" spans="1:24" x14ac:dyDescent="0.25">
      <c r="A6440" t="s">
        <v>109</v>
      </c>
      <c r="B6440" t="s">
        <v>24</v>
      </c>
      <c r="C6440" t="s">
        <v>24</v>
      </c>
      <c r="D6440" t="s">
        <v>25818</v>
      </c>
      <c r="E6440" t="s">
        <v>25819</v>
      </c>
      <c r="F6440" s="1" t="s">
        <v>23922</v>
      </c>
      <c r="G6440" t="s">
        <v>147</v>
      </c>
      <c r="H6440" t="s">
        <v>30</v>
      </c>
      <c r="I6440" t="s">
        <v>31</v>
      </c>
      <c r="J6440" t="s">
        <v>139</v>
      </c>
      <c r="K6440" s="2" t="s">
        <v>23923</v>
      </c>
      <c r="L6440" t="s">
        <v>23924</v>
      </c>
      <c r="M6440" t="s">
        <v>23925</v>
      </c>
      <c r="N6440" t="s">
        <v>3</v>
      </c>
      <c r="O6440" t="s">
        <v>208</v>
      </c>
      <c r="P6440" t="s">
        <v>34</v>
      </c>
      <c r="Q6440" t="s">
        <v>34</v>
      </c>
      <c r="R6440" t="s">
        <v>34</v>
      </c>
      <c r="S6440" t="s">
        <v>34</v>
      </c>
      <c r="T6440" t="s">
        <v>25820</v>
      </c>
      <c r="U6440" s="3">
        <v>1500</v>
      </c>
      <c r="V6440" s="3">
        <v>0</v>
      </c>
      <c r="W6440" s="3">
        <v>1500</v>
      </c>
      <c r="X6440"/>
    </row>
    <row r="6441" spans="1:24" x14ac:dyDescent="0.25">
      <c r="A6441" t="s">
        <v>109</v>
      </c>
      <c r="B6441" t="s">
        <v>24</v>
      </c>
      <c r="C6441" t="s">
        <v>24</v>
      </c>
      <c r="D6441" t="s">
        <v>25821</v>
      </c>
      <c r="E6441" t="s">
        <v>25822</v>
      </c>
      <c r="F6441" s="1" t="s">
        <v>23922</v>
      </c>
      <c r="G6441" t="s">
        <v>80</v>
      </c>
      <c r="H6441" t="s">
        <v>30</v>
      </c>
      <c r="I6441" t="s">
        <v>31</v>
      </c>
      <c r="J6441" t="s">
        <v>139</v>
      </c>
      <c r="K6441" s="2" t="s">
        <v>23923</v>
      </c>
      <c r="L6441" t="s">
        <v>23924</v>
      </c>
      <c r="M6441" t="s">
        <v>23925</v>
      </c>
      <c r="N6441" t="s">
        <v>3</v>
      </c>
      <c r="O6441" t="s">
        <v>208</v>
      </c>
      <c r="P6441" t="s">
        <v>34</v>
      </c>
      <c r="Q6441" t="s">
        <v>34</v>
      </c>
      <c r="R6441" t="s">
        <v>34</v>
      </c>
      <c r="S6441" t="s">
        <v>34</v>
      </c>
      <c r="T6441" t="s">
        <v>25823</v>
      </c>
      <c r="U6441" s="3">
        <v>1500</v>
      </c>
      <c r="V6441" s="3">
        <v>0</v>
      </c>
      <c r="W6441" s="3">
        <v>1500</v>
      </c>
      <c r="X6441"/>
    </row>
    <row r="6442" spans="1:24" x14ac:dyDescent="0.25">
      <c r="A6442" t="s">
        <v>109</v>
      </c>
      <c r="B6442" t="s">
        <v>24</v>
      </c>
      <c r="C6442" t="s">
        <v>24</v>
      </c>
      <c r="D6442" t="s">
        <v>25824</v>
      </c>
      <c r="E6442" t="s">
        <v>25825</v>
      </c>
      <c r="F6442" s="1" t="s">
        <v>23922</v>
      </c>
      <c r="G6442" t="s">
        <v>113</v>
      </c>
      <c r="H6442" t="s">
        <v>30</v>
      </c>
      <c r="I6442" t="s">
        <v>31</v>
      </c>
      <c r="J6442" t="s">
        <v>139</v>
      </c>
      <c r="K6442" s="2" t="s">
        <v>23923</v>
      </c>
      <c r="L6442" t="s">
        <v>23924</v>
      </c>
      <c r="M6442" t="s">
        <v>23925</v>
      </c>
      <c r="N6442" t="s">
        <v>3</v>
      </c>
      <c r="O6442" t="s">
        <v>208</v>
      </c>
      <c r="P6442" t="s">
        <v>34</v>
      </c>
      <c r="Q6442" t="s">
        <v>34</v>
      </c>
      <c r="R6442" t="s">
        <v>34</v>
      </c>
      <c r="S6442" t="s">
        <v>34</v>
      </c>
      <c r="T6442" t="s">
        <v>25826</v>
      </c>
      <c r="U6442" s="3">
        <v>1500</v>
      </c>
      <c r="V6442" s="3">
        <v>0</v>
      </c>
      <c r="W6442" s="3">
        <v>1500</v>
      </c>
      <c r="X6442"/>
    </row>
    <row r="6443" spans="1:24" x14ac:dyDescent="0.25">
      <c r="A6443" t="s">
        <v>23</v>
      </c>
      <c r="B6443" t="s">
        <v>24</v>
      </c>
      <c r="C6443" t="s">
        <v>24</v>
      </c>
      <c r="D6443" t="s">
        <v>25827</v>
      </c>
      <c r="E6443" t="s">
        <v>25828</v>
      </c>
      <c r="F6443" s="1" t="s">
        <v>25829</v>
      </c>
      <c r="G6443" t="s">
        <v>113</v>
      </c>
      <c r="H6443" t="s">
        <v>30</v>
      </c>
      <c r="I6443" t="s">
        <v>31</v>
      </c>
      <c r="J6443" t="s">
        <v>32</v>
      </c>
      <c r="K6443" s="2" t="s">
        <v>15613</v>
      </c>
      <c r="L6443" t="s">
        <v>2005</v>
      </c>
      <c r="M6443" t="s">
        <v>15614</v>
      </c>
      <c r="N6443" t="s">
        <v>36</v>
      </c>
      <c r="O6443" t="s">
        <v>262</v>
      </c>
      <c r="P6443" t="s">
        <v>2218</v>
      </c>
      <c r="Q6443" t="s">
        <v>642</v>
      </c>
      <c r="R6443" t="s">
        <v>153</v>
      </c>
      <c r="S6443" t="s">
        <v>117</v>
      </c>
      <c r="T6443" t="s">
        <v>25830</v>
      </c>
      <c r="U6443" s="3">
        <v>73040</v>
      </c>
      <c r="V6443" s="3">
        <v>19721</v>
      </c>
      <c r="W6443" s="3">
        <v>92761</v>
      </c>
      <c r="X6443"/>
    </row>
    <row r="6444" spans="1:24" x14ac:dyDescent="0.25">
      <c r="A6444" t="s">
        <v>109</v>
      </c>
      <c r="B6444" t="s">
        <v>24</v>
      </c>
      <c r="C6444" t="s">
        <v>24</v>
      </c>
      <c r="D6444" t="s">
        <v>25831</v>
      </c>
      <c r="E6444" t="s">
        <v>25832</v>
      </c>
      <c r="F6444" s="1" t="s">
        <v>25833</v>
      </c>
      <c r="G6444" t="s">
        <v>305</v>
      </c>
      <c r="H6444" t="s">
        <v>30</v>
      </c>
      <c r="I6444" t="s">
        <v>31</v>
      </c>
      <c r="J6444" t="s">
        <v>32</v>
      </c>
      <c r="K6444" s="2" t="s">
        <v>7482</v>
      </c>
      <c r="L6444" t="s">
        <v>34</v>
      </c>
      <c r="M6444" t="s">
        <v>7483</v>
      </c>
      <c r="N6444" t="s">
        <v>36</v>
      </c>
      <c r="O6444" t="s">
        <v>117</v>
      </c>
      <c r="P6444" t="s">
        <v>254</v>
      </c>
      <c r="Q6444" t="s">
        <v>987</v>
      </c>
      <c r="R6444" t="s">
        <v>153</v>
      </c>
      <c r="S6444" t="s">
        <v>117</v>
      </c>
      <c r="T6444" t="s">
        <v>25834</v>
      </c>
      <c r="U6444" s="3">
        <v>30000</v>
      </c>
      <c r="V6444" s="3">
        <v>8100</v>
      </c>
      <c r="W6444" s="3">
        <v>38100</v>
      </c>
      <c r="X6444"/>
    </row>
    <row r="6445" spans="1:24" x14ac:dyDescent="0.25">
      <c r="A6445" t="s">
        <v>109</v>
      </c>
      <c r="B6445" t="s">
        <v>24</v>
      </c>
      <c r="C6445" t="s">
        <v>24</v>
      </c>
      <c r="D6445" t="s">
        <v>9754</v>
      </c>
      <c r="E6445" t="s">
        <v>25835</v>
      </c>
      <c r="F6445" s="1" t="s">
        <v>25836</v>
      </c>
      <c r="G6445" t="s">
        <v>192</v>
      </c>
      <c r="H6445" t="s">
        <v>30</v>
      </c>
      <c r="I6445" t="s">
        <v>31</v>
      </c>
      <c r="J6445" t="s">
        <v>32</v>
      </c>
      <c r="K6445" s="2" t="s">
        <v>7482</v>
      </c>
      <c r="L6445" t="s">
        <v>34</v>
      </c>
      <c r="M6445" t="s">
        <v>7483</v>
      </c>
      <c r="N6445" t="s">
        <v>36</v>
      </c>
      <c r="O6445" t="s">
        <v>1484</v>
      </c>
      <c r="P6445" t="s">
        <v>2119</v>
      </c>
      <c r="Q6445" t="s">
        <v>34</v>
      </c>
      <c r="R6445" t="s">
        <v>153</v>
      </c>
      <c r="S6445" t="s">
        <v>1711</v>
      </c>
      <c r="T6445" t="s">
        <v>25837</v>
      </c>
      <c r="U6445" s="3">
        <v>30000</v>
      </c>
      <c r="V6445" s="3">
        <v>8100</v>
      </c>
      <c r="W6445" s="3">
        <v>38100</v>
      </c>
      <c r="X6445"/>
    </row>
    <row r="6446" spans="1:24" x14ac:dyDescent="0.25">
      <c r="A6446" t="s">
        <v>109</v>
      </c>
      <c r="B6446" t="s">
        <v>24</v>
      </c>
      <c r="C6446" t="s">
        <v>24</v>
      </c>
      <c r="D6446" t="s">
        <v>25838</v>
      </c>
      <c r="E6446" t="s">
        <v>25839</v>
      </c>
      <c r="F6446" s="1" t="s">
        <v>25840</v>
      </c>
      <c r="G6446" t="s">
        <v>106</v>
      </c>
      <c r="H6446" t="s">
        <v>30</v>
      </c>
      <c r="I6446" t="s">
        <v>31</v>
      </c>
      <c r="J6446" t="s">
        <v>32</v>
      </c>
      <c r="K6446" s="2" t="s">
        <v>7482</v>
      </c>
      <c r="L6446" t="s">
        <v>34</v>
      </c>
      <c r="M6446" t="s">
        <v>7483</v>
      </c>
      <c r="N6446" t="s">
        <v>36</v>
      </c>
      <c r="O6446" t="s">
        <v>262</v>
      </c>
      <c r="P6446" t="s">
        <v>6350</v>
      </c>
      <c r="Q6446" t="s">
        <v>2862</v>
      </c>
      <c r="R6446" t="s">
        <v>393</v>
      </c>
      <c r="S6446" t="s">
        <v>770</v>
      </c>
      <c r="T6446" t="s">
        <v>25841</v>
      </c>
      <c r="U6446" s="3">
        <v>30000</v>
      </c>
      <c r="V6446" s="3">
        <v>8100</v>
      </c>
      <c r="W6446" s="3">
        <v>38100</v>
      </c>
      <c r="X6446"/>
    </row>
    <row r="6447" spans="1:24" x14ac:dyDescent="0.25">
      <c r="A6447" t="s">
        <v>109</v>
      </c>
      <c r="B6447" t="s">
        <v>24</v>
      </c>
      <c r="C6447" t="s">
        <v>24</v>
      </c>
      <c r="D6447" t="s">
        <v>25842</v>
      </c>
      <c r="E6447" t="s">
        <v>25843</v>
      </c>
      <c r="F6447" s="1" t="s">
        <v>23922</v>
      </c>
      <c r="G6447" t="s">
        <v>1355</v>
      </c>
      <c r="H6447" t="s">
        <v>30</v>
      </c>
      <c r="I6447" t="s">
        <v>31</v>
      </c>
      <c r="J6447" t="s">
        <v>139</v>
      </c>
      <c r="K6447" s="2" t="s">
        <v>23923</v>
      </c>
      <c r="L6447" t="s">
        <v>23924</v>
      </c>
      <c r="M6447" t="s">
        <v>23925</v>
      </c>
      <c r="N6447" t="s">
        <v>3</v>
      </c>
      <c r="O6447" t="s">
        <v>208</v>
      </c>
      <c r="P6447" t="s">
        <v>34</v>
      </c>
      <c r="Q6447" t="s">
        <v>34</v>
      </c>
      <c r="R6447" t="s">
        <v>34</v>
      </c>
      <c r="S6447" t="s">
        <v>34</v>
      </c>
      <c r="T6447" t="s">
        <v>25844</v>
      </c>
      <c r="U6447" s="3">
        <v>1500</v>
      </c>
      <c r="V6447" s="3">
        <v>0</v>
      </c>
      <c r="W6447" s="3">
        <v>1500</v>
      </c>
      <c r="X6447"/>
    </row>
    <row r="6448" spans="1:24" x14ac:dyDescent="0.25">
      <c r="A6448" t="s">
        <v>109</v>
      </c>
      <c r="B6448" t="s">
        <v>24</v>
      </c>
      <c r="C6448" t="s">
        <v>24</v>
      </c>
      <c r="D6448" t="s">
        <v>25845</v>
      </c>
      <c r="E6448" t="s">
        <v>25846</v>
      </c>
      <c r="F6448" s="1" t="s">
        <v>23922</v>
      </c>
      <c r="G6448" t="s">
        <v>80</v>
      </c>
      <c r="H6448" t="s">
        <v>30</v>
      </c>
      <c r="I6448" t="s">
        <v>31</v>
      </c>
      <c r="J6448" t="s">
        <v>139</v>
      </c>
      <c r="K6448" s="2" t="s">
        <v>23923</v>
      </c>
      <c r="L6448" t="s">
        <v>23924</v>
      </c>
      <c r="M6448" t="s">
        <v>23925</v>
      </c>
      <c r="N6448" t="s">
        <v>3</v>
      </c>
      <c r="O6448" t="s">
        <v>117</v>
      </c>
      <c r="P6448" t="s">
        <v>34</v>
      </c>
      <c r="Q6448" t="s">
        <v>34</v>
      </c>
      <c r="R6448" t="s">
        <v>34</v>
      </c>
      <c r="S6448" t="s">
        <v>34</v>
      </c>
      <c r="T6448" t="s">
        <v>25847</v>
      </c>
      <c r="U6448" s="3">
        <v>1500</v>
      </c>
      <c r="V6448" s="3">
        <v>0</v>
      </c>
      <c r="W6448" s="3">
        <v>1500</v>
      </c>
      <c r="X6448"/>
    </row>
    <row r="6449" spans="1:24" x14ac:dyDescent="0.25">
      <c r="A6449" t="s">
        <v>109</v>
      </c>
      <c r="B6449" t="s">
        <v>24</v>
      </c>
      <c r="C6449" t="s">
        <v>24</v>
      </c>
      <c r="D6449" t="s">
        <v>25848</v>
      </c>
      <c r="E6449" t="s">
        <v>25849</v>
      </c>
      <c r="F6449" s="1" t="s">
        <v>23922</v>
      </c>
      <c r="G6449" t="s">
        <v>192</v>
      </c>
      <c r="H6449" t="s">
        <v>30</v>
      </c>
      <c r="I6449" t="s">
        <v>31</v>
      </c>
      <c r="J6449" t="s">
        <v>139</v>
      </c>
      <c r="K6449" s="2" t="s">
        <v>23923</v>
      </c>
      <c r="L6449" t="s">
        <v>23924</v>
      </c>
      <c r="M6449" t="s">
        <v>23925</v>
      </c>
      <c r="N6449" t="s">
        <v>3</v>
      </c>
      <c r="O6449" t="s">
        <v>208</v>
      </c>
      <c r="P6449" t="s">
        <v>34</v>
      </c>
      <c r="Q6449" t="s">
        <v>34</v>
      </c>
      <c r="R6449" t="s">
        <v>34</v>
      </c>
      <c r="S6449" t="s">
        <v>34</v>
      </c>
      <c r="T6449" t="s">
        <v>25850</v>
      </c>
      <c r="U6449" s="3">
        <v>1500</v>
      </c>
      <c r="V6449" s="3">
        <v>0</v>
      </c>
      <c r="W6449" s="3">
        <v>1500</v>
      </c>
      <c r="X6449"/>
    </row>
    <row r="6450" spans="1:24" x14ac:dyDescent="0.25">
      <c r="A6450" t="s">
        <v>101</v>
      </c>
      <c r="B6450" t="s">
        <v>24</v>
      </c>
      <c r="C6450" t="s">
        <v>24</v>
      </c>
      <c r="D6450" t="s">
        <v>25851</v>
      </c>
      <c r="E6450" t="s">
        <v>25852</v>
      </c>
      <c r="F6450" s="1" t="s">
        <v>25853</v>
      </c>
      <c r="G6450" t="s">
        <v>80</v>
      </c>
      <c r="H6450" t="s">
        <v>30</v>
      </c>
      <c r="I6450" t="s">
        <v>31</v>
      </c>
      <c r="J6450" t="s">
        <v>9142</v>
      </c>
      <c r="K6450" s="2" t="s">
        <v>16234</v>
      </c>
      <c r="L6450" t="s">
        <v>24700</v>
      </c>
      <c r="M6450" t="s">
        <v>24701</v>
      </c>
      <c r="N6450" t="s">
        <v>3</v>
      </c>
      <c r="O6450" t="s">
        <v>1008</v>
      </c>
      <c r="P6450" t="s">
        <v>445</v>
      </c>
      <c r="Q6450" t="s">
        <v>6719</v>
      </c>
      <c r="R6450" t="s">
        <v>393</v>
      </c>
      <c r="S6450" t="s">
        <v>743</v>
      </c>
      <c r="T6450" t="s">
        <v>34</v>
      </c>
      <c r="U6450" s="3">
        <v>2000</v>
      </c>
      <c r="V6450" s="3">
        <v>0</v>
      </c>
      <c r="W6450" s="3">
        <v>2000</v>
      </c>
      <c r="X6450"/>
    </row>
    <row r="6451" spans="1:24" x14ac:dyDescent="0.25">
      <c r="A6451" t="s">
        <v>23</v>
      </c>
      <c r="B6451" t="s">
        <v>24</v>
      </c>
      <c r="C6451" t="s">
        <v>24</v>
      </c>
      <c r="D6451" t="s">
        <v>25854</v>
      </c>
      <c r="E6451" t="s">
        <v>25855</v>
      </c>
      <c r="F6451" s="1" t="s">
        <v>25856</v>
      </c>
      <c r="G6451" t="s">
        <v>430</v>
      </c>
      <c r="H6451" t="s">
        <v>30</v>
      </c>
      <c r="I6451" t="s">
        <v>31</v>
      </c>
      <c r="J6451" t="s">
        <v>32</v>
      </c>
      <c r="K6451" s="2" t="s">
        <v>15203</v>
      </c>
      <c r="L6451" t="s">
        <v>2005</v>
      </c>
      <c r="M6451" t="s">
        <v>15204</v>
      </c>
      <c r="N6451" t="s">
        <v>36</v>
      </c>
      <c r="O6451" t="s">
        <v>357</v>
      </c>
      <c r="P6451" t="s">
        <v>2229</v>
      </c>
      <c r="Q6451" t="s">
        <v>495</v>
      </c>
      <c r="R6451" t="s">
        <v>393</v>
      </c>
      <c r="S6451" t="s">
        <v>556</v>
      </c>
      <c r="T6451" t="s">
        <v>25857</v>
      </c>
      <c r="U6451" s="3">
        <v>62335</v>
      </c>
      <c r="V6451" s="3">
        <v>16830</v>
      </c>
      <c r="W6451" s="3">
        <v>79165</v>
      </c>
      <c r="X6451"/>
    </row>
    <row r="6452" spans="1:24" x14ac:dyDescent="0.25">
      <c r="A6452" t="s">
        <v>109</v>
      </c>
      <c r="B6452" t="s">
        <v>24</v>
      </c>
      <c r="C6452" t="s">
        <v>24</v>
      </c>
      <c r="D6452" t="s">
        <v>25858</v>
      </c>
      <c r="E6452" t="s">
        <v>25859</v>
      </c>
      <c r="F6452" s="1" t="s">
        <v>23922</v>
      </c>
      <c r="G6452" t="s">
        <v>1355</v>
      </c>
      <c r="H6452" t="s">
        <v>30</v>
      </c>
      <c r="I6452" t="s">
        <v>31</v>
      </c>
      <c r="J6452" t="s">
        <v>139</v>
      </c>
      <c r="K6452" s="2" t="s">
        <v>23923</v>
      </c>
      <c r="L6452" t="s">
        <v>23924</v>
      </c>
      <c r="M6452" t="s">
        <v>23925</v>
      </c>
      <c r="N6452" t="s">
        <v>3</v>
      </c>
      <c r="O6452" t="s">
        <v>2857</v>
      </c>
      <c r="P6452" t="s">
        <v>34</v>
      </c>
      <c r="Q6452" t="s">
        <v>34</v>
      </c>
      <c r="R6452" t="s">
        <v>34</v>
      </c>
      <c r="S6452" t="s">
        <v>34</v>
      </c>
      <c r="T6452" t="s">
        <v>25860</v>
      </c>
      <c r="U6452" s="3">
        <v>1500</v>
      </c>
      <c r="V6452" s="3">
        <v>0</v>
      </c>
      <c r="W6452" s="3">
        <v>1500</v>
      </c>
      <c r="X6452"/>
    </row>
    <row r="6453" spans="1:24" x14ac:dyDescent="0.25">
      <c r="A6453" t="s">
        <v>109</v>
      </c>
      <c r="B6453" t="s">
        <v>24</v>
      </c>
      <c r="C6453" t="s">
        <v>24</v>
      </c>
      <c r="D6453" t="s">
        <v>25861</v>
      </c>
      <c r="E6453" t="s">
        <v>25862</v>
      </c>
      <c r="F6453" s="1" t="s">
        <v>23922</v>
      </c>
      <c r="G6453" t="s">
        <v>80</v>
      </c>
      <c r="H6453" t="s">
        <v>30</v>
      </c>
      <c r="I6453" t="s">
        <v>31</v>
      </c>
      <c r="J6453" t="s">
        <v>139</v>
      </c>
      <c r="K6453" s="2" t="s">
        <v>23923</v>
      </c>
      <c r="L6453" t="s">
        <v>23924</v>
      </c>
      <c r="M6453" t="s">
        <v>23925</v>
      </c>
      <c r="N6453" t="s">
        <v>3</v>
      </c>
      <c r="O6453" t="s">
        <v>972</v>
      </c>
      <c r="P6453" t="s">
        <v>34</v>
      </c>
      <c r="Q6453" t="s">
        <v>34</v>
      </c>
      <c r="R6453" t="s">
        <v>34</v>
      </c>
      <c r="S6453" t="s">
        <v>34</v>
      </c>
      <c r="T6453" t="s">
        <v>25863</v>
      </c>
      <c r="U6453" s="3">
        <v>1500</v>
      </c>
      <c r="V6453" s="3">
        <v>0</v>
      </c>
      <c r="W6453" s="3">
        <v>1500</v>
      </c>
      <c r="X6453"/>
    </row>
    <row r="6454" spans="1:24" x14ac:dyDescent="0.25">
      <c r="A6454" t="s">
        <v>109</v>
      </c>
      <c r="B6454" t="s">
        <v>24</v>
      </c>
      <c r="C6454" t="s">
        <v>24</v>
      </c>
      <c r="D6454" t="s">
        <v>25864</v>
      </c>
      <c r="E6454" t="s">
        <v>25865</v>
      </c>
      <c r="F6454" s="1" t="s">
        <v>23922</v>
      </c>
      <c r="G6454" t="s">
        <v>80</v>
      </c>
      <c r="H6454" t="s">
        <v>30</v>
      </c>
      <c r="I6454" t="s">
        <v>31</v>
      </c>
      <c r="J6454" t="s">
        <v>139</v>
      </c>
      <c r="K6454" s="2" t="s">
        <v>23923</v>
      </c>
      <c r="L6454" t="s">
        <v>23924</v>
      </c>
      <c r="M6454" t="s">
        <v>23925</v>
      </c>
      <c r="N6454" t="s">
        <v>3</v>
      </c>
      <c r="O6454" t="s">
        <v>208</v>
      </c>
      <c r="P6454" t="s">
        <v>34</v>
      </c>
      <c r="Q6454" t="s">
        <v>34</v>
      </c>
      <c r="R6454" t="s">
        <v>34</v>
      </c>
      <c r="S6454" t="s">
        <v>34</v>
      </c>
      <c r="T6454" t="s">
        <v>25866</v>
      </c>
      <c r="U6454" s="3">
        <v>1500</v>
      </c>
      <c r="V6454" s="3">
        <v>0</v>
      </c>
      <c r="W6454" s="3">
        <v>1500</v>
      </c>
      <c r="X6454"/>
    </row>
    <row r="6455" spans="1:24" x14ac:dyDescent="0.25">
      <c r="A6455" t="s">
        <v>109</v>
      </c>
      <c r="B6455" t="s">
        <v>24</v>
      </c>
      <c r="C6455" t="s">
        <v>24</v>
      </c>
      <c r="D6455" t="s">
        <v>25867</v>
      </c>
      <c r="E6455" t="s">
        <v>25868</v>
      </c>
      <c r="F6455" s="1" t="s">
        <v>23922</v>
      </c>
      <c r="G6455" t="s">
        <v>121</v>
      </c>
      <c r="H6455" t="s">
        <v>30</v>
      </c>
      <c r="I6455" t="s">
        <v>31</v>
      </c>
      <c r="J6455" t="s">
        <v>139</v>
      </c>
      <c r="K6455" s="2" t="s">
        <v>23923</v>
      </c>
      <c r="L6455" t="s">
        <v>23924</v>
      </c>
      <c r="M6455" t="s">
        <v>23925</v>
      </c>
      <c r="N6455" t="s">
        <v>3</v>
      </c>
      <c r="O6455" t="s">
        <v>122</v>
      </c>
      <c r="P6455" t="s">
        <v>34</v>
      </c>
      <c r="Q6455" t="s">
        <v>34</v>
      </c>
      <c r="R6455" t="s">
        <v>34</v>
      </c>
      <c r="S6455" t="s">
        <v>34</v>
      </c>
      <c r="T6455" t="s">
        <v>25869</v>
      </c>
      <c r="U6455" s="3">
        <v>1500</v>
      </c>
      <c r="V6455" s="3">
        <v>0</v>
      </c>
      <c r="W6455" s="3">
        <v>1500</v>
      </c>
      <c r="X6455"/>
    </row>
    <row r="6456" spans="1:24" x14ac:dyDescent="0.25">
      <c r="A6456" t="s">
        <v>101</v>
      </c>
      <c r="B6456" t="s">
        <v>24</v>
      </c>
      <c r="C6456" t="s">
        <v>24</v>
      </c>
      <c r="D6456" t="s">
        <v>25870</v>
      </c>
      <c r="E6456" t="s">
        <v>25871</v>
      </c>
      <c r="F6456" s="1" t="s">
        <v>25872</v>
      </c>
      <c r="G6456" t="s">
        <v>147</v>
      </c>
      <c r="H6456" t="s">
        <v>30</v>
      </c>
      <c r="I6456" t="s">
        <v>31</v>
      </c>
      <c r="J6456" t="s">
        <v>32</v>
      </c>
      <c r="K6456" s="2" t="s">
        <v>24653</v>
      </c>
      <c r="L6456" t="s">
        <v>115</v>
      </c>
      <c r="M6456" t="s">
        <v>24654</v>
      </c>
      <c r="N6456" t="s">
        <v>36</v>
      </c>
      <c r="O6456" t="s">
        <v>177</v>
      </c>
      <c r="P6456" t="s">
        <v>2573</v>
      </c>
      <c r="Q6456" t="s">
        <v>2335</v>
      </c>
      <c r="R6456" t="s">
        <v>34</v>
      </c>
      <c r="S6456" t="s">
        <v>34</v>
      </c>
      <c r="T6456" t="s">
        <v>25873</v>
      </c>
      <c r="U6456" s="3">
        <v>25000</v>
      </c>
      <c r="V6456" s="3">
        <v>3375</v>
      </c>
      <c r="W6456" s="3">
        <v>28375</v>
      </c>
      <c r="X6456"/>
    </row>
    <row r="6457" spans="1:24" x14ac:dyDescent="0.25">
      <c r="A6457" t="s">
        <v>109</v>
      </c>
      <c r="B6457" t="s">
        <v>24</v>
      </c>
      <c r="C6457" t="s">
        <v>24</v>
      </c>
      <c r="D6457" t="s">
        <v>25874</v>
      </c>
      <c r="E6457" t="s">
        <v>25875</v>
      </c>
      <c r="F6457" s="1" t="s">
        <v>23922</v>
      </c>
      <c r="G6457" t="s">
        <v>113</v>
      </c>
      <c r="H6457" t="s">
        <v>30</v>
      </c>
      <c r="I6457" t="s">
        <v>31</v>
      </c>
      <c r="J6457" t="s">
        <v>139</v>
      </c>
      <c r="K6457" s="2" t="s">
        <v>23923</v>
      </c>
      <c r="L6457" t="s">
        <v>23924</v>
      </c>
      <c r="M6457" t="s">
        <v>23925</v>
      </c>
      <c r="N6457" t="s">
        <v>3</v>
      </c>
      <c r="O6457" t="s">
        <v>117</v>
      </c>
      <c r="P6457" t="s">
        <v>34</v>
      </c>
      <c r="Q6457" t="s">
        <v>34</v>
      </c>
      <c r="R6457" t="s">
        <v>34</v>
      </c>
      <c r="S6457" t="s">
        <v>34</v>
      </c>
      <c r="T6457" t="s">
        <v>25876</v>
      </c>
      <c r="U6457" s="3">
        <v>1500</v>
      </c>
      <c r="V6457" s="3">
        <v>0</v>
      </c>
      <c r="W6457" s="3">
        <v>1500</v>
      </c>
      <c r="X6457"/>
    </row>
    <row r="6458" spans="1:24" x14ac:dyDescent="0.25">
      <c r="A6458" t="s">
        <v>109</v>
      </c>
      <c r="B6458" t="s">
        <v>24</v>
      </c>
      <c r="C6458" t="s">
        <v>24</v>
      </c>
      <c r="D6458" t="s">
        <v>25877</v>
      </c>
      <c r="E6458" t="s">
        <v>25878</v>
      </c>
      <c r="F6458" s="1" t="s">
        <v>23922</v>
      </c>
      <c r="G6458" t="s">
        <v>80</v>
      </c>
      <c r="H6458" t="s">
        <v>30</v>
      </c>
      <c r="I6458" t="s">
        <v>31</v>
      </c>
      <c r="J6458" t="s">
        <v>139</v>
      </c>
      <c r="K6458" s="2" t="s">
        <v>23923</v>
      </c>
      <c r="L6458" t="s">
        <v>23924</v>
      </c>
      <c r="M6458" t="s">
        <v>23925</v>
      </c>
      <c r="N6458" t="s">
        <v>3</v>
      </c>
      <c r="O6458" t="s">
        <v>208</v>
      </c>
      <c r="P6458" t="s">
        <v>34</v>
      </c>
      <c r="Q6458" t="s">
        <v>34</v>
      </c>
      <c r="R6458" t="s">
        <v>34</v>
      </c>
      <c r="S6458" t="s">
        <v>34</v>
      </c>
      <c r="T6458" t="s">
        <v>25879</v>
      </c>
      <c r="U6458" s="3">
        <v>1500</v>
      </c>
      <c r="V6458" s="3">
        <v>0</v>
      </c>
      <c r="W6458" s="3">
        <v>1500</v>
      </c>
      <c r="X6458"/>
    </row>
    <row r="6459" spans="1:24" x14ac:dyDescent="0.25">
      <c r="A6459" t="s">
        <v>109</v>
      </c>
      <c r="B6459" t="s">
        <v>24</v>
      </c>
      <c r="C6459" t="s">
        <v>24</v>
      </c>
      <c r="D6459" t="s">
        <v>25880</v>
      </c>
      <c r="E6459" t="s">
        <v>25881</v>
      </c>
      <c r="F6459" s="1" t="s">
        <v>23922</v>
      </c>
      <c r="G6459" t="s">
        <v>305</v>
      </c>
      <c r="H6459" t="s">
        <v>30</v>
      </c>
      <c r="I6459" t="s">
        <v>31</v>
      </c>
      <c r="J6459" t="s">
        <v>139</v>
      </c>
      <c r="K6459" s="2" t="s">
        <v>23923</v>
      </c>
      <c r="L6459" t="s">
        <v>23924</v>
      </c>
      <c r="M6459" t="s">
        <v>23925</v>
      </c>
      <c r="N6459" t="s">
        <v>3</v>
      </c>
      <c r="O6459" t="s">
        <v>184</v>
      </c>
      <c r="P6459" t="s">
        <v>34</v>
      </c>
      <c r="Q6459" t="s">
        <v>34</v>
      </c>
      <c r="R6459" t="s">
        <v>34</v>
      </c>
      <c r="S6459" t="s">
        <v>34</v>
      </c>
      <c r="T6459" t="s">
        <v>25882</v>
      </c>
      <c r="U6459" s="3">
        <v>1500</v>
      </c>
      <c r="V6459" s="3">
        <v>0</v>
      </c>
      <c r="W6459" s="3">
        <v>1500</v>
      </c>
      <c r="X6459"/>
    </row>
    <row r="6460" spans="1:24" x14ac:dyDescent="0.25">
      <c r="A6460" t="s">
        <v>109</v>
      </c>
      <c r="B6460" t="s">
        <v>24</v>
      </c>
      <c r="C6460" t="s">
        <v>24</v>
      </c>
      <c r="D6460" t="s">
        <v>25883</v>
      </c>
      <c r="E6460" t="s">
        <v>25884</v>
      </c>
      <c r="F6460" s="1" t="s">
        <v>23922</v>
      </c>
      <c r="G6460" t="s">
        <v>237</v>
      </c>
      <c r="H6460" t="s">
        <v>30</v>
      </c>
      <c r="I6460" t="s">
        <v>31</v>
      </c>
      <c r="J6460" t="s">
        <v>139</v>
      </c>
      <c r="K6460" s="2" t="s">
        <v>23923</v>
      </c>
      <c r="L6460" t="s">
        <v>23924</v>
      </c>
      <c r="M6460" t="s">
        <v>23925</v>
      </c>
      <c r="N6460" t="s">
        <v>3</v>
      </c>
      <c r="O6460" t="s">
        <v>223</v>
      </c>
      <c r="P6460" t="s">
        <v>34</v>
      </c>
      <c r="Q6460" t="s">
        <v>34</v>
      </c>
      <c r="R6460" t="s">
        <v>34</v>
      </c>
      <c r="S6460" t="s">
        <v>34</v>
      </c>
      <c r="T6460" t="s">
        <v>25885</v>
      </c>
      <c r="U6460" s="3">
        <v>1500</v>
      </c>
      <c r="V6460" s="3">
        <v>0</v>
      </c>
      <c r="W6460" s="3">
        <v>1500</v>
      </c>
      <c r="X6460"/>
    </row>
    <row r="6461" spans="1:24" x14ac:dyDescent="0.25">
      <c r="A6461" t="s">
        <v>109</v>
      </c>
      <c r="B6461" t="s">
        <v>24</v>
      </c>
      <c r="C6461" t="s">
        <v>24</v>
      </c>
      <c r="D6461" t="s">
        <v>25886</v>
      </c>
      <c r="E6461" t="s">
        <v>25887</v>
      </c>
      <c r="F6461" s="1" t="s">
        <v>23922</v>
      </c>
      <c r="G6461" t="s">
        <v>305</v>
      </c>
      <c r="H6461" t="s">
        <v>30</v>
      </c>
      <c r="I6461" t="s">
        <v>31</v>
      </c>
      <c r="J6461" t="s">
        <v>139</v>
      </c>
      <c r="K6461" s="2" t="s">
        <v>23923</v>
      </c>
      <c r="L6461" t="s">
        <v>23924</v>
      </c>
      <c r="M6461" t="s">
        <v>23925</v>
      </c>
      <c r="N6461" t="s">
        <v>3</v>
      </c>
      <c r="O6461" t="s">
        <v>223</v>
      </c>
      <c r="P6461" t="s">
        <v>34</v>
      </c>
      <c r="Q6461" t="s">
        <v>34</v>
      </c>
      <c r="R6461" t="s">
        <v>34</v>
      </c>
      <c r="S6461" t="s">
        <v>34</v>
      </c>
      <c r="T6461" t="s">
        <v>25888</v>
      </c>
      <c r="U6461" s="3">
        <v>1500</v>
      </c>
      <c r="V6461" s="3">
        <v>0</v>
      </c>
      <c r="W6461" s="3">
        <v>1500</v>
      </c>
      <c r="X6461"/>
    </row>
    <row r="6462" spans="1:24" x14ac:dyDescent="0.25">
      <c r="A6462" t="s">
        <v>109</v>
      </c>
      <c r="B6462" t="s">
        <v>24</v>
      </c>
      <c r="C6462" t="s">
        <v>24</v>
      </c>
      <c r="D6462" t="s">
        <v>25889</v>
      </c>
      <c r="E6462" t="s">
        <v>25890</v>
      </c>
      <c r="F6462" s="1" t="s">
        <v>23922</v>
      </c>
      <c r="G6462" t="s">
        <v>80</v>
      </c>
      <c r="H6462" t="s">
        <v>30</v>
      </c>
      <c r="I6462" t="s">
        <v>31</v>
      </c>
      <c r="J6462" t="s">
        <v>139</v>
      </c>
      <c r="K6462" s="2" t="s">
        <v>23923</v>
      </c>
      <c r="L6462" t="s">
        <v>23924</v>
      </c>
      <c r="M6462" t="s">
        <v>23925</v>
      </c>
      <c r="N6462" t="s">
        <v>3</v>
      </c>
      <c r="O6462" t="s">
        <v>208</v>
      </c>
      <c r="P6462" t="s">
        <v>34</v>
      </c>
      <c r="Q6462" t="s">
        <v>34</v>
      </c>
      <c r="R6462" t="s">
        <v>34</v>
      </c>
      <c r="S6462" t="s">
        <v>34</v>
      </c>
      <c r="T6462" t="s">
        <v>25891</v>
      </c>
      <c r="U6462" s="3">
        <v>1500</v>
      </c>
      <c r="V6462" s="3">
        <v>0</v>
      </c>
      <c r="W6462" s="3">
        <v>1500</v>
      </c>
      <c r="X6462"/>
    </row>
    <row r="6463" spans="1:24" x14ac:dyDescent="0.25">
      <c r="A6463" t="s">
        <v>109</v>
      </c>
      <c r="B6463" t="s">
        <v>24</v>
      </c>
      <c r="C6463" t="s">
        <v>24</v>
      </c>
      <c r="D6463" t="s">
        <v>25892</v>
      </c>
      <c r="E6463" t="s">
        <v>25893</v>
      </c>
      <c r="F6463" s="1" t="s">
        <v>23922</v>
      </c>
      <c r="G6463" t="s">
        <v>305</v>
      </c>
      <c r="H6463" t="s">
        <v>30</v>
      </c>
      <c r="I6463" t="s">
        <v>31</v>
      </c>
      <c r="J6463" t="s">
        <v>139</v>
      </c>
      <c r="K6463" s="2" t="s">
        <v>23923</v>
      </c>
      <c r="L6463" t="s">
        <v>23924</v>
      </c>
      <c r="M6463" t="s">
        <v>23925</v>
      </c>
      <c r="N6463" t="s">
        <v>3</v>
      </c>
      <c r="O6463" t="s">
        <v>1484</v>
      </c>
      <c r="P6463" t="s">
        <v>34</v>
      </c>
      <c r="Q6463" t="s">
        <v>34</v>
      </c>
      <c r="R6463" t="s">
        <v>34</v>
      </c>
      <c r="S6463" t="s">
        <v>34</v>
      </c>
      <c r="T6463" t="s">
        <v>25894</v>
      </c>
      <c r="U6463" s="3">
        <v>1500</v>
      </c>
      <c r="V6463" s="3">
        <v>0</v>
      </c>
      <c r="W6463" s="3">
        <v>1500</v>
      </c>
      <c r="X6463"/>
    </row>
    <row r="6464" spans="1:24" x14ac:dyDescent="0.25">
      <c r="A6464" t="s">
        <v>101</v>
      </c>
      <c r="B6464" t="s">
        <v>24</v>
      </c>
      <c r="C6464" t="s">
        <v>24</v>
      </c>
      <c r="D6464" t="s">
        <v>25895</v>
      </c>
      <c r="E6464" t="s">
        <v>25896</v>
      </c>
      <c r="F6464" s="1" t="s">
        <v>25897</v>
      </c>
      <c r="G6464" t="s">
        <v>1355</v>
      </c>
      <c r="H6464" t="s">
        <v>30</v>
      </c>
      <c r="I6464" t="s">
        <v>31</v>
      </c>
      <c r="J6464" t="s">
        <v>9142</v>
      </c>
      <c r="K6464" s="2" t="s">
        <v>21831</v>
      </c>
      <c r="L6464" t="s">
        <v>21832</v>
      </c>
      <c r="M6464" t="s">
        <v>21833</v>
      </c>
      <c r="N6464" t="s">
        <v>36</v>
      </c>
      <c r="O6464" t="s">
        <v>1124</v>
      </c>
      <c r="P6464" t="s">
        <v>600</v>
      </c>
      <c r="Q6464" t="s">
        <v>1003</v>
      </c>
      <c r="R6464" t="s">
        <v>393</v>
      </c>
      <c r="S6464" t="s">
        <v>556</v>
      </c>
      <c r="T6464" t="s">
        <v>25898</v>
      </c>
      <c r="U6464" s="3">
        <v>5000</v>
      </c>
      <c r="V6464" s="3">
        <v>0</v>
      </c>
      <c r="W6464" s="3">
        <v>5000</v>
      </c>
      <c r="X6464"/>
    </row>
    <row r="6465" spans="1:24" x14ac:dyDescent="0.25">
      <c r="A6465" t="s">
        <v>109</v>
      </c>
      <c r="B6465" t="s">
        <v>24</v>
      </c>
      <c r="C6465" t="s">
        <v>24</v>
      </c>
      <c r="D6465" t="s">
        <v>25899</v>
      </c>
      <c r="E6465" t="s">
        <v>25900</v>
      </c>
      <c r="F6465" s="1" t="s">
        <v>23922</v>
      </c>
      <c r="G6465" t="s">
        <v>106</v>
      </c>
      <c r="H6465" t="s">
        <v>30</v>
      </c>
      <c r="I6465" t="s">
        <v>31</v>
      </c>
      <c r="J6465" t="s">
        <v>139</v>
      </c>
      <c r="K6465" s="2" t="s">
        <v>23923</v>
      </c>
      <c r="L6465" t="s">
        <v>23924</v>
      </c>
      <c r="M6465" t="s">
        <v>23925</v>
      </c>
      <c r="N6465" t="s">
        <v>3</v>
      </c>
      <c r="O6465" t="s">
        <v>223</v>
      </c>
      <c r="P6465" t="s">
        <v>34</v>
      </c>
      <c r="Q6465" t="s">
        <v>34</v>
      </c>
      <c r="R6465" t="s">
        <v>34</v>
      </c>
      <c r="S6465" t="s">
        <v>34</v>
      </c>
      <c r="T6465" t="s">
        <v>25901</v>
      </c>
      <c r="U6465" s="3">
        <v>1500</v>
      </c>
      <c r="V6465" s="3">
        <v>0</v>
      </c>
      <c r="W6465" s="3">
        <v>1500</v>
      </c>
      <c r="X6465"/>
    </row>
    <row r="6466" spans="1:24" x14ac:dyDescent="0.25">
      <c r="A6466" t="s">
        <v>109</v>
      </c>
      <c r="B6466" t="s">
        <v>24</v>
      </c>
      <c r="C6466" t="s">
        <v>24</v>
      </c>
      <c r="D6466" t="s">
        <v>25902</v>
      </c>
      <c r="E6466" t="s">
        <v>25903</v>
      </c>
      <c r="F6466" s="1" t="s">
        <v>23922</v>
      </c>
      <c r="G6466" t="s">
        <v>579</v>
      </c>
      <c r="H6466" t="s">
        <v>30</v>
      </c>
      <c r="I6466" t="s">
        <v>31</v>
      </c>
      <c r="J6466" t="s">
        <v>139</v>
      </c>
      <c r="K6466" s="2" t="s">
        <v>23923</v>
      </c>
      <c r="L6466" t="s">
        <v>23924</v>
      </c>
      <c r="M6466" t="s">
        <v>23925</v>
      </c>
      <c r="N6466" t="s">
        <v>3</v>
      </c>
      <c r="O6466" t="s">
        <v>223</v>
      </c>
      <c r="P6466" t="s">
        <v>34</v>
      </c>
      <c r="Q6466" t="s">
        <v>34</v>
      </c>
      <c r="R6466" t="s">
        <v>34</v>
      </c>
      <c r="S6466" t="s">
        <v>34</v>
      </c>
      <c r="T6466" t="s">
        <v>25904</v>
      </c>
      <c r="U6466" s="3">
        <v>1500</v>
      </c>
      <c r="V6466" s="3">
        <v>0</v>
      </c>
      <c r="W6466" s="3">
        <v>1500</v>
      </c>
      <c r="X6466"/>
    </row>
    <row r="6467" spans="1:24" x14ac:dyDescent="0.25">
      <c r="A6467" t="s">
        <v>109</v>
      </c>
      <c r="B6467" t="s">
        <v>24</v>
      </c>
      <c r="C6467" t="s">
        <v>24</v>
      </c>
      <c r="D6467" t="s">
        <v>25905</v>
      </c>
      <c r="E6467" t="s">
        <v>25906</v>
      </c>
      <c r="F6467" s="1" t="s">
        <v>23922</v>
      </c>
      <c r="G6467" t="s">
        <v>121</v>
      </c>
      <c r="H6467" t="s">
        <v>30</v>
      </c>
      <c r="I6467" t="s">
        <v>31</v>
      </c>
      <c r="J6467" t="s">
        <v>139</v>
      </c>
      <c r="K6467" s="2" t="s">
        <v>23923</v>
      </c>
      <c r="L6467" t="s">
        <v>23924</v>
      </c>
      <c r="M6467" t="s">
        <v>23925</v>
      </c>
      <c r="N6467" t="s">
        <v>3</v>
      </c>
      <c r="O6467" t="s">
        <v>2857</v>
      </c>
      <c r="P6467" t="s">
        <v>34</v>
      </c>
      <c r="Q6467" t="s">
        <v>34</v>
      </c>
      <c r="R6467" t="s">
        <v>34</v>
      </c>
      <c r="S6467" t="s">
        <v>34</v>
      </c>
      <c r="T6467" t="s">
        <v>25907</v>
      </c>
      <c r="U6467" s="3">
        <v>1500</v>
      </c>
      <c r="V6467" s="3">
        <v>0</v>
      </c>
      <c r="W6467" s="3">
        <v>1500</v>
      </c>
      <c r="X6467"/>
    </row>
    <row r="6468" spans="1:24" x14ac:dyDescent="0.25">
      <c r="A6468" t="s">
        <v>109</v>
      </c>
      <c r="B6468" t="s">
        <v>24</v>
      </c>
      <c r="C6468" t="s">
        <v>24</v>
      </c>
      <c r="D6468" t="s">
        <v>25908</v>
      </c>
      <c r="E6468" t="s">
        <v>25909</v>
      </c>
      <c r="F6468" s="1" t="s">
        <v>23922</v>
      </c>
      <c r="G6468" t="s">
        <v>158</v>
      </c>
      <c r="H6468" t="s">
        <v>30</v>
      </c>
      <c r="I6468" t="s">
        <v>31</v>
      </c>
      <c r="J6468" t="s">
        <v>139</v>
      </c>
      <c r="K6468" s="2" t="s">
        <v>23923</v>
      </c>
      <c r="L6468" t="s">
        <v>23924</v>
      </c>
      <c r="M6468" t="s">
        <v>23925</v>
      </c>
      <c r="N6468" t="s">
        <v>3</v>
      </c>
      <c r="O6468" t="s">
        <v>972</v>
      </c>
      <c r="P6468" t="s">
        <v>34</v>
      </c>
      <c r="Q6468" t="s">
        <v>34</v>
      </c>
      <c r="R6468" t="s">
        <v>34</v>
      </c>
      <c r="S6468" t="s">
        <v>34</v>
      </c>
      <c r="T6468" t="s">
        <v>25910</v>
      </c>
      <c r="U6468" s="3">
        <v>1500</v>
      </c>
      <c r="V6468" s="3">
        <v>0</v>
      </c>
      <c r="W6468" s="3">
        <v>1500</v>
      </c>
      <c r="X6468"/>
    </row>
    <row r="6469" spans="1:24" x14ac:dyDescent="0.25">
      <c r="A6469" t="s">
        <v>109</v>
      </c>
      <c r="B6469" t="s">
        <v>24</v>
      </c>
      <c r="C6469" t="s">
        <v>24</v>
      </c>
      <c r="D6469" t="s">
        <v>25911</v>
      </c>
      <c r="E6469" t="s">
        <v>25912</v>
      </c>
      <c r="F6469" s="1" t="s">
        <v>23922</v>
      </c>
      <c r="G6469" t="s">
        <v>113</v>
      </c>
      <c r="H6469" t="s">
        <v>30</v>
      </c>
      <c r="I6469" t="s">
        <v>31</v>
      </c>
      <c r="J6469" t="s">
        <v>139</v>
      </c>
      <c r="K6469" s="2" t="s">
        <v>23923</v>
      </c>
      <c r="L6469" t="s">
        <v>23924</v>
      </c>
      <c r="M6469" t="s">
        <v>23925</v>
      </c>
      <c r="N6469" t="s">
        <v>3</v>
      </c>
      <c r="O6469" t="s">
        <v>122</v>
      </c>
      <c r="P6469" t="s">
        <v>34</v>
      </c>
      <c r="Q6469" t="s">
        <v>34</v>
      </c>
      <c r="R6469" t="s">
        <v>34</v>
      </c>
      <c r="S6469" t="s">
        <v>34</v>
      </c>
      <c r="T6469" t="s">
        <v>25913</v>
      </c>
      <c r="U6469" s="3">
        <v>1500</v>
      </c>
      <c r="V6469" s="3">
        <v>0</v>
      </c>
      <c r="W6469" s="3">
        <v>1500</v>
      </c>
      <c r="X6469"/>
    </row>
    <row r="6470" spans="1:24" x14ac:dyDescent="0.25">
      <c r="A6470" t="s">
        <v>101</v>
      </c>
      <c r="B6470" t="s">
        <v>24</v>
      </c>
      <c r="C6470" t="s">
        <v>24</v>
      </c>
      <c r="D6470" t="s">
        <v>25914</v>
      </c>
      <c r="E6470" t="s">
        <v>25915</v>
      </c>
      <c r="F6470" s="1" t="s">
        <v>25916</v>
      </c>
      <c r="G6470" t="s">
        <v>121</v>
      </c>
      <c r="H6470" t="s">
        <v>30</v>
      </c>
      <c r="I6470" t="s">
        <v>31</v>
      </c>
      <c r="J6470" t="s">
        <v>9142</v>
      </c>
      <c r="K6470" s="2" t="s">
        <v>17362</v>
      </c>
      <c r="L6470" t="s">
        <v>17363</v>
      </c>
      <c r="M6470" t="s">
        <v>17364</v>
      </c>
      <c r="N6470" t="s">
        <v>3</v>
      </c>
      <c r="O6470" t="s">
        <v>979</v>
      </c>
      <c r="P6470" t="s">
        <v>34</v>
      </c>
      <c r="Q6470" t="s">
        <v>34</v>
      </c>
      <c r="R6470" t="s">
        <v>34</v>
      </c>
      <c r="S6470" t="s">
        <v>34</v>
      </c>
      <c r="T6470" t="s">
        <v>34</v>
      </c>
      <c r="U6470" s="3">
        <v>1500</v>
      </c>
      <c r="V6470" s="3">
        <v>0</v>
      </c>
      <c r="W6470" s="3">
        <v>1500</v>
      </c>
      <c r="X6470"/>
    </row>
    <row r="6471" spans="1:24" x14ac:dyDescent="0.25">
      <c r="A6471" t="s">
        <v>109</v>
      </c>
      <c r="B6471" t="s">
        <v>24</v>
      </c>
      <c r="C6471" t="s">
        <v>24</v>
      </c>
      <c r="D6471" t="s">
        <v>25917</v>
      </c>
      <c r="E6471" t="s">
        <v>25918</v>
      </c>
      <c r="F6471" s="1" t="s">
        <v>23922</v>
      </c>
      <c r="G6471" t="s">
        <v>207</v>
      </c>
      <c r="H6471" t="s">
        <v>30</v>
      </c>
      <c r="I6471" t="s">
        <v>31</v>
      </c>
      <c r="J6471" t="s">
        <v>139</v>
      </c>
      <c r="K6471" s="2" t="s">
        <v>23923</v>
      </c>
      <c r="L6471" t="s">
        <v>23924</v>
      </c>
      <c r="M6471" t="s">
        <v>23925</v>
      </c>
      <c r="N6471" t="s">
        <v>3</v>
      </c>
      <c r="O6471" t="s">
        <v>208</v>
      </c>
      <c r="P6471" t="s">
        <v>34</v>
      </c>
      <c r="Q6471" t="s">
        <v>34</v>
      </c>
      <c r="R6471" t="s">
        <v>34</v>
      </c>
      <c r="S6471" t="s">
        <v>34</v>
      </c>
      <c r="T6471" t="s">
        <v>25919</v>
      </c>
      <c r="U6471" s="3">
        <v>1500</v>
      </c>
      <c r="V6471" s="3">
        <v>0</v>
      </c>
      <c r="W6471" s="3">
        <v>1500</v>
      </c>
      <c r="X6471"/>
    </row>
    <row r="6472" spans="1:24" x14ac:dyDescent="0.25">
      <c r="A6472" t="s">
        <v>109</v>
      </c>
      <c r="B6472" t="s">
        <v>24</v>
      </c>
      <c r="C6472" t="s">
        <v>24</v>
      </c>
      <c r="D6472" t="s">
        <v>17369</v>
      </c>
      <c r="E6472" t="s">
        <v>25920</v>
      </c>
      <c r="F6472" s="1" t="s">
        <v>25921</v>
      </c>
      <c r="G6472" t="s">
        <v>113</v>
      </c>
      <c r="H6472" t="s">
        <v>30</v>
      </c>
      <c r="I6472" t="s">
        <v>31</v>
      </c>
      <c r="J6472" t="s">
        <v>32</v>
      </c>
      <c r="K6472" s="2" t="s">
        <v>7482</v>
      </c>
      <c r="L6472" t="s">
        <v>34</v>
      </c>
      <c r="M6472" t="s">
        <v>7483</v>
      </c>
      <c r="N6472" t="s">
        <v>36</v>
      </c>
      <c r="O6472" t="s">
        <v>122</v>
      </c>
      <c r="P6472" t="s">
        <v>5767</v>
      </c>
      <c r="Q6472" t="s">
        <v>5556</v>
      </c>
      <c r="R6472" t="s">
        <v>153</v>
      </c>
      <c r="S6472" t="s">
        <v>187</v>
      </c>
      <c r="T6472" t="s">
        <v>25922</v>
      </c>
      <c r="U6472" s="3">
        <v>30000</v>
      </c>
      <c r="V6472" s="3">
        <v>8100</v>
      </c>
      <c r="W6472" s="3">
        <v>38100</v>
      </c>
      <c r="X6472"/>
    </row>
    <row r="6473" spans="1:24" x14ac:dyDescent="0.25">
      <c r="A6473" t="s">
        <v>109</v>
      </c>
      <c r="B6473" t="s">
        <v>24</v>
      </c>
      <c r="C6473" t="s">
        <v>24</v>
      </c>
      <c r="D6473" t="s">
        <v>25923</v>
      </c>
      <c r="E6473" t="s">
        <v>25924</v>
      </c>
      <c r="F6473" s="1" t="s">
        <v>23922</v>
      </c>
      <c r="G6473" t="s">
        <v>147</v>
      </c>
      <c r="H6473" t="s">
        <v>30</v>
      </c>
      <c r="I6473" t="s">
        <v>31</v>
      </c>
      <c r="J6473" t="s">
        <v>139</v>
      </c>
      <c r="K6473" s="2" t="s">
        <v>23923</v>
      </c>
      <c r="L6473" t="s">
        <v>23924</v>
      </c>
      <c r="M6473" t="s">
        <v>23925</v>
      </c>
      <c r="N6473" t="s">
        <v>3</v>
      </c>
      <c r="O6473" t="s">
        <v>117</v>
      </c>
      <c r="P6473" t="s">
        <v>34</v>
      </c>
      <c r="Q6473" t="s">
        <v>34</v>
      </c>
      <c r="R6473" t="s">
        <v>34</v>
      </c>
      <c r="S6473" t="s">
        <v>34</v>
      </c>
      <c r="T6473" t="s">
        <v>25925</v>
      </c>
      <c r="U6473" s="3">
        <v>1500</v>
      </c>
      <c r="V6473" s="3">
        <v>0</v>
      </c>
      <c r="W6473" s="3">
        <v>1500</v>
      </c>
      <c r="X6473"/>
    </row>
    <row r="6474" spans="1:24" x14ac:dyDescent="0.25">
      <c r="A6474" t="s">
        <v>23</v>
      </c>
      <c r="B6474" t="s">
        <v>24</v>
      </c>
      <c r="C6474" t="s">
        <v>24</v>
      </c>
      <c r="D6474" t="s">
        <v>25926</v>
      </c>
      <c r="E6474" t="s">
        <v>25927</v>
      </c>
      <c r="F6474" s="1" t="s">
        <v>25928</v>
      </c>
      <c r="G6474" t="s">
        <v>579</v>
      </c>
      <c r="H6474" t="s">
        <v>30</v>
      </c>
      <c r="I6474" t="s">
        <v>31</v>
      </c>
      <c r="J6474" t="s">
        <v>32</v>
      </c>
      <c r="K6474" s="2" t="s">
        <v>15613</v>
      </c>
      <c r="L6474" t="s">
        <v>2005</v>
      </c>
      <c r="M6474" t="s">
        <v>15614</v>
      </c>
      <c r="N6474" t="s">
        <v>36</v>
      </c>
      <c r="O6474" t="s">
        <v>193</v>
      </c>
      <c r="P6474" t="s">
        <v>254</v>
      </c>
      <c r="Q6474" t="s">
        <v>3217</v>
      </c>
      <c r="R6474" t="s">
        <v>153</v>
      </c>
      <c r="S6474" t="s">
        <v>150</v>
      </c>
      <c r="T6474" t="s">
        <v>25929</v>
      </c>
      <c r="U6474" s="3">
        <v>76100</v>
      </c>
      <c r="V6474" s="3">
        <v>20547</v>
      </c>
      <c r="W6474" s="3">
        <v>96647</v>
      </c>
      <c r="X6474"/>
    </row>
    <row r="6475" spans="1:24" x14ac:dyDescent="0.25">
      <c r="A6475" t="s">
        <v>109</v>
      </c>
      <c r="B6475" t="s">
        <v>24</v>
      </c>
      <c r="C6475" t="s">
        <v>24</v>
      </c>
      <c r="D6475" t="s">
        <v>25930</v>
      </c>
      <c r="E6475" t="s">
        <v>25931</v>
      </c>
      <c r="F6475" s="1" t="s">
        <v>23922</v>
      </c>
      <c r="G6475" t="s">
        <v>305</v>
      </c>
      <c r="H6475" t="s">
        <v>30</v>
      </c>
      <c r="I6475" t="s">
        <v>31</v>
      </c>
      <c r="J6475" t="s">
        <v>139</v>
      </c>
      <c r="K6475" s="2" t="s">
        <v>23923</v>
      </c>
      <c r="L6475" t="s">
        <v>23924</v>
      </c>
      <c r="M6475" t="s">
        <v>23925</v>
      </c>
      <c r="N6475" t="s">
        <v>3</v>
      </c>
      <c r="O6475" t="s">
        <v>184</v>
      </c>
      <c r="P6475" t="s">
        <v>34</v>
      </c>
      <c r="Q6475" t="s">
        <v>34</v>
      </c>
      <c r="R6475" t="s">
        <v>34</v>
      </c>
      <c r="S6475" t="s">
        <v>34</v>
      </c>
      <c r="T6475" t="s">
        <v>25932</v>
      </c>
      <c r="U6475" s="3">
        <v>1500</v>
      </c>
      <c r="V6475" s="3">
        <v>0</v>
      </c>
      <c r="W6475" s="3">
        <v>1500</v>
      </c>
      <c r="X6475"/>
    </row>
    <row r="6476" spans="1:24" x14ac:dyDescent="0.25">
      <c r="A6476" t="s">
        <v>109</v>
      </c>
      <c r="B6476" t="s">
        <v>24</v>
      </c>
      <c r="C6476" t="s">
        <v>24</v>
      </c>
      <c r="D6476" t="s">
        <v>25933</v>
      </c>
      <c r="E6476" t="s">
        <v>25934</v>
      </c>
      <c r="F6476" s="1" t="s">
        <v>23922</v>
      </c>
      <c r="G6476" t="s">
        <v>106</v>
      </c>
      <c r="H6476" t="s">
        <v>30</v>
      </c>
      <c r="I6476" t="s">
        <v>31</v>
      </c>
      <c r="J6476" t="s">
        <v>139</v>
      </c>
      <c r="K6476" s="2" t="s">
        <v>23923</v>
      </c>
      <c r="L6476" t="s">
        <v>23924</v>
      </c>
      <c r="M6476" t="s">
        <v>23925</v>
      </c>
      <c r="N6476" t="s">
        <v>3</v>
      </c>
      <c r="O6476" t="s">
        <v>126</v>
      </c>
      <c r="P6476" t="s">
        <v>34</v>
      </c>
      <c r="Q6476" t="s">
        <v>34</v>
      </c>
      <c r="R6476" t="s">
        <v>34</v>
      </c>
      <c r="S6476" t="s">
        <v>34</v>
      </c>
      <c r="T6476" t="s">
        <v>25935</v>
      </c>
      <c r="U6476" s="3">
        <v>1500</v>
      </c>
      <c r="V6476" s="3">
        <v>0</v>
      </c>
      <c r="W6476" s="3">
        <v>1500</v>
      </c>
      <c r="X6476"/>
    </row>
    <row r="6477" spans="1:24" x14ac:dyDescent="0.25">
      <c r="A6477" t="s">
        <v>109</v>
      </c>
      <c r="B6477" t="s">
        <v>24</v>
      </c>
      <c r="C6477" t="s">
        <v>24</v>
      </c>
      <c r="D6477" t="s">
        <v>25936</v>
      </c>
      <c r="E6477" t="s">
        <v>25937</v>
      </c>
      <c r="F6477" s="1" t="s">
        <v>23922</v>
      </c>
      <c r="G6477" t="s">
        <v>305</v>
      </c>
      <c r="H6477" t="s">
        <v>30</v>
      </c>
      <c r="I6477" t="s">
        <v>31</v>
      </c>
      <c r="J6477" t="s">
        <v>139</v>
      </c>
      <c r="K6477" s="2" t="s">
        <v>23923</v>
      </c>
      <c r="L6477" t="s">
        <v>23924</v>
      </c>
      <c r="M6477" t="s">
        <v>23925</v>
      </c>
      <c r="N6477" t="s">
        <v>3</v>
      </c>
      <c r="O6477" t="s">
        <v>208</v>
      </c>
      <c r="P6477" t="s">
        <v>34</v>
      </c>
      <c r="Q6477" t="s">
        <v>34</v>
      </c>
      <c r="R6477" t="s">
        <v>34</v>
      </c>
      <c r="S6477" t="s">
        <v>34</v>
      </c>
      <c r="T6477" t="s">
        <v>25938</v>
      </c>
      <c r="U6477" s="3">
        <v>1500</v>
      </c>
      <c r="V6477" s="3">
        <v>0</v>
      </c>
      <c r="W6477" s="3">
        <v>1500</v>
      </c>
      <c r="X6477"/>
    </row>
    <row r="6478" spans="1:24" x14ac:dyDescent="0.25">
      <c r="A6478" t="s">
        <v>109</v>
      </c>
      <c r="B6478" t="s">
        <v>24</v>
      </c>
      <c r="C6478" t="s">
        <v>24</v>
      </c>
      <c r="D6478" t="s">
        <v>25939</v>
      </c>
      <c r="E6478" t="s">
        <v>25940</v>
      </c>
      <c r="F6478" s="1" t="s">
        <v>23922</v>
      </c>
      <c r="G6478" t="s">
        <v>237</v>
      </c>
      <c r="H6478" t="s">
        <v>30</v>
      </c>
      <c r="I6478" t="s">
        <v>31</v>
      </c>
      <c r="J6478" t="s">
        <v>139</v>
      </c>
      <c r="K6478" s="2" t="s">
        <v>23923</v>
      </c>
      <c r="L6478" t="s">
        <v>23924</v>
      </c>
      <c r="M6478" t="s">
        <v>23925</v>
      </c>
      <c r="N6478" t="s">
        <v>3</v>
      </c>
      <c r="O6478" t="s">
        <v>972</v>
      </c>
      <c r="P6478" t="s">
        <v>34</v>
      </c>
      <c r="Q6478" t="s">
        <v>34</v>
      </c>
      <c r="R6478" t="s">
        <v>34</v>
      </c>
      <c r="S6478" t="s">
        <v>34</v>
      </c>
      <c r="T6478" t="s">
        <v>25941</v>
      </c>
      <c r="U6478" s="3">
        <v>1500</v>
      </c>
      <c r="V6478" s="3">
        <v>0</v>
      </c>
      <c r="W6478" s="3">
        <v>1500</v>
      </c>
      <c r="X6478"/>
    </row>
    <row r="6479" spans="1:24" x14ac:dyDescent="0.25">
      <c r="A6479" t="s">
        <v>109</v>
      </c>
      <c r="B6479" t="s">
        <v>24</v>
      </c>
      <c r="C6479" t="s">
        <v>24</v>
      </c>
      <c r="D6479" t="s">
        <v>25942</v>
      </c>
      <c r="E6479" t="s">
        <v>25943</v>
      </c>
      <c r="F6479" s="1" t="s">
        <v>23922</v>
      </c>
      <c r="G6479" t="s">
        <v>305</v>
      </c>
      <c r="H6479" t="s">
        <v>30</v>
      </c>
      <c r="I6479" t="s">
        <v>31</v>
      </c>
      <c r="J6479" t="s">
        <v>139</v>
      </c>
      <c r="K6479" s="2" t="s">
        <v>23923</v>
      </c>
      <c r="L6479" t="s">
        <v>23924</v>
      </c>
      <c r="M6479" t="s">
        <v>23925</v>
      </c>
      <c r="N6479" t="s">
        <v>3</v>
      </c>
      <c r="O6479" t="s">
        <v>122</v>
      </c>
      <c r="P6479" t="s">
        <v>34</v>
      </c>
      <c r="Q6479" t="s">
        <v>34</v>
      </c>
      <c r="R6479" t="s">
        <v>34</v>
      </c>
      <c r="S6479" t="s">
        <v>34</v>
      </c>
      <c r="T6479" t="s">
        <v>25944</v>
      </c>
      <c r="U6479" s="3">
        <v>1500</v>
      </c>
      <c r="V6479" s="3">
        <v>0</v>
      </c>
      <c r="W6479" s="3">
        <v>1500</v>
      </c>
      <c r="X6479"/>
    </row>
    <row r="6480" spans="1:24" x14ac:dyDescent="0.25">
      <c r="A6480" t="s">
        <v>109</v>
      </c>
      <c r="B6480" t="s">
        <v>24</v>
      </c>
      <c r="C6480" t="s">
        <v>24</v>
      </c>
      <c r="D6480" t="s">
        <v>25945</v>
      </c>
      <c r="E6480" t="s">
        <v>25946</v>
      </c>
      <c r="F6480" s="1" t="s">
        <v>23922</v>
      </c>
      <c r="G6480" t="s">
        <v>305</v>
      </c>
      <c r="H6480" t="s">
        <v>30</v>
      </c>
      <c r="I6480" t="s">
        <v>31</v>
      </c>
      <c r="J6480" t="s">
        <v>139</v>
      </c>
      <c r="K6480" s="2" t="s">
        <v>23923</v>
      </c>
      <c r="L6480" t="s">
        <v>23924</v>
      </c>
      <c r="M6480" t="s">
        <v>23925</v>
      </c>
      <c r="N6480" t="s">
        <v>3</v>
      </c>
      <c r="O6480" t="s">
        <v>223</v>
      </c>
      <c r="P6480" t="s">
        <v>34</v>
      </c>
      <c r="Q6480" t="s">
        <v>34</v>
      </c>
      <c r="R6480" t="s">
        <v>34</v>
      </c>
      <c r="S6480" t="s">
        <v>34</v>
      </c>
      <c r="T6480" t="s">
        <v>25947</v>
      </c>
      <c r="U6480" s="3">
        <v>1500</v>
      </c>
      <c r="V6480" s="3">
        <v>0</v>
      </c>
      <c r="W6480" s="3">
        <v>1500</v>
      </c>
      <c r="X6480"/>
    </row>
    <row r="6481" spans="1:24" x14ac:dyDescent="0.25">
      <c r="A6481" t="s">
        <v>109</v>
      </c>
      <c r="B6481" t="s">
        <v>24</v>
      </c>
      <c r="C6481" t="s">
        <v>24</v>
      </c>
      <c r="D6481" t="s">
        <v>25948</v>
      </c>
      <c r="E6481" t="s">
        <v>25949</v>
      </c>
      <c r="F6481" s="1" t="s">
        <v>23922</v>
      </c>
      <c r="G6481" t="s">
        <v>579</v>
      </c>
      <c r="H6481" t="s">
        <v>30</v>
      </c>
      <c r="I6481" t="s">
        <v>31</v>
      </c>
      <c r="J6481" t="s">
        <v>139</v>
      </c>
      <c r="K6481" s="2" t="s">
        <v>23923</v>
      </c>
      <c r="L6481" t="s">
        <v>23924</v>
      </c>
      <c r="M6481" t="s">
        <v>23925</v>
      </c>
      <c r="N6481" t="s">
        <v>3</v>
      </c>
      <c r="O6481" t="s">
        <v>223</v>
      </c>
      <c r="P6481" t="s">
        <v>34</v>
      </c>
      <c r="Q6481" t="s">
        <v>34</v>
      </c>
      <c r="R6481" t="s">
        <v>34</v>
      </c>
      <c r="S6481" t="s">
        <v>34</v>
      </c>
      <c r="T6481" t="s">
        <v>25950</v>
      </c>
      <c r="U6481" s="3">
        <v>1500</v>
      </c>
      <c r="V6481" s="3">
        <v>0</v>
      </c>
      <c r="W6481" s="3">
        <v>1500</v>
      </c>
      <c r="X6481"/>
    </row>
    <row r="6482" spans="1:24" x14ac:dyDescent="0.25">
      <c r="A6482" t="s">
        <v>101</v>
      </c>
      <c r="B6482" t="s">
        <v>24</v>
      </c>
      <c r="C6482" t="s">
        <v>24</v>
      </c>
      <c r="D6482" t="s">
        <v>25951</v>
      </c>
      <c r="E6482" t="s">
        <v>25952</v>
      </c>
      <c r="F6482" s="1" t="s">
        <v>25953</v>
      </c>
      <c r="G6482" t="s">
        <v>430</v>
      </c>
      <c r="H6482" t="s">
        <v>30</v>
      </c>
      <c r="I6482" t="s">
        <v>31</v>
      </c>
      <c r="J6482" t="s">
        <v>32</v>
      </c>
      <c r="K6482" s="2" t="s">
        <v>7440</v>
      </c>
      <c r="L6482" t="s">
        <v>115</v>
      </c>
      <c r="M6482" t="s">
        <v>7441</v>
      </c>
      <c r="N6482" t="s">
        <v>36</v>
      </c>
      <c r="O6482" t="s">
        <v>117</v>
      </c>
      <c r="P6482" t="s">
        <v>3194</v>
      </c>
      <c r="Q6482" t="s">
        <v>2218</v>
      </c>
      <c r="R6482" t="s">
        <v>34</v>
      </c>
      <c r="S6482" t="s">
        <v>34</v>
      </c>
      <c r="T6482" t="s">
        <v>25954</v>
      </c>
      <c r="U6482" s="3">
        <v>42000</v>
      </c>
      <c r="V6482" s="3">
        <v>11340</v>
      </c>
      <c r="W6482" s="3">
        <v>53340</v>
      </c>
      <c r="X6482"/>
    </row>
    <row r="6483" spans="1:24" x14ac:dyDescent="0.25">
      <c r="A6483" t="s">
        <v>23</v>
      </c>
      <c r="B6483" t="s">
        <v>24</v>
      </c>
      <c r="C6483" t="s">
        <v>24</v>
      </c>
      <c r="D6483" t="s">
        <v>15134</v>
      </c>
      <c r="E6483" t="s">
        <v>25955</v>
      </c>
      <c r="F6483" s="1" t="s">
        <v>25956</v>
      </c>
      <c r="G6483" t="s">
        <v>147</v>
      </c>
      <c r="H6483" t="s">
        <v>30</v>
      </c>
      <c r="I6483" t="s">
        <v>31</v>
      </c>
      <c r="J6483" t="s">
        <v>32</v>
      </c>
      <c r="K6483" s="2" t="s">
        <v>15613</v>
      </c>
      <c r="L6483" t="s">
        <v>2005</v>
      </c>
      <c r="M6483" t="s">
        <v>15614</v>
      </c>
      <c r="N6483" t="s">
        <v>36</v>
      </c>
      <c r="O6483" t="s">
        <v>262</v>
      </c>
      <c r="P6483" t="s">
        <v>254</v>
      </c>
      <c r="Q6483" t="s">
        <v>255</v>
      </c>
      <c r="R6483" t="s">
        <v>393</v>
      </c>
      <c r="S6483" t="s">
        <v>556</v>
      </c>
      <c r="T6483" t="s">
        <v>25957</v>
      </c>
      <c r="U6483" s="3">
        <v>109473</v>
      </c>
      <c r="V6483" s="3">
        <v>29558</v>
      </c>
      <c r="W6483" s="3">
        <v>139031</v>
      </c>
      <c r="X6483"/>
    </row>
    <row r="6484" spans="1:24" x14ac:dyDescent="0.25">
      <c r="A6484" t="s">
        <v>109</v>
      </c>
      <c r="B6484" t="s">
        <v>24</v>
      </c>
      <c r="C6484" t="s">
        <v>24</v>
      </c>
      <c r="D6484" t="s">
        <v>25958</v>
      </c>
      <c r="E6484" t="s">
        <v>25959</v>
      </c>
      <c r="F6484" s="1" t="s">
        <v>23922</v>
      </c>
      <c r="G6484" t="s">
        <v>1355</v>
      </c>
      <c r="H6484" t="s">
        <v>30</v>
      </c>
      <c r="I6484" t="s">
        <v>31</v>
      </c>
      <c r="J6484" t="s">
        <v>139</v>
      </c>
      <c r="K6484" s="2" t="s">
        <v>23923</v>
      </c>
      <c r="L6484" t="s">
        <v>23924</v>
      </c>
      <c r="M6484" t="s">
        <v>23925</v>
      </c>
      <c r="N6484" t="s">
        <v>3</v>
      </c>
      <c r="O6484" t="s">
        <v>208</v>
      </c>
      <c r="P6484" t="s">
        <v>34</v>
      </c>
      <c r="Q6484" t="s">
        <v>34</v>
      </c>
      <c r="R6484" t="s">
        <v>34</v>
      </c>
      <c r="S6484" t="s">
        <v>34</v>
      </c>
      <c r="T6484" t="s">
        <v>25960</v>
      </c>
      <c r="U6484" s="3">
        <v>1500</v>
      </c>
      <c r="V6484" s="3">
        <v>0</v>
      </c>
      <c r="W6484" s="3">
        <v>1500</v>
      </c>
      <c r="X6484"/>
    </row>
    <row r="6485" spans="1:24" x14ac:dyDescent="0.25">
      <c r="A6485" t="s">
        <v>109</v>
      </c>
      <c r="B6485" t="s">
        <v>24</v>
      </c>
      <c r="C6485" t="s">
        <v>24</v>
      </c>
      <c r="D6485" t="s">
        <v>25961</v>
      </c>
      <c r="E6485" t="s">
        <v>25962</v>
      </c>
      <c r="F6485" s="1" t="s">
        <v>23922</v>
      </c>
      <c r="G6485" t="s">
        <v>305</v>
      </c>
      <c r="H6485" t="s">
        <v>30</v>
      </c>
      <c r="I6485" t="s">
        <v>31</v>
      </c>
      <c r="J6485" t="s">
        <v>139</v>
      </c>
      <c r="K6485" s="2" t="s">
        <v>23923</v>
      </c>
      <c r="L6485" t="s">
        <v>23924</v>
      </c>
      <c r="M6485" t="s">
        <v>23925</v>
      </c>
      <c r="N6485" t="s">
        <v>3</v>
      </c>
      <c r="O6485" t="s">
        <v>122</v>
      </c>
      <c r="P6485" t="s">
        <v>34</v>
      </c>
      <c r="Q6485" t="s">
        <v>34</v>
      </c>
      <c r="R6485" t="s">
        <v>34</v>
      </c>
      <c r="S6485" t="s">
        <v>34</v>
      </c>
      <c r="T6485" t="s">
        <v>25963</v>
      </c>
      <c r="U6485" s="3">
        <v>1500</v>
      </c>
      <c r="V6485" s="3">
        <v>0</v>
      </c>
      <c r="W6485" s="3">
        <v>1500</v>
      </c>
      <c r="X6485"/>
    </row>
    <row r="6486" spans="1:24" x14ac:dyDescent="0.25">
      <c r="A6486" t="s">
        <v>109</v>
      </c>
      <c r="B6486" t="s">
        <v>24</v>
      </c>
      <c r="C6486" t="s">
        <v>24</v>
      </c>
      <c r="D6486" t="s">
        <v>25964</v>
      </c>
      <c r="E6486" t="s">
        <v>25965</v>
      </c>
      <c r="F6486" s="1" t="s">
        <v>23922</v>
      </c>
      <c r="G6486" t="s">
        <v>305</v>
      </c>
      <c r="H6486" t="s">
        <v>30</v>
      </c>
      <c r="I6486" t="s">
        <v>31</v>
      </c>
      <c r="J6486" t="s">
        <v>139</v>
      </c>
      <c r="K6486" s="2" t="s">
        <v>23923</v>
      </c>
      <c r="L6486" t="s">
        <v>23924</v>
      </c>
      <c r="M6486" t="s">
        <v>23925</v>
      </c>
      <c r="N6486" t="s">
        <v>3</v>
      </c>
      <c r="O6486" t="s">
        <v>122</v>
      </c>
      <c r="P6486" t="s">
        <v>34</v>
      </c>
      <c r="Q6486" t="s">
        <v>34</v>
      </c>
      <c r="R6486" t="s">
        <v>34</v>
      </c>
      <c r="S6486" t="s">
        <v>34</v>
      </c>
      <c r="T6486" t="s">
        <v>25966</v>
      </c>
      <c r="U6486" s="3">
        <v>1500</v>
      </c>
      <c r="V6486" s="3">
        <v>0</v>
      </c>
      <c r="W6486" s="3">
        <v>1500</v>
      </c>
      <c r="X6486"/>
    </row>
    <row r="6487" spans="1:24" x14ac:dyDescent="0.25">
      <c r="A6487" t="s">
        <v>109</v>
      </c>
      <c r="B6487" t="s">
        <v>24</v>
      </c>
      <c r="C6487" t="s">
        <v>24</v>
      </c>
      <c r="D6487" t="s">
        <v>25967</v>
      </c>
      <c r="E6487" t="s">
        <v>25968</v>
      </c>
      <c r="F6487" s="1" t="s">
        <v>23922</v>
      </c>
      <c r="G6487" t="s">
        <v>237</v>
      </c>
      <c r="H6487" t="s">
        <v>30</v>
      </c>
      <c r="I6487" t="s">
        <v>31</v>
      </c>
      <c r="J6487" t="s">
        <v>139</v>
      </c>
      <c r="K6487" s="2" t="s">
        <v>23923</v>
      </c>
      <c r="L6487" t="s">
        <v>23924</v>
      </c>
      <c r="M6487" t="s">
        <v>23925</v>
      </c>
      <c r="N6487" t="s">
        <v>3</v>
      </c>
      <c r="O6487" t="s">
        <v>184</v>
      </c>
      <c r="P6487" t="s">
        <v>34</v>
      </c>
      <c r="Q6487" t="s">
        <v>34</v>
      </c>
      <c r="R6487" t="s">
        <v>34</v>
      </c>
      <c r="S6487" t="s">
        <v>34</v>
      </c>
      <c r="T6487" t="s">
        <v>25969</v>
      </c>
      <c r="U6487" s="3">
        <v>1500</v>
      </c>
      <c r="V6487" s="3">
        <v>0</v>
      </c>
      <c r="W6487" s="3">
        <v>1500</v>
      </c>
      <c r="X6487"/>
    </row>
    <row r="6488" spans="1:24" x14ac:dyDescent="0.25">
      <c r="A6488" t="s">
        <v>109</v>
      </c>
      <c r="B6488" t="s">
        <v>24</v>
      </c>
      <c r="C6488" t="s">
        <v>24</v>
      </c>
      <c r="D6488" t="s">
        <v>25970</v>
      </c>
      <c r="E6488" t="s">
        <v>25971</v>
      </c>
      <c r="F6488" s="1" t="s">
        <v>23922</v>
      </c>
      <c r="G6488" t="s">
        <v>121</v>
      </c>
      <c r="H6488" t="s">
        <v>30</v>
      </c>
      <c r="I6488" t="s">
        <v>31</v>
      </c>
      <c r="J6488" t="s">
        <v>139</v>
      </c>
      <c r="K6488" s="2" t="s">
        <v>23923</v>
      </c>
      <c r="L6488" t="s">
        <v>23924</v>
      </c>
      <c r="M6488" t="s">
        <v>23925</v>
      </c>
      <c r="N6488" t="s">
        <v>3</v>
      </c>
      <c r="O6488" t="s">
        <v>122</v>
      </c>
      <c r="P6488" t="s">
        <v>34</v>
      </c>
      <c r="Q6488" t="s">
        <v>34</v>
      </c>
      <c r="R6488" t="s">
        <v>34</v>
      </c>
      <c r="S6488" t="s">
        <v>34</v>
      </c>
      <c r="T6488" t="s">
        <v>25972</v>
      </c>
      <c r="U6488" s="3">
        <v>1500</v>
      </c>
      <c r="V6488" s="3">
        <v>0</v>
      </c>
      <c r="W6488" s="3">
        <v>1500</v>
      </c>
      <c r="X6488"/>
    </row>
    <row r="6489" spans="1:24" x14ac:dyDescent="0.25">
      <c r="A6489" t="s">
        <v>23</v>
      </c>
      <c r="B6489" t="s">
        <v>24</v>
      </c>
      <c r="C6489" t="s">
        <v>24</v>
      </c>
      <c r="D6489" t="s">
        <v>25973</v>
      </c>
      <c r="E6489" t="s">
        <v>25974</v>
      </c>
      <c r="F6489" s="1" t="s">
        <v>25975</v>
      </c>
      <c r="G6489" t="s">
        <v>147</v>
      </c>
      <c r="H6489" t="s">
        <v>30</v>
      </c>
      <c r="I6489" t="s">
        <v>31</v>
      </c>
      <c r="J6489" t="s">
        <v>139</v>
      </c>
      <c r="K6489" s="2" t="s">
        <v>24136</v>
      </c>
      <c r="L6489" t="s">
        <v>34</v>
      </c>
      <c r="M6489" t="s">
        <v>24137</v>
      </c>
      <c r="N6489" t="s">
        <v>3</v>
      </c>
      <c r="O6489" t="s">
        <v>357</v>
      </c>
      <c r="P6489" t="s">
        <v>7876</v>
      </c>
      <c r="Q6489" t="s">
        <v>400</v>
      </c>
      <c r="R6489" t="s">
        <v>34</v>
      </c>
      <c r="S6489" t="s">
        <v>34</v>
      </c>
      <c r="T6489" t="s">
        <v>25976</v>
      </c>
      <c r="U6489" s="3">
        <v>9000</v>
      </c>
      <c r="V6489" s="3">
        <v>0</v>
      </c>
      <c r="W6489" s="3">
        <v>9000</v>
      </c>
      <c r="X6489"/>
    </row>
    <row r="6490" spans="1:24" x14ac:dyDescent="0.25">
      <c r="A6490" t="s">
        <v>109</v>
      </c>
      <c r="B6490" t="s">
        <v>24</v>
      </c>
      <c r="C6490" t="s">
        <v>24</v>
      </c>
      <c r="D6490" t="s">
        <v>25977</v>
      </c>
      <c r="E6490" t="s">
        <v>25978</v>
      </c>
      <c r="F6490" s="1" t="s">
        <v>23922</v>
      </c>
      <c r="G6490" t="s">
        <v>237</v>
      </c>
      <c r="H6490" t="s">
        <v>30</v>
      </c>
      <c r="I6490" t="s">
        <v>31</v>
      </c>
      <c r="J6490" t="s">
        <v>139</v>
      </c>
      <c r="K6490" s="2" t="s">
        <v>23923</v>
      </c>
      <c r="L6490" t="s">
        <v>23924</v>
      </c>
      <c r="M6490" t="s">
        <v>23925</v>
      </c>
      <c r="N6490" t="s">
        <v>3</v>
      </c>
      <c r="O6490" t="s">
        <v>223</v>
      </c>
      <c r="P6490" t="s">
        <v>34</v>
      </c>
      <c r="Q6490" t="s">
        <v>34</v>
      </c>
      <c r="R6490" t="s">
        <v>34</v>
      </c>
      <c r="S6490" t="s">
        <v>34</v>
      </c>
      <c r="T6490" t="s">
        <v>25979</v>
      </c>
      <c r="U6490" s="3">
        <v>1500</v>
      </c>
      <c r="V6490" s="3">
        <v>0</v>
      </c>
      <c r="W6490" s="3">
        <v>1500</v>
      </c>
      <c r="X6490"/>
    </row>
    <row r="6491" spans="1:24" x14ac:dyDescent="0.25">
      <c r="A6491" t="s">
        <v>109</v>
      </c>
      <c r="B6491" t="s">
        <v>24</v>
      </c>
      <c r="C6491" t="s">
        <v>24</v>
      </c>
      <c r="D6491" t="s">
        <v>25980</v>
      </c>
      <c r="E6491" t="s">
        <v>25981</v>
      </c>
      <c r="F6491" s="1" t="s">
        <v>25982</v>
      </c>
      <c r="G6491" t="s">
        <v>1355</v>
      </c>
      <c r="H6491" t="s">
        <v>30</v>
      </c>
      <c r="I6491" t="s">
        <v>31</v>
      </c>
      <c r="J6491" t="s">
        <v>32</v>
      </c>
      <c r="K6491" s="2" t="s">
        <v>24924</v>
      </c>
      <c r="L6491" t="s">
        <v>2005</v>
      </c>
      <c r="M6491" t="s">
        <v>24925</v>
      </c>
      <c r="N6491" t="s">
        <v>36</v>
      </c>
      <c r="O6491" t="s">
        <v>117</v>
      </c>
      <c r="P6491" t="s">
        <v>210</v>
      </c>
      <c r="Q6491" t="s">
        <v>151</v>
      </c>
      <c r="R6491" t="s">
        <v>153</v>
      </c>
      <c r="S6491" t="s">
        <v>150</v>
      </c>
      <c r="T6491" t="s">
        <v>25983</v>
      </c>
      <c r="U6491" s="3">
        <v>100000</v>
      </c>
      <c r="V6491" s="3">
        <v>27000</v>
      </c>
      <c r="W6491" s="3">
        <v>127000</v>
      </c>
      <c r="X6491"/>
    </row>
    <row r="6492" spans="1:24" x14ac:dyDescent="0.25">
      <c r="A6492" t="s">
        <v>109</v>
      </c>
      <c r="B6492" t="s">
        <v>24</v>
      </c>
      <c r="C6492" t="s">
        <v>24</v>
      </c>
      <c r="D6492" t="s">
        <v>25984</v>
      </c>
      <c r="E6492" t="s">
        <v>25985</v>
      </c>
      <c r="F6492" s="1" t="s">
        <v>25986</v>
      </c>
      <c r="G6492" t="s">
        <v>106</v>
      </c>
      <c r="H6492" t="s">
        <v>30</v>
      </c>
      <c r="I6492" t="s">
        <v>31</v>
      </c>
      <c r="J6492" t="s">
        <v>32</v>
      </c>
      <c r="K6492" s="2" t="s">
        <v>7482</v>
      </c>
      <c r="L6492" t="s">
        <v>34</v>
      </c>
      <c r="M6492" t="s">
        <v>7483</v>
      </c>
      <c r="N6492" t="s">
        <v>36</v>
      </c>
      <c r="O6492" t="s">
        <v>972</v>
      </c>
      <c r="P6492" t="s">
        <v>2617</v>
      </c>
      <c r="Q6492" t="s">
        <v>34</v>
      </c>
      <c r="R6492" t="s">
        <v>153</v>
      </c>
      <c r="S6492" t="s">
        <v>117</v>
      </c>
      <c r="T6492" t="s">
        <v>25987</v>
      </c>
      <c r="U6492" s="3">
        <v>29333</v>
      </c>
      <c r="V6492" s="3">
        <v>7920</v>
      </c>
      <c r="W6492" s="3">
        <v>37253</v>
      </c>
      <c r="X6492"/>
    </row>
    <row r="6493" spans="1:24" x14ac:dyDescent="0.25">
      <c r="A6493" t="s">
        <v>109</v>
      </c>
      <c r="B6493" t="s">
        <v>24</v>
      </c>
      <c r="C6493" t="s">
        <v>24</v>
      </c>
      <c r="D6493" t="s">
        <v>25988</v>
      </c>
      <c r="E6493" t="s">
        <v>25989</v>
      </c>
      <c r="F6493" s="1" t="s">
        <v>23922</v>
      </c>
      <c r="G6493" t="s">
        <v>147</v>
      </c>
      <c r="H6493" t="s">
        <v>30</v>
      </c>
      <c r="I6493" t="s">
        <v>31</v>
      </c>
      <c r="J6493" t="s">
        <v>139</v>
      </c>
      <c r="K6493" s="2" t="s">
        <v>23923</v>
      </c>
      <c r="L6493" t="s">
        <v>23924</v>
      </c>
      <c r="M6493" t="s">
        <v>23925</v>
      </c>
      <c r="N6493" t="s">
        <v>3</v>
      </c>
      <c r="O6493" t="s">
        <v>117</v>
      </c>
      <c r="P6493" t="s">
        <v>34</v>
      </c>
      <c r="Q6493" t="s">
        <v>34</v>
      </c>
      <c r="R6493" t="s">
        <v>34</v>
      </c>
      <c r="S6493" t="s">
        <v>34</v>
      </c>
      <c r="T6493" t="s">
        <v>25990</v>
      </c>
      <c r="U6493" s="3">
        <v>1500</v>
      </c>
      <c r="V6493" s="3">
        <v>0</v>
      </c>
      <c r="W6493" s="3">
        <v>1500</v>
      </c>
      <c r="X6493"/>
    </row>
    <row r="6494" spans="1:24" x14ac:dyDescent="0.25">
      <c r="A6494" t="s">
        <v>109</v>
      </c>
      <c r="B6494" t="s">
        <v>24</v>
      </c>
      <c r="C6494" t="s">
        <v>24</v>
      </c>
      <c r="D6494" t="s">
        <v>25991</v>
      </c>
      <c r="E6494" t="s">
        <v>25992</v>
      </c>
      <c r="F6494" s="1" t="s">
        <v>23922</v>
      </c>
      <c r="G6494" t="s">
        <v>579</v>
      </c>
      <c r="H6494" t="s">
        <v>30</v>
      </c>
      <c r="I6494" t="s">
        <v>31</v>
      </c>
      <c r="J6494" t="s">
        <v>139</v>
      </c>
      <c r="K6494" s="2" t="s">
        <v>23923</v>
      </c>
      <c r="L6494" t="s">
        <v>23924</v>
      </c>
      <c r="M6494" t="s">
        <v>23925</v>
      </c>
      <c r="N6494" t="s">
        <v>3</v>
      </c>
      <c r="O6494" t="s">
        <v>223</v>
      </c>
      <c r="P6494" t="s">
        <v>34</v>
      </c>
      <c r="Q6494" t="s">
        <v>34</v>
      </c>
      <c r="R6494" t="s">
        <v>34</v>
      </c>
      <c r="S6494" t="s">
        <v>34</v>
      </c>
      <c r="T6494" t="s">
        <v>25993</v>
      </c>
      <c r="U6494" s="3">
        <v>1500</v>
      </c>
      <c r="V6494" s="3">
        <v>0</v>
      </c>
      <c r="W6494" s="3">
        <v>1500</v>
      </c>
      <c r="X6494"/>
    </row>
    <row r="6495" spans="1:24" x14ac:dyDescent="0.25">
      <c r="A6495" t="s">
        <v>109</v>
      </c>
      <c r="B6495" t="s">
        <v>24</v>
      </c>
      <c r="C6495" t="s">
        <v>24</v>
      </c>
      <c r="D6495" t="s">
        <v>25994</v>
      </c>
      <c r="E6495" t="s">
        <v>25995</v>
      </c>
      <c r="F6495" s="1" t="s">
        <v>23922</v>
      </c>
      <c r="G6495" t="s">
        <v>579</v>
      </c>
      <c r="H6495" t="s">
        <v>30</v>
      </c>
      <c r="I6495" t="s">
        <v>31</v>
      </c>
      <c r="J6495" t="s">
        <v>139</v>
      </c>
      <c r="K6495" s="2" t="s">
        <v>23923</v>
      </c>
      <c r="L6495" t="s">
        <v>23924</v>
      </c>
      <c r="M6495" t="s">
        <v>23925</v>
      </c>
      <c r="N6495" t="s">
        <v>3</v>
      </c>
      <c r="O6495" t="s">
        <v>223</v>
      </c>
      <c r="P6495" t="s">
        <v>34</v>
      </c>
      <c r="Q6495" t="s">
        <v>34</v>
      </c>
      <c r="R6495" t="s">
        <v>34</v>
      </c>
      <c r="S6495" t="s">
        <v>34</v>
      </c>
      <c r="T6495" t="s">
        <v>25996</v>
      </c>
      <c r="U6495" s="3">
        <v>1500</v>
      </c>
      <c r="V6495" s="3">
        <v>0</v>
      </c>
      <c r="W6495" s="3">
        <v>1500</v>
      </c>
      <c r="X6495"/>
    </row>
    <row r="6496" spans="1:24" x14ac:dyDescent="0.25">
      <c r="A6496" t="s">
        <v>109</v>
      </c>
      <c r="B6496" t="s">
        <v>24</v>
      </c>
      <c r="C6496" t="s">
        <v>24</v>
      </c>
      <c r="D6496" t="s">
        <v>25997</v>
      </c>
      <c r="E6496" t="s">
        <v>25998</v>
      </c>
      <c r="F6496" s="1" t="s">
        <v>23922</v>
      </c>
      <c r="G6496" t="s">
        <v>207</v>
      </c>
      <c r="H6496" t="s">
        <v>30</v>
      </c>
      <c r="I6496" t="s">
        <v>31</v>
      </c>
      <c r="J6496" t="s">
        <v>139</v>
      </c>
      <c r="K6496" s="2" t="s">
        <v>23923</v>
      </c>
      <c r="L6496" t="s">
        <v>23924</v>
      </c>
      <c r="M6496" t="s">
        <v>23925</v>
      </c>
      <c r="N6496" t="s">
        <v>3</v>
      </c>
      <c r="O6496" t="s">
        <v>150</v>
      </c>
      <c r="P6496" t="s">
        <v>34</v>
      </c>
      <c r="Q6496" t="s">
        <v>34</v>
      </c>
      <c r="R6496" t="s">
        <v>34</v>
      </c>
      <c r="S6496" t="s">
        <v>34</v>
      </c>
      <c r="T6496" t="s">
        <v>25999</v>
      </c>
      <c r="U6496" s="3">
        <v>1500</v>
      </c>
      <c r="V6496" s="3">
        <v>0</v>
      </c>
      <c r="W6496" s="3">
        <v>1500</v>
      </c>
      <c r="X6496"/>
    </row>
    <row r="6497" spans="1:24" x14ac:dyDescent="0.25">
      <c r="A6497" t="s">
        <v>109</v>
      </c>
      <c r="B6497" t="s">
        <v>24</v>
      </c>
      <c r="C6497" t="s">
        <v>24</v>
      </c>
      <c r="D6497" t="s">
        <v>26000</v>
      </c>
      <c r="E6497" t="s">
        <v>26001</v>
      </c>
      <c r="F6497" s="1" t="s">
        <v>23922</v>
      </c>
      <c r="G6497" t="s">
        <v>113</v>
      </c>
      <c r="H6497" t="s">
        <v>30</v>
      </c>
      <c r="I6497" t="s">
        <v>31</v>
      </c>
      <c r="J6497" t="s">
        <v>139</v>
      </c>
      <c r="K6497" s="2" t="s">
        <v>23923</v>
      </c>
      <c r="L6497" t="s">
        <v>23924</v>
      </c>
      <c r="M6497" t="s">
        <v>23925</v>
      </c>
      <c r="N6497" t="s">
        <v>3</v>
      </c>
      <c r="O6497" t="s">
        <v>208</v>
      </c>
      <c r="P6497" t="s">
        <v>34</v>
      </c>
      <c r="Q6497" t="s">
        <v>34</v>
      </c>
      <c r="R6497" t="s">
        <v>34</v>
      </c>
      <c r="S6497" t="s">
        <v>34</v>
      </c>
      <c r="T6497" t="s">
        <v>26002</v>
      </c>
      <c r="U6497" s="3">
        <v>1500</v>
      </c>
      <c r="V6497" s="3">
        <v>0</v>
      </c>
      <c r="W6497" s="3">
        <v>1500</v>
      </c>
      <c r="X6497"/>
    </row>
    <row r="6498" spans="1:24" x14ac:dyDescent="0.25">
      <c r="A6498" t="s">
        <v>109</v>
      </c>
      <c r="B6498" t="s">
        <v>24</v>
      </c>
      <c r="C6498" t="s">
        <v>24</v>
      </c>
      <c r="D6498" t="s">
        <v>26003</v>
      </c>
      <c r="E6498" t="s">
        <v>26004</v>
      </c>
      <c r="F6498" s="1" t="s">
        <v>23922</v>
      </c>
      <c r="G6498" t="s">
        <v>305</v>
      </c>
      <c r="H6498" t="s">
        <v>30</v>
      </c>
      <c r="I6498" t="s">
        <v>31</v>
      </c>
      <c r="J6498" t="s">
        <v>139</v>
      </c>
      <c r="K6498" s="2" t="s">
        <v>23923</v>
      </c>
      <c r="L6498" t="s">
        <v>23924</v>
      </c>
      <c r="M6498" t="s">
        <v>23925</v>
      </c>
      <c r="N6498" t="s">
        <v>3</v>
      </c>
      <c r="O6498" t="s">
        <v>208</v>
      </c>
      <c r="P6498" t="s">
        <v>34</v>
      </c>
      <c r="Q6498" t="s">
        <v>34</v>
      </c>
      <c r="R6498" t="s">
        <v>34</v>
      </c>
      <c r="S6498" t="s">
        <v>34</v>
      </c>
      <c r="T6498" t="s">
        <v>26005</v>
      </c>
      <c r="U6498" s="3">
        <v>1500</v>
      </c>
      <c r="V6498" s="3">
        <v>0</v>
      </c>
      <c r="W6498" s="3">
        <v>1500</v>
      </c>
      <c r="X6498"/>
    </row>
    <row r="6499" spans="1:24" x14ac:dyDescent="0.25">
      <c r="A6499" t="s">
        <v>109</v>
      </c>
      <c r="B6499" t="s">
        <v>24</v>
      </c>
      <c r="C6499" t="s">
        <v>24</v>
      </c>
      <c r="D6499" t="s">
        <v>26006</v>
      </c>
      <c r="E6499" t="s">
        <v>26007</v>
      </c>
      <c r="F6499" s="1" t="s">
        <v>26008</v>
      </c>
      <c r="G6499" t="s">
        <v>168</v>
      </c>
      <c r="H6499" t="s">
        <v>30</v>
      </c>
      <c r="I6499" t="s">
        <v>31</v>
      </c>
      <c r="J6499" t="s">
        <v>32</v>
      </c>
      <c r="K6499" s="2" t="s">
        <v>26009</v>
      </c>
      <c r="L6499" t="s">
        <v>2005</v>
      </c>
      <c r="M6499" t="s">
        <v>26010</v>
      </c>
      <c r="N6499" t="s">
        <v>36</v>
      </c>
      <c r="O6499" t="s">
        <v>262</v>
      </c>
      <c r="P6499" t="s">
        <v>600</v>
      </c>
      <c r="Q6499" t="s">
        <v>2138</v>
      </c>
      <c r="R6499" t="s">
        <v>153</v>
      </c>
      <c r="S6499" t="s">
        <v>1761</v>
      </c>
      <c r="T6499" t="s">
        <v>26011</v>
      </c>
      <c r="U6499" s="3">
        <v>133769</v>
      </c>
      <c r="V6499" s="3">
        <v>36118</v>
      </c>
      <c r="W6499" s="3">
        <v>169887</v>
      </c>
      <c r="X6499"/>
    </row>
    <row r="6500" spans="1:24" x14ac:dyDescent="0.25">
      <c r="A6500" t="s">
        <v>109</v>
      </c>
      <c r="B6500" t="s">
        <v>24</v>
      </c>
      <c r="C6500" t="s">
        <v>24</v>
      </c>
      <c r="D6500" t="s">
        <v>26012</v>
      </c>
      <c r="E6500" t="s">
        <v>26013</v>
      </c>
      <c r="F6500" s="1" t="s">
        <v>23922</v>
      </c>
      <c r="G6500" t="s">
        <v>305</v>
      </c>
      <c r="H6500" t="s">
        <v>30</v>
      </c>
      <c r="I6500" t="s">
        <v>31</v>
      </c>
      <c r="J6500" t="s">
        <v>139</v>
      </c>
      <c r="K6500" s="2" t="s">
        <v>23923</v>
      </c>
      <c r="L6500" t="s">
        <v>23924</v>
      </c>
      <c r="M6500" t="s">
        <v>23925</v>
      </c>
      <c r="N6500" t="s">
        <v>3</v>
      </c>
      <c r="O6500" t="s">
        <v>2857</v>
      </c>
      <c r="P6500" t="s">
        <v>34</v>
      </c>
      <c r="Q6500" t="s">
        <v>34</v>
      </c>
      <c r="R6500" t="s">
        <v>34</v>
      </c>
      <c r="S6500" t="s">
        <v>34</v>
      </c>
      <c r="T6500" t="s">
        <v>26014</v>
      </c>
      <c r="U6500" s="3">
        <v>1500</v>
      </c>
      <c r="V6500" s="3">
        <v>0</v>
      </c>
      <c r="W6500" s="3">
        <v>1500</v>
      </c>
      <c r="X6500"/>
    </row>
    <row r="6501" spans="1:24" x14ac:dyDescent="0.25">
      <c r="A6501" t="s">
        <v>109</v>
      </c>
      <c r="B6501" t="s">
        <v>24</v>
      </c>
      <c r="C6501" t="s">
        <v>24</v>
      </c>
      <c r="D6501" t="s">
        <v>26015</v>
      </c>
      <c r="E6501" t="s">
        <v>26016</v>
      </c>
      <c r="F6501" s="1" t="s">
        <v>23922</v>
      </c>
      <c r="G6501" t="s">
        <v>80</v>
      </c>
      <c r="H6501" t="s">
        <v>30</v>
      </c>
      <c r="I6501" t="s">
        <v>31</v>
      </c>
      <c r="J6501" t="s">
        <v>139</v>
      </c>
      <c r="K6501" s="2" t="s">
        <v>23923</v>
      </c>
      <c r="L6501" t="s">
        <v>23924</v>
      </c>
      <c r="M6501" t="s">
        <v>23925</v>
      </c>
      <c r="N6501" t="s">
        <v>3</v>
      </c>
      <c r="O6501" t="s">
        <v>2857</v>
      </c>
      <c r="P6501" t="s">
        <v>34</v>
      </c>
      <c r="Q6501" t="s">
        <v>34</v>
      </c>
      <c r="R6501" t="s">
        <v>34</v>
      </c>
      <c r="S6501" t="s">
        <v>34</v>
      </c>
      <c r="T6501" t="s">
        <v>26017</v>
      </c>
      <c r="U6501" s="3">
        <v>1500</v>
      </c>
      <c r="V6501" s="3">
        <v>0</v>
      </c>
      <c r="W6501" s="3">
        <v>1500</v>
      </c>
      <c r="X6501"/>
    </row>
    <row r="6502" spans="1:24" x14ac:dyDescent="0.25">
      <c r="A6502" t="s">
        <v>101</v>
      </c>
      <c r="B6502" t="s">
        <v>24</v>
      </c>
      <c r="C6502" t="s">
        <v>24</v>
      </c>
      <c r="D6502" t="s">
        <v>8604</v>
      </c>
      <c r="E6502" t="s">
        <v>26018</v>
      </c>
      <c r="F6502" s="1" t="s">
        <v>26019</v>
      </c>
      <c r="G6502" t="s">
        <v>305</v>
      </c>
      <c r="H6502" t="s">
        <v>30</v>
      </c>
      <c r="I6502" t="s">
        <v>31</v>
      </c>
      <c r="J6502" t="s">
        <v>9142</v>
      </c>
      <c r="K6502" s="2" t="s">
        <v>16333</v>
      </c>
      <c r="L6502" t="s">
        <v>16334</v>
      </c>
      <c r="M6502" t="s">
        <v>16335</v>
      </c>
      <c r="N6502" t="s">
        <v>3</v>
      </c>
      <c r="O6502" t="s">
        <v>298</v>
      </c>
      <c r="P6502" t="s">
        <v>34</v>
      </c>
      <c r="Q6502" t="s">
        <v>34</v>
      </c>
      <c r="R6502" t="s">
        <v>34</v>
      </c>
      <c r="S6502" t="s">
        <v>34</v>
      </c>
      <c r="T6502" t="s">
        <v>34</v>
      </c>
      <c r="U6502" s="3">
        <v>1500</v>
      </c>
      <c r="V6502" s="3">
        <v>0</v>
      </c>
      <c r="W6502" s="3">
        <v>1500</v>
      </c>
      <c r="X6502"/>
    </row>
    <row r="6503" spans="1:24" x14ac:dyDescent="0.25">
      <c r="A6503" t="s">
        <v>109</v>
      </c>
      <c r="B6503" t="s">
        <v>24</v>
      </c>
      <c r="C6503" t="s">
        <v>24</v>
      </c>
      <c r="D6503" t="s">
        <v>26020</v>
      </c>
      <c r="E6503" t="s">
        <v>26021</v>
      </c>
      <c r="F6503" s="1" t="s">
        <v>26022</v>
      </c>
      <c r="G6503" t="s">
        <v>305</v>
      </c>
      <c r="H6503" t="s">
        <v>30</v>
      </c>
      <c r="I6503" t="s">
        <v>31</v>
      </c>
      <c r="J6503" t="s">
        <v>32</v>
      </c>
      <c r="K6503" s="2" t="s">
        <v>7482</v>
      </c>
      <c r="L6503" t="s">
        <v>34</v>
      </c>
      <c r="M6503" t="s">
        <v>7483</v>
      </c>
      <c r="N6503" t="s">
        <v>36</v>
      </c>
      <c r="O6503" t="s">
        <v>262</v>
      </c>
      <c r="P6503" t="s">
        <v>952</v>
      </c>
      <c r="Q6503" t="s">
        <v>34</v>
      </c>
      <c r="R6503" t="s">
        <v>393</v>
      </c>
      <c r="S6503" t="s">
        <v>770</v>
      </c>
      <c r="T6503" t="s">
        <v>26023</v>
      </c>
      <c r="U6503" s="3">
        <v>30000</v>
      </c>
      <c r="V6503" s="3">
        <v>8100</v>
      </c>
      <c r="W6503" s="3">
        <v>38100</v>
      </c>
      <c r="X6503"/>
    </row>
    <row r="6504" spans="1:24" x14ac:dyDescent="0.25">
      <c r="A6504" t="s">
        <v>109</v>
      </c>
      <c r="B6504" t="s">
        <v>24</v>
      </c>
      <c r="C6504" t="s">
        <v>24</v>
      </c>
      <c r="D6504" t="s">
        <v>26024</v>
      </c>
      <c r="E6504" t="s">
        <v>26025</v>
      </c>
      <c r="F6504" s="1" t="s">
        <v>23922</v>
      </c>
      <c r="G6504" t="s">
        <v>237</v>
      </c>
      <c r="H6504" t="s">
        <v>30</v>
      </c>
      <c r="I6504" t="s">
        <v>31</v>
      </c>
      <c r="J6504" t="s">
        <v>139</v>
      </c>
      <c r="K6504" s="2" t="s">
        <v>23923</v>
      </c>
      <c r="L6504" t="s">
        <v>23924</v>
      </c>
      <c r="M6504" t="s">
        <v>23925</v>
      </c>
      <c r="N6504" t="s">
        <v>3</v>
      </c>
      <c r="O6504" t="s">
        <v>122</v>
      </c>
      <c r="P6504" t="s">
        <v>34</v>
      </c>
      <c r="Q6504" t="s">
        <v>34</v>
      </c>
      <c r="R6504" t="s">
        <v>34</v>
      </c>
      <c r="S6504" t="s">
        <v>34</v>
      </c>
      <c r="T6504" t="s">
        <v>26026</v>
      </c>
      <c r="U6504" s="3">
        <v>1500</v>
      </c>
      <c r="V6504" s="3">
        <v>0</v>
      </c>
      <c r="W6504" s="3">
        <v>1500</v>
      </c>
      <c r="X6504"/>
    </row>
    <row r="6505" spans="1:24" x14ac:dyDescent="0.25">
      <c r="A6505" t="s">
        <v>109</v>
      </c>
      <c r="B6505" t="s">
        <v>24</v>
      </c>
      <c r="C6505" t="s">
        <v>24</v>
      </c>
      <c r="D6505" t="s">
        <v>26027</v>
      </c>
      <c r="E6505" t="s">
        <v>26028</v>
      </c>
      <c r="F6505" s="1" t="s">
        <v>23922</v>
      </c>
      <c r="G6505" t="s">
        <v>207</v>
      </c>
      <c r="H6505" t="s">
        <v>30</v>
      </c>
      <c r="I6505" t="s">
        <v>31</v>
      </c>
      <c r="J6505" t="s">
        <v>139</v>
      </c>
      <c r="K6505" s="2" t="s">
        <v>23923</v>
      </c>
      <c r="L6505" t="s">
        <v>23924</v>
      </c>
      <c r="M6505" t="s">
        <v>23925</v>
      </c>
      <c r="N6505" t="s">
        <v>3</v>
      </c>
      <c r="O6505" t="s">
        <v>208</v>
      </c>
      <c r="P6505" t="s">
        <v>34</v>
      </c>
      <c r="Q6505" t="s">
        <v>34</v>
      </c>
      <c r="R6505" t="s">
        <v>34</v>
      </c>
      <c r="S6505" t="s">
        <v>34</v>
      </c>
      <c r="T6505" t="s">
        <v>26029</v>
      </c>
      <c r="U6505" s="3">
        <v>1500</v>
      </c>
      <c r="V6505" s="3">
        <v>0</v>
      </c>
      <c r="W6505" s="3">
        <v>1500</v>
      </c>
      <c r="X6505"/>
    </row>
    <row r="6506" spans="1:24" x14ac:dyDescent="0.25">
      <c r="A6506" t="s">
        <v>109</v>
      </c>
      <c r="B6506" t="s">
        <v>24</v>
      </c>
      <c r="C6506" t="s">
        <v>24</v>
      </c>
      <c r="D6506" t="s">
        <v>26030</v>
      </c>
      <c r="E6506" t="s">
        <v>26031</v>
      </c>
      <c r="F6506" s="1" t="s">
        <v>23922</v>
      </c>
      <c r="G6506" t="s">
        <v>113</v>
      </c>
      <c r="H6506" t="s">
        <v>30</v>
      </c>
      <c r="I6506" t="s">
        <v>31</v>
      </c>
      <c r="J6506" t="s">
        <v>139</v>
      </c>
      <c r="K6506" s="2" t="s">
        <v>23923</v>
      </c>
      <c r="L6506" t="s">
        <v>23924</v>
      </c>
      <c r="M6506" t="s">
        <v>23925</v>
      </c>
      <c r="N6506" t="s">
        <v>3</v>
      </c>
      <c r="O6506" t="s">
        <v>1484</v>
      </c>
      <c r="P6506" t="s">
        <v>34</v>
      </c>
      <c r="Q6506" t="s">
        <v>34</v>
      </c>
      <c r="R6506" t="s">
        <v>34</v>
      </c>
      <c r="S6506" t="s">
        <v>34</v>
      </c>
      <c r="T6506" t="s">
        <v>26032</v>
      </c>
      <c r="U6506" s="3">
        <v>1500</v>
      </c>
      <c r="V6506" s="3">
        <v>0</v>
      </c>
      <c r="W6506" s="3">
        <v>1500</v>
      </c>
      <c r="X6506"/>
    </row>
    <row r="6507" spans="1:24" x14ac:dyDescent="0.25">
      <c r="A6507" t="s">
        <v>23</v>
      </c>
      <c r="B6507" t="s">
        <v>24</v>
      </c>
      <c r="C6507" t="s">
        <v>24</v>
      </c>
      <c r="D6507" t="s">
        <v>26033</v>
      </c>
      <c r="E6507" t="s">
        <v>26034</v>
      </c>
      <c r="F6507" s="1" t="s">
        <v>26035</v>
      </c>
      <c r="G6507" t="s">
        <v>113</v>
      </c>
      <c r="H6507" t="s">
        <v>30</v>
      </c>
      <c r="I6507" t="s">
        <v>31</v>
      </c>
      <c r="J6507" t="s">
        <v>139</v>
      </c>
      <c r="K6507" s="2" t="s">
        <v>24136</v>
      </c>
      <c r="L6507" t="s">
        <v>34</v>
      </c>
      <c r="M6507" t="s">
        <v>24137</v>
      </c>
      <c r="N6507" t="s">
        <v>3</v>
      </c>
      <c r="O6507" t="s">
        <v>177</v>
      </c>
      <c r="P6507" t="s">
        <v>507</v>
      </c>
      <c r="Q6507" t="s">
        <v>694</v>
      </c>
      <c r="R6507" t="s">
        <v>34</v>
      </c>
      <c r="S6507" t="s">
        <v>34</v>
      </c>
      <c r="T6507" t="s">
        <v>26036</v>
      </c>
      <c r="U6507" s="3">
        <v>9000</v>
      </c>
      <c r="V6507" s="3">
        <v>0</v>
      </c>
      <c r="W6507" s="3">
        <v>9000</v>
      </c>
      <c r="X6507"/>
    </row>
    <row r="6508" spans="1:24" x14ac:dyDescent="0.25">
      <c r="A6508" t="s">
        <v>109</v>
      </c>
      <c r="B6508" t="s">
        <v>24</v>
      </c>
      <c r="C6508" t="s">
        <v>24</v>
      </c>
      <c r="D6508" t="s">
        <v>26037</v>
      </c>
      <c r="E6508" t="s">
        <v>26038</v>
      </c>
      <c r="F6508" s="1" t="s">
        <v>23922</v>
      </c>
      <c r="G6508" t="s">
        <v>1355</v>
      </c>
      <c r="H6508" t="s">
        <v>30</v>
      </c>
      <c r="I6508" t="s">
        <v>31</v>
      </c>
      <c r="J6508" t="s">
        <v>139</v>
      </c>
      <c r="K6508" s="2" t="s">
        <v>23923</v>
      </c>
      <c r="L6508" t="s">
        <v>23924</v>
      </c>
      <c r="M6508" t="s">
        <v>23925</v>
      </c>
      <c r="N6508" t="s">
        <v>3</v>
      </c>
      <c r="O6508" t="s">
        <v>223</v>
      </c>
      <c r="P6508" t="s">
        <v>34</v>
      </c>
      <c r="Q6508" t="s">
        <v>34</v>
      </c>
      <c r="R6508" t="s">
        <v>34</v>
      </c>
      <c r="S6508" t="s">
        <v>34</v>
      </c>
      <c r="T6508" t="s">
        <v>26039</v>
      </c>
      <c r="U6508" s="3">
        <v>1500</v>
      </c>
      <c r="V6508" s="3">
        <v>0</v>
      </c>
      <c r="W6508" s="3">
        <v>1500</v>
      </c>
      <c r="X6508"/>
    </row>
    <row r="6509" spans="1:24" x14ac:dyDescent="0.25">
      <c r="A6509" t="s">
        <v>109</v>
      </c>
      <c r="B6509" t="s">
        <v>24</v>
      </c>
      <c r="C6509" t="s">
        <v>24</v>
      </c>
      <c r="D6509" t="s">
        <v>26040</v>
      </c>
      <c r="E6509" t="s">
        <v>26041</v>
      </c>
      <c r="F6509" s="1" t="s">
        <v>23922</v>
      </c>
      <c r="G6509" t="s">
        <v>237</v>
      </c>
      <c r="H6509" t="s">
        <v>30</v>
      </c>
      <c r="I6509" t="s">
        <v>31</v>
      </c>
      <c r="J6509" t="s">
        <v>139</v>
      </c>
      <c r="K6509" s="2" t="s">
        <v>23923</v>
      </c>
      <c r="L6509" t="s">
        <v>23924</v>
      </c>
      <c r="M6509" t="s">
        <v>23925</v>
      </c>
      <c r="N6509" t="s">
        <v>3</v>
      </c>
      <c r="O6509" t="s">
        <v>122</v>
      </c>
      <c r="P6509" t="s">
        <v>34</v>
      </c>
      <c r="Q6509" t="s">
        <v>34</v>
      </c>
      <c r="R6509" t="s">
        <v>34</v>
      </c>
      <c r="S6509" t="s">
        <v>34</v>
      </c>
      <c r="T6509" t="s">
        <v>26042</v>
      </c>
      <c r="U6509" s="3">
        <v>1500</v>
      </c>
      <c r="V6509" s="3">
        <v>0</v>
      </c>
      <c r="W6509" s="3">
        <v>1500</v>
      </c>
      <c r="X6509"/>
    </row>
    <row r="6510" spans="1:24" x14ac:dyDescent="0.25">
      <c r="A6510" t="s">
        <v>109</v>
      </c>
      <c r="B6510" t="s">
        <v>24</v>
      </c>
      <c r="C6510" t="s">
        <v>24</v>
      </c>
      <c r="D6510" t="s">
        <v>26043</v>
      </c>
      <c r="E6510" t="s">
        <v>26044</v>
      </c>
      <c r="F6510" s="1" t="s">
        <v>26045</v>
      </c>
      <c r="G6510" t="s">
        <v>106</v>
      </c>
      <c r="H6510" t="s">
        <v>30</v>
      </c>
      <c r="I6510" t="s">
        <v>31</v>
      </c>
      <c r="J6510" t="s">
        <v>32</v>
      </c>
      <c r="K6510" s="2" t="s">
        <v>7482</v>
      </c>
      <c r="L6510" t="s">
        <v>34</v>
      </c>
      <c r="M6510" t="s">
        <v>7483</v>
      </c>
      <c r="N6510" t="s">
        <v>36</v>
      </c>
      <c r="O6510" t="s">
        <v>223</v>
      </c>
      <c r="P6510" t="s">
        <v>2583</v>
      </c>
      <c r="Q6510" t="s">
        <v>34</v>
      </c>
      <c r="R6510" t="s">
        <v>153</v>
      </c>
      <c r="S6510" t="s">
        <v>226</v>
      </c>
      <c r="T6510" t="s">
        <v>26046</v>
      </c>
      <c r="U6510" s="3">
        <v>30000</v>
      </c>
      <c r="V6510" s="3">
        <v>8100</v>
      </c>
      <c r="W6510" s="3">
        <v>38100</v>
      </c>
      <c r="X6510"/>
    </row>
    <row r="6511" spans="1:24" x14ac:dyDescent="0.25">
      <c r="A6511" t="s">
        <v>109</v>
      </c>
      <c r="B6511" t="s">
        <v>24</v>
      </c>
      <c r="C6511" t="s">
        <v>24</v>
      </c>
      <c r="D6511" t="s">
        <v>26047</v>
      </c>
      <c r="E6511" t="s">
        <v>26048</v>
      </c>
      <c r="F6511" s="1" t="s">
        <v>23922</v>
      </c>
      <c r="G6511" t="s">
        <v>237</v>
      </c>
      <c r="H6511" t="s">
        <v>30</v>
      </c>
      <c r="I6511" t="s">
        <v>31</v>
      </c>
      <c r="J6511" t="s">
        <v>139</v>
      </c>
      <c r="K6511" s="2" t="s">
        <v>23923</v>
      </c>
      <c r="L6511" t="s">
        <v>23924</v>
      </c>
      <c r="M6511" t="s">
        <v>23925</v>
      </c>
      <c r="N6511" t="s">
        <v>3</v>
      </c>
      <c r="O6511" t="s">
        <v>215</v>
      </c>
      <c r="P6511" t="s">
        <v>34</v>
      </c>
      <c r="Q6511" t="s">
        <v>34</v>
      </c>
      <c r="R6511" t="s">
        <v>34</v>
      </c>
      <c r="S6511" t="s">
        <v>34</v>
      </c>
      <c r="T6511" t="s">
        <v>26049</v>
      </c>
      <c r="U6511" s="3">
        <v>1500</v>
      </c>
      <c r="V6511" s="3">
        <v>0</v>
      </c>
      <c r="W6511" s="3">
        <v>1500</v>
      </c>
      <c r="X6511"/>
    </row>
    <row r="6512" spans="1:24" x14ac:dyDescent="0.25">
      <c r="A6512" t="s">
        <v>109</v>
      </c>
      <c r="B6512" t="s">
        <v>24</v>
      </c>
      <c r="C6512" t="s">
        <v>24</v>
      </c>
      <c r="D6512" t="s">
        <v>26050</v>
      </c>
      <c r="E6512" t="s">
        <v>26051</v>
      </c>
      <c r="F6512" s="1" t="s">
        <v>23922</v>
      </c>
      <c r="G6512" t="s">
        <v>113</v>
      </c>
      <c r="H6512" t="s">
        <v>30</v>
      </c>
      <c r="I6512" t="s">
        <v>31</v>
      </c>
      <c r="J6512" t="s">
        <v>139</v>
      </c>
      <c r="K6512" s="2" t="s">
        <v>23923</v>
      </c>
      <c r="L6512" t="s">
        <v>23924</v>
      </c>
      <c r="M6512" t="s">
        <v>23925</v>
      </c>
      <c r="N6512" t="s">
        <v>3</v>
      </c>
      <c r="O6512" t="s">
        <v>122</v>
      </c>
      <c r="P6512" t="s">
        <v>34</v>
      </c>
      <c r="Q6512" t="s">
        <v>34</v>
      </c>
      <c r="R6512" t="s">
        <v>34</v>
      </c>
      <c r="S6512" t="s">
        <v>34</v>
      </c>
      <c r="T6512" t="s">
        <v>26052</v>
      </c>
      <c r="U6512" s="3">
        <v>1500</v>
      </c>
      <c r="V6512" s="3">
        <v>0</v>
      </c>
      <c r="W6512" s="3">
        <v>1500</v>
      </c>
      <c r="X6512"/>
    </row>
    <row r="6513" spans="1:24" x14ac:dyDescent="0.25">
      <c r="A6513" t="s">
        <v>109</v>
      </c>
      <c r="B6513" t="s">
        <v>24</v>
      </c>
      <c r="C6513" t="s">
        <v>24</v>
      </c>
      <c r="D6513" t="s">
        <v>26053</v>
      </c>
      <c r="E6513" t="s">
        <v>26054</v>
      </c>
      <c r="F6513" s="1" t="s">
        <v>23922</v>
      </c>
      <c r="G6513" t="s">
        <v>113</v>
      </c>
      <c r="H6513" t="s">
        <v>30</v>
      </c>
      <c r="I6513" t="s">
        <v>31</v>
      </c>
      <c r="J6513" t="s">
        <v>139</v>
      </c>
      <c r="K6513" s="2" t="s">
        <v>23923</v>
      </c>
      <c r="L6513" t="s">
        <v>23924</v>
      </c>
      <c r="M6513" t="s">
        <v>23925</v>
      </c>
      <c r="N6513" t="s">
        <v>3</v>
      </c>
      <c r="O6513" t="s">
        <v>215</v>
      </c>
      <c r="P6513" t="s">
        <v>34</v>
      </c>
      <c r="Q6513" t="s">
        <v>34</v>
      </c>
      <c r="R6513" t="s">
        <v>34</v>
      </c>
      <c r="S6513" t="s">
        <v>34</v>
      </c>
      <c r="T6513" t="s">
        <v>26055</v>
      </c>
      <c r="U6513" s="3">
        <v>1500</v>
      </c>
      <c r="V6513" s="3">
        <v>0</v>
      </c>
      <c r="W6513" s="3">
        <v>1500</v>
      </c>
      <c r="X6513"/>
    </row>
    <row r="6514" spans="1:24" x14ac:dyDescent="0.25">
      <c r="A6514" t="s">
        <v>109</v>
      </c>
      <c r="B6514" t="s">
        <v>24</v>
      </c>
      <c r="C6514" t="s">
        <v>24</v>
      </c>
      <c r="D6514" t="s">
        <v>26056</v>
      </c>
      <c r="E6514" t="s">
        <v>26057</v>
      </c>
      <c r="F6514" s="1" t="s">
        <v>23922</v>
      </c>
      <c r="G6514" t="s">
        <v>147</v>
      </c>
      <c r="H6514" t="s">
        <v>30</v>
      </c>
      <c r="I6514" t="s">
        <v>31</v>
      </c>
      <c r="J6514" t="s">
        <v>139</v>
      </c>
      <c r="K6514" s="2" t="s">
        <v>23923</v>
      </c>
      <c r="L6514" t="s">
        <v>23924</v>
      </c>
      <c r="M6514" t="s">
        <v>23925</v>
      </c>
      <c r="N6514" t="s">
        <v>3</v>
      </c>
      <c r="O6514" t="s">
        <v>117</v>
      </c>
      <c r="P6514" t="s">
        <v>34</v>
      </c>
      <c r="Q6514" t="s">
        <v>34</v>
      </c>
      <c r="R6514" t="s">
        <v>34</v>
      </c>
      <c r="S6514" t="s">
        <v>34</v>
      </c>
      <c r="T6514" t="s">
        <v>26058</v>
      </c>
      <c r="U6514" s="3">
        <v>1500</v>
      </c>
      <c r="V6514" s="3">
        <v>0</v>
      </c>
      <c r="W6514" s="3">
        <v>1500</v>
      </c>
      <c r="X6514"/>
    </row>
    <row r="6515" spans="1:24" x14ac:dyDescent="0.25">
      <c r="A6515" t="s">
        <v>109</v>
      </c>
      <c r="B6515" t="s">
        <v>24</v>
      </c>
      <c r="C6515" t="s">
        <v>24</v>
      </c>
      <c r="D6515" t="s">
        <v>26059</v>
      </c>
      <c r="E6515" t="s">
        <v>26060</v>
      </c>
      <c r="F6515" s="1" t="s">
        <v>23922</v>
      </c>
      <c r="G6515" t="s">
        <v>106</v>
      </c>
      <c r="H6515" t="s">
        <v>30</v>
      </c>
      <c r="I6515" t="s">
        <v>31</v>
      </c>
      <c r="J6515" t="s">
        <v>139</v>
      </c>
      <c r="K6515" s="2" t="s">
        <v>23923</v>
      </c>
      <c r="L6515" t="s">
        <v>23924</v>
      </c>
      <c r="M6515" t="s">
        <v>23925</v>
      </c>
      <c r="N6515" t="s">
        <v>3</v>
      </c>
      <c r="O6515" t="s">
        <v>122</v>
      </c>
      <c r="P6515" t="s">
        <v>34</v>
      </c>
      <c r="Q6515" t="s">
        <v>34</v>
      </c>
      <c r="R6515" t="s">
        <v>34</v>
      </c>
      <c r="S6515" t="s">
        <v>34</v>
      </c>
      <c r="T6515" t="s">
        <v>26061</v>
      </c>
      <c r="U6515" s="3">
        <v>1500</v>
      </c>
      <c r="V6515" s="3">
        <v>0</v>
      </c>
      <c r="W6515" s="3">
        <v>1500</v>
      </c>
      <c r="X6515"/>
    </row>
    <row r="6516" spans="1:24" x14ac:dyDescent="0.25">
      <c r="A6516" t="s">
        <v>109</v>
      </c>
      <c r="B6516" t="s">
        <v>24</v>
      </c>
      <c r="C6516" t="s">
        <v>24</v>
      </c>
      <c r="D6516" t="s">
        <v>26062</v>
      </c>
      <c r="E6516" t="s">
        <v>26063</v>
      </c>
      <c r="F6516" s="1" t="s">
        <v>23922</v>
      </c>
      <c r="G6516" t="s">
        <v>113</v>
      </c>
      <c r="H6516" t="s">
        <v>30</v>
      </c>
      <c r="I6516" t="s">
        <v>31</v>
      </c>
      <c r="J6516" t="s">
        <v>139</v>
      </c>
      <c r="K6516" s="2" t="s">
        <v>23923</v>
      </c>
      <c r="L6516" t="s">
        <v>23924</v>
      </c>
      <c r="M6516" t="s">
        <v>23925</v>
      </c>
      <c r="N6516" t="s">
        <v>3</v>
      </c>
      <c r="O6516" t="s">
        <v>150</v>
      </c>
      <c r="P6516" t="s">
        <v>34</v>
      </c>
      <c r="Q6516" t="s">
        <v>34</v>
      </c>
      <c r="R6516" t="s">
        <v>34</v>
      </c>
      <c r="S6516" t="s">
        <v>34</v>
      </c>
      <c r="T6516" t="s">
        <v>26064</v>
      </c>
      <c r="U6516" s="3">
        <v>1500</v>
      </c>
      <c r="V6516" s="3">
        <v>0</v>
      </c>
      <c r="W6516" s="3">
        <v>1500</v>
      </c>
      <c r="X6516"/>
    </row>
    <row r="6517" spans="1:24" x14ac:dyDescent="0.25">
      <c r="A6517" t="s">
        <v>109</v>
      </c>
      <c r="B6517" t="s">
        <v>24</v>
      </c>
      <c r="C6517" t="s">
        <v>24</v>
      </c>
      <c r="D6517" t="s">
        <v>26065</v>
      </c>
      <c r="E6517" t="s">
        <v>26066</v>
      </c>
      <c r="F6517" s="1" t="s">
        <v>23922</v>
      </c>
      <c r="G6517" t="s">
        <v>80</v>
      </c>
      <c r="H6517" t="s">
        <v>30</v>
      </c>
      <c r="I6517" t="s">
        <v>31</v>
      </c>
      <c r="J6517" t="s">
        <v>139</v>
      </c>
      <c r="K6517" s="2" t="s">
        <v>23923</v>
      </c>
      <c r="L6517" t="s">
        <v>23924</v>
      </c>
      <c r="M6517" t="s">
        <v>23925</v>
      </c>
      <c r="N6517" t="s">
        <v>3</v>
      </c>
      <c r="O6517" t="s">
        <v>208</v>
      </c>
      <c r="P6517" t="s">
        <v>34</v>
      </c>
      <c r="Q6517" t="s">
        <v>34</v>
      </c>
      <c r="R6517" t="s">
        <v>34</v>
      </c>
      <c r="S6517" t="s">
        <v>34</v>
      </c>
      <c r="T6517" t="s">
        <v>26067</v>
      </c>
      <c r="U6517" s="3">
        <v>1500</v>
      </c>
      <c r="V6517" s="3">
        <v>0</v>
      </c>
      <c r="W6517" s="3">
        <v>1500</v>
      </c>
      <c r="X6517"/>
    </row>
    <row r="6518" spans="1:24" x14ac:dyDescent="0.25">
      <c r="A6518" t="s">
        <v>109</v>
      </c>
      <c r="B6518" t="s">
        <v>24</v>
      </c>
      <c r="C6518" t="s">
        <v>24</v>
      </c>
      <c r="D6518" t="s">
        <v>26068</v>
      </c>
      <c r="E6518" t="s">
        <v>26069</v>
      </c>
      <c r="F6518" s="1" t="s">
        <v>23922</v>
      </c>
      <c r="G6518" t="s">
        <v>80</v>
      </c>
      <c r="H6518" t="s">
        <v>30</v>
      </c>
      <c r="I6518" t="s">
        <v>31</v>
      </c>
      <c r="J6518" t="s">
        <v>139</v>
      </c>
      <c r="K6518" s="2" t="s">
        <v>23923</v>
      </c>
      <c r="L6518" t="s">
        <v>23924</v>
      </c>
      <c r="M6518" t="s">
        <v>23925</v>
      </c>
      <c r="N6518" t="s">
        <v>3</v>
      </c>
      <c r="O6518" t="s">
        <v>126</v>
      </c>
      <c r="P6518" t="s">
        <v>34</v>
      </c>
      <c r="Q6518" t="s">
        <v>34</v>
      </c>
      <c r="R6518" t="s">
        <v>34</v>
      </c>
      <c r="S6518" t="s">
        <v>34</v>
      </c>
      <c r="T6518" t="s">
        <v>26070</v>
      </c>
      <c r="U6518" s="3">
        <v>1500</v>
      </c>
      <c r="V6518" s="3">
        <v>0</v>
      </c>
      <c r="W6518" s="3">
        <v>1500</v>
      </c>
      <c r="X6518"/>
    </row>
    <row r="6519" spans="1:24" x14ac:dyDescent="0.25">
      <c r="A6519" t="s">
        <v>109</v>
      </c>
      <c r="B6519" t="s">
        <v>24</v>
      </c>
      <c r="C6519" t="s">
        <v>24</v>
      </c>
      <c r="D6519" t="s">
        <v>26071</v>
      </c>
      <c r="E6519" t="s">
        <v>26072</v>
      </c>
      <c r="F6519" s="1" t="s">
        <v>23922</v>
      </c>
      <c r="G6519" t="s">
        <v>113</v>
      </c>
      <c r="H6519" t="s">
        <v>30</v>
      </c>
      <c r="I6519" t="s">
        <v>31</v>
      </c>
      <c r="J6519" t="s">
        <v>139</v>
      </c>
      <c r="K6519" s="2" t="s">
        <v>23923</v>
      </c>
      <c r="L6519" t="s">
        <v>23924</v>
      </c>
      <c r="M6519" t="s">
        <v>23925</v>
      </c>
      <c r="N6519" t="s">
        <v>3</v>
      </c>
      <c r="O6519" t="s">
        <v>2857</v>
      </c>
      <c r="P6519" t="s">
        <v>34</v>
      </c>
      <c r="Q6519" t="s">
        <v>34</v>
      </c>
      <c r="R6519" t="s">
        <v>34</v>
      </c>
      <c r="S6519" t="s">
        <v>34</v>
      </c>
      <c r="T6519" t="s">
        <v>26073</v>
      </c>
      <c r="U6519" s="3">
        <v>1500</v>
      </c>
      <c r="V6519" s="3">
        <v>0</v>
      </c>
      <c r="W6519" s="3">
        <v>1500</v>
      </c>
      <c r="X6519"/>
    </row>
    <row r="6520" spans="1:24" x14ac:dyDescent="0.25">
      <c r="A6520" t="s">
        <v>109</v>
      </c>
      <c r="B6520" t="s">
        <v>24</v>
      </c>
      <c r="C6520" t="s">
        <v>24</v>
      </c>
      <c r="D6520" t="s">
        <v>26074</v>
      </c>
      <c r="E6520" t="s">
        <v>26075</v>
      </c>
      <c r="F6520" s="1" t="s">
        <v>23922</v>
      </c>
      <c r="G6520" t="s">
        <v>237</v>
      </c>
      <c r="H6520" t="s">
        <v>30</v>
      </c>
      <c r="I6520" t="s">
        <v>31</v>
      </c>
      <c r="J6520" t="s">
        <v>139</v>
      </c>
      <c r="K6520" s="2" t="s">
        <v>23923</v>
      </c>
      <c r="L6520" t="s">
        <v>23924</v>
      </c>
      <c r="M6520" t="s">
        <v>23925</v>
      </c>
      <c r="N6520" t="s">
        <v>3</v>
      </c>
      <c r="O6520" t="s">
        <v>1484</v>
      </c>
      <c r="P6520" t="s">
        <v>34</v>
      </c>
      <c r="Q6520" t="s">
        <v>34</v>
      </c>
      <c r="R6520" t="s">
        <v>34</v>
      </c>
      <c r="S6520" t="s">
        <v>34</v>
      </c>
      <c r="T6520" t="s">
        <v>26076</v>
      </c>
      <c r="U6520" s="3">
        <v>1500</v>
      </c>
      <c r="V6520" s="3">
        <v>0</v>
      </c>
      <c r="W6520" s="3">
        <v>1500</v>
      </c>
      <c r="X6520"/>
    </row>
    <row r="6521" spans="1:24" x14ac:dyDescent="0.25">
      <c r="A6521" t="s">
        <v>109</v>
      </c>
      <c r="B6521" t="s">
        <v>24</v>
      </c>
      <c r="C6521" t="s">
        <v>24</v>
      </c>
      <c r="D6521" t="s">
        <v>26077</v>
      </c>
      <c r="E6521" t="s">
        <v>26078</v>
      </c>
      <c r="F6521" s="1" t="s">
        <v>23922</v>
      </c>
      <c r="G6521" t="s">
        <v>916</v>
      </c>
      <c r="H6521" t="s">
        <v>30</v>
      </c>
      <c r="I6521" t="s">
        <v>31</v>
      </c>
      <c r="J6521" t="s">
        <v>139</v>
      </c>
      <c r="K6521" s="2" t="s">
        <v>23923</v>
      </c>
      <c r="L6521" t="s">
        <v>23924</v>
      </c>
      <c r="M6521" t="s">
        <v>23925</v>
      </c>
      <c r="N6521" t="s">
        <v>3</v>
      </c>
      <c r="O6521" t="s">
        <v>117</v>
      </c>
      <c r="P6521" t="s">
        <v>34</v>
      </c>
      <c r="Q6521" t="s">
        <v>34</v>
      </c>
      <c r="R6521" t="s">
        <v>34</v>
      </c>
      <c r="S6521" t="s">
        <v>34</v>
      </c>
      <c r="T6521" t="s">
        <v>26079</v>
      </c>
      <c r="U6521" s="3">
        <v>1500</v>
      </c>
      <c r="V6521" s="3">
        <v>0</v>
      </c>
      <c r="W6521" s="3">
        <v>1500</v>
      </c>
      <c r="X6521"/>
    </row>
    <row r="6522" spans="1:24" x14ac:dyDescent="0.25">
      <c r="A6522" t="s">
        <v>242</v>
      </c>
      <c r="B6522" t="s">
        <v>24</v>
      </c>
      <c r="C6522" t="s">
        <v>24</v>
      </c>
      <c r="D6522" t="s">
        <v>8572</v>
      </c>
      <c r="E6522" t="s">
        <v>26080</v>
      </c>
      <c r="F6522" s="1" t="s">
        <v>26081</v>
      </c>
      <c r="G6522" t="s">
        <v>1240</v>
      </c>
      <c r="H6522" t="s">
        <v>30</v>
      </c>
      <c r="I6522" t="s">
        <v>31</v>
      </c>
      <c r="J6522" t="s">
        <v>139</v>
      </c>
      <c r="K6522" s="2" t="s">
        <v>15009</v>
      </c>
      <c r="L6522" t="s">
        <v>276</v>
      </c>
      <c r="M6522" t="s">
        <v>15248</v>
      </c>
      <c r="N6522" t="s">
        <v>3</v>
      </c>
      <c r="O6522" t="s">
        <v>666</v>
      </c>
      <c r="P6522" t="s">
        <v>1131</v>
      </c>
      <c r="Q6522" t="s">
        <v>4070</v>
      </c>
      <c r="R6522" t="s">
        <v>393</v>
      </c>
      <c r="S6522" t="s">
        <v>394</v>
      </c>
      <c r="T6522" t="s">
        <v>26082</v>
      </c>
      <c r="U6522" s="3">
        <v>45000</v>
      </c>
      <c r="V6522" s="3">
        <v>0</v>
      </c>
      <c r="W6522" s="3">
        <v>45000</v>
      </c>
      <c r="X6522"/>
    </row>
    <row r="6523" spans="1:24" x14ac:dyDescent="0.25">
      <c r="A6523" t="s">
        <v>101</v>
      </c>
      <c r="B6523" t="s">
        <v>24</v>
      </c>
      <c r="C6523" t="s">
        <v>24</v>
      </c>
      <c r="D6523" t="s">
        <v>9690</v>
      </c>
      <c r="E6523" t="s">
        <v>26083</v>
      </c>
      <c r="F6523" s="1" t="s">
        <v>26084</v>
      </c>
      <c r="G6523" t="s">
        <v>121</v>
      </c>
      <c r="H6523" t="s">
        <v>30</v>
      </c>
      <c r="I6523" t="s">
        <v>31</v>
      </c>
      <c r="J6523" t="s">
        <v>9142</v>
      </c>
      <c r="K6523" s="2" t="s">
        <v>16234</v>
      </c>
      <c r="L6523" t="s">
        <v>17027</v>
      </c>
      <c r="M6523" t="s">
        <v>17028</v>
      </c>
      <c r="N6523" t="s">
        <v>3</v>
      </c>
      <c r="O6523" t="s">
        <v>117</v>
      </c>
      <c r="P6523" t="s">
        <v>812</v>
      </c>
      <c r="Q6523" t="s">
        <v>1372</v>
      </c>
      <c r="R6523" t="s">
        <v>280</v>
      </c>
      <c r="S6523" t="s">
        <v>281</v>
      </c>
      <c r="T6523" t="s">
        <v>34</v>
      </c>
      <c r="U6523" s="3">
        <v>2000</v>
      </c>
      <c r="V6523" s="3">
        <v>0</v>
      </c>
      <c r="W6523" s="3">
        <v>2000</v>
      </c>
      <c r="X6523"/>
    </row>
    <row r="6524" spans="1:24" x14ac:dyDescent="0.25">
      <c r="A6524" t="s">
        <v>109</v>
      </c>
      <c r="B6524" t="s">
        <v>24</v>
      </c>
      <c r="C6524" t="s">
        <v>24</v>
      </c>
      <c r="D6524" t="s">
        <v>26085</v>
      </c>
      <c r="E6524" t="s">
        <v>26086</v>
      </c>
      <c r="F6524" s="1" t="s">
        <v>23922</v>
      </c>
      <c r="G6524" t="s">
        <v>207</v>
      </c>
      <c r="H6524" t="s">
        <v>30</v>
      </c>
      <c r="I6524" t="s">
        <v>31</v>
      </c>
      <c r="J6524" t="s">
        <v>139</v>
      </c>
      <c r="K6524" s="2" t="s">
        <v>23923</v>
      </c>
      <c r="L6524" t="s">
        <v>23924</v>
      </c>
      <c r="M6524" t="s">
        <v>23925</v>
      </c>
      <c r="N6524" t="s">
        <v>3</v>
      </c>
      <c r="O6524" t="s">
        <v>208</v>
      </c>
      <c r="P6524" t="s">
        <v>34</v>
      </c>
      <c r="Q6524" t="s">
        <v>34</v>
      </c>
      <c r="R6524" t="s">
        <v>34</v>
      </c>
      <c r="S6524" t="s">
        <v>34</v>
      </c>
      <c r="T6524" t="s">
        <v>26087</v>
      </c>
      <c r="U6524" s="3">
        <v>1500</v>
      </c>
      <c r="V6524" s="3">
        <v>0</v>
      </c>
      <c r="W6524" s="3">
        <v>1500</v>
      </c>
      <c r="X6524"/>
    </row>
    <row r="6525" spans="1:24" x14ac:dyDescent="0.25">
      <c r="A6525" t="s">
        <v>109</v>
      </c>
      <c r="B6525" t="s">
        <v>24</v>
      </c>
      <c r="C6525" t="s">
        <v>24</v>
      </c>
      <c r="D6525" t="s">
        <v>26088</v>
      </c>
      <c r="E6525" t="s">
        <v>26089</v>
      </c>
      <c r="F6525" s="1" t="s">
        <v>23922</v>
      </c>
      <c r="G6525" t="s">
        <v>80</v>
      </c>
      <c r="H6525" t="s">
        <v>30</v>
      </c>
      <c r="I6525" t="s">
        <v>31</v>
      </c>
      <c r="J6525" t="s">
        <v>139</v>
      </c>
      <c r="K6525" s="2" t="s">
        <v>23923</v>
      </c>
      <c r="L6525" t="s">
        <v>23924</v>
      </c>
      <c r="M6525" t="s">
        <v>23925</v>
      </c>
      <c r="N6525" t="s">
        <v>3</v>
      </c>
      <c r="O6525" t="s">
        <v>117</v>
      </c>
      <c r="P6525" t="s">
        <v>34</v>
      </c>
      <c r="Q6525" t="s">
        <v>34</v>
      </c>
      <c r="R6525" t="s">
        <v>34</v>
      </c>
      <c r="S6525" t="s">
        <v>34</v>
      </c>
      <c r="T6525" t="s">
        <v>26090</v>
      </c>
      <c r="U6525" s="3">
        <v>1500</v>
      </c>
      <c r="V6525" s="3">
        <v>0</v>
      </c>
      <c r="W6525" s="3">
        <v>1500</v>
      </c>
      <c r="X6525"/>
    </row>
    <row r="6526" spans="1:24" x14ac:dyDescent="0.25">
      <c r="A6526" t="s">
        <v>109</v>
      </c>
      <c r="B6526" t="s">
        <v>24</v>
      </c>
      <c r="C6526" t="s">
        <v>24</v>
      </c>
      <c r="D6526" t="s">
        <v>26091</v>
      </c>
      <c r="E6526" t="s">
        <v>26092</v>
      </c>
      <c r="F6526" s="1" t="s">
        <v>23922</v>
      </c>
      <c r="G6526" t="s">
        <v>237</v>
      </c>
      <c r="H6526" t="s">
        <v>30</v>
      </c>
      <c r="I6526" t="s">
        <v>31</v>
      </c>
      <c r="J6526" t="s">
        <v>139</v>
      </c>
      <c r="K6526" s="2" t="s">
        <v>23923</v>
      </c>
      <c r="L6526" t="s">
        <v>23924</v>
      </c>
      <c r="M6526" t="s">
        <v>23925</v>
      </c>
      <c r="N6526" t="s">
        <v>3</v>
      </c>
      <c r="O6526" t="s">
        <v>972</v>
      </c>
      <c r="P6526" t="s">
        <v>34</v>
      </c>
      <c r="Q6526" t="s">
        <v>34</v>
      </c>
      <c r="R6526" t="s">
        <v>34</v>
      </c>
      <c r="S6526" t="s">
        <v>34</v>
      </c>
      <c r="T6526" t="s">
        <v>26093</v>
      </c>
      <c r="U6526" s="3">
        <v>1500</v>
      </c>
      <c r="V6526" s="3">
        <v>0</v>
      </c>
      <c r="W6526" s="3">
        <v>1500</v>
      </c>
      <c r="X6526"/>
    </row>
    <row r="6527" spans="1:24" x14ac:dyDescent="0.25">
      <c r="A6527" t="s">
        <v>109</v>
      </c>
      <c r="B6527" t="s">
        <v>24</v>
      </c>
      <c r="C6527" t="s">
        <v>24</v>
      </c>
      <c r="D6527" t="s">
        <v>26094</v>
      </c>
      <c r="E6527" t="s">
        <v>26095</v>
      </c>
      <c r="F6527" s="1" t="s">
        <v>23922</v>
      </c>
      <c r="G6527" t="s">
        <v>1355</v>
      </c>
      <c r="H6527" t="s">
        <v>30</v>
      </c>
      <c r="I6527" t="s">
        <v>31</v>
      </c>
      <c r="J6527" t="s">
        <v>139</v>
      </c>
      <c r="K6527" s="2" t="s">
        <v>23923</v>
      </c>
      <c r="L6527" t="s">
        <v>23924</v>
      </c>
      <c r="M6527" t="s">
        <v>23925</v>
      </c>
      <c r="N6527" t="s">
        <v>3</v>
      </c>
      <c r="O6527" t="s">
        <v>208</v>
      </c>
      <c r="P6527" t="s">
        <v>34</v>
      </c>
      <c r="Q6527" t="s">
        <v>34</v>
      </c>
      <c r="R6527" t="s">
        <v>34</v>
      </c>
      <c r="S6527" t="s">
        <v>34</v>
      </c>
      <c r="T6527" t="s">
        <v>26096</v>
      </c>
      <c r="U6527" s="3">
        <v>1500</v>
      </c>
      <c r="V6527" s="3">
        <v>0</v>
      </c>
      <c r="W6527" s="3">
        <v>1500</v>
      </c>
      <c r="X6527"/>
    </row>
    <row r="6528" spans="1:24" x14ac:dyDescent="0.25">
      <c r="A6528" t="s">
        <v>109</v>
      </c>
      <c r="B6528" t="s">
        <v>24</v>
      </c>
      <c r="C6528" t="s">
        <v>24</v>
      </c>
      <c r="D6528" t="s">
        <v>26097</v>
      </c>
      <c r="E6528" t="s">
        <v>26098</v>
      </c>
      <c r="F6528" s="1" t="s">
        <v>23922</v>
      </c>
      <c r="G6528" t="s">
        <v>619</v>
      </c>
      <c r="H6528" t="s">
        <v>30</v>
      </c>
      <c r="I6528" t="s">
        <v>31</v>
      </c>
      <c r="J6528" t="s">
        <v>139</v>
      </c>
      <c r="K6528" s="2" t="s">
        <v>23923</v>
      </c>
      <c r="L6528" t="s">
        <v>23924</v>
      </c>
      <c r="M6528" t="s">
        <v>23925</v>
      </c>
      <c r="N6528" t="s">
        <v>3</v>
      </c>
      <c r="O6528" t="s">
        <v>117</v>
      </c>
      <c r="P6528" t="s">
        <v>34</v>
      </c>
      <c r="Q6528" t="s">
        <v>34</v>
      </c>
      <c r="R6528" t="s">
        <v>34</v>
      </c>
      <c r="S6528" t="s">
        <v>34</v>
      </c>
      <c r="T6528" t="s">
        <v>26099</v>
      </c>
      <c r="U6528" s="3">
        <v>1500</v>
      </c>
      <c r="V6528" s="3">
        <v>0</v>
      </c>
      <c r="W6528" s="3">
        <v>1500</v>
      </c>
      <c r="X6528"/>
    </row>
    <row r="6529" spans="1:24" x14ac:dyDescent="0.25">
      <c r="A6529" t="s">
        <v>109</v>
      </c>
      <c r="B6529" t="s">
        <v>24</v>
      </c>
      <c r="C6529" t="s">
        <v>24</v>
      </c>
      <c r="D6529" t="s">
        <v>26100</v>
      </c>
      <c r="E6529" t="s">
        <v>26101</v>
      </c>
      <c r="F6529" s="1" t="s">
        <v>23922</v>
      </c>
      <c r="G6529" t="s">
        <v>1355</v>
      </c>
      <c r="H6529" t="s">
        <v>30</v>
      </c>
      <c r="I6529" t="s">
        <v>31</v>
      </c>
      <c r="J6529" t="s">
        <v>139</v>
      </c>
      <c r="K6529" s="2" t="s">
        <v>23923</v>
      </c>
      <c r="L6529" t="s">
        <v>23924</v>
      </c>
      <c r="M6529" t="s">
        <v>23925</v>
      </c>
      <c r="N6529" t="s">
        <v>3</v>
      </c>
      <c r="O6529" t="s">
        <v>223</v>
      </c>
      <c r="P6529" t="s">
        <v>34</v>
      </c>
      <c r="Q6529" t="s">
        <v>34</v>
      </c>
      <c r="R6529" t="s">
        <v>34</v>
      </c>
      <c r="S6529" t="s">
        <v>34</v>
      </c>
      <c r="T6529" t="s">
        <v>26102</v>
      </c>
      <c r="U6529" s="3">
        <v>1500</v>
      </c>
      <c r="V6529" s="3">
        <v>0</v>
      </c>
      <c r="W6529" s="3">
        <v>1500</v>
      </c>
      <c r="X6529"/>
    </row>
    <row r="6530" spans="1:24" x14ac:dyDescent="0.25">
      <c r="A6530" t="s">
        <v>109</v>
      </c>
      <c r="B6530" t="s">
        <v>24</v>
      </c>
      <c r="C6530" t="s">
        <v>24</v>
      </c>
      <c r="D6530" t="s">
        <v>26103</v>
      </c>
      <c r="E6530" t="s">
        <v>26104</v>
      </c>
      <c r="F6530" s="1" t="s">
        <v>23922</v>
      </c>
      <c r="G6530" t="s">
        <v>113</v>
      </c>
      <c r="H6530" t="s">
        <v>30</v>
      </c>
      <c r="I6530" t="s">
        <v>31</v>
      </c>
      <c r="J6530" t="s">
        <v>139</v>
      </c>
      <c r="K6530" s="2" t="s">
        <v>23923</v>
      </c>
      <c r="L6530" t="s">
        <v>23924</v>
      </c>
      <c r="M6530" t="s">
        <v>23925</v>
      </c>
      <c r="N6530" t="s">
        <v>3</v>
      </c>
      <c r="O6530" t="s">
        <v>184</v>
      </c>
      <c r="P6530" t="s">
        <v>34</v>
      </c>
      <c r="Q6530" t="s">
        <v>34</v>
      </c>
      <c r="R6530" t="s">
        <v>34</v>
      </c>
      <c r="S6530" t="s">
        <v>34</v>
      </c>
      <c r="T6530" t="s">
        <v>26105</v>
      </c>
      <c r="U6530" s="3">
        <v>1500</v>
      </c>
      <c r="V6530" s="3">
        <v>0</v>
      </c>
      <c r="W6530" s="3">
        <v>1500</v>
      </c>
      <c r="X6530"/>
    </row>
    <row r="6531" spans="1:24" x14ac:dyDescent="0.25">
      <c r="A6531" t="s">
        <v>109</v>
      </c>
      <c r="B6531" t="s">
        <v>24</v>
      </c>
      <c r="C6531" t="s">
        <v>24</v>
      </c>
      <c r="D6531" t="s">
        <v>26106</v>
      </c>
      <c r="E6531" t="s">
        <v>26107</v>
      </c>
      <c r="F6531" s="1" t="s">
        <v>23922</v>
      </c>
      <c r="G6531" t="s">
        <v>305</v>
      </c>
      <c r="H6531" t="s">
        <v>30</v>
      </c>
      <c r="I6531" t="s">
        <v>31</v>
      </c>
      <c r="J6531" t="s">
        <v>139</v>
      </c>
      <c r="K6531" s="2" t="s">
        <v>23923</v>
      </c>
      <c r="L6531" t="s">
        <v>23924</v>
      </c>
      <c r="M6531" t="s">
        <v>23925</v>
      </c>
      <c r="N6531" t="s">
        <v>3</v>
      </c>
      <c r="O6531" t="s">
        <v>208</v>
      </c>
      <c r="P6531" t="s">
        <v>34</v>
      </c>
      <c r="Q6531" t="s">
        <v>34</v>
      </c>
      <c r="R6531" t="s">
        <v>34</v>
      </c>
      <c r="S6531" t="s">
        <v>34</v>
      </c>
      <c r="T6531" t="s">
        <v>26108</v>
      </c>
      <c r="U6531" s="3">
        <v>1500</v>
      </c>
      <c r="V6531" s="3">
        <v>0</v>
      </c>
      <c r="W6531" s="3">
        <v>1500</v>
      </c>
      <c r="X6531"/>
    </row>
    <row r="6532" spans="1:24" x14ac:dyDescent="0.25">
      <c r="A6532" t="s">
        <v>109</v>
      </c>
      <c r="B6532" t="s">
        <v>24</v>
      </c>
      <c r="C6532" t="s">
        <v>24</v>
      </c>
      <c r="D6532" t="s">
        <v>26109</v>
      </c>
      <c r="E6532" t="s">
        <v>26110</v>
      </c>
      <c r="F6532" s="1" t="s">
        <v>23922</v>
      </c>
      <c r="G6532" t="s">
        <v>3647</v>
      </c>
      <c r="H6532" t="s">
        <v>30</v>
      </c>
      <c r="I6532" t="s">
        <v>31</v>
      </c>
      <c r="J6532" t="s">
        <v>139</v>
      </c>
      <c r="K6532" s="2" t="s">
        <v>23923</v>
      </c>
      <c r="L6532" t="s">
        <v>23924</v>
      </c>
      <c r="M6532" t="s">
        <v>23925</v>
      </c>
      <c r="N6532" t="s">
        <v>3</v>
      </c>
      <c r="O6532" t="s">
        <v>117</v>
      </c>
      <c r="P6532" t="s">
        <v>34</v>
      </c>
      <c r="Q6532" t="s">
        <v>34</v>
      </c>
      <c r="R6532" t="s">
        <v>34</v>
      </c>
      <c r="S6532" t="s">
        <v>34</v>
      </c>
      <c r="T6532" t="s">
        <v>26111</v>
      </c>
      <c r="U6532" s="3">
        <v>1500</v>
      </c>
      <c r="V6532" s="3">
        <v>0</v>
      </c>
      <c r="W6532" s="3">
        <v>1500</v>
      </c>
      <c r="X6532"/>
    </row>
    <row r="6533" spans="1:24" x14ac:dyDescent="0.25">
      <c r="A6533" t="s">
        <v>109</v>
      </c>
      <c r="B6533" t="s">
        <v>24</v>
      </c>
      <c r="C6533" t="s">
        <v>24</v>
      </c>
      <c r="D6533" t="s">
        <v>26112</v>
      </c>
      <c r="E6533" t="s">
        <v>26113</v>
      </c>
      <c r="F6533" s="1" t="s">
        <v>23922</v>
      </c>
      <c r="G6533" t="s">
        <v>237</v>
      </c>
      <c r="H6533" t="s">
        <v>30</v>
      </c>
      <c r="I6533" t="s">
        <v>31</v>
      </c>
      <c r="J6533" t="s">
        <v>139</v>
      </c>
      <c r="K6533" s="2" t="s">
        <v>23923</v>
      </c>
      <c r="L6533" t="s">
        <v>23924</v>
      </c>
      <c r="M6533" t="s">
        <v>23925</v>
      </c>
      <c r="N6533" t="s">
        <v>3</v>
      </c>
      <c r="O6533" t="s">
        <v>122</v>
      </c>
      <c r="P6533" t="s">
        <v>34</v>
      </c>
      <c r="Q6533" t="s">
        <v>34</v>
      </c>
      <c r="R6533" t="s">
        <v>34</v>
      </c>
      <c r="S6533" t="s">
        <v>34</v>
      </c>
      <c r="T6533" t="s">
        <v>26114</v>
      </c>
      <c r="U6533" s="3">
        <v>1500</v>
      </c>
      <c r="V6533" s="3">
        <v>0</v>
      </c>
      <c r="W6533" s="3">
        <v>1500</v>
      </c>
      <c r="X6533"/>
    </row>
    <row r="6534" spans="1:24" x14ac:dyDescent="0.25">
      <c r="A6534" t="s">
        <v>109</v>
      </c>
      <c r="B6534" t="s">
        <v>24</v>
      </c>
      <c r="C6534" t="s">
        <v>24</v>
      </c>
      <c r="D6534" t="s">
        <v>26115</v>
      </c>
      <c r="E6534" t="s">
        <v>26116</v>
      </c>
      <c r="F6534" s="1" t="s">
        <v>23922</v>
      </c>
      <c r="G6534" t="s">
        <v>113</v>
      </c>
      <c r="H6534" t="s">
        <v>30</v>
      </c>
      <c r="I6534" t="s">
        <v>31</v>
      </c>
      <c r="J6534" t="s">
        <v>139</v>
      </c>
      <c r="K6534" s="2" t="s">
        <v>23923</v>
      </c>
      <c r="L6534" t="s">
        <v>23924</v>
      </c>
      <c r="M6534" t="s">
        <v>23925</v>
      </c>
      <c r="N6534" t="s">
        <v>3</v>
      </c>
      <c r="O6534" t="s">
        <v>2857</v>
      </c>
      <c r="P6534" t="s">
        <v>34</v>
      </c>
      <c r="Q6534" t="s">
        <v>34</v>
      </c>
      <c r="R6534" t="s">
        <v>34</v>
      </c>
      <c r="S6534" t="s">
        <v>34</v>
      </c>
      <c r="T6534" t="s">
        <v>26117</v>
      </c>
      <c r="U6534" s="3">
        <v>1500</v>
      </c>
      <c r="V6534" s="3">
        <v>0</v>
      </c>
      <c r="W6534" s="3">
        <v>1500</v>
      </c>
      <c r="X6534"/>
    </row>
    <row r="6535" spans="1:24" x14ac:dyDescent="0.25">
      <c r="A6535" t="s">
        <v>109</v>
      </c>
      <c r="B6535" t="s">
        <v>24</v>
      </c>
      <c r="C6535" t="s">
        <v>24</v>
      </c>
      <c r="D6535" t="s">
        <v>26118</v>
      </c>
      <c r="E6535" t="s">
        <v>26119</v>
      </c>
      <c r="F6535" s="1" t="s">
        <v>23922</v>
      </c>
      <c r="G6535" t="s">
        <v>305</v>
      </c>
      <c r="H6535" t="s">
        <v>30</v>
      </c>
      <c r="I6535" t="s">
        <v>31</v>
      </c>
      <c r="J6535" t="s">
        <v>139</v>
      </c>
      <c r="K6535" s="2" t="s">
        <v>23923</v>
      </c>
      <c r="L6535" t="s">
        <v>23924</v>
      </c>
      <c r="M6535" t="s">
        <v>23925</v>
      </c>
      <c r="N6535" t="s">
        <v>3</v>
      </c>
      <c r="O6535" t="s">
        <v>208</v>
      </c>
      <c r="P6535" t="s">
        <v>34</v>
      </c>
      <c r="Q6535" t="s">
        <v>34</v>
      </c>
      <c r="R6535" t="s">
        <v>34</v>
      </c>
      <c r="S6535" t="s">
        <v>34</v>
      </c>
      <c r="T6535" t="s">
        <v>26120</v>
      </c>
      <c r="U6535" s="3">
        <v>1500</v>
      </c>
      <c r="V6535" s="3">
        <v>0</v>
      </c>
      <c r="W6535" s="3">
        <v>1500</v>
      </c>
      <c r="X6535"/>
    </row>
    <row r="6536" spans="1:24" x14ac:dyDescent="0.25">
      <c r="A6536" t="s">
        <v>109</v>
      </c>
      <c r="B6536" t="s">
        <v>24</v>
      </c>
      <c r="C6536" t="s">
        <v>24</v>
      </c>
      <c r="D6536" t="s">
        <v>26121</v>
      </c>
      <c r="E6536" t="s">
        <v>26122</v>
      </c>
      <c r="F6536" s="1" t="s">
        <v>23922</v>
      </c>
      <c r="G6536" t="s">
        <v>80</v>
      </c>
      <c r="H6536" t="s">
        <v>30</v>
      </c>
      <c r="I6536" t="s">
        <v>31</v>
      </c>
      <c r="J6536" t="s">
        <v>139</v>
      </c>
      <c r="K6536" s="2" t="s">
        <v>23923</v>
      </c>
      <c r="L6536" t="s">
        <v>23924</v>
      </c>
      <c r="M6536" t="s">
        <v>23925</v>
      </c>
      <c r="N6536" t="s">
        <v>3</v>
      </c>
      <c r="O6536" t="s">
        <v>1484</v>
      </c>
      <c r="P6536" t="s">
        <v>34</v>
      </c>
      <c r="Q6536" t="s">
        <v>34</v>
      </c>
      <c r="R6536" t="s">
        <v>34</v>
      </c>
      <c r="S6536" t="s">
        <v>34</v>
      </c>
      <c r="T6536" t="s">
        <v>26123</v>
      </c>
      <c r="U6536" s="3">
        <v>1500</v>
      </c>
      <c r="V6536" s="3">
        <v>0</v>
      </c>
      <c r="W6536" s="3">
        <v>1500</v>
      </c>
      <c r="X6536"/>
    </row>
    <row r="6537" spans="1:24" x14ac:dyDescent="0.25">
      <c r="A6537" t="s">
        <v>109</v>
      </c>
      <c r="B6537" t="s">
        <v>24</v>
      </c>
      <c r="C6537" t="s">
        <v>24</v>
      </c>
      <c r="D6537" t="s">
        <v>26124</v>
      </c>
      <c r="E6537" t="s">
        <v>26125</v>
      </c>
      <c r="F6537" s="1" t="s">
        <v>23922</v>
      </c>
      <c r="G6537" t="s">
        <v>1355</v>
      </c>
      <c r="H6537" t="s">
        <v>30</v>
      </c>
      <c r="I6537" t="s">
        <v>31</v>
      </c>
      <c r="J6537" t="s">
        <v>139</v>
      </c>
      <c r="K6537" s="2" t="s">
        <v>23923</v>
      </c>
      <c r="L6537" t="s">
        <v>23924</v>
      </c>
      <c r="M6537" t="s">
        <v>23925</v>
      </c>
      <c r="N6537" t="s">
        <v>3</v>
      </c>
      <c r="O6537" t="s">
        <v>122</v>
      </c>
      <c r="P6537" t="s">
        <v>34</v>
      </c>
      <c r="Q6537" t="s">
        <v>34</v>
      </c>
      <c r="R6537" t="s">
        <v>34</v>
      </c>
      <c r="S6537" t="s">
        <v>34</v>
      </c>
      <c r="T6537" t="s">
        <v>26126</v>
      </c>
      <c r="U6537" s="3">
        <v>1500</v>
      </c>
      <c r="V6537" s="3">
        <v>0</v>
      </c>
      <c r="W6537" s="3">
        <v>1500</v>
      </c>
      <c r="X6537"/>
    </row>
    <row r="6538" spans="1:24" x14ac:dyDescent="0.25">
      <c r="A6538" t="s">
        <v>109</v>
      </c>
      <c r="B6538" t="s">
        <v>24</v>
      </c>
      <c r="C6538" t="s">
        <v>24</v>
      </c>
      <c r="D6538" t="s">
        <v>26127</v>
      </c>
      <c r="E6538" t="s">
        <v>26128</v>
      </c>
      <c r="F6538" s="1" t="s">
        <v>23922</v>
      </c>
      <c r="G6538" t="s">
        <v>1355</v>
      </c>
      <c r="H6538" t="s">
        <v>30</v>
      </c>
      <c r="I6538" t="s">
        <v>31</v>
      </c>
      <c r="J6538" t="s">
        <v>139</v>
      </c>
      <c r="K6538" s="2" t="s">
        <v>23923</v>
      </c>
      <c r="L6538" t="s">
        <v>23924</v>
      </c>
      <c r="M6538" t="s">
        <v>23925</v>
      </c>
      <c r="N6538" t="s">
        <v>3</v>
      </c>
      <c r="O6538" t="s">
        <v>122</v>
      </c>
      <c r="P6538" t="s">
        <v>34</v>
      </c>
      <c r="Q6538" t="s">
        <v>34</v>
      </c>
      <c r="R6538" t="s">
        <v>34</v>
      </c>
      <c r="S6538" t="s">
        <v>34</v>
      </c>
      <c r="T6538" t="s">
        <v>26129</v>
      </c>
      <c r="U6538" s="3">
        <v>1500</v>
      </c>
      <c r="V6538" s="3">
        <v>0</v>
      </c>
      <c r="W6538" s="3">
        <v>1500</v>
      </c>
      <c r="X6538"/>
    </row>
    <row r="6539" spans="1:24" x14ac:dyDescent="0.25">
      <c r="A6539" t="s">
        <v>109</v>
      </c>
      <c r="B6539" t="s">
        <v>24</v>
      </c>
      <c r="C6539" t="s">
        <v>24</v>
      </c>
      <c r="D6539" t="s">
        <v>26130</v>
      </c>
      <c r="E6539" t="s">
        <v>26131</v>
      </c>
      <c r="F6539" s="1" t="s">
        <v>23922</v>
      </c>
      <c r="G6539" t="s">
        <v>237</v>
      </c>
      <c r="H6539" t="s">
        <v>30</v>
      </c>
      <c r="I6539" t="s">
        <v>31</v>
      </c>
      <c r="J6539" t="s">
        <v>139</v>
      </c>
      <c r="K6539" s="2" t="s">
        <v>23923</v>
      </c>
      <c r="L6539" t="s">
        <v>23924</v>
      </c>
      <c r="M6539" t="s">
        <v>23925</v>
      </c>
      <c r="N6539" t="s">
        <v>3</v>
      </c>
      <c r="O6539" t="s">
        <v>215</v>
      </c>
      <c r="P6539" t="s">
        <v>34</v>
      </c>
      <c r="Q6539" t="s">
        <v>34</v>
      </c>
      <c r="R6539" t="s">
        <v>34</v>
      </c>
      <c r="S6539" t="s">
        <v>34</v>
      </c>
      <c r="T6539" t="s">
        <v>26132</v>
      </c>
      <c r="U6539" s="3">
        <v>1500</v>
      </c>
      <c r="V6539" s="3">
        <v>0</v>
      </c>
      <c r="W6539" s="3">
        <v>1500</v>
      </c>
      <c r="X6539"/>
    </row>
    <row r="6540" spans="1:24" x14ac:dyDescent="0.25">
      <c r="A6540" t="s">
        <v>109</v>
      </c>
      <c r="B6540" t="s">
        <v>24</v>
      </c>
      <c r="C6540" t="s">
        <v>24</v>
      </c>
      <c r="D6540" t="s">
        <v>26133</v>
      </c>
      <c r="E6540" t="s">
        <v>26134</v>
      </c>
      <c r="F6540" s="1" t="s">
        <v>23922</v>
      </c>
      <c r="G6540" t="s">
        <v>237</v>
      </c>
      <c r="H6540" t="s">
        <v>30</v>
      </c>
      <c r="I6540" t="s">
        <v>31</v>
      </c>
      <c r="J6540" t="s">
        <v>139</v>
      </c>
      <c r="K6540" s="2" t="s">
        <v>23923</v>
      </c>
      <c r="L6540" t="s">
        <v>23924</v>
      </c>
      <c r="M6540" t="s">
        <v>23925</v>
      </c>
      <c r="N6540" t="s">
        <v>3</v>
      </c>
      <c r="O6540" t="s">
        <v>1484</v>
      </c>
      <c r="P6540" t="s">
        <v>34</v>
      </c>
      <c r="Q6540" t="s">
        <v>34</v>
      </c>
      <c r="R6540" t="s">
        <v>34</v>
      </c>
      <c r="S6540" t="s">
        <v>34</v>
      </c>
      <c r="T6540" t="s">
        <v>26135</v>
      </c>
      <c r="U6540" s="3">
        <v>1500</v>
      </c>
      <c r="V6540" s="3">
        <v>0</v>
      </c>
      <c r="W6540" s="3">
        <v>1500</v>
      </c>
      <c r="X6540"/>
    </row>
    <row r="6541" spans="1:24" x14ac:dyDescent="0.25">
      <c r="A6541" t="s">
        <v>242</v>
      </c>
      <c r="B6541" t="s">
        <v>24</v>
      </c>
      <c r="C6541" t="s">
        <v>24</v>
      </c>
      <c r="D6541" t="s">
        <v>26136</v>
      </c>
      <c r="E6541" t="s">
        <v>26137</v>
      </c>
      <c r="F6541" s="1" t="s">
        <v>26138</v>
      </c>
      <c r="G6541" t="s">
        <v>80</v>
      </c>
      <c r="H6541" t="s">
        <v>30</v>
      </c>
      <c r="I6541" t="s">
        <v>31</v>
      </c>
      <c r="J6541" t="s">
        <v>32</v>
      </c>
      <c r="K6541" s="2" t="s">
        <v>24420</v>
      </c>
      <c r="L6541" t="s">
        <v>34</v>
      </c>
      <c r="M6541" t="s">
        <v>24948</v>
      </c>
      <c r="N6541" t="s">
        <v>36</v>
      </c>
      <c r="O6541" t="s">
        <v>666</v>
      </c>
      <c r="P6541" t="s">
        <v>34</v>
      </c>
      <c r="Q6541" t="s">
        <v>34</v>
      </c>
      <c r="R6541" t="s">
        <v>34</v>
      </c>
      <c r="S6541" t="s">
        <v>34</v>
      </c>
      <c r="T6541" t="s">
        <v>34</v>
      </c>
      <c r="U6541" s="3">
        <v>15000</v>
      </c>
      <c r="V6541" s="3">
        <v>0</v>
      </c>
      <c r="W6541" s="3">
        <v>15000</v>
      </c>
      <c r="X6541"/>
    </row>
    <row r="6542" spans="1:24" x14ac:dyDescent="0.25">
      <c r="A6542" t="s">
        <v>23</v>
      </c>
      <c r="B6542" t="s">
        <v>24</v>
      </c>
      <c r="C6542" t="s">
        <v>24</v>
      </c>
      <c r="D6542" t="s">
        <v>15206</v>
      </c>
      <c r="E6542" t="s">
        <v>26139</v>
      </c>
      <c r="F6542" s="1" t="s">
        <v>26140</v>
      </c>
      <c r="G6542" t="s">
        <v>113</v>
      </c>
      <c r="H6542" t="s">
        <v>30</v>
      </c>
      <c r="I6542" t="s">
        <v>31</v>
      </c>
      <c r="J6542" t="s">
        <v>32</v>
      </c>
      <c r="K6542" s="2" t="s">
        <v>15203</v>
      </c>
      <c r="L6542" t="s">
        <v>2005</v>
      </c>
      <c r="M6542" t="s">
        <v>15204</v>
      </c>
      <c r="N6542" t="s">
        <v>36</v>
      </c>
      <c r="O6542" t="s">
        <v>262</v>
      </c>
      <c r="P6542" t="s">
        <v>255</v>
      </c>
      <c r="Q6542" t="s">
        <v>56</v>
      </c>
      <c r="R6542" t="s">
        <v>393</v>
      </c>
      <c r="S6542" t="s">
        <v>556</v>
      </c>
      <c r="T6542" t="s">
        <v>26141</v>
      </c>
      <c r="U6542" s="3">
        <v>60893</v>
      </c>
      <c r="V6542" s="3">
        <v>16441</v>
      </c>
      <c r="W6542" s="3">
        <v>77334</v>
      </c>
      <c r="X6542"/>
    </row>
    <row r="6543" spans="1:24" x14ac:dyDescent="0.25">
      <c r="A6543" t="s">
        <v>109</v>
      </c>
      <c r="B6543" t="s">
        <v>24</v>
      </c>
      <c r="C6543" t="s">
        <v>24</v>
      </c>
      <c r="D6543" t="s">
        <v>26142</v>
      </c>
      <c r="E6543" t="s">
        <v>26143</v>
      </c>
      <c r="F6543" s="1" t="s">
        <v>23922</v>
      </c>
      <c r="G6543" t="s">
        <v>237</v>
      </c>
      <c r="H6543" t="s">
        <v>30</v>
      </c>
      <c r="I6543" t="s">
        <v>31</v>
      </c>
      <c r="J6543" t="s">
        <v>139</v>
      </c>
      <c r="K6543" s="2" t="s">
        <v>23923</v>
      </c>
      <c r="L6543" t="s">
        <v>23924</v>
      </c>
      <c r="M6543" t="s">
        <v>23925</v>
      </c>
      <c r="N6543" t="s">
        <v>3</v>
      </c>
      <c r="O6543" t="s">
        <v>1484</v>
      </c>
      <c r="P6543" t="s">
        <v>34</v>
      </c>
      <c r="Q6543" t="s">
        <v>34</v>
      </c>
      <c r="R6543" t="s">
        <v>34</v>
      </c>
      <c r="S6543" t="s">
        <v>34</v>
      </c>
      <c r="T6543" t="s">
        <v>26144</v>
      </c>
      <c r="U6543" s="3">
        <v>1500</v>
      </c>
      <c r="V6543" s="3">
        <v>0</v>
      </c>
      <c r="W6543" s="3">
        <v>1500</v>
      </c>
      <c r="X6543"/>
    </row>
    <row r="6544" spans="1:24" x14ac:dyDescent="0.25">
      <c r="A6544" t="s">
        <v>109</v>
      </c>
      <c r="B6544" t="s">
        <v>24</v>
      </c>
      <c r="C6544" t="s">
        <v>24</v>
      </c>
      <c r="D6544" t="s">
        <v>26145</v>
      </c>
      <c r="E6544" t="s">
        <v>26146</v>
      </c>
      <c r="F6544" s="1" t="s">
        <v>26147</v>
      </c>
      <c r="G6544" t="s">
        <v>192</v>
      </c>
      <c r="H6544" t="s">
        <v>30</v>
      </c>
      <c r="I6544" t="s">
        <v>31</v>
      </c>
      <c r="J6544" t="s">
        <v>32</v>
      </c>
      <c r="K6544" s="2" t="s">
        <v>7482</v>
      </c>
      <c r="L6544" t="s">
        <v>34</v>
      </c>
      <c r="M6544" t="s">
        <v>7483</v>
      </c>
      <c r="N6544" t="s">
        <v>36</v>
      </c>
      <c r="O6544" t="s">
        <v>1484</v>
      </c>
      <c r="P6544" t="s">
        <v>14259</v>
      </c>
      <c r="Q6544" t="s">
        <v>17177</v>
      </c>
      <c r="R6544" t="s">
        <v>153</v>
      </c>
      <c r="S6544" t="s">
        <v>187</v>
      </c>
      <c r="T6544" t="s">
        <v>26148</v>
      </c>
      <c r="U6544" s="3">
        <v>30000</v>
      </c>
      <c r="V6544" s="3">
        <v>8100</v>
      </c>
      <c r="W6544" s="3">
        <v>38100</v>
      </c>
      <c r="X6544"/>
    </row>
    <row r="6545" spans="1:24" x14ac:dyDescent="0.25">
      <c r="A6545" t="s">
        <v>109</v>
      </c>
      <c r="B6545" t="s">
        <v>24</v>
      </c>
      <c r="C6545" t="s">
        <v>24</v>
      </c>
      <c r="D6545" t="s">
        <v>26149</v>
      </c>
      <c r="E6545" t="s">
        <v>26150</v>
      </c>
      <c r="F6545" s="1" t="s">
        <v>23922</v>
      </c>
      <c r="G6545" t="s">
        <v>237</v>
      </c>
      <c r="H6545" t="s">
        <v>30</v>
      </c>
      <c r="I6545" t="s">
        <v>31</v>
      </c>
      <c r="J6545" t="s">
        <v>139</v>
      </c>
      <c r="K6545" s="2" t="s">
        <v>23923</v>
      </c>
      <c r="L6545" t="s">
        <v>23924</v>
      </c>
      <c r="M6545" t="s">
        <v>23925</v>
      </c>
      <c r="N6545" t="s">
        <v>3</v>
      </c>
      <c r="O6545" t="s">
        <v>1484</v>
      </c>
      <c r="P6545" t="s">
        <v>34</v>
      </c>
      <c r="Q6545" t="s">
        <v>34</v>
      </c>
      <c r="R6545" t="s">
        <v>34</v>
      </c>
      <c r="S6545" t="s">
        <v>34</v>
      </c>
      <c r="T6545" t="s">
        <v>26151</v>
      </c>
      <c r="U6545" s="3">
        <v>1500</v>
      </c>
      <c r="V6545" s="3">
        <v>0</v>
      </c>
      <c r="W6545" s="3">
        <v>1500</v>
      </c>
      <c r="X6545"/>
    </row>
    <row r="6546" spans="1:24" x14ac:dyDescent="0.25">
      <c r="A6546" t="s">
        <v>109</v>
      </c>
      <c r="B6546" t="s">
        <v>24</v>
      </c>
      <c r="C6546" t="s">
        <v>24</v>
      </c>
      <c r="D6546" t="s">
        <v>26152</v>
      </c>
      <c r="E6546" t="s">
        <v>26153</v>
      </c>
      <c r="F6546" s="1" t="s">
        <v>23922</v>
      </c>
      <c r="G6546" t="s">
        <v>80</v>
      </c>
      <c r="H6546" t="s">
        <v>30</v>
      </c>
      <c r="I6546" t="s">
        <v>31</v>
      </c>
      <c r="J6546" t="s">
        <v>139</v>
      </c>
      <c r="K6546" s="2" t="s">
        <v>23923</v>
      </c>
      <c r="L6546" t="s">
        <v>23924</v>
      </c>
      <c r="M6546" t="s">
        <v>23925</v>
      </c>
      <c r="N6546" t="s">
        <v>3</v>
      </c>
      <c r="O6546" t="s">
        <v>223</v>
      </c>
      <c r="P6546" t="s">
        <v>34</v>
      </c>
      <c r="Q6546" t="s">
        <v>34</v>
      </c>
      <c r="R6546" t="s">
        <v>34</v>
      </c>
      <c r="S6546" t="s">
        <v>34</v>
      </c>
      <c r="T6546" t="s">
        <v>26154</v>
      </c>
      <c r="U6546" s="3">
        <v>1500</v>
      </c>
      <c r="V6546" s="3">
        <v>0</v>
      </c>
      <c r="W6546" s="3">
        <v>1500</v>
      </c>
      <c r="X6546"/>
    </row>
    <row r="6547" spans="1:24" x14ac:dyDescent="0.25">
      <c r="A6547" t="s">
        <v>23</v>
      </c>
      <c r="B6547" t="s">
        <v>24</v>
      </c>
      <c r="C6547" t="s">
        <v>24</v>
      </c>
      <c r="D6547" t="s">
        <v>26155</v>
      </c>
      <c r="E6547" t="s">
        <v>26156</v>
      </c>
      <c r="F6547" s="1" t="s">
        <v>26157</v>
      </c>
      <c r="G6547" t="s">
        <v>916</v>
      </c>
      <c r="H6547" t="s">
        <v>30</v>
      </c>
      <c r="I6547" t="s">
        <v>31</v>
      </c>
      <c r="J6547" t="s">
        <v>139</v>
      </c>
      <c r="K6547" s="2" t="s">
        <v>23400</v>
      </c>
      <c r="L6547" t="s">
        <v>34</v>
      </c>
      <c r="M6547" t="s">
        <v>24279</v>
      </c>
      <c r="N6547" t="s">
        <v>3</v>
      </c>
      <c r="O6547" t="s">
        <v>2857</v>
      </c>
      <c r="P6547" t="s">
        <v>34</v>
      </c>
      <c r="Q6547" t="s">
        <v>34</v>
      </c>
      <c r="R6547" t="s">
        <v>34</v>
      </c>
      <c r="S6547" t="s">
        <v>34</v>
      </c>
      <c r="T6547" t="s">
        <v>34</v>
      </c>
      <c r="U6547" s="3">
        <v>5000</v>
      </c>
      <c r="V6547" s="3">
        <v>0</v>
      </c>
      <c r="W6547" s="3">
        <v>5000</v>
      </c>
      <c r="X6547"/>
    </row>
    <row r="6548" spans="1:24" x14ac:dyDescent="0.25">
      <c r="A6548" t="s">
        <v>101</v>
      </c>
      <c r="B6548" t="s">
        <v>24</v>
      </c>
      <c r="C6548" t="s">
        <v>24</v>
      </c>
      <c r="D6548" t="s">
        <v>26158</v>
      </c>
      <c r="E6548" t="s">
        <v>26159</v>
      </c>
      <c r="F6548" s="1" t="s">
        <v>26160</v>
      </c>
      <c r="G6548" t="s">
        <v>106</v>
      </c>
      <c r="H6548" t="s">
        <v>30</v>
      </c>
      <c r="I6548" t="s">
        <v>31</v>
      </c>
      <c r="J6548" t="s">
        <v>9142</v>
      </c>
      <c r="K6548" s="2" t="s">
        <v>17362</v>
      </c>
      <c r="L6548" t="s">
        <v>17363</v>
      </c>
      <c r="M6548" t="s">
        <v>17364</v>
      </c>
      <c r="N6548" t="s">
        <v>3</v>
      </c>
      <c r="O6548" t="s">
        <v>666</v>
      </c>
      <c r="P6548" t="s">
        <v>34</v>
      </c>
      <c r="Q6548" t="s">
        <v>34</v>
      </c>
      <c r="R6548" t="s">
        <v>34</v>
      </c>
      <c r="S6548" t="s">
        <v>34</v>
      </c>
      <c r="T6548" t="s">
        <v>34</v>
      </c>
      <c r="U6548" s="3">
        <v>1500</v>
      </c>
      <c r="V6548" s="3">
        <v>0</v>
      </c>
      <c r="W6548" s="3">
        <v>1500</v>
      </c>
      <c r="X6548"/>
    </row>
    <row r="6549" spans="1:24" x14ac:dyDescent="0.25">
      <c r="A6549" t="s">
        <v>109</v>
      </c>
      <c r="B6549" t="s">
        <v>24</v>
      </c>
      <c r="C6549" t="s">
        <v>24</v>
      </c>
      <c r="D6549" t="s">
        <v>26161</v>
      </c>
      <c r="E6549" t="s">
        <v>26162</v>
      </c>
      <c r="F6549" s="1" t="s">
        <v>23922</v>
      </c>
      <c r="G6549" t="s">
        <v>237</v>
      </c>
      <c r="H6549" t="s">
        <v>30</v>
      </c>
      <c r="I6549" t="s">
        <v>31</v>
      </c>
      <c r="J6549" t="s">
        <v>139</v>
      </c>
      <c r="K6549" s="2" t="s">
        <v>23923</v>
      </c>
      <c r="L6549" t="s">
        <v>23924</v>
      </c>
      <c r="M6549" t="s">
        <v>23925</v>
      </c>
      <c r="N6549" t="s">
        <v>3</v>
      </c>
      <c r="O6549" t="s">
        <v>972</v>
      </c>
      <c r="P6549" t="s">
        <v>34</v>
      </c>
      <c r="Q6549" t="s">
        <v>34</v>
      </c>
      <c r="R6549" t="s">
        <v>34</v>
      </c>
      <c r="S6549" t="s">
        <v>34</v>
      </c>
      <c r="T6549" t="s">
        <v>26163</v>
      </c>
      <c r="U6549" s="3">
        <v>1500</v>
      </c>
      <c r="V6549" s="3">
        <v>0</v>
      </c>
      <c r="W6549" s="3">
        <v>1500</v>
      </c>
      <c r="X6549"/>
    </row>
    <row r="6550" spans="1:24" x14ac:dyDescent="0.25">
      <c r="A6550" t="s">
        <v>109</v>
      </c>
      <c r="B6550" t="s">
        <v>24</v>
      </c>
      <c r="C6550" t="s">
        <v>24</v>
      </c>
      <c r="D6550" t="s">
        <v>26164</v>
      </c>
      <c r="E6550" t="s">
        <v>26165</v>
      </c>
      <c r="F6550" s="1" t="s">
        <v>23922</v>
      </c>
      <c r="G6550" t="s">
        <v>305</v>
      </c>
      <c r="H6550" t="s">
        <v>30</v>
      </c>
      <c r="I6550" t="s">
        <v>31</v>
      </c>
      <c r="J6550" t="s">
        <v>139</v>
      </c>
      <c r="K6550" s="2" t="s">
        <v>23923</v>
      </c>
      <c r="L6550" t="s">
        <v>23924</v>
      </c>
      <c r="M6550" t="s">
        <v>23925</v>
      </c>
      <c r="N6550" t="s">
        <v>3</v>
      </c>
      <c r="O6550" t="s">
        <v>2857</v>
      </c>
      <c r="P6550" t="s">
        <v>34</v>
      </c>
      <c r="Q6550" t="s">
        <v>34</v>
      </c>
      <c r="R6550" t="s">
        <v>34</v>
      </c>
      <c r="S6550" t="s">
        <v>34</v>
      </c>
      <c r="T6550" t="s">
        <v>26166</v>
      </c>
      <c r="U6550" s="3">
        <v>1500</v>
      </c>
      <c r="V6550" s="3">
        <v>0</v>
      </c>
      <c r="W6550" s="3">
        <v>1500</v>
      </c>
      <c r="X6550"/>
    </row>
    <row r="6551" spans="1:24" x14ac:dyDescent="0.25">
      <c r="A6551" t="s">
        <v>101</v>
      </c>
      <c r="B6551" t="s">
        <v>24</v>
      </c>
      <c r="C6551" t="s">
        <v>24</v>
      </c>
      <c r="D6551" t="s">
        <v>26167</v>
      </c>
      <c r="E6551" t="s">
        <v>26168</v>
      </c>
      <c r="F6551" s="1" t="s">
        <v>26169</v>
      </c>
      <c r="G6551" t="s">
        <v>80</v>
      </c>
      <c r="H6551" t="s">
        <v>30</v>
      </c>
      <c r="I6551" t="s">
        <v>31</v>
      </c>
      <c r="J6551" t="s">
        <v>139</v>
      </c>
      <c r="K6551" s="2" t="s">
        <v>15111</v>
      </c>
      <c r="L6551" t="s">
        <v>24071</v>
      </c>
      <c r="M6551" t="s">
        <v>26170</v>
      </c>
      <c r="N6551" t="s">
        <v>3</v>
      </c>
      <c r="O6551" t="s">
        <v>262</v>
      </c>
      <c r="P6551" t="s">
        <v>6668</v>
      </c>
      <c r="Q6551" t="s">
        <v>152</v>
      </c>
      <c r="R6551" t="s">
        <v>153</v>
      </c>
      <c r="S6551" t="s">
        <v>117</v>
      </c>
      <c r="T6551" t="s">
        <v>26171</v>
      </c>
      <c r="U6551" s="3">
        <v>50000</v>
      </c>
      <c r="V6551" s="3">
        <v>0</v>
      </c>
      <c r="W6551" s="3">
        <v>50000</v>
      </c>
      <c r="X6551"/>
    </row>
    <row r="6552" spans="1:24" x14ac:dyDescent="0.25">
      <c r="A6552" t="s">
        <v>109</v>
      </c>
      <c r="B6552" t="s">
        <v>24</v>
      </c>
      <c r="C6552" t="s">
        <v>24</v>
      </c>
      <c r="D6552" t="s">
        <v>26172</v>
      </c>
      <c r="E6552" t="s">
        <v>26173</v>
      </c>
      <c r="F6552" s="1" t="s">
        <v>23922</v>
      </c>
      <c r="G6552" t="s">
        <v>147</v>
      </c>
      <c r="H6552" t="s">
        <v>30</v>
      </c>
      <c r="I6552" t="s">
        <v>31</v>
      </c>
      <c r="J6552" t="s">
        <v>139</v>
      </c>
      <c r="K6552" s="2" t="s">
        <v>23923</v>
      </c>
      <c r="L6552" t="s">
        <v>23924</v>
      </c>
      <c r="M6552" t="s">
        <v>23925</v>
      </c>
      <c r="N6552" t="s">
        <v>3</v>
      </c>
      <c r="O6552" t="s">
        <v>208</v>
      </c>
      <c r="P6552" t="s">
        <v>34</v>
      </c>
      <c r="Q6552" t="s">
        <v>34</v>
      </c>
      <c r="R6552" t="s">
        <v>34</v>
      </c>
      <c r="S6552" t="s">
        <v>34</v>
      </c>
      <c r="T6552" t="s">
        <v>26174</v>
      </c>
      <c r="U6552" s="3">
        <v>1500</v>
      </c>
      <c r="V6552" s="3">
        <v>0</v>
      </c>
      <c r="W6552" s="3">
        <v>1500</v>
      </c>
      <c r="X6552"/>
    </row>
    <row r="6553" spans="1:24" x14ac:dyDescent="0.25">
      <c r="A6553" t="s">
        <v>109</v>
      </c>
      <c r="B6553" t="s">
        <v>24</v>
      </c>
      <c r="C6553" t="s">
        <v>24</v>
      </c>
      <c r="D6553" t="s">
        <v>26175</v>
      </c>
      <c r="E6553" t="s">
        <v>26176</v>
      </c>
      <c r="F6553" s="1" t="s">
        <v>23922</v>
      </c>
      <c r="G6553" t="s">
        <v>237</v>
      </c>
      <c r="H6553" t="s">
        <v>30</v>
      </c>
      <c r="I6553" t="s">
        <v>31</v>
      </c>
      <c r="J6553" t="s">
        <v>139</v>
      </c>
      <c r="K6553" s="2" t="s">
        <v>23923</v>
      </c>
      <c r="L6553" t="s">
        <v>23924</v>
      </c>
      <c r="M6553" t="s">
        <v>23925</v>
      </c>
      <c r="N6553" t="s">
        <v>3</v>
      </c>
      <c r="O6553" t="s">
        <v>122</v>
      </c>
      <c r="P6553" t="s">
        <v>34</v>
      </c>
      <c r="Q6553" t="s">
        <v>34</v>
      </c>
      <c r="R6553" t="s">
        <v>34</v>
      </c>
      <c r="S6553" t="s">
        <v>34</v>
      </c>
      <c r="T6553" t="s">
        <v>26177</v>
      </c>
      <c r="U6553" s="3">
        <v>1500</v>
      </c>
      <c r="V6553" s="3">
        <v>0</v>
      </c>
      <c r="W6553" s="3">
        <v>1500</v>
      </c>
      <c r="X6553"/>
    </row>
    <row r="6554" spans="1:24" x14ac:dyDescent="0.25">
      <c r="A6554" t="s">
        <v>109</v>
      </c>
      <c r="B6554" t="s">
        <v>24</v>
      </c>
      <c r="C6554" t="s">
        <v>24</v>
      </c>
      <c r="D6554" t="s">
        <v>26178</v>
      </c>
      <c r="E6554" t="s">
        <v>26179</v>
      </c>
      <c r="F6554" s="1" t="s">
        <v>23922</v>
      </c>
      <c r="G6554" t="s">
        <v>113</v>
      </c>
      <c r="H6554" t="s">
        <v>30</v>
      </c>
      <c r="I6554" t="s">
        <v>31</v>
      </c>
      <c r="J6554" t="s">
        <v>139</v>
      </c>
      <c r="K6554" s="2" t="s">
        <v>23923</v>
      </c>
      <c r="L6554" t="s">
        <v>23924</v>
      </c>
      <c r="M6554" t="s">
        <v>23925</v>
      </c>
      <c r="N6554" t="s">
        <v>3</v>
      </c>
      <c r="O6554" t="s">
        <v>208</v>
      </c>
      <c r="P6554" t="s">
        <v>34</v>
      </c>
      <c r="Q6554" t="s">
        <v>34</v>
      </c>
      <c r="R6554" t="s">
        <v>34</v>
      </c>
      <c r="S6554" t="s">
        <v>34</v>
      </c>
      <c r="T6554" t="s">
        <v>26180</v>
      </c>
      <c r="U6554" s="3">
        <v>1500</v>
      </c>
      <c r="V6554" s="3">
        <v>0</v>
      </c>
      <c r="W6554" s="3">
        <v>1500</v>
      </c>
      <c r="X6554"/>
    </row>
    <row r="6555" spans="1:24" x14ac:dyDescent="0.25">
      <c r="A6555" t="s">
        <v>109</v>
      </c>
      <c r="B6555" t="s">
        <v>24</v>
      </c>
      <c r="C6555" t="s">
        <v>24</v>
      </c>
      <c r="D6555" t="s">
        <v>26181</v>
      </c>
      <c r="E6555" t="s">
        <v>26182</v>
      </c>
      <c r="F6555" s="1" t="s">
        <v>23922</v>
      </c>
      <c r="G6555" t="s">
        <v>237</v>
      </c>
      <c r="H6555" t="s">
        <v>30</v>
      </c>
      <c r="I6555" t="s">
        <v>31</v>
      </c>
      <c r="J6555" t="s">
        <v>139</v>
      </c>
      <c r="K6555" s="2" t="s">
        <v>23923</v>
      </c>
      <c r="L6555" t="s">
        <v>23924</v>
      </c>
      <c r="M6555" t="s">
        <v>23925</v>
      </c>
      <c r="N6555" t="s">
        <v>3</v>
      </c>
      <c r="O6555" t="s">
        <v>223</v>
      </c>
      <c r="P6555" t="s">
        <v>34</v>
      </c>
      <c r="Q6555" t="s">
        <v>34</v>
      </c>
      <c r="R6555" t="s">
        <v>34</v>
      </c>
      <c r="S6555" t="s">
        <v>34</v>
      </c>
      <c r="T6555" t="s">
        <v>26183</v>
      </c>
      <c r="U6555" s="3">
        <v>1500</v>
      </c>
      <c r="V6555" s="3">
        <v>0</v>
      </c>
      <c r="W6555" s="3">
        <v>1500</v>
      </c>
      <c r="X6555"/>
    </row>
    <row r="6556" spans="1:24" x14ac:dyDescent="0.25">
      <c r="A6556" t="s">
        <v>109</v>
      </c>
      <c r="B6556" t="s">
        <v>24</v>
      </c>
      <c r="C6556" t="s">
        <v>24</v>
      </c>
      <c r="D6556" t="s">
        <v>26184</v>
      </c>
      <c r="E6556" t="s">
        <v>26185</v>
      </c>
      <c r="F6556" s="1" t="s">
        <v>23922</v>
      </c>
      <c r="G6556" t="s">
        <v>192</v>
      </c>
      <c r="H6556" t="s">
        <v>30</v>
      </c>
      <c r="I6556" t="s">
        <v>31</v>
      </c>
      <c r="J6556" t="s">
        <v>139</v>
      </c>
      <c r="K6556" s="2" t="s">
        <v>23923</v>
      </c>
      <c r="L6556" t="s">
        <v>23924</v>
      </c>
      <c r="M6556" t="s">
        <v>23925</v>
      </c>
      <c r="N6556" t="s">
        <v>3</v>
      </c>
      <c r="O6556" t="s">
        <v>208</v>
      </c>
      <c r="P6556" t="s">
        <v>34</v>
      </c>
      <c r="Q6556" t="s">
        <v>34</v>
      </c>
      <c r="R6556" t="s">
        <v>34</v>
      </c>
      <c r="S6556" t="s">
        <v>34</v>
      </c>
      <c r="T6556" t="s">
        <v>26186</v>
      </c>
      <c r="U6556" s="3">
        <v>1500</v>
      </c>
      <c r="V6556" s="3">
        <v>0</v>
      </c>
      <c r="W6556" s="3">
        <v>1500</v>
      </c>
      <c r="X6556"/>
    </row>
    <row r="6557" spans="1:24" s="5" customFormat="1" x14ac:dyDescent="0.25">
      <c r="A6557" t="s">
        <v>109</v>
      </c>
      <c r="B6557" t="s">
        <v>24</v>
      </c>
      <c r="C6557" t="s">
        <v>24</v>
      </c>
      <c r="D6557" t="s">
        <v>26187</v>
      </c>
      <c r="E6557" t="s">
        <v>26188</v>
      </c>
      <c r="F6557" s="1" t="s">
        <v>23922</v>
      </c>
      <c r="G6557" t="s">
        <v>237</v>
      </c>
      <c r="H6557" t="s">
        <v>30</v>
      </c>
      <c r="I6557" t="s">
        <v>31</v>
      </c>
      <c r="J6557" t="s">
        <v>139</v>
      </c>
      <c r="K6557" s="2" t="s">
        <v>23923</v>
      </c>
      <c r="L6557" t="s">
        <v>23924</v>
      </c>
      <c r="M6557" t="s">
        <v>23925</v>
      </c>
      <c r="N6557" t="s">
        <v>3</v>
      </c>
      <c r="O6557" t="s">
        <v>1484</v>
      </c>
      <c r="P6557" t="s">
        <v>34</v>
      </c>
      <c r="Q6557" t="s">
        <v>34</v>
      </c>
      <c r="R6557" t="s">
        <v>34</v>
      </c>
      <c r="S6557" t="s">
        <v>34</v>
      </c>
      <c r="T6557" t="s">
        <v>26189</v>
      </c>
      <c r="U6557" s="3">
        <v>1500</v>
      </c>
      <c r="V6557" s="3">
        <v>0</v>
      </c>
      <c r="W6557" s="3">
        <v>1500</v>
      </c>
    </row>
    <row r="6558" spans="1:24" x14ac:dyDescent="0.25">
      <c r="A6558" t="s">
        <v>109</v>
      </c>
      <c r="B6558" t="s">
        <v>24</v>
      </c>
      <c r="C6558" t="s">
        <v>24</v>
      </c>
      <c r="D6558" t="s">
        <v>26190</v>
      </c>
      <c r="E6558" t="s">
        <v>26191</v>
      </c>
      <c r="F6558" s="1" t="s">
        <v>23922</v>
      </c>
      <c r="G6558" t="s">
        <v>237</v>
      </c>
      <c r="H6558" t="s">
        <v>30</v>
      </c>
      <c r="I6558" t="s">
        <v>31</v>
      </c>
      <c r="J6558" t="s">
        <v>139</v>
      </c>
      <c r="K6558" s="2" t="s">
        <v>23923</v>
      </c>
      <c r="L6558" t="s">
        <v>23924</v>
      </c>
      <c r="M6558" t="s">
        <v>23925</v>
      </c>
      <c r="N6558" t="s">
        <v>3</v>
      </c>
      <c r="O6558" t="s">
        <v>215</v>
      </c>
      <c r="P6558" t="s">
        <v>34</v>
      </c>
      <c r="Q6558" t="s">
        <v>34</v>
      </c>
      <c r="R6558" t="s">
        <v>34</v>
      </c>
      <c r="S6558" t="s">
        <v>34</v>
      </c>
      <c r="T6558" t="s">
        <v>26192</v>
      </c>
      <c r="U6558" s="3">
        <v>1500</v>
      </c>
      <c r="V6558" s="3">
        <v>0</v>
      </c>
      <c r="W6558" s="3">
        <v>1500</v>
      </c>
      <c r="X6558"/>
    </row>
    <row r="6559" spans="1:24" x14ac:dyDescent="0.25">
      <c r="A6559" t="s">
        <v>109</v>
      </c>
      <c r="B6559" t="s">
        <v>24</v>
      </c>
      <c r="C6559" t="s">
        <v>24</v>
      </c>
      <c r="D6559" t="s">
        <v>26193</v>
      </c>
      <c r="E6559" t="s">
        <v>26194</v>
      </c>
      <c r="F6559" s="1" t="s">
        <v>23922</v>
      </c>
      <c r="G6559" t="s">
        <v>113</v>
      </c>
      <c r="H6559" t="s">
        <v>30</v>
      </c>
      <c r="I6559" t="s">
        <v>31</v>
      </c>
      <c r="J6559" t="s">
        <v>139</v>
      </c>
      <c r="K6559" s="2" t="s">
        <v>23923</v>
      </c>
      <c r="L6559" t="s">
        <v>23924</v>
      </c>
      <c r="M6559" t="s">
        <v>23925</v>
      </c>
      <c r="N6559" t="s">
        <v>3</v>
      </c>
      <c r="O6559" t="s">
        <v>223</v>
      </c>
      <c r="P6559" t="s">
        <v>34</v>
      </c>
      <c r="Q6559" t="s">
        <v>34</v>
      </c>
      <c r="R6559" t="s">
        <v>34</v>
      </c>
      <c r="S6559" t="s">
        <v>34</v>
      </c>
      <c r="T6559" t="s">
        <v>26195</v>
      </c>
      <c r="U6559" s="3">
        <v>1500</v>
      </c>
      <c r="V6559" s="3">
        <v>0</v>
      </c>
      <c r="W6559" s="3">
        <v>1500</v>
      </c>
      <c r="X6559"/>
    </row>
    <row r="6560" spans="1:24" x14ac:dyDescent="0.25">
      <c r="A6560" t="s">
        <v>109</v>
      </c>
      <c r="B6560" t="s">
        <v>24</v>
      </c>
      <c r="C6560" t="s">
        <v>24</v>
      </c>
      <c r="D6560" t="s">
        <v>26196</v>
      </c>
      <c r="E6560" t="s">
        <v>26197</v>
      </c>
      <c r="F6560" s="1" t="s">
        <v>23922</v>
      </c>
      <c r="G6560" t="s">
        <v>305</v>
      </c>
      <c r="H6560" t="s">
        <v>30</v>
      </c>
      <c r="I6560" t="s">
        <v>31</v>
      </c>
      <c r="J6560" t="s">
        <v>139</v>
      </c>
      <c r="K6560" s="2" t="s">
        <v>23923</v>
      </c>
      <c r="L6560" t="s">
        <v>23924</v>
      </c>
      <c r="M6560" t="s">
        <v>23925</v>
      </c>
      <c r="N6560" t="s">
        <v>3</v>
      </c>
      <c r="O6560" t="s">
        <v>126</v>
      </c>
      <c r="P6560" t="s">
        <v>34</v>
      </c>
      <c r="Q6560" t="s">
        <v>34</v>
      </c>
      <c r="R6560" t="s">
        <v>34</v>
      </c>
      <c r="S6560" t="s">
        <v>34</v>
      </c>
      <c r="T6560" t="s">
        <v>26198</v>
      </c>
      <c r="U6560" s="3">
        <v>1500</v>
      </c>
      <c r="V6560" s="3">
        <v>0</v>
      </c>
      <c r="W6560" s="3">
        <v>1500</v>
      </c>
      <c r="X6560"/>
    </row>
    <row r="6561" spans="1:24" x14ac:dyDescent="0.25">
      <c r="A6561" t="s">
        <v>109</v>
      </c>
      <c r="B6561" t="s">
        <v>24</v>
      </c>
      <c r="C6561" t="s">
        <v>24</v>
      </c>
      <c r="D6561" t="s">
        <v>26199</v>
      </c>
      <c r="E6561" t="s">
        <v>26200</v>
      </c>
      <c r="F6561" s="1" t="s">
        <v>23922</v>
      </c>
      <c r="G6561" t="s">
        <v>305</v>
      </c>
      <c r="H6561" t="s">
        <v>30</v>
      </c>
      <c r="I6561" t="s">
        <v>31</v>
      </c>
      <c r="J6561" t="s">
        <v>139</v>
      </c>
      <c r="K6561" s="2" t="s">
        <v>23923</v>
      </c>
      <c r="L6561" t="s">
        <v>23924</v>
      </c>
      <c r="M6561" t="s">
        <v>23925</v>
      </c>
      <c r="N6561" t="s">
        <v>3</v>
      </c>
      <c r="O6561" t="s">
        <v>2857</v>
      </c>
      <c r="P6561" t="s">
        <v>34</v>
      </c>
      <c r="Q6561" t="s">
        <v>34</v>
      </c>
      <c r="R6561" t="s">
        <v>34</v>
      </c>
      <c r="S6561" t="s">
        <v>34</v>
      </c>
      <c r="T6561" t="s">
        <v>26201</v>
      </c>
      <c r="U6561" s="3">
        <v>1500</v>
      </c>
      <c r="V6561" s="3">
        <v>0</v>
      </c>
      <c r="W6561" s="3">
        <v>1500</v>
      </c>
      <c r="X6561"/>
    </row>
    <row r="6562" spans="1:24" x14ac:dyDescent="0.25">
      <c r="A6562" t="s">
        <v>109</v>
      </c>
      <c r="B6562" t="s">
        <v>24</v>
      </c>
      <c r="C6562" t="s">
        <v>24</v>
      </c>
      <c r="D6562" t="s">
        <v>26202</v>
      </c>
      <c r="E6562" t="s">
        <v>26203</v>
      </c>
      <c r="F6562" s="1" t="s">
        <v>23922</v>
      </c>
      <c r="G6562" t="s">
        <v>147</v>
      </c>
      <c r="H6562" t="s">
        <v>30</v>
      </c>
      <c r="I6562" t="s">
        <v>31</v>
      </c>
      <c r="J6562" t="s">
        <v>139</v>
      </c>
      <c r="K6562" s="2" t="s">
        <v>23923</v>
      </c>
      <c r="L6562" t="s">
        <v>23924</v>
      </c>
      <c r="M6562" t="s">
        <v>23925</v>
      </c>
      <c r="N6562" t="s">
        <v>3</v>
      </c>
      <c r="O6562" t="s">
        <v>223</v>
      </c>
      <c r="P6562" t="s">
        <v>34</v>
      </c>
      <c r="Q6562" t="s">
        <v>34</v>
      </c>
      <c r="R6562" t="s">
        <v>34</v>
      </c>
      <c r="S6562" t="s">
        <v>34</v>
      </c>
      <c r="T6562" t="s">
        <v>26204</v>
      </c>
      <c r="U6562" s="3">
        <v>1500</v>
      </c>
      <c r="V6562" s="3">
        <v>0</v>
      </c>
      <c r="W6562" s="3">
        <v>1500</v>
      </c>
      <c r="X6562"/>
    </row>
    <row r="6563" spans="1:24" x14ac:dyDescent="0.25">
      <c r="A6563" t="s">
        <v>109</v>
      </c>
      <c r="B6563" t="s">
        <v>24</v>
      </c>
      <c r="C6563" t="s">
        <v>24</v>
      </c>
      <c r="D6563" t="s">
        <v>26205</v>
      </c>
      <c r="E6563" t="s">
        <v>26206</v>
      </c>
      <c r="F6563" s="1" t="s">
        <v>23922</v>
      </c>
      <c r="G6563" t="s">
        <v>147</v>
      </c>
      <c r="H6563" t="s">
        <v>30</v>
      </c>
      <c r="I6563" t="s">
        <v>31</v>
      </c>
      <c r="J6563" t="s">
        <v>139</v>
      </c>
      <c r="K6563" s="2" t="s">
        <v>23923</v>
      </c>
      <c r="L6563" t="s">
        <v>23924</v>
      </c>
      <c r="M6563" t="s">
        <v>23925</v>
      </c>
      <c r="N6563" t="s">
        <v>3</v>
      </c>
      <c r="O6563" t="s">
        <v>122</v>
      </c>
      <c r="P6563" t="s">
        <v>34</v>
      </c>
      <c r="Q6563" t="s">
        <v>34</v>
      </c>
      <c r="R6563" t="s">
        <v>34</v>
      </c>
      <c r="S6563" t="s">
        <v>34</v>
      </c>
      <c r="T6563" t="s">
        <v>26207</v>
      </c>
      <c r="U6563" s="3">
        <v>1500</v>
      </c>
      <c r="V6563" s="3">
        <v>0</v>
      </c>
      <c r="W6563" s="3">
        <v>1500</v>
      </c>
      <c r="X6563"/>
    </row>
    <row r="6564" spans="1:24" x14ac:dyDescent="0.25">
      <c r="A6564" t="s">
        <v>23</v>
      </c>
      <c r="B6564" t="s">
        <v>24</v>
      </c>
      <c r="C6564" t="s">
        <v>24</v>
      </c>
      <c r="D6564" t="s">
        <v>26208</v>
      </c>
      <c r="E6564" t="s">
        <v>26209</v>
      </c>
      <c r="F6564" s="1" t="s">
        <v>26210</v>
      </c>
      <c r="G6564" t="s">
        <v>80</v>
      </c>
      <c r="H6564" t="s">
        <v>30</v>
      </c>
      <c r="I6564" t="s">
        <v>31</v>
      </c>
      <c r="J6564" t="s">
        <v>32</v>
      </c>
      <c r="K6564" s="2" t="s">
        <v>15613</v>
      </c>
      <c r="L6564" t="s">
        <v>2005</v>
      </c>
      <c r="M6564" t="s">
        <v>15614</v>
      </c>
      <c r="N6564" t="s">
        <v>36</v>
      </c>
      <c r="O6564" t="s">
        <v>262</v>
      </c>
      <c r="P6564" t="s">
        <v>254</v>
      </c>
      <c r="Q6564" t="s">
        <v>269</v>
      </c>
      <c r="R6564" t="s">
        <v>393</v>
      </c>
      <c r="S6564" t="s">
        <v>556</v>
      </c>
      <c r="T6564" t="s">
        <v>26211</v>
      </c>
      <c r="U6564" s="3">
        <v>63528</v>
      </c>
      <c r="V6564" s="3">
        <v>17153</v>
      </c>
      <c r="W6564" s="3">
        <v>80681</v>
      </c>
      <c r="X6564"/>
    </row>
    <row r="6565" spans="1:24" x14ac:dyDescent="0.25">
      <c r="A6565" t="s">
        <v>109</v>
      </c>
      <c r="B6565" t="s">
        <v>24</v>
      </c>
      <c r="C6565" t="s">
        <v>24</v>
      </c>
      <c r="D6565" t="s">
        <v>26212</v>
      </c>
      <c r="E6565" t="s">
        <v>26213</v>
      </c>
      <c r="F6565" s="1" t="s">
        <v>23922</v>
      </c>
      <c r="G6565" t="s">
        <v>113</v>
      </c>
      <c r="H6565" t="s">
        <v>30</v>
      </c>
      <c r="I6565" t="s">
        <v>31</v>
      </c>
      <c r="J6565" t="s">
        <v>139</v>
      </c>
      <c r="K6565" s="2" t="s">
        <v>23923</v>
      </c>
      <c r="L6565" t="s">
        <v>23924</v>
      </c>
      <c r="M6565" t="s">
        <v>23925</v>
      </c>
      <c r="N6565" t="s">
        <v>3</v>
      </c>
      <c r="O6565" t="s">
        <v>2857</v>
      </c>
      <c r="P6565" t="s">
        <v>34</v>
      </c>
      <c r="Q6565" t="s">
        <v>34</v>
      </c>
      <c r="R6565" t="s">
        <v>34</v>
      </c>
      <c r="S6565" t="s">
        <v>34</v>
      </c>
      <c r="T6565" t="s">
        <v>26214</v>
      </c>
      <c r="U6565" s="3">
        <v>1500</v>
      </c>
      <c r="V6565" s="3">
        <v>0</v>
      </c>
      <c r="W6565" s="3">
        <v>1500</v>
      </c>
      <c r="X6565"/>
    </row>
    <row r="6566" spans="1:24" x14ac:dyDescent="0.25">
      <c r="A6566" t="s">
        <v>109</v>
      </c>
      <c r="B6566" t="s">
        <v>24</v>
      </c>
      <c r="C6566" t="s">
        <v>24</v>
      </c>
      <c r="D6566" t="s">
        <v>26215</v>
      </c>
      <c r="E6566" t="s">
        <v>26216</v>
      </c>
      <c r="F6566" s="1" t="s">
        <v>23922</v>
      </c>
      <c r="G6566" t="s">
        <v>147</v>
      </c>
      <c r="H6566" t="s">
        <v>30</v>
      </c>
      <c r="I6566" t="s">
        <v>31</v>
      </c>
      <c r="J6566" t="s">
        <v>139</v>
      </c>
      <c r="K6566" s="2" t="s">
        <v>23923</v>
      </c>
      <c r="L6566" t="s">
        <v>23924</v>
      </c>
      <c r="M6566" t="s">
        <v>23925</v>
      </c>
      <c r="N6566" t="s">
        <v>3</v>
      </c>
      <c r="O6566" t="s">
        <v>126</v>
      </c>
      <c r="P6566" t="s">
        <v>34</v>
      </c>
      <c r="Q6566" t="s">
        <v>34</v>
      </c>
      <c r="R6566" t="s">
        <v>34</v>
      </c>
      <c r="S6566" t="s">
        <v>34</v>
      </c>
      <c r="T6566" t="s">
        <v>26217</v>
      </c>
      <c r="U6566" s="3">
        <v>1500</v>
      </c>
      <c r="V6566" s="3">
        <v>0</v>
      </c>
      <c r="W6566" s="3">
        <v>1500</v>
      </c>
      <c r="X6566"/>
    </row>
    <row r="6567" spans="1:24" x14ac:dyDescent="0.25">
      <c r="A6567" t="s">
        <v>109</v>
      </c>
      <c r="B6567" t="s">
        <v>24</v>
      </c>
      <c r="C6567" t="s">
        <v>24</v>
      </c>
      <c r="D6567" t="s">
        <v>20946</v>
      </c>
      <c r="E6567" t="s">
        <v>26218</v>
      </c>
      <c r="F6567" s="1" t="s">
        <v>23922</v>
      </c>
      <c r="G6567" t="s">
        <v>305</v>
      </c>
      <c r="H6567" t="s">
        <v>30</v>
      </c>
      <c r="I6567" t="s">
        <v>31</v>
      </c>
      <c r="J6567" t="s">
        <v>139</v>
      </c>
      <c r="K6567" s="2" t="s">
        <v>23923</v>
      </c>
      <c r="L6567" t="s">
        <v>23924</v>
      </c>
      <c r="M6567" t="s">
        <v>23925</v>
      </c>
      <c r="N6567" t="s">
        <v>3</v>
      </c>
      <c r="O6567" t="s">
        <v>208</v>
      </c>
      <c r="P6567" t="s">
        <v>34</v>
      </c>
      <c r="Q6567" t="s">
        <v>34</v>
      </c>
      <c r="R6567" t="s">
        <v>34</v>
      </c>
      <c r="S6567" t="s">
        <v>34</v>
      </c>
      <c r="T6567" t="s">
        <v>26219</v>
      </c>
      <c r="U6567" s="3">
        <v>1500</v>
      </c>
      <c r="V6567" s="3">
        <v>0</v>
      </c>
      <c r="W6567" s="3">
        <v>1500</v>
      </c>
      <c r="X6567"/>
    </row>
    <row r="6568" spans="1:24" s="4" customFormat="1" x14ac:dyDescent="0.25">
      <c r="A6568" t="s">
        <v>109</v>
      </c>
      <c r="B6568" t="s">
        <v>24</v>
      </c>
      <c r="C6568" t="s">
        <v>24</v>
      </c>
      <c r="D6568" t="s">
        <v>26220</v>
      </c>
      <c r="E6568" t="s">
        <v>26221</v>
      </c>
      <c r="F6568" s="1" t="s">
        <v>23922</v>
      </c>
      <c r="G6568" t="s">
        <v>192</v>
      </c>
      <c r="H6568" t="s">
        <v>30</v>
      </c>
      <c r="I6568" t="s">
        <v>31</v>
      </c>
      <c r="J6568" t="s">
        <v>139</v>
      </c>
      <c r="K6568" s="2" t="s">
        <v>23923</v>
      </c>
      <c r="L6568" t="s">
        <v>23924</v>
      </c>
      <c r="M6568" t="s">
        <v>23925</v>
      </c>
      <c r="N6568" t="s">
        <v>3</v>
      </c>
      <c r="O6568" t="s">
        <v>117</v>
      </c>
      <c r="P6568" t="s">
        <v>34</v>
      </c>
      <c r="Q6568" t="s">
        <v>34</v>
      </c>
      <c r="R6568" t="s">
        <v>34</v>
      </c>
      <c r="S6568" t="s">
        <v>34</v>
      </c>
      <c r="T6568" t="s">
        <v>26222</v>
      </c>
      <c r="U6568" s="3">
        <v>1500</v>
      </c>
      <c r="V6568" s="3">
        <v>0</v>
      </c>
      <c r="W6568" s="3">
        <v>1500</v>
      </c>
    </row>
    <row r="6569" spans="1:24" x14ac:dyDescent="0.25">
      <c r="A6569" t="s">
        <v>109</v>
      </c>
      <c r="B6569" t="s">
        <v>24</v>
      </c>
      <c r="C6569" t="s">
        <v>24</v>
      </c>
      <c r="D6569" t="s">
        <v>26223</v>
      </c>
      <c r="E6569" t="s">
        <v>26224</v>
      </c>
      <c r="F6569" s="1" t="s">
        <v>23922</v>
      </c>
      <c r="G6569" t="s">
        <v>113</v>
      </c>
      <c r="H6569" t="s">
        <v>30</v>
      </c>
      <c r="I6569" t="s">
        <v>31</v>
      </c>
      <c r="J6569" t="s">
        <v>139</v>
      </c>
      <c r="K6569" s="2" t="s">
        <v>23923</v>
      </c>
      <c r="L6569" t="s">
        <v>23924</v>
      </c>
      <c r="M6569" t="s">
        <v>23925</v>
      </c>
      <c r="N6569" t="s">
        <v>3</v>
      </c>
      <c r="O6569" t="s">
        <v>208</v>
      </c>
      <c r="P6569" t="s">
        <v>34</v>
      </c>
      <c r="Q6569" t="s">
        <v>34</v>
      </c>
      <c r="R6569" t="s">
        <v>34</v>
      </c>
      <c r="S6569" t="s">
        <v>34</v>
      </c>
      <c r="T6569" t="s">
        <v>26225</v>
      </c>
      <c r="U6569" s="3">
        <v>1500</v>
      </c>
      <c r="V6569" s="3">
        <v>0</v>
      </c>
      <c r="W6569" s="3">
        <v>1500</v>
      </c>
      <c r="X6569"/>
    </row>
    <row r="6570" spans="1:24" x14ac:dyDescent="0.25">
      <c r="A6570" t="s">
        <v>109</v>
      </c>
      <c r="B6570" t="s">
        <v>24</v>
      </c>
      <c r="C6570" t="s">
        <v>24</v>
      </c>
      <c r="D6570" t="s">
        <v>26226</v>
      </c>
      <c r="E6570" t="s">
        <v>26227</v>
      </c>
      <c r="F6570" s="1" t="s">
        <v>23922</v>
      </c>
      <c r="G6570" t="s">
        <v>237</v>
      </c>
      <c r="H6570" t="s">
        <v>30</v>
      </c>
      <c r="I6570" t="s">
        <v>31</v>
      </c>
      <c r="J6570" t="s">
        <v>139</v>
      </c>
      <c r="K6570" s="2" t="s">
        <v>23923</v>
      </c>
      <c r="L6570" t="s">
        <v>23924</v>
      </c>
      <c r="M6570" t="s">
        <v>23925</v>
      </c>
      <c r="N6570" t="s">
        <v>3</v>
      </c>
      <c r="O6570" t="s">
        <v>223</v>
      </c>
      <c r="P6570" t="s">
        <v>34</v>
      </c>
      <c r="Q6570" t="s">
        <v>34</v>
      </c>
      <c r="R6570" t="s">
        <v>34</v>
      </c>
      <c r="S6570" t="s">
        <v>34</v>
      </c>
      <c r="T6570" t="s">
        <v>26228</v>
      </c>
      <c r="U6570" s="3">
        <v>1500</v>
      </c>
      <c r="V6570" s="3">
        <v>0</v>
      </c>
      <c r="W6570" s="3">
        <v>1500</v>
      </c>
      <c r="X6570"/>
    </row>
    <row r="6571" spans="1:24" x14ac:dyDescent="0.25">
      <c r="A6571" t="s">
        <v>109</v>
      </c>
      <c r="B6571" t="s">
        <v>24</v>
      </c>
      <c r="C6571" t="s">
        <v>24</v>
      </c>
      <c r="D6571" t="s">
        <v>26229</v>
      </c>
      <c r="E6571" t="s">
        <v>26230</v>
      </c>
      <c r="F6571" s="1" t="s">
        <v>23922</v>
      </c>
      <c r="G6571" t="s">
        <v>113</v>
      </c>
      <c r="H6571" t="s">
        <v>30</v>
      </c>
      <c r="I6571" t="s">
        <v>31</v>
      </c>
      <c r="J6571" t="s">
        <v>139</v>
      </c>
      <c r="K6571" s="2" t="s">
        <v>23923</v>
      </c>
      <c r="L6571" t="s">
        <v>23924</v>
      </c>
      <c r="M6571" t="s">
        <v>23925</v>
      </c>
      <c r="N6571" t="s">
        <v>3</v>
      </c>
      <c r="O6571" t="s">
        <v>208</v>
      </c>
      <c r="P6571" t="s">
        <v>34</v>
      </c>
      <c r="Q6571" t="s">
        <v>34</v>
      </c>
      <c r="R6571" t="s">
        <v>34</v>
      </c>
      <c r="S6571" t="s">
        <v>34</v>
      </c>
      <c r="T6571" t="s">
        <v>26231</v>
      </c>
      <c r="U6571" s="3">
        <v>1500</v>
      </c>
      <c r="V6571" s="3">
        <v>0</v>
      </c>
      <c r="W6571" s="3">
        <v>1500</v>
      </c>
      <c r="X6571"/>
    </row>
    <row r="6572" spans="1:24" x14ac:dyDescent="0.25">
      <c r="A6572" t="s">
        <v>101</v>
      </c>
      <c r="B6572" t="s">
        <v>24</v>
      </c>
      <c r="C6572" t="s">
        <v>24</v>
      </c>
      <c r="D6572" t="s">
        <v>103</v>
      </c>
      <c r="E6572" t="s">
        <v>26232</v>
      </c>
      <c r="F6572" s="1" t="s">
        <v>23802</v>
      </c>
      <c r="G6572" t="s">
        <v>26233</v>
      </c>
      <c r="J6572" t="s">
        <v>139</v>
      </c>
      <c r="K6572" s="2" t="s">
        <v>23682</v>
      </c>
      <c r="L6572" t="s">
        <v>24218</v>
      </c>
      <c r="M6572" t="s">
        <v>23804</v>
      </c>
      <c r="N6572" t="s">
        <v>103</v>
      </c>
      <c r="O6572" t="s">
        <v>103</v>
      </c>
      <c r="P6572" t="s">
        <v>103</v>
      </c>
      <c r="Q6572" t="s">
        <v>103</v>
      </c>
      <c r="R6572" t="s">
        <v>103</v>
      </c>
      <c r="S6572" t="s">
        <v>103</v>
      </c>
      <c r="T6572" t="s">
        <v>103</v>
      </c>
      <c r="U6572" s="3">
        <v>198053</v>
      </c>
      <c r="V6572" s="3">
        <v>0</v>
      </c>
      <c r="W6572" s="3">
        <v>198053</v>
      </c>
      <c r="X6572"/>
    </row>
    <row r="6573" spans="1:24" x14ac:dyDescent="0.25">
      <c r="A6573" t="s">
        <v>109</v>
      </c>
      <c r="B6573" t="s">
        <v>24</v>
      </c>
      <c r="C6573" t="s">
        <v>24</v>
      </c>
      <c r="D6573" t="s">
        <v>26234</v>
      </c>
      <c r="E6573" t="s">
        <v>26235</v>
      </c>
      <c r="F6573" s="1" t="s">
        <v>23922</v>
      </c>
      <c r="G6573" t="s">
        <v>113</v>
      </c>
      <c r="H6573" t="s">
        <v>30</v>
      </c>
      <c r="I6573" t="s">
        <v>31</v>
      </c>
      <c r="J6573" t="s">
        <v>139</v>
      </c>
      <c r="K6573" s="2" t="s">
        <v>23923</v>
      </c>
      <c r="L6573" t="s">
        <v>23924</v>
      </c>
      <c r="M6573" t="s">
        <v>23925</v>
      </c>
      <c r="N6573" t="s">
        <v>3</v>
      </c>
      <c r="O6573" t="s">
        <v>117</v>
      </c>
      <c r="P6573" t="s">
        <v>34</v>
      </c>
      <c r="Q6573" t="s">
        <v>34</v>
      </c>
      <c r="R6573" t="s">
        <v>34</v>
      </c>
      <c r="S6573" t="s">
        <v>34</v>
      </c>
      <c r="T6573" t="s">
        <v>26236</v>
      </c>
      <c r="U6573" s="3">
        <v>1500</v>
      </c>
      <c r="V6573" s="3">
        <v>0</v>
      </c>
      <c r="W6573" s="3">
        <v>1500</v>
      </c>
      <c r="X6573"/>
    </row>
    <row r="6574" spans="1:24" x14ac:dyDescent="0.25">
      <c r="A6574" t="s">
        <v>109</v>
      </c>
      <c r="B6574" t="s">
        <v>24</v>
      </c>
      <c r="C6574" t="s">
        <v>24</v>
      </c>
      <c r="D6574" t="s">
        <v>26237</v>
      </c>
      <c r="E6574" t="s">
        <v>26238</v>
      </c>
      <c r="F6574" s="1" t="s">
        <v>23922</v>
      </c>
      <c r="G6574" t="s">
        <v>113</v>
      </c>
      <c r="H6574" t="s">
        <v>30</v>
      </c>
      <c r="I6574" t="s">
        <v>31</v>
      </c>
      <c r="J6574" t="s">
        <v>139</v>
      </c>
      <c r="K6574" s="2" t="s">
        <v>23923</v>
      </c>
      <c r="L6574" t="s">
        <v>23924</v>
      </c>
      <c r="M6574" t="s">
        <v>23925</v>
      </c>
      <c r="N6574" t="s">
        <v>3</v>
      </c>
      <c r="O6574" t="s">
        <v>2857</v>
      </c>
      <c r="P6574" t="s">
        <v>34</v>
      </c>
      <c r="Q6574" t="s">
        <v>34</v>
      </c>
      <c r="R6574" t="s">
        <v>34</v>
      </c>
      <c r="S6574" t="s">
        <v>34</v>
      </c>
      <c r="T6574" t="s">
        <v>26239</v>
      </c>
      <c r="U6574" s="3">
        <v>1500</v>
      </c>
      <c r="V6574" s="3">
        <v>0</v>
      </c>
      <c r="W6574" s="3">
        <v>1500</v>
      </c>
      <c r="X6574"/>
    </row>
    <row r="6575" spans="1:24" x14ac:dyDescent="0.25">
      <c r="A6575" t="s">
        <v>101</v>
      </c>
      <c r="B6575" t="s">
        <v>24</v>
      </c>
      <c r="C6575" t="s">
        <v>24</v>
      </c>
      <c r="D6575" t="s">
        <v>26240</v>
      </c>
      <c r="E6575" t="s">
        <v>26241</v>
      </c>
      <c r="F6575" s="1" t="s">
        <v>26242</v>
      </c>
      <c r="G6575" t="s">
        <v>207</v>
      </c>
      <c r="H6575" t="s">
        <v>30</v>
      </c>
      <c r="I6575" t="s">
        <v>31</v>
      </c>
      <c r="J6575" t="s">
        <v>32</v>
      </c>
      <c r="K6575" s="2" t="s">
        <v>7440</v>
      </c>
      <c r="L6575" t="s">
        <v>115</v>
      </c>
      <c r="M6575" t="s">
        <v>7441</v>
      </c>
      <c r="N6575" t="s">
        <v>36</v>
      </c>
      <c r="O6575" t="s">
        <v>150</v>
      </c>
      <c r="P6575" t="s">
        <v>254</v>
      </c>
      <c r="Q6575" t="s">
        <v>34</v>
      </c>
      <c r="R6575" t="s">
        <v>34</v>
      </c>
      <c r="S6575" t="s">
        <v>34</v>
      </c>
      <c r="T6575" t="s">
        <v>26243</v>
      </c>
      <c r="U6575" s="3">
        <v>59055</v>
      </c>
      <c r="V6575" s="3">
        <v>15945</v>
      </c>
      <c r="W6575" s="3">
        <v>75000</v>
      </c>
      <c r="X6575"/>
    </row>
    <row r="6576" spans="1:24" x14ac:dyDescent="0.25">
      <c r="A6576" t="s">
        <v>109</v>
      </c>
      <c r="B6576" t="s">
        <v>24</v>
      </c>
      <c r="C6576" t="s">
        <v>24</v>
      </c>
      <c r="D6576" t="s">
        <v>26244</v>
      </c>
      <c r="E6576" t="s">
        <v>26245</v>
      </c>
      <c r="F6576" s="1" t="s">
        <v>23922</v>
      </c>
      <c r="G6576" t="s">
        <v>237</v>
      </c>
      <c r="H6576" t="s">
        <v>30</v>
      </c>
      <c r="I6576" t="s">
        <v>31</v>
      </c>
      <c r="J6576" t="s">
        <v>139</v>
      </c>
      <c r="K6576" s="2" t="s">
        <v>23923</v>
      </c>
      <c r="L6576" t="s">
        <v>23924</v>
      </c>
      <c r="M6576" t="s">
        <v>23925</v>
      </c>
      <c r="N6576" t="s">
        <v>3</v>
      </c>
      <c r="O6576" t="s">
        <v>208</v>
      </c>
      <c r="P6576" t="s">
        <v>34</v>
      </c>
      <c r="Q6576" t="s">
        <v>34</v>
      </c>
      <c r="R6576" t="s">
        <v>34</v>
      </c>
      <c r="S6576" t="s">
        <v>34</v>
      </c>
      <c r="T6576" t="s">
        <v>26246</v>
      </c>
      <c r="U6576" s="3">
        <v>1500</v>
      </c>
      <c r="V6576" s="3">
        <v>0</v>
      </c>
      <c r="W6576" s="3">
        <v>1500</v>
      </c>
      <c r="X6576"/>
    </row>
    <row r="6577" spans="1:24" x14ac:dyDescent="0.25">
      <c r="A6577" t="s">
        <v>109</v>
      </c>
      <c r="B6577" t="s">
        <v>24</v>
      </c>
      <c r="C6577" t="s">
        <v>24</v>
      </c>
      <c r="D6577" t="s">
        <v>26247</v>
      </c>
      <c r="E6577" t="s">
        <v>26248</v>
      </c>
      <c r="F6577" s="1" t="s">
        <v>23922</v>
      </c>
      <c r="G6577" t="s">
        <v>237</v>
      </c>
      <c r="H6577" t="s">
        <v>30</v>
      </c>
      <c r="I6577" t="s">
        <v>31</v>
      </c>
      <c r="J6577" t="s">
        <v>139</v>
      </c>
      <c r="K6577" s="2" t="s">
        <v>23923</v>
      </c>
      <c r="L6577" t="s">
        <v>23924</v>
      </c>
      <c r="M6577" t="s">
        <v>23925</v>
      </c>
      <c r="N6577" t="s">
        <v>3</v>
      </c>
      <c r="O6577" t="s">
        <v>1484</v>
      </c>
      <c r="P6577" t="s">
        <v>34</v>
      </c>
      <c r="Q6577" t="s">
        <v>34</v>
      </c>
      <c r="R6577" t="s">
        <v>34</v>
      </c>
      <c r="S6577" t="s">
        <v>34</v>
      </c>
      <c r="T6577" t="s">
        <v>26249</v>
      </c>
      <c r="U6577" s="3">
        <v>1500</v>
      </c>
      <c r="V6577" s="3">
        <v>0</v>
      </c>
      <c r="W6577" s="3">
        <v>1500</v>
      </c>
      <c r="X6577"/>
    </row>
    <row r="6578" spans="1:24" x14ac:dyDescent="0.25">
      <c r="A6578" t="s">
        <v>109</v>
      </c>
      <c r="B6578" t="s">
        <v>24</v>
      </c>
      <c r="C6578" t="s">
        <v>24</v>
      </c>
      <c r="D6578" t="s">
        <v>26250</v>
      </c>
      <c r="E6578" t="s">
        <v>26251</v>
      </c>
      <c r="F6578" s="1" t="s">
        <v>23922</v>
      </c>
      <c r="G6578" t="s">
        <v>430</v>
      </c>
      <c r="H6578" t="s">
        <v>30</v>
      </c>
      <c r="I6578" t="s">
        <v>31</v>
      </c>
      <c r="J6578" t="s">
        <v>139</v>
      </c>
      <c r="K6578" s="2" t="s">
        <v>23923</v>
      </c>
      <c r="L6578" t="s">
        <v>23924</v>
      </c>
      <c r="M6578" t="s">
        <v>23925</v>
      </c>
      <c r="N6578" t="s">
        <v>3</v>
      </c>
      <c r="O6578" t="s">
        <v>2857</v>
      </c>
      <c r="P6578" t="s">
        <v>34</v>
      </c>
      <c r="Q6578" t="s">
        <v>34</v>
      </c>
      <c r="R6578" t="s">
        <v>34</v>
      </c>
      <c r="S6578" t="s">
        <v>34</v>
      </c>
      <c r="T6578" t="s">
        <v>26252</v>
      </c>
      <c r="U6578" s="3">
        <v>1500</v>
      </c>
      <c r="V6578" s="3">
        <v>0</v>
      </c>
      <c r="W6578" s="3">
        <v>1500</v>
      </c>
      <c r="X6578"/>
    </row>
    <row r="6579" spans="1:24" x14ac:dyDescent="0.25">
      <c r="A6579" t="s">
        <v>109</v>
      </c>
      <c r="B6579" t="s">
        <v>24</v>
      </c>
      <c r="C6579" t="s">
        <v>24</v>
      </c>
      <c r="D6579" t="s">
        <v>26253</v>
      </c>
      <c r="E6579" t="s">
        <v>26254</v>
      </c>
      <c r="F6579" s="1" t="s">
        <v>23922</v>
      </c>
      <c r="G6579" t="s">
        <v>305</v>
      </c>
      <c r="H6579" t="s">
        <v>30</v>
      </c>
      <c r="I6579" t="s">
        <v>31</v>
      </c>
      <c r="J6579" t="s">
        <v>139</v>
      </c>
      <c r="K6579" s="2" t="s">
        <v>23923</v>
      </c>
      <c r="L6579" t="s">
        <v>23924</v>
      </c>
      <c r="M6579" t="s">
        <v>23925</v>
      </c>
      <c r="N6579" t="s">
        <v>3</v>
      </c>
      <c r="O6579" t="s">
        <v>208</v>
      </c>
      <c r="P6579" t="s">
        <v>34</v>
      </c>
      <c r="Q6579" t="s">
        <v>34</v>
      </c>
      <c r="R6579" t="s">
        <v>34</v>
      </c>
      <c r="S6579" t="s">
        <v>34</v>
      </c>
      <c r="T6579" t="s">
        <v>26255</v>
      </c>
      <c r="U6579" s="3">
        <v>1500</v>
      </c>
      <c r="V6579" s="3">
        <v>0</v>
      </c>
      <c r="W6579" s="3">
        <v>1500</v>
      </c>
      <c r="X6579"/>
    </row>
    <row r="6580" spans="1:24" x14ac:dyDescent="0.25">
      <c r="A6580" t="s">
        <v>109</v>
      </c>
      <c r="B6580" t="s">
        <v>24</v>
      </c>
      <c r="C6580" t="s">
        <v>24</v>
      </c>
      <c r="D6580" t="s">
        <v>26256</v>
      </c>
      <c r="E6580" t="s">
        <v>26257</v>
      </c>
      <c r="F6580" s="1" t="s">
        <v>23922</v>
      </c>
      <c r="G6580" t="s">
        <v>106</v>
      </c>
      <c r="H6580" t="s">
        <v>30</v>
      </c>
      <c r="I6580" t="s">
        <v>31</v>
      </c>
      <c r="J6580" t="s">
        <v>139</v>
      </c>
      <c r="K6580" s="2" t="s">
        <v>23923</v>
      </c>
      <c r="L6580" t="s">
        <v>23924</v>
      </c>
      <c r="M6580" t="s">
        <v>23925</v>
      </c>
      <c r="N6580" t="s">
        <v>3</v>
      </c>
      <c r="O6580" t="s">
        <v>223</v>
      </c>
      <c r="P6580" t="s">
        <v>34</v>
      </c>
      <c r="Q6580" t="s">
        <v>34</v>
      </c>
      <c r="R6580" t="s">
        <v>34</v>
      </c>
      <c r="S6580" t="s">
        <v>34</v>
      </c>
      <c r="T6580" t="s">
        <v>26258</v>
      </c>
      <c r="U6580" s="3">
        <v>1500</v>
      </c>
      <c r="V6580" s="3">
        <v>0</v>
      </c>
      <c r="W6580" s="3">
        <v>1500</v>
      </c>
      <c r="X6580"/>
    </row>
    <row r="6581" spans="1:24" x14ac:dyDescent="0.25">
      <c r="A6581" t="s">
        <v>109</v>
      </c>
      <c r="B6581" t="s">
        <v>24</v>
      </c>
      <c r="C6581" t="s">
        <v>24</v>
      </c>
      <c r="D6581" t="s">
        <v>26259</v>
      </c>
      <c r="E6581" t="s">
        <v>26260</v>
      </c>
      <c r="F6581" s="1" t="s">
        <v>23922</v>
      </c>
      <c r="G6581" t="s">
        <v>113</v>
      </c>
      <c r="H6581" t="s">
        <v>30</v>
      </c>
      <c r="I6581" t="s">
        <v>31</v>
      </c>
      <c r="J6581" t="s">
        <v>139</v>
      </c>
      <c r="K6581" s="2" t="s">
        <v>23923</v>
      </c>
      <c r="L6581" t="s">
        <v>23924</v>
      </c>
      <c r="M6581" t="s">
        <v>23925</v>
      </c>
      <c r="N6581" t="s">
        <v>3</v>
      </c>
      <c r="O6581" t="s">
        <v>184</v>
      </c>
      <c r="P6581" t="s">
        <v>34</v>
      </c>
      <c r="Q6581" t="s">
        <v>34</v>
      </c>
      <c r="R6581" t="s">
        <v>34</v>
      </c>
      <c r="S6581" t="s">
        <v>34</v>
      </c>
      <c r="T6581" t="s">
        <v>26261</v>
      </c>
      <c r="U6581" s="3">
        <v>1500</v>
      </c>
      <c r="V6581" s="3">
        <v>0</v>
      </c>
      <c r="W6581" s="3">
        <v>1500</v>
      </c>
      <c r="X6581"/>
    </row>
    <row r="6582" spans="1:24" x14ac:dyDescent="0.25">
      <c r="A6582" t="s">
        <v>109</v>
      </c>
      <c r="B6582" t="s">
        <v>24</v>
      </c>
      <c r="C6582" t="s">
        <v>24</v>
      </c>
      <c r="D6582" t="s">
        <v>26262</v>
      </c>
      <c r="E6582" t="s">
        <v>26263</v>
      </c>
      <c r="F6582" s="1" t="s">
        <v>23922</v>
      </c>
      <c r="G6582" t="s">
        <v>113</v>
      </c>
      <c r="H6582" t="s">
        <v>30</v>
      </c>
      <c r="I6582" t="s">
        <v>31</v>
      </c>
      <c r="J6582" t="s">
        <v>139</v>
      </c>
      <c r="K6582" s="2" t="s">
        <v>23923</v>
      </c>
      <c r="L6582" t="s">
        <v>23924</v>
      </c>
      <c r="M6582" t="s">
        <v>23925</v>
      </c>
      <c r="N6582" t="s">
        <v>3</v>
      </c>
      <c r="O6582" t="s">
        <v>184</v>
      </c>
      <c r="P6582" t="s">
        <v>34</v>
      </c>
      <c r="Q6582" t="s">
        <v>34</v>
      </c>
      <c r="R6582" t="s">
        <v>34</v>
      </c>
      <c r="S6582" t="s">
        <v>34</v>
      </c>
      <c r="T6582" t="s">
        <v>26264</v>
      </c>
      <c r="U6582" s="3">
        <v>1500</v>
      </c>
      <c r="V6582" s="3">
        <v>0</v>
      </c>
      <c r="W6582" s="3">
        <v>1500</v>
      </c>
      <c r="X6582"/>
    </row>
    <row r="6583" spans="1:24" x14ac:dyDescent="0.25">
      <c r="A6583" t="s">
        <v>109</v>
      </c>
      <c r="B6583" t="s">
        <v>24</v>
      </c>
      <c r="C6583" t="s">
        <v>24</v>
      </c>
      <c r="D6583" t="s">
        <v>26265</v>
      </c>
      <c r="E6583" t="s">
        <v>26266</v>
      </c>
      <c r="F6583" s="1" t="s">
        <v>23922</v>
      </c>
      <c r="G6583" t="s">
        <v>305</v>
      </c>
      <c r="H6583" t="s">
        <v>30</v>
      </c>
      <c r="I6583" t="s">
        <v>31</v>
      </c>
      <c r="J6583" t="s">
        <v>139</v>
      </c>
      <c r="K6583" s="2" t="s">
        <v>23923</v>
      </c>
      <c r="L6583" t="s">
        <v>23924</v>
      </c>
      <c r="M6583" t="s">
        <v>23925</v>
      </c>
      <c r="N6583" t="s">
        <v>3</v>
      </c>
      <c r="O6583" t="s">
        <v>208</v>
      </c>
      <c r="P6583" t="s">
        <v>34</v>
      </c>
      <c r="Q6583" t="s">
        <v>34</v>
      </c>
      <c r="R6583" t="s">
        <v>34</v>
      </c>
      <c r="S6583" t="s">
        <v>34</v>
      </c>
      <c r="T6583" t="s">
        <v>26267</v>
      </c>
      <c r="U6583" s="3">
        <v>1500</v>
      </c>
      <c r="V6583" s="3">
        <v>0</v>
      </c>
      <c r="W6583" s="3">
        <v>1500</v>
      </c>
      <c r="X6583"/>
    </row>
    <row r="6584" spans="1:24" x14ac:dyDescent="0.25">
      <c r="A6584" t="s">
        <v>109</v>
      </c>
      <c r="B6584" t="s">
        <v>24</v>
      </c>
      <c r="C6584" t="s">
        <v>24</v>
      </c>
      <c r="D6584" t="s">
        <v>26268</v>
      </c>
      <c r="E6584" t="s">
        <v>26269</v>
      </c>
      <c r="F6584" s="1" t="s">
        <v>23922</v>
      </c>
      <c r="G6584" t="s">
        <v>113</v>
      </c>
      <c r="H6584" t="s">
        <v>30</v>
      </c>
      <c r="I6584" t="s">
        <v>31</v>
      </c>
      <c r="J6584" t="s">
        <v>139</v>
      </c>
      <c r="K6584" s="2" t="s">
        <v>23923</v>
      </c>
      <c r="L6584" t="s">
        <v>23924</v>
      </c>
      <c r="M6584" t="s">
        <v>23925</v>
      </c>
      <c r="N6584" t="s">
        <v>3</v>
      </c>
      <c r="O6584" t="s">
        <v>122</v>
      </c>
      <c r="P6584" t="s">
        <v>34</v>
      </c>
      <c r="Q6584" t="s">
        <v>34</v>
      </c>
      <c r="R6584" t="s">
        <v>34</v>
      </c>
      <c r="S6584" t="s">
        <v>34</v>
      </c>
      <c r="T6584" t="s">
        <v>26270</v>
      </c>
      <c r="U6584" s="3">
        <v>1500</v>
      </c>
      <c r="V6584" s="3">
        <v>0</v>
      </c>
      <c r="W6584" s="3">
        <v>1500</v>
      </c>
      <c r="X6584"/>
    </row>
    <row r="6585" spans="1:24" x14ac:dyDescent="0.25">
      <c r="A6585" t="s">
        <v>109</v>
      </c>
      <c r="B6585" t="s">
        <v>24</v>
      </c>
      <c r="C6585" t="s">
        <v>24</v>
      </c>
      <c r="D6585" t="s">
        <v>26271</v>
      </c>
      <c r="E6585" t="s">
        <v>26272</v>
      </c>
      <c r="F6585" s="1" t="s">
        <v>23922</v>
      </c>
      <c r="G6585" t="s">
        <v>80</v>
      </c>
      <c r="H6585" t="s">
        <v>30</v>
      </c>
      <c r="I6585" t="s">
        <v>31</v>
      </c>
      <c r="J6585" t="s">
        <v>139</v>
      </c>
      <c r="K6585" s="2" t="s">
        <v>23923</v>
      </c>
      <c r="L6585" t="s">
        <v>23924</v>
      </c>
      <c r="M6585" t="s">
        <v>23925</v>
      </c>
      <c r="N6585" t="s">
        <v>3</v>
      </c>
      <c r="O6585" t="s">
        <v>208</v>
      </c>
      <c r="P6585" t="s">
        <v>34</v>
      </c>
      <c r="Q6585" t="s">
        <v>34</v>
      </c>
      <c r="R6585" t="s">
        <v>34</v>
      </c>
      <c r="S6585" t="s">
        <v>34</v>
      </c>
      <c r="T6585" t="s">
        <v>26273</v>
      </c>
      <c r="U6585" s="3">
        <v>1500</v>
      </c>
      <c r="V6585" s="3">
        <v>0</v>
      </c>
      <c r="W6585" s="3">
        <v>1500</v>
      </c>
      <c r="X6585"/>
    </row>
    <row r="6586" spans="1:24" x14ac:dyDescent="0.25">
      <c r="A6586" t="s">
        <v>109</v>
      </c>
      <c r="B6586" t="s">
        <v>24</v>
      </c>
      <c r="C6586" t="s">
        <v>24</v>
      </c>
      <c r="D6586" t="s">
        <v>26274</v>
      </c>
      <c r="E6586" t="s">
        <v>26275</v>
      </c>
      <c r="F6586" s="1" t="s">
        <v>23922</v>
      </c>
      <c r="G6586" t="s">
        <v>207</v>
      </c>
      <c r="H6586" t="s">
        <v>30</v>
      </c>
      <c r="I6586" t="s">
        <v>31</v>
      </c>
      <c r="J6586" t="s">
        <v>139</v>
      </c>
      <c r="K6586" s="2" t="s">
        <v>23923</v>
      </c>
      <c r="L6586" t="s">
        <v>23924</v>
      </c>
      <c r="M6586" t="s">
        <v>23925</v>
      </c>
      <c r="N6586" t="s">
        <v>3</v>
      </c>
      <c r="O6586" t="s">
        <v>117</v>
      </c>
      <c r="P6586" t="s">
        <v>34</v>
      </c>
      <c r="Q6586" t="s">
        <v>34</v>
      </c>
      <c r="R6586" t="s">
        <v>34</v>
      </c>
      <c r="S6586" t="s">
        <v>34</v>
      </c>
      <c r="T6586" t="s">
        <v>26276</v>
      </c>
      <c r="U6586" s="3">
        <v>1500</v>
      </c>
      <c r="V6586" s="3">
        <v>0</v>
      </c>
      <c r="W6586" s="3">
        <v>1500</v>
      </c>
      <c r="X6586"/>
    </row>
    <row r="6587" spans="1:24" x14ac:dyDescent="0.25">
      <c r="A6587" t="s">
        <v>109</v>
      </c>
      <c r="B6587" t="s">
        <v>24</v>
      </c>
      <c r="C6587" t="s">
        <v>24</v>
      </c>
      <c r="D6587" t="s">
        <v>26277</v>
      </c>
      <c r="E6587" t="s">
        <v>26278</v>
      </c>
      <c r="F6587" s="1" t="s">
        <v>23922</v>
      </c>
      <c r="G6587" t="s">
        <v>113</v>
      </c>
      <c r="H6587" t="s">
        <v>30</v>
      </c>
      <c r="I6587" t="s">
        <v>31</v>
      </c>
      <c r="J6587" t="s">
        <v>139</v>
      </c>
      <c r="K6587" s="2" t="s">
        <v>23923</v>
      </c>
      <c r="L6587" t="s">
        <v>23924</v>
      </c>
      <c r="M6587" t="s">
        <v>23925</v>
      </c>
      <c r="N6587" t="s">
        <v>3</v>
      </c>
      <c r="O6587" t="s">
        <v>1484</v>
      </c>
      <c r="P6587" t="s">
        <v>34</v>
      </c>
      <c r="Q6587" t="s">
        <v>34</v>
      </c>
      <c r="R6587" t="s">
        <v>34</v>
      </c>
      <c r="S6587" t="s">
        <v>34</v>
      </c>
      <c r="T6587" t="s">
        <v>26279</v>
      </c>
      <c r="U6587" s="3">
        <v>1500</v>
      </c>
      <c r="V6587" s="3">
        <v>0</v>
      </c>
      <c r="W6587" s="3">
        <v>1500</v>
      </c>
      <c r="X6587"/>
    </row>
    <row r="6588" spans="1:24" x14ac:dyDescent="0.25">
      <c r="A6588" t="s">
        <v>109</v>
      </c>
      <c r="B6588" t="s">
        <v>24</v>
      </c>
      <c r="C6588" t="s">
        <v>24</v>
      </c>
      <c r="D6588" t="s">
        <v>26280</v>
      </c>
      <c r="E6588" t="s">
        <v>26281</v>
      </c>
      <c r="F6588" s="1" t="s">
        <v>23922</v>
      </c>
      <c r="G6588" t="s">
        <v>121</v>
      </c>
      <c r="H6588" t="s">
        <v>30</v>
      </c>
      <c r="I6588" t="s">
        <v>31</v>
      </c>
      <c r="J6588" t="s">
        <v>139</v>
      </c>
      <c r="K6588" s="2" t="s">
        <v>23923</v>
      </c>
      <c r="L6588" t="s">
        <v>23924</v>
      </c>
      <c r="M6588" t="s">
        <v>23925</v>
      </c>
      <c r="N6588" t="s">
        <v>3</v>
      </c>
      <c r="O6588" t="s">
        <v>122</v>
      </c>
      <c r="P6588" t="s">
        <v>34</v>
      </c>
      <c r="Q6588" t="s">
        <v>34</v>
      </c>
      <c r="R6588" t="s">
        <v>34</v>
      </c>
      <c r="S6588" t="s">
        <v>34</v>
      </c>
      <c r="T6588" t="s">
        <v>26282</v>
      </c>
      <c r="U6588" s="3">
        <v>1500</v>
      </c>
      <c r="V6588" s="3">
        <v>0</v>
      </c>
      <c r="W6588" s="3">
        <v>1500</v>
      </c>
      <c r="X6588"/>
    </row>
    <row r="6589" spans="1:24" x14ac:dyDescent="0.25">
      <c r="A6589" t="s">
        <v>109</v>
      </c>
      <c r="B6589" t="s">
        <v>24</v>
      </c>
      <c r="C6589" t="s">
        <v>24</v>
      </c>
      <c r="D6589" t="s">
        <v>26283</v>
      </c>
      <c r="E6589" t="s">
        <v>26284</v>
      </c>
      <c r="F6589" s="1" t="s">
        <v>23922</v>
      </c>
      <c r="G6589" t="s">
        <v>207</v>
      </c>
      <c r="H6589" t="s">
        <v>30</v>
      </c>
      <c r="I6589" t="s">
        <v>31</v>
      </c>
      <c r="J6589" t="s">
        <v>139</v>
      </c>
      <c r="K6589" s="2" t="s">
        <v>23923</v>
      </c>
      <c r="L6589" t="s">
        <v>23924</v>
      </c>
      <c r="M6589" t="s">
        <v>23925</v>
      </c>
      <c r="N6589" t="s">
        <v>3</v>
      </c>
      <c r="O6589" t="s">
        <v>117</v>
      </c>
      <c r="P6589" t="s">
        <v>34</v>
      </c>
      <c r="Q6589" t="s">
        <v>34</v>
      </c>
      <c r="R6589" t="s">
        <v>34</v>
      </c>
      <c r="S6589" t="s">
        <v>34</v>
      </c>
      <c r="T6589" t="s">
        <v>26285</v>
      </c>
      <c r="U6589" s="3">
        <v>1500</v>
      </c>
      <c r="V6589" s="3">
        <v>0</v>
      </c>
      <c r="W6589" s="3">
        <v>1500</v>
      </c>
      <c r="X6589"/>
    </row>
    <row r="6590" spans="1:24" x14ac:dyDescent="0.25">
      <c r="A6590" t="s">
        <v>109</v>
      </c>
      <c r="B6590" t="s">
        <v>24</v>
      </c>
      <c r="C6590" t="s">
        <v>24</v>
      </c>
      <c r="D6590" t="s">
        <v>26286</v>
      </c>
      <c r="E6590" t="s">
        <v>26287</v>
      </c>
      <c r="F6590" s="1" t="s">
        <v>23922</v>
      </c>
      <c r="G6590" t="s">
        <v>113</v>
      </c>
      <c r="H6590" t="s">
        <v>30</v>
      </c>
      <c r="I6590" t="s">
        <v>31</v>
      </c>
      <c r="J6590" t="s">
        <v>139</v>
      </c>
      <c r="K6590" s="2" t="s">
        <v>23923</v>
      </c>
      <c r="L6590" t="s">
        <v>23924</v>
      </c>
      <c r="M6590" t="s">
        <v>23925</v>
      </c>
      <c r="N6590" t="s">
        <v>3</v>
      </c>
      <c r="O6590" t="s">
        <v>184</v>
      </c>
      <c r="P6590" t="s">
        <v>34</v>
      </c>
      <c r="Q6590" t="s">
        <v>34</v>
      </c>
      <c r="R6590" t="s">
        <v>34</v>
      </c>
      <c r="S6590" t="s">
        <v>34</v>
      </c>
      <c r="T6590" t="s">
        <v>26288</v>
      </c>
      <c r="U6590" s="3">
        <v>1500</v>
      </c>
      <c r="V6590" s="3">
        <v>0</v>
      </c>
      <c r="W6590" s="3">
        <v>1500</v>
      </c>
      <c r="X6590"/>
    </row>
    <row r="6591" spans="1:24" x14ac:dyDescent="0.25">
      <c r="A6591" t="s">
        <v>109</v>
      </c>
      <c r="B6591" t="s">
        <v>24</v>
      </c>
      <c r="C6591" t="s">
        <v>24</v>
      </c>
      <c r="D6591" t="s">
        <v>26289</v>
      </c>
      <c r="E6591" t="s">
        <v>26290</v>
      </c>
      <c r="F6591" s="1" t="s">
        <v>23922</v>
      </c>
      <c r="G6591" t="s">
        <v>147</v>
      </c>
      <c r="H6591" t="s">
        <v>30</v>
      </c>
      <c r="I6591" t="s">
        <v>31</v>
      </c>
      <c r="J6591" t="s">
        <v>139</v>
      </c>
      <c r="K6591" s="2" t="s">
        <v>23923</v>
      </c>
      <c r="L6591" t="s">
        <v>23924</v>
      </c>
      <c r="M6591" t="s">
        <v>23925</v>
      </c>
      <c r="N6591" t="s">
        <v>3</v>
      </c>
      <c r="O6591" t="s">
        <v>117</v>
      </c>
      <c r="P6591" t="s">
        <v>34</v>
      </c>
      <c r="Q6591" t="s">
        <v>34</v>
      </c>
      <c r="R6591" t="s">
        <v>34</v>
      </c>
      <c r="S6591" t="s">
        <v>34</v>
      </c>
      <c r="T6591" t="s">
        <v>26291</v>
      </c>
      <c r="U6591" s="3">
        <v>1500</v>
      </c>
      <c r="V6591" s="3">
        <v>0</v>
      </c>
      <c r="W6591" s="3">
        <v>1500</v>
      </c>
      <c r="X6591"/>
    </row>
    <row r="6592" spans="1:24" x14ac:dyDescent="0.25">
      <c r="A6592" t="s">
        <v>109</v>
      </c>
      <c r="B6592" t="s">
        <v>24</v>
      </c>
      <c r="C6592" t="s">
        <v>24</v>
      </c>
      <c r="D6592" t="s">
        <v>26292</v>
      </c>
      <c r="E6592" t="s">
        <v>26293</v>
      </c>
      <c r="F6592" s="1" t="s">
        <v>23922</v>
      </c>
      <c r="G6592" t="s">
        <v>113</v>
      </c>
      <c r="H6592" t="s">
        <v>30</v>
      </c>
      <c r="I6592" t="s">
        <v>31</v>
      </c>
      <c r="J6592" t="s">
        <v>139</v>
      </c>
      <c r="K6592" s="2" t="s">
        <v>23923</v>
      </c>
      <c r="L6592" t="s">
        <v>23924</v>
      </c>
      <c r="M6592" t="s">
        <v>23925</v>
      </c>
      <c r="N6592" t="s">
        <v>3</v>
      </c>
      <c r="O6592" t="s">
        <v>208</v>
      </c>
      <c r="P6592" t="s">
        <v>34</v>
      </c>
      <c r="Q6592" t="s">
        <v>34</v>
      </c>
      <c r="R6592" t="s">
        <v>34</v>
      </c>
      <c r="S6592" t="s">
        <v>34</v>
      </c>
      <c r="T6592" t="s">
        <v>26294</v>
      </c>
      <c r="U6592" s="3">
        <v>1500</v>
      </c>
      <c r="V6592" s="3">
        <v>0</v>
      </c>
      <c r="W6592" s="3">
        <v>1500</v>
      </c>
      <c r="X6592"/>
    </row>
    <row r="6593" spans="1:24" x14ac:dyDescent="0.25">
      <c r="A6593" t="s">
        <v>101</v>
      </c>
      <c r="B6593" t="s">
        <v>24</v>
      </c>
      <c r="C6593" t="s">
        <v>24</v>
      </c>
      <c r="D6593" t="s">
        <v>26295</v>
      </c>
      <c r="E6593" t="s">
        <v>26296</v>
      </c>
      <c r="F6593" s="1" t="s">
        <v>26297</v>
      </c>
      <c r="G6593" t="s">
        <v>113</v>
      </c>
      <c r="H6593" t="s">
        <v>30</v>
      </c>
      <c r="I6593" t="s">
        <v>31</v>
      </c>
      <c r="J6593" t="s">
        <v>9142</v>
      </c>
      <c r="K6593" s="2" t="s">
        <v>21831</v>
      </c>
      <c r="L6593" t="s">
        <v>21832</v>
      </c>
      <c r="M6593" t="s">
        <v>21833</v>
      </c>
      <c r="N6593" t="s">
        <v>36</v>
      </c>
      <c r="O6593" t="s">
        <v>741</v>
      </c>
      <c r="P6593" t="s">
        <v>625</v>
      </c>
      <c r="Q6593" t="s">
        <v>2886</v>
      </c>
      <c r="R6593" t="s">
        <v>393</v>
      </c>
      <c r="S6593" t="s">
        <v>556</v>
      </c>
      <c r="T6593" t="s">
        <v>26298</v>
      </c>
      <c r="U6593" s="3">
        <v>10000</v>
      </c>
      <c r="V6593" s="3">
        <v>0</v>
      </c>
      <c r="W6593" s="3">
        <v>10000</v>
      </c>
      <c r="X6593"/>
    </row>
    <row r="6594" spans="1:24" x14ac:dyDescent="0.25">
      <c r="A6594" t="s">
        <v>109</v>
      </c>
      <c r="B6594" t="s">
        <v>24</v>
      </c>
      <c r="C6594" t="s">
        <v>24</v>
      </c>
      <c r="D6594" t="s">
        <v>26299</v>
      </c>
      <c r="E6594" t="s">
        <v>26300</v>
      </c>
      <c r="F6594" s="1" t="s">
        <v>26301</v>
      </c>
      <c r="G6594" t="s">
        <v>158</v>
      </c>
      <c r="H6594" t="s">
        <v>30</v>
      </c>
      <c r="I6594" t="s">
        <v>31</v>
      </c>
      <c r="J6594" t="s">
        <v>32</v>
      </c>
      <c r="K6594" s="2" t="s">
        <v>7482</v>
      </c>
      <c r="L6594" t="s">
        <v>34</v>
      </c>
      <c r="M6594" t="s">
        <v>7483</v>
      </c>
      <c r="N6594" t="s">
        <v>36</v>
      </c>
      <c r="O6594" t="s">
        <v>223</v>
      </c>
      <c r="P6594" t="s">
        <v>2787</v>
      </c>
      <c r="Q6594" t="s">
        <v>34</v>
      </c>
      <c r="R6594" t="s">
        <v>153</v>
      </c>
      <c r="S6594" t="s">
        <v>226</v>
      </c>
      <c r="T6594" t="s">
        <v>26302</v>
      </c>
      <c r="U6594" s="3">
        <v>30000</v>
      </c>
      <c r="V6594" s="3">
        <v>8100</v>
      </c>
      <c r="W6594" s="3">
        <v>38100</v>
      </c>
      <c r="X6594"/>
    </row>
    <row r="6595" spans="1:24" x14ac:dyDescent="0.25">
      <c r="A6595" t="s">
        <v>109</v>
      </c>
      <c r="B6595" t="s">
        <v>24</v>
      </c>
      <c r="C6595" t="s">
        <v>24</v>
      </c>
      <c r="D6595" t="s">
        <v>26303</v>
      </c>
      <c r="E6595" t="s">
        <v>26304</v>
      </c>
      <c r="F6595" s="1" t="s">
        <v>23922</v>
      </c>
      <c r="G6595" t="s">
        <v>1355</v>
      </c>
      <c r="H6595" t="s">
        <v>30</v>
      </c>
      <c r="I6595" t="s">
        <v>31</v>
      </c>
      <c r="J6595" t="s">
        <v>139</v>
      </c>
      <c r="K6595" s="2" t="s">
        <v>23923</v>
      </c>
      <c r="L6595" t="s">
        <v>23924</v>
      </c>
      <c r="M6595" t="s">
        <v>23925</v>
      </c>
      <c r="N6595" t="s">
        <v>3</v>
      </c>
      <c r="O6595" t="s">
        <v>184</v>
      </c>
      <c r="P6595" t="s">
        <v>34</v>
      </c>
      <c r="Q6595" t="s">
        <v>34</v>
      </c>
      <c r="R6595" t="s">
        <v>34</v>
      </c>
      <c r="S6595" t="s">
        <v>34</v>
      </c>
      <c r="T6595" t="s">
        <v>26305</v>
      </c>
      <c r="U6595" s="3">
        <v>1500</v>
      </c>
      <c r="V6595" s="3">
        <v>0</v>
      </c>
      <c r="W6595" s="3">
        <v>1500</v>
      </c>
      <c r="X6595"/>
    </row>
    <row r="6596" spans="1:24" x14ac:dyDescent="0.25">
      <c r="A6596" t="s">
        <v>101</v>
      </c>
      <c r="B6596" t="s">
        <v>24</v>
      </c>
      <c r="C6596" t="s">
        <v>24</v>
      </c>
      <c r="D6596" t="s">
        <v>26306</v>
      </c>
      <c r="E6596" t="s">
        <v>26307</v>
      </c>
      <c r="F6596" s="1" t="s">
        <v>26308</v>
      </c>
      <c r="G6596" t="s">
        <v>80</v>
      </c>
      <c r="H6596" t="s">
        <v>30</v>
      </c>
      <c r="I6596" t="s">
        <v>31</v>
      </c>
      <c r="J6596" t="s">
        <v>9142</v>
      </c>
      <c r="K6596" s="2" t="s">
        <v>16234</v>
      </c>
      <c r="L6596" t="s">
        <v>16235</v>
      </c>
      <c r="M6596" t="s">
        <v>16236</v>
      </c>
      <c r="N6596" t="s">
        <v>3</v>
      </c>
      <c r="O6596" t="s">
        <v>37</v>
      </c>
      <c r="P6596" t="s">
        <v>685</v>
      </c>
      <c r="Q6596" t="s">
        <v>34</v>
      </c>
      <c r="R6596" t="s">
        <v>40</v>
      </c>
      <c r="S6596" t="s">
        <v>99</v>
      </c>
      <c r="T6596" t="s">
        <v>34</v>
      </c>
      <c r="U6596" s="3">
        <v>2000</v>
      </c>
      <c r="V6596" s="3">
        <v>0</v>
      </c>
      <c r="W6596" s="3">
        <v>2000</v>
      </c>
      <c r="X6596"/>
    </row>
    <row r="6597" spans="1:24" x14ac:dyDescent="0.25">
      <c r="A6597" t="s">
        <v>109</v>
      </c>
      <c r="B6597" t="s">
        <v>24</v>
      </c>
      <c r="C6597" t="s">
        <v>24</v>
      </c>
      <c r="D6597" t="s">
        <v>26309</v>
      </c>
      <c r="E6597" t="s">
        <v>26310</v>
      </c>
      <c r="F6597" s="1" t="s">
        <v>26311</v>
      </c>
      <c r="G6597" t="s">
        <v>121</v>
      </c>
      <c r="H6597" t="s">
        <v>30</v>
      </c>
      <c r="I6597" t="s">
        <v>31</v>
      </c>
      <c r="J6597" t="s">
        <v>32</v>
      </c>
      <c r="K6597" s="2" t="s">
        <v>7482</v>
      </c>
      <c r="L6597" t="s">
        <v>34</v>
      </c>
      <c r="M6597" t="s">
        <v>7483</v>
      </c>
      <c r="N6597" t="s">
        <v>36</v>
      </c>
      <c r="O6597" t="s">
        <v>184</v>
      </c>
      <c r="P6597" t="s">
        <v>254</v>
      </c>
      <c r="Q6597" t="s">
        <v>151</v>
      </c>
      <c r="R6597" t="s">
        <v>153</v>
      </c>
      <c r="S6597" t="s">
        <v>117</v>
      </c>
      <c r="T6597" t="s">
        <v>26312</v>
      </c>
      <c r="U6597" s="3">
        <v>30000</v>
      </c>
      <c r="V6597" s="3">
        <v>8100</v>
      </c>
      <c r="W6597" s="3">
        <v>38100</v>
      </c>
      <c r="X6597"/>
    </row>
    <row r="6598" spans="1:24" x14ac:dyDescent="0.25">
      <c r="A6598" t="s">
        <v>109</v>
      </c>
      <c r="B6598" t="s">
        <v>24</v>
      </c>
      <c r="C6598" t="s">
        <v>24</v>
      </c>
      <c r="D6598" t="s">
        <v>26313</v>
      </c>
      <c r="E6598" t="s">
        <v>26314</v>
      </c>
      <c r="F6598" s="1" t="s">
        <v>23922</v>
      </c>
      <c r="G6598" t="s">
        <v>106</v>
      </c>
      <c r="H6598" t="s">
        <v>30</v>
      </c>
      <c r="I6598" t="s">
        <v>31</v>
      </c>
      <c r="J6598" t="s">
        <v>139</v>
      </c>
      <c r="K6598" s="2" t="s">
        <v>23923</v>
      </c>
      <c r="L6598" t="s">
        <v>23924</v>
      </c>
      <c r="M6598" t="s">
        <v>23925</v>
      </c>
      <c r="N6598" t="s">
        <v>3</v>
      </c>
      <c r="O6598" t="s">
        <v>117</v>
      </c>
      <c r="P6598" t="s">
        <v>34</v>
      </c>
      <c r="Q6598" t="s">
        <v>34</v>
      </c>
      <c r="R6598" t="s">
        <v>34</v>
      </c>
      <c r="S6598" t="s">
        <v>34</v>
      </c>
      <c r="T6598" t="s">
        <v>26315</v>
      </c>
      <c r="U6598" s="3">
        <v>1500</v>
      </c>
      <c r="V6598" s="3">
        <v>0</v>
      </c>
      <c r="W6598" s="3">
        <v>1500</v>
      </c>
      <c r="X6598"/>
    </row>
    <row r="6599" spans="1:24" x14ac:dyDescent="0.25">
      <c r="A6599" t="s">
        <v>109</v>
      </c>
      <c r="B6599" t="s">
        <v>24</v>
      </c>
      <c r="C6599" t="s">
        <v>24</v>
      </c>
      <c r="D6599" t="s">
        <v>26316</v>
      </c>
      <c r="E6599" t="s">
        <v>26317</v>
      </c>
      <c r="F6599" s="1" t="s">
        <v>23922</v>
      </c>
      <c r="G6599" t="s">
        <v>916</v>
      </c>
      <c r="H6599" t="s">
        <v>30</v>
      </c>
      <c r="I6599" t="s">
        <v>31</v>
      </c>
      <c r="J6599" t="s">
        <v>139</v>
      </c>
      <c r="K6599" s="2" t="s">
        <v>23923</v>
      </c>
      <c r="L6599" t="s">
        <v>23924</v>
      </c>
      <c r="M6599" t="s">
        <v>23925</v>
      </c>
      <c r="N6599" t="s">
        <v>3</v>
      </c>
      <c r="O6599" t="s">
        <v>117</v>
      </c>
      <c r="P6599" t="s">
        <v>34</v>
      </c>
      <c r="Q6599" t="s">
        <v>34</v>
      </c>
      <c r="R6599" t="s">
        <v>34</v>
      </c>
      <c r="S6599" t="s">
        <v>34</v>
      </c>
      <c r="T6599" t="s">
        <v>26318</v>
      </c>
      <c r="U6599" s="3">
        <v>1500</v>
      </c>
      <c r="V6599" s="3">
        <v>0</v>
      </c>
      <c r="W6599" s="3">
        <v>1500</v>
      </c>
      <c r="X6599"/>
    </row>
    <row r="6600" spans="1:24" x14ac:dyDescent="0.25">
      <c r="A6600" t="s">
        <v>109</v>
      </c>
      <c r="B6600" t="s">
        <v>24</v>
      </c>
      <c r="C6600" t="s">
        <v>24</v>
      </c>
      <c r="D6600" t="s">
        <v>26319</v>
      </c>
      <c r="E6600" t="s">
        <v>26320</v>
      </c>
      <c r="F6600" s="1" t="s">
        <v>23922</v>
      </c>
      <c r="G6600" t="s">
        <v>237</v>
      </c>
      <c r="H6600" t="s">
        <v>30</v>
      </c>
      <c r="I6600" t="s">
        <v>31</v>
      </c>
      <c r="J6600" t="s">
        <v>139</v>
      </c>
      <c r="K6600" s="2" t="s">
        <v>23923</v>
      </c>
      <c r="L6600" t="s">
        <v>23924</v>
      </c>
      <c r="M6600" t="s">
        <v>23925</v>
      </c>
      <c r="N6600" t="s">
        <v>3</v>
      </c>
      <c r="O6600" t="s">
        <v>1484</v>
      </c>
      <c r="P6600" t="s">
        <v>34</v>
      </c>
      <c r="Q6600" t="s">
        <v>34</v>
      </c>
      <c r="R6600" t="s">
        <v>34</v>
      </c>
      <c r="S6600" t="s">
        <v>34</v>
      </c>
      <c r="T6600" t="s">
        <v>26321</v>
      </c>
      <c r="U6600" s="3">
        <v>1500</v>
      </c>
      <c r="V6600" s="3">
        <v>0</v>
      </c>
      <c r="W6600" s="3">
        <v>1500</v>
      </c>
      <c r="X6600"/>
    </row>
    <row r="6601" spans="1:24" x14ac:dyDescent="0.25">
      <c r="A6601" t="s">
        <v>109</v>
      </c>
      <c r="B6601" t="s">
        <v>24</v>
      </c>
      <c r="C6601" t="s">
        <v>24</v>
      </c>
      <c r="D6601" t="s">
        <v>26322</v>
      </c>
      <c r="E6601" t="s">
        <v>26323</v>
      </c>
      <c r="F6601" s="1" t="s">
        <v>23922</v>
      </c>
      <c r="G6601" t="s">
        <v>113</v>
      </c>
      <c r="H6601" t="s">
        <v>30</v>
      </c>
      <c r="I6601" t="s">
        <v>31</v>
      </c>
      <c r="J6601" t="s">
        <v>139</v>
      </c>
      <c r="K6601" s="2" t="s">
        <v>23923</v>
      </c>
      <c r="L6601" t="s">
        <v>23924</v>
      </c>
      <c r="M6601" t="s">
        <v>23925</v>
      </c>
      <c r="N6601" t="s">
        <v>3</v>
      </c>
      <c r="O6601" t="s">
        <v>117</v>
      </c>
      <c r="P6601" t="s">
        <v>34</v>
      </c>
      <c r="Q6601" t="s">
        <v>34</v>
      </c>
      <c r="R6601" t="s">
        <v>34</v>
      </c>
      <c r="S6601" t="s">
        <v>34</v>
      </c>
      <c r="T6601" t="s">
        <v>26324</v>
      </c>
      <c r="U6601" s="3">
        <v>1500</v>
      </c>
      <c r="V6601" s="3">
        <v>0</v>
      </c>
      <c r="W6601" s="3">
        <v>1500</v>
      </c>
      <c r="X6601"/>
    </row>
    <row r="6602" spans="1:24" x14ac:dyDescent="0.25">
      <c r="A6602" t="s">
        <v>109</v>
      </c>
      <c r="B6602" t="s">
        <v>24</v>
      </c>
      <c r="C6602" t="s">
        <v>24</v>
      </c>
      <c r="D6602" t="s">
        <v>26325</v>
      </c>
      <c r="E6602" t="s">
        <v>26326</v>
      </c>
      <c r="F6602" s="1" t="s">
        <v>23922</v>
      </c>
      <c r="G6602" t="s">
        <v>1355</v>
      </c>
      <c r="H6602" t="s">
        <v>30</v>
      </c>
      <c r="I6602" t="s">
        <v>31</v>
      </c>
      <c r="J6602" t="s">
        <v>139</v>
      </c>
      <c r="K6602" s="2" t="s">
        <v>23923</v>
      </c>
      <c r="L6602" t="s">
        <v>23924</v>
      </c>
      <c r="M6602" t="s">
        <v>23925</v>
      </c>
      <c r="N6602" t="s">
        <v>3</v>
      </c>
      <c r="O6602" t="s">
        <v>117</v>
      </c>
      <c r="P6602" t="s">
        <v>34</v>
      </c>
      <c r="Q6602" t="s">
        <v>34</v>
      </c>
      <c r="R6602" t="s">
        <v>34</v>
      </c>
      <c r="S6602" t="s">
        <v>34</v>
      </c>
      <c r="T6602" t="s">
        <v>26327</v>
      </c>
      <c r="U6602" s="3">
        <v>1500</v>
      </c>
      <c r="V6602" s="3">
        <v>0</v>
      </c>
      <c r="W6602" s="3">
        <v>1500</v>
      </c>
      <c r="X6602"/>
    </row>
    <row r="6603" spans="1:24" x14ac:dyDescent="0.25">
      <c r="A6603" t="s">
        <v>109</v>
      </c>
      <c r="B6603" t="s">
        <v>24</v>
      </c>
      <c r="C6603" t="s">
        <v>24</v>
      </c>
      <c r="D6603" t="s">
        <v>26328</v>
      </c>
      <c r="E6603" t="s">
        <v>26329</v>
      </c>
      <c r="F6603" s="1" t="s">
        <v>23922</v>
      </c>
      <c r="G6603" t="s">
        <v>113</v>
      </c>
      <c r="H6603" t="s">
        <v>30</v>
      </c>
      <c r="I6603" t="s">
        <v>31</v>
      </c>
      <c r="J6603" t="s">
        <v>139</v>
      </c>
      <c r="K6603" s="2" t="s">
        <v>23923</v>
      </c>
      <c r="L6603" t="s">
        <v>23924</v>
      </c>
      <c r="M6603" t="s">
        <v>23925</v>
      </c>
      <c r="N6603" t="s">
        <v>3</v>
      </c>
      <c r="O6603" t="s">
        <v>208</v>
      </c>
      <c r="P6603" t="s">
        <v>34</v>
      </c>
      <c r="Q6603" t="s">
        <v>34</v>
      </c>
      <c r="R6603" t="s">
        <v>34</v>
      </c>
      <c r="S6603" t="s">
        <v>34</v>
      </c>
      <c r="T6603" t="s">
        <v>26330</v>
      </c>
      <c r="U6603" s="3">
        <v>1500</v>
      </c>
      <c r="V6603" s="3">
        <v>0</v>
      </c>
      <c r="W6603" s="3">
        <v>1500</v>
      </c>
      <c r="X6603"/>
    </row>
    <row r="6604" spans="1:24" x14ac:dyDescent="0.25">
      <c r="A6604" t="s">
        <v>101</v>
      </c>
      <c r="B6604" t="s">
        <v>24</v>
      </c>
      <c r="C6604" t="s">
        <v>24</v>
      </c>
      <c r="D6604" t="s">
        <v>2291</v>
      </c>
      <c r="E6604" t="s">
        <v>26331</v>
      </c>
      <c r="F6604" s="1" t="s">
        <v>26332</v>
      </c>
      <c r="G6604" t="s">
        <v>7859</v>
      </c>
      <c r="H6604" t="s">
        <v>30</v>
      </c>
      <c r="I6604" t="s">
        <v>31</v>
      </c>
      <c r="J6604" t="s">
        <v>9142</v>
      </c>
      <c r="K6604" s="2" t="s">
        <v>17362</v>
      </c>
      <c r="L6604" t="s">
        <v>17363</v>
      </c>
      <c r="M6604" t="s">
        <v>17364</v>
      </c>
      <c r="N6604" t="s">
        <v>3</v>
      </c>
      <c r="O6604" t="s">
        <v>979</v>
      </c>
      <c r="P6604" t="s">
        <v>34</v>
      </c>
      <c r="Q6604" t="s">
        <v>34</v>
      </c>
      <c r="R6604" t="s">
        <v>34</v>
      </c>
      <c r="S6604" t="s">
        <v>34</v>
      </c>
      <c r="T6604" t="s">
        <v>34</v>
      </c>
      <c r="U6604" s="3">
        <v>1500</v>
      </c>
      <c r="V6604" s="3">
        <v>0</v>
      </c>
      <c r="W6604" s="3">
        <v>1500</v>
      </c>
      <c r="X6604"/>
    </row>
    <row r="6605" spans="1:24" x14ac:dyDescent="0.25">
      <c r="A6605" t="s">
        <v>109</v>
      </c>
      <c r="B6605" t="s">
        <v>24</v>
      </c>
      <c r="C6605" t="s">
        <v>24</v>
      </c>
      <c r="D6605" t="s">
        <v>26333</v>
      </c>
      <c r="E6605" t="s">
        <v>26334</v>
      </c>
      <c r="F6605" s="1" t="s">
        <v>23922</v>
      </c>
      <c r="G6605" t="s">
        <v>305</v>
      </c>
      <c r="H6605" t="s">
        <v>30</v>
      </c>
      <c r="I6605" t="s">
        <v>31</v>
      </c>
      <c r="J6605" t="s">
        <v>139</v>
      </c>
      <c r="K6605" s="2" t="s">
        <v>23923</v>
      </c>
      <c r="L6605" t="s">
        <v>23924</v>
      </c>
      <c r="M6605" t="s">
        <v>23925</v>
      </c>
      <c r="N6605" t="s">
        <v>3</v>
      </c>
      <c r="O6605" t="s">
        <v>208</v>
      </c>
      <c r="P6605" t="s">
        <v>34</v>
      </c>
      <c r="Q6605" t="s">
        <v>34</v>
      </c>
      <c r="R6605" t="s">
        <v>34</v>
      </c>
      <c r="S6605" t="s">
        <v>34</v>
      </c>
      <c r="T6605" t="s">
        <v>26335</v>
      </c>
      <c r="U6605" s="3">
        <v>1500</v>
      </c>
      <c r="V6605" s="3">
        <v>0</v>
      </c>
      <c r="W6605" s="3">
        <v>1500</v>
      </c>
      <c r="X6605"/>
    </row>
    <row r="6606" spans="1:24" x14ac:dyDescent="0.25">
      <c r="A6606" t="s">
        <v>109</v>
      </c>
      <c r="B6606" t="s">
        <v>24</v>
      </c>
      <c r="C6606" t="s">
        <v>24</v>
      </c>
      <c r="D6606" t="s">
        <v>26336</v>
      </c>
      <c r="E6606" t="s">
        <v>26337</v>
      </c>
      <c r="F6606" s="1" t="s">
        <v>23922</v>
      </c>
      <c r="G6606" t="s">
        <v>207</v>
      </c>
      <c r="H6606" t="s">
        <v>30</v>
      </c>
      <c r="I6606" t="s">
        <v>31</v>
      </c>
      <c r="J6606" t="s">
        <v>139</v>
      </c>
      <c r="K6606" s="2" t="s">
        <v>23923</v>
      </c>
      <c r="L6606" t="s">
        <v>23924</v>
      </c>
      <c r="M6606" t="s">
        <v>23925</v>
      </c>
      <c r="N6606" t="s">
        <v>3</v>
      </c>
      <c r="O6606" t="s">
        <v>117</v>
      </c>
      <c r="P6606" t="s">
        <v>34</v>
      </c>
      <c r="Q6606" t="s">
        <v>34</v>
      </c>
      <c r="R6606" t="s">
        <v>34</v>
      </c>
      <c r="S6606" t="s">
        <v>34</v>
      </c>
      <c r="T6606" t="s">
        <v>26338</v>
      </c>
      <c r="U6606" s="3">
        <v>1500</v>
      </c>
      <c r="V6606" s="3">
        <v>0</v>
      </c>
      <c r="W6606" s="3">
        <v>1500</v>
      </c>
      <c r="X6606"/>
    </row>
    <row r="6607" spans="1:24" x14ac:dyDescent="0.25">
      <c r="A6607" t="s">
        <v>109</v>
      </c>
      <c r="B6607" t="s">
        <v>24</v>
      </c>
      <c r="C6607" t="s">
        <v>24</v>
      </c>
      <c r="D6607" t="s">
        <v>17567</v>
      </c>
      <c r="E6607" t="s">
        <v>26339</v>
      </c>
      <c r="F6607" s="1" t="s">
        <v>23922</v>
      </c>
      <c r="G6607" t="s">
        <v>207</v>
      </c>
      <c r="H6607" t="s">
        <v>30</v>
      </c>
      <c r="I6607" t="s">
        <v>31</v>
      </c>
      <c r="J6607" t="s">
        <v>139</v>
      </c>
      <c r="K6607" s="2" t="s">
        <v>23923</v>
      </c>
      <c r="L6607" t="s">
        <v>23924</v>
      </c>
      <c r="M6607" t="s">
        <v>23925</v>
      </c>
      <c r="N6607" t="s">
        <v>3</v>
      </c>
      <c r="O6607" t="s">
        <v>208</v>
      </c>
      <c r="P6607" t="s">
        <v>34</v>
      </c>
      <c r="Q6607" t="s">
        <v>34</v>
      </c>
      <c r="R6607" t="s">
        <v>34</v>
      </c>
      <c r="S6607" t="s">
        <v>34</v>
      </c>
      <c r="T6607" t="s">
        <v>26340</v>
      </c>
      <c r="U6607" s="3">
        <v>1500</v>
      </c>
      <c r="V6607" s="3">
        <v>0</v>
      </c>
      <c r="W6607" s="3">
        <v>1500</v>
      </c>
      <c r="X6607"/>
    </row>
    <row r="6608" spans="1:24" x14ac:dyDescent="0.25">
      <c r="A6608" t="s">
        <v>109</v>
      </c>
      <c r="B6608" t="s">
        <v>24</v>
      </c>
      <c r="C6608" t="s">
        <v>24</v>
      </c>
      <c r="D6608" t="s">
        <v>8341</v>
      </c>
      <c r="E6608" t="s">
        <v>26341</v>
      </c>
      <c r="F6608" s="1" t="s">
        <v>26342</v>
      </c>
      <c r="G6608" t="s">
        <v>237</v>
      </c>
      <c r="H6608" t="s">
        <v>30</v>
      </c>
      <c r="I6608" t="s">
        <v>31</v>
      </c>
      <c r="J6608" t="s">
        <v>32</v>
      </c>
      <c r="K6608" s="2" t="s">
        <v>7482</v>
      </c>
      <c r="L6608" t="s">
        <v>34</v>
      </c>
      <c r="M6608" t="s">
        <v>7483</v>
      </c>
      <c r="N6608" t="s">
        <v>36</v>
      </c>
      <c r="O6608" t="s">
        <v>223</v>
      </c>
      <c r="P6608" t="s">
        <v>2787</v>
      </c>
      <c r="Q6608" t="s">
        <v>159</v>
      </c>
      <c r="R6608" t="s">
        <v>153</v>
      </c>
      <c r="S6608" t="s">
        <v>226</v>
      </c>
      <c r="T6608" t="s">
        <v>26343</v>
      </c>
      <c r="U6608" s="3">
        <v>30000</v>
      </c>
      <c r="V6608" s="3">
        <v>8100</v>
      </c>
      <c r="W6608" s="3">
        <v>38100</v>
      </c>
      <c r="X6608"/>
    </row>
    <row r="6609" spans="1:24" x14ac:dyDescent="0.25">
      <c r="A6609" t="s">
        <v>109</v>
      </c>
      <c r="B6609" t="s">
        <v>24</v>
      </c>
      <c r="C6609" t="s">
        <v>24</v>
      </c>
      <c r="D6609" t="s">
        <v>26344</v>
      </c>
      <c r="E6609" t="s">
        <v>26345</v>
      </c>
      <c r="F6609" s="1" t="s">
        <v>23922</v>
      </c>
      <c r="G6609" t="s">
        <v>113</v>
      </c>
      <c r="H6609" t="s">
        <v>30</v>
      </c>
      <c r="I6609" t="s">
        <v>31</v>
      </c>
      <c r="J6609" t="s">
        <v>139</v>
      </c>
      <c r="K6609" s="2" t="s">
        <v>23923</v>
      </c>
      <c r="L6609" t="s">
        <v>23924</v>
      </c>
      <c r="M6609" t="s">
        <v>23925</v>
      </c>
      <c r="N6609" t="s">
        <v>3</v>
      </c>
      <c r="O6609" t="s">
        <v>208</v>
      </c>
      <c r="P6609" t="s">
        <v>34</v>
      </c>
      <c r="Q6609" t="s">
        <v>34</v>
      </c>
      <c r="R6609" t="s">
        <v>34</v>
      </c>
      <c r="S6609" t="s">
        <v>34</v>
      </c>
      <c r="T6609" t="s">
        <v>26346</v>
      </c>
      <c r="U6609" s="3">
        <v>1500</v>
      </c>
      <c r="V6609" s="3">
        <v>0</v>
      </c>
      <c r="W6609" s="3">
        <v>1500</v>
      </c>
      <c r="X6609"/>
    </row>
    <row r="6610" spans="1:24" x14ac:dyDescent="0.25">
      <c r="A6610" t="s">
        <v>109</v>
      </c>
      <c r="B6610" t="s">
        <v>24</v>
      </c>
      <c r="C6610" t="s">
        <v>24</v>
      </c>
      <c r="D6610" t="s">
        <v>26347</v>
      </c>
      <c r="E6610" t="s">
        <v>26348</v>
      </c>
      <c r="F6610" s="1" t="s">
        <v>23922</v>
      </c>
      <c r="G6610" t="s">
        <v>207</v>
      </c>
      <c r="H6610" t="s">
        <v>30</v>
      </c>
      <c r="I6610" t="s">
        <v>31</v>
      </c>
      <c r="J6610" t="s">
        <v>139</v>
      </c>
      <c r="K6610" s="2" t="s">
        <v>23923</v>
      </c>
      <c r="L6610" t="s">
        <v>23924</v>
      </c>
      <c r="M6610" t="s">
        <v>23925</v>
      </c>
      <c r="N6610" t="s">
        <v>3</v>
      </c>
      <c r="O6610" t="s">
        <v>208</v>
      </c>
      <c r="P6610" t="s">
        <v>34</v>
      </c>
      <c r="Q6610" t="s">
        <v>34</v>
      </c>
      <c r="R6610" t="s">
        <v>34</v>
      </c>
      <c r="S6610" t="s">
        <v>34</v>
      </c>
      <c r="T6610" t="s">
        <v>26349</v>
      </c>
      <c r="U6610" s="3">
        <v>1500</v>
      </c>
      <c r="V6610" s="3">
        <v>0</v>
      </c>
      <c r="W6610" s="3">
        <v>1500</v>
      </c>
      <c r="X6610"/>
    </row>
    <row r="6611" spans="1:24" x14ac:dyDescent="0.25">
      <c r="A6611" t="s">
        <v>109</v>
      </c>
      <c r="B6611" t="s">
        <v>24</v>
      </c>
      <c r="C6611" t="s">
        <v>24</v>
      </c>
      <c r="D6611" t="s">
        <v>26350</v>
      </c>
      <c r="E6611" t="s">
        <v>26351</v>
      </c>
      <c r="F6611" s="1" t="s">
        <v>23922</v>
      </c>
      <c r="G6611" t="s">
        <v>237</v>
      </c>
      <c r="H6611" t="s">
        <v>30</v>
      </c>
      <c r="I6611" t="s">
        <v>31</v>
      </c>
      <c r="J6611" t="s">
        <v>139</v>
      </c>
      <c r="K6611" s="2" t="s">
        <v>23923</v>
      </c>
      <c r="L6611" t="s">
        <v>23924</v>
      </c>
      <c r="M6611" t="s">
        <v>23925</v>
      </c>
      <c r="N6611" t="s">
        <v>3</v>
      </c>
      <c r="O6611" t="s">
        <v>122</v>
      </c>
      <c r="P6611" t="s">
        <v>34</v>
      </c>
      <c r="Q6611" t="s">
        <v>34</v>
      </c>
      <c r="R6611" t="s">
        <v>34</v>
      </c>
      <c r="S6611" t="s">
        <v>34</v>
      </c>
      <c r="T6611" t="s">
        <v>26352</v>
      </c>
      <c r="U6611" s="3">
        <v>1500</v>
      </c>
      <c r="V6611" s="3">
        <v>0</v>
      </c>
      <c r="W6611" s="3">
        <v>1500</v>
      </c>
      <c r="X6611"/>
    </row>
    <row r="6612" spans="1:24" x14ac:dyDescent="0.25">
      <c r="A6612" t="s">
        <v>109</v>
      </c>
      <c r="B6612" t="s">
        <v>24</v>
      </c>
      <c r="C6612" t="s">
        <v>24</v>
      </c>
      <c r="D6612" t="s">
        <v>26353</v>
      </c>
      <c r="E6612" t="s">
        <v>26354</v>
      </c>
      <c r="F6612" s="1" t="s">
        <v>23922</v>
      </c>
      <c r="G6612" t="s">
        <v>113</v>
      </c>
      <c r="H6612" t="s">
        <v>30</v>
      </c>
      <c r="I6612" t="s">
        <v>31</v>
      </c>
      <c r="J6612" t="s">
        <v>139</v>
      </c>
      <c r="K6612" s="2" t="s">
        <v>23923</v>
      </c>
      <c r="L6612" t="s">
        <v>23924</v>
      </c>
      <c r="M6612" t="s">
        <v>23925</v>
      </c>
      <c r="N6612" t="s">
        <v>3</v>
      </c>
      <c r="O6612" t="s">
        <v>150</v>
      </c>
      <c r="P6612" t="s">
        <v>34</v>
      </c>
      <c r="Q6612" t="s">
        <v>34</v>
      </c>
      <c r="R6612" t="s">
        <v>34</v>
      </c>
      <c r="S6612" t="s">
        <v>34</v>
      </c>
      <c r="T6612" t="s">
        <v>26355</v>
      </c>
      <c r="U6612" s="3">
        <v>1500</v>
      </c>
      <c r="V6612" s="3">
        <v>0</v>
      </c>
      <c r="W6612" s="3">
        <v>1500</v>
      </c>
      <c r="X6612"/>
    </row>
    <row r="6613" spans="1:24" x14ac:dyDescent="0.25">
      <c r="A6613" t="s">
        <v>109</v>
      </c>
      <c r="B6613" t="s">
        <v>24</v>
      </c>
      <c r="C6613" t="s">
        <v>24</v>
      </c>
      <c r="D6613" t="s">
        <v>26356</v>
      </c>
      <c r="E6613" t="s">
        <v>26357</v>
      </c>
      <c r="F6613" s="1" t="s">
        <v>23922</v>
      </c>
      <c r="G6613" t="s">
        <v>237</v>
      </c>
      <c r="H6613" t="s">
        <v>30</v>
      </c>
      <c r="I6613" t="s">
        <v>31</v>
      </c>
      <c r="J6613" t="s">
        <v>139</v>
      </c>
      <c r="K6613" s="2" t="s">
        <v>23923</v>
      </c>
      <c r="L6613" t="s">
        <v>23924</v>
      </c>
      <c r="M6613" t="s">
        <v>23925</v>
      </c>
      <c r="N6613" t="s">
        <v>3</v>
      </c>
      <c r="O6613" t="s">
        <v>2857</v>
      </c>
      <c r="P6613" t="s">
        <v>34</v>
      </c>
      <c r="Q6613" t="s">
        <v>34</v>
      </c>
      <c r="R6613" t="s">
        <v>34</v>
      </c>
      <c r="S6613" t="s">
        <v>34</v>
      </c>
      <c r="T6613" t="s">
        <v>26358</v>
      </c>
      <c r="U6613" s="3">
        <v>1500</v>
      </c>
      <c r="V6613" s="3">
        <v>0</v>
      </c>
      <c r="W6613" s="3">
        <v>1500</v>
      </c>
      <c r="X6613"/>
    </row>
    <row r="6614" spans="1:24" x14ac:dyDescent="0.25">
      <c r="A6614" t="s">
        <v>109</v>
      </c>
      <c r="B6614" t="s">
        <v>24</v>
      </c>
      <c r="C6614" t="s">
        <v>24</v>
      </c>
      <c r="D6614" t="s">
        <v>26359</v>
      </c>
      <c r="E6614" t="s">
        <v>26360</v>
      </c>
      <c r="F6614" s="1" t="s">
        <v>23922</v>
      </c>
      <c r="G6614" t="s">
        <v>113</v>
      </c>
      <c r="H6614" t="s">
        <v>30</v>
      </c>
      <c r="I6614" t="s">
        <v>31</v>
      </c>
      <c r="J6614" t="s">
        <v>139</v>
      </c>
      <c r="K6614" s="2" t="s">
        <v>23923</v>
      </c>
      <c r="L6614" t="s">
        <v>23924</v>
      </c>
      <c r="M6614" t="s">
        <v>23925</v>
      </c>
      <c r="N6614" t="s">
        <v>3</v>
      </c>
      <c r="O6614" t="s">
        <v>122</v>
      </c>
      <c r="P6614" t="s">
        <v>34</v>
      </c>
      <c r="Q6614" t="s">
        <v>34</v>
      </c>
      <c r="R6614" t="s">
        <v>34</v>
      </c>
      <c r="S6614" t="s">
        <v>34</v>
      </c>
      <c r="T6614" t="s">
        <v>26361</v>
      </c>
      <c r="U6614" s="3">
        <v>1500</v>
      </c>
      <c r="V6614" s="3">
        <v>0</v>
      </c>
      <c r="W6614" s="3">
        <v>1500</v>
      </c>
      <c r="X6614"/>
    </row>
    <row r="6615" spans="1:24" x14ac:dyDescent="0.25">
      <c r="A6615" t="s">
        <v>109</v>
      </c>
      <c r="B6615" t="s">
        <v>24</v>
      </c>
      <c r="C6615" t="s">
        <v>24</v>
      </c>
      <c r="D6615" t="s">
        <v>26362</v>
      </c>
      <c r="E6615" t="s">
        <v>26363</v>
      </c>
      <c r="F6615" s="1" t="s">
        <v>23922</v>
      </c>
      <c r="G6615" t="s">
        <v>237</v>
      </c>
      <c r="H6615" t="s">
        <v>30</v>
      </c>
      <c r="I6615" t="s">
        <v>31</v>
      </c>
      <c r="J6615" t="s">
        <v>139</v>
      </c>
      <c r="K6615" s="2" t="s">
        <v>23923</v>
      </c>
      <c r="L6615" t="s">
        <v>23924</v>
      </c>
      <c r="M6615" t="s">
        <v>23925</v>
      </c>
      <c r="N6615" t="s">
        <v>3</v>
      </c>
      <c r="O6615" t="s">
        <v>1484</v>
      </c>
      <c r="P6615" t="s">
        <v>34</v>
      </c>
      <c r="Q6615" t="s">
        <v>34</v>
      </c>
      <c r="R6615" t="s">
        <v>34</v>
      </c>
      <c r="S6615" t="s">
        <v>34</v>
      </c>
      <c r="T6615" t="s">
        <v>26364</v>
      </c>
      <c r="U6615" s="3">
        <v>1500</v>
      </c>
      <c r="V6615" s="3">
        <v>0</v>
      </c>
      <c r="W6615" s="3">
        <v>1500</v>
      </c>
      <c r="X6615"/>
    </row>
    <row r="6616" spans="1:24" x14ac:dyDescent="0.25">
      <c r="A6616" t="s">
        <v>101</v>
      </c>
      <c r="B6616" t="s">
        <v>24</v>
      </c>
      <c r="C6616" t="s">
        <v>24</v>
      </c>
      <c r="D6616" t="s">
        <v>26365</v>
      </c>
      <c r="E6616" t="s">
        <v>26366</v>
      </c>
      <c r="F6616" s="1" t="s">
        <v>26367</v>
      </c>
      <c r="G6616" t="s">
        <v>158</v>
      </c>
      <c r="H6616" t="s">
        <v>30</v>
      </c>
      <c r="I6616" t="s">
        <v>31</v>
      </c>
      <c r="J6616" t="s">
        <v>9142</v>
      </c>
      <c r="K6616" s="2" t="s">
        <v>16234</v>
      </c>
      <c r="L6616" t="s">
        <v>16235</v>
      </c>
      <c r="M6616" t="s">
        <v>16236</v>
      </c>
      <c r="N6616" t="s">
        <v>3</v>
      </c>
      <c r="O6616" t="s">
        <v>338</v>
      </c>
      <c r="P6616" t="s">
        <v>451</v>
      </c>
      <c r="Q6616" t="s">
        <v>278</v>
      </c>
      <c r="R6616" t="s">
        <v>280</v>
      </c>
      <c r="S6616" t="s">
        <v>281</v>
      </c>
      <c r="T6616" t="s">
        <v>34</v>
      </c>
      <c r="U6616" s="3">
        <v>2000</v>
      </c>
      <c r="V6616" s="3">
        <v>0</v>
      </c>
      <c r="W6616" s="3">
        <v>2000</v>
      </c>
      <c r="X6616"/>
    </row>
    <row r="6617" spans="1:24" x14ac:dyDescent="0.25">
      <c r="A6617" t="s">
        <v>109</v>
      </c>
      <c r="B6617" t="s">
        <v>24</v>
      </c>
      <c r="C6617" t="s">
        <v>24</v>
      </c>
      <c r="D6617" t="s">
        <v>26368</v>
      </c>
      <c r="E6617" t="s">
        <v>26369</v>
      </c>
      <c r="F6617" s="1" t="s">
        <v>23922</v>
      </c>
      <c r="G6617" t="s">
        <v>305</v>
      </c>
      <c r="H6617" t="s">
        <v>30</v>
      </c>
      <c r="I6617" t="s">
        <v>31</v>
      </c>
      <c r="J6617" t="s">
        <v>139</v>
      </c>
      <c r="K6617" s="2" t="s">
        <v>23923</v>
      </c>
      <c r="L6617" t="s">
        <v>23924</v>
      </c>
      <c r="M6617" t="s">
        <v>23925</v>
      </c>
      <c r="N6617" t="s">
        <v>3</v>
      </c>
      <c r="O6617" t="s">
        <v>117</v>
      </c>
      <c r="P6617" t="s">
        <v>34</v>
      </c>
      <c r="Q6617" t="s">
        <v>34</v>
      </c>
      <c r="R6617" t="s">
        <v>34</v>
      </c>
      <c r="S6617" t="s">
        <v>34</v>
      </c>
      <c r="T6617" t="s">
        <v>26370</v>
      </c>
      <c r="U6617" s="3">
        <v>1500</v>
      </c>
      <c r="V6617" s="3">
        <v>0</v>
      </c>
      <c r="W6617" s="3">
        <v>1500</v>
      </c>
      <c r="X6617"/>
    </row>
    <row r="6618" spans="1:24" x14ac:dyDescent="0.25">
      <c r="A6618" t="s">
        <v>109</v>
      </c>
      <c r="B6618" t="s">
        <v>24</v>
      </c>
      <c r="C6618" t="s">
        <v>24</v>
      </c>
      <c r="D6618" t="s">
        <v>26371</v>
      </c>
      <c r="E6618" t="s">
        <v>26372</v>
      </c>
      <c r="F6618" s="1" t="s">
        <v>23922</v>
      </c>
      <c r="G6618" t="s">
        <v>305</v>
      </c>
      <c r="H6618" t="s">
        <v>30</v>
      </c>
      <c r="I6618" t="s">
        <v>31</v>
      </c>
      <c r="J6618" t="s">
        <v>139</v>
      </c>
      <c r="K6618" s="2" t="s">
        <v>23923</v>
      </c>
      <c r="L6618" t="s">
        <v>23924</v>
      </c>
      <c r="M6618" t="s">
        <v>23925</v>
      </c>
      <c r="N6618" t="s">
        <v>3</v>
      </c>
      <c r="O6618" t="s">
        <v>208</v>
      </c>
      <c r="P6618" t="s">
        <v>34</v>
      </c>
      <c r="Q6618" t="s">
        <v>34</v>
      </c>
      <c r="R6618" t="s">
        <v>34</v>
      </c>
      <c r="S6618" t="s">
        <v>34</v>
      </c>
      <c r="T6618" t="s">
        <v>26373</v>
      </c>
      <c r="U6618" s="3">
        <v>1500</v>
      </c>
      <c r="V6618" s="3">
        <v>0</v>
      </c>
      <c r="W6618" s="3">
        <v>1500</v>
      </c>
      <c r="X6618"/>
    </row>
    <row r="6619" spans="1:24" x14ac:dyDescent="0.25">
      <c r="A6619" t="s">
        <v>109</v>
      </c>
      <c r="B6619" t="s">
        <v>24</v>
      </c>
      <c r="C6619" t="s">
        <v>24</v>
      </c>
      <c r="D6619" t="s">
        <v>26374</v>
      </c>
      <c r="E6619" t="s">
        <v>26375</v>
      </c>
      <c r="F6619" s="1" t="s">
        <v>23922</v>
      </c>
      <c r="G6619" t="s">
        <v>305</v>
      </c>
      <c r="H6619" t="s">
        <v>30</v>
      </c>
      <c r="I6619" t="s">
        <v>31</v>
      </c>
      <c r="J6619" t="s">
        <v>139</v>
      </c>
      <c r="K6619" s="2" t="s">
        <v>23923</v>
      </c>
      <c r="L6619" t="s">
        <v>23924</v>
      </c>
      <c r="M6619" t="s">
        <v>23925</v>
      </c>
      <c r="N6619" t="s">
        <v>3</v>
      </c>
      <c r="O6619" t="s">
        <v>1484</v>
      </c>
      <c r="P6619" t="s">
        <v>34</v>
      </c>
      <c r="Q6619" t="s">
        <v>34</v>
      </c>
      <c r="R6619" t="s">
        <v>34</v>
      </c>
      <c r="S6619" t="s">
        <v>34</v>
      </c>
      <c r="T6619" t="s">
        <v>26376</v>
      </c>
      <c r="U6619" s="3">
        <v>1500</v>
      </c>
      <c r="V6619" s="3">
        <v>0</v>
      </c>
      <c r="W6619" s="3">
        <v>1500</v>
      </c>
      <c r="X6619"/>
    </row>
    <row r="6620" spans="1:24" x14ac:dyDescent="0.25">
      <c r="A6620" t="s">
        <v>109</v>
      </c>
      <c r="B6620" t="s">
        <v>24</v>
      </c>
      <c r="C6620" t="s">
        <v>24</v>
      </c>
      <c r="D6620" t="s">
        <v>26377</v>
      </c>
      <c r="E6620" t="s">
        <v>26378</v>
      </c>
      <c r="F6620" s="1" t="s">
        <v>23922</v>
      </c>
      <c r="G6620" t="s">
        <v>1678</v>
      </c>
      <c r="H6620" t="s">
        <v>30</v>
      </c>
      <c r="I6620" t="s">
        <v>1679</v>
      </c>
      <c r="J6620" t="s">
        <v>139</v>
      </c>
      <c r="K6620" s="2" t="s">
        <v>23923</v>
      </c>
      <c r="L6620" t="s">
        <v>23924</v>
      </c>
      <c r="M6620" t="s">
        <v>23925</v>
      </c>
      <c r="N6620" t="s">
        <v>3</v>
      </c>
      <c r="O6620" t="s">
        <v>117</v>
      </c>
      <c r="P6620" t="s">
        <v>34</v>
      </c>
      <c r="Q6620" t="s">
        <v>34</v>
      </c>
      <c r="R6620" t="s">
        <v>34</v>
      </c>
      <c r="S6620" t="s">
        <v>34</v>
      </c>
      <c r="T6620" t="s">
        <v>26379</v>
      </c>
      <c r="U6620" s="3">
        <v>1500</v>
      </c>
      <c r="V6620" s="3">
        <v>0</v>
      </c>
      <c r="W6620" s="3">
        <v>1500</v>
      </c>
      <c r="X6620"/>
    </row>
    <row r="6621" spans="1:24" x14ac:dyDescent="0.25">
      <c r="A6621" t="s">
        <v>109</v>
      </c>
      <c r="B6621" t="s">
        <v>24</v>
      </c>
      <c r="C6621" t="s">
        <v>24</v>
      </c>
      <c r="D6621" t="s">
        <v>26380</v>
      </c>
      <c r="E6621" t="s">
        <v>26381</v>
      </c>
      <c r="F6621" s="1" t="s">
        <v>23922</v>
      </c>
      <c r="G6621" t="s">
        <v>80</v>
      </c>
      <c r="H6621" t="s">
        <v>30</v>
      </c>
      <c r="I6621" t="s">
        <v>31</v>
      </c>
      <c r="J6621" t="s">
        <v>139</v>
      </c>
      <c r="K6621" s="2" t="s">
        <v>23923</v>
      </c>
      <c r="L6621" t="s">
        <v>23924</v>
      </c>
      <c r="M6621" t="s">
        <v>23925</v>
      </c>
      <c r="N6621" t="s">
        <v>3</v>
      </c>
      <c r="O6621" t="s">
        <v>126</v>
      </c>
      <c r="P6621" t="s">
        <v>34</v>
      </c>
      <c r="Q6621" t="s">
        <v>34</v>
      </c>
      <c r="R6621" t="s">
        <v>34</v>
      </c>
      <c r="S6621" t="s">
        <v>34</v>
      </c>
      <c r="T6621" t="s">
        <v>26382</v>
      </c>
      <c r="U6621" s="3">
        <v>1500</v>
      </c>
      <c r="V6621" s="3">
        <v>0</v>
      </c>
      <c r="W6621" s="3">
        <v>1500</v>
      </c>
      <c r="X6621"/>
    </row>
    <row r="6622" spans="1:24" s="4" customFormat="1" x14ac:dyDescent="0.25">
      <c r="A6622" t="s">
        <v>109</v>
      </c>
      <c r="B6622" t="s">
        <v>24</v>
      </c>
      <c r="C6622" t="s">
        <v>24</v>
      </c>
      <c r="D6622" t="s">
        <v>26383</v>
      </c>
      <c r="E6622" t="s">
        <v>26384</v>
      </c>
      <c r="F6622" s="1" t="s">
        <v>23922</v>
      </c>
      <c r="G6622" t="s">
        <v>113</v>
      </c>
      <c r="H6622" t="s">
        <v>30</v>
      </c>
      <c r="I6622" t="s">
        <v>31</v>
      </c>
      <c r="J6622" t="s">
        <v>139</v>
      </c>
      <c r="K6622" s="2" t="s">
        <v>23923</v>
      </c>
      <c r="L6622" t="s">
        <v>23924</v>
      </c>
      <c r="M6622" t="s">
        <v>23925</v>
      </c>
      <c r="N6622" t="s">
        <v>3</v>
      </c>
      <c r="O6622" t="s">
        <v>208</v>
      </c>
      <c r="P6622" t="s">
        <v>34</v>
      </c>
      <c r="Q6622" t="s">
        <v>34</v>
      </c>
      <c r="R6622" t="s">
        <v>34</v>
      </c>
      <c r="S6622" t="s">
        <v>34</v>
      </c>
      <c r="T6622" t="s">
        <v>26385</v>
      </c>
      <c r="U6622" s="3">
        <v>1500</v>
      </c>
      <c r="V6622" s="3">
        <v>0</v>
      </c>
      <c r="W6622" s="3">
        <v>1500</v>
      </c>
    </row>
    <row r="6623" spans="1:24" s="4" customFormat="1" x14ac:dyDescent="0.25">
      <c r="A6623" t="s">
        <v>109</v>
      </c>
      <c r="B6623" t="s">
        <v>24</v>
      </c>
      <c r="C6623" t="s">
        <v>24</v>
      </c>
      <c r="D6623" t="s">
        <v>26386</v>
      </c>
      <c r="E6623" t="s">
        <v>26387</v>
      </c>
      <c r="F6623" s="1" t="s">
        <v>23922</v>
      </c>
      <c r="G6623" t="s">
        <v>1355</v>
      </c>
      <c r="H6623" t="s">
        <v>30</v>
      </c>
      <c r="I6623" t="s">
        <v>31</v>
      </c>
      <c r="J6623" t="s">
        <v>139</v>
      </c>
      <c r="K6623" s="2" t="s">
        <v>23923</v>
      </c>
      <c r="L6623" t="s">
        <v>23924</v>
      </c>
      <c r="M6623" t="s">
        <v>23925</v>
      </c>
      <c r="N6623" t="s">
        <v>3</v>
      </c>
      <c r="O6623" t="s">
        <v>184</v>
      </c>
      <c r="P6623" t="s">
        <v>34</v>
      </c>
      <c r="Q6623" t="s">
        <v>34</v>
      </c>
      <c r="R6623" t="s">
        <v>34</v>
      </c>
      <c r="S6623" t="s">
        <v>34</v>
      </c>
      <c r="T6623" t="s">
        <v>26388</v>
      </c>
      <c r="U6623" s="3">
        <v>1500</v>
      </c>
      <c r="V6623" s="3">
        <v>0</v>
      </c>
      <c r="W6623" s="3">
        <v>1500</v>
      </c>
    </row>
    <row r="6624" spans="1:24" s="4" customFormat="1" x14ac:dyDescent="0.25">
      <c r="A6624" t="s">
        <v>109</v>
      </c>
      <c r="B6624" t="s">
        <v>24</v>
      </c>
      <c r="C6624" t="s">
        <v>24</v>
      </c>
      <c r="D6624" t="s">
        <v>26389</v>
      </c>
      <c r="E6624" t="s">
        <v>26390</v>
      </c>
      <c r="F6624" s="1" t="s">
        <v>23922</v>
      </c>
      <c r="G6624" t="s">
        <v>113</v>
      </c>
      <c r="H6624" t="s">
        <v>30</v>
      </c>
      <c r="I6624" t="s">
        <v>31</v>
      </c>
      <c r="J6624" t="s">
        <v>139</v>
      </c>
      <c r="K6624" s="2" t="s">
        <v>23923</v>
      </c>
      <c r="L6624" t="s">
        <v>23924</v>
      </c>
      <c r="M6624" t="s">
        <v>23925</v>
      </c>
      <c r="N6624" t="s">
        <v>3</v>
      </c>
      <c r="O6624" t="s">
        <v>208</v>
      </c>
      <c r="P6624" t="s">
        <v>34</v>
      </c>
      <c r="Q6624" t="s">
        <v>34</v>
      </c>
      <c r="R6624" t="s">
        <v>34</v>
      </c>
      <c r="S6624" t="s">
        <v>34</v>
      </c>
      <c r="T6624" t="s">
        <v>26391</v>
      </c>
      <c r="U6624" s="3">
        <v>1500</v>
      </c>
      <c r="V6624" s="3">
        <v>0</v>
      </c>
      <c r="W6624" s="3">
        <v>1500</v>
      </c>
    </row>
    <row r="6625" spans="1:24" x14ac:dyDescent="0.25">
      <c r="A6625" t="s">
        <v>109</v>
      </c>
      <c r="B6625" t="s">
        <v>24</v>
      </c>
      <c r="C6625" t="s">
        <v>24</v>
      </c>
      <c r="D6625" t="s">
        <v>26392</v>
      </c>
      <c r="E6625" t="s">
        <v>26393</v>
      </c>
      <c r="F6625" s="1" t="s">
        <v>23922</v>
      </c>
      <c r="G6625" t="s">
        <v>158</v>
      </c>
      <c r="H6625" t="s">
        <v>30</v>
      </c>
      <c r="I6625" t="s">
        <v>31</v>
      </c>
      <c r="J6625" t="s">
        <v>139</v>
      </c>
      <c r="K6625" s="2" t="s">
        <v>23923</v>
      </c>
      <c r="L6625" t="s">
        <v>23924</v>
      </c>
      <c r="M6625" t="s">
        <v>23925</v>
      </c>
      <c r="N6625" t="s">
        <v>3</v>
      </c>
      <c r="O6625" t="s">
        <v>215</v>
      </c>
      <c r="P6625" t="s">
        <v>34</v>
      </c>
      <c r="Q6625" t="s">
        <v>34</v>
      </c>
      <c r="R6625" t="s">
        <v>34</v>
      </c>
      <c r="S6625" t="s">
        <v>34</v>
      </c>
      <c r="T6625" t="s">
        <v>26394</v>
      </c>
      <c r="U6625" s="3">
        <v>1500</v>
      </c>
      <c r="V6625" s="3">
        <v>0</v>
      </c>
      <c r="W6625" s="3">
        <v>1500</v>
      </c>
      <c r="X6625"/>
    </row>
    <row r="6626" spans="1:24" x14ac:dyDescent="0.25">
      <c r="A6626" t="s">
        <v>109</v>
      </c>
      <c r="B6626" t="s">
        <v>24</v>
      </c>
      <c r="C6626" t="s">
        <v>24</v>
      </c>
      <c r="D6626" t="s">
        <v>26395</v>
      </c>
      <c r="E6626" t="s">
        <v>26396</v>
      </c>
      <c r="F6626" s="1" t="s">
        <v>23922</v>
      </c>
      <c r="G6626" t="s">
        <v>113</v>
      </c>
      <c r="H6626" t="s">
        <v>30</v>
      </c>
      <c r="I6626" t="s">
        <v>31</v>
      </c>
      <c r="J6626" t="s">
        <v>139</v>
      </c>
      <c r="K6626" s="2" t="s">
        <v>23923</v>
      </c>
      <c r="L6626" t="s">
        <v>23924</v>
      </c>
      <c r="M6626" t="s">
        <v>23925</v>
      </c>
      <c r="N6626" t="s">
        <v>3</v>
      </c>
      <c r="O6626" t="s">
        <v>117</v>
      </c>
      <c r="P6626" t="s">
        <v>34</v>
      </c>
      <c r="Q6626" t="s">
        <v>34</v>
      </c>
      <c r="R6626" t="s">
        <v>34</v>
      </c>
      <c r="S6626" t="s">
        <v>34</v>
      </c>
      <c r="T6626" t="s">
        <v>26397</v>
      </c>
      <c r="U6626" s="3">
        <v>1500</v>
      </c>
      <c r="V6626" s="3">
        <v>0</v>
      </c>
      <c r="W6626" s="3">
        <v>1500</v>
      </c>
      <c r="X6626"/>
    </row>
    <row r="6627" spans="1:24" x14ac:dyDescent="0.25">
      <c r="A6627" t="s">
        <v>109</v>
      </c>
      <c r="B6627" t="s">
        <v>24</v>
      </c>
      <c r="C6627" t="s">
        <v>24</v>
      </c>
      <c r="D6627" t="s">
        <v>23472</v>
      </c>
      <c r="E6627" t="s">
        <v>26398</v>
      </c>
      <c r="F6627" s="1" t="s">
        <v>26399</v>
      </c>
      <c r="G6627" t="s">
        <v>237</v>
      </c>
      <c r="H6627" t="s">
        <v>30</v>
      </c>
      <c r="I6627" t="s">
        <v>31</v>
      </c>
      <c r="J6627" t="s">
        <v>32</v>
      </c>
      <c r="K6627" s="2" t="s">
        <v>7482</v>
      </c>
      <c r="L6627" t="s">
        <v>34</v>
      </c>
      <c r="M6627" t="s">
        <v>7483</v>
      </c>
      <c r="N6627" t="s">
        <v>36</v>
      </c>
      <c r="O6627" t="s">
        <v>972</v>
      </c>
      <c r="P6627" t="s">
        <v>1760</v>
      </c>
      <c r="Q6627" t="s">
        <v>34</v>
      </c>
      <c r="R6627" t="s">
        <v>153</v>
      </c>
      <c r="S6627" t="s">
        <v>972</v>
      </c>
      <c r="T6627" t="s">
        <v>26400</v>
      </c>
      <c r="U6627" s="3">
        <v>30000</v>
      </c>
      <c r="V6627" s="3">
        <v>8100</v>
      </c>
      <c r="W6627" s="3">
        <v>38100</v>
      </c>
      <c r="X6627"/>
    </row>
    <row r="6628" spans="1:24" x14ac:dyDescent="0.25">
      <c r="A6628" t="s">
        <v>109</v>
      </c>
      <c r="B6628" t="s">
        <v>24</v>
      </c>
      <c r="C6628" t="s">
        <v>24</v>
      </c>
      <c r="D6628" t="s">
        <v>26401</v>
      </c>
      <c r="E6628" t="s">
        <v>26402</v>
      </c>
      <c r="F6628" s="1" t="s">
        <v>23922</v>
      </c>
      <c r="G6628" t="s">
        <v>113</v>
      </c>
      <c r="H6628" t="s">
        <v>30</v>
      </c>
      <c r="I6628" t="s">
        <v>31</v>
      </c>
      <c r="J6628" t="s">
        <v>139</v>
      </c>
      <c r="K6628" s="2" t="s">
        <v>23923</v>
      </c>
      <c r="L6628" t="s">
        <v>23924</v>
      </c>
      <c r="M6628" t="s">
        <v>23925</v>
      </c>
      <c r="N6628" t="s">
        <v>3</v>
      </c>
      <c r="O6628" t="s">
        <v>208</v>
      </c>
      <c r="P6628" t="s">
        <v>34</v>
      </c>
      <c r="Q6628" t="s">
        <v>34</v>
      </c>
      <c r="R6628" t="s">
        <v>34</v>
      </c>
      <c r="S6628" t="s">
        <v>34</v>
      </c>
      <c r="T6628" t="s">
        <v>26403</v>
      </c>
      <c r="U6628" s="3">
        <v>1500</v>
      </c>
      <c r="V6628" s="3">
        <v>0</v>
      </c>
      <c r="W6628" s="3">
        <v>1500</v>
      </c>
      <c r="X6628"/>
    </row>
    <row r="6629" spans="1:24" x14ac:dyDescent="0.25">
      <c r="A6629" t="s">
        <v>109</v>
      </c>
      <c r="B6629" t="s">
        <v>24</v>
      </c>
      <c r="C6629" t="s">
        <v>24</v>
      </c>
      <c r="D6629" t="s">
        <v>26404</v>
      </c>
      <c r="E6629" t="s">
        <v>26405</v>
      </c>
      <c r="F6629" s="1" t="s">
        <v>23922</v>
      </c>
      <c r="G6629" t="s">
        <v>237</v>
      </c>
      <c r="H6629" t="s">
        <v>30</v>
      </c>
      <c r="I6629" t="s">
        <v>31</v>
      </c>
      <c r="J6629" t="s">
        <v>139</v>
      </c>
      <c r="K6629" s="2" t="s">
        <v>23923</v>
      </c>
      <c r="L6629" t="s">
        <v>23924</v>
      </c>
      <c r="M6629" t="s">
        <v>23925</v>
      </c>
      <c r="N6629" t="s">
        <v>3</v>
      </c>
      <c r="O6629" t="s">
        <v>208</v>
      </c>
      <c r="P6629" t="s">
        <v>34</v>
      </c>
      <c r="Q6629" t="s">
        <v>34</v>
      </c>
      <c r="R6629" t="s">
        <v>34</v>
      </c>
      <c r="S6629" t="s">
        <v>34</v>
      </c>
      <c r="T6629" t="s">
        <v>26406</v>
      </c>
      <c r="U6629" s="3">
        <v>1500</v>
      </c>
      <c r="V6629" s="3">
        <v>0</v>
      </c>
      <c r="W6629" s="3">
        <v>1500</v>
      </c>
      <c r="X6629"/>
    </row>
    <row r="6630" spans="1:24" x14ac:dyDescent="0.25">
      <c r="A6630" t="s">
        <v>109</v>
      </c>
      <c r="B6630" t="s">
        <v>24</v>
      </c>
      <c r="C6630" t="s">
        <v>24</v>
      </c>
      <c r="D6630" t="s">
        <v>26407</v>
      </c>
      <c r="E6630" t="s">
        <v>26408</v>
      </c>
      <c r="F6630" s="1" t="s">
        <v>23922</v>
      </c>
      <c r="G6630" t="s">
        <v>113</v>
      </c>
      <c r="H6630" t="s">
        <v>30</v>
      </c>
      <c r="I6630" t="s">
        <v>31</v>
      </c>
      <c r="J6630" t="s">
        <v>139</v>
      </c>
      <c r="K6630" s="2" t="s">
        <v>23923</v>
      </c>
      <c r="L6630" t="s">
        <v>23924</v>
      </c>
      <c r="M6630" t="s">
        <v>23925</v>
      </c>
      <c r="N6630" t="s">
        <v>3</v>
      </c>
      <c r="O6630" t="s">
        <v>122</v>
      </c>
      <c r="P6630" t="s">
        <v>34</v>
      </c>
      <c r="Q6630" t="s">
        <v>34</v>
      </c>
      <c r="R6630" t="s">
        <v>34</v>
      </c>
      <c r="S6630" t="s">
        <v>34</v>
      </c>
      <c r="T6630" t="s">
        <v>26409</v>
      </c>
      <c r="U6630" s="3">
        <v>1500</v>
      </c>
      <c r="V6630" s="3">
        <v>0</v>
      </c>
      <c r="W6630" s="3">
        <v>1500</v>
      </c>
      <c r="X6630"/>
    </row>
    <row r="6631" spans="1:24" x14ac:dyDescent="0.25">
      <c r="A6631" t="s">
        <v>109</v>
      </c>
      <c r="B6631" t="s">
        <v>24</v>
      </c>
      <c r="C6631" t="s">
        <v>24</v>
      </c>
      <c r="D6631" t="s">
        <v>26410</v>
      </c>
      <c r="E6631" t="s">
        <v>26411</v>
      </c>
      <c r="F6631" s="1" t="s">
        <v>23922</v>
      </c>
      <c r="G6631" t="s">
        <v>113</v>
      </c>
      <c r="H6631" t="s">
        <v>30</v>
      </c>
      <c r="I6631" t="s">
        <v>31</v>
      </c>
      <c r="J6631" t="s">
        <v>139</v>
      </c>
      <c r="K6631" s="2" t="s">
        <v>23923</v>
      </c>
      <c r="L6631" t="s">
        <v>23924</v>
      </c>
      <c r="M6631" t="s">
        <v>23925</v>
      </c>
      <c r="N6631" t="s">
        <v>3</v>
      </c>
      <c r="O6631" t="s">
        <v>1484</v>
      </c>
      <c r="P6631" t="s">
        <v>34</v>
      </c>
      <c r="Q6631" t="s">
        <v>34</v>
      </c>
      <c r="R6631" t="s">
        <v>34</v>
      </c>
      <c r="S6631" t="s">
        <v>34</v>
      </c>
      <c r="T6631" t="s">
        <v>26412</v>
      </c>
      <c r="U6631" s="3">
        <v>1500</v>
      </c>
      <c r="V6631" s="3">
        <v>0</v>
      </c>
      <c r="W6631" s="3">
        <v>1500</v>
      </c>
      <c r="X6631"/>
    </row>
    <row r="6632" spans="1:24" x14ac:dyDescent="0.25">
      <c r="A6632" t="s">
        <v>109</v>
      </c>
      <c r="B6632" t="s">
        <v>24</v>
      </c>
      <c r="C6632" t="s">
        <v>24</v>
      </c>
      <c r="D6632" t="s">
        <v>26413</v>
      </c>
      <c r="E6632" t="s">
        <v>26414</v>
      </c>
      <c r="F6632" s="1" t="s">
        <v>23922</v>
      </c>
      <c r="G6632" t="s">
        <v>1355</v>
      </c>
      <c r="H6632" t="s">
        <v>30</v>
      </c>
      <c r="I6632" t="s">
        <v>31</v>
      </c>
      <c r="J6632" t="s">
        <v>139</v>
      </c>
      <c r="K6632" s="2" t="s">
        <v>23923</v>
      </c>
      <c r="L6632" t="s">
        <v>23924</v>
      </c>
      <c r="M6632" t="s">
        <v>23925</v>
      </c>
      <c r="N6632" t="s">
        <v>3</v>
      </c>
      <c r="O6632" t="s">
        <v>117</v>
      </c>
      <c r="P6632" t="s">
        <v>34</v>
      </c>
      <c r="Q6632" t="s">
        <v>34</v>
      </c>
      <c r="R6632" t="s">
        <v>34</v>
      </c>
      <c r="S6632" t="s">
        <v>34</v>
      </c>
      <c r="T6632" t="s">
        <v>26415</v>
      </c>
      <c r="U6632" s="3">
        <v>1500</v>
      </c>
      <c r="V6632" s="3">
        <v>0</v>
      </c>
      <c r="W6632" s="3">
        <v>1500</v>
      </c>
      <c r="X6632"/>
    </row>
    <row r="6633" spans="1:24" x14ac:dyDescent="0.25">
      <c r="A6633" t="s">
        <v>109</v>
      </c>
      <c r="B6633" t="s">
        <v>24</v>
      </c>
      <c r="C6633" t="s">
        <v>24</v>
      </c>
      <c r="D6633" t="s">
        <v>26416</v>
      </c>
      <c r="E6633" t="s">
        <v>26417</v>
      </c>
      <c r="F6633" s="1" t="s">
        <v>23922</v>
      </c>
      <c r="G6633" t="s">
        <v>237</v>
      </c>
      <c r="H6633" t="s">
        <v>30</v>
      </c>
      <c r="I6633" t="s">
        <v>31</v>
      </c>
      <c r="J6633" t="s">
        <v>139</v>
      </c>
      <c r="K6633" s="2" t="s">
        <v>23923</v>
      </c>
      <c r="L6633" t="s">
        <v>23924</v>
      </c>
      <c r="M6633" t="s">
        <v>23925</v>
      </c>
      <c r="N6633" t="s">
        <v>3</v>
      </c>
      <c r="O6633" t="s">
        <v>972</v>
      </c>
      <c r="P6633" t="s">
        <v>34</v>
      </c>
      <c r="Q6633" t="s">
        <v>34</v>
      </c>
      <c r="R6633" t="s">
        <v>34</v>
      </c>
      <c r="S6633" t="s">
        <v>34</v>
      </c>
      <c r="T6633" t="s">
        <v>26418</v>
      </c>
      <c r="U6633" s="3">
        <v>1500</v>
      </c>
      <c r="V6633" s="3">
        <v>0</v>
      </c>
      <c r="W6633" s="3">
        <v>1500</v>
      </c>
      <c r="X6633"/>
    </row>
    <row r="6634" spans="1:24" x14ac:dyDescent="0.25">
      <c r="A6634" t="s">
        <v>242</v>
      </c>
      <c r="B6634" t="s">
        <v>24</v>
      </c>
      <c r="C6634" t="s">
        <v>24</v>
      </c>
      <c r="D6634" t="s">
        <v>26419</v>
      </c>
      <c r="E6634" t="s">
        <v>26420</v>
      </c>
      <c r="F6634" s="1" t="s">
        <v>26421</v>
      </c>
      <c r="G6634" t="s">
        <v>147</v>
      </c>
      <c r="H6634" t="s">
        <v>30</v>
      </c>
      <c r="I6634" t="s">
        <v>31</v>
      </c>
      <c r="J6634" t="s">
        <v>139</v>
      </c>
      <c r="K6634" s="2" t="s">
        <v>23844</v>
      </c>
      <c r="L6634" t="s">
        <v>242</v>
      </c>
      <c r="M6634" t="s">
        <v>24570</v>
      </c>
      <c r="N6634" t="s">
        <v>3</v>
      </c>
      <c r="O6634" t="s">
        <v>2857</v>
      </c>
      <c r="P6634" t="s">
        <v>34</v>
      </c>
      <c r="Q6634" t="s">
        <v>34</v>
      </c>
      <c r="R6634" t="s">
        <v>34</v>
      </c>
      <c r="S6634" t="s">
        <v>34</v>
      </c>
      <c r="T6634" t="s">
        <v>34</v>
      </c>
      <c r="U6634" s="3">
        <v>3500</v>
      </c>
      <c r="V6634" s="3">
        <v>0</v>
      </c>
      <c r="W6634" s="3">
        <v>3500</v>
      </c>
      <c r="X6634"/>
    </row>
    <row r="6635" spans="1:24" x14ac:dyDescent="0.25">
      <c r="A6635" t="s">
        <v>109</v>
      </c>
      <c r="B6635" t="s">
        <v>24</v>
      </c>
      <c r="C6635" t="s">
        <v>24</v>
      </c>
      <c r="D6635" t="s">
        <v>26422</v>
      </c>
      <c r="E6635" t="s">
        <v>26423</v>
      </c>
      <c r="F6635" s="1" t="s">
        <v>23922</v>
      </c>
      <c r="G6635" t="s">
        <v>305</v>
      </c>
      <c r="H6635" t="s">
        <v>30</v>
      </c>
      <c r="I6635" t="s">
        <v>31</v>
      </c>
      <c r="J6635" t="s">
        <v>139</v>
      </c>
      <c r="K6635" s="2" t="s">
        <v>23923</v>
      </c>
      <c r="L6635" t="s">
        <v>23924</v>
      </c>
      <c r="M6635" t="s">
        <v>23925</v>
      </c>
      <c r="N6635" t="s">
        <v>3</v>
      </c>
      <c r="O6635" t="s">
        <v>208</v>
      </c>
      <c r="P6635" t="s">
        <v>34</v>
      </c>
      <c r="Q6635" t="s">
        <v>34</v>
      </c>
      <c r="R6635" t="s">
        <v>34</v>
      </c>
      <c r="S6635" t="s">
        <v>34</v>
      </c>
      <c r="T6635" t="s">
        <v>26424</v>
      </c>
      <c r="U6635" s="3">
        <v>1500</v>
      </c>
      <c r="V6635" s="3">
        <v>0</v>
      </c>
      <c r="W6635" s="3">
        <v>1500</v>
      </c>
      <c r="X6635"/>
    </row>
    <row r="6636" spans="1:24" x14ac:dyDescent="0.25">
      <c r="A6636" t="s">
        <v>109</v>
      </c>
      <c r="B6636" t="s">
        <v>24</v>
      </c>
      <c r="C6636" t="s">
        <v>24</v>
      </c>
      <c r="D6636" t="s">
        <v>26425</v>
      </c>
      <c r="E6636" t="s">
        <v>26426</v>
      </c>
      <c r="F6636" s="1" t="s">
        <v>23922</v>
      </c>
      <c r="G6636" t="s">
        <v>305</v>
      </c>
      <c r="H6636" t="s">
        <v>30</v>
      </c>
      <c r="I6636" t="s">
        <v>31</v>
      </c>
      <c r="J6636" t="s">
        <v>139</v>
      </c>
      <c r="K6636" s="2" t="s">
        <v>23923</v>
      </c>
      <c r="L6636" t="s">
        <v>23924</v>
      </c>
      <c r="M6636" t="s">
        <v>23925</v>
      </c>
      <c r="N6636" t="s">
        <v>3</v>
      </c>
      <c r="O6636" t="s">
        <v>126</v>
      </c>
      <c r="P6636" t="s">
        <v>34</v>
      </c>
      <c r="Q6636" t="s">
        <v>34</v>
      </c>
      <c r="R6636" t="s">
        <v>34</v>
      </c>
      <c r="S6636" t="s">
        <v>34</v>
      </c>
      <c r="T6636" t="s">
        <v>26427</v>
      </c>
      <c r="U6636" s="3">
        <v>1500</v>
      </c>
      <c r="V6636" s="3">
        <v>0</v>
      </c>
      <c r="W6636" s="3">
        <v>1500</v>
      </c>
      <c r="X6636"/>
    </row>
    <row r="6637" spans="1:24" x14ac:dyDescent="0.25">
      <c r="A6637" t="s">
        <v>109</v>
      </c>
      <c r="B6637" t="s">
        <v>24</v>
      </c>
      <c r="C6637" t="s">
        <v>24</v>
      </c>
      <c r="D6637" t="s">
        <v>26428</v>
      </c>
      <c r="E6637" t="s">
        <v>26429</v>
      </c>
      <c r="F6637" s="1" t="s">
        <v>23922</v>
      </c>
      <c r="G6637" t="s">
        <v>113</v>
      </c>
      <c r="H6637" t="s">
        <v>30</v>
      </c>
      <c r="I6637" t="s">
        <v>31</v>
      </c>
      <c r="J6637" t="s">
        <v>139</v>
      </c>
      <c r="K6637" s="2" t="s">
        <v>23923</v>
      </c>
      <c r="L6637" t="s">
        <v>23924</v>
      </c>
      <c r="M6637" t="s">
        <v>23925</v>
      </c>
      <c r="N6637" t="s">
        <v>3</v>
      </c>
      <c r="O6637" t="s">
        <v>208</v>
      </c>
      <c r="P6637" t="s">
        <v>34</v>
      </c>
      <c r="Q6637" t="s">
        <v>34</v>
      </c>
      <c r="R6637" t="s">
        <v>34</v>
      </c>
      <c r="S6637" t="s">
        <v>34</v>
      </c>
      <c r="T6637" t="s">
        <v>26430</v>
      </c>
      <c r="U6637" s="3">
        <v>1500</v>
      </c>
      <c r="V6637" s="3">
        <v>0</v>
      </c>
      <c r="W6637" s="3">
        <v>1500</v>
      </c>
      <c r="X6637"/>
    </row>
    <row r="6638" spans="1:24" x14ac:dyDescent="0.25">
      <c r="A6638" t="s">
        <v>109</v>
      </c>
      <c r="B6638" t="s">
        <v>24</v>
      </c>
      <c r="C6638" t="s">
        <v>24</v>
      </c>
      <c r="D6638" t="s">
        <v>26431</v>
      </c>
      <c r="E6638" t="s">
        <v>26432</v>
      </c>
      <c r="F6638" s="1" t="s">
        <v>23922</v>
      </c>
      <c r="G6638" t="s">
        <v>237</v>
      </c>
      <c r="H6638" t="s">
        <v>30</v>
      </c>
      <c r="I6638" t="s">
        <v>31</v>
      </c>
      <c r="J6638" t="s">
        <v>139</v>
      </c>
      <c r="K6638" s="2" t="s">
        <v>23923</v>
      </c>
      <c r="L6638" t="s">
        <v>23924</v>
      </c>
      <c r="M6638" t="s">
        <v>23925</v>
      </c>
      <c r="N6638" t="s">
        <v>3</v>
      </c>
      <c r="O6638" t="s">
        <v>208</v>
      </c>
      <c r="P6638" t="s">
        <v>34</v>
      </c>
      <c r="Q6638" t="s">
        <v>34</v>
      </c>
      <c r="R6638" t="s">
        <v>34</v>
      </c>
      <c r="S6638" t="s">
        <v>34</v>
      </c>
      <c r="T6638" t="s">
        <v>26433</v>
      </c>
      <c r="U6638" s="3">
        <v>1500</v>
      </c>
      <c r="V6638" s="3">
        <v>0</v>
      </c>
      <c r="W6638" s="3">
        <v>1500</v>
      </c>
      <c r="X6638"/>
    </row>
    <row r="6639" spans="1:24" x14ac:dyDescent="0.25">
      <c r="A6639" t="s">
        <v>101</v>
      </c>
      <c r="B6639" t="s">
        <v>24</v>
      </c>
      <c r="C6639" t="s">
        <v>24</v>
      </c>
      <c r="D6639" t="s">
        <v>26434</v>
      </c>
      <c r="E6639" t="s">
        <v>26435</v>
      </c>
      <c r="F6639" s="1" t="s">
        <v>26436</v>
      </c>
      <c r="G6639" t="s">
        <v>147</v>
      </c>
      <c r="H6639" t="s">
        <v>30</v>
      </c>
      <c r="I6639" t="s">
        <v>31</v>
      </c>
      <c r="J6639" t="s">
        <v>9142</v>
      </c>
      <c r="K6639" s="2" t="s">
        <v>16333</v>
      </c>
      <c r="L6639" t="s">
        <v>16334</v>
      </c>
      <c r="M6639" t="s">
        <v>16335</v>
      </c>
      <c r="N6639" t="s">
        <v>3</v>
      </c>
      <c r="O6639" t="s">
        <v>177</v>
      </c>
      <c r="P6639" t="s">
        <v>34</v>
      </c>
      <c r="Q6639" t="s">
        <v>34</v>
      </c>
      <c r="R6639" t="s">
        <v>34</v>
      </c>
      <c r="S6639" t="s">
        <v>34</v>
      </c>
      <c r="T6639" t="s">
        <v>34</v>
      </c>
      <c r="U6639" s="3">
        <v>1500</v>
      </c>
      <c r="V6639" s="3">
        <v>0</v>
      </c>
      <c r="W6639" s="3">
        <v>1500</v>
      </c>
      <c r="X6639"/>
    </row>
    <row r="6640" spans="1:24" x14ac:dyDescent="0.25">
      <c r="A6640" t="s">
        <v>109</v>
      </c>
      <c r="B6640" t="s">
        <v>24</v>
      </c>
      <c r="C6640" t="s">
        <v>24</v>
      </c>
      <c r="D6640" t="s">
        <v>26437</v>
      </c>
      <c r="E6640" t="s">
        <v>26438</v>
      </c>
      <c r="F6640" s="1" t="s">
        <v>23922</v>
      </c>
      <c r="G6640" t="s">
        <v>237</v>
      </c>
      <c r="H6640" t="s">
        <v>30</v>
      </c>
      <c r="I6640" t="s">
        <v>31</v>
      </c>
      <c r="J6640" t="s">
        <v>139</v>
      </c>
      <c r="K6640" s="2" t="s">
        <v>23923</v>
      </c>
      <c r="L6640" t="s">
        <v>23924</v>
      </c>
      <c r="M6640" t="s">
        <v>23925</v>
      </c>
      <c r="N6640" t="s">
        <v>3</v>
      </c>
      <c r="O6640" t="s">
        <v>122</v>
      </c>
      <c r="P6640" t="s">
        <v>34</v>
      </c>
      <c r="Q6640" t="s">
        <v>34</v>
      </c>
      <c r="R6640" t="s">
        <v>34</v>
      </c>
      <c r="S6640" t="s">
        <v>34</v>
      </c>
      <c r="T6640" t="s">
        <v>26439</v>
      </c>
      <c r="U6640" s="3">
        <v>1500</v>
      </c>
      <c r="V6640" s="3">
        <v>0</v>
      </c>
      <c r="W6640" s="3">
        <v>1500</v>
      </c>
      <c r="X6640"/>
    </row>
    <row r="6641" spans="1:24" x14ac:dyDescent="0.25">
      <c r="A6641" t="s">
        <v>109</v>
      </c>
      <c r="B6641" t="s">
        <v>24</v>
      </c>
      <c r="C6641" t="s">
        <v>24</v>
      </c>
      <c r="D6641" t="s">
        <v>26440</v>
      </c>
      <c r="E6641" t="s">
        <v>26441</v>
      </c>
      <c r="F6641" s="1" t="s">
        <v>23922</v>
      </c>
      <c r="G6641" t="s">
        <v>305</v>
      </c>
      <c r="H6641" t="s">
        <v>30</v>
      </c>
      <c r="I6641" t="s">
        <v>31</v>
      </c>
      <c r="J6641" t="s">
        <v>139</v>
      </c>
      <c r="K6641" s="2" t="s">
        <v>23923</v>
      </c>
      <c r="L6641" t="s">
        <v>23924</v>
      </c>
      <c r="M6641" t="s">
        <v>23925</v>
      </c>
      <c r="N6641" t="s">
        <v>3</v>
      </c>
      <c r="O6641" t="s">
        <v>208</v>
      </c>
      <c r="P6641" t="s">
        <v>34</v>
      </c>
      <c r="Q6641" t="s">
        <v>34</v>
      </c>
      <c r="R6641" t="s">
        <v>34</v>
      </c>
      <c r="S6641" t="s">
        <v>34</v>
      </c>
      <c r="T6641" t="s">
        <v>26442</v>
      </c>
      <c r="U6641" s="3">
        <v>1500</v>
      </c>
      <c r="V6641" s="3">
        <v>0</v>
      </c>
      <c r="W6641" s="3">
        <v>1500</v>
      </c>
      <c r="X6641"/>
    </row>
    <row r="6642" spans="1:24" x14ac:dyDescent="0.25">
      <c r="A6642" t="s">
        <v>109</v>
      </c>
      <c r="B6642" t="s">
        <v>24</v>
      </c>
      <c r="C6642" t="s">
        <v>24</v>
      </c>
      <c r="D6642" t="s">
        <v>26443</v>
      </c>
      <c r="E6642" t="s">
        <v>26444</v>
      </c>
      <c r="F6642" s="1" t="s">
        <v>23922</v>
      </c>
      <c r="G6642" t="s">
        <v>305</v>
      </c>
      <c r="H6642" t="s">
        <v>30</v>
      </c>
      <c r="I6642" t="s">
        <v>31</v>
      </c>
      <c r="J6642" t="s">
        <v>139</v>
      </c>
      <c r="K6642" s="2" t="s">
        <v>23923</v>
      </c>
      <c r="L6642" t="s">
        <v>23924</v>
      </c>
      <c r="M6642" t="s">
        <v>23925</v>
      </c>
      <c r="N6642" t="s">
        <v>3</v>
      </c>
      <c r="O6642" t="s">
        <v>208</v>
      </c>
      <c r="P6642" t="s">
        <v>34</v>
      </c>
      <c r="Q6642" t="s">
        <v>34</v>
      </c>
      <c r="R6642" t="s">
        <v>34</v>
      </c>
      <c r="S6642" t="s">
        <v>34</v>
      </c>
      <c r="T6642" t="s">
        <v>26445</v>
      </c>
      <c r="U6642" s="3">
        <v>1500</v>
      </c>
      <c r="V6642" s="3">
        <v>0</v>
      </c>
      <c r="W6642" s="3">
        <v>1500</v>
      </c>
      <c r="X6642"/>
    </row>
    <row r="6643" spans="1:24" x14ac:dyDescent="0.25">
      <c r="A6643" t="s">
        <v>101</v>
      </c>
      <c r="B6643" t="s">
        <v>24</v>
      </c>
      <c r="C6643" t="s">
        <v>24</v>
      </c>
      <c r="D6643" t="s">
        <v>26446</v>
      </c>
      <c r="E6643" t="s">
        <v>26447</v>
      </c>
      <c r="F6643" s="1" t="s">
        <v>26448</v>
      </c>
      <c r="G6643" t="s">
        <v>121</v>
      </c>
      <c r="H6643" t="s">
        <v>30</v>
      </c>
      <c r="I6643" t="s">
        <v>31</v>
      </c>
      <c r="J6643" t="s">
        <v>139</v>
      </c>
      <c r="K6643" s="2" t="s">
        <v>12513</v>
      </c>
      <c r="L6643" t="s">
        <v>12514</v>
      </c>
      <c r="M6643" t="s">
        <v>17477</v>
      </c>
      <c r="N6643" t="s">
        <v>3</v>
      </c>
      <c r="O6643" t="s">
        <v>262</v>
      </c>
      <c r="P6643" t="s">
        <v>1097</v>
      </c>
      <c r="Q6643" t="s">
        <v>667</v>
      </c>
      <c r="R6643" t="s">
        <v>393</v>
      </c>
      <c r="S6643" t="s">
        <v>770</v>
      </c>
      <c r="T6643" t="s">
        <v>26449</v>
      </c>
      <c r="U6643" s="3">
        <v>15000</v>
      </c>
      <c r="V6643" s="3">
        <v>0</v>
      </c>
      <c r="W6643" s="3">
        <v>15000</v>
      </c>
      <c r="X6643"/>
    </row>
    <row r="6644" spans="1:24" x14ac:dyDescent="0.25">
      <c r="A6644" t="s">
        <v>242</v>
      </c>
      <c r="B6644" t="s">
        <v>24</v>
      </c>
      <c r="C6644" t="s">
        <v>24</v>
      </c>
      <c r="D6644" t="s">
        <v>26450</v>
      </c>
      <c r="E6644" t="s">
        <v>26451</v>
      </c>
      <c r="F6644" s="1" t="s">
        <v>26452</v>
      </c>
      <c r="G6644" t="s">
        <v>121</v>
      </c>
      <c r="H6644" t="s">
        <v>30</v>
      </c>
      <c r="I6644" t="s">
        <v>31</v>
      </c>
      <c r="J6644" t="s">
        <v>139</v>
      </c>
      <c r="K6644" s="2" t="s">
        <v>23844</v>
      </c>
      <c r="L6644" t="s">
        <v>242</v>
      </c>
      <c r="M6644" t="s">
        <v>24570</v>
      </c>
      <c r="N6644" t="s">
        <v>3</v>
      </c>
      <c r="O6644" t="s">
        <v>2857</v>
      </c>
      <c r="P6644" t="s">
        <v>34</v>
      </c>
      <c r="Q6644" t="s">
        <v>34</v>
      </c>
      <c r="R6644" t="s">
        <v>34</v>
      </c>
      <c r="S6644" t="s">
        <v>34</v>
      </c>
      <c r="T6644" t="s">
        <v>34</v>
      </c>
      <c r="U6644" s="3">
        <v>3500</v>
      </c>
      <c r="V6644" s="3">
        <v>0</v>
      </c>
      <c r="W6644" s="3">
        <v>3500</v>
      </c>
      <c r="X6644"/>
    </row>
    <row r="6645" spans="1:24" x14ac:dyDescent="0.25">
      <c r="A6645" t="s">
        <v>109</v>
      </c>
      <c r="B6645" t="s">
        <v>24</v>
      </c>
      <c r="C6645" t="s">
        <v>24</v>
      </c>
      <c r="D6645" t="s">
        <v>26453</v>
      </c>
      <c r="E6645" t="s">
        <v>26454</v>
      </c>
      <c r="F6645" s="1" t="s">
        <v>23922</v>
      </c>
      <c r="G6645" t="s">
        <v>237</v>
      </c>
      <c r="H6645" t="s">
        <v>30</v>
      </c>
      <c r="I6645" t="s">
        <v>31</v>
      </c>
      <c r="J6645" t="s">
        <v>139</v>
      </c>
      <c r="K6645" s="2" t="s">
        <v>23923</v>
      </c>
      <c r="L6645" t="s">
        <v>23924</v>
      </c>
      <c r="M6645" t="s">
        <v>23925</v>
      </c>
      <c r="N6645" t="s">
        <v>3</v>
      </c>
      <c r="O6645" t="s">
        <v>122</v>
      </c>
      <c r="P6645" t="s">
        <v>34</v>
      </c>
      <c r="Q6645" t="s">
        <v>34</v>
      </c>
      <c r="R6645" t="s">
        <v>34</v>
      </c>
      <c r="S6645" t="s">
        <v>34</v>
      </c>
      <c r="T6645" t="s">
        <v>26455</v>
      </c>
      <c r="U6645" s="3">
        <v>1500</v>
      </c>
      <c r="V6645" s="3">
        <v>0</v>
      </c>
      <c r="W6645" s="3">
        <v>1500</v>
      </c>
      <c r="X6645"/>
    </row>
    <row r="6646" spans="1:24" x14ac:dyDescent="0.25">
      <c r="A6646" t="s">
        <v>109</v>
      </c>
      <c r="B6646" t="s">
        <v>24</v>
      </c>
      <c r="C6646" t="s">
        <v>24</v>
      </c>
      <c r="D6646" t="s">
        <v>26456</v>
      </c>
      <c r="E6646" t="s">
        <v>26457</v>
      </c>
      <c r="F6646" s="1" t="s">
        <v>23922</v>
      </c>
      <c r="G6646" t="s">
        <v>113</v>
      </c>
      <c r="H6646" t="s">
        <v>30</v>
      </c>
      <c r="I6646" t="s">
        <v>31</v>
      </c>
      <c r="J6646" t="s">
        <v>139</v>
      </c>
      <c r="K6646" s="2" t="s">
        <v>23923</v>
      </c>
      <c r="L6646" t="s">
        <v>23924</v>
      </c>
      <c r="M6646" t="s">
        <v>23925</v>
      </c>
      <c r="N6646" t="s">
        <v>3</v>
      </c>
      <c r="O6646" t="s">
        <v>126</v>
      </c>
      <c r="P6646" t="s">
        <v>34</v>
      </c>
      <c r="Q6646" t="s">
        <v>34</v>
      </c>
      <c r="R6646" t="s">
        <v>34</v>
      </c>
      <c r="S6646" t="s">
        <v>34</v>
      </c>
      <c r="T6646" t="s">
        <v>26458</v>
      </c>
      <c r="U6646" s="3">
        <v>1500</v>
      </c>
      <c r="V6646" s="3">
        <v>0</v>
      </c>
      <c r="W6646" s="3">
        <v>1500</v>
      </c>
      <c r="X6646"/>
    </row>
    <row r="6647" spans="1:24" x14ac:dyDescent="0.25">
      <c r="A6647" t="s">
        <v>109</v>
      </c>
      <c r="B6647" t="s">
        <v>24</v>
      </c>
      <c r="C6647" t="s">
        <v>24</v>
      </c>
      <c r="D6647" t="s">
        <v>26459</v>
      </c>
      <c r="E6647" t="s">
        <v>26460</v>
      </c>
      <c r="F6647" s="1" t="s">
        <v>23922</v>
      </c>
      <c r="G6647" t="s">
        <v>305</v>
      </c>
      <c r="H6647" t="s">
        <v>30</v>
      </c>
      <c r="I6647" t="s">
        <v>31</v>
      </c>
      <c r="J6647" t="s">
        <v>139</v>
      </c>
      <c r="K6647" s="2" t="s">
        <v>23923</v>
      </c>
      <c r="L6647" t="s">
        <v>23924</v>
      </c>
      <c r="M6647" t="s">
        <v>23925</v>
      </c>
      <c r="N6647" t="s">
        <v>3</v>
      </c>
      <c r="O6647" t="s">
        <v>184</v>
      </c>
      <c r="P6647" t="s">
        <v>34</v>
      </c>
      <c r="Q6647" t="s">
        <v>34</v>
      </c>
      <c r="R6647" t="s">
        <v>34</v>
      </c>
      <c r="S6647" t="s">
        <v>34</v>
      </c>
      <c r="T6647" t="s">
        <v>26461</v>
      </c>
      <c r="U6647" s="3">
        <v>1500</v>
      </c>
      <c r="V6647" s="3">
        <v>0</v>
      </c>
      <c r="W6647" s="3">
        <v>1500</v>
      </c>
      <c r="X6647"/>
    </row>
    <row r="6648" spans="1:24" x14ac:dyDescent="0.25">
      <c r="A6648" t="s">
        <v>109</v>
      </c>
      <c r="B6648" t="s">
        <v>24</v>
      </c>
      <c r="C6648" t="s">
        <v>24</v>
      </c>
      <c r="D6648" t="s">
        <v>26462</v>
      </c>
      <c r="E6648" t="s">
        <v>26463</v>
      </c>
      <c r="F6648" s="1" t="s">
        <v>23922</v>
      </c>
      <c r="G6648" t="s">
        <v>113</v>
      </c>
      <c r="H6648" t="s">
        <v>30</v>
      </c>
      <c r="I6648" t="s">
        <v>31</v>
      </c>
      <c r="J6648" t="s">
        <v>139</v>
      </c>
      <c r="K6648" s="2" t="s">
        <v>23923</v>
      </c>
      <c r="L6648" t="s">
        <v>23924</v>
      </c>
      <c r="M6648" t="s">
        <v>23925</v>
      </c>
      <c r="N6648" t="s">
        <v>3</v>
      </c>
      <c r="O6648" t="s">
        <v>208</v>
      </c>
      <c r="P6648" t="s">
        <v>34</v>
      </c>
      <c r="Q6648" t="s">
        <v>34</v>
      </c>
      <c r="R6648" t="s">
        <v>34</v>
      </c>
      <c r="S6648" t="s">
        <v>34</v>
      </c>
      <c r="T6648" t="s">
        <v>26464</v>
      </c>
      <c r="U6648" s="3">
        <v>1500</v>
      </c>
      <c r="V6648" s="3">
        <v>0</v>
      </c>
      <c r="W6648" s="3">
        <v>1500</v>
      </c>
      <c r="X6648"/>
    </row>
    <row r="6649" spans="1:24" x14ac:dyDescent="0.25">
      <c r="A6649" t="s">
        <v>109</v>
      </c>
      <c r="B6649" t="s">
        <v>24</v>
      </c>
      <c r="C6649" t="s">
        <v>24</v>
      </c>
      <c r="D6649" t="s">
        <v>26465</v>
      </c>
      <c r="E6649" t="s">
        <v>26466</v>
      </c>
      <c r="F6649" s="1" t="s">
        <v>23922</v>
      </c>
      <c r="G6649" t="s">
        <v>113</v>
      </c>
      <c r="H6649" t="s">
        <v>30</v>
      </c>
      <c r="I6649" t="s">
        <v>31</v>
      </c>
      <c r="J6649" t="s">
        <v>139</v>
      </c>
      <c r="K6649" s="2" t="s">
        <v>23923</v>
      </c>
      <c r="L6649" t="s">
        <v>23924</v>
      </c>
      <c r="M6649" t="s">
        <v>23925</v>
      </c>
      <c r="N6649" t="s">
        <v>3</v>
      </c>
      <c r="O6649" t="s">
        <v>223</v>
      </c>
      <c r="P6649" t="s">
        <v>34</v>
      </c>
      <c r="Q6649" t="s">
        <v>34</v>
      </c>
      <c r="R6649" t="s">
        <v>34</v>
      </c>
      <c r="S6649" t="s">
        <v>34</v>
      </c>
      <c r="T6649" t="s">
        <v>26467</v>
      </c>
      <c r="U6649" s="3">
        <v>1500</v>
      </c>
      <c r="V6649" s="3">
        <v>0</v>
      </c>
      <c r="W6649" s="3">
        <v>1500</v>
      </c>
      <c r="X6649"/>
    </row>
    <row r="6650" spans="1:24" x14ac:dyDescent="0.25">
      <c r="A6650" t="s">
        <v>109</v>
      </c>
      <c r="B6650" t="s">
        <v>24</v>
      </c>
      <c r="C6650" t="s">
        <v>24</v>
      </c>
      <c r="D6650" t="s">
        <v>26468</v>
      </c>
      <c r="E6650" t="s">
        <v>26469</v>
      </c>
      <c r="F6650" s="1" t="s">
        <v>23922</v>
      </c>
      <c r="G6650" t="s">
        <v>1355</v>
      </c>
      <c r="H6650" t="s">
        <v>30</v>
      </c>
      <c r="I6650" t="s">
        <v>31</v>
      </c>
      <c r="J6650" t="s">
        <v>139</v>
      </c>
      <c r="K6650" s="2" t="s">
        <v>23923</v>
      </c>
      <c r="L6650" t="s">
        <v>23924</v>
      </c>
      <c r="M6650" t="s">
        <v>23925</v>
      </c>
      <c r="N6650" t="s">
        <v>3</v>
      </c>
      <c r="O6650" t="s">
        <v>117</v>
      </c>
      <c r="P6650" t="s">
        <v>34</v>
      </c>
      <c r="Q6650" t="s">
        <v>34</v>
      </c>
      <c r="R6650" t="s">
        <v>34</v>
      </c>
      <c r="S6650" t="s">
        <v>34</v>
      </c>
      <c r="T6650" t="s">
        <v>26470</v>
      </c>
      <c r="U6650" s="3">
        <v>1500</v>
      </c>
      <c r="V6650" s="3">
        <v>0</v>
      </c>
      <c r="W6650" s="3">
        <v>1500</v>
      </c>
      <c r="X6650"/>
    </row>
    <row r="6651" spans="1:24" x14ac:dyDescent="0.25">
      <c r="A6651" t="s">
        <v>23</v>
      </c>
      <c r="B6651" t="s">
        <v>24</v>
      </c>
      <c r="C6651" t="s">
        <v>24</v>
      </c>
      <c r="D6651" t="s">
        <v>17800</v>
      </c>
      <c r="E6651" t="s">
        <v>26471</v>
      </c>
      <c r="F6651" s="1" t="s">
        <v>26472</v>
      </c>
      <c r="G6651" t="s">
        <v>168</v>
      </c>
      <c r="H6651" t="s">
        <v>30</v>
      </c>
      <c r="I6651" t="s">
        <v>31</v>
      </c>
      <c r="J6651" t="s">
        <v>32</v>
      </c>
      <c r="K6651" s="2" t="s">
        <v>15613</v>
      </c>
      <c r="L6651" t="s">
        <v>14813</v>
      </c>
      <c r="M6651" t="s">
        <v>26473</v>
      </c>
      <c r="N6651" t="s">
        <v>36</v>
      </c>
      <c r="O6651" t="s">
        <v>262</v>
      </c>
      <c r="P6651" t="s">
        <v>254</v>
      </c>
      <c r="Q6651" t="s">
        <v>1746</v>
      </c>
      <c r="R6651" t="s">
        <v>161</v>
      </c>
      <c r="S6651" t="s">
        <v>479</v>
      </c>
      <c r="T6651" t="s">
        <v>26474</v>
      </c>
      <c r="U6651" s="3">
        <v>99827</v>
      </c>
      <c r="V6651" s="3">
        <v>26953</v>
      </c>
      <c r="W6651" s="3">
        <v>126780</v>
      </c>
      <c r="X6651"/>
    </row>
    <row r="6652" spans="1:24" x14ac:dyDescent="0.25">
      <c r="A6652" t="s">
        <v>109</v>
      </c>
      <c r="B6652" t="s">
        <v>24</v>
      </c>
      <c r="C6652" t="s">
        <v>24</v>
      </c>
      <c r="D6652" t="s">
        <v>26475</v>
      </c>
      <c r="E6652" t="s">
        <v>26476</v>
      </c>
      <c r="F6652" s="1" t="s">
        <v>23922</v>
      </c>
      <c r="G6652" t="s">
        <v>237</v>
      </c>
      <c r="H6652" t="s">
        <v>30</v>
      </c>
      <c r="I6652" t="s">
        <v>31</v>
      </c>
      <c r="J6652" t="s">
        <v>139</v>
      </c>
      <c r="K6652" s="2" t="s">
        <v>23923</v>
      </c>
      <c r="L6652" t="s">
        <v>23924</v>
      </c>
      <c r="M6652" t="s">
        <v>23925</v>
      </c>
      <c r="N6652" t="s">
        <v>3</v>
      </c>
      <c r="O6652" t="s">
        <v>208</v>
      </c>
      <c r="P6652" t="s">
        <v>34</v>
      </c>
      <c r="Q6652" t="s">
        <v>34</v>
      </c>
      <c r="R6652" t="s">
        <v>34</v>
      </c>
      <c r="S6652" t="s">
        <v>34</v>
      </c>
      <c r="T6652" t="s">
        <v>26477</v>
      </c>
      <c r="U6652" s="3">
        <v>1500</v>
      </c>
      <c r="V6652" s="3">
        <v>0</v>
      </c>
      <c r="W6652" s="3">
        <v>1500</v>
      </c>
      <c r="X6652"/>
    </row>
    <row r="6653" spans="1:24" x14ac:dyDescent="0.25">
      <c r="A6653" t="s">
        <v>109</v>
      </c>
      <c r="B6653" t="s">
        <v>24</v>
      </c>
      <c r="C6653" t="s">
        <v>24</v>
      </c>
      <c r="D6653" t="s">
        <v>21138</v>
      </c>
      <c r="E6653" t="s">
        <v>26478</v>
      </c>
      <c r="F6653" s="1" t="s">
        <v>23922</v>
      </c>
      <c r="G6653" t="s">
        <v>305</v>
      </c>
      <c r="H6653" t="s">
        <v>30</v>
      </c>
      <c r="I6653" t="s">
        <v>31</v>
      </c>
      <c r="J6653" t="s">
        <v>139</v>
      </c>
      <c r="K6653" s="2" t="s">
        <v>23923</v>
      </c>
      <c r="L6653" t="s">
        <v>23924</v>
      </c>
      <c r="M6653" t="s">
        <v>23925</v>
      </c>
      <c r="N6653" t="s">
        <v>3</v>
      </c>
      <c r="O6653" t="s">
        <v>126</v>
      </c>
      <c r="P6653" t="s">
        <v>34</v>
      </c>
      <c r="Q6653" t="s">
        <v>34</v>
      </c>
      <c r="R6653" t="s">
        <v>34</v>
      </c>
      <c r="S6653" t="s">
        <v>34</v>
      </c>
      <c r="T6653" t="s">
        <v>26479</v>
      </c>
      <c r="U6653" s="3">
        <v>1500</v>
      </c>
      <c r="V6653" s="3">
        <v>0</v>
      </c>
      <c r="W6653" s="3">
        <v>1500</v>
      </c>
      <c r="X6653"/>
    </row>
    <row r="6654" spans="1:24" x14ac:dyDescent="0.25">
      <c r="A6654" t="s">
        <v>109</v>
      </c>
      <c r="B6654" t="s">
        <v>24</v>
      </c>
      <c r="C6654" t="s">
        <v>24</v>
      </c>
      <c r="D6654" t="s">
        <v>11910</v>
      </c>
      <c r="E6654" t="s">
        <v>26480</v>
      </c>
      <c r="F6654" s="1" t="s">
        <v>23922</v>
      </c>
      <c r="G6654" t="s">
        <v>207</v>
      </c>
      <c r="H6654" t="s">
        <v>30</v>
      </c>
      <c r="I6654" t="s">
        <v>31</v>
      </c>
      <c r="J6654" t="s">
        <v>139</v>
      </c>
      <c r="K6654" s="2" t="s">
        <v>23923</v>
      </c>
      <c r="L6654" t="s">
        <v>23924</v>
      </c>
      <c r="M6654" t="s">
        <v>23925</v>
      </c>
      <c r="N6654" t="s">
        <v>3</v>
      </c>
      <c r="O6654" t="s">
        <v>117</v>
      </c>
      <c r="P6654" t="s">
        <v>34</v>
      </c>
      <c r="Q6654" t="s">
        <v>34</v>
      </c>
      <c r="R6654" t="s">
        <v>34</v>
      </c>
      <c r="S6654" t="s">
        <v>34</v>
      </c>
      <c r="T6654" t="s">
        <v>26481</v>
      </c>
      <c r="U6654" s="3">
        <v>1500</v>
      </c>
      <c r="V6654" s="3">
        <v>0</v>
      </c>
      <c r="W6654" s="3">
        <v>1500</v>
      </c>
      <c r="X6654"/>
    </row>
    <row r="6655" spans="1:24" x14ac:dyDescent="0.25">
      <c r="A6655" t="s">
        <v>101</v>
      </c>
      <c r="B6655" t="s">
        <v>24</v>
      </c>
      <c r="C6655" t="s">
        <v>24</v>
      </c>
      <c r="D6655" t="s">
        <v>8742</v>
      </c>
      <c r="E6655" t="s">
        <v>26482</v>
      </c>
      <c r="F6655" s="1" t="s">
        <v>26483</v>
      </c>
      <c r="G6655" t="s">
        <v>113</v>
      </c>
      <c r="H6655" t="s">
        <v>30</v>
      </c>
      <c r="I6655" t="s">
        <v>31</v>
      </c>
      <c r="J6655" t="s">
        <v>9142</v>
      </c>
      <c r="K6655" s="2" t="s">
        <v>21831</v>
      </c>
      <c r="L6655" t="s">
        <v>21832</v>
      </c>
      <c r="M6655" t="s">
        <v>21833</v>
      </c>
      <c r="N6655" t="s">
        <v>36</v>
      </c>
      <c r="O6655" t="s">
        <v>741</v>
      </c>
      <c r="P6655" t="s">
        <v>1516</v>
      </c>
      <c r="Q6655" t="s">
        <v>625</v>
      </c>
      <c r="R6655" t="s">
        <v>40</v>
      </c>
      <c r="S6655" t="s">
        <v>41</v>
      </c>
      <c r="T6655" t="s">
        <v>26484</v>
      </c>
      <c r="U6655" s="3">
        <v>5000</v>
      </c>
      <c r="V6655" s="3">
        <v>0</v>
      </c>
      <c r="W6655" s="3">
        <v>5000</v>
      </c>
      <c r="X6655"/>
    </row>
    <row r="6656" spans="1:24" x14ac:dyDescent="0.25">
      <c r="A6656" t="s">
        <v>109</v>
      </c>
      <c r="B6656" t="s">
        <v>24</v>
      </c>
      <c r="C6656" t="s">
        <v>24</v>
      </c>
      <c r="D6656" t="s">
        <v>26485</v>
      </c>
      <c r="E6656" t="s">
        <v>26486</v>
      </c>
      <c r="F6656" s="1" t="s">
        <v>23922</v>
      </c>
      <c r="G6656" t="s">
        <v>113</v>
      </c>
      <c r="H6656" t="s">
        <v>30</v>
      </c>
      <c r="I6656" t="s">
        <v>31</v>
      </c>
      <c r="J6656" t="s">
        <v>139</v>
      </c>
      <c r="K6656" s="2" t="s">
        <v>23923</v>
      </c>
      <c r="L6656" t="s">
        <v>23924</v>
      </c>
      <c r="M6656" t="s">
        <v>23925</v>
      </c>
      <c r="N6656" t="s">
        <v>3</v>
      </c>
      <c r="O6656" t="s">
        <v>122</v>
      </c>
      <c r="P6656" t="s">
        <v>34</v>
      </c>
      <c r="Q6656" t="s">
        <v>34</v>
      </c>
      <c r="R6656" t="s">
        <v>34</v>
      </c>
      <c r="S6656" t="s">
        <v>34</v>
      </c>
      <c r="T6656" t="s">
        <v>26487</v>
      </c>
      <c r="U6656" s="3">
        <v>1500</v>
      </c>
      <c r="V6656" s="3">
        <v>0</v>
      </c>
      <c r="W6656" s="3">
        <v>1500</v>
      </c>
      <c r="X6656"/>
    </row>
    <row r="6657" spans="1:24" x14ac:dyDescent="0.25">
      <c r="A6657" t="s">
        <v>23</v>
      </c>
      <c r="B6657" t="s">
        <v>24</v>
      </c>
      <c r="C6657" t="s">
        <v>24</v>
      </c>
      <c r="D6657" t="s">
        <v>26488</v>
      </c>
      <c r="E6657" t="s">
        <v>26489</v>
      </c>
      <c r="F6657" s="1" t="s">
        <v>26490</v>
      </c>
      <c r="G6657" t="s">
        <v>26491</v>
      </c>
      <c r="H6657" t="s">
        <v>30</v>
      </c>
      <c r="I6657" t="s">
        <v>31</v>
      </c>
      <c r="J6657" t="s">
        <v>139</v>
      </c>
      <c r="K6657" s="2" t="s">
        <v>23332</v>
      </c>
      <c r="L6657" t="s">
        <v>276</v>
      </c>
      <c r="M6657" t="s">
        <v>23333</v>
      </c>
      <c r="N6657" t="s">
        <v>3</v>
      </c>
      <c r="O6657" t="s">
        <v>306</v>
      </c>
      <c r="P6657" t="s">
        <v>3145</v>
      </c>
      <c r="Q6657" t="s">
        <v>1673</v>
      </c>
      <c r="R6657" t="s">
        <v>40</v>
      </c>
      <c r="S6657" t="s">
        <v>99</v>
      </c>
      <c r="T6657" t="s">
        <v>26492</v>
      </c>
      <c r="U6657" s="3">
        <v>75000</v>
      </c>
      <c r="V6657" s="3">
        <v>0</v>
      </c>
      <c r="W6657" s="3">
        <v>75000</v>
      </c>
      <c r="X6657"/>
    </row>
    <row r="6658" spans="1:24" x14ac:dyDescent="0.25">
      <c r="A6658" t="s">
        <v>109</v>
      </c>
      <c r="B6658" t="s">
        <v>24</v>
      </c>
      <c r="C6658" t="s">
        <v>24</v>
      </c>
      <c r="D6658" t="s">
        <v>26493</v>
      </c>
      <c r="E6658" t="s">
        <v>26494</v>
      </c>
      <c r="F6658" s="1" t="s">
        <v>23922</v>
      </c>
      <c r="G6658" t="s">
        <v>113</v>
      </c>
      <c r="H6658" t="s">
        <v>30</v>
      </c>
      <c r="I6658" t="s">
        <v>31</v>
      </c>
      <c r="J6658" t="s">
        <v>139</v>
      </c>
      <c r="K6658" s="2" t="s">
        <v>23923</v>
      </c>
      <c r="L6658" t="s">
        <v>23924</v>
      </c>
      <c r="M6658" t="s">
        <v>23925</v>
      </c>
      <c r="N6658" t="s">
        <v>3</v>
      </c>
      <c r="O6658" t="s">
        <v>184</v>
      </c>
      <c r="P6658" t="s">
        <v>34</v>
      </c>
      <c r="Q6658" t="s">
        <v>34</v>
      </c>
      <c r="R6658" t="s">
        <v>34</v>
      </c>
      <c r="S6658" t="s">
        <v>34</v>
      </c>
      <c r="T6658" t="s">
        <v>26495</v>
      </c>
      <c r="U6658" s="3">
        <v>1500</v>
      </c>
      <c r="V6658" s="3">
        <v>0</v>
      </c>
      <c r="W6658" s="3">
        <v>1500</v>
      </c>
      <c r="X6658"/>
    </row>
    <row r="6659" spans="1:24" x14ac:dyDescent="0.25">
      <c r="A6659" t="s">
        <v>109</v>
      </c>
      <c r="B6659" t="s">
        <v>24</v>
      </c>
      <c r="C6659" t="s">
        <v>24</v>
      </c>
      <c r="D6659" t="s">
        <v>26496</v>
      </c>
      <c r="E6659" t="s">
        <v>26497</v>
      </c>
      <c r="F6659" s="1" t="s">
        <v>23922</v>
      </c>
      <c r="G6659" t="s">
        <v>106</v>
      </c>
      <c r="H6659" t="s">
        <v>30</v>
      </c>
      <c r="I6659" t="s">
        <v>31</v>
      </c>
      <c r="J6659" t="s">
        <v>139</v>
      </c>
      <c r="K6659" s="2" t="s">
        <v>23923</v>
      </c>
      <c r="L6659" t="s">
        <v>23924</v>
      </c>
      <c r="M6659" t="s">
        <v>23925</v>
      </c>
      <c r="N6659" t="s">
        <v>3</v>
      </c>
      <c r="O6659" t="s">
        <v>117</v>
      </c>
      <c r="P6659" t="s">
        <v>34</v>
      </c>
      <c r="Q6659" t="s">
        <v>34</v>
      </c>
      <c r="R6659" t="s">
        <v>34</v>
      </c>
      <c r="S6659" t="s">
        <v>34</v>
      </c>
      <c r="T6659" t="s">
        <v>26498</v>
      </c>
      <c r="U6659" s="3">
        <v>1500</v>
      </c>
      <c r="V6659" s="3">
        <v>0</v>
      </c>
      <c r="W6659" s="3">
        <v>1500</v>
      </c>
      <c r="X6659"/>
    </row>
    <row r="6660" spans="1:24" x14ac:dyDescent="0.25">
      <c r="A6660" t="s">
        <v>109</v>
      </c>
      <c r="B6660" t="s">
        <v>24</v>
      </c>
      <c r="C6660" t="s">
        <v>24</v>
      </c>
      <c r="D6660" t="s">
        <v>26499</v>
      </c>
      <c r="E6660" t="s">
        <v>26500</v>
      </c>
      <c r="F6660" s="1" t="s">
        <v>23922</v>
      </c>
      <c r="G6660" t="s">
        <v>1355</v>
      </c>
      <c r="H6660" t="s">
        <v>30</v>
      </c>
      <c r="I6660" t="s">
        <v>31</v>
      </c>
      <c r="J6660" t="s">
        <v>139</v>
      </c>
      <c r="K6660" s="2" t="s">
        <v>23923</v>
      </c>
      <c r="L6660" t="s">
        <v>23924</v>
      </c>
      <c r="M6660" t="s">
        <v>23925</v>
      </c>
      <c r="N6660" t="s">
        <v>3</v>
      </c>
      <c r="O6660" t="s">
        <v>208</v>
      </c>
      <c r="P6660" t="s">
        <v>34</v>
      </c>
      <c r="Q6660" t="s">
        <v>34</v>
      </c>
      <c r="R6660" t="s">
        <v>34</v>
      </c>
      <c r="S6660" t="s">
        <v>34</v>
      </c>
      <c r="T6660" t="s">
        <v>26501</v>
      </c>
      <c r="U6660" s="3">
        <v>1500</v>
      </c>
      <c r="V6660" s="3">
        <v>0</v>
      </c>
      <c r="W6660" s="3">
        <v>1500</v>
      </c>
      <c r="X6660"/>
    </row>
    <row r="6661" spans="1:24" x14ac:dyDescent="0.25">
      <c r="A6661" t="s">
        <v>109</v>
      </c>
      <c r="B6661" t="s">
        <v>24</v>
      </c>
      <c r="C6661" t="s">
        <v>24</v>
      </c>
      <c r="D6661" t="s">
        <v>26502</v>
      </c>
      <c r="E6661" t="s">
        <v>26503</v>
      </c>
      <c r="F6661" s="1" t="s">
        <v>26504</v>
      </c>
      <c r="G6661" t="s">
        <v>121</v>
      </c>
      <c r="H6661" t="s">
        <v>30</v>
      </c>
      <c r="I6661" t="s">
        <v>31</v>
      </c>
      <c r="J6661" t="s">
        <v>32</v>
      </c>
      <c r="K6661" s="2" t="s">
        <v>7482</v>
      </c>
      <c r="L6661" t="s">
        <v>34</v>
      </c>
      <c r="M6661" t="s">
        <v>7483</v>
      </c>
      <c r="N6661" t="s">
        <v>36</v>
      </c>
      <c r="O6661" t="s">
        <v>184</v>
      </c>
      <c r="P6661" t="s">
        <v>5345</v>
      </c>
      <c r="Q6661" t="s">
        <v>34</v>
      </c>
      <c r="R6661" t="s">
        <v>153</v>
      </c>
      <c r="S6661" t="s">
        <v>187</v>
      </c>
      <c r="T6661" t="s">
        <v>26505</v>
      </c>
      <c r="U6661" s="3">
        <v>30000</v>
      </c>
      <c r="V6661" s="3">
        <v>8100</v>
      </c>
      <c r="W6661" s="3">
        <v>38100</v>
      </c>
      <c r="X6661"/>
    </row>
    <row r="6662" spans="1:24" x14ac:dyDescent="0.25">
      <c r="A6662" t="s">
        <v>242</v>
      </c>
      <c r="B6662" t="s">
        <v>24</v>
      </c>
      <c r="C6662" t="s">
        <v>24</v>
      </c>
      <c r="D6662" t="s">
        <v>26506</v>
      </c>
      <c r="E6662" t="s">
        <v>26507</v>
      </c>
      <c r="F6662" s="1" t="s">
        <v>26508</v>
      </c>
      <c r="G6662" t="s">
        <v>80</v>
      </c>
      <c r="H6662" t="s">
        <v>30</v>
      </c>
      <c r="I6662" t="s">
        <v>31</v>
      </c>
      <c r="J6662" t="s">
        <v>139</v>
      </c>
      <c r="K6662" s="2" t="s">
        <v>14715</v>
      </c>
      <c r="L6662" t="s">
        <v>34</v>
      </c>
      <c r="M6662" t="s">
        <v>14716</v>
      </c>
      <c r="N6662" t="s">
        <v>3</v>
      </c>
      <c r="O6662" t="s">
        <v>1008</v>
      </c>
      <c r="P6662" t="s">
        <v>34</v>
      </c>
      <c r="Q6662" t="s">
        <v>34</v>
      </c>
      <c r="R6662" t="s">
        <v>34</v>
      </c>
      <c r="S6662" t="s">
        <v>34</v>
      </c>
      <c r="T6662" t="s">
        <v>34</v>
      </c>
      <c r="U6662" s="3">
        <v>15000</v>
      </c>
      <c r="V6662" s="3">
        <v>0</v>
      </c>
      <c r="W6662" s="3">
        <v>15000</v>
      </c>
      <c r="X6662"/>
    </row>
    <row r="6663" spans="1:24" x14ac:dyDescent="0.25">
      <c r="A6663" t="s">
        <v>242</v>
      </c>
      <c r="B6663" t="s">
        <v>24</v>
      </c>
      <c r="C6663" t="s">
        <v>24</v>
      </c>
      <c r="D6663" t="s">
        <v>26509</v>
      </c>
      <c r="E6663" t="s">
        <v>26510</v>
      </c>
      <c r="F6663" s="1" t="s">
        <v>26511</v>
      </c>
      <c r="G6663" t="s">
        <v>113</v>
      </c>
      <c r="H6663" t="s">
        <v>30</v>
      </c>
      <c r="I6663" t="s">
        <v>31</v>
      </c>
      <c r="J6663" t="s">
        <v>139</v>
      </c>
      <c r="K6663" s="2" t="s">
        <v>14715</v>
      </c>
      <c r="L6663" t="s">
        <v>34</v>
      </c>
      <c r="M6663" t="s">
        <v>14716</v>
      </c>
      <c r="N6663" t="s">
        <v>3</v>
      </c>
      <c r="O6663" t="s">
        <v>1016</v>
      </c>
      <c r="P6663" t="s">
        <v>34</v>
      </c>
      <c r="Q6663" t="s">
        <v>34</v>
      </c>
      <c r="R6663" t="s">
        <v>34</v>
      </c>
      <c r="S6663" t="s">
        <v>34</v>
      </c>
      <c r="T6663" t="s">
        <v>34</v>
      </c>
      <c r="U6663" s="3">
        <v>15000</v>
      </c>
      <c r="V6663" s="3">
        <v>0</v>
      </c>
      <c r="W6663" s="3">
        <v>15000</v>
      </c>
      <c r="X6663"/>
    </row>
    <row r="6664" spans="1:24" x14ac:dyDescent="0.25">
      <c r="A6664" t="s">
        <v>109</v>
      </c>
      <c r="B6664" t="s">
        <v>24</v>
      </c>
      <c r="C6664" t="s">
        <v>24</v>
      </c>
      <c r="D6664" t="s">
        <v>26512</v>
      </c>
      <c r="E6664" t="s">
        <v>26513</v>
      </c>
      <c r="F6664" s="1" t="s">
        <v>23922</v>
      </c>
      <c r="G6664" t="s">
        <v>113</v>
      </c>
      <c r="H6664" t="s">
        <v>30</v>
      </c>
      <c r="I6664" t="s">
        <v>31</v>
      </c>
      <c r="J6664" t="s">
        <v>139</v>
      </c>
      <c r="K6664" s="2" t="s">
        <v>23923</v>
      </c>
      <c r="L6664" t="s">
        <v>23924</v>
      </c>
      <c r="M6664" t="s">
        <v>23925</v>
      </c>
      <c r="N6664" t="s">
        <v>3</v>
      </c>
      <c r="O6664" t="s">
        <v>1484</v>
      </c>
      <c r="P6664" t="s">
        <v>34</v>
      </c>
      <c r="Q6664" t="s">
        <v>34</v>
      </c>
      <c r="R6664" t="s">
        <v>34</v>
      </c>
      <c r="S6664" t="s">
        <v>34</v>
      </c>
      <c r="T6664" t="s">
        <v>26514</v>
      </c>
      <c r="U6664" s="3">
        <v>1500</v>
      </c>
      <c r="V6664" s="3">
        <v>0</v>
      </c>
      <c r="W6664" s="3">
        <v>1500</v>
      </c>
      <c r="X6664"/>
    </row>
    <row r="6665" spans="1:24" x14ac:dyDescent="0.25">
      <c r="A6665" t="s">
        <v>109</v>
      </c>
      <c r="B6665" t="s">
        <v>24</v>
      </c>
      <c r="C6665" t="s">
        <v>24</v>
      </c>
      <c r="D6665" t="s">
        <v>26515</v>
      </c>
      <c r="E6665" t="s">
        <v>26516</v>
      </c>
      <c r="F6665" s="1" t="s">
        <v>23922</v>
      </c>
      <c r="G6665" t="s">
        <v>80</v>
      </c>
      <c r="H6665" t="s">
        <v>30</v>
      </c>
      <c r="I6665" t="s">
        <v>31</v>
      </c>
      <c r="J6665" t="s">
        <v>139</v>
      </c>
      <c r="K6665" s="2" t="s">
        <v>23923</v>
      </c>
      <c r="L6665" t="s">
        <v>23924</v>
      </c>
      <c r="M6665" t="s">
        <v>23925</v>
      </c>
      <c r="N6665" t="s">
        <v>3</v>
      </c>
      <c r="O6665" t="s">
        <v>223</v>
      </c>
      <c r="P6665" t="s">
        <v>34</v>
      </c>
      <c r="Q6665" t="s">
        <v>34</v>
      </c>
      <c r="R6665" t="s">
        <v>34</v>
      </c>
      <c r="S6665" t="s">
        <v>34</v>
      </c>
      <c r="T6665" t="s">
        <v>26517</v>
      </c>
      <c r="U6665" s="3">
        <v>1500</v>
      </c>
      <c r="V6665" s="3">
        <v>0</v>
      </c>
      <c r="W6665" s="3">
        <v>1500</v>
      </c>
      <c r="X6665"/>
    </row>
    <row r="6666" spans="1:24" x14ac:dyDescent="0.25">
      <c r="A6666" t="s">
        <v>109</v>
      </c>
      <c r="B6666" t="s">
        <v>24</v>
      </c>
      <c r="C6666" t="s">
        <v>24</v>
      </c>
      <c r="D6666" t="s">
        <v>26518</v>
      </c>
      <c r="E6666" t="s">
        <v>26519</v>
      </c>
      <c r="F6666" s="1" t="s">
        <v>23922</v>
      </c>
      <c r="G6666" t="s">
        <v>305</v>
      </c>
      <c r="H6666" t="s">
        <v>30</v>
      </c>
      <c r="I6666" t="s">
        <v>31</v>
      </c>
      <c r="J6666" t="s">
        <v>139</v>
      </c>
      <c r="K6666" s="2" t="s">
        <v>23923</v>
      </c>
      <c r="L6666" t="s">
        <v>23924</v>
      </c>
      <c r="M6666" t="s">
        <v>23925</v>
      </c>
      <c r="N6666" t="s">
        <v>3</v>
      </c>
      <c r="O6666" t="s">
        <v>126</v>
      </c>
      <c r="P6666" t="s">
        <v>34</v>
      </c>
      <c r="Q6666" t="s">
        <v>34</v>
      </c>
      <c r="R6666" t="s">
        <v>34</v>
      </c>
      <c r="S6666" t="s">
        <v>34</v>
      </c>
      <c r="T6666" t="s">
        <v>26520</v>
      </c>
      <c r="U6666" s="3">
        <v>1500</v>
      </c>
      <c r="V6666" s="3">
        <v>0</v>
      </c>
      <c r="W6666" s="3">
        <v>1500</v>
      </c>
      <c r="X6666"/>
    </row>
    <row r="6667" spans="1:24" x14ac:dyDescent="0.25">
      <c r="A6667" t="s">
        <v>109</v>
      </c>
      <c r="B6667" t="s">
        <v>24</v>
      </c>
      <c r="C6667" t="s">
        <v>24</v>
      </c>
      <c r="D6667" t="s">
        <v>26521</v>
      </c>
      <c r="E6667" t="s">
        <v>26522</v>
      </c>
      <c r="F6667" s="1" t="s">
        <v>23922</v>
      </c>
      <c r="G6667" t="s">
        <v>305</v>
      </c>
      <c r="H6667" t="s">
        <v>30</v>
      </c>
      <c r="I6667" t="s">
        <v>31</v>
      </c>
      <c r="J6667" t="s">
        <v>139</v>
      </c>
      <c r="K6667" s="2" t="s">
        <v>23923</v>
      </c>
      <c r="L6667" t="s">
        <v>23924</v>
      </c>
      <c r="M6667" t="s">
        <v>23925</v>
      </c>
      <c r="N6667" t="s">
        <v>3</v>
      </c>
      <c r="O6667" t="s">
        <v>150</v>
      </c>
      <c r="P6667" t="s">
        <v>34</v>
      </c>
      <c r="Q6667" t="s">
        <v>34</v>
      </c>
      <c r="R6667" t="s">
        <v>34</v>
      </c>
      <c r="S6667" t="s">
        <v>34</v>
      </c>
      <c r="T6667" t="s">
        <v>26523</v>
      </c>
      <c r="U6667" s="3">
        <v>1500</v>
      </c>
      <c r="V6667" s="3">
        <v>0</v>
      </c>
      <c r="W6667" s="3">
        <v>1500</v>
      </c>
      <c r="X6667"/>
    </row>
    <row r="6668" spans="1:24" x14ac:dyDescent="0.25">
      <c r="A6668" t="s">
        <v>109</v>
      </c>
      <c r="B6668" t="s">
        <v>24</v>
      </c>
      <c r="C6668" t="s">
        <v>24</v>
      </c>
      <c r="D6668" t="s">
        <v>26524</v>
      </c>
      <c r="E6668" t="s">
        <v>26525</v>
      </c>
      <c r="F6668" s="1" t="s">
        <v>23922</v>
      </c>
      <c r="G6668" t="s">
        <v>305</v>
      </c>
      <c r="H6668" t="s">
        <v>30</v>
      </c>
      <c r="I6668" t="s">
        <v>31</v>
      </c>
      <c r="J6668" t="s">
        <v>139</v>
      </c>
      <c r="K6668" s="2" t="s">
        <v>23923</v>
      </c>
      <c r="L6668" t="s">
        <v>23924</v>
      </c>
      <c r="M6668" t="s">
        <v>23925</v>
      </c>
      <c r="N6668" t="s">
        <v>3</v>
      </c>
      <c r="O6668" t="s">
        <v>117</v>
      </c>
      <c r="P6668" t="s">
        <v>34</v>
      </c>
      <c r="Q6668" t="s">
        <v>34</v>
      </c>
      <c r="R6668" t="s">
        <v>34</v>
      </c>
      <c r="S6668" t="s">
        <v>34</v>
      </c>
      <c r="T6668" t="s">
        <v>26526</v>
      </c>
      <c r="U6668" s="3">
        <v>1500</v>
      </c>
      <c r="V6668" s="3">
        <v>0</v>
      </c>
      <c r="W6668" s="3">
        <v>1500</v>
      </c>
      <c r="X6668"/>
    </row>
    <row r="6669" spans="1:24" x14ac:dyDescent="0.25">
      <c r="A6669" t="s">
        <v>109</v>
      </c>
      <c r="B6669" t="s">
        <v>24</v>
      </c>
      <c r="C6669" t="s">
        <v>24</v>
      </c>
      <c r="D6669" t="s">
        <v>26527</v>
      </c>
      <c r="E6669" t="s">
        <v>26528</v>
      </c>
      <c r="F6669" s="1" t="s">
        <v>23922</v>
      </c>
      <c r="G6669" t="s">
        <v>305</v>
      </c>
      <c r="H6669" t="s">
        <v>30</v>
      </c>
      <c r="I6669" t="s">
        <v>31</v>
      </c>
      <c r="J6669" t="s">
        <v>139</v>
      </c>
      <c r="K6669" s="2" t="s">
        <v>23923</v>
      </c>
      <c r="L6669" t="s">
        <v>23924</v>
      </c>
      <c r="M6669" t="s">
        <v>23925</v>
      </c>
      <c r="N6669" t="s">
        <v>3</v>
      </c>
      <c r="O6669" t="s">
        <v>126</v>
      </c>
      <c r="P6669" t="s">
        <v>34</v>
      </c>
      <c r="Q6669" t="s">
        <v>34</v>
      </c>
      <c r="R6669" t="s">
        <v>34</v>
      </c>
      <c r="S6669" t="s">
        <v>34</v>
      </c>
      <c r="T6669" t="s">
        <v>26529</v>
      </c>
      <c r="U6669" s="3">
        <v>1500</v>
      </c>
      <c r="V6669" s="3">
        <v>0</v>
      </c>
      <c r="W6669" s="3">
        <v>1500</v>
      </c>
      <c r="X6669"/>
    </row>
    <row r="6670" spans="1:24" x14ac:dyDescent="0.25">
      <c r="A6670" t="s">
        <v>101</v>
      </c>
      <c r="B6670" t="s">
        <v>24</v>
      </c>
      <c r="C6670" t="s">
        <v>24</v>
      </c>
      <c r="D6670" t="s">
        <v>26530</v>
      </c>
      <c r="E6670" t="s">
        <v>26531</v>
      </c>
      <c r="F6670" s="1" t="s">
        <v>26532</v>
      </c>
      <c r="G6670" t="s">
        <v>80</v>
      </c>
      <c r="H6670" t="s">
        <v>30</v>
      </c>
      <c r="I6670" t="s">
        <v>31</v>
      </c>
      <c r="J6670" t="s">
        <v>139</v>
      </c>
      <c r="K6670" s="2" t="s">
        <v>15111</v>
      </c>
      <c r="L6670" t="s">
        <v>24071</v>
      </c>
      <c r="M6670" t="s">
        <v>26170</v>
      </c>
      <c r="N6670" t="s">
        <v>3</v>
      </c>
      <c r="O6670" t="s">
        <v>193</v>
      </c>
      <c r="P6670" t="s">
        <v>195</v>
      </c>
      <c r="Q6670" t="s">
        <v>269</v>
      </c>
      <c r="R6670" t="s">
        <v>161</v>
      </c>
      <c r="S6670" t="s">
        <v>162</v>
      </c>
      <c r="T6670" t="s">
        <v>26533</v>
      </c>
      <c r="U6670" s="3">
        <v>54662</v>
      </c>
      <c r="V6670" s="3">
        <v>0</v>
      </c>
      <c r="W6670" s="3">
        <v>54662</v>
      </c>
      <c r="X6670"/>
    </row>
    <row r="6671" spans="1:24" x14ac:dyDescent="0.25">
      <c r="A6671" t="s">
        <v>109</v>
      </c>
      <c r="B6671" t="s">
        <v>24</v>
      </c>
      <c r="C6671" t="s">
        <v>24</v>
      </c>
      <c r="D6671" t="s">
        <v>26534</v>
      </c>
      <c r="E6671" t="s">
        <v>26535</v>
      </c>
      <c r="F6671" s="1" t="s">
        <v>23922</v>
      </c>
      <c r="G6671" t="s">
        <v>305</v>
      </c>
      <c r="H6671" t="s">
        <v>30</v>
      </c>
      <c r="I6671" t="s">
        <v>31</v>
      </c>
      <c r="J6671" t="s">
        <v>139</v>
      </c>
      <c r="K6671" s="2" t="s">
        <v>23923</v>
      </c>
      <c r="L6671" t="s">
        <v>23924</v>
      </c>
      <c r="M6671" t="s">
        <v>23925</v>
      </c>
      <c r="N6671" t="s">
        <v>3</v>
      </c>
      <c r="O6671" t="s">
        <v>223</v>
      </c>
      <c r="P6671" t="s">
        <v>34</v>
      </c>
      <c r="Q6671" t="s">
        <v>34</v>
      </c>
      <c r="R6671" t="s">
        <v>34</v>
      </c>
      <c r="S6671" t="s">
        <v>34</v>
      </c>
      <c r="T6671" t="s">
        <v>26536</v>
      </c>
      <c r="U6671" s="3">
        <v>1500</v>
      </c>
      <c r="V6671" s="3">
        <v>0</v>
      </c>
      <c r="W6671" s="3">
        <v>1500</v>
      </c>
      <c r="X6671"/>
    </row>
    <row r="6672" spans="1:24" x14ac:dyDescent="0.25">
      <c r="A6672" t="s">
        <v>109</v>
      </c>
      <c r="B6672" t="s">
        <v>24</v>
      </c>
      <c r="C6672" t="s">
        <v>24</v>
      </c>
      <c r="D6672" t="s">
        <v>26537</v>
      </c>
      <c r="E6672" t="s">
        <v>26538</v>
      </c>
      <c r="F6672" s="1" t="s">
        <v>23922</v>
      </c>
      <c r="G6672" t="s">
        <v>305</v>
      </c>
      <c r="H6672" t="s">
        <v>30</v>
      </c>
      <c r="I6672" t="s">
        <v>31</v>
      </c>
      <c r="J6672" t="s">
        <v>139</v>
      </c>
      <c r="K6672" s="2" t="s">
        <v>23923</v>
      </c>
      <c r="L6672" t="s">
        <v>23924</v>
      </c>
      <c r="M6672" t="s">
        <v>23925</v>
      </c>
      <c r="N6672" t="s">
        <v>3</v>
      </c>
      <c r="O6672" t="s">
        <v>208</v>
      </c>
      <c r="P6672" t="s">
        <v>34</v>
      </c>
      <c r="Q6672" t="s">
        <v>34</v>
      </c>
      <c r="R6672" t="s">
        <v>34</v>
      </c>
      <c r="S6672" t="s">
        <v>34</v>
      </c>
      <c r="T6672" t="s">
        <v>26539</v>
      </c>
      <c r="U6672" s="3">
        <v>1500</v>
      </c>
      <c r="V6672" s="3">
        <v>0</v>
      </c>
      <c r="W6672" s="3">
        <v>1500</v>
      </c>
      <c r="X6672"/>
    </row>
    <row r="6673" spans="1:24" x14ac:dyDescent="0.25">
      <c r="A6673" t="s">
        <v>109</v>
      </c>
      <c r="B6673" t="s">
        <v>24</v>
      </c>
      <c r="C6673" t="s">
        <v>24</v>
      </c>
      <c r="D6673" t="s">
        <v>26540</v>
      </c>
      <c r="E6673" t="s">
        <v>26541</v>
      </c>
      <c r="F6673" s="1" t="s">
        <v>23922</v>
      </c>
      <c r="G6673" t="s">
        <v>305</v>
      </c>
      <c r="H6673" t="s">
        <v>30</v>
      </c>
      <c r="I6673" t="s">
        <v>31</v>
      </c>
      <c r="J6673" t="s">
        <v>139</v>
      </c>
      <c r="K6673" s="2" t="s">
        <v>23923</v>
      </c>
      <c r="L6673" t="s">
        <v>23924</v>
      </c>
      <c r="M6673" t="s">
        <v>23925</v>
      </c>
      <c r="N6673" t="s">
        <v>3</v>
      </c>
      <c r="O6673" t="s">
        <v>223</v>
      </c>
      <c r="P6673" t="s">
        <v>34</v>
      </c>
      <c r="Q6673" t="s">
        <v>34</v>
      </c>
      <c r="R6673" t="s">
        <v>34</v>
      </c>
      <c r="S6673" t="s">
        <v>34</v>
      </c>
      <c r="T6673" t="s">
        <v>26542</v>
      </c>
      <c r="U6673" s="3">
        <v>1500</v>
      </c>
      <c r="V6673" s="3">
        <v>0</v>
      </c>
      <c r="W6673" s="3">
        <v>1500</v>
      </c>
      <c r="X6673"/>
    </row>
    <row r="6674" spans="1:24" x14ac:dyDescent="0.25">
      <c r="A6674" t="s">
        <v>109</v>
      </c>
      <c r="B6674" t="s">
        <v>24</v>
      </c>
      <c r="C6674" t="s">
        <v>24</v>
      </c>
      <c r="D6674" t="s">
        <v>26543</v>
      </c>
      <c r="E6674" t="s">
        <v>26544</v>
      </c>
      <c r="F6674" s="1" t="s">
        <v>23922</v>
      </c>
      <c r="G6674" t="s">
        <v>237</v>
      </c>
      <c r="H6674" t="s">
        <v>30</v>
      </c>
      <c r="I6674" t="s">
        <v>31</v>
      </c>
      <c r="J6674" t="s">
        <v>139</v>
      </c>
      <c r="K6674" s="2" t="s">
        <v>23923</v>
      </c>
      <c r="L6674" t="s">
        <v>23924</v>
      </c>
      <c r="M6674" t="s">
        <v>23925</v>
      </c>
      <c r="N6674" t="s">
        <v>3</v>
      </c>
      <c r="O6674" t="s">
        <v>972</v>
      </c>
      <c r="P6674" t="s">
        <v>34</v>
      </c>
      <c r="Q6674" t="s">
        <v>34</v>
      </c>
      <c r="R6674" t="s">
        <v>34</v>
      </c>
      <c r="S6674" t="s">
        <v>34</v>
      </c>
      <c r="T6674" t="s">
        <v>26545</v>
      </c>
      <c r="U6674" s="3">
        <v>1500</v>
      </c>
      <c r="V6674" s="3">
        <v>0</v>
      </c>
      <c r="W6674" s="3">
        <v>1500</v>
      </c>
      <c r="X6674"/>
    </row>
    <row r="6675" spans="1:24" x14ac:dyDescent="0.25">
      <c r="A6675" t="s">
        <v>109</v>
      </c>
      <c r="B6675" t="s">
        <v>24</v>
      </c>
      <c r="C6675" t="s">
        <v>24</v>
      </c>
      <c r="D6675" t="s">
        <v>26546</v>
      </c>
      <c r="E6675" t="s">
        <v>26547</v>
      </c>
      <c r="F6675" s="1" t="s">
        <v>23922</v>
      </c>
      <c r="G6675" t="s">
        <v>305</v>
      </c>
      <c r="H6675" t="s">
        <v>30</v>
      </c>
      <c r="I6675" t="s">
        <v>31</v>
      </c>
      <c r="J6675" t="s">
        <v>139</v>
      </c>
      <c r="K6675" s="2" t="s">
        <v>23923</v>
      </c>
      <c r="L6675" t="s">
        <v>23924</v>
      </c>
      <c r="M6675" t="s">
        <v>23925</v>
      </c>
      <c r="N6675" t="s">
        <v>3</v>
      </c>
      <c r="O6675" t="s">
        <v>208</v>
      </c>
      <c r="P6675" t="s">
        <v>34</v>
      </c>
      <c r="Q6675" t="s">
        <v>34</v>
      </c>
      <c r="R6675" t="s">
        <v>34</v>
      </c>
      <c r="S6675" t="s">
        <v>34</v>
      </c>
      <c r="T6675" t="s">
        <v>26548</v>
      </c>
      <c r="U6675" s="3">
        <v>1500</v>
      </c>
      <c r="V6675" s="3">
        <v>0</v>
      </c>
      <c r="W6675" s="3">
        <v>1500</v>
      </c>
      <c r="X6675"/>
    </row>
    <row r="6676" spans="1:24" x14ac:dyDescent="0.25">
      <c r="A6676" t="s">
        <v>109</v>
      </c>
      <c r="B6676" t="s">
        <v>24</v>
      </c>
      <c r="C6676" t="s">
        <v>24</v>
      </c>
      <c r="D6676" t="s">
        <v>26549</v>
      </c>
      <c r="E6676" t="s">
        <v>26550</v>
      </c>
      <c r="F6676" s="1" t="s">
        <v>23922</v>
      </c>
      <c r="G6676" t="s">
        <v>430</v>
      </c>
      <c r="H6676" t="s">
        <v>30</v>
      </c>
      <c r="I6676" t="s">
        <v>31</v>
      </c>
      <c r="J6676" t="s">
        <v>139</v>
      </c>
      <c r="K6676" s="2" t="s">
        <v>23923</v>
      </c>
      <c r="L6676" t="s">
        <v>23924</v>
      </c>
      <c r="M6676" t="s">
        <v>23925</v>
      </c>
      <c r="N6676" t="s">
        <v>3</v>
      </c>
      <c r="O6676" t="s">
        <v>1484</v>
      </c>
      <c r="P6676" t="s">
        <v>34</v>
      </c>
      <c r="Q6676" t="s">
        <v>34</v>
      </c>
      <c r="R6676" t="s">
        <v>34</v>
      </c>
      <c r="S6676" t="s">
        <v>34</v>
      </c>
      <c r="T6676" t="s">
        <v>26551</v>
      </c>
      <c r="U6676" s="3">
        <v>1500</v>
      </c>
      <c r="V6676" s="3">
        <v>0</v>
      </c>
      <c r="W6676" s="3">
        <v>1500</v>
      </c>
      <c r="X6676"/>
    </row>
    <row r="6677" spans="1:24" x14ac:dyDescent="0.25">
      <c r="A6677" t="s">
        <v>109</v>
      </c>
      <c r="B6677" t="s">
        <v>24</v>
      </c>
      <c r="C6677" t="s">
        <v>24</v>
      </c>
      <c r="D6677" t="s">
        <v>26552</v>
      </c>
      <c r="E6677" t="s">
        <v>26553</v>
      </c>
      <c r="F6677" s="1" t="s">
        <v>23922</v>
      </c>
      <c r="G6677" t="s">
        <v>305</v>
      </c>
      <c r="H6677" t="s">
        <v>30</v>
      </c>
      <c r="I6677" t="s">
        <v>31</v>
      </c>
      <c r="J6677" t="s">
        <v>139</v>
      </c>
      <c r="K6677" s="2" t="s">
        <v>23923</v>
      </c>
      <c r="L6677" t="s">
        <v>23924</v>
      </c>
      <c r="M6677" t="s">
        <v>23925</v>
      </c>
      <c r="N6677" t="s">
        <v>3</v>
      </c>
      <c r="O6677" t="s">
        <v>1484</v>
      </c>
      <c r="P6677" t="s">
        <v>34</v>
      </c>
      <c r="Q6677" t="s">
        <v>34</v>
      </c>
      <c r="R6677" t="s">
        <v>34</v>
      </c>
      <c r="S6677" t="s">
        <v>34</v>
      </c>
      <c r="T6677" t="s">
        <v>26554</v>
      </c>
      <c r="U6677" s="3">
        <v>1500</v>
      </c>
      <c r="V6677" s="3">
        <v>0</v>
      </c>
      <c r="W6677" s="3">
        <v>1500</v>
      </c>
      <c r="X6677"/>
    </row>
    <row r="6678" spans="1:24" x14ac:dyDescent="0.25">
      <c r="A6678" t="s">
        <v>109</v>
      </c>
      <c r="B6678" t="s">
        <v>24</v>
      </c>
      <c r="C6678" t="s">
        <v>24</v>
      </c>
      <c r="D6678" t="s">
        <v>26555</v>
      </c>
      <c r="E6678" t="s">
        <v>26556</v>
      </c>
      <c r="F6678" s="1" t="s">
        <v>23922</v>
      </c>
      <c r="G6678" t="s">
        <v>305</v>
      </c>
      <c r="H6678" t="s">
        <v>30</v>
      </c>
      <c r="I6678" t="s">
        <v>31</v>
      </c>
      <c r="J6678" t="s">
        <v>139</v>
      </c>
      <c r="K6678" s="2" t="s">
        <v>23923</v>
      </c>
      <c r="L6678" t="s">
        <v>23924</v>
      </c>
      <c r="M6678" t="s">
        <v>23925</v>
      </c>
      <c r="N6678" t="s">
        <v>3</v>
      </c>
      <c r="O6678" t="s">
        <v>184</v>
      </c>
      <c r="P6678" t="s">
        <v>34</v>
      </c>
      <c r="Q6678" t="s">
        <v>34</v>
      </c>
      <c r="R6678" t="s">
        <v>34</v>
      </c>
      <c r="S6678" t="s">
        <v>34</v>
      </c>
      <c r="T6678" t="s">
        <v>26557</v>
      </c>
      <c r="U6678" s="3">
        <v>1500</v>
      </c>
      <c r="V6678" s="3">
        <v>0</v>
      </c>
      <c r="W6678" s="3">
        <v>1500</v>
      </c>
      <c r="X6678"/>
    </row>
    <row r="6679" spans="1:24" x14ac:dyDescent="0.25">
      <c r="A6679" t="s">
        <v>109</v>
      </c>
      <c r="B6679" t="s">
        <v>24</v>
      </c>
      <c r="C6679" t="s">
        <v>24</v>
      </c>
      <c r="D6679" t="s">
        <v>26558</v>
      </c>
      <c r="E6679" t="s">
        <v>26559</v>
      </c>
      <c r="F6679" s="1" t="s">
        <v>23922</v>
      </c>
      <c r="G6679" t="s">
        <v>113</v>
      </c>
      <c r="H6679" t="s">
        <v>30</v>
      </c>
      <c r="I6679" t="s">
        <v>31</v>
      </c>
      <c r="J6679" t="s">
        <v>139</v>
      </c>
      <c r="K6679" s="2" t="s">
        <v>23923</v>
      </c>
      <c r="L6679" t="s">
        <v>23924</v>
      </c>
      <c r="M6679" t="s">
        <v>23925</v>
      </c>
      <c r="N6679" t="s">
        <v>3</v>
      </c>
      <c r="O6679" t="s">
        <v>117</v>
      </c>
      <c r="P6679" t="s">
        <v>34</v>
      </c>
      <c r="Q6679" t="s">
        <v>34</v>
      </c>
      <c r="R6679" t="s">
        <v>34</v>
      </c>
      <c r="S6679" t="s">
        <v>34</v>
      </c>
      <c r="T6679" t="s">
        <v>26560</v>
      </c>
      <c r="U6679" s="3">
        <v>1500</v>
      </c>
      <c r="V6679" s="3">
        <v>0</v>
      </c>
      <c r="W6679" s="3">
        <v>1500</v>
      </c>
      <c r="X6679"/>
    </row>
    <row r="6680" spans="1:24" x14ac:dyDescent="0.25">
      <c r="A6680" t="s">
        <v>101</v>
      </c>
      <c r="B6680" t="s">
        <v>24</v>
      </c>
      <c r="C6680" t="s">
        <v>24</v>
      </c>
      <c r="D6680" t="s">
        <v>26561</v>
      </c>
      <c r="E6680" t="s">
        <v>26562</v>
      </c>
      <c r="F6680" s="1" t="s">
        <v>26563</v>
      </c>
      <c r="G6680" t="s">
        <v>113</v>
      </c>
      <c r="H6680" t="s">
        <v>30</v>
      </c>
      <c r="I6680" t="s">
        <v>31</v>
      </c>
      <c r="J6680" t="s">
        <v>9142</v>
      </c>
      <c r="K6680" s="2" t="s">
        <v>17362</v>
      </c>
      <c r="L6680" t="s">
        <v>17363</v>
      </c>
      <c r="M6680" t="s">
        <v>17364</v>
      </c>
      <c r="N6680" t="s">
        <v>3</v>
      </c>
      <c r="O6680" t="s">
        <v>262</v>
      </c>
      <c r="P6680" t="s">
        <v>34</v>
      </c>
      <c r="Q6680" t="s">
        <v>34</v>
      </c>
      <c r="R6680" t="s">
        <v>34</v>
      </c>
      <c r="S6680" t="s">
        <v>34</v>
      </c>
      <c r="T6680" t="s">
        <v>34</v>
      </c>
      <c r="U6680" s="3">
        <v>1500</v>
      </c>
      <c r="V6680" s="3">
        <v>0</v>
      </c>
      <c r="W6680" s="3">
        <v>1500</v>
      </c>
      <c r="X6680"/>
    </row>
    <row r="6681" spans="1:24" x14ac:dyDescent="0.25">
      <c r="A6681" t="s">
        <v>109</v>
      </c>
      <c r="B6681" t="s">
        <v>24</v>
      </c>
      <c r="C6681" t="s">
        <v>24</v>
      </c>
      <c r="D6681" t="s">
        <v>26564</v>
      </c>
      <c r="E6681" t="s">
        <v>26565</v>
      </c>
      <c r="F6681" s="1" t="s">
        <v>23922</v>
      </c>
      <c r="G6681" t="s">
        <v>113</v>
      </c>
      <c r="H6681" t="s">
        <v>30</v>
      </c>
      <c r="I6681" t="s">
        <v>31</v>
      </c>
      <c r="J6681" t="s">
        <v>139</v>
      </c>
      <c r="K6681" s="2" t="s">
        <v>23923</v>
      </c>
      <c r="L6681" t="s">
        <v>23924</v>
      </c>
      <c r="M6681" t="s">
        <v>23925</v>
      </c>
      <c r="N6681" t="s">
        <v>3</v>
      </c>
      <c r="O6681" t="s">
        <v>122</v>
      </c>
      <c r="P6681" t="s">
        <v>34</v>
      </c>
      <c r="Q6681" t="s">
        <v>34</v>
      </c>
      <c r="R6681" t="s">
        <v>34</v>
      </c>
      <c r="S6681" t="s">
        <v>34</v>
      </c>
      <c r="T6681" t="s">
        <v>26566</v>
      </c>
      <c r="U6681" s="3">
        <v>1500</v>
      </c>
      <c r="V6681" s="3">
        <v>0</v>
      </c>
      <c r="W6681" s="3">
        <v>1500</v>
      </c>
      <c r="X6681"/>
    </row>
    <row r="6682" spans="1:24" x14ac:dyDescent="0.25">
      <c r="A6682" t="s">
        <v>109</v>
      </c>
      <c r="B6682" t="s">
        <v>24</v>
      </c>
      <c r="C6682" t="s">
        <v>24</v>
      </c>
      <c r="D6682" t="s">
        <v>26567</v>
      </c>
      <c r="E6682" t="s">
        <v>26568</v>
      </c>
      <c r="F6682" s="1" t="s">
        <v>23922</v>
      </c>
      <c r="G6682" t="s">
        <v>1355</v>
      </c>
      <c r="H6682" t="s">
        <v>30</v>
      </c>
      <c r="I6682" t="s">
        <v>31</v>
      </c>
      <c r="J6682" t="s">
        <v>139</v>
      </c>
      <c r="K6682" s="2" t="s">
        <v>23923</v>
      </c>
      <c r="L6682" t="s">
        <v>23924</v>
      </c>
      <c r="M6682" t="s">
        <v>23925</v>
      </c>
      <c r="N6682" t="s">
        <v>3</v>
      </c>
      <c r="O6682" t="s">
        <v>223</v>
      </c>
      <c r="P6682" t="s">
        <v>34</v>
      </c>
      <c r="Q6682" t="s">
        <v>34</v>
      </c>
      <c r="R6682" t="s">
        <v>34</v>
      </c>
      <c r="S6682" t="s">
        <v>34</v>
      </c>
      <c r="T6682" t="s">
        <v>26569</v>
      </c>
      <c r="U6682" s="3">
        <v>1500</v>
      </c>
      <c r="V6682" s="3">
        <v>0</v>
      </c>
      <c r="W6682" s="3">
        <v>1500</v>
      </c>
      <c r="X6682"/>
    </row>
    <row r="6683" spans="1:24" x14ac:dyDescent="0.25">
      <c r="A6683" t="s">
        <v>109</v>
      </c>
      <c r="B6683" t="s">
        <v>24</v>
      </c>
      <c r="C6683" t="s">
        <v>24</v>
      </c>
      <c r="D6683" t="s">
        <v>26570</v>
      </c>
      <c r="E6683" t="s">
        <v>26571</v>
      </c>
      <c r="F6683" s="1" t="s">
        <v>23922</v>
      </c>
      <c r="G6683" t="s">
        <v>305</v>
      </c>
      <c r="H6683" t="s">
        <v>30</v>
      </c>
      <c r="I6683" t="s">
        <v>31</v>
      </c>
      <c r="J6683" t="s">
        <v>139</v>
      </c>
      <c r="K6683" s="2" t="s">
        <v>23923</v>
      </c>
      <c r="L6683" t="s">
        <v>23924</v>
      </c>
      <c r="M6683" t="s">
        <v>23925</v>
      </c>
      <c r="N6683" t="s">
        <v>3</v>
      </c>
      <c r="O6683" t="s">
        <v>208</v>
      </c>
      <c r="P6683" t="s">
        <v>34</v>
      </c>
      <c r="Q6683" t="s">
        <v>34</v>
      </c>
      <c r="R6683" t="s">
        <v>34</v>
      </c>
      <c r="S6683" t="s">
        <v>34</v>
      </c>
      <c r="T6683" t="s">
        <v>26572</v>
      </c>
      <c r="U6683" s="3">
        <v>1500</v>
      </c>
      <c r="V6683" s="3">
        <v>0</v>
      </c>
      <c r="W6683" s="3">
        <v>1500</v>
      </c>
      <c r="X6683"/>
    </row>
    <row r="6684" spans="1:24" x14ac:dyDescent="0.25">
      <c r="A6684" t="s">
        <v>109</v>
      </c>
      <c r="B6684" t="s">
        <v>24</v>
      </c>
      <c r="C6684" t="s">
        <v>24</v>
      </c>
      <c r="D6684" t="s">
        <v>26573</v>
      </c>
      <c r="E6684" t="s">
        <v>26574</v>
      </c>
      <c r="F6684" s="1" t="s">
        <v>23922</v>
      </c>
      <c r="G6684" t="s">
        <v>305</v>
      </c>
      <c r="H6684" t="s">
        <v>30</v>
      </c>
      <c r="I6684" t="s">
        <v>31</v>
      </c>
      <c r="J6684" t="s">
        <v>139</v>
      </c>
      <c r="K6684" s="2" t="s">
        <v>23923</v>
      </c>
      <c r="L6684" t="s">
        <v>23924</v>
      </c>
      <c r="M6684" t="s">
        <v>23925</v>
      </c>
      <c r="N6684" t="s">
        <v>3</v>
      </c>
      <c r="O6684" t="s">
        <v>208</v>
      </c>
      <c r="P6684" t="s">
        <v>34</v>
      </c>
      <c r="Q6684" t="s">
        <v>34</v>
      </c>
      <c r="R6684" t="s">
        <v>34</v>
      </c>
      <c r="S6684" t="s">
        <v>34</v>
      </c>
      <c r="T6684" t="s">
        <v>26575</v>
      </c>
      <c r="U6684" s="3">
        <v>1500</v>
      </c>
      <c r="V6684" s="3">
        <v>0</v>
      </c>
      <c r="W6684" s="3">
        <v>1500</v>
      </c>
      <c r="X6684"/>
    </row>
    <row r="6685" spans="1:24" x14ac:dyDescent="0.25">
      <c r="A6685" t="s">
        <v>109</v>
      </c>
      <c r="B6685" t="s">
        <v>24</v>
      </c>
      <c r="C6685" t="s">
        <v>24</v>
      </c>
      <c r="D6685" t="s">
        <v>26576</v>
      </c>
      <c r="E6685" t="s">
        <v>26577</v>
      </c>
      <c r="F6685" s="1" t="s">
        <v>23922</v>
      </c>
      <c r="G6685" t="s">
        <v>305</v>
      </c>
      <c r="H6685" t="s">
        <v>30</v>
      </c>
      <c r="I6685" t="s">
        <v>31</v>
      </c>
      <c r="J6685" t="s">
        <v>139</v>
      </c>
      <c r="K6685" s="2" t="s">
        <v>23923</v>
      </c>
      <c r="L6685" t="s">
        <v>23924</v>
      </c>
      <c r="M6685" t="s">
        <v>23925</v>
      </c>
      <c r="N6685" t="s">
        <v>3</v>
      </c>
      <c r="O6685" t="s">
        <v>208</v>
      </c>
      <c r="P6685" t="s">
        <v>34</v>
      </c>
      <c r="Q6685" t="s">
        <v>34</v>
      </c>
      <c r="R6685" t="s">
        <v>34</v>
      </c>
      <c r="S6685" t="s">
        <v>34</v>
      </c>
      <c r="T6685" t="s">
        <v>26578</v>
      </c>
      <c r="U6685" s="3">
        <v>1500</v>
      </c>
      <c r="V6685" s="3">
        <v>0</v>
      </c>
      <c r="W6685" s="3">
        <v>1500</v>
      </c>
      <c r="X6685"/>
    </row>
    <row r="6686" spans="1:24" x14ac:dyDescent="0.25">
      <c r="A6686" t="s">
        <v>109</v>
      </c>
      <c r="B6686" t="s">
        <v>24</v>
      </c>
      <c r="C6686" t="s">
        <v>24</v>
      </c>
      <c r="D6686" t="s">
        <v>26579</v>
      </c>
      <c r="E6686" t="s">
        <v>26580</v>
      </c>
      <c r="F6686" s="1" t="s">
        <v>23922</v>
      </c>
      <c r="G6686" t="s">
        <v>1355</v>
      </c>
      <c r="H6686" t="s">
        <v>30</v>
      </c>
      <c r="I6686" t="s">
        <v>31</v>
      </c>
      <c r="J6686" t="s">
        <v>139</v>
      </c>
      <c r="K6686" s="2" t="s">
        <v>23923</v>
      </c>
      <c r="L6686" t="s">
        <v>23924</v>
      </c>
      <c r="M6686" t="s">
        <v>23925</v>
      </c>
      <c r="N6686" t="s">
        <v>3</v>
      </c>
      <c r="O6686" t="s">
        <v>208</v>
      </c>
      <c r="P6686" t="s">
        <v>34</v>
      </c>
      <c r="Q6686" t="s">
        <v>34</v>
      </c>
      <c r="R6686" t="s">
        <v>34</v>
      </c>
      <c r="S6686" t="s">
        <v>34</v>
      </c>
      <c r="T6686" t="s">
        <v>26581</v>
      </c>
      <c r="U6686" s="3">
        <v>1500</v>
      </c>
      <c r="V6686" s="3">
        <v>0</v>
      </c>
      <c r="W6686" s="3">
        <v>1500</v>
      </c>
      <c r="X6686"/>
    </row>
    <row r="6687" spans="1:24" x14ac:dyDescent="0.25">
      <c r="A6687" t="s">
        <v>109</v>
      </c>
      <c r="B6687" t="s">
        <v>24</v>
      </c>
      <c r="C6687" t="s">
        <v>24</v>
      </c>
      <c r="D6687" t="s">
        <v>26582</v>
      </c>
      <c r="E6687" t="s">
        <v>26583</v>
      </c>
      <c r="F6687" s="1" t="s">
        <v>23922</v>
      </c>
      <c r="G6687" t="s">
        <v>305</v>
      </c>
      <c r="H6687" t="s">
        <v>30</v>
      </c>
      <c r="I6687" t="s">
        <v>31</v>
      </c>
      <c r="J6687" t="s">
        <v>139</v>
      </c>
      <c r="K6687" s="2" t="s">
        <v>23923</v>
      </c>
      <c r="L6687" t="s">
        <v>23924</v>
      </c>
      <c r="M6687" t="s">
        <v>23925</v>
      </c>
      <c r="N6687" t="s">
        <v>3</v>
      </c>
      <c r="O6687" t="s">
        <v>122</v>
      </c>
      <c r="P6687" t="s">
        <v>34</v>
      </c>
      <c r="Q6687" t="s">
        <v>34</v>
      </c>
      <c r="R6687" t="s">
        <v>34</v>
      </c>
      <c r="S6687" t="s">
        <v>34</v>
      </c>
      <c r="T6687" t="s">
        <v>26584</v>
      </c>
      <c r="U6687" s="3">
        <v>1500</v>
      </c>
      <c r="V6687" s="3">
        <v>0</v>
      </c>
      <c r="W6687" s="3">
        <v>1500</v>
      </c>
      <c r="X6687"/>
    </row>
    <row r="6688" spans="1:24" x14ac:dyDescent="0.25">
      <c r="A6688" t="s">
        <v>109</v>
      </c>
      <c r="B6688" t="s">
        <v>24</v>
      </c>
      <c r="C6688" t="s">
        <v>24</v>
      </c>
      <c r="D6688" t="s">
        <v>26585</v>
      </c>
      <c r="E6688" t="s">
        <v>26586</v>
      </c>
      <c r="F6688" s="1" t="s">
        <v>23922</v>
      </c>
      <c r="G6688" t="s">
        <v>113</v>
      </c>
      <c r="H6688" t="s">
        <v>30</v>
      </c>
      <c r="I6688" t="s">
        <v>31</v>
      </c>
      <c r="J6688" t="s">
        <v>139</v>
      </c>
      <c r="K6688" s="2" t="s">
        <v>23923</v>
      </c>
      <c r="L6688" t="s">
        <v>23924</v>
      </c>
      <c r="M6688" t="s">
        <v>23925</v>
      </c>
      <c r="N6688" t="s">
        <v>3</v>
      </c>
      <c r="O6688" t="s">
        <v>122</v>
      </c>
      <c r="P6688" t="s">
        <v>34</v>
      </c>
      <c r="Q6688" t="s">
        <v>34</v>
      </c>
      <c r="R6688" t="s">
        <v>34</v>
      </c>
      <c r="S6688" t="s">
        <v>34</v>
      </c>
      <c r="T6688" t="s">
        <v>26587</v>
      </c>
      <c r="U6688" s="3">
        <v>1500</v>
      </c>
      <c r="V6688" s="3">
        <v>0</v>
      </c>
      <c r="W6688" s="3">
        <v>1500</v>
      </c>
      <c r="X6688"/>
    </row>
    <row r="6689" spans="1:24" x14ac:dyDescent="0.25">
      <c r="A6689" t="s">
        <v>109</v>
      </c>
      <c r="B6689" t="s">
        <v>24</v>
      </c>
      <c r="C6689" t="s">
        <v>24</v>
      </c>
      <c r="D6689" t="s">
        <v>22315</v>
      </c>
      <c r="E6689" t="s">
        <v>26588</v>
      </c>
      <c r="F6689" s="1" t="s">
        <v>26589</v>
      </c>
      <c r="G6689" t="s">
        <v>14800</v>
      </c>
      <c r="H6689" t="s">
        <v>30</v>
      </c>
      <c r="I6689" t="s">
        <v>31</v>
      </c>
      <c r="J6689" t="s">
        <v>32</v>
      </c>
      <c r="K6689" s="2" t="s">
        <v>25616</v>
      </c>
      <c r="L6689" t="s">
        <v>14913</v>
      </c>
      <c r="M6689" t="s">
        <v>25617</v>
      </c>
      <c r="N6689" t="s">
        <v>36</v>
      </c>
      <c r="O6689" t="s">
        <v>1484</v>
      </c>
      <c r="P6689" t="s">
        <v>2171</v>
      </c>
      <c r="Q6689" t="s">
        <v>3438</v>
      </c>
      <c r="R6689" t="s">
        <v>153</v>
      </c>
      <c r="S6689" t="s">
        <v>1711</v>
      </c>
      <c r="T6689" t="s">
        <v>26590</v>
      </c>
      <c r="U6689" s="3">
        <v>207787</v>
      </c>
      <c r="V6689" s="3">
        <v>56102</v>
      </c>
      <c r="W6689" s="3">
        <v>263889</v>
      </c>
      <c r="X6689"/>
    </row>
    <row r="6690" spans="1:24" x14ac:dyDescent="0.25">
      <c r="A6690" t="s">
        <v>109</v>
      </c>
      <c r="B6690" t="s">
        <v>24</v>
      </c>
      <c r="C6690" t="s">
        <v>24</v>
      </c>
      <c r="D6690" t="s">
        <v>26591</v>
      </c>
      <c r="E6690" t="s">
        <v>26592</v>
      </c>
      <c r="F6690" s="1" t="s">
        <v>23922</v>
      </c>
      <c r="G6690" t="s">
        <v>305</v>
      </c>
      <c r="H6690" t="s">
        <v>30</v>
      </c>
      <c r="I6690" t="s">
        <v>31</v>
      </c>
      <c r="J6690" t="s">
        <v>139</v>
      </c>
      <c r="K6690" s="2" t="s">
        <v>23923</v>
      </c>
      <c r="L6690" t="s">
        <v>23924</v>
      </c>
      <c r="M6690" t="s">
        <v>23925</v>
      </c>
      <c r="N6690" t="s">
        <v>3</v>
      </c>
      <c r="O6690" t="s">
        <v>208</v>
      </c>
      <c r="P6690" t="s">
        <v>34</v>
      </c>
      <c r="Q6690" t="s">
        <v>34</v>
      </c>
      <c r="R6690" t="s">
        <v>34</v>
      </c>
      <c r="S6690" t="s">
        <v>34</v>
      </c>
      <c r="T6690" t="s">
        <v>26593</v>
      </c>
      <c r="U6690" s="3">
        <v>1500</v>
      </c>
      <c r="V6690" s="3">
        <v>0</v>
      </c>
      <c r="W6690" s="3">
        <v>1500</v>
      </c>
      <c r="X6690"/>
    </row>
    <row r="6691" spans="1:24" x14ac:dyDescent="0.25">
      <c r="A6691" t="s">
        <v>109</v>
      </c>
      <c r="B6691" t="s">
        <v>24</v>
      </c>
      <c r="C6691" t="s">
        <v>24</v>
      </c>
      <c r="D6691" t="s">
        <v>26594</v>
      </c>
      <c r="E6691" t="s">
        <v>26595</v>
      </c>
      <c r="F6691" s="1" t="s">
        <v>23922</v>
      </c>
      <c r="G6691" t="s">
        <v>1355</v>
      </c>
      <c r="H6691" t="s">
        <v>30</v>
      </c>
      <c r="I6691" t="s">
        <v>31</v>
      </c>
      <c r="J6691" t="s">
        <v>139</v>
      </c>
      <c r="K6691" s="2" t="s">
        <v>23923</v>
      </c>
      <c r="L6691" t="s">
        <v>23924</v>
      </c>
      <c r="M6691" t="s">
        <v>23925</v>
      </c>
      <c r="N6691" t="s">
        <v>3</v>
      </c>
      <c r="O6691" t="s">
        <v>223</v>
      </c>
      <c r="P6691" t="s">
        <v>34</v>
      </c>
      <c r="Q6691" t="s">
        <v>34</v>
      </c>
      <c r="R6691" t="s">
        <v>34</v>
      </c>
      <c r="S6691" t="s">
        <v>34</v>
      </c>
      <c r="T6691" t="s">
        <v>26596</v>
      </c>
      <c r="U6691" s="3">
        <v>1500</v>
      </c>
      <c r="V6691" s="3">
        <v>0</v>
      </c>
      <c r="W6691" s="3">
        <v>1500</v>
      </c>
      <c r="X6691"/>
    </row>
    <row r="6692" spans="1:24" x14ac:dyDescent="0.25">
      <c r="A6692" t="s">
        <v>109</v>
      </c>
      <c r="B6692" t="s">
        <v>24</v>
      </c>
      <c r="C6692" t="s">
        <v>24</v>
      </c>
      <c r="D6692" t="s">
        <v>26597</v>
      </c>
      <c r="E6692" t="s">
        <v>26598</v>
      </c>
      <c r="F6692" s="1" t="s">
        <v>23922</v>
      </c>
      <c r="G6692" t="s">
        <v>579</v>
      </c>
      <c r="H6692" t="s">
        <v>30</v>
      </c>
      <c r="I6692" t="s">
        <v>31</v>
      </c>
      <c r="J6692" t="s">
        <v>139</v>
      </c>
      <c r="K6692" s="2" t="s">
        <v>23923</v>
      </c>
      <c r="L6692" t="s">
        <v>23924</v>
      </c>
      <c r="M6692" t="s">
        <v>23925</v>
      </c>
      <c r="N6692" t="s">
        <v>3</v>
      </c>
      <c r="O6692" t="s">
        <v>223</v>
      </c>
      <c r="P6692" t="s">
        <v>34</v>
      </c>
      <c r="Q6692" t="s">
        <v>34</v>
      </c>
      <c r="R6692" t="s">
        <v>34</v>
      </c>
      <c r="S6692" t="s">
        <v>34</v>
      </c>
      <c r="T6692" t="s">
        <v>26599</v>
      </c>
      <c r="U6692" s="3">
        <v>1500</v>
      </c>
      <c r="V6692" s="3">
        <v>0</v>
      </c>
      <c r="W6692" s="3">
        <v>1500</v>
      </c>
      <c r="X6692"/>
    </row>
    <row r="6693" spans="1:24" x14ac:dyDescent="0.25">
      <c r="A6693" t="s">
        <v>109</v>
      </c>
      <c r="B6693" t="s">
        <v>24</v>
      </c>
      <c r="C6693" t="s">
        <v>24</v>
      </c>
      <c r="D6693" t="s">
        <v>26600</v>
      </c>
      <c r="E6693" t="s">
        <v>26601</v>
      </c>
      <c r="F6693" s="1" t="s">
        <v>23922</v>
      </c>
      <c r="G6693" t="s">
        <v>106</v>
      </c>
      <c r="H6693" t="s">
        <v>30</v>
      </c>
      <c r="I6693" t="s">
        <v>31</v>
      </c>
      <c r="J6693" t="s">
        <v>139</v>
      </c>
      <c r="K6693" s="2" t="s">
        <v>23923</v>
      </c>
      <c r="L6693" t="s">
        <v>23924</v>
      </c>
      <c r="M6693" t="s">
        <v>23925</v>
      </c>
      <c r="N6693" t="s">
        <v>3</v>
      </c>
      <c r="O6693" t="s">
        <v>223</v>
      </c>
      <c r="P6693" t="s">
        <v>34</v>
      </c>
      <c r="Q6693" t="s">
        <v>34</v>
      </c>
      <c r="R6693" t="s">
        <v>34</v>
      </c>
      <c r="S6693" t="s">
        <v>34</v>
      </c>
      <c r="T6693" t="s">
        <v>26602</v>
      </c>
      <c r="U6693" s="3">
        <v>1500</v>
      </c>
      <c r="V6693" s="3">
        <v>0</v>
      </c>
      <c r="W6693" s="3">
        <v>1500</v>
      </c>
      <c r="X6693"/>
    </row>
    <row r="6694" spans="1:24" x14ac:dyDescent="0.25">
      <c r="A6694" t="s">
        <v>109</v>
      </c>
      <c r="B6694" t="s">
        <v>24</v>
      </c>
      <c r="C6694" t="s">
        <v>24</v>
      </c>
      <c r="D6694" t="s">
        <v>26603</v>
      </c>
      <c r="E6694" t="s">
        <v>26604</v>
      </c>
      <c r="F6694" s="1" t="s">
        <v>23922</v>
      </c>
      <c r="G6694" t="s">
        <v>147</v>
      </c>
      <c r="H6694" t="s">
        <v>30</v>
      </c>
      <c r="I6694" t="s">
        <v>31</v>
      </c>
      <c r="J6694" t="s">
        <v>139</v>
      </c>
      <c r="K6694" s="2" t="s">
        <v>23923</v>
      </c>
      <c r="L6694" t="s">
        <v>23924</v>
      </c>
      <c r="M6694" t="s">
        <v>23925</v>
      </c>
      <c r="N6694" t="s">
        <v>3</v>
      </c>
      <c r="O6694" t="s">
        <v>208</v>
      </c>
      <c r="P6694" t="s">
        <v>34</v>
      </c>
      <c r="Q6694" t="s">
        <v>34</v>
      </c>
      <c r="R6694" t="s">
        <v>34</v>
      </c>
      <c r="S6694" t="s">
        <v>34</v>
      </c>
      <c r="T6694" t="s">
        <v>26605</v>
      </c>
      <c r="U6694" s="3">
        <v>1500</v>
      </c>
      <c r="V6694" s="3">
        <v>0</v>
      </c>
      <c r="W6694" s="3">
        <v>1500</v>
      </c>
      <c r="X6694"/>
    </row>
    <row r="6695" spans="1:24" x14ac:dyDescent="0.25">
      <c r="A6695" t="s">
        <v>23</v>
      </c>
      <c r="B6695" t="s">
        <v>24</v>
      </c>
      <c r="C6695" t="s">
        <v>24</v>
      </c>
      <c r="D6695" t="s">
        <v>26606</v>
      </c>
      <c r="E6695" t="s">
        <v>26607</v>
      </c>
      <c r="F6695" s="1" t="s">
        <v>26608</v>
      </c>
      <c r="G6695" t="s">
        <v>106</v>
      </c>
      <c r="H6695" t="s">
        <v>30</v>
      </c>
      <c r="I6695" t="s">
        <v>31</v>
      </c>
      <c r="J6695" t="s">
        <v>139</v>
      </c>
      <c r="K6695" s="2" t="s">
        <v>24136</v>
      </c>
      <c r="L6695" t="s">
        <v>34</v>
      </c>
      <c r="M6695" t="s">
        <v>24137</v>
      </c>
      <c r="N6695" t="s">
        <v>3</v>
      </c>
      <c r="O6695" t="s">
        <v>298</v>
      </c>
      <c r="P6695" t="s">
        <v>727</v>
      </c>
      <c r="Q6695" t="s">
        <v>2091</v>
      </c>
      <c r="R6695" t="s">
        <v>34</v>
      </c>
      <c r="S6695" t="s">
        <v>34</v>
      </c>
      <c r="T6695" t="s">
        <v>26609</v>
      </c>
      <c r="U6695" s="3">
        <v>9000</v>
      </c>
      <c r="V6695" s="3">
        <v>0</v>
      </c>
      <c r="W6695" s="3">
        <v>9000</v>
      </c>
      <c r="X6695"/>
    </row>
    <row r="6696" spans="1:24" x14ac:dyDescent="0.25">
      <c r="A6696" t="s">
        <v>109</v>
      </c>
      <c r="B6696" t="s">
        <v>24</v>
      </c>
      <c r="C6696" t="s">
        <v>24</v>
      </c>
      <c r="D6696" t="s">
        <v>26610</v>
      </c>
      <c r="E6696" t="s">
        <v>26611</v>
      </c>
      <c r="F6696" s="1" t="s">
        <v>23922</v>
      </c>
      <c r="G6696" t="s">
        <v>207</v>
      </c>
      <c r="H6696" t="s">
        <v>30</v>
      </c>
      <c r="I6696" t="s">
        <v>31</v>
      </c>
      <c r="J6696" t="s">
        <v>139</v>
      </c>
      <c r="K6696" s="2" t="s">
        <v>23923</v>
      </c>
      <c r="L6696" t="s">
        <v>23924</v>
      </c>
      <c r="M6696" t="s">
        <v>23925</v>
      </c>
      <c r="N6696" t="s">
        <v>3</v>
      </c>
      <c r="O6696" t="s">
        <v>117</v>
      </c>
      <c r="P6696" t="s">
        <v>34</v>
      </c>
      <c r="Q6696" t="s">
        <v>34</v>
      </c>
      <c r="R6696" t="s">
        <v>34</v>
      </c>
      <c r="S6696" t="s">
        <v>34</v>
      </c>
      <c r="T6696" t="s">
        <v>26612</v>
      </c>
      <c r="U6696" s="3">
        <v>1500</v>
      </c>
      <c r="V6696" s="3">
        <v>0</v>
      </c>
      <c r="W6696" s="3">
        <v>1500</v>
      </c>
      <c r="X6696"/>
    </row>
    <row r="6697" spans="1:24" x14ac:dyDescent="0.25">
      <c r="A6697" t="s">
        <v>101</v>
      </c>
      <c r="B6697" t="s">
        <v>24</v>
      </c>
      <c r="C6697" t="s">
        <v>24</v>
      </c>
      <c r="D6697" t="s">
        <v>16955</v>
      </c>
      <c r="E6697" t="s">
        <v>26613</v>
      </c>
      <c r="F6697" s="1" t="s">
        <v>26614</v>
      </c>
      <c r="G6697" t="s">
        <v>147</v>
      </c>
      <c r="H6697" t="s">
        <v>30</v>
      </c>
      <c r="I6697" t="s">
        <v>31</v>
      </c>
      <c r="J6697" t="s">
        <v>9142</v>
      </c>
      <c r="K6697" s="2" t="s">
        <v>16333</v>
      </c>
      <c r="L6697" t="s">
        <v>16334</v>
      </c>
      <c r="M6697" t="s">
        <v>16335</v>
      </c>
      <c r="N6697" t="s">
        <v>3</v>
      </c>
      <c r="O6697" t="s">
        <v>37</v>
      </c>
      <c r="P6697" t="s">
        <v>34</v>
      </c>
      <c r="Q6697" t="s">
        <v>34</v>
      </c>
      <c r="R6697" t="s">
        <v>34</v>
      </c>
      <c r="S6697" t="s">
        <v>34</v>
      </c>
      <c r="T6697" t="s">
        <v>34</v>
      </c>
      <c r="U6697" s="3">
        <v>1500</v>
      </c>
      <c r="V6697" s="3">
        <v>0</v>
      </c>
      <c r="W6697" s="3">
        <v>1500</v>
      </c>
      <c r="X6697"/>
    </row>
    <row r="6698" spans="1:24" x14ac:dyDescent="0.25">
      <c r="A6698" t="s">
        <v>109</v>
      </c>
      <c r="B6698" t="s">
        <v>24</v>
      </c>
      <c r="C6698" t="s">
        <v>24</v>
      </c>
      <c r="D6698" t="s">
        <v>8204</v>
      </c>
      <c r="E6698" t="s">
        <v>26615</v>
      </c>
      <c r="F6698" s="1" t="s">
        <v>26616</v>
      </c>
      <c r="G6698" t="s">
        <v>305</v>
      </c>
      <c r="H6698" t="s">
        <v>30</v>
      </c>
      <c r="I6698" t="s">
        <v>31</v>
      </c>
      <c r="J6698" t="s">
        <v>32</v>
      </c>
      <c r="K6698" s="2" t="s">
        <v>7482</v>
      </c>
      <c r="L6698" t="s">
        <v>34</v>
      </c>
      <c r="M6698" t="s">
        <v>7483</v>
      </c>
      <c r="N6698" t="s">
        <v>36</v>
      </c>
      <c r="O6698" t="s">
        <v>122</v>
      </c>
      <c r="P6698" t="s">
        <v>4937</v>
      </c>
      <c r="Q6698" t="s">
        <v>4694</v>
      </c>
      <c r="R6698" t="s">
        <v>153</v>
      </c>
      <c r="S6698" t="s">
        <v>218</v>
      </c>
      <c r="T6698" t="s">
        <v>26617</v>
      </c>
      <c r="U6698" s="3">
        <v>30000</v>
      </c>
      <c r="V6698" s="3">
        <v>8100</v>
      </c>
      <c r="W6698" s="3">
        <v>38100</v>
      </c>
      <c r="X6698"/>
    </row>
    <row r="6699" spans="1:24" x14ac:dyDescent="0.25">
      <c r="A6699" t="s">
        <v>109</v>
      </c>
      <c r="B6699" t="s">
        <v>24</v>
      </c>
      <c r="C6699" t="s">
        <v>24</v>
      </c>
      <c r="D6699" t="s">
        <v>26618</v>
      </c>
      <c r="E6699" t="s">
        <v>26619</v>
      </c>
      <c r="F6699" s="1" t="s">
        <v>23922</v>
      </c>
      <c r="G6699" t="s">
        <v>113</v>
      </c>
      <c r="H6699" t="s">
        <v>30</v>
      </c>
      <c r="I6699" t="s">
        <v>31</v>
      </c>
      <c r="J6699" t="s">
        <v>139</v>
      </c>
      <c r="K6699" s="2" t="s">
        <v>23923</v>
      </c>
      <c r="L6699" t="s">
        <v>23924</v>
      </c>
      <c r="M6699" t="s">
        <v>23925</v>
      </c>
      <c r="N6699" t="s">
        <v>3</v>
      </c>
      <c r="O6699" t="s">
        <v>208</v>
      </c>
      <c r="P6699" t="s">
        <v>34</v>
      </c>
      <c r="Q6699" t="s">
        <v>34</v>
      </c>
      <c r="R6699" t="s">
        <v>34</v>
      </c>
      <c r="S6699" t="s">
        <v>34</v>
      </c>
      <c r="T6699" t="s">
        <v>26620</v>
      </c>
      <c r="U6699" s="3">
        <v>1500</v>
      </c>
      <c r="V6699" s="3">
        <v>0</v>
      </c>
      <c r="W6699" s="3">
        <v>1500</v>
      </c>
      <c r="X6699"/>
    </row>
    <row r="6700" spans="1:24" x14ac:dyDescent="0.25">
      <c r="A6700" t="s">
        <v>109</v>
      </c>
      <c r="B6700" t="s">
        <v>24</v>
      </c>
      <c r="C6700" t="s">
        <v>24</v>
      </c>
      <c r="D6700" t="s">
        <v>26621</v>
      </c>
      <c r="E6700" t="s">
        <v>26622</v>
      </c>
      <c r="F6700" s="1" t="s">
        <v>23922</v>
      </c>
      <c r="G6700" t="s">
        <v>113</v>
      </c>
      <c r="H6700" t="s">
        <v>30</v>
      </c>
      <c r="I6700" t="s">
        <v>31</v>
      </c>
      <c r="J6700" t="s">
        <v>139</v>
      </c>
      <c r="K6700" s="2" t="s">
        <v>23923</v>
      </c>
      <c r="L6700" t="s">
        <v>23924</v>
      </c>
      <c r="M6700" t="s">
        <v>23925</v>
      </c>
      <c r="N6700" t="s">
        <v>3</v>
      </c>
      <c r="O6700" t="s">
        <v>117</v>
      </c>
      <c r="P6700" t="s">
        <v>34</v>
      </c>
      <c r="Q6700" t="s">
        <v>34</v>
      </c>
      <c r="R6700" t="s">
        <v>34</v>
      </c>
      <c r="S6700" t="s">
        <v>34</v>
      </c>
      <c r="T6700" t="s">
        <v>26623</v>
      </c>
      <c r="U6700" s="3">
        <v>1500</v>
      </c>
      <c r="V6700" s="3">
        <v>0</v>
      </c>
      <c r="W6700" s="3">
        <v>1500</v>
      </c>
      <c r="X6700"/>
    </row>
    <row r="6701" spans="1:24" x14ac:dyDescent="0.25">
      <c r="A6701" t="s">
        <v>109</v>
      </c>
      <c r="B6701" t="s">
        <v>24</v>
      </c>
      <c r="C6701" t="s">
        <v>24</v>
      </c>
      <c r="D6701" t="s">
        <v>26624</v>
      </c>
      <c r="E6701" t="s">
        <v>26625</v>
      </c>
      <c r="F6701" s="1" t="s">
        <v>26626</v>
      </c>
      <c r="G6701" t="s">
        <v>106</v>
      </c>
      <c r="H6701" t="s">
        <v>30</v>
      </c>
      <c r="I6701" t="s">
        <v>31</v>
      </c>
      <c r="J6701" t="s">
        <v>32</v>
      </c>
      <c r="K6701" s="2" t="s">
        <v>7482</v>
      </c>
      <c r="L6701" t="s">
        <v>34</v>
      </c>
      <c r="M6701" t="s">
        <v>7483</v>
      </c>
      <c r="N6701" t="s">
        <v>36</v>
      </c>
      <c r="O6701" t="s">
        <v>262</v>
      </c>
      <c r="P6701" t="s">
        <v>6602</v>
      </c>
      <c r="Q6701" t="s">
        <v>34</v>
      </c>
      <c r="R6701" t="s">
        <v>153</v>
      </c>
      <c r="S6701" t="s">
        <v>226</v>
      </c>
      <c r="T6701" t="s">
        <v>26627</v>
      </c>
      <c r="U6701" s="3">
        <v>30000</v>
      </c>
      <c r="V6701" s="3">
        <v>8100</v>
      </c>
      <c r="W6701" s="3">
        <v>38100</v>
      </c>
      <c r="X6701"/>
    </row>
    <row r="6702" spans="1:24" x14ac:dyDescent="0.25">
      <c r="A6702" t="s">
        <v>109</v>
      </c>
      <c r="B6702" t="s">
        <v>24</v>
      </c>
      <c r="C6702" t="s">
        <v>24</v>
      </c>
      <c r="D6702" t="s">
        <v>26628</v>
      </c>
      <c r="E6702" t="s">
        <v>26629</v>
      </c>
      <c r="F6702" s="1" t="s">
        <v>26630</v>
      </c>
      <c r="G6702" t="s">
        <v>158</v>
      </c>
      <c r="H6702" t="s">
        <v>30</v>
      </c>
      <c r="I6702" t="s">
        <v>31</v>
      </c>
      <c r="J6702" t="s">
        <v>32</v>
      </c>
      <c r="K6702" s="2" t="s">
        <v>7482</v>
      </c>
      <c r="L6702" t="s">
        <v>34</v>
      </c>
      <c r="M6702" t="s">
        <v>7483</v>
      </c>
      <c r="N6702" t="s">
        <v>36</v>
      </c>
      <c r="O6702" t="s">
        <v>972</v>
      </c>
      <c r="P6702" t="s">
        <v>6109</v>
      </c>
      <c r="Q6702" t="s">
        <v>34</v>
      </c>
      <c r="R6702" t="s">
        <v>153</v>
      </c>
      <c r="S6702" t="s">
        <v>1761</v>
      </c>
      <c r="T6702" t="s">
        <v>26631</v>
      </c>
      <c r="U6702" s="3">
        <v>30000</v>
      </c>
      <c r="V6702" s="3">
        <v>8100</v>
      </c>
      <c r="W6702" s="3">
        <v>38100</v>
      </c>
      <c r="X6702"/>
    </row>
    <row r="6703" spans="1:24" x14ac:dyDescent="0.25">
      <c r="A6703" t="s">
        <v>109</v>
      </c>
      <c r="B6703" t="s">
        <v>24</v>
      </c>
      <c r="C6703" t="s">
        <v>24</v>
      </c>
      <c r="D6703" t="s">
        <v>26632</v>
      </c>
      <c r="E6703" t="s">
        <v>26633</v>
      </c>
      <c r="F6703" s="1" t="s">
        <v>23922</v>
      </c>
      <c r="G6703" t="s">
        <v>207</v>
      </c>
      <c r="H6703" t="s">
        <v>30</v>
      </c>
      <c r="I6703" t="s">
        <v>31</v>
      </c>
      <c r="J6703" t="s">
        <v>139</v>
      </c>
      <c r="K6703" s="2" t="s">
        <v>23923</v>
      </c>
      <c r="L6703" t="s">
        <v>23924</v>
      </c>
      <c r="M6703" t="s">
        <v>23925</v>
      </c>
      <c r="N6703" t="s">
        <v>3</v>
      </c>
      <c r="O6703" t="s">
        <v>2857</v>
      </c>
      <c r="P6703" t="s">
        <v>34</v>
      </c>
      <c r="Q6703" t="s">
        <v>34</v>
      </c>
      <c r="R6703" t="s">
        <v>34</v>
      </c>
      <c r="S6703" t="s">
        <v>34</v>
      </c>
      <c r="T6703" t="s">
        <v>26634</v>
      </c>
      <c r="U6703" s="3">
        <v>1500</v>
      </c>
      <c r="V6703" s="3">
        <v>0</v>
      </c>
      <c r="W6703" s="3">
        <v>1500</v>
      </c>
      <c r="X6703"/>
    </row>
    <row r="6704" spans="1:24" x14ac:dyDescent="0.25">
      <c r="A6704" t="s">
        <v>23</v>
      </c>
      <c r="B6704" t="s">
        <v>24</v>
      </c>
      <c r="C6704" t="s">
        <v>24</v>
      </c>
      <c r="D6704" t="s">
        <v>26635</v>
      </c>
      <c r="E6704" t="s">
        <v>26636</v>
      </c>
      <c r="F6704" s="1" t="s">
        <v>26637</v>
      </c>
      <c r="G6704" t="s">
        <v>24520</v>
      </c>
      <c r="H6704" t="s">
        <v>30</v>
      </c>
      <c r="I6704" t="s">
        <v>31</v>
      </c>
      <c r="J6704" t="s">
        <v>139</v>
      </c>
      <c r="K6704" s="2" t="s">
        <v>23844</v>
      </c>
      <c r="L6704" t="s">
        <v>23</v>
      </c>
      <c r="M6704" t="s">
        <v>23845</v>
      </c>
      <c r="N6704" t="s">
        <v>3</v>
      </c>
      <c r="O6704" t="s">
        <v>2857</v>
      </c>
      <c r="P6704" t="s">
        <v>34</v>
      </c>
      <c r="Q6704" t="s">
        <v>34</v>
      </c>
      <c r="R6704" t="s">
        <v>34</v>
      </c>
      <c r="S6704" t="s">
        <v>34</v>
      </c>
      <c r="T6704" t="s">
        <v>34</v>
      </c>
      <c r="U6704" s="3">
        <v>3500</v>
      </c>
      <c r="V6704" s="3">
        <v>0</v>
      </c>
      <c r="W6704" s="3">
        <v>3500</v>
      </c>
      <c r="X6704"/>
    </row>
    <row r="6705" spans="1:24" x14ac:dyDescent="0.25">
      <c r="A6705" t="s">
        <v>109</v>
      </c>
      <c r="B6705" t="s">
        <v>24</v>
      </c>
      <c r="C6705" t="s">
        <v>24</v>
      </c>
      <c r="D6705" t="s">
        <v>26638</v>
      </c>
      <c r="E6705" t="s">
        <v>26639</v>
      </c>
      <c r="F6705" s="1" t="s">
        <v>23922</v>
      </c>
      <c r="G6705" t="s">
        <v>305</v>
      </c>
      <c r="H6705" t="s">
        <v>30</v>
      </c>
      <c r="I6705" t="s">
        <v>31</v>
      </c>
      <c r="J6705" t="s">
        <v>139</v>
      </c>
      <c r="K6705" s="2" t="s">
        <v>23923</v>
      </c>
      <c r="L6705" t="s">
        <v>23924</v>
      </c>
      <c r="M6705" t="s">
        <v>23925</v>
      </c>
      <c r="N6705" t="s">
        <v>3</v>
      </c>
      <c r="O6705" t="s">
        <v>184</v>
      </c>
      <c r="P6705" t="s">
        <v>34</v>
      </c>
      <c r="Q6705" t="s">
        <v>34</v>
      </c>
      <c r="R6705" t="s">
        <v>34</v>
      </c>
      <c r="S6705" t="s">
        <v>34</v>
      </c>
      <c r="T6705" t="s">
        <v>26640</v>
      </c>
      <c r="U6705" s="3">
        <v>1500</v>
      </c>
      <c r="V6705" s="3">
        <v>0</v>
      </c>
      <c r="W6705" s="3">
        <v>1500</v>
      </c>
      <c r="X6705"/>
    </row>
    <row r="6706" spans="1:24" x14ac:dyDescent="0.25">
      <c r="A6706" t="s">
        <v>109</v>
      </c>
      <c r="B6706" t="s">
        <v>24</v>
      </c>
      <c r="C6706" t="s">
        <v>24</v>
      </c>
      <c r="D6706" t="s">
        <v>26641</v>
      </c>
      <c r="E6706" t="s">
        <v>26642</v>
      </c>
      <c r="F6706" s="1" t="s">
        <v>23922</v>
      </c>
      <c r="G6706" t="s">
        <v>1355</v>
      </c>
      <c r="H6706" t="s">
        <v>30</v>
      </c>
      <c r="I6706" t="s">
        <v>31</v>
      </c>
      <c r="J6706" t="s">
        <v>139</v>
      </c>
      <c r="K6706" s="2" t="s">
        <v>23923</v>
      </c>
      <c r="L6706" t="s">
        <v>23924</v>
      </c>
      <c r="M6706" t="s">
        <v>23925</v>
      </c>
      <c r="N6706" t="s">
        <v>3</v>
      </c>
      <c r="O6706" t="s">
        <v>223</v>
      </c>
      <c r="P6706" t="s">
        <v>34</v>
      </c>
      <c r="Q6706" t="s">
        <v>34</v>
      </c>
      <c r="R6706" t="s">
        <v>34</v>
      </c>
      <c r="S6706" t="s">
        <v>34</v>
      </c>
      <c r="T6706" t="s">
        <v>26643</v>
      </c>
      <c r="U6706" s="3">
        <v>1500</v>
      </c>
      <c r="V6706" s="3">
        <v>0</v>
      </c>
      <c r="W6706" s="3">
        <v>1500</v>
      </c>
      <c r="X6706"/>
    </row>
    <row r="6707" spans="1:24" x14ac:dyDescent="0.25">
      <c r="A6707" t="s">
        <v>109</v>
      </c>
      <c r="B6707" t="s">
        <v>24</v>
      </c>
      <c r="C6707" t="s">
        <v>24</v>
      </c>
      <c r="D6707" t="s">
        <v>26644</v>
      </c>
      <c r="E6707" t="s">
        <v>26645</v>
      </c>
      <c r="F6707" s="1" t="s">
        <v>23922</v>
      </c>
      <c r="G6707" t="s">
        <v>106</v>
      </c>
      <c r="H6707" t="s">
        <v>30</v>
      </c>
      <c r="I6707" t="s">
        <v>31</v>
      </c>
      <c r="J6707" t="s">
        <v>139</v>
      </c>
      <c r="K6707" s="2" t="s">
        <v>23923</v>
      </c>
      <c r="L6707" t="s">
        <v>23924</v>
      </c>
      <c r="M6707" t="s">
        <v>23925</v>
      </c>
      <c r="N6707" t="s">
        <v>3</v>
      </c>
      <c r="O6707" t="s">
        <v>208</v>
      </c>
      <c r="P6707" t="s">
        <v>34</v>
      </c>
      <c r="Q6707" t="s">
        <v>34</v>
      </c>
      <c r="R6707" t="s">
        <v>34</v>
      </c>
      <c r="S6707" t="s">
        <v>34</v>
      </c>
      <c r="T6707" t="s">
        <v>26646</v>
      </c>
      <c r="U6707" s="3">
        <v>1500</v>
      </c>
      <c r="V6707" s="3">
        <v>0</v>
      </c>
      <c r="W6707" s="3">
        <v>1500</v>
      </c>
      <c r="X6707"/>
    </row>
    <row r="6708" spans="1:24" x14ac:dyDescent="0.25">
      <c r="A6708" t="s">
        <v>109</v>
      </c>
      <c r="B6708" t="s">
        <v>24</v>
      </c>
      <c r="C6708" t="s">
        <v>24</v>
      </c>
      <c r="D6708" t="s">
        <v>26647</v>
      </c>
      <c r="E6708" t="s">
        <v>26648</v>
      </c>
      <c r="F6708" s="1" t="s">
        <v>23922</v>
      </c>
      <c r="G6708" t="s">
        <v>237</v>
      </c>
      <c r="H6708" t="s">
        <v>30</v>
      </c>
      <c r="I6708" t="s">
        <v>31</v>
      </c>
      <c r="J6708" t="s">
        <v>139</v>
      </c>
      <c r="K6708" s="2" t="s">
        <v>23923</v>
      </c>
      <c r="L6708" t="s">
        <v>23924</v>
      </c>
      <c r="M6708" t="s">
        <v>23925</v>
      </c>
      <c r="N6708" t="s">
        <v>3</v>
      </c>
      <c r="O6708" t="s">
        <v>122</v>
      </c>
      <c r="P6708" t="s">
        <v>34</v>
      </c>
      <c r="Q6708" t="s">
        <v>34</v>
      </c>
      <c r="R6708" t="s">
        <v>34</v>
      </c>
      <c r="S6708" t="s">
        <v>34</v>
      </c>
      <c r="T6708" t="s">
        <v>26649</v>
      </c>
      <c r="U6708" s="3">
        <v>1500</v>
      </c>
      <c r="V6708" s="3">
        <v>0</v>
      </c>
      <c r="W6708" s="3">
        <v>1500</v>
      </c>
      <c r="X6708"/>
    </row>
    <row r="6709" spans="1:24" x14ac:dyDescent="0.25">
      <c r="A6709" t="s">
        <v>109</v>
      </c>
      <c r="B6709" t="s">
        <v>24</v>
      </c>
      <c r="C6709" t="s">
        <v>24</v>
      </c>
      <c r="D6709" t="s">
        <v>26650</v>
      </c>
      <c r="E6709" t="s">
        <v>26651</v>
      </c>
      <c r="F6709" s="1" t="s">
        <v>23922</v>
      </c>
      <c r="G6709" t="s">
        <v>305</v>
      </c>
      <c r="H6709" t="s">
        <v>30</v>
      </c>
      <c r="I6709" t="s">
        <v>31</v>
      </c>
      <c r="J6709" t="s">
        <v>139</v>
      </c>
      <c r="K6709" s="2" t="s">
        <v>23923</v>
      </c>
      <c r="L6709" t="s">
        <v>23924</v>
      </c>
      <c r="M6709" t="s">
        <v>23925</v>
      </c>
      <c r="N6709" t="s">
        <v>3</v>
      </c>
      <c r="O6709" t="s">
        <v>208</v>
      </c>
      <c r="P6709" t="s">
        <v>34</v>
      </c>
      <c r="Q6709" t="s">
        <v>34</v>
      </c>
      <c r="R6709" t="s">
        <v>34</v>
      </c>
      <c r="S6709" t="s">
        <v>34</v>
      </c>
      <c r="T6709" t="s">
        <v>26652</v>
      </c>
      <c r="U6709" s="3">
        <v>1500</v>
      </c>
      <c r="V6709" s="3">
        <v>0</v>
      </c>
      <c r="W6709" s="3">
        <v>1500</v>
      </c>
      <c r="X6709"/>
    </row>
    <row r="6710" spans="1:24" x14ac:dyDescent="0.25">
      <c r="A6710" t="s">
        <v>109</v>
      </c>
      <c r="B6710" t="s">
        <v>24</v>
      </c>
      <c r="C6710" t="s">
        <v>24</v>
      </c>
      <c r="D6710" t="s">
        <v>8669</v>
      </c>
      <c r="E6710" t="s">
        <v>26653</v>
      </c>
      <c r="F6710" s="1" t="s">
        <v>26654</v>
      </c>
      <c r="G6710" t="s">
        <v>430</v>
      </c>
      <c r="H6710" t="s">
        <v>30</v>
      </c>
      <c r="I6710" t="s">
        <v>31</v>
      </c>
      <c r="J6710" t="s">
        <v>32</v>
      </c>
      <c r="K6710" s="2" t="s">
        <v>7482</v>
      </c>
      <c r="L6710" t="s">
        <v>34</v>
      </c>
      <c r="M6710" t="s">
        <v>7483</v>
      </c>
      <c r="N6710" t="s">
        <v>36</v>
      </c>
      <c r="O6710" t="s">
        <v>1484</v>
      </c>
      <c r="P6710" t="s">
        <v>4938</v>
      </c>
      <c r="Q6710" t="s">
        <v>217</v>
      </c>
      <c r="R6710" t="s">
        <v>153</v>
      </c>
      <c r="S6710" t="s">
        <v>972</v>
      </c>
      <c r="T6710" t="s">
        <v>26655</v>
      </c>
      <c r="U6710" s="3">
        <v>30000</v>
      </c>
      <c r="V6710" s="3">
        <v>8100</v>
      </c>
      <c r="W6710" s="3">
        <v>38100</v>
      </c>
      <c r="X6710"/>
    </row>
    <row r="6711" spans="1:24" x14ac:dyDescent="0.25">
      <c r="A6711" t="s">
        <v>109</v>
      </c>
      <c r="B6711" t="s">
        <v>24</v>
      </c>
      <c r="C6711" t="s">
        <v>24</v>
      </c>
      <c r="D6711" t="s">
        <v>26656</v>
      </c>
      <c r="E6711" t="s">
        <v>26657</v>
      </c>
      <c r="F6711" s="1" t="s">
        <v>23922</v>
      </c>
      <c r="G6711" t="s">
        <v>1355</v>
      </c>
      <c r="H6711" t="s">
        <v>30</v>
      </c>
      <c r="I6711" t="s">
        <v>31</v>
      </c>
      <c r="J6711" t="s">
        <v>139</v>
      </c>
      <c r="K6711" s="2" t="s">
        <v>23923</v>
      </c>
      <c r="L6711" t="s">
        <v>23924</v>
      </c>
      <c r="M6711" t="s">
        <v>23925</v>
      </c>
      <c r="N6711" t="s">
        <v>3</v>
      </c>
      <c r="O6711" t="s">
        <v>117</v>
      </c>
      <c r="P6711" t="s">
        <v>34</v>
      </c>
      <c r="Q6711" t="s">
        <v>34</v>
      </c>
      <c r="R6711" t="s">
        <v>34</v>
      </c>
      <c r="S6711" t="s">
        <v>34</v>
      </c>
      <c r="T6711" t="s">
        <v>26658</v>
      </c>
      <c r="U6711" s="3">
        <v>1500</v>
      </c>
      <c r="V6711" s="3">
        <v>0</v>
      </c>
      <c r="W6711" s="3">
        <v>1500</v>
      </c>
      <c r="X6711"/>
    </row>
    <row r="6712" spans="1:24" x14ac:dyDescent="0.25">
      <c r="A6712" t="s">
        <v>109</v>
      </c>
      <c r="B6712" t="s">
        <v>24</v>
      </c>
      <c r="C6712" t="s">
        <v>24</v>
      </c>
      <c r="D6712" t="s">
        <v>26659</v>
      </c>
      <c r="E6712" t="s">
        <v>26660</v>
      </c>
      <c r="F6712" s="1" t="s">
        <v>23922</v>
      </c>
      <c r="G6712" t="s">
        <v>305</v>
      </c>
      <c r="H6712" t="s">
        <v>30</v>
      </c>
      <c r="I6712" t="s">
        <v>31</v>
      </c>
      <c r="J6712" t="s">
        <v>139</v>
      </c>
      <c r="K6712" s="2" t="s">
        <v>23923</v>
      </c>
      <c r="L6712" t="s">
        <v>23924</v>
      </c>
      <c r="M6712" t="s">
        <v>23925</v>
      </c>
      <c r="N6712" t="s">
        <v>3</v>
      </c>
      <c r="O6712" t="s">
        <v>184</v>
      </c>
      <c r="P6712" t="s">
        <v>34</v>
      </c>
      <c r="Q6712" t="s">
        <v>34</v>
      </c>
      <c r="R6712" t="s">
        <v>34</v>
      </c>
      <c r="S6712" t="s">
        <v>34</v>
      </c>
      <c r="T6712" t="s">
        <v>26661</v>
      </c>
      <c r="U6712" s="3">
        <v>1500</v>
      </c>
      <c r="V6712" s="3">
        <v>0</v>
      </c>
      <c r="W6712" s="3">
        <v>1500</v>
      </c>
      <c r="X6712"/>
    </row>
    <row r="6713" spans="1:24" x14ac:dyDescent="0.25">
      <c r="A6713" t="s">
        <v>109</v>
      </c>
      <c r="B6713" t="s">
        <v>24</v>
      </c>
      <c r="C6713" t="s">
        <v>24</v>
      </c>
      <c r="D6713" t="s">
        <v>26662</v>
      </c>
      <c r="E6713" t="s">
        <v>26663</v>
      </c>
      <c r="F6713" s="1" t="s">
        <v>23922</v>
      </c>
      <c r="G6713" t="s">
        <v>207</v>
      </c>
      <c r="H6713" t="s">
        <v>30</v>
      </c>
      <c r="I6713" t="s">
        <v>31</v>
      </c>
      <c r="J6713" t="s">
        <v>139</v>
      </c>
      <c r="K6713" s="2" t="s">
        <v>23923</v>
      </c>
      <c r="L6713" t="s">
        <v>23924</v>
      </c>
      <c r="M6713" t="s">
        <v>23925</v>
      </c>
      <c r="N6713" t="s">
        <v>3</v>
      </c>
      <c r="O6713" t="s">
        <v>2857</v>
      </c>
      <c r="P6713" t="s">
        <v>34</v>
      </c>
      <c r="Q6713" t="s">
        <v>34</v>
      </c>
      <c r="R6713" t="s">
        <v>34</v>
      </c>
      <c r="S6713" t="s">
        <v>34</v>
      </c>
      <c r="T6713" t="s">
        <v>26664</v>
      </c>
      <c r="U6713" s="3">
        <v>1500</v>
      </c>
      <c r="V6713" s="3">
        <v>0</v>
      </c>
      <c r="W6713" s="3">
        <v>1500</v>
      </c>
      <c r="X6713"/>
    </row>
    <row r="6714" spans="1:24" x14ac:dyDescent="0.25">
      <c r="A6714" t="s">
        <v>109</v>
      </c>
      <c r="B6714" t="s">
        <v>24</v>
      </c>
      <c r="C6714" t="s">
        <v>24</v>
      </c>
      <c r="D6714" t="s">
        <v>26665</v>
      </c>
      <c r="E6714" t="s">
        <v>26666</v>
      </c>
      <c r="F6714" s="1" t="s">
        <v>23922</v>
      </c>
      <c r="G6714" t="s">
        <v>305</v>
      </c>
      <c r="H6714" t="s">
        <v>30</v>
      </c>
      <c r="I6714" t="s">
        <v>31</v>
      </c>
      <c r="J6714" t="s">
        <v>139</v>
      </c>
      <c r="K6714" s="2" t="s">
        <v>23923</v>
      </c>
      <c r="L6714" t="s">
        <v>23924</v>
      </c>
      <c r="M6714" t="s">
        <v>23925</v>
      </c>
      <c r="N6714" t="s">
        <v>3</v>
      </c>
      <c r="O6714" t="s">
        <v>150</v>
      </c>
      <c r="P6714" t="s">
        <v>34</v>
      </c>
      <c r="Q6714" t="s">
        <v>34</v>
      </c>
      <c r="R6714" t="s">
        <v>34</v>
      </c>
      <c r="S6714" t="s">
        <v>34</v>
      </c>
      <c r="T6714" t="s">
        <v>26667</v>
      </c>
      <c r="U6714" s="3">
        <v>1500</v>
      </c>
      <c r="V6714" s="3">
        <v>0</v>
      </c>
      <c r="W6714" s="3">
        <v>1500</v>
      </c>
      <c r="X6714"/>
    </row>
    <row r="6715" spans="1:24" x14ac:dyDescent="0.25">
      <c r="A6715" t="s">
        <v>109</v>
      </c>
      <c r="B6715" t="s">
        <v>24</v>
      </c>
      <c r="C6715" t="s">
        <v>24</v>
      </c>
      <c r="D6715" t="s">
        <v>26668</v>
      </c>
      <c r="E6715" t="s">
        <v>26669</v>
      </c>
      <c r="F6715" s="1" t="s">
        <v>23922</v>
      </c>
      <c r="G6715" t="s">
        <v>207</v>
      </c>
      <c r="H6715" t="s">
        <v>30</v>
      </c>
      <c r="I6715" t="s">
        <v>31</v>
      </c>
      <c r="J6715" t="s">
        <v>139</v>
      </c>
      <c r="K6715" s="2" t="s">
        <v>23923</v>
      </c>
      <c r="L6715" t="s">
        <v>23924</v>
      </c>
      <c r="M6715" t="s">
        <v>23925</v>
      </c>
      <c r="N6715" t="s">
        <v>3</v>
      </c>
      <c r="O6715" t="s">
        <v>208</v>
      </c>
      <c r="P6715" t="s">
        <v>34</v>
      </c>
      <c r="Q6715" t="s">
        <v>34</v>
      </c>
      <c r="R6715" t="s">
        <v>34</v>
      </c>
      <c r="S6715" t="s">
        <v>34</v>
      </c>
      <c r="T6715" t="s">
        <v>26670</v>
      </c>
      <c r="U6715" s="3">
        <v>1500</v>
      </c>
      <c r="V6715" s="3">
        <v>0</v>
      </c>
      <c r="W6715" s="3">
        <v>1500</v>
      </c>
      <c r="X6715"/>
    </row>
    <row r="6716" spans="1:24" x14ac:dyDescent="0.25">
      <c r="A6716" t="s">
        <v>109</v>
      </c>
      <c r="B6716" t="s">
        <v>24</v>
      </c>
      <c r="C6716" t="s">
        <v>24</v>
      </c>
      <c r="D6716" t="s">
        <v>26671</v>
      </c>
      <c r="E6716" t="s">
        <v>26672</v>
      </c>
      <c r="F6716" s="1" t="s">
        <v>23922</v>
      </c>
      <c r="G6716" t="s">
        <v>916</v>
      </c>
      <c r="H6716" t="s">
        <v>30</v>
      </c>
      <c r="I6716" t="s">
        <v>31</v>
      </c>
      <c r="J6716" t="s">
        <v>139</v>
      </c>
      <c r="K6716" s="2" t="s">
        <v>23923</v>
      </c>
      <c r="L6716" t="s">
        <v>23924</v>
      </c>
      <c r="M6716" t="s">
        <v>23925</v>
      </c>
      <c r="N6716" t="s">
        <v>3</v>
      </c>
      <c r="O6716" t="s">
        <v>117</v>
      </c>
      <c r="P6716" t="s">
        <v>34</v>
      </c>
      <c r="Q6716" t="s">
        <v>34</v>
      </c>
      <c r="R6716" t="s">
        <v>34</v>
      </c>
      <c r="S6716" t="s">
        <v>34</v>
      </c>
      <c r="T6716" t="s">
        <v>26673</v>
      </c>
      <c r="U6716" s="3">
        <v>1500</v>
      </c>
      <c r="V6716" s="3">
        <v>0</v>
      </c>
      <c r="W6716" s="3">
        <v>1500</v>
      </c>
      <c r="X6716"/>
    </row>
    <row r="6717" spans="1:24" x14ac:dyDescent="0.25">
      <c r="A6717" t="s">
        <v>109</v>
      </c>
      <c r="B6717" t="s">
        <v>24</v>
      </c>
      <c r="C6717" t="s">
        <v>24</v>
      </c>
      <c r="D6717" t="s">
        <v>26674</v>
      </c>
      <c r="E6717" t="s">
        <v>26675</v>
      </c>
      <c r="F6717" s="1" t="s">
        <v>23922</v>
      </c>
      <c r="G6717" t="s">
        <v>106</v>
      </c>
      <c r="H6717" t="s">
        <v>30</v>
      </c>
      <c r="I6717" t="s">
        <v>31</v>
      </c>
      <c r="J6717" t="s">
        <v>139</v>
      </c>
      <c r="K6717" s="2" t="s">
        <v>23923</v>
      </c>
      <c r="L6717" t="s">
        <v>23924</v>
      </c>
      <c r="M6717" t="s">
        <v>23925</v>
      </c>
      <c r="N6717" t="s">
        <v>3</v>
      </c>
      <c r="O6717" t="s">
        <v>184</v>
      </c>
      <c r="P6717" t="s">
        <v>34</v>
      </c>
      <c r="Q6717" t="s">
        <v>34</v>
      </c>
      <c r="R6717" t="s">
        <v>34</v>
      </c>
      <c r="S6717" t="s">
        <v>34</v>
      </c>
      <c r="T6717" t="s">
        <v>26676</v>
      </c>
      <c r="U6717" s="3">
        <v>1500</v>
      </c>
      <c r="V6717" s="3">
        <v>0</v>
      </c>
      <c r="W6717" s="3">
        <v>1500</v>
      </c>
      <c r="X6717"/>
    </row>
    <row r="6718" spans="1:24" x14ac:dyDescent="0.25">
      <c r="A6718" t="s">
        <v>109</v>
      </c>
      <c r="B6718" t="s">
        <v>24</v>
      </c>
      <c r="C6718" t="s">
        <v>24</v>
      </c>
      <c r="D6718" t="s">
        <v>26677</v>
      </c>
      <c r="E6718" t="s">
        <v>26678</v>
      </c>
      <c r="F6718" s="1" t="s">
        <v>23922</v>
      </c>
      <c r="G6718" t="s">
        <v>305</v>
      </c>
      <c r="H6718" t="s">
        <v>30</v>
      </c>
      <c r="I6718" t="s">
        <v>31</v>
      </c>
      <c r="J6718" t="s">
        <v>139</v>
      </c>
      <c r="K6718" s="2" t="s">
        <v>23923</v>
      </c>
      <c r="L6718" t="s">
        <v>23924</v>
      </c>
      <c r="M6718" t="s">
        <v>23925</v>
      </c>
      <c r="N6718" t="s">
        <v>3</v>
      </c>
      <c r="O6718" t="s">
        <v>126</v>
      </c>
      <c r="P6718" t="s">
        <v>34</v>
      </c>
      <c r="Q6718" t="s">
        <v>34</v>
      </c>
      <c r="R6718" t="s">
        <v>34</v>
      </c>
      <c r="S6718" t="s">
        <v>34</v>
      </c>
      <c r="T6718" t="s">
        <v>26679</v>
      </c>
      <c r="U6718" s="3">
        <v>1500</v>
      </c>
      <c r="V6718" s="3">
        <v>0</v>
      </c>
      <c r="W6718" s="3">
        <v>1500</v>
      </c>
      <c r="X6718"/>
    </row>
    <row r="6719" spans="1:24" x14ac:dyDescent="0.25">
      <c r="A6719" t="s">
        <v>101</v>
      </c>
      <c r="B6719" t="s">
        <v>24</v>
      </c>
      <c r="C6719" t="s">
        <v>24</v>
      </c>
      <c r="D6719" t="s">
        <v>26680</v>
      </c>
      <c r="E6719" t="s">
        <v>26681</v>
      </c>
      <c r="F6719" s="1" t="s">
        <v>26682</v>
      </c>
      <c r="G6719" t="s">
        <v>26683</v>
      </c>
      <c r="H6719" t="s">
        <v>30</v>
      </c>
      <c r="I6719" t="s">
        <v>132</v>
      </c>
      <c r="J6719" t="s">
        <v>9142</v>
      </c>
      <c r="K6719" s="2" t="s">
        <v>16234</v>
      </c>
      <c r="L6719" t="s">
        <v>16235</v>
      </c>
      <c r="M6719" t="s">
        <v>16236</v>
      </c>
      <c r="N6719" t="s">
        <v>3</v>
      </c>
      <c r="O6719" t="s">
        <v>81</v>
      </c>
      <c r="P6719" t="s">
        <v>2373</v>
      </c>
      <c r="Q6719" t="s">
        <v>172</v>
      </c>
      <c r="R6719" t="s">
        <v>280</v>
      </c>
      <c r="S6719" t="s">
        <v>281</v>
      </c>
      <c r="T6719" t="s">
        <v>34</v>
      </c>
      <c r="U6719" s="3">
        <v>2000</v>
      </c>
      <c r="V6719" s="3">
        <v>0</v>
      </c>
      <c r="W6719" s="3">
        <v>2000</v>
      </c>
      <c r="X6719"/>
    </row>
    <row r="6720" spans="1:24" x14ac:dyDescent="0.25">
      <c r="A6720" t="s">
        <v>109</v>
      </c>
      <c r="B6720" t="s">
        <v>24</v>
      </c>
      <c r="C6720" t="s">
        <v>24</v>
      </c>
      <c r="D6720" t="s">
        <v>26684</v>
      </c>
      <c r="E6720" t="s">
        <v>26685</v>
      </c>
      <c r="F6720" s="1" t="s">
        <v>23922</v>
      </c>
      <c r="G6720" t="s">
        <v>113</v>
      </c>
      <c r="H6720" t="s">
        <v>30</v>
      </c>
      <c r="I6720" t="s">
        <v>31</v>
      </c>
      <c r="J6720" t="s">
        <v>139</v>
      </c>
      <c r="K6720" s="2" t="s">
        <v>23923</v>
      </c>
      <c r="L6720" t="s">
        <v>23924</v>
      </c>
      <c r="M6720" t="s">
        <v>23925</v>
      </c>
      <c r="N6720" t="s">
        <v>3</v>
      </c>
      <c r="O6720" t="s">
        <v>122</v>
      </c>
      <c r="P6720" t="s">
        <v>34</v>
      </c>
      <c r="Q6720" t="s">
        <v>34</v>
      </c>
      <c r="R6720" t="s">
        <v>34</v>
      </c>
      <c r="S6720" t="s">
        <v>34</v>
      </c>
      <c r="T6720" t="s">
        <v>26686</v>
      </c>
      <c r="U6720" s="3">
        <v>1500</v>
      </c>
      <c r="V6720" s="3">
        <v>0</v>
      </c>
      <c r="W6720" s="3">
        <v>1500</v>
      </c>
      <c r="X6720"/>
    </row>
    <row r="6721" spans="1:24" x14ac:dyDescent="0.25">
      <c r="A6721" t="s">
        <v>23</v>
      </c>
      <c r="B6721" t="s">
        <v>24</v>
      </c>
      <c r="C6721" t="s">
        <v>24</v>
      </c>
      <c r="D6721" t="s">
        <v>26687</v>
      </c>
      <c r="E6721" t="s">
        <v>26688</v>
      </c>
      <c r="F6721" s="1" t="s">
        <v>26689</v>
      </c>
      <c r="G6721" t="s">
        <v>80</v>
      </c>
      <c r="H6721" t="s">
        <v>30</v>
      </c>
      <c r="I6721" t="s">
        <v>31</v>
      </c>
      <c r="J6721" t="s">
        <v>139</v>
      </c>
      <c r="K6721" s="2" t="s">
        <v>24136</v>
      </c>
      <c r="L6721" t="s">
        <v>34</v>
      </c>
      <c r="M6721" t="s">
        <v>24137</v>
      </c>
      <c r="N6721" t="s">
        <v>3</v>
      </c>
      <c r="O6721" t="s">
        <v>177</v>
      </c>
      <c r="P6721" t="s">
        <v>1845</v>
      </c>
      <c r="Q6721" t="s">
        <v>967</v>
      </c>
      <c r="R6721" t="s">
        <v>34</v>
      </c>
      <c r="S6721" t="s">
        <v>34</v>
      </c>
      <c r="T6721" t="s">
        <v>26690</v>
      </c>
      <c r="U6721" s="3">
        <v>6000</v>
      </c>
      <c r="V6721" s="3">
        <v>0</v>
      </c>
      <c r="W6721" s="3">
        <v>6000</v>
      </c>
      <c r="X6721"/>
    </row>
    <row r="6722" spans="1:24" x14ac:dyDescent="0.25">
      <c r="A6722" t="s">
        <v>101</v>
      </c>
      <c r="B6722" t="s">
        <v>24</v>
      </c>
      <c r="C6722" t="s">
        <v>24</v>
      </c>
      <c r="D6722" t="s">
        <v>20742</v>
      </c>
      <c r="E6722" t="s">
        <v>26691</v>
      </c>
      <c r="F6722" s="1" t="s">
        <v>26692</v>
      </c>
      <c r="G6722" t="s">
        <v>147</v>
      </c>
      <c r="H6722" t="s">
        <v>30</v>
      </c>
      <c r="I6722" t="s">
        <v>31</v>
      </c>
      <c r="J6722" t="s">
        <v>9142</v>
      </c>
      <c r="K6722" s="2" t="s">
        <v>16333</v>
      </c>
      <c r="L6722" t="s">
        <v>16334</v>
      </c>
      <c r="M6722" t="s">
        <v>16335</v>
      </c>
      <c r="N6722" t="s">
        <v>3</v>
      </c>
      <c r="O6722" t="s">
        <v>37</v>
      </c>
      <c r="P6722" t="s">
        <v>34</v>
      </c>
      <c r="Q6722" t="s">
        <v>34</v>
      </c>
      <c r="R6722" t="s">
        <v>34</v>
      </c>
      <c r="S6722" t="s">
        <v>34</v>
      </c>
      <c r="T6722" t="s">
        <v>34</v>
      </c>
      <c r="U6722" s="3">
        <v>1500</v>
      </c>
      <c r="V6722" s="3">
        <v>0</v>
      </c>
      <c r="W6722" s="3">
        <v>1500</v>
      </c>
      <c r="X6722"/>
    </row>
    <row r="6723" spans="1:24" x14ac:dyDescent="0.25">
      <c r="A6723" t="s">
        <v>109</v>
      </c>
      <c r="B6723" t="s">
        <v>24</v>
      </c>
      <c r="C6723" t="s">
        <v>24</v>
      </c>
      <c r="D6723" t="s">
        <v>26693</v>
      </c>
      <c r="E6723" t="s">
        <v>26694</v>
      </c>
      <c r="F6723" s="1" t="s">
        <v>23922</v>
      </c>
      <c r="G6723" t="s">
        <v>121</v>
      </c>
      <c r="H6723" t="s">
        <v>30</v>
      </c>
      <c r="I6723" t="s">
        <v>31</v>
      </c>
      <c r="J6723" t="s">
        <v>139</v>
      </c>
      <c r="K6723" s="2" t="s">
        <v>23923</v>
      </c>
      <c r="L6723" t="s">
        <v>23924</v>
      </c>
      <c r="M6723" t="s">
        <v>23925</v>
      </c>
      <c r="N6723" t="s">
        <v>3</v>
      </c>
      <c r="O6723" t="s">
        <v>208</v>
      </c>
      <c r="P6723" t="s">
        <v>34</v>
      </c>
      <c r="Q6723" t="s">
        <v>34</v>
      </c>
      <c r="R6723" t="s">
        <v>34</v>
      </c>
      <c r="S6723" t="s">
        <v>34</v>
      </c>
      <c r="T6723" t="s">
        <v>26695</v>
      </c>
      <c r="U6723" s="3">
        <v>1500</v>
      </c>
      <c r="V6723" s="3">
        <v>0</v>
      </c>
      <c r="W6723" s="3">
        <v>1500</v>
      </c>
      <c r="X6723"/>
    </row>
    <row r="6724" spans="1:24" x14ac:dyDescent="0.25">
      <c r="A6724" t="s">
        <v>109</v>
      </c>
      <c r="B6724" t="s">
        <v>24</v>
      </c>
      <c r="C6724" t="s">
        <v>24</v>
      </c>
      <c r="D6724" t="s">
        <v>26696</v>
      </c>
      <c r="E6724" t="s">
        <v>26697</v>
      </c>
      <c r="F6724" s="1" t="s">
        <v>26698</v>
      </c>
      <c r="G6724" t="s">
        <v>305</v>
      </c>
      <c r="H6724" t="s">
        <v>30</v>
      </c>
      <c r="I6724" t="s">
        <v>31</v>
      </c>
      <c r="J6724" t="s">
        <v>32</v>
      </c>
      <c r="K6724" s="2" t="s">
        <v>7482</v>
      </c>
      <c r="L6724" t="s">
        <v>34</v>
      </c>
      <c r="M6724" t="s">
        <v>7483</v>
      </c>
      <c r="N6724" t="s">
        <v>36</v>
      </c>
      <c r="O6724" t="s">
        <v>126</v>
      </c>
      <c r="P6724" t="s">
        <v>2058</v>
      </c>
      <c r="Q6724" t="s">
        <v>224</v>
      </c>
      <c r="R6724" t="s">
        <v>153</v>
      </c>
      <c r="S6724" t="s">
        <v>187</v>
      </c>
      <c r="T6724" t="s">
        <v>26699</v>
      </c>
      <c r="U6724" s="3">
        <v>30000</v>
      </c>
      <c r="V6724" s="3">
        <v>8100</v>
      </c>
      <c r="W6724" s="3">
        <v>38100</v>
      </c>
      <c r="X6724"/>
    </row>
    <row r="6725" spans="1:24" x14ac:dyDescent="0.25">
      <c r="A6725" t="s">
        <v>109</v>
      </c>
      <c r="B6725" t="s">
        <v>24</v>
      </c>
      <c r="C6725" t="s">
        <v>24</v>
      </c>
      <c r="D6725" t="s">
        <v>26700</v>
      </c>
      <c r="E6725" t="s">
        <v>26701</v>
      </c>
      <c r="F6725" s="1" t="s">
        <v>23922</v>
      </c>
      <c r="G6725" t="s">
        <v>305</v>
      </c>
      <c r="H6725" t="s">
        <v>30</v>
      </c>
      <c r="I6725" t="s">
        <v>31</v>
      </c>
      <c r="J6725" t="s">
        <v>139</v>
      </c>
      <c r="K6725" s="2" t="s">
        <v>23923</v>
      </c>
      <c r="L6725" t="s">
        <v>23924</v>
      </c>
      <c r="M6725" t="s">
        <v>23925</v>
      </c>
      <c r="N6725" t="s">
        <v>3</v>
      </c>
      <c r="O6725" t="s">
        <v>2857</v>
      </c>
      <c r="P6725" t="s">
        <v>34</v>
      </c>
      <c r="Q6725" t="s">
        <v>34</v>
      </c>
      <c r="R6725" t="s">
        <v>34</v>
      </c>
      <c r="S6725" t="s">
        <v>34</v>
      </c>
      <c r="T6725" t="s">
        <v>26702</v>
      </c>
      <c r="U6725" s="3">
        <v>1500</v>
      </c>
      <c r="V6725" s="3">
        <v>0</v>
      </c>
      <c r="W6725" s="3">
        <v>1500</v>
      </c>
      <c r="X6725"/>
    </row>
    <row r="6726" spans="1:24" x14ac:dyDescent="0.25">
      <c r="A6726" t="s">
        <v>109</v>
      </c>
      <c r="B6726" t="s">
        <v>24</v>
      </c>
      <c r="C6726" t="s">
        <v>24</v>
      </c>
      <c r="D6726" t="s">
        <v>26703</v>
      </c>
      <c r="E6726" t="s">
        <v>26704</v>
      </c>
      <c r="F6726" s="1" t="s">
        <v>23922</v>
      </c>
      <c r="G6726" t="s">
        <v>305</v>
      </c>
      <c r="H6726" t="s">
        <v>30</v>
      </c>
      <c r="I6726" t="s">
        <v>31</v>
      </c>
      <c r="J6726" t="s">
        <v>139</v>
      </c>
      <c r="K6726" s="2" t="s">
        <v>23923</v>
      </c>
      <c r="L6726" t="s">
        <v>23924</v>
      </c>
      <c r="M6726" t="s">
        <v>23925</v>
      </c>
      <c r="N6726" t="s">
        <v>3</v>
      </c>
      <c r="O6726" t="s">
        <v>150</v>
      </c>
      <c r="P6726" t="s">
        <v>34</v>
      </c>
      <c r="Q6726" t="s">
        <v>34</v>
      </c>
      <c r="R6726" t="s">
        <v>34</v>
      </c>
      <c r="S6726" t="s">
        <v>34</v>
      </c>
      <c r="T6726" t="s">
        <v>26705</v>
      </c>
      <c r="U6726" s="3">
        <v>1500</v>
      </c>
      <c r="V6726" s="3">
        <v>0</v>
      </c>
      <c r="W6726" s="3">
        <v>1500</v>
      </c>
      <c r="X6726"/>
    </row>
    <row r="6727" spans="1:24" x14ac:dyDescent="0.25">
      <c r="A6727" t="s">
        <v>109</v>
      </c>
      <c r="B6727" t="s">
        <v>24</v>
      </c>
      <c r="C6727" t="s">
        <v>24</v>
      </c>
      <c r="D6727" t="s">
        <v>17265</v>
      </c>
      <c r="E6727" t="s">
        <v>26706</v>
      </c>
      <c r="F6727" s="1" t="s">
        <v>23922</v>
      </c>
      <c r="G6727" t="s">
        <v>113</v>
      </c>
      <c r="H6727" t="s">
        <v>30</v>
      </c>
      <c r="I6727" t="s">
        <v>31</v>
      </c>
      <c r="J6727" t="s">
        <v>139</v>
      </c>
      <c r="K6727" s="2" t="s">
        <v>23923</v>
      </c>
      <c r="L6727" t="s">
        <v>23924</v>
      </c>
      <c r="M6727" t="s">
        <v>23925</v>
      </c>
      <c r="N6727" t="s">
        <v>3</v>
      </c>
      <c r="O6727" t="s">
        <v>117</v>
      </c>
      <c r="P6727" t="s">
        <v>34</v>
      </c>
      <c r="Q6727" t="s">
        <v>34</v>
      </c>
      <c r="R6727" t="s">
        <v>34</v>
      </c>
      <c r="S6727" t="s">
        <v>34</v>
      </c>
      <c r="T6727" t="s">
        <v>26707</v>
      </c>
      <c r="U6727" s="3">
        <v>1500</v>
      </c>
      <c r="V6727" s="3">
        <v>0</v>
      </c>
      <c r="W6727" s="3">
        <v>1500</v>
      </c>
      <c r="X6727"/>
    </row>
    <row r="6728" spans="1:24" x14ac:dyDescent="0.25">
      <c r="A6728" t="s">
        <v>109</v>
      </c>
      <c r="B6728" t="s">
        <v>24</v>
      </c>
      <c r="C6728" t="s">
        <v>24</v>
      </c>
      <c r="D6728" t="s">
        <v>26708</v>
      </c>
      <c r="E6728" t="s">
        <v>26709</v>
      </c>
      <c r="F6728" s="1" t="s">
        <v>26710</v>
      </c>
      <c r="G6728" t="s">
        <v>916</v>
      </c>
      <c r="H6728" t="s">
        <v>30</v>
      </c>
      <c r="I6728" t="s">
        <v>31</v>
      </c>
      <c r="J6728" t="s">
        <v>32</v>
      </c>
      <c r="K6728" s="2" t="s">
        <v>7482</v>
      </c>
      <c r="L6728" t="s">
        <v>34</v>
      </c>
      <c r="M6728" t="s">
        <v>7483</v>
      </c>
      <c r="N6728" t="s">
        <v>36</v>
      </c>
      <c r="O6728" t="s">
        <v>150</v>
      </c>
      <c r="P6728" t="s">
        <v>1205</v>
      </c>
      <c r="Q6728" t="s">
        <v>34</v>
      </c>
      <c r="R6728" t="s">
        <v>153</v>
      </c>
      <c r="S6728" t="s">
        <v>150</v>
      </c>
      <c r="T6728" t="s">
        <v>26711</v>
      </c>
      <c r="U6728" s="3">
        <v>30000</v>
      </c>
      <c r="V6728" s="3">
        <v>8100</v>
      </c>
      <c r="W6728" s="3">
        <v>38100</v>
      </c>
      <c r="X6728"/>
    </row>
    <row r="6729" spans="1:24" x14ac:dyDescent="0.25">
      <c r="A6729" t="s">
        <v>109</v>
      </c>
      <c r="B6729" t="s">
        <v>24</v>
      </c>
      <c r="C6729" t="s">
        <v>24</v>
      </c>
      <c r="D6729" t="s">
        <v>26712</v>
      </c>
      <c r="E6729" t="s">
        <v>26713</v>
      </c>
      <c r="F6729" s="1" t="s">
        <v>23922</v>
      </c>
      <c r="G6729" t="s">
        <v>305</v>
      </c>
      <c r="H6729" t="s">
        <v>30</v>
      </c>
      <c r="I6729" t="s">
        <v>31</v>
      </c>
      <c r="J6729" t="s">
        <v>139</v>
      </c>
      <c r="K6729" s="2" t="s">
        <v>23923</v>
      </c>
      <c r="L6729" t="s">
        <v>23924</v>
      </c>
      <c r="M6729" t="s">
        <v>23925</v>
      </c>
      <c r="N6729" t="s">
        <v>3</v>
      </c>
      <c r="O6729" t="s">
        <v>223</v>
      </c>
      <c r="P6729" t="s">
        <v>34</v>
      </c>
      <c r="Q6729" t="s">
        <v>34</v>
      </c>
      <c r="R6729" t="s">
        <v>34</v>
      </c>
      <c r="S6729" t="s">
        <v>34</v>
      </c>
      <c r="T6729" t="s">
        <v>26714</v>
      </c>
      <c r="U6729" s="3">
        <v>1500</v>
      </c>
      <c r="V6729" s="3">
        <v>0</v>
      </c>
      <c r="W6729" s="3">
        <v>1500</v>
      </c>
      <c r="X6729"/>
    </row>
    <row r="6730" spans="1:24" x14ac:dyDescent="0.25">
      <c r="A6730" t="s">
        <v>23</v>
      </c>
      <c r="B6730" t="s">
        <v>24</v>
      </c>
      <c r="C6730" t="s">
        <v>24</v>
      </c>
      <c r="D6730" t="s">
        <v>26715</v>
      </c>
      <c r="E6730" t="s">
        <v>26716</v>
      </c>
      <c r="F6730" s="1" t="s">
        <v>26717</v>
      </c>
      <c r="G6730" t="s">
        <v>121</v>
      </c>
      <c r="H6730" t="s">
        <v>30</v>
      </c>
      <c r="I6730" t="s">
        <v>31</v>
      </c>
      <c r="J6730" t="s">
        <v>139</v>
      </c>
      <c r="K6730" s="2" t="s">
        <v>24136</v>
      </c>
      <c r="L6730" t="s">
        <v>34</v>
      </c>
      <c r="M6730" t="s">
        <v>24137</v>
      </c>
      <c r="N6730" t="s">
        <v>3</v>
      </c>
      <c r="O6730" t="s">
        <v>193</v>
      </c>
      <c r="P6730" t="s">
        <v>3048</v>
      </c>
      <c r="Q6730" t="s">
        <v>5556</v>
      </c>
      <c r="R6730" t="s">
        <v>34</v>
      </c>
      <c r="S6730" t="s">
        <v>34</v>
      </c>
      <c r="T6730" t="s">
        <v>26718</v>
      </c>
      <c r="U6730" s="3">
        <v>9000</v>
      </c>
      <c r="V6730" s="3">
        <v>0</v>
      </c>
      <c r="W6730" s="3">
        <v>9000</v>
      </c>
      <c r="X6730"/>
    </row>
    <row r="6731" spans="1:24" x14ac:dyDescent="0.25">
      <c r="A6731" t="s">
        <v>109</v>
      </c>
      <c r="B6731" t="s">
        <v>24</v>
      </c>
      <c r="C6731" t="s">
        <v>24</v>
      </c>
      <c r="D6731" t="s">
        <v>26719</v>
      </c>
      <c r="E6731" t="s">
        <v>26720</v>
      </c>
      <c r="F6731" s="1" t="s">
        <v>23922</v>
      </c>
      <c r="G6731" t="s">
        <v>147</v>
      </c>
      <c r="H6731" t="s">
        <v>30</v>
      </c>
      <c r="I6731" t="s">
        <v>31</v>
      </c>
      <c r="J6731" t="s">
        <v>139</v>
      </c>
      <c r="K6731" s="2" t="s">
        <v>23923</v>
      </c>
      <c r="L6731" t="s">
        <v>23924</v>
      </c>
      <c r="M6731" t="s">
        <v>23925</v>
      </c>
      <c r="N6731" t="s">
        <v>3</v>
      </c>
      <c r="O6731" t="s">
        <v>208</v>
      </c>
      <c r="P6731" t="s">
        <v>34</v>
      </c>
      <c r="Q6731" t="s">
        <v>34</v>
      </c>
      <c r="R6731" t="s">
        <v>34</v>
      </c>
      <c r="S6731" t="s">
        <v>34</v>
      </c>
      <c r="T6731" t="s">
        <v>26721</v>
      </c>
      <c r="U6731" s="3">
        <v>1500</v>
      </c>
      <c r="V6731" s="3">
        <v>0</v>
      </c>
      <c r="W6731" s="3">
        <v>1500</v>
      </c>
      <c r="X6731"/>
    </row>
    <row r="6732" spans="1:24" x14ac:dyDescent="0.25">
      <c r="A6732" t="s">
        <v>109</v>
      </c>
      <c r="B6732" t="s">
        <v>24</v>
      </c>
      <c r="C6732" t="s">
        <v>24</v>
      </c>
      <c r="D6732" t="s">
        <v>26722</v>
      </c>
      <c r="E6732" t="s">
        <v>26723</v>
      </c>
      <c r="F6732" s="1" t="s">
        <v>23922</v>
      </c>
      <c r="G6732" t="s">
        <v>305</v>
      </c>
      <c r="H6732" t="s">
        <v>30</v>
      </c>
      <c r="I6732" t="s">
        <v>31</v>
      </c>
      <c r="J6732" t="s">
        <v>139</v>
      </c>
      <c r="K6732" s="2" t="s">
        <v>23923</v>
      </c>
      <c r="L6732" t="s">
        <v>23924</v>
      </c>
      <c r="M6732" t="s">
        <v>23925</v>
      </c>
      <c r="N6732" t="s">
        <v>3</v>
      </c>
      <c r="O6732" t="s">
        <v>184</v>
      </c>
      <c r="P6732" t="s">
        <v>34</v>
      </c>
      <c r="Q6732" t="s">
        <v>34</v>
      </c>
      <c r="R6732" t="s">
        <v>34</v>
      </c>
      <c r="S6732" t="s">
        <v>34</v>
      </c>
      <c r="T6732" t="s">
        <v>26724</v>
      </c>
      <c r="U6732" s="3">
        <v>1500</v>
      </c>
      <c r="V6732" s="3">
        <v>0</v>
      </c>
      <c r="W6732" s="3">
        <v>1500</v>
      </c>
      <c r="X6732"/>
    </row>
    <row r="6733" spans="1:24" x14ac:dyDescent="0.25">
      <c r="A6733" t="s">
        <v>109</v>
      </c>
      <c r="B6733" t="s">
        <v>24</v>
      </c>
      <c r="C6733" t="s">
        <v>24</v>
      </c>
      <c r="D6733" t="s">
        <v>26725</v>
      </c>
      <c r="E6733" t="s">
        <v>26726</v>
      </c>
      <c r="F6733" s="1" t="s">
        <v>23922</v>
      </c>
      <c r="G6733" t="s">
        <v>207</v>
      </c>
      <c r="H6733" t="s">
        <v>30</v>
      </c>
      <c r="I6733" t="s">
        <v>31</v>
      </c>
      <c r="J6733" t="s">
        <v>139</v>
      </c>
      <c r="K6733" s="2" t="s">
        <v>23923</v>
      </c>
      <c r="L6733" t="s">
        <v>23924</v>
      </c>
      <c r="M6733" t="s">
        <v>23925</v>
      </c>
      <c r="N6733" t="s">
        <v>3</v>
      </c>
      <c r="O6733" t="s">
        <v>2857</v>
      </c>
      <c r="P6733" t="s">
        <v>34</v>
      </c>
      <c r="Q6733" t="s">
        <v>34</v>
      </c>
      <c r="R6733" t="s">
        <v>34</v>
      </c>
      <c r="S6733" t="s">
        <v>34</v>
      </c>
      <c r="T6733" t="s">
        <v>26727</v>
      </c>
      <c r="U6733" s="3">
        <v>1500</v>
      </c>
      <c r="V6733" s="3">
        <v>0</v>
      </c>
      <c r="W6733" s="3">
        <v>1500</v>
      </c>
      <c r="X6733"/>
    </row>
    <row r="6734" spans="1:24" x14ac:dyDescent="0.25">
      <c r="A6734" t="s">
        <v>109</v>
      </c>
      <c r="B6734" t="s">
        <v>24</v>
      </c>
      <c r="C6734" t="s">
        <v>24</v>
      </c>
      <c r="D6734" t="s">
        <v>26728</v>
      </c>
      <c r="E6734" t="s">
        <v>26729</v>
      </c>
      <c r="F6734" s="1" t="s">
        <v>23922</v>
      </c>
      <c r="G6734" t="s">
        <v>1355</v>
      </c>
      <c r="H6734" t="s">
        <v>30</v>
      </c>
      <c r="I6734" t="s">
        <v>31</v>
      </c>
      <c r="J6734" t="s">
        <v>139</v>
      </c>
      <c r="K6734" s="2" t="s">
        <v>23923</v>
      </c>
      <c r="L6734" t="s">
        <v>23924</v>
      </c>
      <c r="M6734" t="s">
        <v>23925</v>
      </c>
      <c r="N6734" t="s">
        <v>3</v>
      </c>
      <c r="O6734" t="s">
        <v>223</v>
      </c>
      <c r="P6734" t="s">
        <v>34</v>
      </c>
      <c r="Q6734" t="s">
        <v>34</v>
      </c>
      <c r="R6734" t="s">
        <v>34</v>
      </c>
      <c r="S6734" t="s">
        <v>34</v>
      </c>
      <c r="T6734" t="s">
        <v>26730</v>
      </c>
      <c r="U6734" s="3">
        <v>1500</v>
      </c>
      <c r="V6734" s="3">
        <v>0</v>
      </c>
      <c r="W6734" s="3">
        <v>1500</v>
      </c>
      <c r="X6734"/>
    </row>
    <row r="6735" spans="1:24" x14ac:dyDescent="0.25">
      <c r="A6735" t="s">
        <v>101</v>
      </c>
      <c r="B6735" t="s">
        <v>24</v>
      </c>
      <c r="C6735" t="s">
        <v>24</v>
      </c>
      <c r="D6735" t="s">
        <v>26731</v>
      </c>
      <c r="E6735" t="s">
        <v>26732</v>
      </c>
      <c r="F6735" s="1" t="s">
        <v>26733</v>
      </c>
      <c r="G6735" t="s">
        <v>106</v>
      </c>
      <c r="H6735" t="s">
        <v>30</v>
      </c>
      <c r="I6735" t="s">
        <v>31</v>
      </c>
      <c r="J6735" t="s">
        <v>139</v>
      </c>
      <c r="K6735" s="2" t="s">
        <v>12513</v>
      </c>
      <c r="L6735" t="s">
        <v>12514</v>
      </c>
      <c r="M6735" t="s">
        <v>17477</v>
      </c>
      <c r="N6735" t="s">
        <v>3</v>
      </c>
      <c r="O6735" t="s">
        <v>1484</v>
      </c>
      <c r="P6735" t="s">
        <v>5162</v>
      </c>
      <c r="Q6735" t="s">
        <v>217</v>
      </c>
      <c r="R6735" t="s">
        <v>153</v>
      </c>
      <c r="S6735" t="s">
        <v>1711</v>
      </c>
      <c r="T6735" t="s">
        <v>26734</v>
      </c>
      <c r="U6735" s="3">
        <v>15000</v>
      </c>
      <c r="V6735" s="3">
        <v>0</v>
      </c>
      <c r="W6735" s="3">
        <v>15000</v>
      </c>
      <c r="X6735"/>
    </row>
    <row r="6736" spans="1:24" x14ac:dyDescent="0.25">
      <c r="A6736" t="s">
        <v>109</v>
      </c>
      <c r="B6736" t="s">
        <v>24</v>
      </c>
      <c r="C6736" t="s">
        <v>24</v>
      </c>
      <c r="D6736" t="s">
        <v>26735</v>
      </c>
      <c r="E6736" t="s">
        <v>26736</v>
      </c>
      <c r="F6736" s="1" t="s">
        <v>23922</v>
      </c>
      <c r="G6736" t="s">
        <v>1355</v>
      </c>
      <c r="H6736" t="s">
        <v>30</v>
      </c>
      <c r="I6736" t="s">
        <v>31</v>
      </c>
      <c r="J6736" t="s">
        <v>139</v>
      </c>
      <c r="K6736" s="2" t="s">
        <v>23923</v>
      </c>
      <c r="L6736" t="s">
        <v>23924</v>
      </c>
      <c r="M6736" t="s">
        <v>23925</v>
      </c>
      <c r="N6736" t="s">
        <v>3</v>
      </c>
      <c r="O6736" t="s">
        <v>208</v>
      </c>
      <c r="P6736" t="s">
        <v>34</v>
      </c>
      <c r="Q6736" t="s">
        <v>34</v>
      </c>
      <c r="R6736" t="s">
        <v>34</v>
      </c>
      <c r="S6736" t="s">
        <v>34</v>
      </c>
      <c r="T6736" t="s">
        <v>26737</v>
      </c>
      <c r="U6736" s="3">
        <v>1500</v>
      </c>
      <c r="V6736" s="3">
        <v>0</v>
      </c>
      <c r="W6736" s="3">
        <v>1500</v>
      </c>
      <c r="X6736"/>
    </row>
    <row r="6737" spans="1:24" x14ac:dyDescent="0.25">
      <c r="A6737" t="s">
        <v>109</v>
      </c>
      <c r="B6737" t="s">
        <v>24</v>
      </c>
      <c r="C6737" t="s">
        <v>24</v>
      </c>
      <c r="D6737" t="s">
        <v>26738</v>
      </c>
      <c r="E6737" t="s">
        <v>26739</v>
      </c>
      <c r="F6737" s="1" t="s">
        <v>26740</v>
      </c>
      <c r="G6737" t="s">
        <v>158</v>
      </c>
      <c r="H6737" t="s">
        <v>30</v>
      </c>
      <c r="I6737" t="s">
        <v>31</v>
      </c>
      <c r="J6737" t="s">
        <v>32</v>
      </c>
      <c r="K6737" s="2" t="s">
        <v>7482</v>
      </c>
      <c r="L6737" t="s">
        <v>34</v>
      </c>
      <c r="M6737" t="s">
        <v>7483</v>
      </c>
      <c r="N6737" t="s">
        <v>36</v>
      </c>
      <c r="O6737" t="s">
        <v>1484</v>
      </c>
      <c r="P6737" t="s">
        <v>17177</v>
      </c>
      <c r="Q6737" t="s">
        <v>2618</v>
      </c>
      <c r="R6737" t="s">
        <v>153</v>
      </c>
      <c r="S6737" t="s">
        <v>1711</v>
      </c>
      <c r="T6737" t="s">
        <v>26741</v>
      </c>
      <c r="U6737" s="3">
        <v>30000</v>
      </c>
      <c r="V6737" s="3">
        <v>8100</v>
      </c>
      <c r="W6737" s="3">
        <v>38100</v>
      </c>
      <c r="X6737"/>
    </row>
    <row r="6738" spans="1:24" x14ac:dyDescent="0.25">
      <c r="A6738" t="s">
        <v>109</v>
      </c>
      <c r="B6738" t="s">
        <v>24</v>
      </c>
      <c r="C6738" t="s">
        <v>24</v>
      </c>
      <c r="D6738" t="s">
        <v>26742</v>
      </c>
      <c r="E6738" t="s">
        <v>26743</v>
      </c>
      <c r="F6738" s="1" t="s">
        <v>23922</v>
      </c>
      <c r="G6738" t="s">
        <v>305</v>
      </c>
      <c r="H6738" t="s">
        <v>30</v>
      </c>
      <c r="I6738" t="s">
        <v>31</v>
      </c>
      <c r="J6738" t="s">
        <v>139</v>
      </c>
      <c r="K6738" s="2" t="s">
        <v>23923</v>
      </c>
      <c r="L6738" t="s">
        <v>23924</v>
      </c>
      <c r="M6738" t="s">
        <v>23925</v>
      </c>
      <c r="N6738" t="s">
        <v>3</v>
      </c>
      <c r="O6738" t="s">
        <v>117</v>
      </c>
      <c r="P6738" t="s">
        <v>34</v>
      </c>
      <c r="Q6738" t="s">
        <v>34</v>
      </c>
      <c r="R6738" t="s">
        <v>34</v>
      </c>
      <c r="S6738" t="s">
        <v>34</v>
      </c>
      <c r="T6738" t="s">
        <v>26744</v>
      </c>
      <c r="U6738" s="3">
        <v>1500</v>
      </c>
      <c r="V6738" s="3">
        <v>0</v>
      </c>
      <c r="W6738" s="3">
        <v>1500</v>
      </c>
      <c r="X6738"/>
    </row>
    <row r="6739" spans="1:24" x14ac:dyDescent="0.25">
      <c r="A6739" t="s">
        <v>109</v>
      </c>
      <c r="B6739" t="s">
        <v>24</v>
      </c>
      <c r="C6739" t="s">
        <v>24</v>
      </c>
      <c r="D6739" t="s">
        <v>26745</v>
      </c>
      <c r="E6739" t="s">
        <v>26746</v>
      </c>
      <c r="F6739" s="1" t="s">
        <v>23922</v>
      </c>
      <c r="G6739" t="s">
        <v>113</v>
      </c>
      <c r="H6739" t="s">
        <v>30</v>
      </c>
      <c r="I6739" t="s">
        <v>31</v>
      </c>
      <c r="J6739" t="s">
        <v>139</v>
      </c>
      <c r="K6739" s="2" t="s">
        <v>23923</v>
      </c>
      <c r="L6739" t="s">
        <v>23924</v>
      </c>
      <c r="M6739" t="s">
        <v>23925</v>
      </c>
      <c r="N6739" t="s">
        <v>3</v>
      </c>
      <c r="O6739" t="s">
        <v>208</v>
      </c>
      <c r="P6739" t="s">
        <v>34</v>
      </c>
      <c r="Q6739" t="s">
        <v>34</v>
      </c>
      <c r="R6739" t="s">
        <v>34</v>
      </c>
      <c r="S6739" t="s">
        <v>34</v>
      </c>
      <c r="T6739" t="s">
        <v>26747</v>
      </c>
      <c r="U6739" s="3">
        <v>1500</v>
      </c>
      <c r="V6739" s="3">
        <v>0</v>
      </c>
      <c r="W6739" s="3">
        <v>1500</v>
      </c>
      <c r="X6739"/>
    </row>
    <row r="6740" spans="1:24" x14ac:dyDescent="0.25">
      <c r="A6740" t="s">
        <v>109</v>
      </c>
      <c r="B6740" t="s">
        <v>24</v>
      </c>
      <c r="C6740" t="s">
        <v>24</v>
      </c>
      <c r="D6740" t="s">
        <v>26748</v>
      </c>
      <c r="E6740" t="s">
        <v>26749</v>
      </c>
      <c r="F6740" s="1" t="s">
        <v>23922</v>
      </c>
      <c r="G6740" t="s">
        <v>80</v>
      </c>
      <c r="H6740" t="s">
        <v>30</v>
      </c>
      <c r="I6740" t="s">
        <v>31</v>
      </c>
      <c r="J6740" t="s">
        <v>139</v>
      </c>
      <c r="K6740" s="2" t="s">
        <v>23923</v>
      </c>
      <c r="L6740" t="s">
        <v>23924</v>
      </c>
      <c r="M6740" t="s">
        <v>23925</v>
      </c>
      <c r="N6740" t="s">
        <v>3</v>
      </c>
      <c r="O6740" t="s">
        <v>126</v>
      </c>
      <c r="P6740" t="s">
        <v>34</v>
      </c>
      <c r="Q6740" t="s">
        <v>34</v>
      </c>
      <c r="R6740" t="s">
        <v>34</v>
      </c>
      <c r="S6740" t="s">
        <v>34</v>
      </c>
      <c r="T6740" t="s">
        <v>26750</v>
      </c>
      <c r="U6740" s="3">
        <v>1500</v>
      </c>
      <c r="V6740" s="3">
        <v>0</v>
      </c>
      <c r="W6740" s="3">
        <v>1500</v>
      </c>
      <c r="X6740"/>
    </row>
    <row r="6741" spans="1:24" x14ac:dyDescent="0.25">
      <c r="A6741" t="s">
        <v>109</v>
      </c>
      <c r="B6741" t="s">
        <v>24</v>
      </c>
      <c r="C6741" t="s">
        <v>24</v>
      </c>
      <c r="D6741" t="s">
        <v>26751</v>
      </c>
      <c r="E6741" t="s">
        <v>26752</v>
      </c>
      <c r="F6741" s="1" t="s">
        <v>23922</v>
      </c>
      <c r="G6741" t="s">
        <v>305</v>
      </c>
      <c r="H6741" t="s">
        <v>30</v>
      </c>
      <c r="I6741" t="s">
        <v>31</v>
      </c>
      <c r="J6741" t="s">
        <v>139</v>
      </c>
      <c r="K6741" s="2" t="s">
        <v>23923</v>
      </c>
      <c r="L6741" t="s">
        <v>23924</v>
      </c>
      <c r="M6741" t="s">
        <v>23925</v>
      </c>
      <c r="N6741" t="s">
        <v>3</v>
      </c>
      <c r="O6741" t="s">
        <v>208</v>
      </c>
      <c r="P6741" t="s">
        <v>34</v>
      </c>
      <c r="Q6741" t="s">
        <v>34</v>
      </c>
      <c r="R6741" t="s">
        <v>34</v>
      </c>
      <c r="S6741" t="s">
        <v>34</v>
      </c>
      <c r="T6741" t="s">
        <v>26753</v>
      </c>
      <c r="U6741" s="3">
        <v>1500</v>
      </c>
      <c r="V6741" s="3">
        <v>0</v>
      </c>
      <c r="W6741" s="3">
        <v>1500</v>
      </c>
      <c r="X6741"/>
    </row>
    <row r="6742" spans="1:24" x14ac:dyDescent="0.25">
      <c r="A6742" t="s">
        <v>242</v>
      </c>
      <c r="B6742" t="s">
        <v>24</v>
      </c>
      <c r="C6742" t="s">
        <v>24</v>
      </c>
      <c r="D6742" t="s">
        <v>9959</v>
      </c>
      <c r="E6742" t="s">
        <v>26754</v>
      </c>
      <c r="F6742" s="1" t="s">
        <v>26755</v>
      </c>
      <c r="G6742" t="s">
        <v>9962</v>
      </c>
      <c r="H6742" t="s">
        <v>30</v>
      </c>
      <c r="I6742" t="s">
        <v>31</v>
      </c>
      <c r="J6742" t="s">
        <v>139</v>
      </c>
      <c r="K6742" s="2" t="s">
        <v>15009</v>
      </c>
      <c r="L6742" t="s">
        <v>276</v>
      </c>
      <c r="M6742" t="s">
        <v>15248</v>
      </c>
      <c r="N6742" t="s">
        <v>3</v>
      </c>
      <c r="O6742" t="s">
        <v>1124</v>
      </c>
      <c r="P6742" t="s">
        <v>391</v>
      </c>
      <c r="Q6742" t="s">
        <v>4114</v>
      </c>
      <c r="R6742" t="s">
        <v>393</v>
      </c>
      <c r="S6742" t="s">
        <v>556</v>
      </c>
      <c r="T6742" t="s">
        <v>26756</v>
      </c>
      <c r="U6742" s="3">
        <v>45000</v>
      </c>
      <c r="V6742" s="3">
        <v>0</v>
      </c>
      <c r="W6742" s="3">
        <v>45000</v>
      </c>
      <c r="X6742"/>
    </row>
    <row r="6743" spans="1:24" x14ac:dyDescent="0.25">
      <c r="A6743" t="s">
        <v>109</v>
      </c>
      <c r="B6743" t="s">
        <v>24</v>
      </c>
      <c r="C6743" t="s">
        <v>24</v>
      </c>
      <c r="D6743" t="s">
        <v>26757</v>
      </c>
      <c r="E6743" t="s">
        <v>26758</v>
      </c>
      <c r="F6743" s="1" t="s">
        <v>23922</v>
      </c>
      <c r="G6743" t="s">
        <v>113</v>
      </c>
      <c r="H6743" t="s">
        <v>30</v>
      </c>
      <c r="I6743" t="s">
        <v>31</v>
      </c>
      <c r="J6743" t="s">
        <v>139</v>
      </c>
      <c r="K6743" s="2" t="s">
        <v>23923</v>
      </c>
      <c r="L6743" t="s">
        <v>23924</v>
      </c>
      <c r="M6743" t="s">
        <v>23925</v>
      </c>
      <c r="N6743" t="s">
        <v>3</v>
      </c>
      <c r="O6743" t="s">
        <v>223</v>
      </c>
      <c r="P6743" t="s">
        <v>34</v>
      </c>
      <c r="Q6743" t="s">
        <v>34</v>
      </c>
      <c r="R6743" t="s">
        <v>34</v>
      </c>
      <c r="S6743" t="s">
        <v>34</v>
      </c>
      <c r="T6743" t="s">
        <v>26759</v>
      </c>
      <c r="U6743" s="3">
        <v>1500</v>
      </c>
      <c r="V6743" s="3">
        <v>0</v>
      </c>
      <c r="W6743" s="3">
        <v>1500</v>
      </c>
      <c r="X6743"/>
    </row>
    <row r="6744" spans="1:24" x14ac:dyDescent="0.25">
      <c r="A6744" t="s">
        <v>109</v>
      </c>
      <c r="B6744" t="s">
        <v>24</v>
      </c>
      <c r="C6744" t="s">
        <v>24</v>
      </c>
      <c r="D6744" t="s">
        <v>26760</v>
      </c>
      <c r="E6744" t="s">
        <v>26761</v>
      </c>
      <c r="F6744" s="1" t="s">
        <v>23922</v>
      </c>
      <c r="G6744" t="s">
        <v>305</v>
      </c>
      <c r="H6744" t="s">
        <v>30</v>
      </c>
      <c r="I6744" t="s">
        <v>31</v>
      </c>
      <c r="J6744" t="s">
        <v>139</v>
      </c>
      <c r="K6744" s="2" t="s">
        <v>23923</v>
      </c>
      <c r="L6744" t="s">
        <v>23924</v>
      </c>
      <c r="M6744" t="s">
        <v>23925</v>
      </c>
      <c r="N6744" t="s">
        <v>3</v>
      </c>
      <c r="O6744" t="s">
        <v>208</v>
      </c>
      <c r="P6744" t="s">
        <v>34</v>
      </c>
      <c r="Q6744" t="s">
        <v>34</v>
      </c>
      <c r="R6744" t="s">
        <v>34</v>
      </c>
      <c r="S6744" t="s">
        <v>34</v>
      </c>
      <c r="T6744" t="s">
        <v>26762</v>
      </c>
      <c r="U6744" s="3">
        <v>1500</v>
      </c>
      <c r="V6744" s="3">
        <v>0</v>
      </c>
      <c r="W6744" s="3">
        <v>1500</v>
      </c>
      <c r="X6744"/>
    </row>
    <row r="6745" spans="1:24" x14ac:dyDescent="0.25">
      <c r="A6745" t="s">
        <v>109</v>
      </c>
      <c r="B6745" t="s">
        <v>24</v>
      </c>
      <c r="C6745" t="s">
        <v>24</v>
      </c>
      <c r="D6745" t="s">
        <v>26763</v>
      </c>
      <c r="E6745" t="s">
        <v>26764</v>
      </c>
      <c r="F6745" s="1" t="s">
        <v>23922</v>
      </c>
      <c r="G6745" t="s">
        <v>106</v>
      </c>
      <c r="H6745" t="s">
        <v>30</v>
      </c>
      <c r="I6745" t="s">
        <v>31</v>
      </c>
      <c r="J6745" t="s">
        <v>139</v>
      </c>
      <c r="K6745" s="2" t="s">
        <v>23923</v>
      </c>
      <c r="L6745" t="s">
        <v>23924</v>
      </c>
      <c r="M6745" t="s">
        <v>23925</v>
      </c>
      <c r="N6745" t="s">
        <v>3</v>
      </c>
      <c r="O6745" t="s">
        <v>223</v>
      </c>
      <c r="P6745" t="s">
        <v>34</v>
      </c>
      <c r="Q6745" t="s">
        <v>34</v>
      </c>
      <c r="R6745" t="s">
        <v>34</v>
      </c>
      <c r="S6745" t="s">
        <v>34</v>
      </c>
      <c r="T6745" t="s">
        <v>26765</v>
      </c>
      <c r="U6745" s="3">
        <v>1500</v>
      </c>
      <c r="V6745" s="3">
        <v>0</v>
      </c>
      <c r="W6745" s="3">
        <v>1500</v>
      </c>
      <c r="X6745"/>
    </row>
    <row r="6746" spans="1:24" x14ac:dyDescent="0.25">
      <c r="A6746" t="s">
        <v>109</v>
      </c>
      <c r="B6746" t="s">
        <v>24</v>
      </c>
      <c r="C6746" t="s">
        <v>24</v>
      </c>
      <c r="D6746" t="s">
        <v>26766</v>
      </c>
      <c r="E6746" t="s">
        <v>26767</v>
      </c>
      <c r="F6746" s="1" t="s">
        <v>23922</v>
      </c>
      <c r="G6746" t="s">
        <v>305</v>
      </c>
      <c r="H6746" t="s">
        <v>30</v>
      </c>
      <c r="I6746" t="s">
        <v>31</v>
      </c>
      <c r="J6746" t="s">
        <v>139</v>
      </c>
      <c r="K6746" s="2" t="s">
        <v>23923</v>
      </c>
      <c r="L6746" t="s">
        <v>23924</v>
      </c>
      <c r="M6746" t="s">
        <v>23925</v>
      </c>
      <c r="N6746" t="s">
        <v>3</v>
      </c>
      <c r="O6746" t="s">
        <v>223</v>
      </c>
      <c r="P6746" t="s">
        <v>34</v>
      </c>
      <c r="Q6746" t="s">
        <v>34</v>
      </c>
      <c r="R6746" t="s">
        <v>34</v>
      </c>
      <c r="S6746" t="s">
        <v>34</v>
      </c>
      <c r="T6746" t="s">
        <v>26768</v>
      </c>
      <c r="U6746" s="3">
        <v>1500</v>
      </c>
      <c r="V6746" s="3">
        <v>0</v>
      </c>
      <c r="W6746" s="3">
        <v>1500</v>
      </c>
      <c r="X6746"/>
    </row>
    <row r="6747" spans="1:24" x14ac:dyDescent="0.25">
      <c r="A6747" t="s">
        <v>109</v>
      </c>
      <c r="B6747" t="s">
        <v>24</v>
      </c>
      <c r="C6747" t="s">
        <v>24</v>
      </c>
      <c r="D6747" t="s">
        <v>26769</v>
      </c>
      <c r="E6747" t="s">
        <v>26770</v>
      </c>
      <c r="F6747" s="1" t="s">
        <v>23922</v>
      </c>
      <c r="G6747" t="s">
        <v>305</v>
      </c>
      <c r="H6747" t="s">
        <v>30</v>
      </c>
      <c r="I6747" t="s">
        <v>31</v>
      </c>
      <c r="J6747" t="s">
        <v>139</v>
      </c>
      <c r="K6747" s="2" t="s">
        <v>23923</v>
      </c>
      <c r="L6747" t="s">
        <v>23924</v>
      </c>
      <c r="M6747" t="s">
        <v>23925</v>
      </c>
      <c r="N6747" t="s">
        <v>3</v>
      </c>
      <c r="O6747" t="s">
        <v>117</v>
      </c>
      <c r="P6747" t="s">
        <v>34</v>
      </c>
      <c r="Q6747" t="s">
        <v>34</v>
      </c>
      <c r="R6747" t="s">
        <v>34</v>
      </c>
      <c r="S6747" t="s">
        <v>34</v>
      </c>
      <c r="T6747" t="s">
        <v>26771</v>
      </c>
      <c r="U6747" s="3">
        <v>1500</v>
      </c>
      <c r="V6747" s="3">
        <v>0</v>
      </c>
      <c r="W6747" s="3">
        <v>1500</v>
      </c>
      <c r="X6747"/>
    </row>
    <row r="6748" spans="1:24" x14ac:dyDescent="0.25">
      <c r="A6748" t="s">
        <v>109</v>
      </c>
      <c r="B6748" t="s">
        <v>24</v>
      </c>
      <c r="C6748" t="s">
        <v>24</v>
      </c>
      <c r="D6748" t="s">
        <v>26772</v>
      </c>
      <c r="E6748" t="s">
        <v>26773</v>
      </c>
      <c r="F6748" s="1" t="s">
        <v>23922</v>
      </c>
      <c r="G6748" t="s">
        <v>113</v>
      </c>
      <c r="H6748" t="s">
        <v>30</v>
      </c>
      <c r="I6748" t="s">
        <v>31</v>
      </c>
      <c r="J6748" t="s">
        <v>139</v>
      </c>
      <c r="K6748" s="2" t="s">
        <v>23923</v>
      </c>
      <c r="L6748" t="s">
        <v>23924</v>
      </c>
      <c r="M6748" t="s">
        <v>23925</v>
      </c>
      <c r="N6748" t="s">
        <v>3</v>
      </c>
      <c r="O6748" t="s">
        <v>208</v>
      </c>
      <c r="P6748" t="s">
        <v>34</v>
      </c>
      <c r="Q6748" t="s">
        <v>34</v>
      </c>
      <c r="R6748" t="s">
        <v>34</v>
      </c>
      <c r="S6748" t="s">
        <v>34</v>
      </c>
      <c r="T6748" t="s">
        <v>26774</v>
      </c>
      <c r="U6748" s="3">
        <v>1500</v>
      </c>
      <c r="V6748" s="3">
        <v>0</v>
      </c>
      <c r="W6748" s="3">
        <v>1500</v>
      </c>
      <c r="X6748"/>
    </row>
    <row r="6749" spans="1:24" x14ac:dyDescent="0.25">
      <c r="A6749" t="s">
        <v>109</v>
      </c>
      <c r="B6749" t="s">
        <v>24</v>
      </c>
      <c r="C6749" t="s">
        <v>24</v>
      </c>
      <c r="D6749" t="s">
        <v>26775</v>
      </c>
      <c r="E6749" t="s">
        <v>26776</v>
      </c>
      <c r="F6749" s="1" t="s">
        <v>23922</v>
      </c>
      <c r="G6749" t="s">
        <v>305</v>
      </c>
      <c r="H6749" t="s">
        <v>30</v>
      </c>
      <c r="I6749" t="s">
        <v>31</v>
      </c>
      <c r="J6749" t="s">
        <v>139</v>
      </c>
      <c r="K6749" s="2" t="s">
        <v>23923</v>
      </c>
      <c r="L6749" t="s">
        <v>23924</v>
      </c>
      <c r="M6749" t="s">
        <v>23925</v>
      </c>
      <c r="N6749" t="s">
        <v>3</v>
      </c>
      <c r="O6749" t="s">
        <v>215</v>
      </c>
      <c r="P6749" t="s">
        <v>34</v>
      </c>
      <c r="Q6749" t="s">
        <v>34</v>
      </c>
      <c r="R6749" t="s">
        <v>34</v>
      </c>
      <c r="S6749" t="s">
        <v>34</v>
      </c>
      <c r="T6749" t="s">
        <v>26777</v>
      </c>
      <c r="U6749" s="3">
        <v>1500</v>
      </c>
      <c r="V6749" s="3">
        <v>0</v>
      </c>
      <c r="W6749" s="3">
        <v>1500</v>
      </c>
      <c r="X6749"/>
    </row>
    <row r="6750" spans="1:24" x14ac:dyDescent="0.25">
      <c r="A6750" t="s">
        <v>109</v>
      </c>
      <c r="B6750" t="s">
        <v>24</v>
      </c>
      <c r="C6750" t="s">
        <v>24</v>
      </c>
      <c r="D6750" t="s">
        <v>7201</v>
      </c>
      <c r="E6750" t="s">
        <v>26778</v>
      </c>
      <c r="F6750" s="1" t="s">
        <v>26779</v>
      </c>
      <c r="G6750" t="s">
        <v>192</v>
      </c>
      <c r="H6750" t="s">
        <v>30</v>
      </c>
      <c r="I6750" t="s">
        <v>31</v>
      </c>
      <c r="J6750" t="s">
        <v>32</v>
      </c>
      <c r="K6750" s="2" t="s">
        <v>24924</v>
      </c>
      <c r="L6750" t="s">
        <v>2005</v>
      </c>
      <c r="M6750" t="s">
        <v>24925</v>
      </c>
      <c r="N6750" t="s">
        <v>36</v>
      </c>
      <c r="O6750" t="s">
        <v>117</v>
      </c>
      <c r="P6750" t="s">
        <v>7875</v>
      </c>
      <c r="Q6750" t="s">
        <v>6644</v>
      </c>
      <c r="R6750" t="s">
        <v>153</v>
      </c>
      <c r="S6750" t="s">
        <v>117</v>
      </c>
      <c r="T6750" t="s">
        <v>26780</v>
      </c>
      <c r="U6750" s="3">
        <v>100000</v>
      </c>
      <c r="V6750" s="3">
        <v>27000</v>
      </c>
      <c r="W6750" s="3">
        <v>127000</v>
      </c>
      <c r="X6750"/>
    </row>
    <row r="6751" spans="1:24" x14ac:dyDescent="0.25">
      <c r="A6751" t="s">
        <v>109</v>
      </c>
      <c r="B6751" t="s">
        <v>24</v>
      </c>
      <c r="C6751" t="s">
        <v>24</v>
      </c>
      <c r="D6751" t="s">
        <v>26781</v>
      </c>
      <c r="E6751" t="s">
        <v>26782</v>
      </c>
      <c r="F6751" s="1" t="s">
        <v>23922</v>
      </c>
      <c r="G6751" t="s">
        <v>305</v>
      </c>
      <c r="H6751" t="s">
        <v>30</v>
      </c>
      <c r="I6751" t="s">
        <v>31</v>
      </c>
      <c r="J6751" t="s">
        <v>139</v>
      </c>
      <c r="K6751" s="2" t="s">
        <v>23923</v>
      </c>
      <c r="L6751" t="s">
        <v>23924</v>
      </c>
      <c r="M6751" t="s">
        <v>23925</v>
      </c>
      <c r="N6751" t="s">
        <v>3</v>
      </c>
      <c r="O6751" t="s">
        <v>184</v>
      </c>
      <c r="P6751" t="s">
        <v>34</v>
      </c>
      <c r="Q6751" t="s">
        <v>34</v>
      </c>
      <c r="R6751" t="s">
        <v>34</v>
      </c>
      <c r="S6751" t="s">
        <v>34</v>
      </c>
      <c r="T6751" t="s">
        <v>26783</v>
      </c>
      <c r="U6751" s="3">
        <v>1500</v>
      </c>
      <c r="V6751" s="3">
        <v>0</v>
      </c>
      <c r="W6751" s="3">
        <v>1500</v>
      </c>
      <c r="X6751"/>
    </row>
    <row r="6752" spans="1:24" x14ac:dyDescent="0.25">
      <c r="A6752" t="s">
        <v>109</v>
      </c>
      <c r="B6752" t="s">
        <v>24</v>
      </c>
      <c r="C6752" t="s">
        <v>24</v>
      </c>
      <c r="D6752" t="s">
        <v>26784</v>
      </c>
      <c r="E6752" t="s">
        <v>26785</v>
      </c>
      <c r="F6752" s="1" t="s">
        <v>23922</v>
      </c>
      <c r="G6752" t="s">
        <v>916</v>
      </c>
      <c r="H6752" t="s">
        <v>30</v>
      </c>
      <c r="I6752" t="s">
        <v>31</v>
      </c>
      <c r="J6752" t="s">
        <v>139</v>
      </c>
      <c r="K6752" s="2" t="s">
        <v>23923</v>
      </c>
      <c r="L6752" t="s">
        <v>23924</v>
      </c>
      <c r="M6752" t="s">
        <v>23925</v>
      </c>
      <c r="N6752" t="s">
        <v>3</v>
      </c>
      <c r="O6752" t="s">
        <v>117</v>
      </c>
      <c r="P6752" t="s">
        <v>34</v>
      </c>
      <c r="Q6752" t="s">
        <v>34</v>
      </c>
      <c r="R6752" t="s">
        <v>34</v>
      </c>
      <c r="S6752" t="s">
        <v>34</v>
      </c>
      <c r="T6752" t="s">
        <v>26786</v>
      </c>
      <c r="U6752" s="3">
        <v>1500</v>
      </c>
      <c r="V6752" s="3">
        <v>0</v>
      </c>
      <c r="W6752" s="3">
        <v>1500</v>
      </c>
      <c r="X6752"/>
    </row>
    <row r="6753" spans="1:24" x14ac:dyDescent="0.25">
      <c r="A6753" t="s">
        <v>109</v>
      </c>
      <c r="B6753" t="s">
        <v>24</v>
      </c>
      <c r="C6753" t="s">
        <v>24</v>
      </c>
      <c r="D6753" t="s">
        <v>26787</v>
      </c>
      <c r="E6753" t="s">
        <v>26788</v>
      </c>
      <c r="F6753" s="1" t="s">
        <v>23922</v>
      </c>
      <c r="G6753" t="s">
        <v>80</v>
      </c>
      <c r="H6753" t="s">
        <v>30</v>
      </c>
      <c r="I6753" t="s">
        <v>31</v>
      </c>
      <c r="J6753" t="s">
        <v>139</v>
      </c>
      <c r="K6753" s="2" t="s">
        <v>23923</v>
      </c>
      <c r="L6753" t="s">
        <v>23924</v>
      </c>
      <c r="M6753" t="s">
        <v>23925</v>
      </c>
      <c r="N6753" t="s">
        <v>3</v>
      </c>
      <c r="O6753" t="s">
        <v>208</v>
      </c>
      <c r="P6753" t="s">
        <v>34</v>
      </c>
      <c r="Q6753" t="s">
        <v>34</v>
      </c>
      <c r="R6753" t="s">
        <v>34</v>
      </c>
      <c r="S6753" t="s">
        <v>34</v>
      </c>
      <c r="T6753" t="s">
        <v>26789</v>
      </c>
      <c r="U6753" s="3">
        <v>1500</v>
      </c>
      <c r="V6753" s="3">
        <v>0</v>
      </c>
      <c r="W6753" s="3">
        <v>1500</v>
      </c>
      <c r="X6753"/>
    </row>
    <row r="6754" spans="1:24" x14ac:dyDescent="0.25">
      <c r="A6754" t="s">
        <v>109</v>
      </c>
      <c r="B6754" t="s">
        <v>24</v>
      </c>
      <c r="C6754" t="s">
        <v>24</v>
      </c>
      <c r="D6754" t="s">
        <v>26790</v>
      </c>
      <c r="E6754" t="s">
        <v>26791</v>
      </c>
      <c r="F6754" s="1" t="s">
        <v>23922</v>
      </c>
      <c r="G6754" t="s">
        <v>113</v>
      </c>
      <c r="H6754" t="s">
        <v>30</v>
      </c>
      <c r="I6754" t="s">
        <v>31</v>
      </c>
      <c r="J6754" t="s">
        <v>139</v>
      </c>
      <c r="K6754" s="2" t="s">
        <v>23923</v>
      </c>
      <c r="L6754" t="s">
        <v>23924</v>
      </c>
      <c r="M6754" t="s">
        <v>23925</v>
      </c>
      <c r="N6754" t="s">
        <v>3</v>
      </c>
      <c r="O6754" t="s">
        <v>208</v>
      </c>
      <c r="P6754" t="s">
        <v>34</v>
      </c>
      <c r="Q6754" t="s">
        <v>34</v>
      </c>
      <c r="R6754" t="s">
        <v>34</v>
      </c>
      <c r="S6754" t="s">
        <v>34</v>
      </c>
      <c r="T6754" t="s">
        <v>26792</v>
      </c>
      <c r="U6754" s="3">
        <v>1500</v>
      </c>
      <c r="V6754" s="3">
        <v>0</v>
      </c>
      <c r="W6754" s="3">
        <v>1500</v>
      </c>
      <c r="X6754"/>
    </row>
    <row r="6755" spans="1:24" x14ac:dyDescent="0.25">
      <c r="A6755" t="s">
        <v>23</v>
      </c>
      <c r="B6755" t="s">
        <v>24</v>
      </c>
      <c r="C6755" t="s">
        <v>24</v>
      </c>
      <c r="D6755" t="s">
        <v>26793</v>
      </c>
      <c r="E6755" t="s">
        <v>26794</v>
      </c>
      <c r="F6755" s="1" t="s">
        <v>26795</v>
      </c>
      <c r="G6755" t="s">
        <v>121</v>
      </c>
      <c r="H6755" t="s">
        <v>30</v>
      </c>
      <c r="I6755" t="s">
        <v>31</v>
      </c>
      <c r="J6755" t="s">
        <v>139</v>
      </c>
      <c r="K6755" s="2" t="s">
        <v>23332</v>
      </c>
      <c r="L6755" t="s">
        <v>276</v>
      </c>
      <c r="M6755" t="s">
        <v>23333</v>
      </c>
      <c r="N6755" t="s">
        <v>3</v>
      </c>
      <c r="O6755" t="s">
        <v>37</v>
      </c>
      <c r="P6755" t="s">
        <v>1548</v>
      </c>
      <c r="Q6755" t="s">
        <v>9932</v>
      </c>
      <c r="R6755" t="s">
        <v>34</v>
      </c>
      <c r="S6755" t="s">
        <v>34</v>
      </c>
      <c r="T6755" t="s">
        <v>26796</v>
      </c>
      <c r="U6755" s="3">
        <v>45000</v>
      </c>
      <c r="V6755" s="3">
        <v>0</v>
      </c>
      <c r="W6755" s="3">
        <v>45000</v>
      </c>
      <c r="X6755"/>
    </row>
    <row r="6756" spans="1:24" x14ac:dyDescent="0.25">
      <c r="A6756" t="s">
        <v>109</v>
      </c>
      <c r="B6756" t="s">
        <v>24</v>
      </c>
      <c r="C6756" t="s">
        <v>24</v>
      </c>
      <c r="D6756" t="s">
        <v>26797</v>
      </c>
      <c r="E6756" t="s">
        <v>26798</v>
      </c>
      <c r="F6756" s="1" t="s">
        <v>26799</v>
      </c>
      <c r="G6756" t="s">
        <v>106</v>
      </c>
      <c r="H6756" t="s">
        <v>30</v>
      </c>
      <c r="I6756" t="s">
        <v>31</v>
      </c>
      <c r="J6756" t="s">
        <v>32</v>
      </c>
      <c r="K6756" s="2" t="s">
        <v>7482</v>
      </c>
      <c r="L6756" t="s">
        <v>34</v>
      </c>
      <c r="M6756" t="s">
        <v>7483</v>
      </c>
      <c r="N6756" t="s">
        <v>36</v>
      </c>
      <c r="O6756" t="s">
        <v>117</v>
      </c>
      <c r="P6756" t="s">
        <v>812</v>
      </c>
      <c r="Q6756" t="s">
        <v>152</v>
      </c>
      <c r="R6756" t="s">
        <v>153</v>
      </c>
      <c r="S6756" t="s">
        <v>117</v>
      </c>
      <c r="T6756" t="s">
        <v>26800</v>
      </c>
      <c r="U6756" s="3">
        <v>30000</v>
      </c>
      <c r="V6756" s="3">
        <v>8100</v>
      </c>
      <c r="W6756" s="3">
        <v>38100</v>
      </c>
      <c r="X6756"/>
    </row>
    <row r="6757" spans="1:24" x14ac:dyDescent="0.25">
      <c r="A6757" t="s">
        <v>101</v>
      </c>
      <c r="B6757" t="s">
        <v>24</v>
      </c>
      <c r="C6757" t="s">
        <v>24</v>
      </c>
      <c r="D6757" t="s">
        <v>26801</v>
      </c>
      <c r="E6757" t="s">
        <v>26802</v>
      </c>
      <c r="F6757" s="1" t="s">
        <v>26803</v>
      </c>
      <c r="G6757" t="s">
        <v>121</v>
      </c>
      <c r="H6757" t="s">
        <v>30</v>
      </c>
      <c r="I6757" t="s">
        <v>31</v>
      </c>
      <c r="J6757" t="s">
        <v>139</v>
      </c>
      <c r="K6757" s="2" t="s">
        <v>26804</v>
      </c>
      <c r="L6757" t="s">
        <v>34</v>
      </c>
      <c r="M6757" t="s">
        <v>26805</v>
      </c>
      <c r="N6757" t="s">
        <v>3</v>
      </c>
      <c r="O6757" t="s">
        <v>262</v>
      </c>
      <c r="P6757" t="s">
        <v>254</v>
      </c>
      <c r="Q6757" t="s">
        <v>11668</v>
      </c>
      <c r="R6757" t="s">
        <v>153</v>
      </c>
      <c r="S6757" t="s">
        <v>117</v>
      </c>
      <c r="T6757" t="s">
        <v>26806</v>
      </c>
      <c r="U6757" s="3">
        <v>12000</v>
      </c>
      <c r="V6757" s="3">
        <v>0</v>
      </c>
      <c r="W6757" s="3">
        <v>12000</v>
      </c>
      <c r="X6757"/>
    </row>
    <row r="6758" spans="1:24" x14ac:dyDescent="0.25">
      <c r="A6758" t="s">
        <v>109</v>
      </c>
      <c r="B6758" t="s">
        <v>24</v>
      </c>
      <c r="C6758" t="s">
        <v>24</v>
      </c>
      <c r="D6758" t="s">
        <v>26807</v>
      </c>
      <c r="E6758" t="s">
        <v>26808</v>
      </c>
      <c r="F6758" s="1" t="s">
        <v>26809</v>
      </c>
      <c r="G6758" t="s">
        <v>305</v>
      </c>
      <c r="H6758" t="s">
        <v>30</v>
      </c>
      <c r="I6758" t="s">
        <v>31</v>
      </c>
      <c r="J6758" t="s">
        <v>32</v>
      </c>
      <c r="K6758" s="2" t="s">
        <v>7482</v>
      </c>
      <c r="L6758" t="s">
        <v>34</v>
      </c>
      <c r="M6758" t="s">
        <v>7483</v>
      </c>
      <c r="N6758" t="s">
        <v>36</v>
      </c>
      <c r="O6758" t="s">
        <v>1484</v>
      </c>
      <c r="P6758" t="s">
        <v>5106</v>
      </c>
      <c r="Q6758" t="s">
        <v>34</v>
      </c>
      <c r="R6758" t="s">
        <v>153</v>
      </c>
      <c r="S6758" t="s">
        <v>972</v>
      </c>
      <c r="T6758" t="s">
        <v>26810</v>
      </c>
      <c r="U6758" s="3">
        <v>30000</v>
      </c>
      <c r="V6758" s="3">
        <v>8100</v>
      </c>
      <c r="W6758" s="3">
        <v>38100</v>
      </c>
      <c r="X6758"/>
    </row>
    <row r="6759" spans="1:24" x14ac:dyDescent="0.25">
      <c r="A6759" t="s">
        <v>23</v>
      </c>
      <c r="B6759" t="s">
        <v>24</v>
      </c>
      <c r="C6759" t="s">
        <v>24</v>
      </c>
      <c r="D6759" t="s">
        <v>26811</v>
      </c>
      <c r="E6759" t="s">
        <v>26812</v>
      </c>
      <c r="F6759" s="1" t="s">
        <v>26813</v>
      </c>
      <c r="G6759" t="s">
        <v>207</v>
      </c>
      <c r="H6759" t="s">
        <v>30</v>
      </c>
      <c r="I6759" t="s">
        <v>31</v>
      </c>
      <c r="J6759" t="s">
        <v>139</v>
      </c>
      <c r="K6759" s="2" t="s">
        <v>23400</v>
      </c>
      <c r="L6759" t="s">
        <v>34</v>
      </c>
      <c r="M6759" t="s">
        <v>24279</v>
      </c>
      <c r="N6759" t="s">
        <v>3</v>
      </c>
      <c r="O6759" t="s">
        <v>2857</v>
      </c>
      <c r="P6759" t="s">
        <v>34</v>
      </c>
      <c r="Q6759" t="s">
        <v>34</v>
      </c>
      <c r="R6759" t="s">
        <v>34</v>
      </c>
      <c r="S6759" t="s">
        <v>34</v>
      </c>
      <c r="T6759" t="s">
        <v>34</v>
      </c>
      <c r="U6759" s="3">
        <v>5000</v>
      </c>
      <c r="V6759" s="3">
        <v>0</v>
      </c>
      <c r="W6759" s="3">
        <v>5000</v>
      </c>
      <c r="X6759"/>
    </row>
    <row r="6760" spans="1:24" x14ac:dyDescent="0.25">
      <c r="A6760" t="s">
        <v>101</v>
      </c>
      <c r="B6760" t="s">
        <v>24</v>
      </c>
      <c r="C6760" t="s">
        <v>24</v>
      </c>
      <c r="D6760" t="s">
        <v>26814</v>
      </c>
      <c r="E6760" t="s">
        <v>26815</v>
      </c>
      <c r="F6760" s="1" t="s">
        <v>26816</v>
      </c>
      <c r="G6760" t="s">
        <v>305</v>
      </c>
      <c r="H6760" t="s">
        <v>30</v>
      </c>
      <c r="I6760" t="s">
        <v>31</v>
      </c>
      <c r="J6760" t="s">
        <v>139</v>
      </c>
      <c r="K6760" s="2" t="s">
        <v>12513</v>
      </c>
      <c r="L6760" t="s">
        <v>12514</v>
      </c>
      <c r="M6760" t="s">
        <v>15548</v>
      </c>
      <c r="N6760" t="s">
        <v>3</v>
      </c>
      <c r="O6760" t="s">
        <v>81</v>
      </c>
      <c r="P6760" t="s">
        <v>3447</v>
      </c>
      <c r="Q6760" t="s">
        <v>12045</v>
      </c>
      <c r="R6760" t="s">
        <v>40</v>
      </c>
      <c r="S6760" t="s">
        <v>99</v>
      </c>
      <c r="T6760" t="s">
        <v>26817</v>
      </c>
      <c r="U6760" s="3">
        <v>10000</v>
      </c>
      <c r="V6760" s="3">
        <v>0</v>
      </c>
      <c r="W6760" s="3">
        <v>10000</v>
      </c>
      <c r="X6760"/>
    </row>
    <row r="6761" spans="1:24" x14ac:dyDescent="0.25">
      <c r="A6761" t="s">
        <v>109</v>
      </c>
      <c r="B6761" t="s">
        <v>24</v>
      </c>
      <c r="C6761" t="s">
        <v>24</v>
      </c>
      <c r="D6761" t="s">
        <v>26818</v>
      </c>
      <c r="E6761" t="s">
        <v>26819</v>
      </c>
      <c r="F6761" s="1" t="s">
        <v>26820</v>
      </c>
      <c r="G6761" t="s">
        <v>305</v>
      </c>
      <c r="H6761" t="s">
        <v>30</v>
      </c>
      <c r="I6761" t="s">
        <v>31</v>
      </c>
      <c r="J6761" t="s">
        <v>32</v>
      </c>
      <c r="K6761" s="2" t="s">
        <v>7482</v>
      </c>
      <c r="L6761" t="s">
        <v>34</v>
      </c>
      <c r="M6761" t="s">
        <v>7483</v>
      </c>
      <c r="N6761" t="s">
        <v>36</v>
      </c>
      <c r="O6761" t="s">
        <v>208</v>
      </c>
      <c r="P6761" t="s">
        <v>2178</v>
      </c>
      <c r="Q6761" t="s">
        <v>1585</v>
      </c>
      <c r="R6761" t="s">
        <v>153</v>
      </c>
      <c r="S6761" t="s">
        <v>187</v>
      </c>
      <c r="T6761" t="s">
        <v>26821</v>
      </c>
      <c r="U6761" s="3">
        <v>30000</v>
      </c>
      <c r="V6761" s="3">
        <v>8100</v>
      </c>
      <c r="W6761" s="3">
        <v>38100</v>
      </c>
      <c r="X6761"/>
    </row>
    <row r="6762" spans="1:24" x14ac:dyDescent="0.25">
      <c r="A6762" t="s">
        <v>101</v>
      </c>
      <c r="B6762" t="s">
        <v>24</v>
      </c>
      <c r="C6762" t="s">
        <v>24</v>
      </c>
      <c r="D6762" t="s">
        <v>26822</v>
      </c>
      <c r="E6762" t="s">
        <v>26823</v>
      </c>
      <c r="F6762" s="1" t="s">
        <v>26824</v>
      </c>
      <c r="G6762" t="s">
        <v>113</v>
      </c>
      <c r="H6762" t="s">
        <v>30</v>
      </c>
      <c r="I6762" t="s">
        <v>31</v>
      </c>
      <c r="J6762" t="s">
        <v>139</v>
      </c>
      <c r="K6762" s="2" t="s">
        <v>23682</v>
      </c>
      <c r="L6762" t="s">
        <v>23683</v>
      </c>
      <c r="M6762" t="s">
        <v>24930</v>
      </c>
      <c r="N6762" t="s">
        <v>3</v>
      </c>
      <c r="O6762" t="s">
        <v>262</v>
      </c>
      <c r="P6762" t="s">
        <v>201</v>
      </c>
      <c r="Q6762" t="s">
        <v>10736</v>
      </c>
      <c r="R6762" t="s">
        <v>34</v>
      </c>
      <c r="S6762" t="s">
        <v>34</v>
      </c>
      <c r="T6762" t="s">
        <v>26825</v>
      </c>
      <c r="U6762" s="3">
        <v>25000</v>
      </c>
      <c r="V6762" s="3">
        <v>0</v>
      </c>
      <c r="W6762" s="3">
        <v>25000</v>
      </c>
      <c r="X6762"/>
    </row>
    <row r="6763" spans="1:24" x14ac:dyDescent="0.25">
      <c r="A6763" t="s">
        <v>101</v>
      </c>
      <c r="B6763" t="s">
        <v>24</v>
      </c>
      <c r="C6763" t="s">
        <v>24</v>
      </c>
      <c r="D6763" t="s">
        <v>16196</v>
      </c>
      <c r="E6763" t="s">
        <v>26826</v>
      </c>
      <c r="F6763" s="1" t="s">
        <v>26827</v>
      </c>
      <c r="G6763" t="s">
        <v>1095</v>
      </c>
      <c r="H6763" t="s">
        <v>30</v>
      </c>
      <c r="I6763" t="s">
        <v>31</v>
      </c>
      <c r="J6763" t="s">
        <v>9142</v>
      </c>
      <c r="K6763" s="2" t="s">
        <v>17362</v>
      </c>
      <c r="L6763" t="s">
        <v>17363</v>
      </c>
      <c r="M6763" t="s">
        <v>17364</v>
      </c>
      <c r="N6763" t="s">
        <v>3</v>
      </c>
      <c r="O6763" t="s">
        <v>666</v>
      </c>
      <c r="P6763" t="s">
        <v>34</v>
      </c>
      <c r="Q6763" t="s">
        <v>34</v>
      </c>
      <c r="R6763" t="s">
        <v>34</v>
      </c>
      <c r="S6763" t="s">
        <v>34</v>
      </c>
      <c r="T6763" t="s">
        <v>34</v>
      </c>
      <c r="U6763" s="3">
        <v>1500</v>
      </c>
      <c r="V6763" s="3">
        <v>0</v>
      </c>
      <c r="W6763" s="3">
        <v>1500</v>
      </c>
      <c r="X6763"/>
    </row>
    <row r="6764" spans="1:24" x14ac:dyDescent="0.25">
      <c r="A6764" t="s">
        <v>101</v>
      </c>
      <c r="B6764" t="s">
        <v>24</v>
      </c>
      <c r="C6764" t="s">
        <v>24</v>
      </c>
      <c r="D6764" t="s">
        <v>26828</v>
      </c>
      <c r="E6764" t="s">
        <v>26829</v>
      </c>
      <c r="F6764" s="1" t="s">
        <v>26830</v>
      </c>
      <c r="G6764" t="s">
        <v>80</v>
      </c>
      <c r="H6764" t="s">
        <v>30</v>
      </c>
      <c r="I6764" t="s">
        <v>31</v>
      </c>
      <c r="J6764" t="s">
        <v>139</v>
      </c>
      <c r="K6764" s="2" t="s">
        <v>23682</v>
      </c>
      <c r="L6764" t="s">
        <v>23683</v>
      </c>
      <c r="M6764" t="s">
        <v>24930</v>
      </c>
      <c r="N6764" t="s">
        <v>3</v>
      </c>
      <c r="O6764" t="s">
        <v>177</v>
      </c>
      <c r="P6764" t="s">
        <v>1008</v>
      </c>
      <c r="Q6764" t="s">
        <v>34</v>
      </c>
      <c r="R6764" t="s">
        <v>34</v>
      </c>
      <c r="S6764" t="s">
        <v>34</v>
      </c>
      <c r="T6764" t="s">
        <v>26831</v>
      </c>
      <c r="U6764" s="3">
        <v>25000</v>
      </c>
      <c r="V6764" s="3">
        <v>0</v>
      </c>
      <c r="W6764" s="3">
        <v>25000</v>
      </c>
      <c r="X6764"/>
    </row>
    <row r="6765" spans="1:24" x14ac:dyDescent="0.25">
      <c r="A6765" t="s">
        <v>101</v>
      </c>
      <c r="B6765" t="s">
        <v>24</v>
      </c>
      <c r="C6765" t="s">
        <v>24</v>
      </c>
      <c r="D6765" t="s">
        <v>26832</v>
      </c>
      <c r="E6765" t="s">
        <v>26833</v>
      </c>
      <c r="F6765" s="1" t="s">
        <v>26834</v>
      </c>
      <c r="G6765" t="s">
        <v>113</v>
      </c>
      <c r="H6765" t="s">
        <v>30</v>
      </c>
      <c r="I6765" t="s">
        <v>31</v>
      </c>
      <c r="J6765" t="s">
        <v>9142</v>
      </c>
      <c r="K6765" s="2" t="s">
        <v>16333</v>
      </c>
      <c r="L6765" t="s">
        <v>16334</v>
      </c>
      <c r="M6765" t="s">
        <v>17875</v>
      </c>
      <c r="N6765" t="s">
        <v>3</v>
      </c>
      <c r="O6765" t="s">
        <v>184</v>
      </c>
      <c r="P6765" t="s">
        <v>34</v>
      </c>
      <c r="Q6765" t="s">
        <v>34</v>
      </c>
      <c r="R6765" t="s">
        <v>34</v>
      </c>
      <c r="S6765" t="s">
        <v>34</v>
      </c>
      <c r="T6765" t="s">
        <v>34</v>
      </c>
      <c r="U6765" s="3">
        <v>1500</v>
      </c>
      <c r="V6765" s="3">
        <v>0</v>
      </c>
      <c r="W6765" s="3">
        <v>1500</v>
      </c>
      <c r="X6765"/>
    </row>
    <row r="6766" spans="1:24" x14ac:dyDescent="0.25">
      <c r="A6766" t="s">
        <v>101</v>
      </c>
      <c r="B6766" t="s">
        <v>24</v>
      </c>
      <c r="C6766" t="s">
        <v>24</v>
      </c>
      <c r="D6766" t="s">
        <v>26835</v>
      </c>
      <c r="E6766" t="s">
        <v>26836</v>
      </c>
      <c r="F6766" s="1" t="s">
        <v>26837</v>
      </c>
      <c r="G6766" t="s">
        <v>1355</v>
      </c>
      <c r="H6766" t="s">
        <v>30</v>
      </c>
      <c r="I6766" t="s">
        <v>31</v>
      </c>
      <c r="J6766" t="s">
        <v>9142</v>
      </c>
      <c r="K6766" s="2" t="s">
        <v>16333</v>
      </c>
      <c r="L6766" t="s">
        <v>16334</v>
      </c>
      <c r="M6766" t="s">
        <v>17875</v>
      </c>
      <c r="N6766" t="s">
        <v>3</v>
      </c>
      <c r="O6766" t="s">
        <v>117</v>
      </c>
      <c r="P6766" t="s">
        <v>34</v>
      </c>
      <c r="Q6766" t="s">
        <v>34</v>
      </c>
      <c r="R6766" t="s">
        <v>34</v>
      </c>
      <c r="S6766" t="s">
        <v>34</v>
      </c>
      <c r="T6766" t="s">
        <v>34</v>
      </c>
      <c r="U6766" s="3">
        <v>1500</v>
      </c>
      <c r="V6766" s="3">
        <v>0</v>
      </c>
      <c r="W6766" s="3">
        <v>1500</v>
      </c>
      <c r="X6766"/>
    </row>
    <row r="6767" spans="1:24" x14ac:dyDescent="0.25">
      <c r="A6767" t="s">
        <v>101</v>
      </c>
      <c r="B6767" t="s">
        <v>24</v>
      </c>
      <c r="C6767" t="s">
        <v>24</v>
      </c>
      <c r="D6767" t="s">
        <v>26838</v>
      </c>
      <c r="E6767" t="s">
        <v>26839</v>
      </c>
      <c r="F6767" s="1" t="s">
        <v>26840</v>
      </c>
      <c r="G6767" t="s">
        <v>158</v>
      </c>
      <c r="H6767" t="s">
        <v>30</v>
      </c>
      <c r="I6767" t="s">
        <v>31</v>
      </c>
      <c r="J6767" t="s">
        <v>139</v>
      </c>
      <c r="K6767" s="2" t="s">
        <v>26804</v>
      </c>
      <c r="L6767" t="s">
        <v>34</v>
      </c>
      <c r="M6767" t="s">
        <v>26805</v>
      </c>
      <c r="N6767" t="s">
        <v>3</v>
      </c>
      <c r="O6767" t="s">
        <v>262</v>
      </c>
      <c r="P6767" t="s">
        <v>2391</v>
      </c>
      <c r="Q6767" t="s">
        <v>2071</v>
      </c>
      <c r="R6767" t="s">
        <v>153</v>
      </c>
      <c r="S6767" t="s">
        <v>150</v>
      </c>
      <c r="T6767" t="s">
        <v>26841</v>
      </c>
      <c r="U6767" s="3">
        <v>12000</v>
      </c>
      <c r="V6767" s="3">
        <v>0</v>
      </c>
      <c r="W6767" s="3">
        <v>12000</v>
      </c>
      <c r="X6767"/>
    </row>
    <row r="6768" spans="1:24" x14ac:dyDescent="0.25">
      <c r="A6768" t="s">
        <v>109</v>
      </c>
      <c r="B6768" t="s">
        <v>24</v>
      </c>
      <c r="C6768" t="s">
        <v>24</v>
      </c>
      <c r="D6768" t="s">
        <v>26842</v>
      </c>
      <c r="E6768" t="s">
        <v>26843</v>
      </c>
      <c r="F6768" s="1" t="s">
        <v>26844</v>
      </c>
      <c r="G6768" t="s">
        <v>106</v>
      </c>
      <c r="H6768" t="s">
        <v>30</v>
      </c>
      <c r="I6768" t="s">
        <v>31</v>
      </c>
      <c r="J6768" t="s">
        <v>32</v>
      </c>
      <c r="K6768" s="2" t="s">
        <v>7482</v>
      </c>
      <c r="L6768" t="s">
        <v>34</v>
      </c>
      <c r="M6768" t="s">
        <v>7483</v>
      </c>
      <c r="N6768" t="s">
        <v>36</v>
      </c>
      <c r="O6768" t="s">
        <v>972</v>
      </c>
      <c r="P6768" t="s">
        <v>13269</v>
      </c>
      <c r="Q6768" t="s">
        <v>2722</v>
      </c>
      <c r="R6768" t="s">
        <v>153</v>
      </c>
      <c r="S6768" t="s">
        <v>972</v>
      </c>
      <c r="T6768" t="s">
        <v>26845</v>
      </c>
      <c r="U6768" s="3">
        <v>30000</v>
      </c>
      <c r="V6768" s="3">
        <v>8100</v>
      </c>
      <c r="W6768" s="3">
        <v>38100</v>
      </c>
      <c r="X6768"/>
    </row>
    <row r="6769" spans="1:24" x14ac:dyDescent="0.25">
      <c r="A6769" t="s">
        <v>23</v>
      </c>
      <c r="B6769" t="s">
        <v>24</v>
      </c>
      <c r="C6769" t="s">
        <v>24</v>
      </c>
      <c r="D6769" t="s">
        <v>23461</v>
      </c>
      <c r="E6769" t="s">
        <v>26846</v>
      </c>
      <c r="F6769" s="1" t="s">
        <v>26847</v>
      </c>
      <c r="G6769" t="s">
        <v>619</v>
      </c>
      <c r="H6769" t="s">
        <v>30</v>
      </c>
      <c r="I6769" t="s">
        <v>31</v>
      </c>
      <c r="J6769" t="s">
        <v>32</v>
      </c>
      <c r="K6769" s="2" t="s">
        <v>15613</v>
      </c>
      <c r="L6769" t="s">
        <v>2005</v>
      </c>
      <c r="M6769" t="s">
        <v>15614</v>
      </c>
      <c r="N6769" t="s">
        <v>36</v>
      </c>
      <c r="O6769" t="s">
        <v>193</v>
      </c>
      <c r="P6769" t="s">
        <v>26848</v>
      </c>
      <c r="Q6769" t="s">
        <v>3984</v>
      </c>
      <c r="R6769" t="s">
        <v>40</v>
      </c>
      <c r="S6769" t="s">
        <v>407</v>
      </c>
      <c r="T6769" t="s">
        <v>26849</v>
      </c>
      <c r="U6769" s="3">
        <v>76000</v>
      </c>
      <c r="V6769" s="3">
        <v>20520</v>
      </c>
      <c r="W6769" s="3">
        <v>96520</v>
      </c>
      <c r="X6769"/>
    </row>
    <row r="6770" spans="1:24" x14ac:dyDescent="0.25">
      <c r="A6770" t="s">
        <v>109</v>
      </c>
      <c r="B6770" t="s">
        <v>24</v>
      </c>
      <c r="C6770" t="s">
        <v>24</v>
      </c>
      <c r="D6770" t="s">
        <v>941</v>
      </c>
      <c r="E6770" t="s">
        <v>26850</v>
      </c>
      <c r="F6770" s="1" t="s">
        <v>26851</v>
      </c>
      <c r="G6770" t="s">
        <v>113</v>
      </c>
      <c r="H6770" t="s">
        <v>30</v>
      </c>
      <c r="I6770" t="s">
        <v>31</v>
      </c>
      <c r="J6770" t="s">
        <v>32</v>
      </c>
      <c r="K6770" s="2" t="s">
        <v>7482</v>
      </c>
      <c r="L6770" t="s">
        <v>34</v>
      </c>
      <c r="M6770" t="s">
        <v>7483</v>
      </c>
      <c r="N6770" t="s">
        <v>36</v>
      </c>
      <c r="O6770" t="s">
        <v>122</v>
      </c>
      <c r="P6770" t="s">
        <v>2862</v>
      </c>
      <c r="Q6770" t="s">
        <v>1045</v>
      </c>
      <c r="R6770" t="s">
        <v>153</v>
      </c>
      <c r="S6770" t="s">
        <v>187</v>
      </c>
      <c r="T6770" t="s">
        <v>26852</v>
      </c>
      <c r="U6770" s="3">
        <v>30000</v>
      </c>
      <c r="V6770" s="3">
        <v>8100</v>
      </c>
      <c r="W6770" s="3">
        <v>38100</v>
      </c>
      <c r="X6770"/>
    </row>
    <row r="6771" spans="1:24" x14ac:dyDescent="0.25">
      <c r="A6771" t="s">
        <v>101</v>
      </c>
      <c r="B6771" t="s">
        <v>24</v>
      </c>
      <c r="C6771" t="s">
        <v>24</v>
      </c>
      <c r="D6771" t="s">
        <v>26853</v>
      </c>
      <c r="E6771" t="s">
        <v>26854</v>
      </c>
      <c r="F6771" s="1" t="s">
        <v>26855</v>
      </c>
      <c r="G6771" t="s">
        <v>916</v>
      </c>
      <c r="H6771" t="s">
        <v>30</v>
      </c>
      <c r="I6771" t="s">
        <v>31</v>
      </c>
      <c r="J6771" t="s">
        <v>139</v>
      </c>
      <c r="K6771" s="2" t="s">
        <v>23682</v>
      </c>
      <c r="L6771" t="s">
        <v>23683</v>
      </c>
      <c r="M6771" t="s">
        <v>24930</v>
      </c>
      <c r="N6771" t="s">
        <v>3</v>
      </c>
      <c r="O6771" t="s">
        <v>313</v>
      </c>
      <c r="P6771" t="s">
        <v>3457</v>
      </c>
      <c r="Q6771" t="s">
        <v>314</v>
      </c>
      <c r="R6771" t="s">
        <v>34</v>
      </c>
      <c r="S6771" t="s">
        <v>34</v>
      </c>
      <c r="T6771" t="s">
        <v>26856</v>
      </c>
      <c r="U6771" s="3">
        <v>25000</v>
      </c>
      <c r="V6771" s="3">
        <v>0</v>
      </c>
      <c r="W6771" s="3">
        <v>25000</v>
      </c>
      <c r="X6771"/>
    </row>
    <row r="6772" spans="1:24" x14ac:dyDescent="0.25">
      <c r="A6772" t="s">
        <v>101</v>
      </c>
      <c r="B6772" t="s">
        <v>24</v>
      </c>
      <c r="C6772" t="s">
        <v>24</v>
      </c>
      <c r="D6772" t="s">
        <v>26857</v>
      </c>
      <c r="E6772" t="s">
        <v>26858</v>
      </c>
      <c r="F6772" s="1" t="s">
        <v>26859</v>
      </c>
      <c r="G6772" t="s">
        <v>1355</v>
      </c>
      <c r="H6772" t="s">
        <v>30</v>
      </c>
      <c r="I6772" t="s">
        <v>31</v>
      </c>
      <c r="J6772" t="s">
        <v>9142</v>
      </c>
      <c r="K6772" s="2" t="s">
        <v>16234</v>
      </c>
      <c r="L6772" t="s">
        <v>17027</v>
      </c>
      <c r="M6772" t="s">
        <v>17028</v>
      </c>
      <c r="N6772" t="s">
        <v>3</v>
      </c>
      <c r="O6772" t="s">
        <v>117</v>
      </c>
      <c r="P6772" t="s">
        <v>2081</v>
      </c>
      <c r="Q6772" t="s">
        <v>6668</v>
      </c>
      <c r="R6772" t="s">
        <v>153</v>
      </c>
      <c r="S6772" t="s">
        <v>117</v>
      </c>
      <c r="T6772" t="s">
        <v>34</v>
      </c>
      <c r="U6772" s="3">
        <v>2000</v>
      </c>
      <c r="V6772" s="3">
        <v>0</v>
      </c>
      <c r="W6772" s="3">
        <v>2000</v>
      </c>
      <c r="X6772"/>
    </row>
    <row r="6773" spans="1:24" x14ac:dyDescent="0.25">
      <c r="A6773" t="s">
        <v>101</v>
      </c>
      <c r="B6773" t="s">
        <v>24</v>
      </c>
      <c r="C6773" t="s">
        <v>24</v>
      </c>
      <c r="D6773" t="s">
        <v>1180</v>
      </c>
      <c r="E6773" t="s">
        <v>26860</v>
      </c>
      <c r="F6773" s="1" t="s">
        <v>26861</v>
      </c>
      <c r="G6773" t="s">
        <v>147</v>
      </c>
      <c r="H6773" t="s">
        <v>30</v>
      </c>
      <c r="I6773" t="s">
        <v>31</v>
      </c>
      <c r="J6773" t="s">
        <v>9142</v>
      </c>
      <c r="K6773" s="2" t="s">
        <v>16234</v>
      </c>
      <c r="L6773" t="s">
        <v>24700</v>
      </c>
      <c r="M6773" t="s">
        <v>24701</v>
      </c>
      <c r="N6773" t="s">
        <v>3</v>
      </c>
      <c r="O6773" t="s">
        <v>741</v>
      </c>
      <c r="P6773" t="s">
        <v>625</v>
      </c>
      <c r="Q6773" t="s">
        <v>1361</v>
      </c>
      <c r="R6773" t="s">
        <v>393</v>
      </c>
      <c r="S6773" t="s">
        <v>743</v>
      </c>
      <c r="T6773" t="s">
        <v>34</v>
      </c>
      <c r="U6773" s="3">
        <v>2000</v>
      </c>
      <c r="V6773" s="3">
        <v>0</v>
      </c>
      <c r="W6773" s="3">
        <v>2000</v>
      </c>
      <c r="X6773"/>
    </row>
    <row r="6774" spans="1:24" x14ac:dyDescent="0.25">
      <c r="A6774" t="s">
        <v>109</v>
      </c>
      <c r="B6774" t="s">
        <v>24</v>
      </c>
      <c r="C6774" t="s">
        <v>24</v>
      </c>
      <c r="D6774" t="s">
        <v>10585</v>
      </c>
      <c r="E6774" t="s">
        <v>26862</v>
      </c>
      <c r="F6774" s="1" t="s">
        <v>26863</v>
      </c>
      <c r="G6774" t="s">
        <v>80</v>
      </c>
      <c r="H6774" t="s">
        <v>30</v>
      </c>
      <c r="I6774" t="s">
        <v>31</v>
      </c>
      <c r="J6774" t="s">
        <v>32</v>
      </c>
      <c r="K6774" s="2" t="s">
        <v>7482</v>
      </c>
      <c r="L6774" t="s">
        <v>34</v>
      </c>
      <c r="M6774" t="s">
        <v>7483</v>
      </c>
      <c r="N6774" t="s">
        <v>36</v>
      </c>
      <c r="O6774" t="s">
        <v>1484</v>
      </c>
      <c r="P6774" t="s">
        <v>1039</v>
      </c>
      <c r="Q6774" t="s">
        <v>34</v>
      </c>
      <c r="R6774" t="s">
        <v>393</v>
      </c>
      <c r="S6774" t="s">
        <v>394</v>
      </c>
      <c r="T6774" t="s">
        <v>26864</v>
      </c>
      <c r="U6774" s="3">
        <v>30000</v>
      </c>
      <c r="V6774" s="3">
        <v>8100</v>
      </c>
      <c r="W6774" s="3">
        <v>38100</v>
      </c>
      <c r="X6774"/>
    </row>
    <row r="6775" spans="1:24" x14ac:dyDescent="0.25">
      <c r="A6775" t="s">
        <v>109</v>
      </c>
      <c r="B6775" t="s">
        <v>24</v>
      </c>
      <c r="C6775" t="s">
        <v>24</v>
      </c>
      <c r="D6775" t="s">
        <v>26865</v>
      </c>
      <c r="E6775" t="s">
        <v>26866</v>
      </c>
      <c r="F6775" s="1" t="s">
        <v>26867</v>
      </c>
      <c r="G6775" t="s">
        <v>158</v>
      </c>
      <c r="H6775" t="s">
        <v>30</v>
      </c>
      <c r="I6775" t="s">
        <v>31</v>
      </c>
      <c r="J6775" t="s">
        <v>32</v>
      </c>
      <c r="K6775" s="2" t="s">
        <v>7482</v>
      </c>
      <c r="L6775" t="s">
        <v>34</v>
      </c>
      <c r="M6775" t="s">
        <v>7483</v>
      </c>
      <c r="N6775" t="s">
        <v>36</v>
      </c>
      <c r="O6775" t="s">
        <v>117</v>
      </c>
      <c r="P6775" t="s">
        <v>159</v>
      </c>
      <c r="Q6775" t="s">
        <v>2872</v>
      </c>
      <c r="R6775" t="s">
        <v>153</v>
      </c>
      <c r="S6775" t="s">
        <v>1761</v>
      </c>
      <c r="T6775" t="s">
        <v>26868</v>
      </c>
      <c r="U6775" s="3">
        <v>30000</v>
      </c>
      <c r="V6775" s="3">
        <v>8100</v>
      </c>
      <c r="W6775" s="3">
        <v>38100</v>
      </c>
      <c r="X6775"/>
    </row>
    <row r="6776" spans="1:24" x14ac:dyDescent="0.25">
      <c r="A6776" t="s">
        <v>23</v>
      </c>
      <c r="B6776" t="s">
        <v>24</v>
      </c>
      <c r="C6776" t="s">
        <v>24</v>
      </c>
      <c r="D6776" t="s">
        <v>5785</v>
      </c>
      <c r="E6776" t="s">
        <v>26869</v>
      </c>
      <c r="F6776" s="1" t="s">
        <v>26870</v>
      </c>
      <c r="G6776" t="s">
        <v>192</v>
      </c>
      <c r="H6776" t="s">
        <v>30</v>
      </c>
      <c r="I6776" t="s">
        <v>31</v>
      </c>
      <c r="J6776" t="s">
        <v>139</v>
      </c>
      <c r="K6776" s="2" t="s">
        <v>24136</v>
      </c>
      <c r="L6776" t="s">
        <v>34</v>
      </c>
      <c r="M6776" t="s">
        <v>24137</v>
      </c>
      <c r="N6776" t="s">
        <v>3</v>
      </c>
      <c r="O6776" t="s">
        <v>298</v>
      </c>
      <c r="P6776" t="s">
        <v>399</v>
      </c>
      <c r="Q6776" t="s">
        <v>75</v>
      </c>
      <c r="R6776" t="s">
        <v>34</v>
      </c>
      <c r="S6776" t="s">
        <v>34</v>
      </c>
      <c r="T6776" t="s">
        <v>26871</v>
      </c>
      <c r="U6776" s="3">
        <v>9000</v>
      </c>
      <c r="V6776" s="3">
        <v>0</v>
      </c>
      <c r="W6776" s="3">
        <v>9000</v>
      </c>
      <c r="X6776"/>
    </row>
    <row r="6777" spans="1:24" x14ac:dyDescent="0.25">
      <c r="A6777" t="s">
        <v>242</v>
      </c>
      <c r="B6777" t="s">
        <v>24</v>
      </c>
      <c r="C6777" t="s">
        <v>24</v>
      </c>
      <c r="D6777" t="s">
        <v>26872</v>
      </c>
      <c r="E6777" t="s">
        <v>26873</v>
      </c>
      <c r="F6777" s="1" t="s">
        <v>26874</v>
      </c>
      <c r="G6777" t="s">
        <v>80</v>
      </c>
      <c r="H6777" t="s">
        <v>30</v>
      </c>
      <c r="I6777" t="s">
        <v>31</v>
      </c>
      <c r="J6777" t="s">
        <v>139</v>
      </c>
      <c r="K6777" s="2" t="s">
        <v>23538</v>
      </c>
      <c r="L6777" t="s">
        <v>34</v>
      </c>
      <c r="M6777" t="s">
        <v>23539</v>
      </c>
      <c r="N6777" t="s">
        <v>3</v>
      </c>
      <c r="O6777" t="s">
        <v>1124</v>
      </c>
      <c r="P6777" t="s">
        <v>374</v>
      </c>
      <c r="Q6777" t="s">
        <v>1210</v>
      </c>
      <c r="R6777" t="s">
        <v>393</v>
      </c>
      <c r="S6777" t="s">
        <v>556</v>
      </c>
      <c r="T6777" t="s">
        <v>26875</v>
      </c>
      <c r="U6777" s="3">
        <v>5000</v>
      </c>
      <c r="V6777" s="3">
        <v>0</v>
      </c>
      <c r="W6777" s="3">
        <v>5000</v>
      </c>
      <c r="X6777"/>
    </row>
    <row r="6778" spans="1:24" x14ac:dyDescent="0.25">
      <c r="A6778" t="s">
        <v>23</v>
      </c>
      <c r="B6778" t="s">
        <v>24</v>
      </c>
      <c r="C6778" t="s">
        <v>24</v>
      </c>
      <c r="D6778" t="s">
        <v>26876</v>
      </c>
      <c r="E6778" t="s">
        <v>26877</v>
      </c>
      <c r="F6778" s="1" t="s">
        <v>26878</v>
      </c>
      <c r="G6778" t="s">
        <v>113</v>
      </c>
      <c r="H6778" t="s">
        <v>30</v>
      </c>
      <c r="I6778" t="s">
        <v>31</v>
      </c>
      <c r="J6778" t="s">
        <v>32</v>
      </c>
      <c r="K6778" s="2" t="s">
        <v>15613</v>
      </c>
      <c r="L6778" t="s">
        <v>2005</v>
      </c>
      <c r="M6778" t="s">
        <v>15614</v>
      </c>
      <c r="N6778" t="s">
        <v>36</v>
      </c>
      <c r="O6778" t="s">
        <v>262</v>
      </c>
      <c r="P6778" t="s">
        <v>254</v>
      </c>
      <c r="Q6778" t="s">
        <v>34</v>
      </c>
      <c r="R6778" t="s">
        <v>153</v>
      </c>
      <c r="S6778" t="s">
        <v>1711</v>
      </c>
      <c r="T6778" t="s">
        <v>26879</v>
      </c>
      <c r="U6778" s="3">
        <v>87631</v>
      </c>
      <c r="V6778" s="3">
        <v>23660</v>
      </c>
      <c r="W6778" s="3">
        <v>111291</v>
      </c>
      <c r="X6778"/>
    </row>
    <row r="6779" spans="1:24" x14ac:dyDescent="0.25">
      <c r="A6779" t="s">
        <v>101</v>
      </c>
      <c r="B6779" t="s">
        <v>24</v>
      </c>
      <c r="C6779" t="s">
        <v>24</v>
      </c>
      <c r="D6779" t="s">
        <v>26880</v>
      </c>
      <c r="E6779" t="s">
        <v>26881</v>
      </c>
      <c r="F6779" s="1" t="s">
        <v>26882</v>
      </c>
      <c r="G6779" t="s">
        <v>26883</v>
      </c>
      <c r="H6779" t="s">
        <v>30</v>
      </c>
      <c r="I6779" t="s">
        <v>31</v>
      </c>
      <c r="J6779" t="s">
        <v>9142</v>
      </c>
      <c r="K6779" s="2" t="s">
        <v>16234</v>
      </c>
      <c r="L6779" t="s">
        <v>17027</v>
      </c>
      <c r="M6779" t="s">
        <v>17028</v>
      </c>
      <c r="N6779" t="s">
        <v>3</v>
      </c>
      <c r="O6779" t="s">
        <v>117</v>
      </c>
      <c r="P6779" t="s">
        <v>812</v>
      </c>
      <c r="Q6779" t="s">
        <v>34</v>
      </c>
      <c r="R6779" t="s">
        <v>153</v>
      </c>
      <c r="S6779" t="s">
        <v>117</v>
      </c>
      <c r="T6779" t="s">
        <v>34</v>
      </c>
      <c r="U6779" s="3">
        <v>2000</v>
      </c>
      <c r="V6779" s="3">
        <v>0</v>
      </c>
      <c r="W6779" s="3">
        <v>2000</v>
      </c>
      <c r="X6779"/>
    </row>
    <row r="6780" spans="1:24" x14ac:dyDescent="0.25">
      <c r="A6780" t="s">
        <v>101</v>
      </c>
      <c r="B6780" t="s">
        <v>24</v>
      </c>
      <c r="C6780" t="s">
        <v>24</v>
      </c>
      <c r="D6780" t="s">
        <v>26884</v>
      </c>
      <c r="E6780" t="s">
        <v>26885</v>
      </c>
      <c r="F6780" s="1" t="s">
        <v>26886</v>
      </c>
      <c r="G6780" t="s">
        <v>237</v>
      </c>
      <c r="H6780" t="s">
        <v>30</v>
      </c>
      <c r="I6780" t="s">
        <v>31</v>
      </c>
      <c r="J6780" t="s">
        <v>9142</v>
      </c>
      <c r="K6780" s="2" t="s">
        <v>21831</v>
      </c>
      <c r="L6780" t="s">
        <v>26887</v>
      </c>
      <c r="M6780" t="s">
        <v>26888</v>
      </c>
      <c r="N6780" t="s">
        <v>36</v>
      </c>
      <c r="O6780" t="s">
        <v>34</v>
      </c>
      <c r="P6780" t="s">
        <v>224</v>
      </c>
      <c r="Q6780" t="s">
        <v>793</v>
      </c>
      <c r="R6780" t="s">
        <v>153</v>
      </c>
      <c r="S6780" t="s">
        <v>187</v>
      </c>
      <c r="T6780" t="s">
        <v>26889</v>
      </c>
      <c r="U6780" s="3">
        <v>10000</v>
      </c>
      <c r="V6780" s="3">
        <v>0</v>
      </c>
      <c r="W6780" s="3">
        <v>10000</v>
      </c>
      <c r="X6780"/>
    </row>
    <row r="6781" spans="1:24" x14ac:dyDescent="0.25">
      <c r="A6781" t="s">
        <v>101</v>
      </c>
      <c r="B6781" t="s">
        <v>24</v>
      </c>
      <c r="C6781" t="s">
        <v>24</v>
      </c>
      <c r="D6781" t="s">
        <v>5785</v>
      </c>
      <c r="E6781" t="s">
        <v>26890</v>
      </c>
      <c r="F6781" s="1" t="s">
        <v>26891</v>
      </c>
      <c r="G6781" t="s">
        <v>192</v>
      </c>
      <c r="H6781" t="s">
        <v>30</v>
      </c>
      <c r="I6781" t="s">
        <v>31</v>
      </c>
      <c r="J6781" t="s">
        <v>9142</v>
      </c>
      <c r="K6781" s="2" t="s">
        <v>16234</v>
      </c>
      <c r="L6781" t="s">
        <v>16235</v>
      </c>
      <c r="M6781" t="s">
        <v>16236</v>
      </c>
      <c r="N6781" t="s">
        <v>3</v>
      </c>
      <c r="O6781" t="s">
        <v>37</v>
      </c>
      <c r="P6781" t="s">
        <v>179</v>
      </c>
      <c r="Q6781" t="s">
        <v>34</v>
      </c>
      <c r="R6781" t="s">
        <v>40</v>
      </c>
      <c r="S6781" t="s">
        <v>202</v>
      </c>
      <c r="T6781" t="s">
        <v>34</v>
      </c>
      <c r="U6781" s="3">
        <v>2000</v>
      </c>
      <c r="V6781" s="3">
        <v>0</v>
      </c>
      <c r="W6781" s="3">
        <v>2000</v>
      </c>
      <c r="X6781"/>
    </row>
    <row r="6782" spans="1:24" x14ac:dyDescent="0.25">
      <c r="A6782" t="s">
        <v>101</v>
      </c>
      <c r="B6782" t="s">
        <v>24</v>
      </c>
      <c r="C6782" t="s">
        <v>24</v>
      </c>
      <c r="D6782" t="s">
        <v>26892</v>
      </c>
      <c r="E6782" t="s">
        <v>26893</v>
      </c>
      <c r="F6782" s="1" t="s">
        <v>26894</v>
      </c>
      <c r="G6782" t="s">
        <v>121</v>
      </c>
      <c r="H6782" t="s">
        <v>30</v>
      </c>
      <c r="I6782" t="s">
        <v>31</v>
      </c>
      <c r="J6782" t="s">
        <v>9142</v>
      </c>
      <c r="K6782" s="2" t="s">
        <v>16234</v>
      </c>
      <c r="L6782" t="s">
        <v>17027</v>
      </c>
      <c r="M6782" t="s">
        <v>17028</v>
      </c>
      <c r="N6782" t="s">
        <v>3</v>
      </c>
      <c r="O6782" t="s">
        <v>208</v>
      </c>
      <c r="P6782" t="s">
        <v>1372</v>
      </c>
      <c r="Q6782" t="s">
        <v>34</v>
      </c>
      <c r="R6782" t="s">
        <v>153</v>
      </c>
      <c r="S6782" t="s">
        <v>117</v>
      </c>
      <c r="T6782" t="s">
        <v>34</v>
      </c>
      <c r="U6782" s="3">
        <v>2000</v>
      </c>
      <c r="V6782" s="3">
        <v>0</v>
      </c>
      <c r="W6782" s="3">
        <v>2000</v>
      </c>
      <c r="X6782"/>
    </row>
    <row r="6783" spans="1:24" x14ac:dyDescent="0.25">
      <c r="A6783" t="s">
        <v>23</v>
      </c>
      <c r="B6783" t="s">
        <v>24</v>
      </c>
      <c r="C6783" t="s">
        <v>24</v>
      </c>
      <c r="D6783" t="s">
        <v>26895</v>
      </c>
      <c r="E6783" t="s">
        <v>26896</v>
      </c>
      <c r="F6783" s="1" t="s">
        <v>26897</v>
      </c>
      <c r="G6783" t="s">
        <v>3382</v>
      </c>
      <c r="H6783" t="s">
        <v>30</v>
      </c>
      <c r="I6783" t="s">
        <v>31</v>
      </c>
      <c r="J6783" t="s">
        <v>139</v>
      </c>
      <c r="K6783" s="2" t="s">
        <v>23844</v>
      </c>
      <c r="L6783" t="s">
        <v>23</v>
      </c>
      <c r="M6783" t="s">
        <v>23845</v>
      </c>
      <c r="N6783" t="s">
        <v>3</v>
      </c>
      <c r="O6783" t="s">
        <v>2857</v>
      </c>
      <c r="P6783" t="s">
        <v>34</v>
      </c>
      <c r="Q6783" t="s">
        <v>34</v>
      </c>
      <c r="R6783" t="s">
        <v>34</v>
      </c>
      <c r="S6783" t="s">
        <v>34</v>
      </c>
      <c r="T6783" t="s">
        <v>34</v>
      </c>
      <c r="U6783" s="3">
        <v>3500</v>
      </c>
      <c r="V6783" s="3">
        <v>0</v>
      </c>
      <c r="W6783" s="3">
        <v>3500</v>
      </c>
      <c r="X6783"/>
    </row>
    <row r="6784" spans="1:24" x14ac:dyDescent="0.25">
      <c r="A6784" t="s">
        <v>101</v>
      </c>
      <c r="B6784" t="s">
        <v>24</v>
      </c>
      <c r="C6784" t="s">
        <v>24</v>
      </c>
      <c r="D6784" t="s">
        <v>7083</v>
      </c>
      <c r="E6784" t="s">
        <v>26898</v>
      </c>
      <c r="F6784" s="1" t="s">
        <v>26899</v>
      </c>
      <c r="G6784" t="s">
        <v>192</v>
      </c>
      <c r="H6784" t="s">
        <v>30</v>
      </c>
      <c r="I6784" t="s">
        <v>31</v>
      </c>
      <c r="J6784" t="s">
        <v>9142</v>
      </c>
      <c r="K6784" s="2" t="s">
        <v>21831</v>
      </c>
      <c r="L6784" t="s">
        <v>21832</v>
      </c>
      <c r="M6784" t="s">
        <v>21833</v>
      </c>
      <c r="N6784" t="s">
        <v>36</v>
      </c>
      <c r="O6784" t="s">
        <v>262</v>
      </c>
      <c r="P6784" t="s">
        <v>2262</v>
      </c>
      <c r="Q6784" t="s">
        <v>902</v>
      </c>
      <c r="R6784" t="s">
        <v>393</v>
      </c>
      <c r="S6784" t="s">
        <v>770</v>
      </c>
      <c r="T6784" t="s">
        <v>26900</v>
      </c>
      <c r="U6784" s="3">
        <v>5000</v>
      </c>
      <c r="V6784" s="3">
        <v>0</v>
      </c>
      <c r="W6784" s="3">
        <v>5000</v>
      </c>
      <c r="X6784"/>
    </row>
    <row r="6785" spans="1:24" x14ac:dyDescent="0.25">
      <c r="A6785" t="s">
        <v>101</v>
      </c>
      <c r="B6785" t="s">
        <v>24</v>
      </c>
      <c r="C6785" t="s">
        <v>24</v>
      </c>
      <c r="D6785" t="s">
        <v>26901</v>
      </c>
      <c r="E6785" t="s">
        <v>26902</v>
      </c>
      <c r="F6785" s="1" t="s">
        <v>26903</v>
      </c>
      <c r="G6785" t="s">
        <v>1015</v>
      </c>
      <c r="H6785" t="s">
        <v>30</v>
      </c>
      <c r="I6785" t="s">
        <v>31</v>
      </c>
      <c r="J6785" t="s">
        <v>32</v>
      </c>
      <c r="K6785" s="2" t="s">
        <v>24653</v>
      </c>
      <c r="L6785" t="s">
        <v>115</v>
      </c>
      <c r="M6785" t="s">
        <v>24654</v>
      </c>
      <c r="N6785" t="s">
        <v>36</v>
      </c>
      <c r="O6785" t="s">
        <v>177</v>
      </c>
      <c r="P6785" t="s">
        <v>270</v>
      </c>
      <c r="Q6785" t="s">
        <v>6602</v>
      </c>
      <c r="R6785" t="s">
        <v>34</v>
      </c>
      <c r="S6785" t="s">
        <v>34</v>
      </c>
      <c r="T6785" t="s">
        <v>26904</v>
      </c>
      <c r="U6785" s="3">
        <v>24227</v>
      </c>
      <c r="V6785" s="3">
        <v>3271</v>
      </c>
      <c r="W6785" s="3">
        <v>27498</v>
      </c>
      <c r="X6785"/>
    </row>
    <row r="6786" spans="1:24" x14ac:dyDescent="0.25">
      <c r="A6786" t="s">
        <v>242</v>
      </c>
      <c r="B6786" t="s">
        <v>24</v>
      </c>
      <c r="C6786" t="s">
        <v>24</v>
      </c>
      <c r="D6786" t="s">
        <v>26905</v>
      </c>
      <c r="E6786" t="s">
        <v>26906</v>
      </c>
      <c r="F6786" s="1" t="s">
        <v>26907</v>
      </c>
      <c r="G6786" t="s">
        <v>121</v>
      </c>
      <c r="H6786" t="s">
        <v>30</v>
      </c>
      <c r="I6786" t="s">
        <v>31</v>
      </c>
      <c r="J6786" t="s">
        <v>139</v>
      </c>
      <c r="K6786" s="2" t="s">
        <v>14715</v>
      </c>
      <c r="L6786" t="s">
        <v>34</v>
      </c>
      <c r="M6786" t="s">
        <v>14716</v>
      </c>
      <c r="N6786" t="s">
        <v>3</v>
      </c>
      <c r="O6786" t="s">
        <v>1008</v>
      </c>
      <c r="P6786" t="s">
        <v>34</v>
      </c>
      <c r="Q6786" t="s">
        <v>34</v>
      </c>
      <c r="R6786" t="s">
        <v>34</v>
      </c>
      <c r="S6786" t="s">
        <v>34</v>
      </c>
      <c r="T6786" t="s">
        <v>34</v>
      </c>
      <c r="U6786" s="3">
        <v>10208</v>
      </c>
      <c r="V6786" s="3">
        <v>0</v>
      </c>
      <c r="W6786" s="3">
        <v>10208</v>
      </c>
      <c r="X6786"/>
    </row>
    <row r="6787" spans="1:24" x14ac:dyDescent="0.25">
      <c r="A6787" t="s">
        <v>101</v>
      </c>
      <c r="B6787" t="s">
        <v>24</v>
      </c>
      <c r="C6787" t="s">
        <v>24</v>
      </c>
      <c r="D6787" t="s">
        <v>26908</v>
      </c>
      <c r="E6787" t="s">
        <v>26909</v>
      </c>
      <c r="F6787" s="1" t="s">
        <v>26910</v>
      </c>
      <c r="G6787" t="s">
        <v>113</v>
      </c>
      <c r="H6787" t="s">
        <v>30</v>
      </c>
      <c r="I6787" t="s">
        <v>31</v>
      </c>
      <c r="J6787" t="s">
        <v>32</v>
      </c>
      <c r="K6787" s="2" t="s">
        <v>7440</v>
      </c>
      <c r="L6787" t="s">
        <v>115</v>
      </c>
      <c r="M6787" t="s">
        <v>7441</v>
      </c>
      <c r="N6787" t="s">
        <v>36</v>
      </c>
      <c r="O6787" t="s">
        <v>1484</v>
      </c>
      <c r="P6787" t="s">
        <v>7656</v>
      </c>
      <c r="Q6787" t="s">
        <v>2206</v>
      </c>
      <c r="R6787" t="s">
        <v>34</v>
      </c>
      <c r="S6787" t="s">
        <v>34</v>
      </c>
      <c r="T6787" t="s">
        <v>26911</v>
      </c>
      <c r="U6787" s="3">
        <v>66500</v>
      </c>
      <c r="V6787" s="3">
        <v>17955</v>
      </c>
      <c r="W6787" s="3">
        <v>84455</v>
      </c>
      <c r="X6787"/>
    </row>
    <row r="6788" spans="1:24" x14ac:dyDescent="0.25">
      <c r="A6788" t="s">
        <v>23</v>
      </c>
      <c r="B6788" t="s">
        <v>24</v>
      </c>
      <c r="C6788" t="s">
        <v>24</v>
      </c>
      <c r="D6788" t="s">
        <v>14487</v>
      </c>
      <c r="E6788" t="s">
        <v>26912</v>
      </c>
      <c r="F6788" s="1" t="s">
        <v>14489</v>
      </c>
      <c r="G6788" t="s">
        <v>121</v>
      </c>
      <c r="H6788" t="s">
        <v>30</v>
      </c>
      <c r="I6788" t="s">
        <v>31</v>
      </c>
      <c r="J6788" t="s">
        <v>32</v>
      </c>
      <c r="K6788" s="2" t="s">
        <v>24420</v>
      </c>
      <c r="L6788" t="s">
        <v>34</v>
      </c>
      <c r="M6788" t="s">
        <v>24831</v>
      </c>
      <c r="N6788" t="s">
        <v>36</v>
      </c>
      <c r="O6788" t="s">
        <v>37</v>
      </c>
      <c r="P6788" t="s">
        <v>34</v>
      </c>
      <c r="Q6788" t="s">
        <v>34</v>
      </c>
      <c r="R6788" t="s">
        <v>34</v>
      </c>
      <c r="S6788" t="s">
        <v>34</v>
      </c>
      <c r="T6788" t="s">
        <v>34</v>
      </c>
      <c r="U6788" s="3">
        <v>15000</v>
      </c>
      <c r="V6788" s="3">
        <v>0</v>
      </c>
      <c r="W6788" s="3">
        <v>15000</v>
      </c>
      <c r="X6788"/>
    </row>
    <row r="6789" spans="1:24" x14ac:dyDescent="0.25">
      <c r="A6789" t="s">
        <v>23</v>
      </c>
      <c r="B6789" t="s">
        <v>24</v>
      </c>
      <c r="C6789" t="s">
        <v>24</v>
      </c>
      <c r="D6789" t="s">
        <v>26913</v>
      </c>
      <c r="E6789" t="s">
        <v>26914</v>
      </c>
      <c r="F6789" s="1" t="s">
        <v>26915</v>
      </c>
      <c r="G6789" t="s">
        <v>8299</v>
      </c>
      <c r="H6789" t="s">
        <v>30</v>
      </c>
      <c r="I6789" t="s">
        <v>31</v>
      </c>
      <c r="J6789" t="s">
        <v>139</v>
      </c>
      <c r="K6789" s="2" t="s">
        <v>23332</v>
      </c>
      <c r="L6789" t="s">
        <v>276</v>
      </c>
      <c r="M6789" t="s">
        <v>23333</v>
      </c>
      <c r="N6789" t="s">
        <v>3</v>
      </c>
      <c r="O6789" t="s">
        <v>177</v>
      </c>
      <c r="P6789" t="s">
        <v>967</v>
      </c>
      <c r="Q6789" t="s">
        <v>255</v>
      </c>
      <c r="R6789" t="s">
        <v>393</v>
      </c>
      <c r="S6789" t="s">
        <v>556</v>
      </c>
      <c r="T6789" t="s">
        <v>26916</v>
      </c>
      <c r="U6789" s="3">
        <v>45000</v>
      </c>
      <c r="V6789" s="3">
        <v>0</v>
      </c>
      <c r="W6789" s="3">
        <v>45000</v>
      </c>
      <c r="X6789"/>
    </row>
    <row r="6790" spans="1:24" x14ac:dyDescent="0.25">
      <c r="A6790" t="s">
        <v>23</v>
      </c>
      <c r="B6790" t="s">
        <v>24</v>
      </c>
      <c r="C6790" t="s">
        <v>24</v>
      </c>
      <c r="D6790" t="s">
        <v>26917</v>
      </c>
      <c r="E6790" t="s">
        <v>26918</v>
      </c>
      <c r="F6790" s="1" t="s">
        <v>26919</v>
      </c>
      <c r="G6790" t="s">
        <v>106</v>
      </c>
      <c r="H6790" t="s">
        <v>30</v>
      </c>
      <c r="I6790" t="s">
        <v>31</v>
      </c>
      <c r="J6790" t="s">
        <v>139</v>
      </c>
      <c r="K6790" s="2" t="s">
        <v>23332</v>
      </c>
      <c r="L6790" t="s">
        <v>276</v>
      </c>
      <c r="M6790" t="s">
        <v>23333</v>
      </c>
      <c r="N6790" t="s">
        <v>3</v>
      </c>
      <c r="O6790" t="s">
        <v>177</v>
      </c>
      <c r="P6790" t="s">
        <v>279</v>
      </c>
      <c r="Q6790" t="s">
        <v>340</v>
      </c>
      <c r="R6790" t="s">
        <v>40</v>
      </c>
      <c r="S6790" t="s">
        <v>202</v>
      </c>
      <c r="T6790" t="s">
        <v>26920</v>
      </c>
      <c r="U6790" s="3">
        <v>50000</v>
      </c>
      <c r="V6790" s="3">
        <v>0</v>
      </c>
      <c r="W6790" s="3">
        <v>50000</v>
      </c>
      <c r="X6790"/>
    </row>
    <row r="6791" spans="1:24" x14ac:dyDescent="0.25">
      <c r="A6791" t="s">
        <v>101</v>
      </c>
      <c r="B6791" t="s">
        <v>24</v>
      </c>
      <c r="C6791" t="s">
        <v>24</v>
      </c>
      <c r="D6791" t="s">
        <v>26921</v>
      </c>
      <c r="E6791" t="s">
        <v>26922</v>
      </c>
      <c r="F6791" s="1" t="s">
        <v>26923</v>
      </c>
      <c r="G6791" t="s">
        <v>305</v>
      </c>
      <c r="H6791" t="s">
        <v>30</v>
      </c>
      <c r="I6791" t="s">
        <v>31</v>
      </c>
      <c r="J6791" t="s">
        <v>9142</v>
      </c>
      <c r="K6791" s="2" t="s">
        <v>21831</v>
      </c>
      <c r="L6791" t="s">
        <v>26887</v>
      </c>
      <c r="M6791" t="s">
        <v>26888</v>
      </c>
      <c r="N6791" t="s">
        <v>36</v>
      </c>
      <c r="O6791" t="s">
        <v>1130</v>
      </c>
      <c r="P6791" t="s">
        <v>4035</v>
      </c>
      <c r="Q6791" t="s">
        <v>1178</v>
      </c>
      <c r="R6791" t="s">
        <v>393</v>
      </c>
      <c r="S6791" t="s">
        <v>394</v>
      </c>
      <c r="T6791" t="s">
        <v>26924</v>
      </c>
      <c r="U6791" s="3">
        <v>10000</v>
      </c>
      <c r="V6791" s="3">
        <v>0</v>
      </c>
      <c r="W6791" s="3">
        <v>10000</v>
      </c>
      <c r="X6791"/>
    </row>
    <row r="6792" spans="1:24" x14ac:dyDescent="0.25">
      <c r="A6792" t="s">
        <v>101</v>
      </c>
      <c r="B6792" t="s">
        <v>24</v>
      </c>
      <c r="C6792" t="s">
        <v>24</v>
      </c>
      <c r="D6792" t="s">
        <v>9205</v>
      </c>
      <c r="E6792" t="s">
        <v>26925</v>
      </c>
      <c r="F6792" s="1" t="s">
        <v>26926</v>
      </c>
      <c r="G6792" t="s">
        <v>158</v>
      </c>
      <c r="H6792" t="s">
        <v>30</v>
      </c>
      <c r="I6792" t="s">
        <v>31</v>
      </c>
      <c r="J6792" t="s">
        <v>32</v>
      </c>
      <c r="K6792" s="2" t="s">
        <v>7440</v>
      </c>
      <c r="L6792" t="s">
        <v>115</v>
      </c>
      <c r="M6792" t="s">
        <v>7441</v>
      </c>
      <c r="N6792" t="s">
        <v>36</v>
      </c>
      <c r="O6792" t="s">
        <v>1484</v>
      </c>
      <c r="P6792" t="s">
        <v>2206</v>
      </c>
      <c r="Q6792" t="s">
        <v>1097</v>
      </c>
      <c r="R6792" t="s">
        <v>34</v>
      </c>
      <c r="S6792" t="s">
        <v>34</v>
      </c>
      <c r="T6792" t="s">
        <v>26927</v>
      </c>
      <c r="U6792" s="3">
        <v>53100</v>
      </c>
      <c r="V6792" s="3">
        <v>14337</v>
      </c>
      <c r="W6792" s="3">
        <v>67437</v>
      </c>
      <c r="X6792"/>
    </row>
    <row r="6793" spans="1:24" x14ac:dyDescent="0.25">
      <c r="A6793" t="s">
        <v>101</v>
      </c>
      <c r="B6793" t="s">
        <v>24</v>
      </c>
      <c r="C6793" t="s">
        <v>24</v>
      </c>
      <c r="D6793" t="s">
        <v>26928</v>
      </c>
      <c r="E6793" t="s">
        <v>26929</v>
      </c>
      <c r="F6793" s="1" t="s">
        <v>26930</v>
      </c>
      <c r="G6793" t="s">
        <v>121</v>
      </c>
      <c r="H6793" t="s">
        <v>30</v>
      </c>
      <c r="I6793" t="s">
        <v>31</v>
      </c>
      <c r="J6793" t="s">
        <v>139</v>
      </c>
      <c r="K6793" s="2" t="s">
        <v>26804</v>
      </c>
      <c r="L6793" t="s">
        <v>34</v>
      </c>
      <c r="M6793" t="s">
        <v>26805</v>
      </c>
      <c r="N6793" t="s">
        <v>3</v>
      </c>
      <c r="O6793" t="s">
        <v>262</v>
      </c>
      <c r="P6793" t="s">
        <v>254</v>
      </c>
      <c r="Q6793" t="s">
        <v>34</v>
      </c>
      <c r="R6793" t="s">
        <v>161</v>
      </c>
      <c r="S6793" t="s">
        <v>479</v>
      </c>
      <c r="T6793" t="s">
        <v>26931</v>
      </c>
      <c r="U6793" s="3">
        <v>12000</v>
      </c>
      <c r="V6793" s="3">
        <v>0</v>
      </c>
      <c r="W6793" s="3">
        <v>12000</v>
      </c>
      <c r="X6793"/>
    </row>
    <row r="6794" spans="1:24" x14ac:dyDescent="0.25">
      <c r="A6794" t="s">
        <v>23</v>
      </c>
      <c r="B6794" t="s">
        <v>24</v>
      </c>
      <c r="C6794" t="s">
        <v>24</v>
      </c>
      <c r="D6794" t="s">
        <v>11551</v>
      </c>
      <c r="E6794" t="s">
        <v>26932</v>
      </c>
      <c r="F6794" s="1" t="s">
        <v>26933</v>
      </c>
      <c r="G6794" t="s">
        <v>1355</v>
      </c>
      <c r="H6794" t="s">
        <v>30</v>
      </c>
      <c r="I6794" t="s">
        <v>31</v>
      </c>
      <c r="J6794" t="s">
        <v>32</v>
      </c>
      <c r="K6794" s="2" t="s">
        <v>24420</v>
      </c>
      <c r="L6794" t="s">
        <v>34</v>
      </c>
      <c r="M6794" t="s">
        <v>24831</v>
      </c>
      <c r="N6794" t="s">
        <v>36</v>
      </c>
      <c r="O6794" t="s">
        <v>431</v>
      </c>
      <c r="P6794" t="s">
        <v>34</v>
      </c>
      <c r="Q6794" t="s">
        <v>34</v>
      </c>
      <c r="R6794" t="s">
        <v>34</v>
      </c>
      <c r="S6794" t="s">
        <v>34</v>
      </c>
      <c r="T6794" t="s">
        <v>34</v>
      </c>
      <c r="U6794" s="3">
        <v>15000</v>
      </c>
      <c r="V6794" s="3">
        <v>0</v>
      </c>
      <c r="W6794" s="3">
        <v>15000</v>
      </c>
      <c r="X6794"/>
    </row>
    <row r="6795" spans="1:24" x14ac:dyDescent="0.25">
      <c r="A6795" t="s">
        <v>101</v>
      </c>
      <c r="B6795" t="s">
        <v>24</v>
      </c>
      <c r="C6795" t="s">
        <v>24</v>
      </c>
      <c r="D6795" t="s">
        <v>26934</v>
      </c>
      <c r="E6795" t="s">
        <v>26935</v>
      </c>
      <c r="F6795" s="1" t="s">
        <v>26936</v>
      </c>
      <c r="G6795" t="s">
        <v>121</v>
      </c>
      <c r="H6795" t="s">
        <v>30</v>
      </c>
      <c r="I6795" t="s">
        <v>31</v>
      </c>
      <c r="J6795" t="s">
        <v>139</v>
      </c>
      <c r="K6795" s="2" t="s">
        <v>23682</v>
      </c>
      <c r="L6795" t="s">
        <v>23683</v>
      </c>
      <c r="M6795" t="s">
        <v>24930</v>
      </c>
      <c r="N6795" t="s">
        <v>3</v>
      </c>
      <c r="O6795" t="s">
        <v>81</v>
      </c>
      <c r="P6795" t="s">
        <v>2138</v>
      </c>
      <c r="Q6795" t="s">
        <v>2542</v>
      </c>
      <c r="R6795" t="s">
        <v>34</v>
      </c>
      <c r="S6795" t="s">
        <v>34</v>
      </c>
      <c r="T6795" t="s">
        <v>26937</v>
      </c>
      <c r="U6795" s="3">
        <v>25000</v>
      </c>
      <c r="V6795" s="3">
        <v>0</v>
      </c>
      <c r="W6795" s="3">
        <v>25000</v>
      </c>
      <c r="X6795"/>
    </row>
    <row r="6796" spans="1:24" x14ac:dyDescent="0.25">
      <c r="A6796" t="s">
        <v>101</v>
      </c>
      <c r="B6796" t="s">
        <v>24</v>
      </c>
      <c r="C6796" t="s">
        <v>24</v>
      </c>
      <c r="D6796" t="s">
        <v>26938</v>
      </c>
      <c r="E6796" t="s">
        <v>26939</v>
      </c>
      <c r="F6796" s="1" t="s">
        <v>26940</v>
      </c>
      <c r="G6796" t="s">
        <v>113</v>
      </c>
      <c r="H6796" t="s">
        <v>30</v>
      </c>
      <c r="I6796" t="s">
        <v>31</v>
      </c>
      <c r="J6796" t="s">
        <v>139</v>
      </c>
      <c r="K6796" s="2" t="s">
        <v>26804</v>
      </c>
      <c r="L6796" t="s">
        <v>34</v>
      </c>
      <c r="M6796" t="s">
        <v>26805</v>
      </c>
      <c r="N6796" t="s">
        <v>3</v>
      </c>
      <c r="O6796" t="s">
        <v>262</v>
      </c>
      <c r="P6796" t="s">
        <v>2111</v>
      </c>
      <c r="Q6796" t="s">
        <v>159</v>
      </c>
      <c r="R6796" t="s">
        <v>153</v>
      </c>
      <c r="S6796" t="s">
        <v>117</v>
      </c>
      <c r="T6796" t="s">
        <v>26941</v>
      </c>
      <c r="U6796" s="3">
        <v>12000</v>
      </c>
      <c r="V6796" s="3">
        <v>0</v>
      </c>
      <c r="W6796" s="3">
        <v>12000</v>
      </c>
      <c r="X6796"/>
    </row>
    <row r="6797" spans="1:24" x14ac:dyDescent="0.25">
      <c r="A6797" t="s">
        <v>101</v>
      </c>
      <c r="B6797" t="s">
        <v>24</v>
      </c>
      <c r="C6797" t="s">
        <v>24</v>
      </c>
      <c r="D6797" t="s">
        <v>26942</v>
      </c>
      <c r="E6797" t="s">
        <v>26943</v>
      </c>
      <c r="F6797" s="1" t="s">
        <v>26944</v>
      </c>
      <c r="G6797" t="s">
        <v>121</v>
      </c>
      <c r="H6797" t="s">
        <v>30</v>
      </c>
      <c r="I6797" t="s">
        <v>31</v>
      </c>
      <c r="J6797" t="s">
        <v>139</v>
      </c>
      <c r="K6797" s="2" t="s">
        <v>26804</v>
      </c>
      <c r="L6797" t="s">
        <v>34</v>
      </c>
      <c r="M6797" t="s">
        <v>26805</v>
      </c>
      <c r="N6797" t="s">
        <v>3</v>
      </c>
      <c r="O6797" t="s">
        <v>262</v>
      </c>
      <c r="P6797" t="s">
        <v>5646</v>
      </c>
      <c r="Q6797" t="s">
        <v>254</v>
      </c>
      <c r="R6797" t="s">
        <v>153</v>
      </c>
      <c r="S6797" t="s">
        <v>972</v>
      </c>
      <c r="T6797" t="s">
        <v>26945</v>
      </c>
      <c r="U6797" s="3">
        <v>12000</v>
      </c>
      <c r="V6797" s="3">
        <v>0</v>
      </c>
      <c r="W6797" s="3">
        <v>12000</v>
      </c>
      <c r="X6797"/>
    </row>
    <row r="6798" spans="1:24" x14ac:dyDescent="0.25">
      <c r="A6798" t="s">
        <v>101</v>
      </c>
      <c r="B6798" t="s">
        <v>24</v>
      </c>
      <c r="C6798" t="s">
        <v>24</v>
      </c>
      <c r="D6798" t="s">
        <v>26946</v>
      </c>
      <c r="E6798" t="s">
        <v>26947</v>
      </c>
      <c r="F6798" s="1" t="s">
        <v>26948</v>
      </c>
      <c r="G6798" t="s">
        <v>430</v>
      </c>
      <c r="H6798" t="s">
        <v>30</v>
      </c>
      <c r="I6798" t="s">
        <v>31</v>
      </c>
      <c r="J6798" t="s">
        <v>139</v>
      </c>
      <c r="K6798" s="2" t="s">
        <v>15111</v>
      </c>
      <c r="L6798" t="s">
        <v>16940</v>
      </c>
      <c r="M6798" t="s">
        <v>26949</v>
      </c>
      <c r="N6798" t="s">
        <v>3</v>
      </c>
      <c r="O6798" t="s">
        <v>37</v>
      </c>
      <c r="P6798" t="s">
        <v>1210</v>
      </c>
      <c r="Q6798" t="s">
        <v>373</v>
      </c>
      <c r="R6798" t="s">
        <v>40</v>
      </c>
      <c r="S6798" t="s">
        <v>407</v>
      </c>
      <c r="T6798" t="s">
        <v>26950</v>
      </c>
      <c r="U6798" s="3">
        <v>50000</v>
      </c>
      <c r="V6798" s="3">
        <v>0</v>
      </c>
      <c r="W6798" s="3">
        <v>50000</v>
      </c>
      <c r="X6798"/>
    </row>
    <row r="6799" spans="1:24" x14ac:dyDescent="0.25">
      <c r="A6799" t="s">
        <v>101</v>
      </c>
      <c r="B6799" t="s">
        <v>24</v>
      </c>
      <c r="C6799" t="s">
        <v>24</v>
      </c>
      <c r="D6799" t="s">
        <v>26951</v>
      </c>
      <c r="E6799" t="s">
        <v>26952</v>
      </c>
      <c r="F6799" s="1" t="s">
        <v>26953</v>
      </c>
      <c r="G6799" t="s">
        <v>80</v>
      </c>
      <c r="H6799" t="s">
        <v>30</v>
      </c>
      <c r="I6799" t="s">
        <v>31</v>
      </c>
      <c r="J6799" t="s">
        <v>9142</v>
      </c>
      <c r="K6799" s="2" t="s">
        <v>21831</v>
      </c>
      <c r="L6799" t="s">
        <v>26887</v>
      </c>
      <c r="M6799" t="s">
        <v>26888</v>
      </c>
      <c r="N6799" t="s">
        <v>36</v>
      </c>
      <c r="O6799" t="s">
        <v>1016</v>
      </c>
      <c r="P6799" t="s">
        <v>61</v>
      </c>
      <c r="Q6799" t="s">
        <v>1008</v>
      </c>
      <c r="R6799" t="s">
        <v>393</v>
      </c>
      <c r="S6799" t="s">
        <v>556</v>
      </c>
      <c r="T6799" t="s">
        <v>26954</v>
      </c>
      <c r="U6799" s="3">
        <v>10000</v>
      </c>
      <c r="V6799" s="3">
        <v>0</v>
      </c>
      <c r="W6799" s="3">
        <v>10000</v>
      </c>
      <c r="X6799"/>
    </row>
    <row r="6800" spans="1:24" x14ac:dyDescent="0.25">
      <c r="A6800" t="s">
        <v>101</v>
      </c>
      <c r="B6800" t="s">
        <v>24</v>
      </c>
      <c r="C6800" t="s">
        <v>24</v>
      </c>
      <c r="D6800" t="s">
        <v>26955</v>
      </c>
      <c r="E6800" t="s">
        <v>26956</v>
      </c>
      <c r="F6800" s="1" t="s">
        <v>26957</v>
      </c>
      <c r="G6800" t="s">
        <v>113</v>
      </c>
      <c r="H6800" t="s">
        <v>30</v>
      </c>
      <c r="I6800" t="s">
        <v>31</v>
      </c>
      <c r="J6800" t="s">
        <v>9142</v>
      </c>
      <c r="K6800" s="2" t="s">
        <v>21831</v>
      </c>
      <c r="L6800" t="s">
        <v>21832</v>
      </c>
      <c r="M6800" t="s">
        <v>21833</v>
      </c>
      <c r="N6800" t="s">
        <v>36</v>
      </c>
      <c r="O6800" t="s">
        <v>262</v>
      </c>
      <c r="P6800" t="s">
        <v>151</v>
      </c>
      <c r="Q6800" t="s">
        <v>8890</v>
      </c>
      <c r="R6800" t="s">
        <v>153</v>
      </c>
      <c r="S6800" t="s">
        <v>117</v>
      </c>
      <c r="T6800" t="s">
        <v>26958</v>
      </c>
      <c r="U6800" s="3">
        <v>5000</v>
      </c>
      <c r="V6800" s="3">
        <v>0</v>
      </c>
      <c r="W6800" s="3">
        <v>5000</v>
      </c>
      <c r="X6800"/>
    </row>
    <row r="6801" spans="1:24" x14ac:dyDescent="0.25">
      <c r="A6801" t="s">
        <v>109</v>
      </c>
      <c r="B6801" t="s">
        <v>24</v>
      </c>
      <c r="C6801" t="s">
        <v>24</v>
      </c>
      <c r="D6801" t="s">
        <v>26959</v>
      </c>
      <c r="E6801" t="s">
        <v>26960</v>
      </c>
      <c r="F6801" s="1" t="s">
        <v>23922</v>
      </c>
      <c r="G6801" t="s">
        <v>237</v>
      </c>
      <c r="H6801" t="s">
        <v>30</v>
      </c>
      <c r="I6801" t="s">
        <v>31</v>
      </c>
      <c r="J6801" t="s">
        <v>139</v>
      </c>
      <c r="K6801" s="2" t="s">
        <v>23923</v>
      </c>
      <c r="L6801" t="s">
        <v>23924</v>
      </c>
      <c r="M6801" t="s">
        <v>23925</v>
      </c>
      <c r="N6801" t="s">
        <v>3</v>
      </c>
      <c r="O6801" t="s">
        <v>972</v>
      </c>
      <c r="P6801" t="s">
        <v>34</v>
      </c>
      <c r="Q6801" t="s">
        <v>34</v>
      </c>
      <c r="R6801" t="s">
        <v>34</v>
      </c>
      <c r="S6801" t="s">
        <v>34</v>
      </c>
      <c r="T6801" t="s">
        <v>26961</v>
      </c>
      <c r="U6801" s="3">
        <v>1500</v>
      </c>
      <c r="V6801" s="3">
        <v>0</v>
      </c>
      <c r="W6801" s="3">
        <v>1500</v>
      </c>
      <c r="X6801"/>
    </row>
    <row r="6802" spans="1:24" x14ac:dyDescent="0.25">
      <c r="A6802" t="s">
        <v>242</v>
      </c>
      <c r="B6802" t="s">
        <v>24</v>
      </c>
      <c r="C6802" t="s">
        <v>24</v>
      </c>
      <c r="D6802" t="s">
        <v>26962</v>
      </c>
      <c r="E6802" t="s">
        <v>26963</v>
      </c>
      <c r="F6802" s="1" t="s">
        <v>26964</v>
      </c>
      <c r="G6802" t="s">
        <v>26965</v>
      </c>
      <c r="H6802" t="s">
        <v>30</v>
      </c>
      <c r="I6802" t="s">
        <v>31</v>
      </c>
      <c r="J6802" t="s">
        <v>139</v>
      </c>
      <c r="K6802" s="2" t="s">
        <v>23538</v>
      </c>
      <c r="L6802" t="s">
        <v>34</v>
      </c>
      <c r="M6802" t="s">
        <v>23539</v>
      </c>
      <c r="N6802" t="s">
        <v>3</v>
      </c>
      <c r="O6802" t="s">
        <v>979</v>
      </c>
      <c r="P6802" t="s">
        <v>2040</v>
      </c>
      <c r="Q6802" t="s">
        <v>3718</v>
      </c>
      <c r="R6802" t="s">
        <v>153</v>
      </c>
      <c r="S6802" t="s">
        <v>187</v>
      </c>
      <c r="T6802" t="s">
        <v>26966</v>
      </c>
      <c r="U6802" s="3">
        <v>5000</v>
      </c>
      <c r="V6802" s="3">
        <v>0</v>
      </c>
      <c r="W6802" s="3">
        <v>5000</v>
      </c>
      <c r="X6802"/>
    </row>
    <row r="6803" spans="1:24" x14ac:dyDescent="0.25">
      <c r="A6803" t="s">
        <v>23</v>
      </c>
      <c r="B6803" t="s">
        <v>24</v>
      </c>
      <c r="C6803" t="s">
        <v>24</v>
      </c>
      <c r="D6803" t="s">
        <v>26967</v>
      </c>
      <c r="E6803" t="s">
        <v>26968</v>
      </c>
      <c r="F6803" s="1" t="s">
        <v>26969</v>
      </c>
      <c r="G6803" t="s">
        <v>80</v>
      </c>
      <c r="H6803" t="s">
        <v>30</v>
      </c>
      <c r="I6803" t="s">
        <v>31</v>
      </c>
      <c r="J6803" t="s">
        <v>32</v>
      </c>
      <c r="K6803" s="2" t="s">
        <v>24661</v>
      </c>
      <c r="L6803" t="s">
        <v>3324</v>
      </c>
      <c r="M6803" t="s">
        <v>24662</v>
      </c>
      <c r="N6803" t="s">
        <v>36</v>
      </c>
      <c r="O6803" t="s">
        <v>81</v>
      </c>
      <c r="P6803" t="s">
        <v>308</v>
      </c>
      <c r="Q6803" t="s">
        <v>2696</v>
      </c>
      <c r="R6803" t="s">
        <v>40</v>
      </c>
      <c r="S6803" t="s">
        <v>49</v>
      </c>
      <c r="T6803" t="s">
        <v>26970</v>
      </c>
      <c r="U6803" s="3">
        <v>82887</v>
      </c>
      <c r="V6803" s="3">
        <v>0</v>
      </c>
      <c r="W6803" s="3">
        <v>82887</v>
      </c>
      <c r="X6803"/>
    </row>
    <row r="6804" spans="1:24" x14ac:dyDescent="0.25">
      <c r="A6804" t="s">
        <v>109</v>
      </c>
      <c r="B6804" t="s">
        <v>24</v>
      </c>
      <c r="C6804" t="s">
        <v>24</v>
      </c>
      <c r="D6804" t="s">
        <v>26971</v>
      </c>
      <c r="E6804" t="s">
        <v>26972</v>
      </c>
      <c r="F6804" s="1" t="s">
        <v>23922</v>
      </c>
      <c r="G6804" t="s">
        <v>113</v>
      </c>
      <c r="H6804" t="s">
        <v>30</v>
      </c>
      <c r="I6804" t="s">
        <v>31</v>
      </c>
      <c r="J6804" t="s">
        <v>139</v>
      </c>
      <c r="K6804" s="2" t="s">
        <v>23923</v>
      </c>
      <c r="L6804" t="s">
        <v>23924</v>
      </c>
      <c r="M6804" t="s">
        <v>23925</v>
      </c>
      <c r="N6804" t="s">
        <v>3</v>
      </c>
      <c r="O6804" t="s">
        <v>117</v>
      </c>
      <c r="P6804" t="s">
        <v>34</v>
      </c>
      <c r="Q6804" t="s">
        <v>34</v>
      </c>
      <c r="R6804" t="s">
        <v>34</v>
      </c>
      <c r="S6804" t="s">
        <v>34</v>
      </c>
      <c r="T6804" t="s">
        <v>26973</v>
      </c>
      <c r="U6804" s="3">
        <v>1500</v>
      </c>
      <c r="V6804" s="3">
        <v>0</v>
      </c>
      <c r="W6804" s="3">
        <v>1500</v>
      </c>
      <c r="X6804"/>
    </row>
    <row r="6805" spans="1:24" x14ac:dyDescent="0.25">
      <c r="A6805" t="s">
        <v>23</v>
      </c>
      <c r="B6805" t="s">
        <v>24</v>
      </c>
      <c r="C6805" t="s">
        <v>24</v>
      </c>
      <c r="D6805" t="s">
        <v>26974</v>
      </c>
      <c r="E6805" t="s">
        <v>26975</v>
      </c>
      <c r="F6805" s="1" t="s">
        <v>26976</v>
      </c>
      <c r="G6805" t="s">
        <v>26977</v>
      </c>
      <c r="H6805" t="s">
        <v>30</v>
      </c>
      <c r="I6805" t="s">
        <v>31</v>
      </c>
      <c r="J6805" t="s">
        <v>139</v>
      </c>
      <c r="K6805" s="2" t="s">
        <v>23844</v>
      </c>
      <c r="L6805" t="s">
        <v>23</v>
      </c>
      <c r="M6805" t="s">
        <v>23845</v>
      </c>
      <c r="N6805" t="s">
        <v>3</v>
      </c>
      <c r="O6805" t="s">
        <v>2857</v>
      </c>
      <c r="P6805" t="s">
        <v>34</v>
      </c>
      <c r="Q6805" t="s">
        <v>34</v>
      </c>
      <c r="R6805" t="s">
        <v>34</v>
      </c>
      <c r="S6805" t="s">
        <v>34</v>
      </c>
      <c r="T6805" t="s">
        <v>34</v>
      </c>
      <c r="U6805" s="3">
        <v>3500</v>
      </c>
      <c r="V6805" s="3">
        <v>0</v>
      </c>
      <c r="W6805" s="3">
        <v>3500</v>
      </c>
      <c r="X6805"/>
    </row>
    <row r="6806" spans="1:24" x14ac:dyDescent="0.25">
      <c r="A6806" t="s">
        <v>242</v>
      </c>
      <c r="B6806" t="s">
        <v>24</v>
      </c>
      <c r="C6806" t="s">
        <v>24</v>
      </c>
      <c r="D6806" t="s">
        <v>15962</v>
      </c>
      <c r="E6806" t="s">
        <v>26978</v>
      </c>
      <c r="F6806" s="1" t="s">
        <v>26979</v>
      </c>
      <c r="G6806" t="s">
        <v>113</v>
      </c>
      <c r="H6806" t="s">
        <v>30</v>
      </c>
      <c r="I6806" t="s">
        <v>31</v>
      </c>
      <c r="J6806" t="s">
        <v>139</v>
      </c>
      <c r="K6806" s="2" t="s">
        <v>23538</v>
      </c>
      <c r="L6806" t="s">
        <v>34</v>
      </c>
      <c r="M6806" t="s">
        <v>23539</v>
      </c>
      <c r="N6806" t="s">
        <v>3</v>
      </c>
      <c r="O6806" t="s">
        <v>785</v>
      </c>
      <c r="P6806" t="s">
        <v>2368</v>
      </c>
      <c r="Q6806" t="s">
        <v>56</v>
      </c>
      <c r="R6806" t="s">
        <v>393</v>
      </c>
      <c r="S6806" t="s">
        <v>394</v>
      </c>
      <c r="T6806" t="s">
        <v>15965</v>
      </c>
      <c r="U6806" s="3">
        <v>5000</v>
      </c>
      <c r="V6806" s="3">
        <v>0</v>
      </c>
      <c r="W6806" s="3">
        <v>5000</v>
      </c>
      <c r="X6806"/>
    </row>
    <row r="6807" spans="1:24" x14ac:dyDescent="0.25">
      <c r="A6807" t="s">
        <v>242</v>
      </c>
      <c r="B6807" t="s">
        <v>24</v>
      </c>
      <c r="C6807" t="s">
        <v>24</v>
      </c>
      <c r="D6807" t="s">
        <v>26980</v>
      </c>
      <c r="E6807" t="s">
        <v>26981</v>
      </c>
      <c r="F6807" s="1" t="s">
        <v>26982</v>
      </c>
      <c r="G6807" t="s">
        <v>24368</v>
      </c>
      <c r="H6807" t="s">
        <v>30</v>
      </c>
      <c r="I6807" t="s">
        <v>31</v>
      </c>
      <c r="J6807" t="s">
        <v>139</v>
      </c>
      <c r="K6807" s="2" t="s">
        <v>23538</v>
      </c>
      <c r="L6807" t="s">
        <v>34</v>
      </c>
      <c r="M6807" t="s">
        <v>23539</v>
      </c>
      <c r="N6807" t="s">
        <v>3</v>
      </c>
      <c r="O6807" t="s">
        <v>666</v>
      </c>
      <c r="P6807" t="s">
        <v>6468</v>
      </c>
      <c r="Q6807" t="s">
        <v>1173</v>
      </c>
      <c r="R6807" t="s">
        <v>393</v>
      </c>
      <c r="S6807" t="s">
        <v>556</v>
      </c>
      <c r="T6807" t="s">
        <v>26983</v>
      </c>
      <c r="U6807" s="3">
        <v>5000</v>
      </c>
      <c r="V6807" s="3">
        <v>0</v>
      </c>
      <c r="W6807" s="3">
        <v>5000</v>
      </c>
      <c r="X6807"/>
    </row>
    <row r="6808" spans="1:24" x14ac:dyDescent="0.25">
      <c r="A6808" t="s">
        <v>109</v>
      </c>
      <c r="B6808" t="s">
        <v>24</v>
      </c>
      <c r="C6808" t="s">
        <v>24</v>
      </c>
      <c r="D6808" t="s">
        <v>26984</v>
      </c>
      <c r="E6808" t="s">
        <v>26985</v>
      </c>
      <c r="F6808" s="1" t="s">
        <v>23922</v>
      </c>
      <c r="G6808" t="s">
        <v>121</v>
      </c>
      <c r="H6808" t="s">
        <v>30</v>
      </c>
      <c r="I6808" t="s">
        <v>31</v>
      </c>
      <c r="J6808" t="s">
        <v>139</v>
      </c>
      <c r="K6808" s="2" t="s">
        <v>23923</v>
      </c>
      <c r="L6808" t="s">
        <v>23924</v>
      </c>
      <c r="M6808" t="s">
        <v>23925</v>
      </c>
      <c r="N6808" t="s">
        <v>3</v>
      </c>
      <c r="O6808" t="s">
        <v>150</v>
      </c>
      <c r="P6808" t="s">
        <v>34</v>
      </c>
      <c r="Q6808" t="s">
        <v>34</v>
      </c>
      <c r="R6808" t="s">
        <v>34</v>
      </c>
      <c r="S6808" t="s">
        <v>34</v>
      </c>
      <c r="T6808" t="s">
        <v>26986</v>
      </c>
      <c r="U6808" s="3">
        <v>1500</v>
      </c>
      <c r="V6808" s="3">
        <v>0</v>
      </c>
      <c r="W6808" s="3">
        <v>1500</v>
      </c>
      <c r="X6808"/>
    </row>
    <row r="6809" spans="1:24" x14ac:dyDescent="0.25">
      <c r="A6809" t="s">
        <v>23</v>
      </c>
      <c r="B6809" t="s">
        <v>24</v>
      </c>
      <c r="C6809" t="s">
        <v>24</v>
      </c>
      <c r="D6809" t="s">
        <v>26987</v>
      </c>
      <c r="E6809" t="s">
        <v>26988</v>
      </c>
      <c r="F6809" s="1" t="s">
        <v>26989</v>
      </c>
      <c r="G6809" t="s">
        <v>15289</v>
      </c>
      <c r="H6809" t="s">
        <v>30</v>
      </c>
      <c r="I6809" t="s">
        <v>31</v>
      </c>
      <c r="J6809" t="s">
        <v>139</v>
      </c>
      <c r="K6809" s="2" t="s">
        <v>23844</v>
      </c>
      <c r="L6809" t="s">
        <v>23</v>
      </c>
      <c r="M6809" t="s">
        <v>23845</v>
      </c>
      <c r="N6809" t="s">
        <v>3</v>
      </c>
      <c r="O6809" t="s">
        <v>2857</v>
      </c>
      <c r="P6809" t="s">
        <v>34</v>
      </c>
      <c r="Q6809" t="s">
        <v>34</v>
      </c>
      <c r="R6809" t="s">
        <v>34</v>
      </c>
      <c r="S6809" t="s">
        <v>34</v>
      </c>
      <c r="T6809" t="s">
        <v>34</v>
      </c>
      <c r="U6809" s="3">
        <v>3500</v>
      </c>
      <c r="V6809" s="3">
        <v>0</v>
      </c>
      <c r="W6809" s="3">
        <v>3500</v>
      </c>
      <c r="X6809"/>
    </row>
    <row r="6810" spans="1:24" x14ac:dyDescent="0.25">
      <c r="A6810" t="s">
        <v>242</v>
      </c>
      <c r="B6810" t="s">
        <v>24</v>
      </c>
      <c r="C6810" t="s">
        <v>24</v>
      </c>
      <c r="D6810" t="s">
        <v>26990</v>
      </c>
      <c r="E6810" t="s">
        <v>26991</v>
      </c>
      <c r="F6810" s="1" t="s">
        <v>23382</v>
      </c>
      <c r="G6810" t="s">
        <v>13834</v>
      </c>
      <c r="H6810" t="s">
        <v>30</v>
      </c>
      <c r="I6810" t="s">
        <v>31</v>
      </c>
      <c r="J6810" t="s">
        <v>32</v>
      </c>
      <c r="K6810" s="2" t="s">
        <v>748</v>
      </c>
      <c r="L6810" t="s">
        <v>34</v>
      </c>
      <c r="M6810" t="s">
        <v>26992</v>
      </c>
      <c r="N6810" t="s">
        <v>36</v>
      </c>
      <c r="O6810" t="s">
        <v>741</v>
      </c>
      <c r="P6810" t="s">
        <v>34</v>
      </c>
      <c r="Q6810" t="s">
        <v>34</v>
      </c>
      <c r="R6810" t="s">
        <v>34</v>
      </c>
      <c r="S6810" t="s">
        <v>34</v>
      </c>
      <c r="T6810" t="s">
        <v>34</v>
      </c>
      <c r="U6810" s="3">
        <v>28755</v>
      </c>
      <c r="V6810" s="3">
        <v>0</v>
      </c>
      <c r="W6810" s="3">
        <v>28755</v>
      </c>
      <c r="X6810"/>
    </row>
    <row r="6811" spans="1:24" x14ac:dyDescent="0.25">
      <c r="A6811" t="s">
        <v>23</v>
      </c>
      <c r="B6811" t="s">
        <v>24</v>
      </c>
      <c r="C6811" t="s">
        <v>24</v>
      </c>
      <c r="D6811" t="s">
        <v>8809</v>
      </c>
      <c r="E6811" t="s">
        <v>26993</v>
      </c>
      <c r="F6811" s="1" t="s">
        <v>26994</v>
      </c>
      <c r="G6811" t="s">
        <v>619</v>
      </c>
      <c r="H6811" t="s">
        <v>30</v>
      </c>
      <c r="I6811" t="s">
        <v>31</v>
      </c>
      <c r="J6811" t="s">
        <v>32</v>
      </c>
      <c r="K6811" s="2" t="s">
        <v>26995</v>
      </c>
      <c r="L6811" t="s">
        <v>2005</v>
      </c>
      <c r="M6811" t="s">
        <v>26996</v>
      </c>
      <c r="N6811" t="s">
        <v>36</v>
      </c>
      <c r="O6811" t="s">
        <v>37</v>
      </c>
      <c r="P6811" t="s">
        <v>47</v>
      </c>
      <c r="Q6811" t="s">
        <v>496</v>
      </c>
      <c r="R6811" t="s">
        <v>40</v>
      </c>
      <c r="S6811" t="s">
        <v>62</v>
      </c>
      <c r="T6811" t="s">
        <v>26997</v>
      </c>
      <c r="U6811" s="3">
        <v>129349</v>
      </c>
      <c r="V6811" s="3">
        <v>34924</v>
      </c>
      <c r="W6811" s="3">
        <v>164273</v>
      </c>
      <c r="X6811"/>
    </row>
    <row r="6812" spans="1:24" x14ac:dyDescent="0.25">
      <c r="A6812" t="s">
        <v>23</v>
      </c>
      <c r="B6812" t="s">
        <v>24</v>
      </c>
      <c r="C6812" t="s">
        <v>24</v>
      </c>
      <c r="D6812" t="s">
        <v>26998</v>
      </c>
      <c r="E6812" t="s">
        <v>26999</v>
      </c>
      <c r="F6812" s="1" t="s">
        <v>27000</v>
      </c>
      <c r="G6812" t="s">
        <v>106</v>
      </c>
      <c r="H6812" t="s">
        <v>30</v>
      </c>
      <c r="I6812" t="s">
        <v>31</v>
      </c>
      <c r="J6812" t="s">
        <v>32</v>
      </c>
      <c r="K6812" s="2" t="s">
        <v>24661</v>
      </c>
      <c r="L6812" t="s">
        <v>3324</v>
      </c>
      <c r="M6812" t="s">
        <v>24662</v>
      </c>
      <c r="N6812" t="s">
        <v>36</v>
      </c>
      <c r="O6812" t="s">
        <v>81</v>
      </c>
      <c r="P6812" t="s">
        <v>5176</v>
      </c>
      <c r="Q6812" t="s">
        <v>34</v>
      </c>
      <c r="R6812" t="s">
        <v>352</v>
      </c>
      <c r="S6812" t="s">
        <v>34</v>
      </c>
      <c r="T6812" t="s">
        <v>27001</v>
      </c>
      <c r="U6812" s="3">
        <v>82887</v>
      </c>
      <c r="V6812" s="3">
        <v>0</v>
      </c>
      <c r="W6812" s="3">
        <v>82887</v>
      </c>
      <c r="X6812"/>
    </row>
    <row r="6813" spans="1:24" x14ac:dyDescent="0.25">
      <c r="A6813" t="s">
        <v>23</v>
      </c>
      <c r="B6813" t="s">
        <v>24</v>
      </c>
      <c r="C6813" t="s">
        <v>24</v>
      </c>
      <c r="D6813" t="s">
        <v>27002</v>
      </c>
      <c r="E6813" t="s">
        <v>27003</v>
      </c>
      <c r="F6813" s="1" t="s">
        <v>27004</v>
      </c>
      <c r="G6813" t="s">
        <v>113</v>
      </c>
      <c r="H6813" t="s">
        <v>30</v>
      </c>
      <c r="I6813" t="s">
        <v>31</v>
      </c>
      <c r="J6813" t="s">
        <v>32</v>
      </c>
      <c r="K6813" s="2" t="s">
        <v>27005</v>
      </c>
      <c r="L6813" t="s">
        <v>2005</v>
      </c>
      <c r="M6813" t="s">
        <v>27006</v>
      </c>
      <c r="N6813" t="s">
        <v>36</v>
      </c>
      <c r="O6813" t="s">
        <v>262</v>
      </c>
      <c r="P6813" t="s">
        <v>2886</v>
      </c>
      <c r="Q6813" t="s">
        <v>5485</v>
      </c>
      <c r="R6813" t="s">
        <v>393</v>
      </c>
      <c r="S6813" t="s">
        <v>556</v>
      </c>
      <c r="T6813" t="s">
        <v>27007</v>
      </c>
      <c r="U6813" s="3">
        <v>52084</v>
      </c>
      <c r="V6813" s="3">
        <v>14063</v>
      </c>
      <c r="W6813" s="3">
        <v>66147</v>
      </c>
      <c r="X6813"/>
    </row>
    <row r="6814" spans="1:24" x14ac:dyDescent="0.25">
      <c r="A6814" t="s">
        <v>23</v>
      </c>
      <c r="B6814" t="s">
        <v>24</v>
      </c>
      <c r="C6814" t="s">
        <v>24</v>
      </c>
      <c r="D6814" t="s">
        <v>27008</v>
      </c>
      <c r="E6814" t="s">
        <v>27009</v>
      </c>
      <c r="F6814" s="1" t="s">
        <v>27010</v>
      </c>
      <c r="G6814" t="s">
        <v>207</v>
      </c>
      <c r="H6814" t="s">
        <v>30</v>
      </c>
      <c r="I6814" t="s">
        <v>31</v>
      </c>
      <c r="J6814" t="s">
        <v>32</v>
      </c>
      <c r="K6814" s="2" t="s">
        <v>27005</v>
      </c>
      <c r="L6814" t="s">
        <v>3098</v>
      </c>
      <c r="M6814" t="s">
        <v>27011</v>
      </c>
      <c r="N6814" t="s">
        <v>36</v>
      </c>
      <c r="O6814" t="s">
        <v>262</v>
      </c>
      <c r="P6814" t="s">
        <v>2886</v>
      </c>
      <c r="Q6814" t="s">
        <v>3800</v>
      </c>
      <c r="R6814" t="s">
        <v>393</v>
      </c>
      <c r="S6814" t="s">
        <v>556</v>
      </c>
      <c r="T6814" t="s">
        <v>27012</v>
      </c>
      <c r="U6814" s="3">
        <v>74628</v>
      </c>
      <c r="V6814" s="3">
        <v>20150</v>
      </c>
      <c r="W6814" s="3">
        <v>94778</v>
      </c>
      <c r="X6814"/>
    </row>
    <row r="6815" spans="1:24" x14ac:dyDescent="0.25">
      <c r="A6815" t="s">
        <v>242</v>
      </c>
      <c r="B6815" t="s">
        <v>24</v>
      </c>
      <c r="C6815" t="s">
        <v>24</v>
      </c>
      <c r="D6815" t="s">
        <v>27013</v>
      </c>
      <c r="E6815" t="s">
        <v>27014</v>
      </c>
      <c r="F6815" s="1" t="s">
        <v>27015</v>
      </c>
      <c r="G6815" t="s">
        <v>113</v>
      </c>
      <c r="H6815" t="s">
        <v>30</v>
      </c>
      <c r="I6815" t="s">
        <v>31</v>
      </c>
      <c r="J6815" t="s">
        <v>139</v>
      </c>
      <c r="K6815" s="2" t="s">
        <v>23538</v>
      </c>
      <c r="L6815" t="s">
        <v>34</v>
      </c>
      <c r="M6815" t="s">
        <v>23539</v>
      </c>
      <c r="N6815" t="s">
        <v>3</v>
      </c>
      <c r="O6815" t="s">
        <v>1008</v>
      </c>
      <c r="P6815" t="s">
        <v>92</v>
      </c>
      <c r="Q6815" t="s">
        <v>1008</v>
      </c>
      <c r="R6815" t="s">
        <v>393</v>
      </c>
      <c r="S6815" t="s">
        <v>556</v>
      </c>
      <c r="T6815" t="s">
        <v>27016</v>
      </c>
      <c r="U6815" s="3">
        <v>5000</v>
      </c>
      <c r="V6815" s="3">
        <v>0</v>
      </c>
      <c r="W6815" s="3">
        <v>5000</v>
      </c>
      <c r="X6815"/>
    </row>
    <row r="6816" spans="1:24" x14ac:dyDescent="0.25">
      <c r="A6816" t="s">
        <v>23</v>
      </c>
      <c r="B6816" t="s">
        <v>24</v>
      </c>
      <c r="C6816" t="s">
        <v>24</v>
      </c>
      <c r="D6816" t="s">
        <v>27017</v>
      </c>
      <c r="E6816" t="s">
        <v>27018</v>
      </c>
      <c r="F6816" s="1" t="s">
        <v>27019</v>
      </c>
      <c r="G6816" t="s">
        <v>775</v>
      </c>
      <c r="H6816" t="s">
        <v>30</v>
      </c>
      <c r="I6816" t="s">
        <v>31</v>
      </c>
      <c r="J6816" t="s">
        <v>139</v>
      </c>
      <c r="K6816" s="2" t="s">
        <v>23844</v>
      </c>
      <c r="L6816" t="s">
        <v>23</v>
      </c>
      <c r="M6816" t="s">
        <v>23845</v>
      </c>
      <c r="N6816" t="s">
        <v>3</v>
      </c>
      <c r="O6816" t="s">
        <v>2857</v>
      </c>
      <c r="P6816" t="s">
        <v>34</v>
      </c>
      <c r="Q6816" t="s">
        <v>34</v>
      </c>
      <c r="R6816" t="s">
        <v>34</v>
      </c>
      <c r="S6816" t="s">
        <v>34</v>
      </c>
      <c r="T6816" t="s">
        <v>34</v>
      </c>
      <c r="U6816" s="3">
        <v>3500</v>
      </c>
      <c r="V6816" s="3">
        <v>0</v>
      </c>
      <c r="W6816" s="3">
        <v>3500</v>
      </c>
      <c r="X6816"/>
    </row>
    <row r="6817" spans="1:24" x14ac:dyDescent="0.25">
      <c r="A6817" t="s">
        <v>23</v>
      </c>
      <c r="B6817" t="s">
        <v>24</v>
      </c>
      <c r="C6817" t="s">
        <v>24</v>
      </c>
      <c r="D6817" t="s">
        <v>27020</v>
      </c>
      <c r="E6817" t="s">
        <v>27021</v>
      </c>
      <c r="F6817" s="1" t="s">
        <v>24625</v>
      </c>
      <c r="G6817" t="s">
        <v>121</v>
      </c>
      <c r="H6817" t="s">
        <v>30</v>
      </c>
      <c r="I6817" t="s">
        <v>31</v>
      </c>
      <c r="J6817" t="s">
        <v>32</v>
      </c>
      <c r="K6817" s="2" t="s">
        <v>24626</v>
      </c>
      <c r="L6817" t="s">
        <v>170</v>
      </c>
      <c r="M6817" t="s">
        <v>24627</v>
      </c>
      <c r="N6817" t="s">
        <v>36</v>
      </c>
      <c r="O6817" t="s">
        <v>81</v>
      </c>
      <c r="P6817" t="s">
        <v>172</v>
      </c>
      <c r="Q6817" t="s">
        <v>2717</v>
      </c>
      <c r="R6817" t="s">
        <v>280</v>
      </c>
      <c r="S6817" t="s">
        <v>281</v>
      </c>
      <c r="T6817" t="s">
        <v>24628</v>
      </c>
      <c r="U6817" s="3">
        <v>149604</v>
      </c>
      <c r="V6817" s="3">
        <v>36343</v>
      </c>
      <c r="W6817" s="3">
        <v>185947</v>
      </c>
      <c r="X6817"/>
    </row>
    <row r="6818" spans="1:24" x14ac:dyDescent="0.25">
      <c r="A6818" t="s">
        <v>23</v>
      </c>
      <c r="B6818" t="s">
        <v>24</v>
      </c>
      <c r="C6818" t="s">
        <v>24</v>
      </c>
      <c r="D6818" t="s">
        <v>27022</v>
      </c>
      <c r="E6818" t="s">
        <v>27023</v>
      </c>
      <c r="F6818" s="1" t="s">
        <v>27024</v>
      </c>
      <c r="G6818" t="s">
        <v>1256</v>
      </c>
      <c r="H6818" t="s">
        <v>30</v>
      </c>
      <c r="I6818" t="s">
        <v>31</v>
      </c>
      <c r="J6818" t="s">
        <v>139</v>
      </c>
      <c r="K6818" s="2" t="s">
        <v>23400</v>
      </c>
      <c r="L6818" t="s">
        <v>34</v>
      </c>
      <c r="M6818" t="s">
        <v>24279</v>
      </c>
      <c r="N6818" t="s">
        <v>3</v>
      </c>
      <c r="O6818" t="s">
        <v>2857</v>
      </c>
      <c r="P6818" t="s">
        <v>34</v>
      </c>
      <c r="Q6818" t="s">
        <v>34</v>
      </c>
      <c r="R6818" t="s">
        <v>34</v>
      </c>
      <c r="S6818" t="s">
        <v>34</v>
      </c>
      <c r="T6818" t="s">
        <v>34</v>
      </c>
      <c r="U6818" s="3">
        <v>5000</v>
      </c>
      <c r="V6818" s="3">
        <v>0</v>
      </c>
      <c r="W6818" s="3">
        <v>5000</v>
      </c>
      <c r="X6818"/>
    </row>
    <row r="6819" spans="1:24" x14ac:dyDescent="0.25">
      <c r="A6819" t="s">
        <v>109</v>
      </c>
      <c r="B6819" t="s">
        <v>24</v>
      </c>
      <c r="C6819" t="s">
        <v>24</v>
      </c>
      <c r="D6819" t="s">
        <v>27025</v>
      </c>
      <c r="E6819" t="s">
        <v>27026</v>
      </c>
      <c r="F6819" s="1" t="s">
        <v>23922</v>
      </c>
      <c r="G6819" t="s">
        <v>113</v>
      </c>
      <c r="H6819" t="s">
        <v>30</v>
      </c>
      <c r="I6819" t="s">
        <v>31</v>
      </c>
      <c r="J6819" t="s">
        <v>139</v>
      </c>
      <c r="K6819" s="2" t="s">
        <v>23923</v>
      </c>
      <c r="L6819" t="s">
        <v>23924</v>
      </c>
      <c r="M6819" t="s">
        <v>23925</v>
      </c>
      <c r="N6819" t="s">
        <v>3</v>
      </c>
      <c r="O6819" t="s">
        <v>122</v>
      </c>
      <c r="P6819" t="s">
        <v>34</v>
      </c>
      <c r="Q6819" t="s">
        <v>34</v>
      </c>
      <c r="R6819" t="s">
        <v>34</v>
      </c>
      <c r="S6819" t="s">
        <v>34</v>
      </c>
      <c r="T6819" t="s">
        <v>27027</v>
      </c>
      <c r="U6819" s="3">
        <v>1500</v>
      </c>
      <c r="V6819" s="3">
        <v>0</v>
      </c>
      <c r="W6819" s="3">
        <v>1500</v>
      </c>
      <c r="X6819"/>
    </row>
    <row r="6820" spans="1:24" x14ac:dyDescent="0.25">
      <c r="A6820" t="s">
        <v>23</v>
      </c>
      <c r="B6820" t="s">
        <v>24</v>
      </c>
      <c r="C6820" t="s">
        <v>24</v>
      </c>
      <c r="D6820" t="s">
        <v>27028</v>
      </c>
      <c r="E6820" t="s">
        <v>27029</v>
      </c>
      <c r="F6820" s="1" t="s">
        <v>27030</v>
      </c>
      <c r="G6820" t="s">
        <v>305</v>
      </c>
      <c r="H6820" t="s">
        <v>30</v>
      </c>
      <c r="I6820" t="s">
        <v>31</v>
      </c>
      <c r="J6820" t="s">
        <v>32</v>
      </c>
      <c r="K6820" s="2" t="s">
        <v>24626</v>
      </c>
      <c r="L6820" t="s">
        <v>170</v>
      </c>
      <c r="M6820" t="s">
        <v>24627</v>
      </c>
      <c r="N6820" t="s">
        <v>36</v>
      </c>
      <c r="O6820" t="s">
        <v>357</v>
      </c>
      <c r="P6820" t="s">
        <v>2373</v>
      </c>
      <c r="Q6820" t="s">
        <v>2931</v>
      </c>
      <c r="R6820" t="s">
        <v>280</v>
      </c>
      <c r="S6820" t="s">
        <v>281</v>
      </c>
      <c r="T6820" t="s">
        <v>24728</v>
      </c>
      <c r="U6820" s="3">
        <v>149568</v>
      </c>
      <c r="V6820" s="3">
        <v>34391</v>
      </c>
      <c r="W6820" s="3">
        <v>183959</v>
      </c>
      <c r="X6820"/>
    </row>
    <row r="6821" spans="1:24" x14ac:dyDescent="0.25">
      <c r="A6821" t="s">
        <v>23</v>
      </c>
      <c r="B6821" t="s">
        <v>24</v>
      </c>
      <c r="C6821" t="s">
        <v>24</v>
      </c>
      <c r="D6821" t="s">
        <v>27031</v>
      </c>
      <c r="E6821" t="s">
        <v>27032</v>
      </c>
      <c r="F6821" s="1" t="s">
        <v>27033</v>
      </c>
      <c r="G6821" t="s">
        <v>775</v>
      </c>
      <c r="H6821" t="s">
        <v>30</v>
      </c>
      <c r="I6821" t="s">
        <v>31</v>
      </c>
      <c r="J6821" t="s">
        <v>139</v>
      </c>
      <c r="K6821" s="2" t="s">
        <v>23844</v>
      </c>
      <c r="L6821" t="s">
        <v>23</v>
      </c>
      <c r="M6821" t="s">
        <v>23845</v>
      </c>
      <c r="N6821" t="s">
        <v>3</v>
      </c>
      <c r="O6821" t="s">
        <v>2857</v>
      </c>
      <c r="P6821" t="s">
        <v>34</v>
      </c>
      <c r="Q6821" t="s">
        <v>34</v>
      </c>
      <c r="R6821" t="s">
        <v>34</v>
      </c>
      <c r="S6821" t="s">
        <v>34</v>
      </c>
      <c r="T6821" t="s">
        <v>34</v>
      </c>
      <c r="U6821" s="3">
        <v>3500</v>
      </c>
      <c r="V6821" s="3">
        <v>0</v>
      </c>
      <c r="W6821" s="3">
        <v>3500</v>
      </c>
      <c r="X6821"/>
    </row>
    <row r="6822" spans="1:24" x14ac:dyDescent="0.25">
      <c r="A6822" t="s">
        <v>242</v>
      </c>
      <c r="B6822" t="s">
        <v>24</v>
      </c>
      <c r="C6822" t="s">
        <v>24</v>
      </c>
      <c r="D6822" t="s">
        <v>27034</v>
      </c>
      <c r="E6822" t="s">
        <v>27035</v>
      </c>
      <c r="F6822" s="1" t="s">
        <v>27036</v>
      </c>
      <c r="G6822" t="s">
        <v>9962</v>
      </c>
      <c r="H6822" t="s">
        <v>30</v>
      </c>
      <c r="I6822" t="s">
        <v>31</v>
      </c>
      <c r="J6822" t="s">
        <v>139</v>
      </c>
      <c r="K6822" s="2" t="s">
        <v>23538</v>
      </c>
      <c r="L6822" t="s">
        <v>34</v>
      </c>
      <c r="M6822" t="s">
        <v>23539</v>
      </c>
      <c r="N6822" t="s">
        <v>3</v>
      </c>
      <c r="O6822" t="s">
        <v>390</v>
      </c>
      <c r="P6822" t="s">
        <v>6049</v>
      </c>
      <c r="Q6822" t="s">
        <v>1780</v>
      </c>
      <c r="R6822" t="s">
        <v>393</v>
      </c>
      <c r="S6822" t="s">
        <v>556</v>
      </c>
      <c r="T6822" t="s">
        <v>27037</v>
      </c>
      <c r="U6822" s="3">
        <v>5000</v>
      </c>
      <c r="V6822" s="3">
        <v>0</v>
      </c>
      <c r="W6822" s="3">
        <v>5000</v>
      </c>
      <c r="X6822"/>
    </row>
    <row r="6823" spans="1:24" x14ac:dyDescent="0.25">
      <c r="A6823" t="s">
        <v>23</v>
      </c>
      <c r="B6823" t="s">
        <v>24</v>
      </c>
      <c r="C6823" t="s">
        <v>24</v>
      </c>
      <c r="D6823" t="s">
        <v>27038</v>
      </c>
      <c r="E6823" t="s">
        <v>27039</v>
      </c>
      <c r="F6823" s="1" t="s">
        <v>27040</v>
      </c>
      <c r="G6823" t="s">
        <v>3382</v>
      </c>
      <c r="H6823" t="s">
        <v>30</v>
      </c>
      <c r="I6823" t="s">
        <v>31</v>
      </c>
      <c r="J6823" t="s">
        <v>32</v>
      </c>
      <c r="K6823" s="2" t="s">
        <v>27005</v>
      </c>
      <c r="L6823" t="s">
        <v>3098</v>
      </c>
      <c r="M6823" t="s">
        <v>27011</v>
      </c>
      <c r="N6823" t="s">
        <v>36</v>
      </c>
      <c r="O6823" t="s">
        <v>262</v>
      </c>
      <c r="P6823" t="s">
        <v>2886</v>
      </c>
      <c r="Q6823" t="s">
        <v>5485</v>
      </c>
      <c r="R6823" t="s">
        <v>393</v>
      </c>
      <c r="S6823" t="s">
        <v>556</v>
      </c>
      <c r="T6823" t="s">
        <v>27041</v>
      </c>
      <c r="U6823" s="3">
        <v>62185</v>
      </c>
      <c r="V6823" s="3">
        <v>16790</v>
      </c>
      <c r="W6823" s="3">
        <v>78975</v>
      </c>
      <c r="X6823"/>
    </row>
    <row r="6824" spans="1:24" x14ac:dyDescent="0.25">
      <c r="A6824" t="s">
        <v>23</v>
      </c>
      <c r="B6824" t="s">
        <v>24</v>
      </c>
      <c r="C6824" t="s">
        <v>24</v>
      </c>
      <c r="D6824" t="s">
        <v>27042</v>
      </c>
      <c r="E6824" t="s">
        <v>27043</v>
      </c>
      <c r="F6824" s="1" t="s">
        <v>27044</v>
      </c>
      <c r="G6824" t="s">
        <v>15289</v>
      </c>
      <c r="H6824" t="s">
        <v>30</v>
      </c>
      <c r="I6824" t="s">
        <v>31</v>
      </c>
      <c r="J6824" t="s">
        <v>139</v>
      </c>
      <c r="K6824" s="2" t="s">
        <v>23844</v>
      </c>
      <c r="L6824" t="s">
        <v>23</v>
      </c>
      <c r="M6824" t="s">
        <v>23845</v>
      </c>
      <c r="N6824" t="s">
        <v>3</v>
      </c>
      <c r="O6824" t="s">
        <v>2857</v>
      </c>
      <c r="P6824" t="s">
        <v>34</v>
      </c>
      <c r="Q6824" t="s">
        <v>34</v>
      </c>
      <c r="R6824" t="s">
        <v>34</v>
      </c>
      <c r="S6824" t="s">
        <v>34</v>
      </c>
      <c r="T6824" t="s">
        <v>34</v>
      </c>
      <c r="U6824" s="3">
        <v>3500</v>
      </c>
      <c r="V6824" s="3">
        <v>0</v>
      </c>
      <c r="W6824" s="3">
        <v>3500</v>
      </c>
      <c r="X6824"/>
    </row>
    <row r="6825" spans="1:24" x14ac:dyDescent="0.25">
      <c r="A6825" t="s">
        <v>109</v>
      </c>
      <c r="B6825" t="s">
        <v>24</v>
      </c>
      <c r="C6825" t="s">
        <v>24</v>
      </c>
      <c r="D6825" t="s">
        <v>27045</v>
      </c>
      <c r="E6825" t="s">
        <v>27046</v>
      </c>
      <c r="F6825" s="1" t="s">
        <v>23922</v>
      </c>
      <c r="G6825" t="s">
        <v>106</v>
      </c>
      <c r="H6825" t="s">
        <v>30</v>
      </c>
      <c r="I6825" t="s">
        <v>31</v>
      </c>
      <c r="J6825" t="s">
        <v>139</v>
      </c>
      <c r="K6825" s="2" t="s">
        <v>23923</v>
      </c>
      <c r="L6825" t="s">
        <v>23924</v>
      </c>
      <c r="M6825" t="s">
        <v>23925</v>
      </c>
      <c r="N6825" t="s">
        <v>3</v>
      </c>
      <c r="O6825" t="s">
        <v>223</v>
      </c>
      <c r="P6825" t="s">
        <v>34</v>
      </c>
      <c r="Q6825" t="s">
        <v>34</v>
      </c>
      <c r="R6825" t="s">
        <v>34</v>
      </c>
      <c r="S6825" t="s">
        <v>34</v>
      </c>
      <c r="T6825" t="s">
        <v>27047</v>
      </c>
      <c r="U6825" s="3">
        <v>1500</v>
      </c>
      <c r="V6825" s="3">
        <v>0</v>
      </c>
      <c r="W6825" s="3">
        <v>1500</v>
      </c>
      <c r="X6825"/>
    </row>
    <row r="6826" spans="1:24" x14ac:dyDescent="0.25">
      <c r="A6826" t="s">
        <v>101</v>
      </c>
      <c r="B6826" t="s">
        <v>24</v>
      </c>
      <c r="C6826" t="s">
        <v>24</v>
      </c>
      <c r="D6826" t="s">
        <v>27048</v>
      </c>
      <c r="E6826" t="s">
        <v>27049</v>
      </c>
      <c r="F6826" s="1" t="s">
        <v>27050</v>
      </c>
      <c r="G6826" t="s">
        <v>80</v>
      </c>
      <c r="H6826" t="s">
        <v>30</v>
      </c>
      <c r="I6826" t="s">
        <v>31</v>
      </c>
      <c r="J6826" t="s">
        <v>139</v>
      </c>
      <c r="K6826" s="2" t="s">
        <v>15111</v>
      </c>
      <c r="L6826" t="s">
        <v>24071</v>
      </c>
      <c r="M6826" t="s">
        <v>26170</v>
      </c>
      <c r="N6826" t="s">
        <v>3</v>
      </c>
      <c r="O6826" t="s">
        <v>262</v>
      </c>
      <c r="P6826" t="s">
        <v>91</v>
      </c>
      <c r="Q6826" t="s">
        <v>34</v>
      </c>
      <c r="R6826" t="s">
        <v>34</v>
      </c>
      <c r="S6826" t="s">
        <v>34</v>
      </c>
      <c r="T6826" t="s">
        <v>27051</v>
      </c>
      <c r="U6826" s="3">
        <v>50000</v>
      </c>
      <c r="V6826" s="3">
        <v>0</v>
      </c>
      <c r="W6826" s="3">
        <v>50000</v>
      </c>
      <c r="X6826"/>
    </row>
    <row r="6827" spans="1:24" x14ac:dyDescent="0.25">
      <c r="A6827" t="s">
        <v>242</v>
      </c>
      <c r="B6827" t="s">
        <v>24</v>
      </c>
      <c r="C6827" t="s">
        <v>24</v>
      </c>
      <c r="D6827" t="s">
        <v>5635</v>
      </c>
      <c r="E6827" t="s">
        <v>27052</v>
      </c>
      <c r="F6827" s="1" t="s">
        <v>27053</v>
      </c>
      <c r="G6827" t="s">
        <v>7859</v>
      </c>
      <c r="H6827" t="s">
        <v>30</v>
      </c>
      <c r="I6827" t="s">
        <v>31</v>
      </c>
      <c r="J6827" t="s">
        <v>139</v>
      </c>
      <c r="K6827" s="2" t="s">
        <v>23538</v>
      </c>
      <c r="L6827" t="s">
        <v>34</v>
      </c>
      <c r="M6827" t="s">
        <v>23539</v>
      </c>
      <c r="N6827" t="s">
        <v>3</v>
      </c>
      <c r="O6827" t="s">
        <v>979</v>
      </c>
      <c r="P6827" t="s">
        <v>5274</v>
      </c>
      <c r="Q6827" t="s">
        <v>1061</v>
      </c>
      <c r="R6827" t="s">
        <v>393</v>
      </c>
      <c r="S6827" t="s">
        <v>394</v>
      </c>
      <c r="T6827" t="s">
        <v>27054</v>
      </c>
      <c r="U6827" s="3">
        <v>5000</v>
      </c>
      <c r="V6827" s="3">
        <v>0</v>
      </c>
      <c r="W6827" s="3">
        <v>5000</v>
      </c>
      <c r="X6827"/>
    </row>
    <row r="6828" spans="1:24" x14ac:dyDescent="0.25">
      <c r="A6828" t="s">
        <v>23</v>
      </c>
      <c r="B6828" t="s">
        <v>24</v>
      </c>
      <c r="C6828" t="s">
        <v>24</v>
      </c>
      <c r="D6828" t="s">
        <v>27055</v>
      </c>
      <c r="E6828" t="s">
        <v>27056</v>
      </c>
      <c r="F6828" s="1" t="s">
        <v>27057</v>
      </c>
      <c r="G6828" t="s">
        <v>207</v>
      </c>
      <c r="H6828" t="s">
        <v>30</v>
      </c>
      <c r="I6828" t="s">
        <v>31</v>
      </c>
      <c r="J6828" t="s">
        <v>139</v>
      </c>
      <c r="K6828" s="2" t="s">
        <v>23400</v>
      </c>
      <c r="L6828" t="s">
        <v>34</v>
      </c>
      <c r="M6828" t="s">
        <v>24279</v>
      </c>
      <c r="N6828" t="s">
        <v>3</v>
      </c>
      <c r="O6828" t="s">
        <v>2857</v>
      </c>
      <c r="P6828" t="s">
        <v>34</v>
      </c>
      <c r="Q6828" t="s">
        <v>34</v>
      </c>
      <c r="R6828" t="s">
        <v>34</v>
      </c>
      <c r="S6828" t="s">
        <v>34</v>
      </c>
      <c r="T6828" t="s">
        <v>34</v>
      </c>
      <c r="U6828" s="3">
        <v>5000</v>
      </c>
      <c r="V6828" s="3">
        <v>0</v>
      </c>
      <c r="W6828" s="3">
        <v>5000</v>
      </c>
      <c r="X6828"/>
    </row>
    <row r="6829" spans="1:24" x14ac:dyDescent="0.25">
      <c r="A6829" t="s">
        <v>101</v>
      </c>
      <c r="B6829" t="s">
        <v>24</v>
      </c>
      <c r="C6829" t="s">
        <v>24</v>
      </c>
      <c r="D6829" t="s">
        <v>6944</v>
      </c>
      <c r="E6829" t="s">
        <v>27058</v>
      </c>
      <c r="F6829" s="1" t="s">
        <v>27059</v>
      </c>
      <c r="G6829" t="s">
        <v>147</v>
      </c>
      <c r="H6829" t="s">
        <v>30</v>
      </c>
      <c r="I6829" t="s">
        <v>31</v>
      </c>
      <c r="J6829" t="s">
        <v>139</v>
      </c>
      <c r="K6829" s="2" t="s">
        <v>15111</v>
      </c>
      <c r="L6829" t="s">
        <v>15112</v>
      </c>
      <c r="M6829" t="s">
        <v>25594</v>
      </c>
      <c r="N6829" t="s">
        <v>135</v>
      </c>
      <c r="O6829" t="s">
        <v>223</v>
      </c>
      <c r="P6829" t="s">
        <v>34</v>
      </c>
      <c r="Q6829" t="s">
        <v>34</v>
      </c>
      <c r="R6829" t="s">
        <v>34</v>
      </c>
      <c r="S6829" t="s">
        <v>34</v>
      </c>
      <c r="T6829" t="s">
        <v>34</v>
      </c>
      <c r="U6829" s="3">
        <v>40340</v>
      </c>
      <c r="V6829" s="3">
        <v>0</v>
      </c>
      <c r="W6829" s="3">
        <v>40340</v>
      </c>
      <c r="X6829"/>
    </row>
    <row r="6830" spans="1:24" x14ac:dyDescent="0.25">
      <c r="A6830" t="s">
        <v>23</v>
      </c>
      <c r="B6830" t="s">
        <v>24</v>
      </c>
      <c r="C6830" t="s">
        <v>24</v>
      </c>
      <c r="D6830" t="s">
        <v>1253</v>
      </c>
      <c r="E6830" t="s">
        <v>27060</v>
      </c>
      <c r="F6830" s="1" t="s">
        <v>27061</v>
      </c>
      <c r="G6830" t="s">
        <v>1256</v>
      </c>
      <c r="H6830" t="s">
        <v>30</v>
      </c>
      <c r="I6830" t="s">
        <v>31</v>
      </c>
      <c r="J6830" t="s">
        <v>32</v>
      </c>
      <c r="K6830" s="2" t="s">
        <v>27005</v>
      </c>
      <c r="L6830" t="s">
        <v>2005</v>
      </c>
      <c r="M6830" t="s">
        <v>27006</v>
      </c>
      <c r="N6830" t="s">
        <v>36</v>
      </c>
      <c r="O6830" t="s">
        <v>262</v>
      </c>
      <c r="P6830" t="s">
        <v>2886</v>
      </c>
      <c r="Q6830" t="s">
        <v>625</v>
      </c>
      <c r="R6830" t="s">
        <v>393</v>
      </c>
      <c r="S6830" t="s">
        <v>394</v>
      </c>
      <c r="T6830" t="s">
        <v>27062</v>
      </c>
      <c r="U6830" s="3">
        <v>63300</v>
      </c>
      <c r="V6830" s="3">
        <v>17091</v>
      </c>
      <c r="W6830" s="3">
        <v>80391</v>
      </c>
      <c r="X6830"/>
    </row>
    <row r="6831" spans="1:24" x14ac:dyDescent="0.25">
      <c r="A6831" t="s">
        <v>109</v>
      </c>
      <c r="B6831" t="s">
        <v>24</v>
      </c>
      <c r="C6831" t="s">
        <v>24</v>
      </c>
      <c r="D6831" t="s">
        <v>27063</v>
      </c>
      <c r="E6831" t="s">
        <v>27064</v>
      </c>
      <c r="F6831" s="1" t="s">
        <v>23922</v>
      </c>
      <c r="G6831" t="s">
        <v>121</v>
      </c>
      <c r="H6831" t="s">
        <v>30</v>
      </c>
      <c r="I6831" t="s">
        <v>31</v>
      </c>
      <c r="J6831" t="s">
        <v>139</v>
      </c>
      <c r="K6831" s="2" t="s">
        <v>23923</v>
      </c>
      <c r="L6831" t="s">
        <v>23924</v>
      </c>
      <c r="M6831" t="s">
        <v>23925</v>
      </c>
      <c r="N6831" t="s">
        <v>3</v>
      </c>
      <c r="O6831" t="s">
        <v>117</v>
      </c>
      <c r="P6831" t="s">
        <v>34</v>
      </c>
      <c r="Q6831" t="s">
        <v>34</v>
      </c>
      <c r="R6831" t="s">
        <v>34</v>
      </c>
      <c r="S6831" t="s">
        <v>34</v>
      </c>
      <c r="T6831" t="s">
        <v>27065</v>
      </c>
      <c r="U6831" s="3">
        <v>1500</v>
      </c>
      <c r="V6831" s="3">
        <v>0</v>
      </c>
      <c r="W6831" s="3">
        <v>1500</v>
      </c>
      <c r="X6831"/>
    </row>
    <row r="6832" spans="1:24" x14ac:dyDescent="0.25">
      <c r="A6832" t="s">
        <v>109</v>
      </c>
      <c r="B6832" t="s">
        <v>24</v>
      </c>
      <c r="C6832" t="s">
        <v>24</v>
      </c>
      <c r="D6832" t="s">
        <v>23920</v>
      </c>
      <c r="E6832" t="s">
        <v>27066</v>
      </c>
      <c r="F6832" s="1" t="s">
        <v>23922</v>
      </c>
      <c r="G6832" t="s">
        <v>121</v>
      </c>
      <c r="H6832" t="s">
        <v>30</v>
      </c>
      <c r="I6832" t="s">
        <v>31</v>
      </c>
      <c r="J6832" t="s">
        <v>139</v>
      </c>
      <c r="K6832" s="2" t="s">
        <v>23923</v>
      </c>
      <c r="L6832" t="s">
        <v>23924</v>
      </c>
      <c r="M6832" t="s">
        <v>23925</v>
      </c>
      <c r="N6832" t="s">
        <v>3</v>
      </c>
      <c r="O6832" t="s">
        <v>122</v>
      </c>
      <c r="P6832" t="s">
        <v>34</v>
      </c>
      <c r="Q6832" t="s">
        <v>34</v>
      </c>
      <c r="R6832" t="s">
        <v>34</v>
      </c>
      <c r="S6832" t="s">
        <v>34</v>
      </c>
      <c r="T6832" t="s">
        <v>27067</v>
      </c>
      <c r="U6832" s="3">
        <v>1500</v>
      </c>
      <c r="V6832" s="3">
        <v>0</v>
      </c>
      <c r="W6832" s="3">
        <v>1500</v>
      </c>
      <c r="X6832"/>
    </row>
    <row r="6833" spans="1:24" x14ac:dyDescent="0.25">
      <c r="A6833" t="s">
        <v>109</v>
      </c>
      <c r="B6833" t="s">
        <v>24</v>
      </c>
      <c r="C6833" t="s">
        <v>24</v>
      </c>
      <c r="D6833" t="s">
        <v>27068</v>
      </c>
      <c r="E6833" t="s">
        <v>27069</v>
      </c>
      <c r="F6833" s="1" t="s">
        <v>23922</v>
      </c>
      <c r="G6833" t="s">
        <v>121</v>
      </c>
      <c r="H6833" t="s">
        <v>30</v>
      </c>
      <c r="I6833" t="s">
        <v>31</v>
      </c>
      <c r="J6833" t="s">
        <v>139</v>
      </c>
      <c r="K6833" s="2" t="s">
        <v>23923</v>
      </c>
      <c r="L6833" t="s">
        <v>23924</v>
      </c>
      <c r="M6833" t="s">
        <v>23925</v>
      </c>
      <c r="N6833" t="s">
        <v>3</v>
      </c>
      <c r="O6833" t="s">
        <v>122</v>
      </c>
      <c r="P6833" t="s">
        <v>34</v>
      </c>
      <c r="Q6833" t="s">
        <v>34</v>
      </c>
      <c r="R6833" t="s">
        <v>34</v>
      </c>
      <c r="S6833" t="s">
        <v>34</v>
      </c>
      <c r="T6833" t="s">
        <v>27070</v>
      </c>
      <c r="U6833" s="3">
        <v>1500</v>
      </c>
      <c r="V6833" s="3">
        <v>0</v>
      </c>
      <c r="W6833" s="3">
        <v>1500</v>
      </c>
      <c r="X6833"/>
    </row>
    <row r="6834" spans="1:24" x14ac:dyDescent="0.25">
      <c r="A6834" t="s">
        <v>109</v>
      </c>
      <c r="B6834" t="s">
        <v>24</v>
      </c>
      <c r="C6834" t="s">
        <v>24</v>
      </c>
      <c r="D6834" t="s">
        <v>27071</v>
      </c>
      <c r="E6834" t="s">
        <v>27072</v>
      </c>
      <c r="F6834" s="1" t="s">
        <v>23922</v>
      </c>
      <c r="G6834" t="s">
        <v>121</v>
      </c>
      <c r="H6834" t="s">
        <v>30</v>
      </c>
      <c r="I6834" t="s">
        <v>31</v>
      </c>
      <c r="J6834" t="s">
        <v>139</v>
      </c>
      <c r="K6834" s="2" t="s">
        <v>23923</v>
      </c>
      <c r="L6834" t="s">
        <v>23924</v>
      </c>
      <c r="M6834" t="s">
        <v>23925</v>
      </c>
      <c r="N6834" t="s">
        <v>3</v>
      </c>
      <c r="O6834" t="s">
        <v>1484</v>
      </c>
      <c r="P6834" t="s">
        <v>34</v>
      </c>
      <c r="Q6834" t="s">
        <v>34</v>
      </c>
      <c r="R6834" t="s">
        <v>34</v>
      </c>
      <c r="S6834" t="s">
        <v>34</v>
      </c>
      <c r="T6834" t="s">
        <v>27073</v>
      </c>
      <c r="U6834" s="3">
        <v>1500</v>
      </c>
      <c r="V6834" s="3">
        <v>0</v>
      </c>
      <c r="W6834" s="3">
        <v>1500</v>
      </c>
      <c r="X6834"/>
    </row>
    <row r="6835" spans="1:24" x14ac:dyDescent="0.25">
      <c r="A6835" t="s">
        <v>242</v>
      </c>
      <c r="B6835" t="s">
        <v>24</v>
      </c>
      <c r="C6835" t="s">
        <v>24</v>
      </c>
      <c r="D6835" t="s">
        <v>27074</v>
      </c>
      <c r="E6835" t="s">
        <v>27075</v>
      </c>
      <c r="F6835" s="1" t="s">
        <v>23359</v>
      </c>
      <c r="G6835" t="s">
        <v>23360</v>
      </c>
      <c r="H6835" t="s">
        <v>30</v>
      </c>
      <c r="I6835" t="s">
        <v>31</v>
      </c>
      <c r="J6835" t="s">
        <v>139</v>
      </c>
      <c r="K6835" s="2" t="s">
        <v>23844</v>
      </c>
      <c r="L6835" t="s">
        <v>242</v>
      </c>
      <c r="M6835" t="s">
        <v>24570</v>
      </c>
      <c r="N6835" t="s">
        <v>3</v>
      </c>
      <c r="O6835" t="s">
        <v>2857</v>
      </c>
      <c r="P6835" t="s">
        <v>34</v>
      </c>
      <c r="Q6835" t="s">
        <v>34</v>
      </c>
      <c r="R6835" t="s">
        <v>34</v>
      </c>
      <c r="S6835" t="s">
        <v>34</v>
      </c>
      <c r="T6835" t="s">
        <v>34</v>
      </c>
      <c r="U6835" s="3">
        <v>3500</v>
      </c>
      <c r="V6835" s="3">
        <v>0</v>
      </c>
      <c r="W6835" s="3">
        <v>3500</v>
      </c>
      <c r="X6835"/>
    </row>
    <row r="6836" spans="1:24" x14ac:dyDescent="0.25">
      <c r="A6836" t="s">
        <v>109</v>
      </c>
      <c r="B6836" t="s">
        <v>24</v>
      </c>
      <c r="C6836" t="s">
        <v>24</v>
      </c>
      <c r="D6836" t="s">
        <v>27076</v>
      </c>
      <c r="E6836" t="s">
        <v>27077</v>
      </c>
      <c r="F6836" s="1" t="s">
        <v>23922</v>
      </c>
      <c r="G6836" t="s">
        <v>106</v>
      </c>
      <c r="H6836" t="s">
        <v>30</v>
      </c>
      <c r="I6836" t="s">
        <v>31</v>
      </c>
      <c r="J6836" t="s">
        <v>139</v>
      </c>
      <c r="K6836" s="2" t="s">
        <v>23923</v>
      </c>
      <c r="L6836" t="s">
        <v>23924</v>
      </c>
      <c r="M6836" t="s">
        <v>23925</v>
      </c>
      <c r="N6836" t="s">
        <v>3</v>
      </c>
      <c r="O6836" t="s">
        <v>122</v>
      </c>
      <c r="P6836" t="s">
        <v>34</v>
      </c>
      <c r="Q6836" t="s">
        <v>34</v>
      </c>
      <c r="R6836" t="s">
        <v>34</v>
      </c>
      <c r="S6836" t="s">
        <v>34</v>
      </c>
      <c r="T6836" t="s">
        <v>27078</v>
      </c>
      <c r="U6836" s="3">
        <v>1500</v>
      </c>
      <c r="V6836" s="3">
        <v>0</v>
      </c>
      <c r="W6836" s="3">
        <v>1500</v>
      </c>
      <c r="X6836"/>
    </row>
    <row r="6837" spans="1:24" x14ac:dyDescent="0.25">
      <c r="A6837" t="s">
        <v>109</v>
      </c>
      <c r="B6837" t="s">
        <v>24</v>
      </c>
      <c r="C6837" t="s">
        <v>24</v>
      </c>
      <c r="D6837" t="s">
        <v>27079</v>
      </c>
      <c r="E6837" t="s">
        <v>27080</v>
      </c>
      <c r="F6837" s="1" t="s">
        <v>23922</v>
      </c>
      <c r="G6837" t="s">
        <v>121</v>
      </c>
      <c r="H6837" t="s">
        <v>30</v>
      </c>
      <c r="I6837" t="s">
        <v>31</v>
      </c>
      <c r="J6837" t="s">
        <v>139</v>
      </c>
      <c r="K6837" s="2" t="s">
        <v>23923</v>
      </c>
      <c r="L6837" t="s">
        <v>23924</v>
      </c>
      <c r="M6837" t="s">
        <v>23925</v>
      </c>
      <c r="N6837" t="s">
        <v>3</v>
      </c>
      <c r="O6837" t="s">
        <v>2857</v>
      </c>
      <c r="P6837" t="s">
        <v>34</v>
      </c>
      <c r="Q6837" t="s">
        <v>34</v>
      </c>
      <c r="R6837" t="s">
        <v>34</v>
      </c>
      <c r="S6837" t="s">
        <v>34</v>
      </c>
      <c r="T6837" t="s">
        <v>27081</v>
      </c>
      <c r="U6837" s="3">
        <v>1500</v>
      </c>
      <c r="V6837" s="3">
        <v>0</v>
      </c>
      <c r="W6837" s="3">
        <v>1500</v>
      </c>
      <c r="X6837"/>
    </row>
    <row r="6838" spans="1:24" x14ac:dyDescent="0.25">
      <c r="A6838" t="s">
        <v>109</v>
      </c>
      <c r="B6838" t="s">
        <v>24</v>
      </c>
      <c r="C6838" t="s">
        <v>24</v>
      </c>
      <c r="D6838" t="s">
        <v>23930</v>
      </c>
      <c r="E6838" t="s">
        <v>27082</v>
      </c>
      <c r="F6838" s="1" t="s">
        <v>23922</v>
      </c>
      <c r="G6838" t="s">
        <v>121</v>
      </c>
      <c r="H6838" t="s">
        <v>30</v>
      </c>
      <c r="I6838" t="s">
        <v>31</v>
      </c>
      <c r="J6838" t="s">
        <v>139</v>
      </c>
      <c r="K6838" s="2" t="s">
        <v>23923</v>
      </c>
      <c r="L6838" t="s">
        <v>23924</v>
      </c>
      <c r="M6838" t="s">
        <v>23925</v>
      </c>
      <c r="N6838" t="s">
        <v>3</v>
      </c>
      <c r="O6838" t="s">
        <v>150</v>
      </c>
      <c r="P6838" t="s">
        <v>34</v>
      </c>
      <c r="Q6838" t="s">
        <v>34</v>
      </c>
      <c r="R6838" t="s">
        <v>34</v>
      </c>
      <c r="S6838" t="s">
        <v>34</v>
      </c>
      <c r="T6838" t="s">
        <v>27083</v>
      </c>
      <c r="U6838" s="3">
        <v>1500</v>
      </c>
      <c r="V6838" s="3">
        <v>0</v>
      </c>
      <c r="W6838" s="3">
        <v>1500</v>
      </c>
      <c r="X6838"/>
    </row>
    <row r="6839" spans="1:24" x14ac:dyDescent="0.25">
      <c r="A6839" t="s">
        <v>109</v>
      </c>
      <c r="B6839" t="s">
        <v>24</v>
      </c>
      <c r="C6839" t="s">
        <v>24</v>
      </c>
      <c r="D6839" t="s">
        <v>27084</v>
      </c>
      <c r="E6839" t="s">
        <v>27085</v>
      </c>
      <c r="F6839" s="1" t="s">
        <v>23922</v>
      </c>
      <c r="G6839" t="s">
        <v>121</v>
      </c>
      <c r="H6839" t="s">
        <v>30</v>
      </c>
      <c r="I6839" t="s">
        <v>31</v>
      </c>
      <c r="J6839" t="s">
        <v>139</v>
      </c>
      <c r="K6839" s="2" t="s">
        <v>23923</v>
      </c>
      <c r="L6839" t="s">
        <v>23924</v>
      </c>
      <c r="M6839" t="s">
        <v>23925</v>
      </c>
      <c r="N6839" t="s">
        <v>3</v>
      </c>
      <c r="O6839" t="s">
        <v>208</v>
      </c>
      <c r="P6839" t="s">
        <v>34</v>
      </c>
      <c r="Q6839" t="s">
        <v>34</v>
      </c>
      <c r="R6839" t="s">
        <v>34</v>
      </c>
      <c r="S6839" t="s">
        <v>34</v>
      </c>
      <c r="T6839" t="s">
        <v>27086</v>
      </c>
      <c r="U6839" s="3">
        <v>1500</v>
      </c>
      <c r="V6839" s="3">
        <v>0</v>
      </c>
      <c r="W6839" s="3">
        <v>1500</v>
      </c>
      <c r="X6839"/>
    </row>
    <row r="6840" spans="1:24" x14ac:dyDescent="0.25">
      <c r="A6840" t="s">
        <v>109</v>
      </c>
      <c r="B6840" t="s">
        <v>24</v>
      </c>
      <c r="C6840" t="s">
        <v>24</v>
      </c>
      <c r="D6840" t="s">
        <v>27087</v>
      </c>
      <c r="E6840" t="s">
        <v>27088</v>
      </c>
      <c r="F6840" s="1" t="s">
        <v>23922</v>
      </c>
      <c r="G6840" t="s">
        <v>121</v>
      </c>
      <c r="H6840" t="s">
        <v>30</v>
      </c>
      <c r="I6840" t="s">
        <v>31</v>
      </c>
      <c r="J6840" t="s">
        <v>139</v>
      </c>
      <c r="K6840" s="2" t="s">
        <v>23923</v>
      </c>
      <c r="L6840" t="s">
        <v>23924</v>
      </c>
      <c r="M6840" t="s">
        <v>23925</v>
      </c>
      <c r="N6840" t="s">
        <v>3</v>
      </c>
      <c r="O6840" t="s">
        <v>117</v>
      </c>
      <c r="P6840" t="s">
        <v>34</v>
      </c>
      <c r="Q6840" t="s">
        <v>34</v>
      </c>
      <c r="R6840" t="s">
        <v>34</v>
      </c>
      <c r="S6840" t="s">
        <v>34</v>
      </c>
      <c r="T6840" t="s">
        <v>27089</v>
      </c>
      <c r="U6840" s="3">
        <v>1500</v>
      </c>
      <c r="V6840" s="3">
        <v>0</v>
      </c>
      <c r="W6840" s="3">
        <v>1500</v>
      </c>
      <c r="X6840"/>
    </row>
    <row r="6841" spans="1:24" x14ac:dyDescent="0.25">
      <c r="A6841" t="s">
        <v>109</v>
      </c>
      <c r="B6841" t="s">
        <v>24</v>
      </c>
      <c r="C6841" t="s">
        <v>24</v>
      </c>
      <c r="D6841" t="s">
        <v>27090</v>
      </c>
      <c r="E6841" t="s">
        <v>27091</v>
      </c>
      <c r="F6841" s="1" t="s">
        <v>23922</v>
      </c>
      <c r="G6841" t="s">
        <v>121</v>
      </c>
      <c r="H6841" t="s">
        <v>30</v>
      </c>
      <c r="I6841" t="s">
        <v>31</v>
      </c>
      <c r="J6841" t="s">
        <v>139</v>
      </c>
      <c r="K6841" s="2" t="s">
        <v>23923</v>
      </c>
      <c r="L6841" t="s">
        <v>23924</v>
      </c>
      <c r="M6841" t="s">
        <v>23925</v>
      </c>
      <c r="N6841" t="s">
        <v>3</v>
      </c>
      <c r="O6841" t="s">
        <v>215</v>
      </c>
      <c r="P6841" t="s">
        <v>34</v>
      </c>
      <c r="Q6841" t="s">
        <v>34</v>
      </c>
      <c r="R6841" t="s">
        <v>34</v>
      </c>
      <c r="S6841" t="s">
        <v>34</v>
      </c>
      <c r="T6841" t="s">
        <v>27092</v>
      </c>
      <c r="U6841" s="3">
        <v>1500</v>
      </c>
      <c r="V6841" s="3">
        <v>0</v>
      </c>
      <c r="W6841" s="3">
        <v>1500</v>
      </c>
      <c r="X6841"/>
    </row>
    <row r="6842" spans="1:24" x14ac:dyDescent="0.25">
      <c r="A6842" t="s">
        <v>242</v>
      </c>
      <c r="B6842" t="s">
        <v>24</v>
      </c>
      <c r="C6842" t="s">
        <v>24</v>
      </c>
      <c r="D6842" t="s">
        <v>27093</v>
      </c>
      <c r="E6842" t="s">
        <v>27094</v>
      </c>
      <c r="F6842" s="1" t="s">
        <v>27095</v>
      </c>
      <c r="G6842" t="s">
        <v>305</v>
      </c>
      <c r="H6842" t="s">
        <v>30</v>
      </c>
      <c r="I6842" t="s">
        <v>31</v>
      </c>
      <c r="J6842" t="s">
        <v>32</v>
      </c>
      <c r="K6842" s="2" t="s">
        <v>24420</v>
      </c>
      <c r="L6842" t="s">
        <v>34</v>
      </c>
      <c r="M6842" t="s">
        <v>24948</v>
      </c>
      <c r="N6842" t="s">
        <v>36</v>
      </c>
      <c r="O6842" t="s">
        <v>1008</v>
      </c>
      <c r="P6842" t="s">
        <v>34</v>
      </c>
      <c r="Q6842" t="s">
        <v>34</v>
      </c>
      <c r="R6842" t="s">
        <v>34</v>
      </c>
      <c r="S6842" t="s">
        <v>34</v>
      </c>
      <c r="T6842" t="s">
        <v>34</v>
      </c>
      <c r="U6842" s="3">
        <v>15000</v>
      </c>
      <c r="V6842" s="3">
        <v>0</v>
      </c>
      <c r="W6842" s="3">
        <v>15000</v>
      </c>
      <c r="X6842"/>
    </row>
    <row r="6843" spans="1:24" x14ac:dyDescent="0.25">
      <c r="A6843" t="s">
        <v>101</v>
      </c>
      <c r="B6843" t="s">
        <v>24</v>
      </c>
      <c r="C6843" t="s">
        <v>24</v>
      </c>
      <c r="D6843" t="s">
        <v>27096</v>
      </c>
      <c r="E6843" t="s">
        <v>27097</v>
      </c>
      <c r="F6843" s="1" t="s">
        <v>27098</v>
      </c>
      <c r="G6843" t="s">
        <v>26883</v>
      </c>
      <c r="H6843" t="s">
        <v>30</v>
      </c>
      <c r="I6843" t="s">
        <v>31</v>
      </c>
      <c r="J6843" t="s">
        <v>139</v>
      </c>
      <c r="K6843" s="2" t="s">
        <v>15592</v>
      </c>
      <c r="L6843" t="s">
        <v>27099</v>
      </c>
      <c r="M6843" t="s">
        <v>27100</v>
      </c>
      <c r="N6843" t="s">
        <v>135</v>
      </c>
      <c r="O6843" t="s">
        <v>117</v>
      </c>
      <c r="P6843" t="s">
        <v>34</v>
      </c>
      <c r="Q6843" t="s">
        <v>34</v>
      </c>
      <c r="R6843" t="s">
        <v>34</v>
      </c>
      <c r="S6843" t="s">
        <v>34</v>
      </c>
      <c r="T6843" t="s">
        <v>34</v>
      </c>
      <c r="U6843" s="3">
        <v>78992</v>
      </c>
      <c r="V6843" s="3">
        <v>0</v>
      </c>
      <c r="W6843" s="3">
        <v>78992</v>
      </c>
      <c r="X6843"/>
    </row>
    <row r="6844" spans="1:24" x14ac:dyDescent="0.25">
      <c r="A6844" t="s">
        <v>109</v>
      </c>
      <c r="B6844" t="s">
        <v>24</v>
      </c>
      <c r="C6844" t="s">
        <v>24</v>
      </c>
      <c r="D6844" t="s">
        <v>27101</v>
      </c>
      <c r="E6844" t="s">
        <v>27102</v>
      </c>
      <c r="F6844" s="1" t="s">
        <v>27103</v>
      </c>
      <c r="G6844" t="s">
        <v>6783</v>
      </c>
      <c r="H6844" t="s">
        <v>30</v>
      </c>
      <c r="I6844" t="s">
        <v>31</v>
      </c>
      <c r="J6844" t="s">
        <v>32</v>
      </c>
      <c r="K6844" s="2" t="s">
        <v>748</v>
      </c>
      <c r="L6844" t="s">
        <v>34</v>
      </c>
      <c r="M6844" t="s">
        <v>15355</v>
      </c>
      <c r="N6844" t="s">
        <v>36</v>
      </c>
      <c r="O6844" t="s">
        <v>184</v>
      </c>
      <c r="P6844" t="s">
        <v>34</v>
      </c>
      <c r="Q6844" t="s">
        <v>34</v>
      </c>
      <c r="R6844" t="s">
        <v>34</v>
      </c>
      <c r="S6844" t="s">
        <v>34</v>
      </c>
      <c r="T6844" t="s">
        <v>34</v>
      </c>
      <c r="U6844" s="3">
        <v>2280</v>
      </c>
      <c r="V6844" s="3">
        <v>0</v>
      </c>
      <c r="W6844" s="3">
        <v>2280</v>
      </c>
      <c r="X6844"/>
    </row>
    <row r="6845" spans="1:24" x14ac:dyDescent="0.25">
      <c r="A6845" t="s">
        <v>109</v>
      </c>
      <c r="B6845" t="s">
        <v>24</v>
      </c>
      <c r="C6845" t="s">
        <v>24</v>
      </c>
      <c r="D6845" t="s">
        <v>27104</v>
      </c>
      <c r="E6845" t="s">
        <v>27105</v>
      </c>
      <c r="F6845" s="1" t="s">
        <v>23922</v>
      </c>
      <c r="G6845" t="s">
        <v>158</v>
      </c>
      <c r="H6845" t="s">
        <v>30</v>
      </c>
      <c r="I6845" t="s">
        <v>31</v>
      </c>
      <c r="J6845" t="s">
        <v>139</v>
      </c>
      <c r="K6845" s="2" t="s">
        <v>23923</v>
      </c>
      <c r="L6845" t="s">
        <v>23924</v>
      </c>
      <c r="M6845" t="s">
        <v>23925</v>
      </c>
      <c r="N6845" t="s">
        <v>3</v>
      </c>
      <c r="O6845" t="s">
        <v>184</v>
      </c>
      <c r="P6845" t="s">
        <v>34</v>
      </c>
      <c r="Q6845" t="s">
        <v>34</v>
      </c>
      <c r="R6845" t="s">
        <v>34</v>
      </c>
      <c r="S6845" t="s">
        <v>34</v>
      </c>
      <c r="T6845" t="s">
        <v>27106</v>
      </c>
      <c r="U6845" s="3">
        <v>1500</v>
      </c>
      <c r="V6845" s="3">
        <v>0</v>
      </c>
      <c r="W6845" s="3">
        <v>1500</v>
      </c>
      <c r="X6845"/>
    </row>
    <row r="6846" spans="1:24" x14ac:dyDescent="0.25">
      <c r="A6846" t="s">
        <v>109</v>
      </c>
      <c r="B6846" t="s">
        <v>24</v>
      </c>
      <c r="C6846" t="s">
        <v>24</v>
      </c>
      <c r="D6846" t="s">
        <v>27107</v>
      </c>
      <c r="E6846" t="s">
        <v>27108</v>
      </c>
      <c r="F6846" s="1" t="s">
        <v>23922</v>
      </c>
      <c r="G6846" t="s">
        <v>121</v>
      </c>
      <c r="H6846" t="s">
        <v>30</v>
      </c>
      <c r="I6846" t="s">
        <v>31</v>
      </c>
      <c r="J6846" t="s">
        <v>139</v>
      </c>
      <c r="K6846" s="2" t="s">
        <v>23923</v>
      </c>
      <c r="L6846" t="s">
        <v>23924</v>
      </c>
      <c r="M6846" t="s">
        <v>23925</v>
      </c>
      <c r="N6846" t="s">
        <v>3</v>
      </c>
      <c r="O6846" t="s">
        <v>223</v>
      </c>
      <c r="P6846" t="s">
        <v>34</v>
      </c>
      <c r="Q6846" t="s">
        <v>34</v>
      </c>
      <c r="R6846" t="s">
        <v>34</v>
      </c>
      <c r="S6846" t="s">
        <v>34</v>
      </c>
      <c r="T6846" t="s">
        <v>27109</v>
      </c>
      <c r="U6846" s="3">
        <v>1500</v>
      </c>
      <c r="V6846" s="3">
        <v>0</v>
      </c>
      <c r="W6846" s="3">
        <v>1500</v>
      </c>
      <c r="X6846"/>
    </row>
    <row r="6847" spans="1:24" x14ac:dyDescent="0.25">
      <c r="A6847" t="s">
        <v>23</v>
      </c>
      <c r="B6847" t="s">
        <v>24</v>
      </c>
      <c r="C6847" t="s">
        <v>24</v>
      </c>
      <c r="D6847" t="s">
        <v>27110</v>
      </c>
      <c r="E6847" t="s">
        <v>27111</v>
      </c>
      <c r="F6847" s="1" t="s">
        <v>27112</v>
      </c>
      <c r="G6847" t="s">
        <v>430</v>
      </c>
      <c r="H6847" t="s">
        <v>30</v>
      </c>
      <c r="I6847" t="s">
        <v>31</v>
      </c>
      <c r="J6847" t="s">
        <v>139</v>
      </c>
      <c r="K6847" s="2" t="s">
        <v>23400</v>
      </c>
      <c r="L6847" t="s">
        <v>34</v>
      </c>
      <c r="M6847" t="s">
        <v>24279</v>
      </c>
      <c r="N6847" t="s">
        <v>3</v>
      </c>
      <c r="O6847" t="s">
        <v>2857</v>
      </c>
      <c r="P6847" t="s">
        <v>34</v>
      </c>
      <c r="Q6847" t="s">
        <v>34</v>
      </c>
      <c r="R6847" t="s">
        <v>34</v>
      </c>
      <c r="S6847" t="s">
        <v>34</v>
      </c>
      <c r="T6847" t="s">
        <v>34</v>
      </c>
      <c r="U6847" s="3">
        <v>5000</v>
      </c>
      <c r="V6847" s="3">
        <v>0</v>
      </c>
      <c r="W6847" s="3">
        <v>5000</v>
      </c>
      <c r="X6847"/>
    </row>
    <row r="6848" spans="1:24" x14ac:dyDescent="0.25">
      <c r="A6848" t="s">
        <v>23</v>
      </c>
      <c r="B6848" t="s">
        <v>24</v>
      </c>
      <c r="C6848" t="s">
        <v>24</v>
      </c>
      <c r="D6848" t="s">
        <v>27113</v>
      </c>
      <c r="E6848" t="s">
        <v>27114</v>
      </c>
      <c r="F6848" s="1" t="s">
        <v>27115</v>
      </c>
      <c r="G6848" t="s">
        <v>916</v>
      </c>
      <c r="H6848" t="s">
        <v>30</v>
      </c>
      <c r="I6848" t="s">
        <v>31</v>
      </c>
      <c r="J6848" t="s">
        <v>139</v>
      </c>
      <c r="K6848" s="2" t="s">
        <v>23400</v>
      </c>
      <c r="L6848" t="s">
        <v>34</v>
      </c>
      <c r="M6848" t="s">
        <v>24279</v>
      </c>
      <c r="N6848" t="s">
        <v>3</v>
      </c>
      <c r="O6848" t="s">
        <v>2857</v>
      </c>
      <c r="P6848" t="s">
        <v>34</v>
      </c>
      <c r="Q6848" t="s">
        <v>34</v>
      </c>
      <c r="R6848" t="s">
        <v>34</v>
      </c>
      <c r="S6848" t="s">
        <v>34</v>
      </c>
      <c r="T6848" t="s">
        <v>34</v>
      </c>
      <c r="U6848" s="3">
        <v>5000</v>
      </c>
      <c r="V6848" s="3">
        <v>0</v>
      </c>
      <c r="W6848" s="3">
        <v>5000</v>
      </c>
      <c r="X6848"/>
    </row>
    <row r="6849" spans="1:24" x14ac:dyDescent="0.25">
      <c r="A6849" t="s">
        <v>109</v>
      </c>
      <c r="B6849" t="s">
        <v>24</v>
      </c>
      <c r="C6849" t="s">
        <v>24</v>
      </c>
      <c r="D6849" t="s">
        <v>27116</v>
      </c>
      <c r="E6849" t="s">
        <v>27117</v>
      </c>
      <c r="F6849" s="1" t="s">
        <v>23922</v>
      </c>
      <c r="G6849" t="s">
        <v>121</v>
      </c>
      <c r="H6849" t="s">
        <v>30</v>
      </c>
      <c r="I6849" t="s">
        <v>31</v>
      </c>
      <c r="J6849" t="s">
        <v>139</v>
      </c>
      <c r="K6849" s="2" t="s">
        <v>23923</v>
      </c>
      <c r="L6849" t="s">
        <v>23924</v>
      </c>
      <c r="M6849" t="s">
        <v>23925</v>
      </c>
      <c r="N6849" t="s">
        <v>3</v>
      </c>
      <c r="O6849" t="s">
        <v>972</v>
      </c>
      <c r="P6849" t="s">
        <v>34</v>
      </c>
      <c r="Q6849" t="s">
        <v>34</v>
      </c>
      <c r="R6849" t="s">
        <v>34</v>
      </c>
      <c r="S6849" t="s">
        <v>34</v>
      </c>
      <c r="T6849" t="s">
        <v>27118</v>
      </c>
      <c r="U6849" s="3">
        <v>1500</v>
      </c>
      <c r="V6849" s="3">
        <v>0</v>
      </c>
      <c r="W6849" s="3">
        <v>1500</v>
      </c>
      <c r="X6849"/>
    </row>
    <row r="6850" spans="1:24" x14ac:dyDescent="0.25">
      <c r="A6850" t="s">
        <v>109</v>
      </c>
      <c r="B6850" t="s">
        <v>24</v>
      </c>
      <c r="C6850" t="s">
        <v>24</v>
      </c>
      <c r="D6850" t="s">
        <v>27119</v>
      </c>
      <c r="E6850" t="s">
        <v>27120</v>
      </c>
      <c r="F6850" s="1" t="s">
        <v>23922</v>
      </c>
      <c r="G6850" t="s">
        <v>237</v>
      </c>
      <c r="H6850" t="s">
        <v>30</v>
      </c>
      <c r="I6850" t="s">
        <v>31</v>
      </c>
      <c r="J6850" t="s">
        <v>139</v>
      </c>
      <c r="K6850" s="2" t="s">
        <v>23923</v>
      </c>
      <c r="L6850" t="s">
        <v>23924</v>
      </c>
      <c r="M6850" t="s">
        <v>23925</v>
      </c>
      <c r="N6850" t="s">
        <v>3</v>
      </c>
      <c r="O6850" t="s">
        <v>2857</v>
      </c>
      <c r="P6850" t="s">
        <v>34</v>
      </c>
      <c r="Q6850" t="s">
        <v>34</v>
      </c>
      <c r="R6850" t="s">
        <v>34</v>
      </c>
      <c r="S6850" t="s">
        <v>34</v>
      </c>
      <c r="T6850" t="s">
        <v>27121</v>
      </c>
      <c r="U6850" s="3">
        <v>1500</v>
      </c>
      <c r="V6850" s="3">
        <v>0</v>
      </c>
      <c r="W6850" s="3">
        <v>1500</v>
      </c>
      <c r="X6850"/>
    </row>
    <row r="6851" spans="1:24" x14ac:dyDescent="0.25">
      <c r="A6851" t="s">
        <v>109</v>
      </c>
      <c r="B6851" t="s">
        <v>24</v>
      </c>
      <c r="C6851" t="s">
        <v>24</v>
      </c>
      <c r="D6851" t="s">
        <v>27122</v>
      </c>
      <c r="E6851" t="s">
        <v>27123</v>
      </c>
      <c r="F6851" s="1" t="s">
        <v>23922</v>
      </c>
      <c r="G6851" t="s">
        <v>237</v>
      </c>
      <c r="H6851" t="s">
        <v>30</v>
      </c>
      <c r="I6851" t="s">
        <v>31</v>
      </c>
      <c r="J6851" t="s">
        <v>139</v>
      </c>
      <c r="K6851" s="2" t="s">
        <v>23923</v>
      </c>
      <c r="L6851" t="s">
        <v>23924</v>
      </c>
      <c r="M6851" t="s">
        <v>23925</v>
      </c>
      <c r="N6851" t="s">
        <v>3</v>
      </c>
      <c r="O6851" t="s">
        <v>122</v>
      </c>
      <c r="P6851" t="s">
        <v>34</v>
      </c>
      <c r="Q6851" t="s">
        <v>34</v>
      </c>
      <c r="R6851" t="s">
        <v>34</v>
      </c>
      <c r="S6851" t="s">
        <v>34</v>
      </c>
      <c r="T6851" t="s">
        <v>27124</v>
      </c>
      <c r="U6851" s="3">
        <v>1500</v>
      </c>
      <c r="V6851" s="3">
        <v>0</v>
      </c>
      <c r="W6851" s="3">
        <v>1500</v>
      </c>
      <c r="X6851"/>
    </row>
    <row r="6852" spans="1:24" x14ac:dyDescent="0.25">
      <c r="A6852" t="s">
        <v>109</v>
      </c>
      <c r="B6852" t="s">
        <v>24</v>
      </c>
      <c r="C6852" t="s">
        <v>24</v>
      </c>
      <c r="D6852" t="s">
        <v>27125</v>
      </c>
      <c r="E6852" t="s">
        <v>27126</v>
      </c>
      <c r="F6852" s="1" t="s">
        <v>23922</v>
      </c>
      <c r="G6852" t="s">
        <v>121</v>
      </c>
      <c r="H6852" t="s">
        <v>30</v>
      </c>
      <c r="I6852" t="s">
        <v>31</v>
      </c>
      <c r="J6852" t="s">
        <v>139</v>
      </c>
      <c r="K6852" s="2" t="s">
        <v>23923</v>
      </c>
      <c r="L6852" t="s">
        <v>23924</v>
      </c>
      <c r="M6852" t="s">
        <v>23925</v>
      </c>
      <c r="N6852" t="s">
        <v>3</v>
      </c>
      <c r="O6852" t="s">
        <v>117</v>
      </c>
      <c r="P6852" t="s">
        <v>34</v>
      </c>
      <c r="Q6852" t="s">
        <v>34</v>
      </c>
      <c r="R6852" t="s">
        <v>34</v>
      </c>
      <c r="S6852" t="s">
        <v>34</v>
      </c>
      <c r="T6852" t="s">
        <v>27127</v>
      </c>
      <c r="U6852" s="3">
        <v>1500</v>
      </c>
      <c r="V6852" s="3">
        <v>0</v>
      </c>
      <c r="W6852" s="3">
        <v>1500</v>
      </c>
      <c r="X6852"/>
    </row>
    <row r="6853" spans="1:24" x14ac:dyDescent="0.25">
      <c r="A6853" t="s">
        <v>109</v>
      </c>
      <c r="B6853" t="s">
        <v>24</v>
      </c>
      <c r="C6853" t="s">
        <v>24</v>
      </c>
      <c r="D6853" t="s">
        <v>27128</v>
      </c>
      <c r="E6853" t="s">
        <v>27129</v>
      </c>
      <c r="F6853" s="1" t="s">
        <v>23922</v>
      </c>
      <c r="G6853" t="s">
        <v>237</v>
      </c>
      <c r="H6853" t="s">
        <v>30</v>
      </c>
      <c r="I6853" t="s">
        <v>31</v>
      </c>
      <c r="J6853" t="s">
        <v>139</v>
      </c>
      <c r="K6853" s="2" t="s">
        <v>23923</v>
      </c>
      <c r="L6853" t="s">
        <v>23924</v>
      </c>
      <c r="M6853" t="s">
        <v>23925</v>
      </c>
      <c r="N6853" t="s">
        <v>3</v>
      </c>
      <c r="O6853" t="s">
        <v>150</v>
      </c>
      <c r="P6853" t="s">
        <v>34</v>
      </c>
      <c r="Q6853" t="s">
        <v>34</v>
      </c>
      <c r="R6853" t="s">
        <v>34</v>
      </c>
      <c r="S6853" t="s">
        <v>34</v>
      </c>
      <c r="T6853" t="s">
        <v>27130</v>
      </c>
      <c r="U6853" s="3">
        <v>1500</v>
      </c>
      <c r="V6853" s="3">
        <v>0</v>
      </c>
      <c r="W6853" s="3">
        <v>1500</v>
      </c>
      <c r="X6853"/>
    </row>
    <row r="6854" spans="1:24" x14ac:dyDescent="0.25">
      <c r="A6854" t="s">
        <v>23</v>
      </c>
      <c r="B6854" t="s">
        <v>24</v>
      </c>
      <c r="C6854" t="s">
        <v>24</v>
      </c>
      <c r="D6854" t="s">
        <v>27131</v>
      </c>
      <c r="E6854" t="s">
        <v>27132</v>
      </c>
      <c r="F6854" s="1" t="s">
        <v>27133</v>
      </c>
      <c r="G6854" t="s">
        <v>430</v>
      </c>
      <c r="H6854" t="s">
        <v>30</v>
      </c>
      <c r="I6854" t="s">
        <v>31</v>
      </c>
      <c r="J6854" t="s">
        <v>139</v>
      </c>
      <c r="K6854" s="2" t="s">
        <v>23400</v>
      </c>
      <c r="L6854" t="s">
        <v>34</v>
      </c>
      <c r="M6854" t="s">
        <v>24279</v>
      </c>
      <c r="N6854" t="s">
        <v>3</v>
      </c>
      <c r="O6854" t="s">
        <v>2857</v>
      </c>
      <c r="P6854" t="s">
        <v>34</v>
      </c>
      <c r="Q6854" t="s">
        <v>34</v>
      </c>
      <c r="R6854" t="s">
        <v>34</v>
      </c>
      <c r="S6854" t="s">
        <v>34</v>
      </c>
      <c r="T6854" t="s">
        <v>34</v>
      </c>
      <c r="U6854" s="3">
        <v>5000</v>
      </c>
      <c r="V6854" s="3">
        <v>0</v>
      </c>
      <c r="W6854" s="3">
        <v>5000</v>
      </c>
      <c r="X6854"/>
    </row>
    <row r="6855" spans="1:24" x14ac:dyDescent="0.25">
      <c r="A6855" t="s">
        <v>101</v>
      </c>
      <c r="B6855" t="s">
        <v>24</v>
      </c>
      <c r="C6855" t="s">
        <v>24</v>
      </c>
      <c r="D6855" t="s">
        <v>27134</v>
      </c>
      <c r="E6855" t="s">
        <v>27135</v>
      </c>
      <c r="F6855" s="1" t="s">
        <v>27136</v>
      </c>
      <c r="G6855" t="s">
        <v>147</v>
      </c>
      <c r="H6855" t="s">
        <v>30</v>
      </c>
      <c r="I6855" t="s">
        <v>31</v>
      </c>
      <c r="J6855" t="s">
        <v>139</v>
      </c>
      <c r="K6855" s="2" t="s">
        <v>15111</v>
      </c>
      <c r="L6855" t="s">
        <v>16940</v>
      </c>
      <c r="M6855" t="s">
        <v>26949</v>
      </c>
      <c r="N6855" t="s">
        <v>3</v>
      </c>
      <c r="O6855" t="s">
        <v>262</v>
      </c>
      <c r="P6855" t="s">
        <v>1210</v>
      </c>
      <c r="Q6855" t="s">
        <v>974</v>
      </c>
      <c r="R6855" t="s">
        <v>280</v>
      </c>
      <c r="S6855" t="s">
        <v>281</v>
      </c>
      <c r="T6855" t="s">
        <v>27137</v>
      </c>
      <c r="U6855" s="3">
        <v>59390</v>
      </c>
      <c r="V6855" s="3">
        <v>0</v>
      </c>
      <c r="W6855" s="3">
        <v>59390</v>
      </c>
      <c r="X6855"/>
    </row>
    <row r="6856" spans="1:24" x14ac:dyDescent="0.25">
      <c r="A6856" t="s">
        <v>23</v>
      </c>
      <c r="B6856" t="s">
        <v>24</v>
      </c>
      <c r="C6856" t="s">
        <v>24</v>
      </c>
      <c r="D6856" t="s">
        <v>27138</v>
      </c>
      <c r="E6856" t="s">
        <v>27139</v>
      </c>
      <c r="F6856" s="1" t="s">
        <v>27140</v>
      </c>
      <c r="G6856" t="s">
        <v>15289</v>
      </c>
      <c r="H6856" t="s">
        <v>30</v>
      </c>
      <c r="I6856" t="s">
        <v>31</v>
      </c>
      <c r="J6856" t="s">
        <v>139</v>
      </c>
      <c r="K6856" s="2" t="s">
        <v>23844</v>
      </c>
      <c r="L6856" t="s">
        <v>23</v>
      </c>
      <c r="M6856" t="s">
        <v>23845</v>
      </c>
      <c r="N6856" t="s">
        <v>3</v>
      </c>
      <c r="O6856" t="s">
        <v>2857</v>
      </c>
      <c r="P6856" t="s">
        <v>34</v>
      </c>
      <c r="Q6856" t="s">
        <v>34</v>
      </c>
      <c r="R6856" t="s">
        <v>34</v>
      </c>
      <c r="S6856" t="s">
        <v>34</v>
      </c>
      <c r="T6856" t="s">
        <v>34</v>
      </c>
      <c r="U6856" s="3">
        <v>3500</v>
      </c>
      <c r="V6856" s="3">
        <v>0</v>
      </c>
      <c r="W6856" s="3">
        <v>3500</v>
      </c>
      <c r="X6856"/>
    </row>
    <row r="6857" spans="1:24" x14ac:dyDescent="0.25">
      <c r="A6857" t="s">
        <v>101</v>
      </c>
      <c r="B6857" t="s">
        <v>24</v>
      </c>
      <c r="C6857" t="s">
        <v>24</v>
      </c>
      <c r="D6857" t="s">
        <v>27141</v>
      </c>
      <c r="E6857" t="s">
        <v>27142</v>
      </c>
      <c r="F6857" s="1" t="s">
        <v>27143</v>
      </c>
      <c r="G6857" t="s">
        <v>106</v>
      </c>
      <c r="H6857" t="s">
        <v>30</v>
      </c>
      <c r="I6857" t="s">
        <v>31</v>
      </c>
      <c r="J6857" t="s">
        <v>139</v>
      </c>
      <c r="K6857" s="2" t="s">
        <v>15111</v>
      </c>
      <c r="L6857" t="s">
        <v>24071</v>
      </c>
      <c r="M6857" t="s">
        <v>26170</v>
      </c>
      <c r="N6857" t="s">
        <v>3</v>
      </c>
      <c r="O6857" t="s">
        <v>177</v>
      </c>
      <c r="P6857" t="s">
        <v>1314</v>
      </c>
      <c r="Q6857" t="s">
        <v>967</v>
      </c>
      <c r="R6857" t="s">
        <v>40</v>
      </c>
      <c r="S6857" t="s">
        <v>99</v>
      </c>
      <c r="T6857" t="s">
        <v>27144</v>
      </c>
      <c r="U6857" s="3">
        <v>50000</v>
      </c>
      <c r="V6857" s="3">
        <v>0</v>
      </c>
      <c r="W6857" s="3">
        <v>50000</v>
      </c>
      <c r="X6857"/>
    </row>
    <row r="6858" spans="1:24" x14ac:dyDescent="0.25">
      <c r="A6858" t="s">
        <v>109</v>
      </c>
      <c r="B6858" t="s">
        <v>24</v>
      </c>
      <c r="C6858" t="s">
        <v>24</v>
      </c>
      <c r="D6858" t="s">
        <v>27145</v>
      </c>
      <c r="E6858" t="s">
        <v>27146</v>
      </c>
      <c r="F6858" s="1" t="s">
        <v>27147</v>
      </c>
      <c r="G6858" t="s">
        <v>3382</v>
      </c>
      <c r="H6858" t="s">
        <v>30</v>
      </c>
      <c r="I6858" t="s">
        <v>31</v>
      </c>
      <c r="J6858" t="s">
        <v>139</v>
      </c>
      <c r="K6858" s="2" t="s">
        <v>23844</v>
      </c>
      <c r="L6858" t="s">
        <v>109</v>
      </c>
      <c r="M6858" t="s">
        <v>24754</v>
      </c>
      <c r="N6858" t="s">
        <v>3</v>
      </c>
      <c r="O6858" t="s">
        <v>2857</v>
      </c>
      <c r="P6858" t="s">
        <v>34</v>
      </c>
      <c r="Q6858" t="s">
        <v>34</v>
      </c>
      <c r="R6858" t="s">
        <v>34</v>
      </c>
      <c r="S6858" t="s">
        <v>34</v>
      </c>
      <c r="T6858" t="s">
        <v>34</v>
      </c>
      <c r="U6858" s="3">
        <v>5000</v>
      </c>
      <c r="V6858" s="3">
        <v>0</v>
      </c>
      <c r="W6858" s="3">
        <v>5000</v>
      </c>
      <c r="X6858"/>
    </row>
    <row r="6859" spans="1:24" x14ac:dyDescent="0.25">
      <c r="A6859" t="s">
        <v>109</v>
      </c>
      <c r="B6859" t="s">
        <v>24</v>
      </c>
      <c r="C6859" t="s">
        <v>24</v>
      </c>
      <c r="D6859" t="s">
        <v>27148</v>
      </c>
      <c r="E6859" t="s">
        <v>27149</v>
      </c>
      <c r="F6859" s="1" t="s">
        <v>27147</v>
      </c>
      <c r="G6859" t="s">
        <v>3382</v>
      </c>
      <c r="H6859" t="s">
        <v>30</v>
      </c>
      <c r="I6859" t="s">
        <v>31</v>
      </c>
      <c r="J6859" t="s">
        <v>139</v>
      </c>
      <c r="K6859" s="2" t="s">
        <v>23844</v>
      </c>
      <c r="L6859" t="s">
        <v>109</v>
      </c>
      <c r="M6859" t="s">
        <v>24754</v>
      </c>
      <c r="N6859" t="s">
        <v>3</v>
      </c>
      <c r="O6859" t="s">
        <v>2857</v>
      </c>
      <c r="P6859" t="s">
        <v>34</v>
      </c>
      <c r="Q6859" t="s">
        <v>34</v>
      </c>
      <c r="R6859" t="s">
        <v>34</v>
      </c>
      <c r="S6859" t="s">
        <v>34</v>
      </c>
      <c r="T6859" t="s">
        <v>34</v>
      </c>
      <c r="U6859" s="3">
        <v>5000</v>
      </c>
      <c r="V6859" s="3">
        <v>0</v>
      </c>
      <c r="W6859" s="3">
        <v>5000</v>
      </c>
      <c r="X6859"/>
    </row>
    <row r="6860" spans="1:24" x14ac:dyDescent="0.25">
      <c r="A6860" t="s">
        <v>101</v>
      </c>
      <c r="B6860" t="s">
        <v>24</v>
      </c>
      <c r="C6860" t="s">
        <v>24</v>
      </c>
      <c r="D6860" t="s">
        <v>27150</v>
      </c>
      <c r="E6860" t="s">
        <v>27151</v>
      </c>
      <c r="F6860" s="1" t="s">
        <v>27152</v>
      </c>
      <c r="G6860" t="s">
        <v>113</v>
      </c>
      <c r="H6860" t="s">
        <v>30</v>
      </c>
      <c r="I6860" t="s">
        <v>31</v>
      </c>
      <c r="J6860" t="s">
        <v>139</v>
      </c>
      <c r="K6860" s="2" t="s">
        <v>15111</v>
      </c>
      <c r="L6860" t="s">
        <v>24071</v>
      </c>
      <c r="M6860" t="s">
        <v>26170</v>
      </c>
      <c r="N6860" t="s">
        <v>3</v>
      </c>
      <c r="O6860" t="s">
        <v>431</v>
      </c>
      <c r="P6860" t="s">
        <v>3984</v>
      </c>
      <c r="Q6860" t="s">
        <v>2787</v>
      </c>
      <c r="R6860" t="s">
        <v>280</v>
      </c>
      <c r="S6860" t="s">
        <v>281</v>
      </c>
      <c r="T6860" t="s">
        <v>27153</v>
      </c>
      <c r="U6860" s="3">
        <v>50000</v>
      </c>
      <c r="V6860" s="3">
        <v>0</v>
      </c>
      <c r="W6860" s="3">
        <v>50000</v>
      </c>
      <c r="X6860"/>
    </row>
    <row r="6861" spans="1:24" x14ac:dyDescent="0.25">
      <c r="A6861" t="s">
        <v>109</v>
      </c>
      <c r="B6861" t="s">
        <v>24</v>
      </c>
      <c r="C6861" t="s">
        <v>24</v>
      </c>
      <c r="D6861" t="s">
        <v>27154</v>
      </c>
      <c r="E6861" t="s">
        <v>27155</v>
      </c>
      <c r="F6861" s="1" t="s">
        <v>23922</v>
      </c>
      <c r="G6861" t="s">
        <v>121</v>
      </c>
      <c r="H6861" t="s">
        <v>30</v>
      </c>
      <c r="I6861" t="s">
        <v>31</v>
      </c>
      <c r="J6861" t="s">
        <v>139</v>
      </c>
      <c r="K6861" s="2" t="s">
        <v>23923</v>
      </c>
      <c r="L6861" t="s">
        <v>23924</v>
      </c>
      <c r="M6861" t="s">
        <v>23925</v>
      </c>
      <c r="N6861" t="s">
        <v>3</v>
      </c>
      <c r="O6861" t="s">
        <v>208</v>
      </c>
      <c r="P6861" t="s">
        <v>34</v>
      </c>
      <c r="Q6861" t="s">
        <v>34</v>
      </c>
      <c r="R6861" t="s">
        <v>34</v>
      </c>
      <c r="S6861" t="s">
        <v>34</v>
      </c>
      <c r="T6861" t="s">
        <v>27156</v>
      </c>
      <c r="U6861" s="3">
        <v>1500</v>
      </c>
      <c r="V6861" s="3">
        <v>0</v>
      </c>
      <c r="W6861" s="3">
        <v>1500</v>
      </c>
      <c r="X6861"/>
    </row>
    <row r="6862" spans="1:24" x14ac:dyDescent="0.25">
      <c r="A6862" t="s">
        <v>23</v>
      </c>
      <c r="B6862" t="s">
        <v>24</v>
      </c>
      <c r="C6862" t="s">
        <v>24</v>
      </c>
      <c r="D6862" t="s">
        <v>27157</v>
      </c>
      <c r="E6862" t="s">
        <v>27158</v>
      </c>
      <c r="F6862" s="1" t="s">
        <v>27159</v>
      </c>
      <c r="G6862" t="s">
        <v>147</v>
      </c>
      <c r="H6862" t="s">
        <v>30</v>
      </c>
      <c r="I6862" t="s">
        <v>31</v>
      </c>
      <c r="J6862" t="s">
        <v>32</v>
      </c>
      <c r="K6862" s="2" t="s">
        <v>27005</v>
      </c>
      <c r="L6862" t="s">
        <v>3098</v>
      </c>
      <c r="M6862" t="s">
        <v>27011</v>
      </c>
      <c r="N6862" t="s">
        <v>36</v>
      </c>
      <c r="O6862" t="s">
        <v>37</v>
      </c>
      <c r="P6862" t="s">
        <v>2886</v>
      </c>
      <c r="Q6862" t="s">
        <v>625</v>
      </c>
      <c r="R6862" t="s">
        <v>40</v>
      </c>
      <c r="S6862" t="s">
        <v>41</v>
      </c>
      <c r="T6862" t="s">
        <v>27160</v>
      </c>
      <c r="U6862" s="3">
        <v>83690</v>
      </c>
      <c r="V6862" s="3">
        <v>22596</v>
      </c>
      <c r="W6862" s="3">
        <v>106286</v>
      </c>
      <c r="X6862"/>
    </row>
    <row r="6863" spans="1:24" x14ac:dyDescent="0.25">
      <c r="A6863" t="s">
        <v>23</v>
      </c>
      <c r="B6863" t="s">
        <v>24</v>
      </c>
      <c r="C6863" t="s">
        <v>24</v>
      </c>
      <c r="D6863" t="s">
        <v>15749</v>
      </c>
      <c r="E6863" t="s">
        <v>27161</v>
      </c>
      <c r="F6863" s="1" t="s">
        <v>27162</v>
      </c>
      <c r="G6863" t="s">
        <v>147</v>
      </c>
      <c r="H6863" t="s">
        <v>30</v>
      </c>
      <c r="I6863" t="s">
        <v>31</v>
      </c>
      <c r="J6863" t="s">
        <v>32</v>
      </c>
      <c r="K6863" s="2" t="s">
        <v>27005</v>
      </c>
      <c r="L6863" t="s">
        <v>2005</v>
      </c>
      <c r="M6863" t="s">
        <v>27006</v>
      </c>
      <c r="N6863" t="s">
        <v>36</v>
      </c>
      <c r="O6863" t="s">
        <v>262</v>
      </c>
      <c r="P6863" t="s">
        <v>2886</v>
      </c>
      <c r="Q6863" t="s">
        <v>34</v>
      </c>
      <c r="R6863" t="s">
        <v>393</v>
      </c>
      <c r="S6863" t="s">
        <v>556</v>
      </c>
      <c r="T6863" t="s">
        <v>27163</v>
      </c>
      <c r="U6863" s="3">
        <v>52552</v>
      </c>
      <c r="V6863" s="3">
        <v>14189</v>
      </c>
      <c r="W6863" s="3">
        <v>66741</v>
      </c>
      <c r="X6863"/>
    </row>
    <row r="6864" spans="1:24" x14ac:dyDescent="0.25">
      <c r="A6864" t="s">
        <v>109</v>
      </c>
      <c r="B6864" t="s">
        <v>24</v>
      </c>
      <c r="C6864" t="s">
        <v>24</v>
      </c>
      <c r="D6864" t="s">
        <v>27164</v>
      </c>
      <c r="E6864" t="s">
        <v>27165</v>
      </c>
      <c r="F6864" s="1" t="s">
        <v>23922</v>
      </c>
      <c r="G6864" t="s">
        <v>80</v>
      </c>
      <c r="H6864" t="s">
        <v>30</v>
      </c>
      <c r="I6864" t="s">
        <v>31</v>
      </c>
      <c r="J6864" t="s">
        <v>139</v>
      </c>
      <c r="K6864" s="2" t="s">
        <v>23923</v>
      </c>
      <c r="L6864" t="s">
        <v>23924</v>
      </c>
      <c r="M6864" t="s">
        <v>23925</v>
      </c>
      <c r="N6864" t="s">
        <v>3</v>
      </c>
      <c r="O6864" t="s">
        <v>223</v>
      </c>
      <c r="P6864" t="s">
        <v>34</v>
      </c>
      <c r="Q6864" t="s">
        <v>34</v>
      </c>
      <c r="R6864" t="s">
        <v>34</v>
      </c>
      <c r="S6864" t="s">
        <v>34</v>
      </c>
      <c r="T6864" t="s">
        <v>27166</v>
      </c>
      <c r="U6864" s="3">
        <v>1500</v>
      </c>
      <c r="V6864" s="3">
        <v>0</v>
      </c>
      <c r="W6864" s="3">
        <v>1500</v>
      </c>
      <c r="X6864"/>
    </row>
    <row r="6865" spans="1:24" x14ac:dyDescent="0.25">
      <c r="A6865" t="s">
        <v>109</v>
      </c>
      <c r="B6865" t="s">
        <v>24</v>
      </c>
      <c r="C6865" t="s">
        <v>24</v>
      </c>
      <c r="D6865" t="s">
        <v>27167</v>
      </c>
      <c r="E6865" t="s">
        <v>27168</v>
      </c>
      <c r="F6865" s="1" t="s">
        <v>27169</v>
      </c>
      <c r="G6865" t="s">
        <v>80</v>
      </c>
      <c r="H6865" t="s">
        <v>30</v>
      </c>
      <c r="I6865" t="s">
        <v>31</v>
      </c>
      <c r="J6865" t="s">
        <v>139</v>
      </c>
      <c r="K6865" s="2" t="s">
        <v>23844</v>
      </c>
      <c r="L6865" t="s">
        <v>109</v>
      </c>
      <c r="M6865" t="s">
        <v>24754</v>
      </c>
      <c r="N6865" t="s">
        <v>3</v>
      </c>
      <c r="O6865" t="s">
        <v>2857</v>
      </c>
      <c r="P6865" t="s">
        <v>34</v>
      </c>
      <c r="Q6865" t="s">
        <v>34</v>
      </c>
      <c r="R6865" t="s">
        <v>34</v>
      </c>
      <c r="S6865" t="s">
        <v>34</v>
      </c>
      <c r="T6865" t="s">
        <v>34</v>
      </c>
      <c r="U6865" s="3">
        <v>5000</v>
      </c>
      <c r="V6865" s="3">
        <v>0</v>
      </c>
      <c r="W6865" s="3">
        <v>5000</v>
      </c>
      <c r="X6865"/>
    </row>
    <row r="6866" spans="1:24" x14ac:dyDescent="0.25">
      <c r="A6866" t="s">
        <v>109</v>
      </c>
      <c r="B6866" t="s">
        <v>24</v>
      </c>
      <c r="C6866" t="s">
        <v>24</v>
      </c>
      <c r="D6866" t="s">
        <v>27170</v>
      </c>
      <c r="E6866" t="s">
        <v>27171</v>
      </c>
      <c r="F6866" s="1" t="s">
        <v>27172</v>
      </c>
      <c r="G6866" t="s">
        <v>752</v>
      </c>
      <c r="H6866" t="s">
        <v>30</v>
      </c>
      <c r="I6866" t="s">
        <v>31</v>
      </c>
      <c r="J6866" t="s">
        <v>139</v>
      </c>
      <c r="K6866" s="2" t="s">
        <v>23844</v>
      </c>
      <c r="L6866" t="s">
        <v>109</v>
      </c>
      <c r="M6866" t="s">
        <v>24754</v>
      </c>
      <c r="N6866" t="s">
        <v>3</v>
      </c>
      <c r="O6866" t="s">
        <v>2857</v>
      </c>
      <c r="P6866" t="s">
        <v>34</v>
      </c>
      <c r="Q6866" t="s">
        <v>34</v>
      </c>
      <c r="R6866" t="s">
        <v>34</v>
      </c>
      <c r="S6866" t="s">
        <v>34</v>
      </c>
      <c r="T6866" t="s">
        <v>34</v>
      </c>
      <c r="U6866" s="3">
        <v>5000</v>
      </c>
      <c r="V6866" s="3">
        <v>0</v>
      </c>
      <c r="W6866" s="3">
        <v>5000</v>
      </c>
      <c r="X6866"/>
    </row>
    <row r="6867" spans="1:24" x14ac:dyDescent="0.25">
      <c r="A6867" t="s">
        <v>109</v>
      </c>
      <c r="B6867" t="s">
        <v>24</v>
      </c>
      <c r="C6867" t="s">
        <v>24</v>
      </c>
      <c r="D6867" t="s">
        <v>27173</v>
      </c>
      <c r="E6867" t="s">
        <v>27174</v>
      </c>
      <c r="F6867" s="1" t="s">
        <v>27175</v>
      </c>
      <c r="G6867" t="s">
        <v>113</v>
      </c>
      <c r="H6867" t="s">
        <v>30</v>
      </c>
      <c r="I6867" t="s">
        <v>31</v>
      </c>
      <c r="J6867" t="s">
        <v>139</v>
      </c>
      <c r="K6867" s="2" t="s">
        <v>23844</v>
      </c>
      <c r="L6867" t="s">
        <v>109</v>
      </c>
      <c r="M6867" t="s">
        <v>24754</v>
      </c>
      <c r="N6867" t="s">
        <v>3</v>
      </c>
      <c r="O6867" t="s">
        <v>2857</v>
      </c>
      <c r="P6867" t="s">
        <v>34</v>
      </c>
      <c r="Q6867" t="s">
        <v>34</v>
      </c>
      <c r="R6867" t="s">
        <v>34</v>
      </c>
      <c r="S6867" t="s">
        <v>34</v>
      </c>
      <c r="T6867" t="s">
        <v>34</v>
      </c>
      <c r="U6867" s="3">
        <v>5000</v>
      </c>
      <c r="V6867" s="3">
        <v>0</v>
      </c>
      <c r="W6867" s="3">
        <v>5000</v>
      </c>
      <c r="X6867"/>
    </row>
    <row r="6868" spans="1:24" x14ac:dyDescent="0.25">
      <c r="A6868" t="s">
        <v>109</v>
      </c>
      <c r="B6868" t="s">
        <v>24</v>
      </c>
      <c r="C6868" t="s">
        <v>24</v>
      </c>
      <c r="D6868" t="s">
        <v>27176</v>
      </c>
      <c r="E6868" t="s">
        <v>27177</v>
      </c>
      <c r="F6868" s="1" t="s">
        <v>27178</v>
      </c>
      <c r="G6868" t="s">
        <v>27179</v>
      </c>
      <c r="H6868" t="s">
        <v>30</v>
      </c>
      <c r="I6868" t="s">
        <v>31</v>
      </c>
      <c r="J6868" t="s">
        <v>139</v>
      </c>
      <c r="K6868" s="2" t="s">
        <v>23844</v>
      </c>
      <c r="L6868" t="s">
        <v>109</v>
      </c>
      <c r="M6868" t="s">
        <v>24754</v>
      </c>
      <c r="N6868" t="s">
        <v>3</v>
      </c>
      <c r="O6868" t="s">
        <v>2857</v>
      </c>
      <c r="P6868" t="s">
        <v>34</v>
      </c>
      <c r="Q6868" t="s">
        <v>34</v>
      </c>
      <c r="R6868" t="s">
        <v>34</v>
      </c>
      <c r="S6868" t="s">
        <v>34</v>
      </c>
      <c r="T6868" t="s">
        <v>34</v>
      </c>
      <c r="U6868" s="3">
        <v>5000</v>
      </c>
      <c r="V6868" s="3">
        <v>0</v>
      </c>
      <c r="W6868" s="3">
        <v>5000</v>
      </c>
      <c r="X6868"/>
    </row>
    <row r="6869" spans="1:24" x14ac:dyDescent="0.25">
      <c r="A6869" t="s">
        <v>23</v>
      </c>
      <c r="B6869" t="s">
        <v>24</v>
      </c>
      <c r="C6869" t="s">
        <v>24</v>
      </c>
      <c r="D6869" t="s">
        <v>27180</v>
      </c>
      <c r="E6869" t="s">
        <v>27181</v>
      </c>
      <c r="F6869" s="1" t="s">
        <v>27182</v>
      </c>
      <c r="G6869" t="s">
        <v>1256</v>
      </c>
      <c r="H6869" t="s">
        <v>30</v>
      </c>
      <c r="I6869" t="s">
        <v>31</v>
      </c>
      <c r="J6869" t="s">
        <v>139</v>
      </c>
      <c r="K6869" s="2" t="s">
        <v>23400</v>
      </c>
      <c r="L6869" t="s">
        <v>34</v>
      </c>
      <c r="M6869" t="s">
        <v>24279</v>
      </c>
      <c r="N6869" t="s">
        <v>3</v>
      </c>
      <c r="O6869" t="s">
        <v>2857</v>
      </c>
      <c r="P6869" t="s">
        <v>34</v>
      </c>
      <c r="Q6869" t="s">
        <v>34</v>
      </c>
      <c r="R6869" t="s">
        <v>34</v>
      </c>
      <c r="S6869" t="s">
        <v>34</v>
      </c>
      <c r="T6869" t="s">
        <v>34</v>
      </c>
      <c r="U6869" s="3">
        <v>5000</v>
      </c>
      <c r="V6869" s="3">
        <v>0</v>
      </c>
      <c r="W6869" s="3">
        <v>5000</v>
      </c>
      <c r="X6869"/>
    </row>
    <row r="6870" spans="1:24" x14ac:dyDescent="0.25">
      <c r="A6870" t="s">
        <v>23</v>
      </c>
      <c r="B6870" t="s">
        <v>24</v>
      </c>
      <c r="C6870" t="s">
        <v>24</v>
      </c>
      <c r="D6870" t="s">
        <v>27183</v>
      </c>
      <c r="E6870" t="s">
        <v>27184</v>
      </c>
      <c r="F6870" s="1" t="s">
        <v>27185</v>
      </c>
      <c r="G6870" t="s">
        <v>916</v>
      </c>
      <c r="H6870" t="s">
        <v>30</v>
      </c>
      <c r="I6870" t="s">
        <v>31</v>
      </c>
      <c r="J6870" t="s">
        <v>139</v>
      </c>
      <c r="K6870" s="2" t="s">
        <v>23400</v>
      </c>
      <c r="L6870" t="s">
        <v>34</v>
      </c>
      <c r="M6870" t="s">
        <v>24279</v>
      </c>
      <c r="N6870" t="s">
        <v>3</v>
      </c>
      <c r="O6870" t="s">
        <v>2857</v>
      </c>
      <c r="P6870" t="s">
        <v>34</v>
      </c>
      <c r="Q6870" t="s">
        <v>34</v>
      </c>
      <c r="R6870" t="s">
        <v>34</v>
      </c>
      <c r="S6870" t="s">
        <v>34</v>
      </c>
      <c r="T6870" t="s">
        <v>34</v>
      </c>
      <c r="U6870" s="3">
        <v>5000</v>
      </c>
      <c r="V6870" s="3">
        <v>0</v>
      </c>
      <c r="W6870" s="3">
        <v>5000</v>
      </c>
      <c r="X6870"/>
    </row>
    <row r="6871" spans="1:24" x14ac:dyDescent="0.25">
      <c r="A6871" t="s">
        <v>109</v>
      </c>
      <c r="B6871" t="s">
        <v>24</v>
      </c>
      <c r="C6871" t="s">
        <v>24</v>
      </c>
      <c r="D6871" t="s">
        <v>27186</v>
      </c>
      <c r="E6871" t="s">
        <v>27187</v>
      </c>
      <c r="F6871" s="1" t="s">
        <v>27188</v>
      </c>
      <c r="G6871" t="s">
        <v>23360</v>
      </c>
      <c r="H6871" t="s">
        <v>30</v>
      </c>
      <c r="I6871" t="s">
        <v>31</v>
      </c>
      <c r="J6871" t="s">
        <v>139</v>
      </c>
      <c r="K6871" s="2" t="s">
        <v>23844</v>
      </c>
      <c r="L6871" t="s">
        <v>109</v>
      </c>
      <c r="M6871" t="s">
        <v>24754</v>
      </c>
      <c r="N6871" t="s">
        <v>3</v>
      </c>
      <c r="O6871" t="s">
        <v>2857</v>
      </c>
      <c r="P6871" t="s">
        <v>34</v>
      </c>
      <c r="Q6871" t="s">
        <v>34</v>
      </c>
      <c r="R6871" t="s">
        <v>34</v>
      </c>
      <c r="S6871" t="s">
        <v>34</v>
      </c>
      <c r="T6871" t="s">
        <v>34</v>
      </c>
      <c r="U6871" s="3">
        <v>5000</v>
      </c>
      <c r="V6871" s="3">
        <v>0</v>
      </c>
      <c r="W6871" s="3">
        <v>5000</v>
      </c>
      <c r="X6871"/>
    </row>
    <row r="6872" spans="1:24" x14ac:dyDescent="0.25">
      <c r="A6872" t="s">
        <v>109</v>
      </c>
      <c r="B6872" t="s">
        <v>24</v>
      </c>
      <c r="C6872" t="s">
        <v>24</v>
      </c>
      <c r="D6872" t="s">
        <v>27189</v>
      </c>
      <c r="E6872" t="s">
        <v>27190</v>
      </c>
      <c r="F6872" s="1" t="s">
        <v>27191</v>
      </c>
      <c r="G6872" t="s">
        <v>23360</v>
      </c>
      <c r="H6872" t="s">
        <v>30</v>
      </c>
      <c r="I6872" t="s">
        <v>31</v>
      </c>
      <c r="J6872" t="s">
        <v>139</v>
      </c>
      <c r="K6872" s="2" t="s">
        <v>23844</v>
      </c>
      <c r="L6872" t="s">
        <v>109</v>
      </c>
      <c r="M6872" t="s">
        <v>24754</v>
      </c>
      <c r="N6872" t="s">
        <v>3</v>
      </c>
      <c r="O6872" t="s">
        <v>2857</v>
      </c>
      <c r="P6872" t="s">
        <v>34</v>
      </c>
      <c r="Q6872" t="s">
        <v>34</v>
      </c>
      <c r="R6872" t="s">
        <v>34</v>
      </c>
      <c r="S6872" t="s">
        <v>34</v>
      </c>
      <c r="T6872" t="s">
        <v>34</v>
      </c>
      <c r="U6872" s="3">
        <v>5000</v>
      </c>
      <c r="V6872" s="3">
        <v>0</v>
      </c>
      <c r="W6872" s="3">
        <v>5000</v>
      </c>
      <c r="X6872"/>
    </row>
    <row r="6873" spans="1:24" x14ac:dyDescent="0.25">
      <c r="A6873" t="s">
        <v>23</v>
      </c>
      <c r="B6873" t="s">
        <v>24</v>
      </c>
      <c r="C6873" t="s">
        <v>24</v>
      </c>
      <c r="D6873" t="s">
        <v>7745</v>
      </c>
      <c r="E6873" t="s">
        <v>27192</v>
      </c>
      <c r="F6873" s="1" t="s">
        <v>27193</v>
      </c>
      <c r="G6873" t="s">
        <v>430</v>
      </c>
      <c r="H6873" t="s">
        <v>30</v>
      </c>
      <c r="I6873" t="s">
        <v>31</v>
      </c>
      <c r="J6873" t="s">
        <v>32</v>
      </c>
      <c r="K6873" s="2" t="s">
        <v>24420</v>
      </c>
      <c r="L6873" t="s">
        <v>34</v>
      </c>
      <c r="M6873" t="s">
        <v>24831</v>
      </c>
      <c r="N6873" t="s">
        <v>36</v>
      </c>
      <c r="O6873" t="s">
        <v>37</v>
      </c>
      <c r="P6873" t="s">
        <v>34</v>
      </c>
      <c r="Q6873" t="s">
        <v>34</v>
      </c>
      <c r="R6873" t="s">
        <v>34</v>
      </c>
      <c r="S6873" t="s">
        <v>34</v>
      </c>
      <c r="T6873" t="s">
        <v>34</v>
      </c>
      <c r="U6873" s="3">
        <v>15000</v>
      </c>
      <c r="V6873" s="3">
        <v>0</v>
      </c>
      <c r="W6873" s="3">
        <v>15000</v>
      </c>
      <c r="X6873"/>
    </row>
    <row r="6874" spans="1:24" x14ac:dyDescent="0.25">
      <c r="A6874" t="s">
        <v>23</v>
      </c>
      <c r="B6874" t="s">
        <v>24</v>
      </c>
      <c r="C6874" t="s">
        <v>24</v>
      </c>
      <c r="D6874" t="s">
        <v>27194</v>
      </c>
      <c r="E6874" t="s">
        <v>27195</v>
      </c>
      <c r="F6874" s="1" t="s">
        <v>27196</v>
      </c>
      <c r="G6874" t="s">
        <v>27197</v>
      </c>
      <c r="H6874" t="s">
        <v>30</v>
      </c>
      <c r="I6874" t="s">
        <v>31</v>
      </c>
      <c r="J6874" t="s">
        <v>139</v>
      </c>
      <c r="K6874" s="2" t="s">
        <v>23400</v>
      </c>
      <c r="L6874" t="s">
        <v>34</v>
      </c>
      <c r="M6874" t="s">
        <v>24279</v>
      </c>
      <c r="N6874" t="s">
        <v>3</v>
      </c>
      <c r="O6874" t="s">
        <v>2857</v>
      </c>
      <c r="P6874" t="s">
        <v>34</v>
      </c>
      <c r="Q6874" t="s">
        <v>34</v>
      </c>
      <c r="R6874" t="s">
        <v>34</v>
      </c>
      <c r="S6874" t="s">
        <v>34</v>
      </c>
      <c r="T6874" t="s">
        <v>34</v>
      </c>
      <c r="U6874" s="3">
        <v>5000</v>
      </c>
      <c r="V6874" s="3">
        <v>0</v>
      </c>
      <c r="W6874" s="3">
        <v>5000</v>
      </c>
      <c r="X6874"/>
    </row>
    <row r="6875" spans="1:24" x14ac:dyDescent="0.25">
      <c r="A6875" t="s">
        <v>23</v>
      </c>
      <c r="B6875" t="s">
        <v>24</v>
      </c>
      <c r="C6875" t="s">
        <v>24</v>
      </c>
      <c r="D6875" t="s">
        <v>27198</v>
      </c>
      <c r="E6875" t="s">
        <v>27199</v>
      </c>
      <c r="F6875" s="1" t="s">
        <v>27200</v>
      </c>
      <c r="G6875" t="s">
        <v>430</v>
      </c>
      <c r="H6875" t="s">
        <v>30</v>
      </c>
      <c r="I6875" t="s">
        <v>31</v>
      </c>
      <c r="J6875" t="s">
        <v>139</v>
      </c>
      <c r="K6875" s="2" t="s">
        <v>23400</v>
      </c>
      <c r="L6875" t="s">
        <v>34</v>
      </c>
      <c r="M6875" t="s">
        <v>24279</v>
      </c>
      <c r="N6875" t="s">
        <v>3</v>
      </c>
      <c r="O6875" t="s">
        <v>2857</v>
      </c>
      <c r="P6875" t="s">
        <v>34</v>
      </c>
      <c r="Q6875" t="s">
        <v>34</v>
      </c>
      <c r="R6875" t="s">
        <v>34</v>
      </c>
      <c r="S6875" t="s">
        <v>34</v>
      </c>
      <c r="T6875" t="s">
        <v>34</v>
      </c>
      <c r="U6875" s="3">
        <v>5000</v>
      </c>
      <c r="V6875" s="3">
        <v>0</v>
      </c>
      <c r="W6875" s="3">
        <v>5000</v>
      </c>
      <c r="X6875"/>
    </row>
    <row r="6876" spans="1:24" x14ac:dyDescent="0.25">
      <c r="A6876" t="s">
        <v>109</v>
      </c>
      <c r="B6876" t="s">
        <v>24</v>
      </c>
      <c r="C6876" t="s">
        <v>24</v>
      </c>
      <c r="D6876" t="s">
        <v>27201</v>
      </c>
      <c r="E6876" t="s">
        <v>27202</v>
      </c>
      <c r="F6876" s="1" t="s">
        <v>27203</v>
      </c>
      <c r="G6876" t="s">
        <v>121</v>
      </c>
      <c r="H6876" t="s">
        <v>30</v>
      </c>
      <c r="I6876" t="s">
        <v>31</v>
      </c>
      <c r="J6876" t="s">
        <v>139</v>
      </c>
      <c r="K6876" s="2" t="s">
        <v>23844</v>
      </c>
      <c r="L6876" t="s">
        <v>109</v>
      </c>
      <c r="M6876" t="s">
        <v>24754</v>
      </c>
      <c r="N6876" t="s">
        <v>3</v>
      </c>
      <c r="O6876" t="s">
        <v>2857</v>
      </c>
      <c r="P6876" t="s">
        <v>34</v>
      </c>
      <c r="Q6876" t="s">
        <v>34</v>
      </c>
      <c r="R6876" t="s">
        <v>34</v>
      </c>
      <c r="S6876" t="s">
        <v>34</v>
      </c>
      <c r="T6876" t="s">
        <v>34</v>
      </c>
      <c r="U6876" s="3">
        <v>5000</v>
      </c>
      <c r="V6876" s="3">
        <v>0</v>
      </c>
      <c r="W6876" s="3">
        <v>5000</v>
      </c>
      <c r="X6876"/>
    </row>
    <row r="6877" spans="1:24" x14ac:dyDescent="0.25">
      <c r="A6877" t="s">
        <v>109</v>
      </c>
      <c r="B6877" t="s">
        <v>24</v>
      </c>
      <c r="C6877" t="s">
        <v>24</v>
      </c>
      <c r="D6877" t="s">
        <v>27204</v>
      </c>
      <c r="E6877" t="s">
        <v>27205</v>
      </c>
      <c r="F6877" s="1" t="s">
        <v>27206</v>
      </c>
      <c r="G6877" t="s">
        <v>80</v>
      </c>
      <c r="H6877" t="s">
        <v>30</v>
      </c>
      <c r="I6877" t="s">
        <v>31</v>
      </c>
      <c r="J6877" t="s">
        <v>139</v>
      </c>
      <c r="K6877" s="2" t="s">
        <v>23844</v>
      </c>
      <c r="L6877" t="s">
        <v>109</v>
      </c>
      <c r="M6877" t="s">
        <v>24754</v>
      </c>
      <c r="N6877" t="s">
        <v>3</v>
      </c>
      <c r="O6877" t="s">
        <v>2857</v>
      </c>
      <c r="P6877" t="s">
        <v>34</v>
      </c>
      <c r="Q6877" t="s">
        <v>34</v>
      </c>
      <c r="R6877" t="s">
        <v>34</v>
      </c>
      <c r="S6877" t="s">
        <v>34</v>
      </c>
      <c r="T6877" t="s">
        <v>34</v>
      </c>
      <c r="U6877" s="3">
        <v>5000</v>
      </c>
      <c r="V6877" s="3">
        <v>0</v>
      </c>
      <c r="W6877" s="3">
        <v>5000</v>
      </c>
      <c r="X6877"/>
    </row>
    <row r="6878" spans="1:24" x14ac:dyDescent="0.25">
      <c r="A6878" t="s">
        <v>109</v>
      </c>
      <c r="B6878" t="s">
        <v>24</v>
      </c>
      <c r="C6878" t="s">
        <v>24</v>
      </c>
      <c r="D6878" t="s">
        <v>27207</v>
      </c>
      <c r="E6878" t="s">
        <v>27208</v>
      </c>
      <c r="F6878" s="1" t="s">
        <v>27209</v>
      </c>
      <c r="G6878" t="s">
        <v>3261</v>
      </c>
      <c r="H6878" t="s">
        <v>30</v>
      </c>
      <c r="I6878" t="s">
        <v>31</v>
      </c>
      <c r="J6878" t="s">
        <v>139</v>
      </c>
      <c r="K6878" s="2" t="s">
        <v>23844</v>
      </c>
      <c r="L6878" t="s">
        <v>109</v>
      </c>
      <c r="M6878" t="s">
        <v>24754</v>
      </c>
      <c r="N6878" t="s">
        <v>3</v>
      </c>
      <c r="O6878" t="s">
        <v>2857</v>
      </c>
      <c r="P6878" t="s">
        <v>34</v>
      </c>
      <c r="Q6878" t="s">
        <v>34</v>
      </c>
      <c r="R6878" t="s">
        <v>34</v>
      </c>
      <c r="S6878" t="s">
        <v>34</v>
      </c>
      <c r="T6878" t="s">
        <v>34</v>
      </c>
      <c r="U6878" s="3">
        <v>5000</v>
      </c>
      <c r="V6878" s="3">
        <v>0</v>
      </c>
      <c r="W6878" s="3">
        <v>5000</v>
      </c>
      <c r="X6878"/>
    </row>
    <row r="6879" spans="1:24" x14ac:dyDescent="0.25">
      <c r="A6879" t="s">
        <v>109</v>
      </c>
      <c r="B6879" t="s">
        <v>24</v>
      </c>
      <c r="C6879" t="s">
        <v>24</v>
      </c>
      <c r="D6879" t="s">
        <v>27210</v>
      </c>
      <c r="E6879" t="s">
        <v>27211</v>
      </c>
      <c r="F6879" s="1" t="s">
        <v>27212</v>
      </c>
      <c r="G6879" t="s">
        <v>305</v>
      </c>
      <c r="H6879" t="s">
        <v>30</v>
      </c>
      <c r="I6879" t="s">
        <v>31</v>
      </c>
      <c r="J6879" t="s">
        <v>139</v>
      </c>
      <c r="K6879" s="2" t="s">
        <v>23844</v>
      </c>
      <c r="L6879" t="s">
        <v>109</v>
      </c>
      <c r="M6879" t="s">
        <v>24754</v>
      </c>
      <c r="N6879" t="s">
        <v>3</v>
      </c>
      <c r="O6879" t="s">
        <v>2857</v>
      </c>
      <c r="P6879" t="s">
        <v>34</v>
      </c>
      <c r="Q6879" t="s">
        <v>34</v>
      </c>
      <c r="R6879" t="s">
        <v>34</v>
      </c>
      <c r="S6879" t="s">
        <v>34</v>
      </c>
      <c r="T6879" t="s">
        <v>34</v>
      </c>
      <c r="U6879" s="3">
        <v>5000</v>
      </c>
      <c r="V6879" s="3">
        <v>0</v>
      </c>
      <c r="W6879" s="3">
        <v>5000</v>
      </c>
      <c r="X6879"/>
    </row>
    <row r="6880" spans="1:24" x14ac:dyDescent="0.25">
      <c r="A6880" t="s">
        <v>109</v>
      </c>
      <c r="B6880" t="s">
        <v>24</v>
      </c>
      <c r="C6880" t="s">
        <v>24</v>
      </c>
      <c r="D6880" t="s">
        <v>27213</v>
      </c>
      <c r="E6880" t="s">
        <v>27214</v>
      </c>
      <c r="F6880" s="1" t="s">
        <v>27215</v>
      </c>
      <c r="G6880" t="s">
        <v>6828</v>
      </c>
      <c r="H6880" t="s">
        <v>30</v>
      </c>
      <c r="I6880" t="s">
        <v>31</v>
      </c>
      <c r="J6880" t="s">
        <v>139</v>
      </c>
      <c r="K6880" s="2" t="s">
        <v>23844</v>
      </c>
      <c r="L6880" t="s">
        <v>109</v>
      </c>
      <c r="M6880" t="s">
        <v>24754</v>
      </c>
      <c r="N6880" t="s">
        <v>3</v>
      </c>
      <c r="O6880" t="s">
        <v>2857</v>
      </c>
      <c r="P6880" t="s">
        <v>34</v>
      </c>
      <c r="Q6880" t="s">
        <v>34</v>
      </c>
      <c r="R6880" t="s">
        <v>34</v>
      </c>
      <c r="S6880" t="s">
        <v>34</v>
      </c>
      <c r="T6880" t="s">
        <v>34</v>
      </c>
      <c r="U6880" s="3">
        <v>5000</v>
      </c>
      <c r="V6880" s="3">
        <v>0</v>
      </c>
      <c r="W6880" s="3">
        <v>5000</v>
      </c>
      <c r="X6880"/>
    </row>
    <row r="6881" spans="1:24" x14ac:dyDescent="0.25">
      <c r="A6881" t="s">
        <v>23</v>
      </c>
      <c r="B6881" t="s">
        <v>24</v>
      </c>
      <c r="C6881" t="s">
        <v>24</v>
      </c>
      <c r="D6881" t="s">
        <v>27216</v>
      </c>
      <c r="E6881" t="s">
        <v>27217</v>
      </c>
      <c r="F6881" s="1" t="s">
        <v>27218</v>
      </c>
      <c r="G6881" t="s">
        <v>430</v>
      </c>
      <c r="H6881" t="s">
        <v>30</v>
      </c>
      <c r="I6881" t="s">
        <v>31</v>
      </c>
      <c r="J6881" t="s">
        <v>139</v>
      </c>
      <c r="K6881" s="2" t="s">
        <v>23400</v>
      </c>
      <c r="L6881" t="s">
        <v>34</v>
      </c>
      <c r="M6881" t="s">
        <v>24279</v>
      </c>
      <c r="N6881" t="s">
        <v>3</v>
      </c>
      <c r="O6881" t="s">
        <v>2857</v>
      </c>
      <c r="P6881" t="s">
        <v>34</v>
      </c>
      <c r="Q6881" t="s">
        <v>34</v>
      </c>
      <c r="R6881" t="s">
        <v>34</v>
      </c>
      <c r="S6881" t="s">
        <v>34</v>
      </c>
      <c r="T6881" t="s">
        <v>34</v>
      </c>
      <c r="U6881" s="3">
        <v>5000</v>
      </c>
      <c r="V6881" s="3">
        <v>0</v>
      </c>
      <c r="W6881" s="3">
        <v>5000</v>
      </c>
      <c r="X6881"/>
    </row>
    <row r="6882" spans="1:24" x14ac:dyDescent="0.25">
      <c r="A6882" t="s">
        <v>109</v>
      </c>
      <c r="B6882" t="s">
        <v>24</v>
      </c>
      <c r="C6882" t="s">
        <v>24</v>
      </c>
      <c r="D6882" t="s">
        <v>27219</v>
      </c>
      <c r="E6882" t="s">
        <v>27220</v>
      </c>
      <c r="F6882" s="1" t="s">
        <v>27221</v>
      </c>
      <c r="G6882" t="s">
        <v>6828</v>
      </c>
      <c r="H6882" t="s">
        <v>30</v>
      </c>
      <c r="I6882" t="s">
        <v>31</v>
      </c>
      <c r="J6882" t="s">
        <v>139</v>
      </c>
      <c r="K6882" s="2" t="s">
        <v>23844</v>
      </c>
      <c r="L6882" t="s">
        <v>109</v>
      </c>
      <c r="M6882" t="s">
        <v>24754</v>
      </c>
      <c r="N6882" t="s">
        <v>3</v>
      </c>
      <c r="O6882" t="s">
        <v>2857</v>
      </c>
      <c r="P6882" t="s">
        <v>34</v>
      </c>
      <c r="Q6882" t="s">
        <v>34</v>
      </c>
      <c r="R6882" t="s">
        <v>34</v>
      </c>
      <c r="S6882" t="s">
        <v>34</v>
      </c>
      <c r="T6882" t="s">
        <v>34</v>
      </c>
      <c r="U6882" s="3">
        <v>5000</v>
      </c>
      <c r="V6882" s="3">
        <v>0</v>
      </c>
      <c r="W6882" s="3">
        <v>5000</v>
      </c>
      <c r="X6882"/>
    </row>
    <row r="6883" spans="1:24" x14ac:dyDescent="0.25">
      <c r="A6883" t="s">
        <v>109</v>
      </c>
      <c r="B6883" t="s">
        <v>24</v>
      </c>
      <c r="C6883" t="s">
        <v>24</v>
      </c>
      <c r="D6883" t="s">
        <v>27222</v>
      </c>
      <c r="E6883" t="s">
        <v>27223</v>
      </c>
      <c r="F6883" s="1" t="s">
        <v>27224</v>
      </c>
      <c r="G6883" t="s">
        <v>80</v>
      </c>
      <c r="H6883" t="s">
        <v>30</v>
      </c>
      <c r="I6883" t="s">
        <v>31</v>
      </c>
      <c r="J6883" t="s">
        <v>139</v>
      </c>
      <c r="K6883" s="2" t="s">
        <v>23844</v>
      </c>
      <c r="L6883" t="s">
        <v>109</v>
      </c>
      <c r="M6883" t="s">
        <v>24754</v>
      </c>
      <c r="N6883" t="s">
        <v>3</v>
      </c>
      <c r="O6883" t="s">
        <v>2857</v>
      </c>
      <c r="P6883" t="s">
        <v>34</v>
      </c>
      <c r="Q6883" t="s">
        <v>34</v>
      </c>
      <c r="R6883" t="s">
        <v>34</v>
      </c>
      <c r="S6883" t="s">
        <v>34</v>
      </c>
      <c r="T6883" t="s">
        <v>34</v>
      </c>
      <c r="U6883" s="3">
        <v>5000</v>
      </c>
      <c r="V6883" s="3">
        <v>0</v>
      </c>
      <c r="W6883" s="3">
        <v>5000</v>
      </c>
      <c r="X6883"/>
    </row>
    <row r="6884" spans="1:24" x14ac:dyDescent="0.25">
      <c r="A6884" t="s">
        <v>109</v>
      </c>
      <c r="B6884" t="s">
        <v>24</v>
      </c>
      <c r="C6884" t="s">
        <v>24</v>
      </c>
      <c r="D6884" t="s">
        <v>27225</v>
      </c>
      <c r="E6884" t="s">
        <v>27226</v>
      </c>
      <c r="F6884" s="1" t="s">
        <v>27227</v>
      </c>
      <c r="G6884" t="s">
        <v>113</v>
      </c>
      <c r="H6884" t="s">
        <v>30</v>
      </c>
      <c r="I6884" t="s">
        <v>31</v>
      </c>
      <c r="J6884" t="s">
        <v>139</v>
      </c>
      <c r="K6884" s="2" t="s">
        <v>23844</v>
      </c>
      <c r="L6884" t="s">
        <v>109</v>
      </c>
      <c r="M6884" t="s">
        <v>24754</v>
      </c>
      <c r="N6884" t="s">
        <v>3</v>
      </c>
      <c r="O6884" t="s">
        <v>2857</v>
      </c>
      <c r="P6884" t="s">
        <v>34</v>
      </c>
      <c r="Q6884" t="s">
        <v>34</v>
      </c>
      <c r="R6884" t="s">
        <v>34</v>
      </c>
      <c r="S6884" t="s">
        <v>34</v>
      </c>
      <c r="T6884" t="s">
        <v>34</v>
      </c>
      <c r="U6884" s="3">
        <v>5000</v>
      </c>
      <c r="V6884" s="3">
        <v>0</v>
      </c>
      <c r="W6884" s="3">
        <v>5000</v>
      </c>
      <c r="X6884"/>
    </row>
    <row r="6885" spans="1:24" x14ac:dyDescent="0.25">
      <c r="A6885" t="s">
        <v>23</v>
      </c>
      <c r="B6885" t="s">
        <v>24</v>
      </c>
      <c r="C6885" t="s">
        <v>24</v>
      </c>
      <c r="D6885" t="s">
        <v>27228</v>
      </c>
      <c r="E6885" t="s">
        <v>27229</v>
      </c>
      <c r="F6885" s="1" t="s">
        <v>27230</v>
      </c>
      <c r="G6885" t="s">
        <v>13834</v>
      </c>
      <c r="H6885" t="s">
        <v>30</v>
      </c>
      <c r="I6885" t="s">
        <v>31</v>
      </c>
      <c r="J6885" t="s">
        <v>139</v>
      </c>
      <c r="K6885" s="2" t="s">
        <v>23844</v>
      </c>
      <c r="L6885" t="s">
        <v>23</v>
      </c>
      <c r="M6885" t="s">
        <v>23845</v>
      </c>
      <c r="N6885" t="s">
        <v>3</v>
      </c>
      <c r="O6885" t="s">
        <v>2857</v>
      </c>
      <c r="P6885" t="s">
        <v>34</v>
      </c>
      <c r="Q6885" t="s">
        <v>34</v>
      </c>
      <c r="R6885" t="s">
        <v>34</v>
      </c>
      <c r="S6885" t="s">
        <v>34</v>
      </c>
      <c r="T6885" t="s">
        <v>34</v>
      </c>
      <c r="U6885" s="3">
        <v>3500</v>
      </c>
      <c r="V6885" s="3">
        <v>0</v>
      </c>
      <c r="W6885" s="3">
        <v>3500</v>
      </c>
      <c r="X6885"/>
    </row>
    <row r="6886" spans="1:24" x14ac:dyDescent="0.25">
      <c r="A6886" t="s">
        <v>109</v>
      </c>
      <c r="B6886" t="s">
        <v>24</v>
      </c>
      <c r="C6886" t="s">
        <v>24</v>
      </c>
      <c r="D6886" t="s">
        <v>27231</v>
      </c>
      <c r="E6886" t="s">
        <v>27232</v>
      </c>
      <c r="F6886" s="1" t="s">
        <v>27233</v>
      </c>
      <c r="G6886" t="s">
        <v>3647</v>
      </c>
      <c r="H6886" t="s">
        <v>30</v>
      </c>
      <c r="I6886" t="s">
        <v>31</v>
      </c>
      <c r="J6886" t="s">
        <v>139</v>
      </c>
      <c r="K6886" s="2" t="s">
        <v>23844</v>
      </c>
      <c r="L6886" t="s">
        <v>109</v>
      </c>
      <c r="M6886" t="s">
        <v>24754</v>
      </c>
      <c r="N6886" t="s">
        <v>3</v>
      </c>
      <c r="O6886" t="s">
        <v>2857</v>
      </c>
      <c r="P6886" t="s">
        <v>34</v>
      </c>
      <c r="Q6886" t="s">
        <v>34</v>
      </c>
      <c r="R6886" t="s">
        <v>34</v>
      </c>
      <c r="S6886" t="s">
        <v>34</v>
      </c>
      <c r="T6886" t="s">
        <v>34</v>
      </c>
      <c r="U6886" s="3">
        <v>5000</v>
      </c>
      <c r="V6886" s="3">
        <v>0</v>
      </c>
      <c r="W6886" s="3">
        <v>5000</v>
      </c>
      <c r="X6886"/>
    </row>
    <row r="6887" spans="1:24" x14ac:dyDescent="0.25">
      <c r="A6887" t="s">
        <v>109</v>
      </c>
      <c r="B6887" t="s">
        <v>24</v>
      </c>
      <c r="C6887" t="s">
        <v>24</v>
      </c>
      <c r="D6887" t="s">
        <v>27234</v>
      </c>
      <c r="E6887" t="s">
        <v>27235</v>
      </c>
      <c r="F6887" s="1" t="s">
        <v>27236</v>
      </c>
      <c r="G6887" t="s">
        <v>305</v>
      </c>
      <c r="H6887" t="s">
        <v>30</v>
      </c>
      <c r="I6887" t="s">
        <v>31</v>
      </c>
      <c r="J6887" t="s">
        <v>139</v>
      </c>
      <c r="K6887" s="2" t="s">
        <v>23844</v>
      </c>
      <c r="L6887" t="s">
        <v>109</v>
      </c>
      <c r="M6887" t="s">
        <v>24754</v>
      </c>
      <c r="N6887" t="s">
        <v>3</v>
      </c>
      <c r="O6887" t="s">
        <v>2857</v>
      </c>
      <c r="P6887" t="s">
        <v>34</v>
      </c>
      <c r="Q6887" t="s">
        <v>34</v>
      </c>
      <c r="R6887" t="s">
        <v>34</v>
      </c>
      <c r="S6887" t="s">
        <v>34</v>
      </c>
      <c r="T6887" t="s">
        <v>34</v>
      </c>
      <c r="U6887" s="3">
        <v>5000</v>
      </c>
      <c r="V6887" s="3">
        <v>0</v>
      </c>
      <c r="W6887" s="3">
        <v>5000</v>
      </c>
      <c r="X6887"/>
    </row>
    <row r="6888" spans="1:24" x14ac:dyDescent="0.25">
      <c r="A6888" t="s">
        <v>23</v>
      </c>
      <c r="B6888" t="s">
        <v>24</v>
      </c>
      <c r="C6888" t="s">
        <v>24</v>
      </c>
      <c r="D6888" t="s">
        <v>27237</v>
      </c>
      <c r="E6888" t="s">
        <v>27238</v>
      </c>
      <c r="F6888" s="1" t="s">
        <v>27239</v>
      </c>
      <c r="G6888" t="s">
        <v>27197</v>
      </c>
      <c r="H6888" t="s">
        <v>30</v>
      </c>
      <c r="I6888" t="s">
        <v>31</v>
      </c>
      <c r="J6888" t="s">
        <v>139</v>
      </c>
      <c r="K6888" s="2" t="s">
        <v>23400</v>
      </c>
      <c r="L6888" t="s">
        <v>34</v>
      </c>
      <c r="M6888" t="s">
        <v>24279</v>
      </c>
      <c r="N6888" t="s">
        <v>3</v>
      </c>
      <c r="O6888" t="s">
        <v>2857</v>
      </c>
      <c r="P6888" t="s">
        <v>34</v>
      </c>
      <c r="Q6888" t="s">
        <v>34</v>
      </c>
      <c r="R6888" t="s">
        <v>34</v>
      </c>
      <c r="S6888" t="s">
        <v>34</v>
      </c>
      <c r="T6888" t="s">
        <v>34</v>
      </c>
      <c r="U6888" s="3">
        <v>5000</v>
      </c>
      <c r="V6888" s="3">
        <v>0</v>
      </c>
      <c r="W6888" s="3">
        <v>5000</v>
      </c>
      <c r="X6888"/>
    </row>
    <row r="6889" spans="1:24" x14ac:dyDescent="0.25">
      <c r="A6889" t="s">
        <v>23</v>
      </c>
      <c r="B6889" t="s">
        <v>24</v>
      </c>
      <c r="C6889" t="s">
        <v>24</v>
      </c>
      <c r="D6889" t="s">
        <v>27240</v>
      </c>
      <c r="E6889" t="s">
        <v>27241</v>
      </c>
      <c r="F6889" s="1" t="s">
        <v>27242</v>
      </c>
      <c r="G6889" t="s">
        <v>13834</v>
      </c>
      <c r="H6889" t="s">
        <v>30</v>
      </c>
      <c r="I6889" t="s">
        <v>31</v>
      </c>
      <c r="J6889" t="s">
        <v>139</v>
      </c>
      <c r="K6889" s="2" t="s">
        <v>23844</v>
      </c>
      <c r="L6889" t="s">
        <v>23</v>
      </c>
      <c r="M6889" t="s">
        <v>23845</v>
      </c>
      <c r="N6889" t="s">
        <v>3</v>
      </c>
      <c r="O6889" t="s">
        <v>2857</v>
      </c>
      <c r="P6889" t="s">
        <v>34</v>
      </c>
      <c r="Q6889" t="s">
        <v>34</v>
      </c>
      <c r="R6889" t="s">
        <v>34</v>
      </c>
      <c r="S6889" t="s">
        <v>34</v>
      </c>
      <c r="T6889" t="s">
        <v>34</v>
      </c>
      <c r="U6889" s="3">
        <v>3500</v>
      </c>
      <c r="V6889" s="3">
        <v>0</v>
      </c>
      <c r="W6889" s="3">
        <v>3500</v>
      </c>
      <c r="X6889"/>
    </row>
    <row r="6890" spans="1:24" x14ac:dyDescent="0.25">
      <c r="A6890" t="s">
        <v>23</v>
      </c>
      <c r="B6890" t="s">
        <v>24</v>
      </c>
      <c r="C6890" t="s">
        <v>24</v>
      </c>
      <c r="D6890" t="s">
        <v>27243</v>
      </c>
      <c r="E6890" t="s">
        <v>27244</v>
      </c>
      <c r="F6890" s="1" t="s">
        <v>27245</v>
      </c>
      <c r="G6890" t="s">
        <v>27197</v>
      </c>
      <c r="H6890" t="s">
        <v>30</v>
      </c>
      <c r="I6890" t="s">
        <v>31</v>
      </c>
      <c r="J6890" t="s">
        <v>139</v>
      </c>
      <c r="K6890" s="2" t="s">
        <v>23400</v>
      </c>
      <c r="L6890" t="s">
        <v>34</v>
      </c>
      <c r="M6890" t="s">
        <v>24279</v>
      </c>
      <c r="N6890" t="s">
        <v>3</v>
      </c>
      <c r="O6890" t="s">
        <v>2857</v>
      </c>
      <c r="P6890" t="s">
        <v>34</v>
      </c>
      <c r="Q6890" t="s">
        <v>34</v>
      </c>
      <c r="R6890" t="s">
        <v>34</v>
      </c>
      <c r="S6890" t="s">
        <v>34</v>
      </c>
      <c r="T6890" t="s">
        <v>34</v>
      </c>
      <c r="U6890" s="3">
        <v>5000</v>
      </c>
      <c r="V6890" s="3">
        <v>0</v>
      </c>
      <c r="W6890" s="3">
        <v>5000</v>
      </c>
      <c r="X6890"/>
    </row>
    <row r="6891" spans="1:24" x14ac:dyDescent="0.25">
      <c r="A6891" t="s">
        <v>23</v>
      </c>
      <c r="B6891" t="s">
        <v>24</v>
      </c>
      <c r="C6891" t="s">
        <v>24</v>
      </c>
      <c r="D6891" t="s">
        <v>27246</v>
      </c>
      <c r="E6891" t="s">
        <v>27247</v>
      </c>
      <c r="F6891" s="1" t="s">
        <v>27248</v>
      </c>
      <c r="G6891" t="s">
        <v>24026</v>
      </c>
      <c r="H6891" t="s">
        <v>30</v>
      </c>
      <c r="I6891" t="s">
        <v>31</v>
      </c>
      <c r="J6891" t="s">
        <v>139</v>
      </c>
      <c r="K6891" s="2" t="s">
        <v>23844</v>
      </c>
      <c r="L6891" t="s">
        <v>23</v>
      </c>
      <c r="M6891" t="s">
        <v>23845</v>
      </c>
      <c r="N6891" t="s">
        <v>3</v>
      </c>
      <c r="O6891" t="s">
        <v>2857</v>
      </c>
      <c r="P6891" t="s">
        <v>34</v>
      </c>
      <c r="Q6891" t="s">
        <v>34</v>
      </c>
      <c r="R6891" t="s">
        <v>34</v>
      </c>
      <c r="S6891" t="s">
        <v>34</v>
      </c>
      <c r="T6891" t="s">
        <v>34</v>
      </c>
      <c r="U6891" s="3">
        <v>3500</v>
      </c>
      <c r="V6891" s="3">
        <v>0</v>
      </c>
      <c r="W6891" s="3">
        <v>3500</v>
      </c>
      <c r="X6891"/>
    </row>
    <row r="6892" spans="1:24" x14ac:dyDescent="0.25">
      <c r="A6892" t="s">
        <v>101</v>
      </c>
      <c r="B6892" t="s">
        <v>24</v>
      </c>
      <c r="C6892" t="s">
        <v>24</v>
      </c>
      <c r="D6892" t="s">
        <v>27249</v>
      </c>
      <c r="E6892" t="s">
        <v>27250</v>
      </c>
      <c r="F6892" s="1" t="s">
        <v>27251</v>
      </c>
      <c r="G6892" t="s">
        <v>113</v>
      </c>
      <c r="H6892" t="s">
        <v>30</v>
      </c>
      <c r="I6892" t="s">
        <v>31</v>
      </c>
      <c r="J6892" t="s">
        <v>139</v>
      </c>
      <c r="K6892" s="2" t="s">
        <v>15111</v>
      </c>
      <c r="L6892" t="s">
        <v>15112</v>
      </c>
      <c r="M6892" t="s">
        <v>27252</v>
      </c>
      <c r="N6892" t="s">
        <v>135</v>
      </c>
      <c r="O6892" t="s">
        <v>223</v>
      </c>
      <c r="P6892" t="s">
        <v>34</v>
      </c>
      <c r="Q6892" t="s">
        <v>34</v>
      </c>
      <c r="R6892" t="s">
        <v>34</v>
      </c>
      <c r="S6892" t="s">
        <v>34</v>
      </c>
      <c r="T6892" t="s">
        <v>34</v>
      </c>
      <c r="U6892" s="3">
        <v>80000</v>
      </c>
      <c r="V6892" s="3">
        <v>0</v>
      </c>
      <c r="W6892" s="3">
        <v>80000</v>
      </c>
      <c r="X6892"/>
    </row>
    <row r="6893" spans="1:24" x14ac:dyDescent="0.25">
      <c r="A6893" t="s">
        <v>23</v>
      </c>
      <c r="B6893" t="s">
        <v>24</v>
      </c>
      <c r="C6893" t="s">
        <v>24</v>
      </c>
      <c r="D6893" t="s">
        <v>27253</v>
      </c>
      <c r="E6893" t="s">
        <v>27254</v>
      </c>
      <c r="F6893" s="1" t="s">
        <v>27255</v>
      </c>
      <c r="G6893" t="s">
        <v>27197</v>
      </c>
      <c r="H6893" t="s">
        <v>30</v>
      </c>
      <c r="I6893" t="s">
        <v>31</v>
      </c>
      <c r="J6893" t="s">
        <v>139</v>
      </c>
      <c r="K6893" s="2" t="s">
        <v>23400</v>
      </c>
      <c r="L6893" t="s">
        <v>34</v>
      </c>
      <c r="M6893" t="s">
        <v>24279</v>
      </c>
      <c r="N6893" t="s">
        <v>3</v>
      </c>
      <c r="O6893" t="s">
        <v>2857</v>
      </c>
      <c r="P6893" t="s">
        <v>34</v>
      </c>
      <c r="Q6893" t="s">
        <v>34</v>
      </c>
      <c r="R6893" t="s">
        <v>34</v>
      </c>
      <c r="S6893" t="s">
        <v>34</v>
      </c>
      <c r="T6893" t="s">
        <v>34</v>
      </c>
      <c r="U6893" s="3">
        <v>5000</v>
      </c>
      <c r="V6893" s="3">
        <v>0</v>
      </c>
      <c r="W6893" s="3">
        <v>5000</v>
      </c>
      <c r="X6893"/>
    </row>
    <row r="6894" spans="1:24" x14ac:dyDescent="0.25">
      <c r="A6894" t="s">
        <v>23</v>
      </c>
      <c r="B6894" t="s">
        <v>24</v>
      </c>
      <c r="C6894" t="s">
        <v>24</v>
      </c>
      <c r="D6894" t="s">
        <v>27256</v>
      </c>
      <c r="E6894" t="s">
        <v>27257</v>
      </c>
      <c r="F6894" s="1" t="s">
        <v>27258</v>
      </c>
      <c r="G6894" t="s">
        <v>430</v>
      </c>
      <c r="H6894" t="s">
        <v>30</v>
      </c>
      <c r="I6894" t="s">
        <v>31</v>
      </c>
      <c r="J6894" t="s">
        <v>139</v>
      </c>
      <c r="K6894" s="2" t="s">
        <v>23400</v>
      </c>
      <c r="L6894" t="s">
        <v>34</v>
      </c>
      <c r="M6894" t="s">
        <v>24279</v>
      </c>
      <c r="N6894" t="s">
        <v>3</v>
      </c>
      <c r="O6894" t="s">
        <v>2857</v>
      </c>
      <c r="P6894" t="s">
        <v>34</v>
      </c>
      <c r="Q6894" t="s">
        <v>34</v>
      </c>
      <c r="R6894" t="s">
        <v>34</v>
      </c>
      <c r="S6894" t="s">
        <v>34</v>
      </c>
      <c r="T6894" t="s">
        <v>34</v>
      </c>
      <c r="U6894" s="3">
        <v>5000</v>
      </c>
      <c r="V6894" s="3">
        <v>0</v>
      </c>
      <c r="W6894" s="3">
        <v>5000</v>
      </c>
      <c r="X6894"/>
    </row>
    <row r="6895" spans="1:24" x14ac:dyDescent="0.25">
      <c r="A6895" t="s">
        <v>23</v>
      </c>
      <c r="B6895" t="s">
        <v>24</v>
      </c>
      <c r="C6895" t="s">
        <v>24</v>
      </c>
      <c r="D6895" t="s">
        <v>27259</v>
      </c>
      <c r="E6895" t="s">
        <v>27260</v>
      </c>
      <c r="F6895" s="1" t="s">
        <v>27261</v>
      </c>
      <c r="G6895" t="s">
        <v>3261</v>
      </c>
      <c r="H6895" t="s">
        <v>30</v>
      </c>
      <c r="I6895" t="s">
        <v>31</v>
      </c>
      <c r="J6895" t="s">
        <v>139</v>
      </c>
      <c r="K6895" s="2" t="s">
        <v>23844</v>
      </c>
      <c r="L6895" t="s">
        <v>23</v>
      </c>
      <c r="M6895" t="s">
        <v>23845</v>
      </c>
      <c r="N6895" t="s">
        <v>3</v>
      </c>
      <c r="O6895" t="s">
        <v>2857</v>
      </c>
      <c r="P6895" t="s">
        <v>34</v>
      </c>
      <c r="Q6895" t="s">
        <v>34</v>
      </c>
      <c r="R6895" t="s">
        <v>34</v>
      </c>
      <c r="S6895" t="s">
        <v>34</v>
      </c>
      <c r="T6895" t="s">
        <v>34</v>
      </c>
      <c r="U6895" s="3">
        <v>3500</v>
      </c>
      <c r="V6895" s="3">
        <v>0</v>
      </c>
      <c r="W6895" s="3">
        <v>3500</v>
      </c>
      <c r="X6895"/>
    </row>
    <row r="6896" spans="1:24" x14ac:dyDescent="0.25">
      <c r="A6896" t="s">
        <v>23</v>
      </c>
      <c r="B6896" t="s">
        <v>24</v>
      </c>
      <c r="C6896" t="s">
        <v>24</v>
      </c>
      <c r="D6896" t="s">
        <v>27262</v>
      </c>
      <c r="E6896" t="s">
        <v>27263</v>
      </c>
      <c r="F6896" s="1" t="s">
        <v>27264</v>
      </c>
      <c r="G6896" t="s">
        <v>3261</v>
      </c>
      <c r="H6896" t="s">
        <v>30</v>
      </c>
      <c r="I6896" t="s">
        <v>31</v>
      </c>
      <c r="J6896" t="s">
        <v>139</v>
      </c>
      <c r="K6896" s="2" t="s">
        <v>23844</v>
      </c>
      <c r="L6896" t="s">
        <v>23</v>
      </c>
      <c r="M6896" t="s">
        <v>23845</v>
      </c>
      <c r="N6896" t="s">
        <v>3</v>
      </c>
      <c r="O6896" t="s">
        <v>2857</v>
      </c>
      <c r="P6896" t="s">
        <v>34</v>
      </c>
      <c r="Q6896" t="s">
        <v>34</v>
      </c>
      <c r="R6896" t="s">
        <v>34</v>
      </c>
      <c r="S6896" t="s">
        <v>34</v>
      </c>
      <c r="T6896" t="s">
        <v>34</v>
      </c>
      <c r="U6896" s="3">
        <v>3500</v>
      </c>
      <c r="V6896" s="3">
        <v>0</v>
      </c>
      <c r="W6896" s="3">
        <v>3500</v>
      </c>
      <c r="X6896"/>
    </row>
    <row r="6897" spans="1:24" x14ac:dyDescent="0.25">
      <c r="A6897" t="s">
        <v>23</v>
      </c>
      <c r="B6897" t="s">
        <v>24</v>
      </c>
      <c r="C6897" t="s">
        <v>24</v>
      </c>
      <c r="D6897" t="s">
        <v>27265</v>
      </c>
      <c r="E6897" t="s">
        <v>27266</v>
      </c>
      <c r="F6897" s="1" t="s">
        <v>27267</v>
      </c>
      <c r="G6897" t="s">
        <v>27197</v>
      </c>
      <c r="H6897" t="s">
        <v>30</v>
      </c>
      <c r="I6897" t="s">
        <v>31</v>
      </c>
      <c r="J6897" t="s">
        <v>139</v>
      </c>
      <c r="K6897" s="2" t="s">
        <v>23400</v>
      </c>
      <c r="L6897" t="s">
        <v>34</v>
      </c>
      <c r="M6897" t="s">
        <v>24279</v>
      </c>
      <c r="N6897" t="s">
        <v>3</v>
      </c>
      <c r="O6897" t="s">
        <v>2857</v>
      </c>
      <c r="P6897" t="s">
        <v>34</v>
      </c>
      <c r="Q6897" t="s">
        <v>34</v>
      </c>
      <c r="R6897" t="s">
        <v>34</v>
      </c>
      <c r="S6897" t="s">
        <v>34</v>
      </c>
      <c r="T6897" t="s">
        <v>34</v>
      </c>
      <c r="U6897" s="3">
        <v>5000</v>
      </c>
      <c r="V6897" s="3">
        <v>0</v>
      </c>
      <c r="W6897" s="3">
        <v>5000</v>
      </c>
      <c r="X6897"/>
    </row>
    <row r="6898" spans="1:24" x14ac:dyDescent="0.25">
      <c r="A6898" t="s">
        <v>23</v>
      </c>
      <c r="B6898" t="s">
        <v>24</v>
      </c>
      <c r="C6898" t="s">
        <v>24</v>
      </c>
      <c r="D6898" t="s">
        <v>27268</v>
      </c>
      <c r="E6898" t="s">
        <v>27269</v>
      </c>
      <c r="F6898" s="1" t="s">
        <v>27270</v>
      </c>
      <c r="G6898" t="s">
        <v>207</v>
      </c>
      <c r="H6898" t="s">
        <v>30</v>
      </c>
      <c r="I6898" t="s">
        <v>31</v>
      </c>
      <c r="J6898" t="s">
        <v>139</v>
      </c>
      <c r="K6898" s="2" t="s">
        <v>23400</v>
      </c>
      <c r="L6898" t="s">
        <v>34</v>
      </c>
      <c r="M6898" t="s">
        <v>24279</v>
      </c>
      <c r="N6898" t="s">
        <v>3</v>
      </c>
      <c r="O6898" t="s">
        <v>2857</v>
      </c>
      <c r="P6898" t="s">
        <v>34</v>
      </c>
      <c r="Q6898" t="s">
        <v>34</v>
      </c>
      <c r="R6898" t="s">
        <v>34</v>
      </c>
      <c r="S6898" t="s">
        <v>34</v>
      </c>
      <c r="T6898" t="s">
        <v>34</v>
      </c>
      <c r="U6898" s="3">
        <v>5000</v>
      </c>
      <c r="V6898" s="3">
        <v>0</v>
      </c>
      <c r="W6898" s="3">
        <v>5000</v>
      </c>
      <c r="X6898"/>
    </row>
    <row r="6899" spans="1:24" x14ac:dyDescent="0.25">
      <c r="A6899" t="s">
        <v>23</v>
      </c>
      <c r="B6899" t="s">
        <v>24</v>
      </c>
      <c r="C6899" t="s">
        <v>24</v>
      </c>
      <c r="D6899" t="s">
        <v>27271</v>
      </c>
      <c r="E6899" t="s">
        <v>27272</v>
      </c>
      <c r="F6899" s="1" t="s">
        <v>27273</v>
      </c>
      <c r="G6899" t="s">
        <v>207</v>
      </c>
      <c r="H6899" t="s">
        <v>30</v>
      </c>
      <c r="I6899" t="s">
        <v>31</v>
      </c>
      <c r="J6899" t="s">
        <v>139</v>
      </c>
      <c r="K6899" s="2" t="s">
        <v>23400</v>
      </c>
      <c r="L6899" t="s">
        <v>34</v>
      </c>
      <c r="M6899" t="s">
        <v>24279</v>
      </c>
      <c r="N6899" t="s">
        <v>3</v>
      </c>
      <c r="O6899" t="s">
        <v>2857</v>
      </c>
      <c r="P6899" t="s">
        <v>34</v>
      </c>
      <c r="Q6899" t="s">
        <v>34</v>
      </c>
      <c r="R6899" t="s">
        <v>34</v>
      </c>
      <c r="S6899" t="s">
        <v>34</v>
      </c>
      <c r="T6899" t="s">
        <v>34</v>
      </c>
      <c r="U6899" s="3">
        <v>5000</v>
      </c>
      <c r="V6899" s="3">
        <v>0</v>
      </c>
      <c r="W6899" s="3">
        <v>5000</v>
      </c>
      <c r="X6899"/>
    </row>
    <row r="6900" spans="1:24" x14ac:dyDescent="0.25">
      <c r="A6900" t="s">
        <v>23</v>
      </c>
      <c r="B6900" t="s">
        <v>24</v>
      </c>
      <c r="C6900" t="s">
        <v>24</v>
      </c>
      <c r="D6900" t="s">
        <v>27274</v>
      </c>
      <c r="E6900" t="s">
        <v>27275</v>
      </c>
      <c r="F6900" s="1" t="s">
        <v>27276</v>
      </c>
      <c r="G6900" t="s">
        <v>22642</v>
      </c>
      <c r="H6900" t="s">
        <v>30</v>
      </c>
      <c r="I6900" t="s">
        <v>31</v>
      </c>
      <c r="J6900" t="s">
        <v>139</v>
      </c>
      <c r="K6900" s="2" t="s">
        <v>23844</v>
      </c>
      <c r="L6900" t="s">
        <v>23</v>
      </c>
      <c r="M6900" t="s">
        <v>23845</v>
      </c>
      <c r="N6900" t="s">
        <v>3</v>
      </c>
      <c r="O6900" t="s">
        <v>2857</v>
      </c>
      <c r="P6900" t="s">
        <v>34</v>
      </c>
      <c r="Q6900" t="s">
        <v>34</v>
      </c>
      <c r="R6900" t="s">
        <v>34</v>
      </c>
      <c r="S6900" t="s">
        <v>34</v>
      </c>
      <c r="T6900" t="s">
        <v>34</v>
      </c>
      <c r="U6900" s="3">
        <v>3500</v>
      </c>
      <c r="V6900" s="3">
        <v>0</v>
      </c>
      <c r="W6900" s="3">
        <v>3500</v>
      </c>
      <c r="X6900"/>
    </row>
    <row r="6901" spans="1:24" x14ac:dyDescent="0.25">
      <c r="A6901" t="s">
        <v>23</v>
      </c>
      <c r="B6901" t="s">
        <v>24</v>
      </c>
      <c r="C6901" t="s">
        <v>24</v>
      </c>
      <c r="D6901" t="s">
        <v>27277</v>
      </c>
      <c r="E6901" t="s">
        <v>27278</v>
      </c>
      <c r="F6901" s="1" t="s">
        <v>27279</v>
      </c>
      <c r="G6901" t="s">
        <v>22642</v>
      </c>
      <c r="H6901" t="s">
        <v>30</v>
      </c>
      <c r="I6901" t="s">
        <v>31</v>
      </c>
      <c r="J6901" t="s">
        <v>139</v>
      </c>
      <c r="K6901" s="2" t="s">
        <v>23844</v>
      </c>
      <c r="L6901" t="s">
        <v>23</v>
      </c>
      <c r="M6901" t="s">
        <v>23845</v>
      </c>
      <c r="N6901" t="s">
        <v>3</v>
      </c>
      <c r="O6901" t="s">
        <v>2857</v>
      </c>
      <c r="P6901" t="s">
        <v>34</v>
      </c>
      <c r="Q6901" t="s">
        <v>34</v>
      </c>
      <c r="R6901" t="s">
        <v>34</v>
      </c>
      <c r="S6901" t="s">
        <v>34</v>
      </c>
      <c r="T6901" t="s">
        <v>34</v>
      </c>
      <c r="U6901" s="3">
        <v>3500</v>
      </c>
      <c r="V6901" s="3">
        <v>0</v>
      </c>
      <c r="W6901" s="3">
        <v>3500</v>
      </c>
      <c r="X6901"/>
    </row>
    <row r="6902" spans="1:24" x14ac:dyDescent="0.25">
      <c r="A6902" t="s">
        <v>101</v>
      </c>
      <c r="B6902" t="s">
        <v>24</v>
      </c>
      <c r="C6902" t="s">
        <v>24</v>
      </c>
      <c r="D6902" t="s">
        <v>27280</v>
      </c>
      <c r="E6902" t="s">
        <v>27281</v>
      </c>
      <c r="F6902" s="1" t="s">
        <v>27282</v>
      </c>
      <c r="G6902" t="s">
        <v>23675</v>
      </c>
      <c r="H6902" t="s">
        <v>30</v>
      </c>
      <c r="I6902" t="s">
        <v>31</v>
      </c>
      <c r="J6902" t="s">
        <v>139</v>
      </c>
      <c r="K6902" s="2" t="s">
        <v>15111</v>
      </c>
      <c r="L6902" t="s">
        <v>15112</v>
      </c>
      <c r="M6902" t="s">
        <v>25594</v>
      </c>
      <c r="N6902" t="s">
        <v>135</v>
      </c>
      <c r="O6902" t="s">
        <v>223</v>
      </c>
      <c r="P6902" t="s">
        <v>34</v>
      </c>
      <c r="Q6902" t="s">
        <v>34</v>
      </c>
      <c r="R6902" t="s">
        <v>34</v>
      </c>
      <c r="S6902" t="s">
        <v>34</v>
      </c>
      <c r="T6902" t="s">
        <v>34</v>
      </c>
      <c r="U6902" s="3">
        <v>80000</v>
      </c>
      <c r="V6902" s="3">
        <v>0</v>
      </c>
      <c r="W6902" s="3">
        <v>80000</v>
      </c>
      <c r="X6902"/>
    </row>
    <row r="6903" spans="1:24" x14ac:dyDescent="0.25">
      <c r="A6903" t="s">
        <v>23</v>
      </c>
      <c r="B6903" t="s">
        <v>24</v>
      </c>
      <c r="C6903" t="s">
        <v>24</v>
      </c>
      <c r="D6903" t="s">
        <v>27283</v>
      </c>
      <c r="E6903" t="s">
        <v>27284</v>
      </c>
      <c r="F6903" s="1" t="s">
        <v>27285</v>
      </c>
      <c r="G6903" t="s">
        <v>1256</v>
      </c>
      <c r="H6903" t="s">
        <v>30</v>
      </c>
      <c r="I6903" t="s">
        <v>31</v>
      </c>
      <c r="J6903" t="s">
        <v>139</v>
      </c>
      <c r="K6903" s="2" t="s">
        <v>23400</v>
      </c>
      <c r="L6903" t="s">
        <v>34</v>
      </c>
      <c r="M6903" t="s">
        <v>24279</v>
      </c>
      <c r="N6903" t="s">
        <v>3</v>
      </c>
      <c r="O6903" t="s">
        <v>2857</v>
      </c>
      <c r="P6903" t="s">
        <v>34</v>
      </c>
      <c r="Q6903" t="s">
        <v>34</v>
      </c>
      <c r="R6903" t="s">
        <v>34</v>
      </c>
      <c r="S6903" t="s">
        <v>34</v>
      </c>
      <c r="T6903" t="s">
        <v>34</v>
      </c>
      <c r="U6903" s="3">
        <v>5000</v>
      </c>
      <c r="V6903" s="3">
        <v>0</v>
      </c>
      <c r="W6903" s="3">
        <v>5000</v>
      </c>
      <c r="X6903"/>
    </row>
    <row r="6904" spans="1:24" x14ac:dyDescent="0.25">
      <c r="A6904" t="s">
        <v>23</v>
      </c>
      <c r="B6904" t="s">
        <v>24</v>
      </c>
      <c r="C6904" t="s">
        <v>24</v>
      </c>
      <c r="D6904" t="s">
        <v>27286</v>
      </c>
      <c r="E6904" t="s">
        <v>27287</v>
      </c>
      <c r="F6904" s="1" t="s">
        <v>27288</v>
      </c>
      <c r="G6904" t="s">
        <v>22642</v>
      </c>
      <c r="H6904" t="s">
        <v>30</v>
      </c>
      <c r="I6904" t="s">
        <v>31</v>
      </c>
      <c r="J6904" t="s">
        <v>139</v>
      </c>
      <c r="K6904" s="2" t="s">
        <v>23844</v>
      </c>
      <c r="L6904" t="s">
        <v>23</v>
      </c>
      <c r="M6904" t="s">
        <v>23845</v>
      </c>
      <c r="N6904" t="s">
        <v>3</v>
      </c>
      <c r="O6904" t="s">
        <v>2857</v>
      </c>
      <c r="P6904" t="s">
        <v>34</v>
      </c>
      <c r="Q6904" t="s">
        <v>34</v>
      </c>
      <c r="R6904" t="s">
        <v>34</v>
      </c>
      <c r="S6904" t="s">
        <v>34</v>
      </c>
      <c r="T6904" t="s">
        <v>34</v>
      </c>
      <c r="U6904" s="3">
        <v>3500</v>
      </c>
      <c r="V6904" s="3">
        <v>0</v>
      </c>
      <c r="W6904" s="3">
        <v>3500</v>
      </c>
      <c r="X6904"/>
    </row>
    <row r="6905" spans="1:24" x14ac:dyDescent="0.25">
      <c r="A6905" t="s">
        <v>23</v>
      </c>
      <c r="B6905" t="s">
        <v>24</v>
      </c>
      <c r="C6905" t="s">
        <v>24</v>
      </c>
      <c r="D6905" t="s">
        <v>27289</v>
      </c>
      <c r="E6905" t="s">
        <v>27290</v>
      </c>
      <c r="F6905" s="1" t="s">
        <v>27291</v>
      </c>
      <c r="G6905" t="s">
        <v>147</v>
      </c>
      <c r="H6905" t="s">
        <v>30</v>
      </c>
      <c r="I6905" t="s">
        <v>31</v>
      </c>
      <c r="J6905" t="s">
        <v>139</v>
      </c>
      <c r="K6905" s="2" t="s">
        <v>24136</v>
      </c>
      <c r="L6905" t="s">
        <v>34</v>
      </c>
      <c r="M6905" t="s">
        <v>24137</v>
      </c>
      <c r="N6905" t="s">
        <v>3</v>
      </c>
      <c r="O6905" t="s">
        <v>431</v>
      </c>
      <c r="P6905" t="s">
        <v>6989</v>
      </c>
      <c r="Q6905" t="s">
        <v>314</v>
      </c>
      <c r="R6905" t="s">
        <v>34</v>
      </c>
      <c r="S6905" t="s">
        <v>34</v>
      </c>
      <c r="T6905" t="s">
        <v>27292</v>
      </c>
      <c r="U6905" s="3">
        <v>8250</v>
      </c>
      <c r="V6905" s="3">
        <v>0</v>
      </c>
      <c r="W6905" s="3">
        <v>8250</v>
      </c>
      <c r="X6905"/>
    </row>
    <row r="6906" spans="1:24" x14ac:dyDescent="0.25">
      <c r="A6906" t="s">
        <v>23</v>
      </c>
      <c r="B6906" t="s">
        <v>24</v>
      </c>
      <c r="C6906" t="s">
        <v>24</v>
      </c>
      <c r="D6906" t="s">
        <v>27293</v>
      </c>
      <c r="E6906" t="s">
        <v>27294</v>
      </c>
      <c r="F6906" s="1" t="s">
        <v>27279</v>
      </c>
      <c r="G6906" t="s">
        <v>22642</v>
      </c>
      <c r="H6906" t="s">
        <v>30</v>
      </c>
      <c r="I6906" t="s">
        <v>31</v>
      </c>
      <c r="J6906" t="s">
        <v>139</v>
      </c>
      <c r="K6906" s="2" t="s">
        <v>23844</v>
      </c>
      <c r="L6906" t="s">
        <v>23</v>
      </c>
      <c r="M6906" t="s">
        <v>23845</v>
      </c>
      <c r="N6906" t="s">
        <v>3</v>
      </c>
      <c r="O6906" t="s">
        <v>2857</v>
      </c>
      <c r="P6906" t="s">
        <v>34</v>
      </c>
      <c r="Q6906" t="s">
        <v>34</v>
      </c>
      <c r="R6906" t="s">
        <v>34</v>
      </c>
      <c r="S6906" t="s">
        <v>34</v>
      </c>
      <c r="T6906" t="s">
        <v>34</v>
      </c>
      <c r="U6906" s="3">
        <v>3500</v>
      </c>
      <c r="V6906" s="3">
        <v>0</v>
      </c>
      <c r="W6906" s="3">
        <v>3500</v>
      </c>
      <c r="X6906"/>
    </row>
    <row r="6907" spans="1:24" x14ac:dyDescent="0.25">
      <c r="A6907" t="s">
        <v>23</v>
      </c>
      <c r="B6907" t="s">
        <v>24</v>
      </c>
      <c r="C6907" t="s">
        <v>24</v>
      </c>
      <c r="D6907" t="s">
        <v>27295</v>
      </c>
      <c r="E6907" t="s">
        <v>27296</v>
      </c>
      <c r="F6907" s="1" t="s">
        <v>27297</v>
      </c>
      <c r="G6907" t="s">
        <v>22642</v>
      </c>
      <c r="H6907" t="s">
        <v>30</v>
      </c>
      <c r="I6907" t="s">
        <v>31</v>
      </c>
      <c r="J6907" t="s">
        <v>139</v>
      </c>
      <c r="K6907" s="2" t="s">
        <v>23844</v>
      </c>
      <c r="L6907" t="s">
        <v>23</v>
      </c>
      <c r="M6907" t="s">
        <v>23845</v>
      </c>
      <c r="N6907" t="s">
        <v>3</v>
      </c>
      <c r="O6907" t="s">
        <v>2857</v>
      </c>
      <c r="P6907" t="s">
        <v>34</v>
      </c>
      <c r="Q6907" t="s">
        <v>34</v>
      </c>
      <c r="R6907" t="s">
        <v>34</v>
      </c>
      <c r="S6907" t="s">
        <v>34</v>
      </c>
      <c r="T6907" t="s">
        <v>34</v>
      </c>
      <c r="U6907" s="3">
        <v>3500</v>
      </c>
      <c r="V6907" s="3">
        <v>0</v>
      </c>
      <c r="W6907" s="3">
        <v>3500</v>
      </c>
      <c r="X6907"/>
    </row>
    <row r="6908" spans="1:24" x14ac:dyDescent="0.25">
      <c r="A6908" t="s">
        <v>23</v>
      </c>
      <c r="B6908" t="s">
        <v>24</v>
      </c>
      <c r="C6908" t="s">
        <v>24</v>
      </c>
      <c r="D6908" t="s">
        <v>27298</v>
      </c>
      <c r="E6908" t="s">
        <v>27299</v>
      </c>
      <c r="F6908" s="1" t="s">
        <v>27300</v>
      </c>
      <c r="G6908" t="s">
        <v>22642</v>
      </c>
      <c r="H6908" t="s">
        <v>30</v>
      </c>
      <c r="I6908" t="s">
        <v>31</v>
      </c>
      <c r="J6908" t="s">
        <v>139</v>
      </c>
      <c r="K6908" s="2" t="s">
        <v>23844</v>
      </c>
      <c r="L6908" t="s">
        <v>23</v>
      </c>
      <c r="M6908" t="s">
        <v>23845</v>
      </c>
      <c r="N6908" t="s">
        <v>3</v>
      </c>
      <c r="O6908" t="s">
        <v>2857</v>
      </c>
      <c r="P6908" t="s">
        <v>34</v>
      </c>
      <c r="Q6908" t="s">
        <v>34</v>
      </c>
      <c r="R6908" t="s">
        <v>34</v>
      </c>
      <c r="S6908" t="s">
        <v>34</v>
      </c>
      <c r="T6908" t="s">
        <v>34</v>
      </c>
      <c r="U6908" s="3">
        <v>3500</v>
      </c>
      <c r="V6908" s="3">
        <v>0</v>
      </c>
      <c r="W6908" s="3">
        <v>3500</v>
      </c>
      <c r="X6908"/>
    </row>
    <row r="6909" spans="1:24" x14ac:dyDescent="0.25">
      <c r="A6909" t="s">
        <v>23</v>
      </c>
      <c r="B6909" t="s">
        <v>24</v>
      </c>
      <c r="C6909" t="s">
        <v>24</v>
      </c>
      <c r="D6909" t="s">
        <v>27301</v>
      </c>
      <c r="E6909" t="s">
        <v>27302</v>
      </c>
      <c r="F6909" s="1" t="s">
        <v>27303</v>
      </c>
      <c r="G6909" t="s">
        <v>619</v>
      </c>
      <c r="H6909" t="s">
        <v>30</v>
      </c>
      <c r="I6909" t="s">
        <v>31</v>
      </c>
      <c r="J6909" t="s">
        <v>139</v>
      </c>
      <c r="K6909" s="2" t="s">
        <v>23400</v>
      </c>
      <c r="L6909" t="s">
        <v>34</v>
      </c>
      <c r="M6909" t="s">
        <v>24279</v>
      </c>
      <c r="N6909" t="s">
        <v>3</v>
      </c>
      <c r="O6909" t="s">
        <v>2857</v>
      </c>
      <c r="P6909" t="s">
        <v>34</v>
      </c>
      <c r="Q6909" t="s">
        <v>34</v>
      </c>
      <c r="R6909" t="s">
        <v>34</v>
      </c>
      <c r="S6909" t="s">
        <v>34</v>
      </c>
      <c r="T6909" t="s">
        <v>34</v>
      </c>
      <c r="U6909" s="3">
        <v>5000</v>
      </c>
      <c r="V6909" s="3">
        <v>0</v>
      </c>
      <c r="W6909" s="3">
        <v>5000</v>
      </c>
      <c r="X6909"/>
    </row>
    <row r="6910" spans="1:24" x14ac:dyDescent="0.25">
      <c r="A6910" t="s">
        <v>23</v>
      </c>
      <c r="B6910" t="s">
        <v>24</v>
      </c>
      <c r="C6910" t="s">
        <v>24</v>
      </c>
      <c r="D6910" t="s">
        <v>27304</v>
      </c>
      <c r="E6910" t="s">
        <v>27305</v>
      </c>
      <c r="F6910" s="1" t="s">
        <v>27306</v>
      </c>
      <c r="G6910" t="s">
        <v>430</v>
      </c>
      <c r="H6910" t="s">
        <v>30</v>
      </c>
      <c r="I6910" t="s">
        <v>31</v>
      </c>
      <c r="J6910" t="s">
        <v>139</v>
      </c>
      <c r="K6910" s="2" t="s">
        <v>23400</v>
      </c>
      <c r="L6910" t="s">
        <v>34</v>
      </c>
      <c r="M6910" t="s">
        <v>24279</v>
      </c>
      <c r="N6910" t="s">
        <v>3</v>
      </c>
      <c r="O6910" t="s">
        <v>2857</v>
      </c>
      <c r="P6910" t="s">
        <v>34</v>
      </c>
      <c r="Q6910" t="s">
        <v>34</v>
      </c>
      <c r="R6910" t="s">
        <v>34</v>
      </c>
      <c r="S6910" t="s">
        <v>34</v>
      </c>
      <c r="T6910" t="s">
        <v>34</v>
      </c>
      <c r="U6910" s="3">
        <v>5000</v>
      </c>
      <c r="V6910" s="3">
        <v>0</v>
      </c>
      <c r="W6910" s="3">
        <v>5000</v>
      </c>
      <c r="X6910"/>
    </row>
    <row r="6911" spans="1:24" x14ac:dyDescent="0.25">
      <c r="A6911" t="s">
        <v>101</v>
      </c>
      <c r="B6911" t="s">
        <v>24</v>
      </c>
      <c r="C6911" t="s">
        <v>24</v>
      </c>
      <c r="D6911" t="s">
        <v>27307</v>
      </c>
      <c r="E6911" t="s">
        <v>27308</v>
      </c>
      <c r="F6911" s="1" t="s">
        <v>27309</v>
      </c>
      <c r="G6911" t="s">
        <v>26883</v>
      </c>
      <c r="H6911" t="s">
        <v>30</v>
      </c>
      <c r="I6911" t="s">
        <v>31</v>
      </c>
      <c r="J6911" t="s">
        <v>32</v>
      </c>
      <c r="K6911" s="2" t="s">
        <v>15592</v>
      </c>
      <c r="L6911" t="s">
        <v>27310</v>
      </c>
      <c r="M6911" t="s">
        <v>27311</v>
      </c>
      <c r="N6911" t="s">
        <v>3</v>
      </c>
      <c r="O6911" t="s">
        <v>2857</v>
      </c>
      <c r="P6911" t="s">
        <v>34</v>
      </c>
      <c r="Q6911" t="s">
        <v>34</v>
      </c>
      <c r="R6911" t="s">
        <v>34</v>
      </c>
      <c r="S6911" t="s">
        <v>34</v>
      </c>
      <c r="T6911" t="s">
        <v>27312</v>
      </c>
      <c r="U6911" s="3">
        <v>10000</v>
      </c>
      <c r="V6911" s="3">
        <v>0</v>
      </c>
      <c r="W6911" s="3">
        <v>10000</v>
      </c>
      <c r="X6911"/>
    </row>
    <row r="6912" spans="1:24" x14ac:dyDescent="0.25">
      <c r="A6912" t="s">
        <v>101</v>
      </c>
      <c r="B6912" t="s">
        <v>24</v>
      </c>
      <c r="C6912" t="s">
        <v>24</v>
      </c>
      <c r="D6912" t="s">
        <v>27313</v>
      </c>
      <c r="E6912" t="s">
        <v>27314</v>
      </c>
      <c r="F6912" s="1" t="s">
        <v>27309</v>
      </c>
      <c r="G6912" t="s">
        <v>26883</v>
      </c>
      <c r="H6912" t="s">
        <v>30</v>
      </c>
      <c r="I6912" t="s">
        <v>31</v>
      </c>
      <c r="J6912" t="s">
        <v>32</v>
      </c>
      <c r="K6912" s="2" t="s">
        <v>15592</v>
      </c>
      <c r="L6912" t="s">
        <v>27310</v>
      </c>
      <c r="M6912" t="s">
        <v>27311</v>
      </c>
      <c r="N6912" t="s">
        <v>3</v>
      </c>
      <c r="O6912" t="s">
        <v>2857</v>
      </c>
      <c r="P6912" t="s">
        <v>34</v>
      </c>
      <c r="Q6912" t="s">
        <v>34</v>
      </c>
      <c r="R6912" t="s">
        <v>34</v>
      </c>
      <c r="S6912" t="s">
        <v>34</v>
      </c>
      <c r="T6912" t="s">
        <v>27315</v>
      </c>
      <c r="U6912" s="3">
        <v>10000</v>
      </c>
      <c r="V6912" s="3">
        <v>0</v>
      </c>
      <c r="W6912" s="3">
        <v>10000</v>
      </c>
      <c r="X6912"/>
    </row>
    <row r="6913" spans="1:24" x14ac:dyDescent="0.25">
      <c r="A6913" t="s">
        <v>101</v>
      </c>
      <c r="B6913" t="s">
        <v>24</v>
      </c>
      <c r="C6913" t="s">
        <v>24</v>
      </c>
      <c r="D6913" t="s">
        <v>27316</v>
      </c>
      <c r="E6913" t="s">
        <v>27317</v>
      </c>
      <c r="F6913" s="1" t="s">
        <v>27309</v>
      </c>
      <c r="G6913" t="s">
        <v>3356</v>
      </c>
      <c r="H6913" t="s">
        <v>30</v>
      </c>
      <c r="I6913" t="s">
        <v>31</v>
      </c>
      <c r="J6913" t="s">
        <v>32</v>
      </c>
      <c r="K6913" s="2" t="s">
        <v>15592</v>
      </c>
      <c r="L6913" t="s">
        <v>27310</v>
      </c>
      <c r="M6913" t="s">
        <v>27311</v>
      </c>
      <c r="N6913" t="s">
        <v>3</v>
      </c>
      <c r="O6913" t="s">
        <v>2857</v>
      </c>
      <c r="P6913" t="s">
        <v>34</v>
      </c>
      <c r="Q6913" t="s">
        <v>34</v>
      </c>
      <c r="R6913" t="s">
        <v>34</v>
      </c>
      <c r="S6913" t="s">
        <v>34</v>
      </c>
      <c r="T6913" t="s">
        <v>27318</v>
      </c>
      <c r="U6913" s="3">
        <v>10000</v>
      </c>
      <c r="V6913" s="3">
        <v>0</v>
      </c>
      <c r="W6913" s="3">
        <v>10000</v>
      </c>
      <c r="X6913"/>
    </row>
    <row r="6914" spans="1:24" x14ac:dyDescent="0.25">
      <c r="A6914" t="s">
        <v>101</v>
      </c>
      <c r="B6914" t="s">
        <v>24</v>
      </c>
      <c r="C6914" t="s">
        <v>24</v>
      </c>
      <c r="D6914" t="s">
        <v>27319</v>
      </c>
      <c r="E6914" t="s">
        <v>27320</v>
      </c>
      <c r="F6914" s="1" t="s">
        <v>27309</v>
      </c>
      <c r="G6914" t="s">
        <v>26883</v>
      </c>
      <c r="H6914" t="s">
        <v>30</v>
      </c>
      <c r="I6914" t="s">
        <v>31</v>
      </c>
      <c r="J6914" t="s">
        <v>32</v>
      </c>
      <c r="K6914" s="2" t="s">
        <v>15592</v>
      </c>
      <c r="L6914" t="s">
        <v>27310</v>
      </c>
      <c r="M6914" t="s">
        <v>27311</v>
      </c>
      <c r="N6914" t="s">
        <v>3</v>
      </c>
      <c r="O6914" t="s">
        <v>2857</v>
      </c>
      <c r="P6914" t="s">
        <v>34</v>
      </c>
      <c r="Q6914" t="s">
        <v>34</v>
      </c>
      <c r="R6914" t="s">
        <v>34</v>
      </c>
      <c r="S6914" t="s">
        <v>34</v>
      </c>
      <c r="T6914" t="s">
        <v>27321</v>
      </c>
      <c r="U6914" s="3">
        <v>10000</v>
      </c>
      <c r="V6914" s="3">
        <v>0</v>
      </c>
      <c r="W6914" s="3">
        <v>10000</v>
      </c>
      <c r="X6914"/>
    </row>
    <row r="6915" spans="1:24" x14ac:dyDescent="0.25">
      <c r="A6915" t="s">
        <v>23</v>
      </c>
      <c r="B6915" t="s">
        <v>24</v>
      </c>
      <c r="C6915" t="s">
        <v>24</v>
      </c>
      <c r="D6915" t="s">
        <v>27322</v>
      </c>
      <c r="E6915" t="s">
        <v>27323</v>
      </c>
      <c r="F6915" s="1" t="s">
        <v>27324</v>
      </c>
      <c r="G6915" t="s">
        <v>3382</v>
      </c>
      <c r="H6915" t="s">
        <v>30</v>
      </c>
      <c r="I6915" t="s">
        <v>31</v>
      </c>
      <c r="J6915" t="s">
        <v>139</v>
      </c>
      <c r="K6915" s="2" t="s">
        <v>23844</v>
      </c>
      <c r="L6915" t="s">
        <v>23</v>
      </c>
      <c r="M6915" t="s">
        <v>23845</v>
      </c>
      <c r="N6915" t="s">
        <v>3</v>
      </c>
      <c r="O6915" t="s">
        <v>2857</v>
      </c>
      <c r="P6915" t="s">
        <v>34</v>
      </c>
      <c r="Q6915" t="s">
        <v>34</v>
      </c>
      <c r="R6915" t="s">
        <v>34</v>
      </c>
      <c r="S6915" t="s">
        <v>34</v>
      </c>
      <c r="T6915" t="s">
        <v>34</v>
      </c>
      <c r="U6915" s="3">
        <v>3500</v>
      </c>
      <c r="V6915" s="3">
        <v>0</v>
      </c>
      <c r="W6915" s="3">
        <v>3500</v>
      </c>
      <c r="X6915"/>
    </row>
    <row r="6916" spans="1:24" x14ac:dyDescent="0.25">
      <c r="A6916" t="s">
        <v>242</v>
      </c>
      <c r="B6916" t="s">
        <v>24</v>
      </c>
      <c r="C6916" t="s">
        <v>24</v>
      </c>
      <c r="D6916" t="s">
        <v>27325</v>
      </c>
      <c r="E6916" t="s">
        <v>27326</v>
      </c>
      <c r="F6916" s="1" t="s">
        <v>27327</v>
      </c>
      <c r="G6916" t="s">
        <v>23530</v>
      </c>
      <c r="H6916" t="s">
        <v>30</v>
      </c>
      <c r="I6916" t="s">
        <v>31</v>
      </c>
      <c r="J6916" t="s">
        <v>139</v>
      </c>
      <c r="K6916" s="2" t="s">
        <v>23844</v>
      </c>
      <c r="L6916" t="s">
        <v>242</v>
      </c>
      <c r="M6916" t="s">
        <v>24570</v>
      </c>
      <c r="N6916" t="s">
        <v>3</v>
      </c>
      <c r="O6916" t="s">
        <v>2857</v>
      </c>
      <c r="P6916" t="s">
        <v>34</v>
      </c>
      <c r="Q6916" t="s">
        <v>34</v>
      </c>
      <c r="R6916" t="s">
        <v>34</v>
      </c>
      <c r="S6916" t="s">
        <v>34</v>
      </c>
      <c r="T6916" t="s">
        <v>34</v>
      </c>
      <c r="U6916" s="3">
        <v>3500</v>
      </c>
      <c r="V6916" s="3">
        <v>0</v>
      </c>
      <c r="W6916" s="3">
        <v>3500</v>
      </c>
      <c r="X6916"/>
    </row>
    <row r="6917" spans="1:24" x14ac:dyDescent="0.25">
      <c r="A6917" t="s">
        <v>101</v>
      </c>
      <c r="B6917" t="s">
        <v>24</v>
      </c>
      <c r="C6917" t="s">
        <v>24</v>
      </c>
      <c r="D6917" t="s">
        <v>27328</v>
      </c>
      <c r="E6917" t="s">
        <v>27329</v>
      </c>
      <c r="F6917" s="1" t="s">
        <v>27330</v>
      </c>
      <c r="G6917" t="s">
        <v>80</v>
      </c>
      <c r="H6917" t="s">
        <v>30</v>
      </c>
      <c r="I6917" t="s">
        <v>31</v>
      </c>
      <c r="J6917" t="s">
        <v>32</v>
      </c>
      <c r="K6917" s="2" t="s">
        <v>15592</v>
      </c>
      <c r="L6917" t="s">
        <v>27310</v>
      </c>
      <c r="M6917" t="s">
        <v>27311</v>
      </c>
      <c r="N6917" t="s">
        <v>3</v>
      </c>
      <c r="O6917" t="s">
        <v>2857</v>
      </c>
      <c r="P6917" t="s">
        <v>34</v>
      </c>
      <c r="Q6917" t="s">
        <v>34</v>
      </c>
      <c r="R6917" t="s">
        <v>34</v>
      </c>
      <c r="S6917" t="s">
        <v>34</v>
      </c>
      <c r="T6917" t="s">
        <v>27331</v>
      </c>
      <c r="U6917" s="3">
        <v>10000</v>
      </c>
      <c r="V6917" s="3">
        <v>0</v>
      </c>
      <c r="W6917" s="3">
        <v>10000</v>
      </c>
      <c r="X6917"/>
    </row>
    <row r="6918" spans="1:24" x14ac:dyDescent="0.25">
      <c r="A6918" t="s">
        <v>101</v>
      </c>
      <c r="B6918" t="s">
        <v>24</v>
      </c>
      <c r="C6918" t="s">
        <v>24</v>
      </c>
      <c r="D6918" t="s">
        <v>27332</v>
      </c>
      <c r="E6918" t="s">
        <v>27333</v>
      </c>
      <c r="F6918" s="1" t="s">
        <v>27309</v>
      </c>
      <c r="G6918" t="s">
        <v>3356</v>
      </c>
      <c r="H6918" t="s">
        <v>30</v>
      </c>
      <c r="I6918" t="s">
        <v>31</v>
      </c>
      <c r="J6918" t="s">
        <v>32</v>
      </c>
      <c r="K6918" s="2" t="s">
        <v>15592</v>
      </c>
      <c r="L6918" t="s">
        <v>27310</v>
      </c>
      <c r="M6918" t="s">
        <v>27311</v>
      </c>
      <c r="N6918" t="s">
        <v>3</v>
      </c>
      <c r="O6918" t="s">
        <v>2857</v>
      </c>
      <c r="P6918" t="s">
        <v>34</v>
      </c>
      <c r="Q6918" t="s">
        <v>34</v>
      </c>
      <c r="R6918" t="s">
        <v>34</v>
      </c>
      <c r="S6918" t="s">
        <v>34</v>
      </c>
      <c r="T6918" t="s">
        <v>27334</v>
      </c>
      <c r="U6918" s="3">
        <v>10000</v>
      </c>
      <c r="V6918" s="3">
        <v>0</v>
      </c>
      <c r="W6918" s="3">
        <v>10000</v>
      </c>
      <c r="X6918"/>
    </row>
    <row r="6919" spans="1:24" x14ac:dyDescent="0.25">
      <c r="A6919" t="s">
        <v>101</v>
      </c>
      <c r="B6919" t="s">
        <v>24</v>
      </c>
      <c r="C6919" t="s">
        <v>24</v>
      </c>
      <c r="D6919" t="s">
        <v>27335</v>
      </c>
      <c r="E6919" t="s">
        <v>27336</v>
      </c>
      <c r="F6919" s="1" t="s">
        <v>27309</v>
      </c>
      <c r="G6919" t="s">
        <v>26883</v>
      </c>
      <c r="H6919" t="s">
        <v>30</v>
      </c>
      <c r="I6919" t="s">
        <v>31</v>
      </c>
      <c r="J6919" t="s">
        <v>32</v>
      </c>
      <c r="K6919" s="2" t="s">
        <v>15592</v>
      </c>
      <c r="L6919" t="s">
        <v>27310</v>
      </c>
      <c r="M6919" t="s">
        <v>27311</v>
      </c>
      <c r="N6919" t="s">
        <v>3</v>
      </c>
      <c r="O6919" t="s">
        <v>2857</v>
      </c>
      <c r="P6919" t="s">
        <v>34</v>
      </c>
      <c r="Q6919" t="s">
        <v>34</v>
      </c>
      <c r="R6919" t="s">
        <v>34</v>
      </c>
      <c r="S6919" t="s">
        <v>34</v>
      </c>
      <c r="T6919" t="s">
        <v>27337</v>
      </c>
      <c r="U6919" s="3">
        <v>2125</v>
      </c>
      <c r="V6919" s="3">
        <v>0</v>
      </c>
      <c r="W6919" s="3">
        <v>2125</v>
      </c>
      <c r="X6919"/>
    </row>
    <row r="6920" spans="1:24" x14ac:dyDescent="0.25">
      <c r="A6920" t="s">
        <v>23</v>
      </c>
      <c r="B6920" t="s">
        <v>24</v>
      </c>
      <c r="C6920" t="s">
        <v>24</v>
      </c>
      <c r="D6920" t="s">
        <v>27338</v>
      </c>
      <c r="E6920" t="s">
        <v>27339</v>
      </c>
      <c r="F6920" s="1" t="s">
        <v>27340</v>
      </c>
      <c r="G6920" t="s">
        <v>3382</v>
      </c>
      <c r="H6920" t="s">
        <v>30</v>
      </c>
      <c r="I6920" t="s">
        <v>31</v>
      </c>
      <c r="J6920" t="s">
        <v>139</v>
      </c>
      <c r="K6920" s="2" t="s">
        <v>23844</v>
      </c>
      <c r="L6920" t="s">
        <v>23</v>
      </c>
      <c r="M6920" t="s">
        <v>23845</v>
      </c>
      <c r="N6920" t="s">
        <v>3</v>
      </c>
      <c r="O6920" t="s">
        <v>2857</v>
      </c>
      <c r="P6920" t="s">
        <v>34</v>
      </c>
      <c r="Q6920" t="s">
        <v>34</v>
      </c>
      <c r="R6920" t="s">
        <v>34</v>
      </c>
      <c r="S6920" t="s">
        <v>34</v>
      </c>
      <c r="T6920" t="s">
        <v>34</v>
      </c>
      <c r="U6920" s="3">
        <v>3500</v>
      </c>
      <c r="V6920" s="3">
        <v>0</v>
      </c>
      <c r="W6920" s="3">
        <v>3500</v>
      </c>
      <c r="X6920"/>
    </row>
    <row r="6921" spans="1:24" x14ac:dyDescent="0.25">
      <c r="A6921" t="s">
        <v>23</v>
      </c>
      <c r="B6921" t="s">
        <v>24</v>
      </c>
      <c r="C6921" t="s">
        <v>24</v>
      </c>
      <c r="D6921" t="s">
        <v>27341</v>
      </c>
      <c r="E6921" t="s">
        <v>27342</v>
      </c>
      <c r="F6921" s="1" t="s">
        <v>27279</v>
      </c>
      <c r="G6921" t="s">
        <v>22642</v>
      </c>
      <c r="H6921" t="s">
        <v>30</v>
      </c>
      <c r="I6921" t="s">
        <v>31</v>
      </c>
      <c r="J6921" t="s">
        <v>139</v>
      </c>
      <c r="K6921" s="2" t="s">
        <v>23844</v>
      </c>
      <c r="L6921" t="s">
        <v>23</v>
      </c>
      <c r="M6921" t="s">
        <v>23845</v>
      </c>
      <c r="N6921" t="s">
        <v>3</v>
      </c>
      <c r="O6921" t="s">
        <v>2857</v>
      </c>
      <c r="P6921" t="s">
        <v>34</v>
      </c>
      <c r="Q6921" t="s">
        <v>34</v>
      </c>
      <c r="R6921" t="s">
        <v>34</v>
      </c>
      <c r="S6921" t="s">
        <v>34</v>
      </c>
      <c r="T6921" t="s">
        <v>34</v>
      </c>
      <c r="U6921" s="3">
        <v>3500</v>
      </c>
      <c r="V6921" s="3">
        <v>0</v>
      </c>
      <c r="W6921" s="3">
        <v>3500</v>
      </c>
      <c r="X6921"/>
    </row>
    <row r="6922" spans="1:24" x14ac:dyDescent="0.25">
      <c r="A6922" t="s">
        <v>23</v>
      </c>
      <c r="B6922" t="s">
        <v>24</v>
      </c>
      <c r="C6922" t="s">
        <v>24</v>
      </c>
      <c r="D6922" t="s">
        <v>27343</v>
      </c>
      <c r="E6922" t="s">
        <v>27344</v>
      </c>
      <c r="F6922" s="1" t="s">
        <v>27345</v>
      </c>
      <c r="G6922" t="s">
        <v>22642</v>
      </c>
      <c r="H6922" t="s">
        <v>30</v>
      </c>
      <c r="I6922" t="s">
        <v>31</v>
      </c>
      <c r="J6922" t="s">
        <v>139</v>
      </c>
      <c r="K6922" s="2" t="s">
        <v>23844</v>
      </c>
      <c r="L6922" t="s">
        <v>23</v>
      </c>
      <c r="M6922" t="s">
        <v>23845</v>
      </c>
      <c r="N6922" t="s">
        <v>3</v>
      </c>
      <c r="O6922" t="s">
        <v>2857</v>
      </c>
      <c r="P6922" t="s">
        <v>34</v>
      </c>
      <c r="Q6922" t="s">
        <v>34</v>
      </c>
      <c r="R6922" t="s">
        <v>34</v>
      </c>
      <c r="S6922" t="s">
        <v>34</v>
      </c>
      <c r="T6922" t="s">
        <v>34</v>
      </c>
      <c r="U6922" s="3">
        <v>3500</v>
      </c>
      <c r="V6922" s="3">
        <v>0</v>
      </c>
      <c r="W6922" s="3">
        <v>3500</v>
      </c>
      <c r="X6922"/>
    </row>
    <row r="6923" spans="1:24" x14ac:dyDescent="0.25">
      <c r="A6923" t="s">
        <v>23</v>
      </c>
      <c r="B6923" t="s">
        <v>24</v>
      </c>
      <c r="C6923" t="s">
        <v>24</v>
      </c>
      <c r="D6923" t="s">
        <v>27346</v>
      </c>
      <c r="E6923" t="s">
        <v>27347</v>
      </c>
      <c r="F6923" s="1" t="s">
        <v>27279</v>
      </c>
      <c r="G6923" t="s">
        <v>22642</v>
      </c>
      <c r="H6923" t="s">
        <v>30</v>
      </c>
      <c r="I6923" t="s">
        <v>31</v>
      </c>
      <c r="J6923" t="s">
        <v>139</v>
      </c>
      <c r="K6923" s="2" t="s">
        <v>23844</v>
      </c>
      <c r="L6923" t="s">
        <v>23</v>
      </c>
      <c r="M6923" t="s">
        <v>23845</v>
      </c>
      <c r="N6923" t="s">
        <v>3</v>
      </c>
      <c r="O6923" t="s">
        <v>2857</v>
      </c>
      <c r="P6923" t="s">
        <v>34</v>
      </c>
      <c r="Q6923" t="s">
        <v>34</v>
      </c>
      <c r="R6923" t="s">
        <v>34</v>
      </c>
      <c r="S6923" t="s">
        <v>34</v>
      </c>
      <c r="T6923" t="s">
        <v>34</v>
      </c>
      <c r="U6923" s="3">
        <v>3500</v>
      </c>
      <c r="V6923" s="3">
        <v>0</v>
      </c>
      <c r="W6923" s="3">
        <v>3500</v>
      </c>
      <c r="X6923"/>
    </row>
    <row r="6924" spans="1:24" x14ac:dyDescent="0.25">
      <c r="A6924" t="s">
        <v>101</v>
      </c>
      <c r="B6924" t="s">
        <v>24</v>
      </c>
      <c r="C6924" t="s">
        <v>24</v>
      </c>
      <c r="D6924" t="s">
        <v>27348</v>
      </c>
      <c r="E6924" t="s">
        <v>27349</v>
      </c>
      <c r="F6924" s="1" t="s">
        <v>27309</v>
      </c>
      <c r="G6924" t="s">
        <v>26883</v>
      </c>
      <c r="H6924" t="s">
        <v>30</v>
      </c>
      <c r="I6924" t="s">
        <v>31</v>
      </c>
      <c r="J6924" t="s">
        <v>32</v>
      </c>
      <c r="K6924" s="2" t="s">
        <v>15592</v>
      </c>
      <c r="L6924" t="s">
        <v>27310</v>
      </c>
      <c r="M6924" t="s">
        <v>27311</v>
      </c>
      <c r="N6924" t="s">
        <v>3</v>
      </c>
      <c r="O6924" t="s">
        <v>2857</v>
      </c>
      <c r="P6924" t="s">
        <v>34</v>
      </c>
      <c r="Q6924" t="s">
        <v>34</v>
      </c>
      <c r="R6924" t="s">
        <v>34</v>
      </c>
      <c r="S6924" t="s">
        <v>34</v>
      </c>
      <c r="T6924" t="s">
        <v>27350</v>
      </c>
      <c r="U6924" s="3">
        <v>10000</v>
      </c>
      <c r="V6924" s="3">
        <v>0</v>
      </c>
      <c r="W6924" s="3">
        <v>10000</v>
      </c>
      <c r="X6924"/>
    </row>
    <row r="6925" spans="1:24" x14ac:dyDescent="0.25">
      <c r="A6925" t="s">
        <v>101</v>
      </c>
      <c r="B6925" t="s">
        <v>24</v>
      </c>
      <c r="C6925" t="s">
        <v>24</v>
      </c>
      <c r="D6925" t="s">
        <v>16180</v>
      </c>
      <c r="E6925" t="s">
        <v>27351</v>
      </c>
      <c r="F6925" s="1" t="s">
        <v>27309</v>
      </c>
      <c r="G6925" t="s">
        <v>430</v>
      </c>
      <c r="H6925" t="s">
        <v>30</v>
      </c>
      <c r="I6925" t="s">
        <v>31</v>
      </c>
      <c r="J6925" t="s">
        <v>32</v>
      </c>
      <c r="K6925" s="2" t="s">
        <v>15592</v>
      </c>
      <c r="L6925" t="s">
        <v>27310</v>
      </c>
      <c r="M6925" t="s">
        <v>27311</v>
      </c>
      <c r="N6925" t="s">
        <v>36</v>
      </c>
      <c r="O6925" t="s">
        <v>2857</v>
      </c>
      <c r="P6925" t="s">
        <v>34</v>
      </c>
      <c r="Q6925" t="s">
        <v>34</v>
      </c>
      <c r="R6925" t="s">
        <v>34</v>
      </c>
      <c r="S6925" t="s">
        <v>34</v>
      </c>
      <c r="T6925" t="s">
        <v>27352</v>
      </c>
      <c r="U6925" s="3">
        <v>30000</v>
      </c>
      <c r="V6925" s="3">
        <v>0</v>
      </c>
      <c r="W6925" s="3">
        <v>30000</v>
      </c>
      <c r="X6925"/>
    </row>
    <row r="6926" spans="1:24" x14ac:dyDescent="0.25">
      <c r="A6926" t="s">
        <v>23</v>
      </c>
      <c r="B6926" t="s">
        <v>24</v>
      </c>
      <c r="C6926" t="s">
        <v>24</v>
      </c>
      <c r="D6926" t="s">
        <v>27353</v>
      </c>
      <c r="E6926" t="s">
        <v>27354</v>
      </c>
      <c r="F6926" s="1" t="s">
        <v>27355</v>
      </c>
      <c r="G6926" t="s">
        <v>747</v>
      </c>
      <c r="H6926" t="s">
        <v>30</v>
      </c>
      <c r="I6926" t="s">
        <v>31</v>
      </c>
      <c r="J6926" t="s">
        <v>139</v>
      </c>
      <c r="K6926" s="2" t="s">
        <v>23844</v>
      </c>
      <c r="L6926" t="s">
        <v>23</v>
      </c>
      <c r="M6926" t="s">
        <v>23845</v>
      </c>
      <c r="N6926" t="s">
        <v>3</v>
      </c>
      <c r="O6926" t="s">
        <v>2857</v>
      </c>
      <c r="P6926" t="s">
        <v>34</v>
      </c>
      <c r="Q6926" t="s">
        <v>34</v>
      </c>
      <c r="R6926" t="s">
        <v>34</v>
      </c>
      <c r="S6926" t="s">
        <v>34</v>
      </c>
      <c r="T6926" t="s">
        <v>34</v>
      </c>
      <c r="U6926" s="3">
        <v>3500</v>
      </c>
      <c r="V6926" s="3">
        <v>0</v>
      </c>
      <c r="W6926" s="3">
        <v>3500</v>
      </c>
      <c r="X6926"/>
    </row>
    <row r="6927" spans="1:24" x14ac:dyDescent="0.25">
      <c r="A6927" t="s">
        <v>101</v>
      </c>
      <c r="B6927" t="s">
        <v>24</v>
      </c>
      <c r="C6927" t="s">
        <v>24</v>
      </c>
      <c r="D6927" t="s">
        <v>27356</v>
      </c>
      <c r="E6927" t="s">
        <v>27357</v>
      </c>
      <c r="F6927" s="1" t="s">
        <v>27358</v>
      </c>
      <c r="G6927" t="s">
        <v>27359</v>
      </c>
      <c r="H6927" t="s">
        <v>30</v>
      </c>
      <c r="I6927" t="s">
        <v>31</v>
      </c>
      <c r="J6927" t="s">
        <v>139</v>
      </c>
      <c r="K6927" s="2" t="s">
        <v>260</v>
      </c>
      <c r="L6927" t="s">
        <v>34</v>
      </c>
      <c r="M6927" t="s">
        <v>261</v>
      </c>
      <c r="N6927" t="s">
        <v>135</v>
      </c>
      <c r="O6927" t="s">
        <v>34</v>
      </c>
      <c r="P6927" t="s">
        <v>34</v>
      </c>
      <c r="Q6927" t="s">
        <v>34</v>
      </c>
      <c r="R6927" t="s">
        <v>34</v>
      </c>
      <c r="S6927" t="s">
        <v>34</v>
      </c>
      <c r="T6927" t="s">
        <v>34</v>
      </c>
      <c r="U6927" s="3">
        <v>37500</v>
      </c>
      <c r="V6927" s="3">
        <v>0</v>
      </c>
      <c r="W6927" s="3">
        <v>37500</v>
      </c>
      <c r="X6927"/>
    </row>
    <row r="6928" spans="1:24" x14ac:dyDescent="0.25">
      <c r="A6928" t="s">
        <v>101</v>
      </c>
      <c r="B6928" t="s">
        <v>24</v>
      </c>
      <c r="C6928" t="s">
        <v>24</v>
      </c>
      <c r="D6928" t="s">
        <v>27360</v>
      </c>
      <c r="E6928" t="s">
        <v>27361</v>
      </c>
      <c r="F6928" s="1" t="s">
        <v>27362</v>
      </c>
      <c r="G6928" t="s">
        <v>27363</v>
      </c>
      <c r="H6928" t="s">
        <v>30</v>
      </c>
      <c r="I6928" t="s">
        <v>31</v>
      </c>
      <c r="J6928" t="s">
        <v>139</v>
      </c>
      <c r="K6928" s="2" t="s">
        <v>260</v>
      </c>
      <c r="L6928" t="s">
        <v>34</v>
      </c>
      <c r="M6928" t="s">
        <v>261</v>
      </c>
      <c r="N6928" t="s">
        <v>135</v>
      </c>
      <c r="O6928" t="s">
        <v>34</v>
      </c>
      <c r="P6928" t="s">
        <v>34</v>
      </c>
      <c r="Q6928" t="s">
        <v>34</v>
      </c>
      <c r="R6928" t="s">
        <v>34</v>
      </c>
      <c r="S6928" t="s">
        <v>34</v>
      </c>
      <c r="T6928" t="s">
        <v>34</v>
      </c>
      <c r="U6928" s="3">
        <v>37500</v>
      </c>
      <c r="V6928" s="3">
        <v>0</v>
      </c>
      <c r="W6928" s="3">
        <v>37500</v>
      </c>
      <c r="X6928"/>
    </row>
    <row r="6929" spans="1:24" x14ac:dyDescent="0.25">
      <c r="A6929" t="s">
        <v>101</v>
      </c>
      <c r="B6929" t="s">
        <v>24</v>
      </c>
      <c r="C6929" t="s">
        <v>24</v>
      </c>
      <c r="D6929" t="s">
        <v>27364</v>
      </c>
      <c r="E6929" t="s">
        <v>27365</v>
      </c>
      <c r="F6929" s="1" t="s">
        <v>27309</v>
      </c>
      <c r="G6929" t="s">
        <v>113</v>
      </c>
      <c r="H6929" t="s">
        <v>30</v>
      </c>
      <c r="I6929" t="s">
        <v>31</v>
      </c>
      <c r="J6929" t="s">
        <v>32</v>
      </c>
      <c r="K6929" s="2" t="s">
        <v>15592</v>
      </c>
      <c r="L6929" t="s">
        <v>27310</v>
      </c>
      <c r="M6929" t="s">
        <v>27311</v>
      </c>
      <c r="N6929" t="s">
        <v>3</v>
      </c>
      <c r="O6929" t="s">
        <v>2857</v>
      </c>
      <c r="P6929" t="s">
        <v>34</v>
      </c>
      <c r="Q6929" t="s">
        <v>34</v>
      </c>
      <c r="R6929" t="s">
        <v>34</v>
      </c>
      <c r="S6929" t="s">
        <v>34</v>
      </c>
      <c r="T6929" t="s">
        <v>27366</v>
      </c>
      <c r="U6929" s="3">
        <v>2125</v>
      </c>
      <c r="V6929" s="3">
        <v>0</v>
      </c>
      <c r="W6929" s="3">
        <v>2125</v>
      </c>
      <c r="X6929"/>
    </row>
    <row r="6930" spans="1:24" x14ac:dyDescent="0.25">
      <c r="A6930" t="s">
        <v>101</v>
      </c>
      <c r="B6930" t="s">
        <v>24</v>
      </c>
      <c r="C6930" t="s">
        <v>24</v>
      </c>
      <c r="D6930" t="s">
        <v>27367</v>
      </c>
      <c r="E6930" t="s">
        <v>27368</v>
      </c>
      <c r="F6930" s="1" t="s">
        <v>27309</v>
      </c>
      <c r="G6930" t="s">
        <v>147</v>
      </c>
      <c r="H6930" t="s">
        <v>30</v>
      </c>
      <c r="I6930" t="s">
        <v>31</v>
      </c>
      <c r="J6930" t="s">
        <v>32</v>
      </c>
      <c r="K6930" s="2" t="s">
        <v>15592</v>
      </c>
      <c r="L6930" t="s">
        <v>27310</v>
      </c>
      <c r="M6930" t="s">
        <v>27311</v>
      </c>
      <c r="N6930" t="s">
        <v>3</v>
      </c>
      <c r="O6930" t="s">
        <v>2857</v>
      </c>
      <c r="P6930" t="s">
        <v>34</v>
      </c>
      <c r="Q6930" t="s">
        <v>34</v>
      </c>
      <c r="R6930" t="s">
        <v>34</v>
      </c>
      <c r="S6930" t="s">
        <v>34</v>
      </c>
      <c r="T6930" t="s">
        <v>27369</v>
      </c>
      <c r="U6930" s="3">
        <v>2125</v>
      </c>
      <c r="V6930" s="3">
        <v>0</v>
      </c>
      <c r="W6930" s="3">
        <v>2125</v>
      </c>
      <c r="X6930"/>
    </row>
    <row r="6931" spans="1:24" x14ac:dyDescent="0.25">
      <c r="A6931" t="s">
        <v>101</v>
      </c>
      <c r="B6931" t="s">
        <v>24</v>
      </c>
      <c r="C6931" t="s">
        <v>24</v>
      </c>
      <c r="D6931" t="s">
        <v>27370</v>
      </c>
      <c r="E6931" t="s">
        <v>27371</v>
      </c>
      <c r="F6931" s="1" t="s">
        <v>27309</v>
      </c>
      <c r="G6931" t="s">
        <v>147</v>
      </c>
      <c r="H6931" t="s">
        <v>30</v>
      </c>
      <c r="I6931" t="s">
        <v>31</v>
      </c>
      <c r="J6931" t="s">
        <v>32</v>
      </c>
      <c r="K6931" s="2" t="s">
        <v>15592</v>
      </c>
      <c r="L6931" t="s">
        <v>27310</v>
      </c>
      <c r="M6931" t="s">
        <v>27311</v>
      </c>
      <c r="N6931" t="s">
        <v>3</v>
      </c>
      <c r="O6931" t="s">
        <v>2857</v>
      </c>
      <c r="P6931" t="s">
        <v>34</v>
      </c>
      <c r="Q6931" t="s">
        <v>34</v>
      </c>
      <c r="R6931" t="s">
        <v>34</v>
      </c>
      <c r="S6931" t="s">
        <v>34</v>
      </c>
      <c r="T6931" t="s">
        <v>27372</v>
      </c>
      <c r="U6931" s="3">
        <v>10000</v>
      </c>
      <c r="V6931" s="3">
        <v>0</v>
      </c>
      <c r="W6931" s="3">
        <v>10000</v>
      </c>
      <c r="X6931"/>
    </row>
    <row r="6932" spans="1:24" x14ac:dyDescent="0.25">
      <c r="A6932" t="s">
        <v>101</v>
      </c>
      <c r="B6932" t="s">
        <v>24</v>
      </c>
      <c r="C6932" t="s">
        <v>24</v>
      </c>
      <c r="D6932" t="s">
        <v>27373</v>
      </c>
      <c r="E6932" t="s">
        <v>27374</v>
      </c>
      <c r="F6932" s="1" t="s">
        <v>27309</v>
      </c>
      <c r="G6932" t="s">
        <v>26883</v>
      </c>
      <c r="H6932" t="s">
        <v>30</v>
      </c>
      <c r="I6932" t="s">
        <v>31</v>
      </c>
      <c r="J6932" t="s">
        <v>32</v>
      </c>
      <c r="K6932" s="2" t="s">
        <v>15592</v>
      </c>
      <c r="L6932" t="s">
        <v>27310</v>
      </c>
      <c r="M6932" t="s">
        <v>27311</v>
      </c>
      <c r="N6932" t="s">
        <v>3</v>
      </c>
      <c r="O6932" t="s">
        <v>2857</v>
      </c>
      <c r="P6932" t="s">
        <v>34</v>
      </c>
      <c r="Q6932" t="s">
        <v>34</v>
      </c>
      <c r="R6932" t="s">
        <v>34</v>
      </c>
      <c r="S6932" t="s">
        <v>34</v>
      </c>
      <c r="T6932" t="s">
        <v>27375</v>
      </c>
      <c r="U6932" s="3">
        <v>10000</v>
      </c>
      <c r="V6932" s="3">
        <v>0</v>
      </c>
      <c r="W6932" s="3">
        <v>10000</v>
      </c>
      <c r="X6932"/>
    </row>
    <row r="6933" spans="1:24" x14ac:dyDescent="0.25">
      <c r="A6933" t="s">
        <v>101</v>
      </c>
      <c r="B6933" t="s">
        <v>24</v>
      </c>
      <c r="C6933" t="s">
        <v>24</v>
      </c>
      <c r="D6933" t="s">
        <v>27376</v>
      </c>
      <c r="E6933" t="s">
        <v>27377</v>
      </c>
      <c r="F6933" s="1" t="s">
        <v>27309</v>
      </c>
      <c r="G6933" t="s">
        <v>26883</v>
      </c>
      <c r="H6933" t="s">
        <v>30</v>
      </c>
      <c r="I6933" t="s">
        <v>31</v>
      </c>
      <c r="J6933" t="s">
        <v>32</v>
      </c>
      <c r="K6933" s="2" t="s">
        <v>15592</v>
      </c>
      <c r="L6933" t="s">
        <v>27310</v>
      </c>
      <c r="M6933" t="s">
        <v>27311</v>
      </c>
      <c r="N6933" t="s">
        <v>3</v>
      </c>
      <c r="O6933" t="s">
        <v>2857</v>
      </c>
      <c r="P6933" t="s">
        <v>34</v>
      </c>
      <c r="Q6933" t="s">
        <v>34</v>
      </c>
      <c r="R6933" t="s">
        <v>34</v>
      </c>
      <c r="S6933" t="s">
        <v>34</v>
      </c>
      <c r="T6933" t="s">
        <v>27378</v>
      </c>
      <c r="U6933" s="3">
        <v>10000</v>
      </c>
      <c r="V6933" s="3">
        <v>0</v>
      </c>
      <c r="W6933" s="3">
        <v>10000</v>
      </c>
      <c r="X6933"/>
    </row>
    <row r="6934" spans="1:24" x14ac:dyDescent="0.25">
      <c r="A6934" t="s">
        <v>101</v>
      </c>
      <c r="B6934" t="s">
        <v>24</v>
      </c>
      <c r="C6934" t="s">
        <v>24</v>
      </c>
      <c r="D6934" t="s">
        <v>27379</v>
      </c>
      <c r="E6934" t="s">
        <v>27380</v>
      </c>
      <c r="F6934" s="1" t="s">
        <v>27381</v>
      </c>
      <c r="G6934" t="s">
        <v>26883</v>
      </c>
      <c r="H6934" t="s">
        <v>30</v>
      </c>
      <c r="I6934" t="s">
        <v>31</v>
      </c>
      <c r="J6934" t="s">
        <v>32</v>
      </c>
      <c r="K6934" s="2" t="s">
        <v>15592</v>
      </c>
      <c r="L6934" t="s">
        <v>27310</v>
      </c>
      <c r="M6934" t="s">
        <v>27311</v>
      </c>
      <c r="N6934" t="s">
        <v>3</v>
      </c>
      <c r="O6934" t="s">
        <v>2857</v>
      </c>
      <c r="P6934" t="s">
        <v>34</v>
      </c>
      <c r="Q6934" t="s">
        <v>34</v>
      </c>
      <c r="R6934" t="s">
        <v>34</v>
      </c>
      <c r="S6934" t="s">
        <v>34</v>
      </c>
      <c r="T6934" t="s">
        <v>27382</v>
      </c>
      <c r="U6934" s="3">
        <v>10000</v>
      </c>
      <c r="V6934" s="3">
        <v>0</v>
      </c>
      <c r="W6934" s="3">
        <v>10000</v>
      </c>
      <c r="X6934"/>
    </row>
    <row r="6935" spans="1:24" x14ac:dyDescent="0.25">
      <c r="A6935" t="s">
        <v>101</v>
      </c>
      <c r="B6935" t="s">
        <v>24</v>
      </c>
      <c r="C6935" t="s">
        <v>24</v>
      </c>
      <c r="D6935" t="s">
        <v>27383</v>
      </c>
      <c r="E6935" t="s">
        <v>27384</v>
      </c>
      <c r="F6935" s="1" t="s">
        <v>27309</v>
      </c>
      <c r="G6935" t="s">
        <v>80</v>
      </c>
      <c r="H6935" t="s">
        <v>30</v>
      </c>
      <c r="I6935" t="s">
        <v>31</v>
      </c>
      <c r="J6935" t="s">
        <v>32</v>
      </c>
      <c r="K6935" s="2" t="s">
        <v>15592</v>
      </c>
      <c r="L6935" t="s">
        <v>27310</v>
      </c>
      <c r="M6935" t="s">
        <v>27311</v>
      </c>
      <c r="N6935" t="s">
        <v>3</v>
      </c>
      <c r="O6935" t="s">
        <v>2857</v>
      </c>
      <c r="P6935" t="s">
        <v>34</v>
      </c>
      <c r="Q6935" t="s">
        <v>34</v>
      </c>
      <c r="R6935" t="s">
        <v>34</v>
      </c>
      <c r="S6935" t="s">
        <v>34</v>
      </c>
      <c r="T6935" t="s">
        <v>27385</v>
      </c>
      <c r="U6935" s="3">
        <v>2125</v>
      </c>
      <c r="V6935" s="3">
        <v>0</v>
      </c>
      <c r="W6935" s="3">
        <v>2125</v>
      </c>
      <c r="X6935"/>
    </row>
    <row r="6936" spans="1:24" x14ac:dyDescent="0.25">
      <c r="A6936" t="s">
        <v>101</v>
      </c>
      <c r="B6936" t="s">
        <v>24</v>
      </c>
      <c r="C6936" t="s">
        <v>24</v>
      </c>
      <c r="D6936" t="s">
        <v>27386</v>
      </c>
      <c r="E6936" t="s">
        <v>27387</v>
      </c>
      <c r="F6936" s="1" t="s">
        <v>27388</v>
      </c>
      <c r="G6936" t="s">
        <v>26883</v>
      </c>
      <c r="H6936" t="s">
        <v>30</v>
      </c>
      <c r="I6936" t="s">
        <v>31</v>
      </c>
      <c r="J6936" t="s">
        <v>32</v>
      </c>
      <c r="K6936" s="2" t="s">
        <v>15592</v>
      </c>
      <c r="L6936" t="s">
        <v>27310</v>
      </c>
      <c r="M6936" t="s">
        <v>27311</v>
      </c>
      <c r="N6936" t="s">
        <v>3</v>
      </c>
      <c r="O6936" t="s">
        <v>2857</v>
      </c>
      <c r="P6936" t="s">
        <v>34</v>
      </c>
      <c r="Q6936" t="s">
        <v>34</v>
      </c>
      <c r="R6936" t="s">
        <v>34</v>
      </c>
      <c r="S6936" t="s">
        <v>34</v>
      </c>
      <c r="T6936" t="s">
        <v>27389</v>
      </c>
      <c r="U6936" s="3">
        <v>2125</v>
      </c>
      <c r="V6936" s="3">
        <v>0</v>
      </c>
      <c r="W6936" s="3">
        <v>2125</v>
      </c>
      <c r="X6936"/>
    </row>
    <row r="6937" spans="1:24" x14ac:dyDescent="0.25">
      <c r="A6937" t="s">
        <v>242</v>
      </c>
      <c r="B6937" t="s">
        <v>24</v>
      </c>
      <c r="C6937" t="s">
        <v>24</v>
      </c>
      <c r="D6937" t="s">
        <v>27390</v>
      </c>
      <c r="E6937" t="s">
        <v>27391</v>
      </c>
      <c r="F6937" s="1" t="s">
        <v>27392</v>
      </c>
      <c r="G6937" t="s">
        <v>121</v>
      </c>
      <c r="H6937" t="s">
        <v>30</v>
      </c>
      <c r="I6937" t="s">
        <v>31</v>
      </c>
      <c r="J6937" t="s">
        <v>139</v>
      </c>
      <c r="K6937" s="2" t="s">
        <v>23844</v>
      </c>
      <c r="L6937" t="s">
        <v>242</v>
      </c>
      <c r="M6937" t="s">
        <v>24570</v>
      </c>
      <c r="N6937" t="s">
        <v>3</v>
      </c>
      <c r="O6937" t="s">
        <v>2857</v>
      </c>
      <c r="P6937" t="s">
        <v>34</v>
      </c>
      <c r="Q6937" t="s">
        <v>34</v>
      </c>
      <c r="R6937" t="s">
        <v>34</v>
      </c>
      <c r="S6937" t="s">
        <v>34</v>
      </c>
      <c r="T6937" t="s">
        <v>34</v>
      </c>
      <c r="U6937" s="3">
        <v>3500</v>
      </c>
      <c r="V6937" s="3">
        <v>0</v>
      </c>
      <c r="W6937" s="3">
        <v>3500</v>
      </c>
      <c r="X6937"/>
    </row>
    <row r="6938" spans="1:24" x14ac:dyDescent="0.25">
      <c r="A6938" t="s">
        <v>23</v>
      </c>
      <c r="B6938" t="s">
        <v>24</v>
      </c>
      <c r="C6938" t="s">
        <v>24</v>
      </c>
      <c r="D6938" t="s">
        <v>27393</v>
      </c>
      <c r="E6938" t="s">
        <v>27394</v>
      </c>
      <c r="F6938" s="1" t="s">
        <v>27395</v>
      </c>
      <c r="G6938" t="s">
        <v>22642</v>
      </c>
      <c r="H6938" t="s">
        <v>30</v>
      </c>
      <c r="I6938" t="s">
        <v>31</v>
      </c>
      <c r="J6938" t="s">
        <v>139</v>
      </c>
      <c r="K6938" s="2" t="s">
        <v>23844</v>
      </c>
      <c r="L6938" t="s">
        <v>23</v>
      </c>
      <c r="M6938" t="s">
        <v>23845</v>
      </c>
      <c r="N6938" t="s">
        <v>3</v>
      </c>
      <c r="O6938" t="s">
        <v>2857</v>
      </c>
      <c r="P6938" t="s">
        <v>34</v>
      </c>
      <c r="Q6938" t="s">
        <v>34</v>
      </c>
      <c r="R6938" t="s">
        <v>34</v>
      </c>
      <c r="S6938" t="s">
        <v>34</v>
      </c>
      <c r="T6938" t="s">
        <v>34</v>
      </c>
      <c r="U6938" s="3">
        <v>3500</v>
      </c>
      <c r="V6938" s="3">
        <v>0</v>
      </c>
      <c r="W6938" s="3">
        <v>3500</v>
      </c>
      <c r="X6938"/>
    </row>
    <row r="6939" spans="1:24" x14ac:dyDescent="0.25">
      <c r="A6939" t="s">
        <v>23</v>
      </c>
      <c r="B6939" t="s">
        <v>24</v>
      </c>
      <c r="C6939" t="s">
        <v>24</v>
      </c>
      <c r="D6939" t="s">
        <v>14310</v>
      </c>
      <c r="E6939" t="s">
        <v>27396</v>
      </c>
      <c r="F6939" s="1" t="s">
        <v>14312</v>
      </c>
      <c r="G6939" t="s">
        <v>80</v>
      </c>
      <c r="H6939" t="s">
        <v>30</v>
      </c>
      <c r="I6939" t="s">
        <v>31</v>
      </c>
      <c r="J6939" t="s">
        <v>32</v>
      </c>
      <c r="K6939" s="2" t="s">
        <v>24420</v>
      </c>
      <c r="L6939" t="s">
        <v>34</v>
      </c>
      <c r="M6939" t="s">
        <v>24831</v>
      </c>
      <c r="N6939" t="s">
        <v>36</v>
      </c>
      <c r="O6939" t="s">
        <v>298</v>
      </c>
      <c r="P6939" t="s">
        <v>34</v>
      </c>
      <c r="Q6939" t="s">
        <v>34</v>
      </c>
      <c r="R6939" t="s">
        <v>34</v>
      </c>
      <c r="S6939" t="s">
        <v>34</v>
      </c>
      <c r="T6939" t="s">
        <v>34</v>
      </c>
      <c r="U6939" s="3">
        <v>15000</v>
      </c>
      <c r="V6939" s="3">
        <v>0</v>
      </c>
      <c r="W6939" s="3">
        <v>15000</v>
      </c>
      <c r="X6939"/>
    </row>
    <row r="6940" spans="1:24" x14ac:dyDescent="0.25">
      <c r="A6940" t="s">
        <v>23</v>
      </c>
      <c r="B6940" t="s">
        <v>24</v>
      </c>
      <c r="C6940" t="s">
        <v>24</v>
      </c>
      <c r="D6940" t="s">
        <v>27397</v>
      </c>
      <c r="E6940" t="s">
        <v>27398</v>
      </c>
      <c r="F6940" s="1" t="s">
        <v>27399</v>
      </c>
      <c r="G6940" t="s">
        <v>24026</v>
      </c>
      <c r="H6940" t="s">
        <v>30</v>
      </c>
      <c r="I6940" t="s">
        <v>31</v>
      </c>
      <c r="J6940" t="s">
        <v>139</v>
      </c>
      <c r="K6940" s="2" t="s">
        <v>23844</v>
      </c>
      <c r="L6940" t="s">
        <v>23</v>
      </c>
      <c r="M6940" t="s">
        <v>23845</v>
      </c>
      <c r="N6940" t="s">
        <v>3</v>
      </c>
      <c r="O6940" t="s">
        <v>2857</v>
      </c>
      <c r="P6940" t="s">
        <v>34</v>
      </c>
      <c r="Q6940" t="s">
        <v>34</v>
      </c>
      <c r="R6940" t="s">
        <v>34</v>
      </c>
      <c r="S6940" t="s">
        <v>34</v>
      </c>
      <c r="T6940" t="s">
        <v>34</v>
      </c>
      <c r="U6940" s="3">
        <v>3500</v>
      </c>
      <c r="V6940" s="3">
        <v>0</v>
      </c>
      <c r="W6940" s="3">
        <v>3500</v>
      </c>
      <c r="X6940"/>
    </row>
    <row r="6941" spans="1:24" x14ac:dyDescent="0.25">
      <c r="A6941" t="s">
        <v>23</v>
      </c>
      <c r="B6941" t="s">
        <v>24</v>
      </c>
      <c r="C6941" t="s">
        <v>24</v>
      </c>
      <c r="D6941" t="s">
        <v>27400</v>
      </c>
      <c r="E6941" t="s">
        <v>27401</v>
      </c>
      <c r="F6941" s="1" t="s">
        <v>27402</v>
      </c>
      <c r="G6941" t="s">
        <v>3382</v>
      </c>
      <c r="H6941" t="s">
        <v>30</v>
      </c>
      <c r="I6941" t="s">
        <v>31</v>
      </c>
      <c r="J6941" t="s">
        <v>139</v>
      </c>
      <c r="K6941" s="2" t="s">
        <v>23844</v>
      </c>
      <c r="L6941" t="s">
        <v>23</v>
      </c>
      <c r="M6941" t="s">
        <v>23845</v>
      </c>
      <c r="N6941" t="s">
        <v>3</v>
      </c>
      <c r="O6941" t="s">
        <v>2857</v>
      </c>
      <c r="P6941" t="s">
        <v>34</v>
      </c>
      <c r="Q6941" t="s">
        <v>34</v>
      </c>
      <c r="R6941" t="s">
        <v>34</v>
      </c>
      <c r="S6941" t="s">
        <v>34</v>
      </c>
      <c r="T6941" t="s">
        <v>34</v>
      </c>
      <c r="U6941" s="3">
        <v>3500</v>
      </c>
      <c r="V6941" s="3">
        <v>0</v>
      </c>
      <c r="W6941" s="3">
        <v>3500</v>
      </c>
      <c r="X6941"/>
    </row>
    <row r="6942" spans="1:24" x14ac:dyDescent="0.25">
      <c r="A6942" t="s">
        <v>242</v>
      </c>
      <c r="B6942" t="s">
        <v>24</v>
      </c>
      <c r="C6942" t="s">
        <v>24</v>
      </c>
      <c r="D6942" t="s">
        <v>27403</v>
      </c>
      <c r="E6942" t="s">
        <v>27404</v>
      </c>
      <c r="F6942" s="1" t="s">
        <v>27405</v>
      </c>
      <c r="G6942" t="s">
        <v>106</v>
      </c>
      <c r="H6942" t="s">
        <v>30</v>
      </c>
      <c r="I6942" t="s">
        <v>31</v>
      </c>
      <c r="J6942" t="s">
        <v>139</v>
      </c>
      <c r="K6942" s="2" t="s">
        <v>23844</v>
      </c>
      <c r="L6942" t="s">
        <v>242</v>
      </c>
      <c r="M6942" t="s">
        <v>24570</v>
      </c>
      <c r="N6942" t="s">
        <v>3</v>
      </c>
      <c r="O6942" t="s">
        <v>2857</v>
      </c>
      <c r="P6942" t="s">
        <v>34</v>
      </c>
      <c r="Q6942" t="s">
        <v>34</v>
      </c>
      <c r="R6942" t="s">
        <v>34</v>
      </c>
      <c r="S6942" t="s">
        <v>34</v>
      </c>
      <c r="T6942" t="s">
        <v>34</v>
      </c>
      <c r="U6942" s="3">
        <v>3500</v>
      </c>
      <c r="V6942" s="3">
        <v>0</v>
      </c>
      <c r="W6942" s="3">
        <v>3500</v>
      </c>
      <c r="X6942"/>
    </row>
    <row r="6943" spans="1:24" x14ac:dyDescent="0.25">
      <c r="A6943" t="s">
        <v>109</v>
      </c>
      <c r="B6943" t="s">
        <v>24</v>
      </c>
      <c r="C6943" t="s">
        <v>24</v>
      </c>
      <c r="D6943" t="s">
        <v>27406</v>
      </c>
      <c r="E6943" t="s">
        <v>27407</v>
      </c>
      <c r="F6943" s="1" t="s">
        <v>27408</v>
      </c>
      <c r="G6943" t="s">
        <v>207</v>
      </c>
      <c r="H6943" t="s">
        <v>30</v>
      </c>
      <c r="I6943" t="s">
        <v>31</v>
      </c>
      <c r="J6943" t="s">
        <v>139</v>
      </c>
      <c r="K6943" s="2" t="s">
        <v>27409</v>
      </c>
      <c r="L6943" t="s">
        <v>34</v>
      </c>
      <c r="M6943" t="s">
        <v>27410</v>
      </c>
      <c r="N6943" t="s">
        <v>3</v>
      </c>
      <c r="O6943" t="s">
        <v>223</v>
      </c>
      <c r="P6943" t="s">
        <v>34</v>
      </c>
      <c r="Q6943" t="s">
        <v>34</v>
      </c>
      <c r="R6943" t="s">
        <v>34</v>
      </c>
      <c r="S6943" t="s">
        <v>34</v>
      </c>
      <c r="T6943" t="s">
        <v>34</v>
      </c>
      <c r="U6943" s="3">
        <v>7000</v>
      </c>
      <c r="V6943" s="3">
        <v>0</v>
      </c>
      <c r="W6943" s="3">
        <v>7000</v>
      </c>
      <c r="X6943"/>
    </row>
    <row r="6944" spans="1:24" x14ac:dyDescent="0.25">
      <c r="A6944" t="s">
        <v>109</v>
      </c>
      <c r="B6944" t="s">
        <v>24</v>
      </c>
      <c r="C6944" t="s">
        <v>24</v>
      </c>
      <c r="D6944" t="s">
        <v>27411</v>
      </c>
      <c r="E6944" t="s">
        <v>27412</v>
      </c>
      <c r="F6944" s="1" t="s">
        <v>27413</v>
      </c>
      <c r="G6944" t="s">
        <v>158</v>
      </c>
      <c r="H6944" t="s">
        <v>30</v>
      </c>
      <c r="I6944" t="s">
        <v>31</v>
      </c>
      <c r="J6944" t="s">
        <v>139</v>
      </c>
      <c r="K6944" s="2" t="s">
        <v>27409</v>
      </c>
      <c r="L6944" t="s">
        <v>34</v>
      </c>
      <c r="M6944" t="s">
        <v>27410</v>
      </c>
      <c r="N6944" t="s">
        <v>3</v>
      </c>
      <c r="O6944" t="s">
        <v>122</v>
      </c>
      <c r="P6944" t="s">
        <v>34</v>
      </c>
      <c r="Q6944" t="s">
        <v>34</v>
      </c>
      <c r="R6944" t="s">
        <v>34</v>
      </c>
      <c r="S6944" t="s">
        <v>34</v>
      </c>
      <c r="T6944" t="s">
        <v>34</v>
      </c>
      <c r="U6944" s="3">
        <v>7000</v>
      </c>
      <c r="V6944" s="3">
        <v>0</v>
      </c>
      <c r="W6944" s="3">
        <v>7000</v>
      </c>
      <c r="X6944"/>
    </row>
    <row r="6945" spans="1:24" x14ac:dyDescent="0.25">
      <c r="A6945" t="s">
        <v>109</v>
      </c>
      <c r="B6945" t="s">
        <v>24</v>
      </c>
      <c r="C6945" t="s">
        <v>24</v>
      </c>
      <c r="D6945" t="s">
        <v>27414</v>
      </c>
      <c r="E6945" t="s">
        <v>27415</v>
      </c>
      <c r="F6945" s="1" t="s">
        <v>27416</v>
      </c>
      <c r="G6945" t="s">
        <v>121</v>
      </c>
      <c r="H6945" t="s">
        <v>30</v>
      </c>
      <c r="I6945" t="s">
        <v>31</v>
      </c>
      <c r="J6945" t="s">
        <v>139</v>
      </c>
      <c r="K6945" s="2" t="s">
        <v>27409</v>
      </c>
      <c r="L6945" t="s">
        <v>34</v>
      </c>
      <c r="M6945" t="s">
        <v>27410</v>
      </c>
      <c r="N6945" t="s">
        <v>3</v>
      </c>
      <c r="O6945" t="s">
        <v>122</v>
      </c>
      <c r="P6945" t="s">
        <v>34</v>
      </c>
      <c r="Q6945" t="s">
        <v>34</v>
      </c>
      <c r="R6945" t="s">
        <v>34</v>
      </c>
      <c r="S6945" t="s">
        <v>34</v>
      </c>
      <c r="T6945" t="s">
        <v>34</v>
      </c>
      <c r="U6945" s="3">
        <v>7000</v>
      </c>
      <c r="V6945" s="3">
        <v>0</v>
      </c>
      <c r="W6945" s="3">
        <v>7000</v>
      </c>
      <c r="X6945"/>
    </row>
    <row r="6946" spans="1:24" x14ac:dyDescent="0.25">
      <c r="A6946" t="s">
        <v>109</v>
      </c>
      <c r="B6946" t="s">
        <v>24</v>
      </c>
      <c r="C6946" t="s">
        <v>24</v>
      </c>
      <c r="D6946" t="s">
        <v>27417</v>
      </c>
      <c r="E6946" t="s">
        <v>27418</v>
      </c>
      <c r="F6946" s="1" t="s">
        <v>27419</v>
      </c>
      <c r="G6946" t="s">
        <v>2856</v>
      </c>
      <c r="H6946" t="s">
        <v>30</v>
      </c>
      <c r="I6946" t="s">
        <v>31</v>
      </c>
      <c r="J6946" t="s">
        <v>139</v>
      </c>
      <c r="K6946" s="2" t="s">
        <v>27409</v>
      </c>
      <c r="L6946" t="s">
        <v>34</v>
      </c>
      <c r="M6946" t="s">
        <v>27410</v>
      </c>
      <c r="N6946" t="s">
        <v>3</v>
      </c>
      <c r="O6946" t="s">
        <v>150</v>
      </c>
      <c r="P6946" t="s">
        <v>34</v>
      </c>
      <c r="Q6946" t="s">
        <v>34</v>
      </c>
      <c r="R6946" t="s">
        <v>34</v>
      </c>
      <c r="S6946" t="s">
        <v>34</v>
      </c>
      <c r="T6946" t="s">
        <v>34</v>
      </c>
      <c r="U6946" s="3">
        <v>7000</v>
      </c>
      <c r="V6946" s="3">
        <v>0</v>
      </c>
      <c r="W6946" s="3">
        <v>7000</v>
      </c>
      <c r="X6946"/>
    </row>
    <row r="6947" spans="1:24" x14ac:dyDescent="0.25">
      <c r="A6947" t="s">
        <v>109</v>
      </c>
      <c r="B6947" t="s">
        <v>24</v>
      </c>
      <c r="C6947" t="s">
        <v>24</v>
      </c>
      <c r="D6947" t="s">
        <v>27420</v>
      </c>
      <c r="E6947" t="s">
        <v>27421</v>
      </c>
      <c r="F6947" s="1" t="s">
        <v>27422</v>
      </c>
      <c r="G6947" t="s">
        <v>1355</v>
      </c>
      <c r="H6947" t="s">
        <v>30</v>
      </c>
      <c r="I6947" t="s">
        <v>31</v>
      </c>
      <c r="J6947" t="s">
        <v>139</v>
      </c>
      <c r="K6947" s="2" t="s">
        <v>27409</v>
      </c>
      <c r="L6947" t="s">
        <v>34</v>
      </c>
      <c r="M6947" t="s">
        <v>27410</v>
      </c>
      <c r="N6947" t="s">
        <v>3</v>
      </c>
      <c r="O6947" t="s">
        <v>223</v>
      </c>
      <c r="P6947" t="s">
        <v>34</v>
      </c>
      <c r="Q6947" t="s">
        <v>34</v>
      </c>
      <c r="R6947" t="s">
        <v>34</v>
      </c>
      <c r="S6947" t="s">
        <v>34</v>
      </c>
      <c r="T6947" t="s">
        <v>34</v>
      </c>
      <c r="U6947" s="3">
        <v>7000</v>
      </c>
      <c r="V6947" s="3">
        <v>0</v>
      </c>
      <c r="W6947" s="3">
        <v>7000</v>
      </c>
      <c r="X6947"/>
    </row>
    <row r="6948" spans="1:24" x14ac:dyDescent="0.25">
      <c r="A6948" t="s">
        <v>109</v>
      </c>
      <c r="B6948" t="s">
        <v>24</v>
      </c>
      <c r="C6948" t="s">
        <v>24</v>
      </c>
      <c r="D6948" t="s">
        <v>21737</v>
      </c>
      <c r="E6948" t="s">
        <v>27423</v>
      </c>
      <c r="F6948" s="1" t="s">
        <v>27424</v>
      </c>
      <c r="G6948" t="s">
        <v>80</v>
      </c>
      <c r="H6948" t="s">
        <v>30</v>
      </c>
      <c r="I6948" t="s">
        <v>31</v>
      </c>
      <c r="J6948" t="s">
        <v>139</v>
      </c>
      <c r="K6948" s="2" t="s">
        <v>27409</v>
      </c>
      <c r="L6948" t="s">
        <v>34</v>
      </c>
      <c r="M6948" t="s">
        <v>27410</v>
      </c>
      <c r="N6948" t="s">
        <v>3</v>
      </c>
      <c r="O6948" t="s">
        <v>150</v>
      </c>
      <c r="P6948" t="s">
        <v>34</v>
      </c>
      <c r="Q6948" t="s">
        <v>34</v>
      </c>
      <c r="R6948" t="s">
        <v>34</v>
      </c>
      <c r="S6948" t="s">
        <v>34</v>
      </c>
      <c r="T6948" t="s">
        <v>34</v>
      </c>
      <c r="U6948" s="3">
        <v>7000</v>
      </c>
      <c r="V6948" s="3">
        <v>0</v>
      </c>
      <c r="W6948" s="3">
        <v>7000</v>
      </c>
      <c r="X6948"/>
    </row>
    <row r="6949" spans="1:24" x14ac:dyDescent="0.25">
      <c r="A6949" t="s">
        <v>109</v>
      </c>
      <c r="B6949" t="s">
        <v>24</v>
      </c>
      <c r="C6949" t="s">
        <v>24</v>
      </c>
      <c r="D6949" t="s">
        <v>27425</v>
      </c>
      <c r="E6949" t="s">
        <v>27426</v>
      </c>
      <c r="F6949" s="1" t="s">
        <v>27427</v>
      </c>
      <c r="G6949" t="s">
        <v>305</v>
      </c>
      <c r="H6949" t="s">
        <v>30</v>
      </c>
      <c r="I6949" t="s">
        <v>31</v>
      </c>
      <c r="J6949" t="s">
        <v>139</v>
      </c>
      <c r="K6949" s="2" t="s">
        <v>27409</v>
      </c>
      <c r="L6949" t="s">
        <v>34</v>
      </c>
      <c r="M6949" t="s">
        <v>27410</v>
      </c>
      <c r="N6949" t="s">
        <v>3</v>
      </c>
      <c r="O6949" t="s">
        <v>122</v>
      </c>
      <c r="P6949" t="s">
        <v>34</v>
      </c>
      <c r="Q6949" t="s">
        <v>34</v>
      </c>
      <c r="R6949" t="s">
        <v>34</v>
      </c>
      <c r="S6949" t="s">
        <v>34</v>
      </c>
      <c r="T6949" t="s">
        <v>34</v>
      </c>
      <c r="U6949" s="3">
        <v>7000</v>
      </c>
      <c r="V6949" s="3">
        <v>0</v>
      </c>
      <c r="W6949" s="3">
        <v>7000</v>
      </c>
      <c r="X6949"/>
    </row>
    <row r="6950" spans="1:24" x14ac:dyDescent="0.25">
      <c r="A6950" t="s">
        <v>109</v>
      </c>
      <c r="B6950" t="s">
        <v>24</v>
      </c>
      <c r="C6950" t="s">
        <v>24</v>
      </c>
      <c r="D6950" t="s">
        <v>27428</v>
      </c>
      <c r="E6950" t="s">
        <v>27429</v>
      </c>
      <c r="F6950" s="1" t="s">
        <v>27430</v>
      </c>
      <c r="G6950" t="s">
        <v>158</v>
      </c>
      <c r="H6950" t="s">
        <v>30</v>
      </c>
      <c r="I6950" t="s">
        <v>31</v>
      </c>
      <c r="J6950" t="s">
        <v>139</v>
      </c>
      <c r="K6950" s="2" t="s">
        <v>27409</v>
      </c>
      <c r="L6950" t="s">
        <v>34</v>
      </c>
      <c r="M6950" t="s">
        <v>27410</v>
      </c>
      <c r="N6950" t="s">
        <v>3</v>
      </c>
      <c r="O6950" t="s">
        <v>223</v>
      </c>
      <c r="P6950" t="s">
        <v>34</v>
      </c>
      <c r="Q6950" t="s">
        <v>34</v>
      </c>
      <c r="R6950" t="s">
        <v>34</v>
      </c>
      <c r="S6950" t="s">
        <v>34</v>
      </c>
      <c r="T6950" t="s">
        <v>34</v>
      </c>
      <c r="U6950" s="3">
        <v>7000</v>
      </c>
      <c r="V6950" s="3">
        <v>0</v>
      </c>
      <c r="W6950" s="3">
        <v>7000</v>
      </c>
      <c r="X6950"/>
    </row>
    <row r="6951" spans="1:24" x14ac:dyDescent="0.25">
      <c r="A6951" t="s">
        <v>109</v>
      </c>
      <c r="B6951" t="s">
        <v>24</v>
      </c>
      <c r="C6951" t="s">
        <v>24</v>
      </c>
      <c r="D6951" t="s">
        <v>27431</v>
      </c>
      <c r="E6951" t="s">
        <v>27432</v>
      </c>
      <c r="F6951" s="1" t="s">
        <v>27433</v>
      </c>
      <c r="G6951" t="s">
        <v>2856</v>
      </c>
      <c r="H6951" t="s">
        <v>30</v>
      </c>
      <c r="I6951" t="s">
        <v>31</v>
      </c>
      <c r="J6951" t="s">
        <v>139</v>
      </c>
      <c r="K6951" s="2" t="s">
        <v>27409</v>
      </c>
      <c r="L6951" t="s">
        <v>34</v>
      </c>
      <c r="M6951" t="s">
        <v>27410</v>
      </c>
      <c r="N6951" t="s">
        <v>3</v>
      </c>
      <c r="O6951" t="s">
        <v>1484</v>
      </c>
      <c r="P6951" t="s">
        <v>34</v>
      </c>
      <c r="Q6951" t="s">
        <v>34</v>
      </c>
      <c r="R6951" t="s">
        <v>34</v>
      </c>
      <c r="S6951" t="s">
        <v>34</v>
      </c>
      <c r="T6951" t="s">
        <v>34</v>
      </c>
      <c r="U6951" s="3">
        <v>7000</v>
      </c>
      <c r="V6951" s="3">
        <v>0</v>
      </c>
      <c r="W6951" s="3">
        <v>7000</v>
      </c>
      <c r="X6951"/>
    </row>
    <row r="6952" spans="1:24" x14ac:dyDescent="0.25">
      <c r="A6952" t="s">
        <v>109</v>
      </c>
      <c r="B6952" t="s">
        <v>24</v>
      </c>
      <c r="C6952" t="s">
        <v>24</v>
      </c>
      <c r="D6952" t="s">
        <v>27434</v>
      </c>
      <c r="E6952" t="s">
        <v>27435</v>
      </c>
      <c r="F6952" s="1" t="s">
        <v>27436</v>
      </c>
      <c r="G6952" t="s">
        <v>237</v>
      </c>
      <c r="H6952" t="s">
        <v>30</v>
      </c>
      <c r="I6952" t="s">
        <v>31</v>
      </c>
      <c r="J6952" t="s">
        <v>139</v>
      </c>
      <c r="K6952" s="2" t="s">
        <v>27409</v>
      </c>
      <c r="L6952" t="s">
        <v>34</v>
      </c>
      <c r="M6952" t="s">
        <v>27410</v>
      </c>
      <c r="N6952" t="s">
        <v>3</v>
      </c>
      <c r="O6952" t="s">
        <v>122</v>
      </c>
      <c r="P6952" t="s">
        <v>34</v>
      </c>
      <c r="Q6952" t="s">
        <v>34</v>
      </c>
      <c r="R6952" t="s">
        <v>34</v>
      </c>
      <c r="S6952" t="s">
        <v>34</v>
      </c>
      <c r="T6952" t="s">
        <v>34</v>
      </c>
      <c r="U6952" s="3">
        <v>7000</v>
      </c>
      <c r="V6952" s="3">
        <v>0</v>
      </c>
      <c r="W6952" s="3">
        <v>7000</v>
      </c>
      <c r="X6952"/>
    </row>
    <row r="6953" spans="1:24" x14ac:dyDescent="0.25">
      <c r="A6953" t="s">
        <v>109</v>
      </c>
      <c r="B6953" t="s">
        <v>24</v>
      </c>
      <c r="C6953" t="s">
        <v>24</v>
      </c>
      <c r="D6953" t="s">
        <v>27437</v>
      </c>
      <c r="E6953" t="s">
        <v>27438</v>
      </c>
      <c r="F6953" s="1" t="s">
        <v>27439</v>
      </c>
      <c r="G6953" t="s">
        <v>1355</v>
      </c>
      <c r="H6953" t="s">
        <v>30</v>
      </c>
      <c r="I6953" t="s">
        <v>31</v>
      </c>
      <c r="J6953" t="s">
        <v>139</v>
      </c>
      <c r="K6953" s="2" t="s">
        <v>27409</v>
      </c>
      <c r="L6953" t="s">
        <v>34</v>
      </c>
      <c r="M6953" t="s">
        <v>27410</v>
      </c>
      <c r="N6953" t="s">
        <v>3</v>
      </c>
      <c r="O6953" t="s">
        <v>223</v>
      </c>
      <c r="P6953" t="s">
        <v>34</v>
      </c>
      <c r="Q6953" t="s">
        <v>34</v>
      </c>
      <c r="R6953" t="s">
        <v>34</v>
      </c>
      <c r="S6953" t="s">
        <v>34</v>
      </c>
      <c r="T6953" t="s">
        <v>34</v>
      </c>
      <c r="U6953" s="3">
        <v>7000</v>
      </c>
      <c r="V6953" s="3">
        <v>0</v>
      </c>
      <c r="W6953" s="3">
        <v>7000</v>
      </c>
      <c r="X6953"/>
    </row>
    <row r="6954" spans="1:24" x14ac:dyDescent="0.25">
      <c r="A6954" t="s">
        <v>109</v>
      </c>
      <c r="B6954" t="s">
        <v>24</v>
      </c>
      <c r="C6954" t="s">
        <v>24</v>
      </c>
      <c r="D6954" t="s">
        <v>17760</v>
      </c>
      <c r="E6954" t="s">
        <v>27440</v>
      </c>
      <c r="F6954" s="1" t="s">
        <v>27424</v>
      </c>
      <c r="G6954" t="s">
        <v>80</v>
      </c>
      <c r="H6954" t="s">
        <v>30</v>
      </c>
      <c r="I6954" t="s">
        <v>31</v>
      </c>
      <c r="J6954" t="s">
        <v>139</v>
      </c>
      <c r="K6954" s="2" t="s">
        <v>27409</v>
      </c>
      <c r="L6954" t="s">
        <v>34</v>
      </c>
      <c r="M6954" t="s">
        <v>27410</v>
      </c>
      <c r="N6954" t="s">
        <v>3</v>
      </c>
      <c r="O6954" t="s">
        <v>150</v>
      </c>
      <c r="P6954" t="s">
        <v>34</v>
      </c>
      <c r="Q6954" t="s">
        <v>34</v>
      </c>
      <c r="R6954" t="s">
        <v>34</v>
      </c>
      <c r="S6954" t="s">
        <v>34</v>
      </c>
      <c r="T6954" t="s">
        <v>34</v>
      </c>
      <c r="U6954" s="3">
        <v>7000</v>
      </c>
      <c r="V6954" s="3">
        <v>0</v>
      </c>
      <c r="W6954" s="3">
        <v>7000</v>
      </c>
      <c r="X6954"/>
    </row>
    <row r="6955" spans="1:24" x14ac:dyDescent="0.25">
      <c r="A6955" t="s">
        <v>109</v>
      </c>
      <c r="B6955" t="s">
        <v>24</v>
      </c>
      <c r="C6955" t="s">
        <v>24</v>
      </c>
      <c r="D6955" t="s">
        <v>27441</v>
      </c>
      <c r="E6955" t="s">
        <v>27442</v>
      </c>
      <c r="F6955" s="1" t="s">
        <v>27443</v>
      </c>
      <c r="G6955" t="s">
        <v>207</v>
      </c>
      <c r="H6955" t="s">
        <v>30</v>
      </c>
      <c r="I6955" t="s">
        <v>31</v>
      </c>
      <c r="J6955" t="s">
        <v>139</v>
      </c>
      <c r="K6955" s="2" t="s">
        <v>27409</v>
      </c>
      <c r="L6955" t="s">
        <v>34</v>
      </c>
      <c r="M6955" t="s">
        <v>27410</v>
      </c>
      <c r="N6955" t="s">
        <v>3</v>
      </c>
      <c r="O6955" t="s">
        <v>1484</v>
      </c>
      <c r="P6955" t="s">
        <v>34</v>
      </c>
      <c r="Q6955" t="s">
        <v>34</v>
      </c>
      <c r="R6955" t="s">
        <v>34</v>
      </c>
      <c r="S6955" t="s">
        <v>34</v>
      </c>
      <c r="T6955" t="s">
        <v>34</v>
      </c>
      <c r="U6955" s="3">
        <v>7000</v>
      </c>
      <c r="V6955" s="3">
        <v>0</v>
      </c>
      <c r="W6955" s="3">
        <v>7000</v>
      </c>
      <c r="X6955"/>
    </row>
    <row r="6956" spans="1:24" x14ac:dyDescent="0.25">
      <c r="A6956" t="s">
        <v>109</v>
      </c>
      <c r="B6956" t="s">
        <v>24</v>
      </c>
      <c r="C6956" t="s">
        <v>24</v>
      </c>
      <c r="D6956" t="s">
        <v>27444</v>
      </c>
      <c r="E6956" t="s">
        <v>27445</v>
      </c>
      <c r="F6956" s="1" t="s">
        <v>27446</v>
      </c>
      <c r="G6956" t="s">
        <v>916</v>
      </c>
      <c r="H6956" t="s">
        <v>30</v>
      </c>
      <c r="I6956" t="s">
        <v>31</v>
      </c>
      <c r="J6956" t="s">
        <v>139</v>
      </c>
      <c r="K6956" s="2" t="s">
        <v>27409</v>
      </c>
      <c r="L6956" t="s">
        <v>34</v>
      </c>
      <c r="M6956" t="s">
        <v>27410</v>
      </c>
      <c r="N6956" t="s">
        <v>3</v>
      </c>
      <c r="O6956" t="s">
        <v>208</v>
      </c>
      <c r="P6956" t="s">
        <v>34</v>
      </c>
      <c r="Q6956" t="s">
        <v>34</v>
      </c>
      <c r="R6956" t="s">
        <v>34</v>
      </c>
      <c r="S6956" t="s">
        <v>34</v>
      </c>
      <c r="T6956" t="s">
        <v>34</v>
      </c>
      <c r="U6956" s="3">
        <v>7000</v>
      </c>
      <c r="V6956" s="3">
        <v>0</v>
      </c>
      <c r="W6956" s="3">
        <v>7000</v>
      </c>
      <c r="X6956"/>
    </row>
    <row r="6957" spans="1:24" x14ac:dyDescent="0.25">
      <c r="A6957" t="s">
        <v>109</v>
      </c>
      <c r="B6957" t="s">
        <v>24</v>
      </c>
      <c r="C6957" t="s">
        <v>24</v>
      </c>
      <c r="D6957" t="s">
        <v>27447</v>
      </c>
      <c r="E6957" t="s">
        <v>27448</v>
      </c>
      <c r="F6957" s="1" t="s">
        <v>27449</v>
      </c>
      <c r="G6957" t="s">
        <v>237</v>
      </c>
      <c r="H6957" t="s">
        <v>30</v>
      </c>
      <c r="I6957" t="s">
        <v>31</v>
      </c>
      <c r="J6957" t="s">
        <v>139</v>
      </c>
      <c r="K6957" s="2" t="s">
        <v>27409</v>
      </c>
      <c r="L6957" t="s">
        <v>34</v>
      </c>
      <c r="M6957" t="s">
        <v>27410</v>
      </c>
      <c r="N6957" t="s">
        <v>3</v>
      </c>
      <c r="O6957" t="s">
        <v>184</v>
      </c>
      <c r="P6957" t="s">
        <v>34</v>
      </c>
      <c r="Q6957" t="s">
        <v>34</v>
      </c>
      <c r="R6957" t="s">
        <v>34</v>
      </c>
      <c r="S6957" t="s">
        <v>34</v>
      </c>
      <c r="T6957" t="s">
        <v>34</v>
      </c>
      <c r="U6957" s="3">
        <v>7000</v>
      </c>
      <c r="V6957" s="3">
        <v>0</v>
      </c>
      <c r="W6957" s="3">
        <v>7000</v>
      </c>
      <c r="X6957"/>
    </row>
    <row r="6958" spans="1:24" x14ac:dyDescent="0.25">
      <c r="A6958" t="s">
        <v>109</v>
      </c>
      <c r="B6958" t="s">
        <v>24</v>
      </c>
      <c r="C6958" t="s">
        <v>24</v>
      </c>
      <c r="D6958" t="s">
        <v>27450</v>
      </c>
      <c r="E6958" t="s">
        <v>27451</v>
      </c>
      <c r="F6958" s="1" t="s">
        <v>27452</v>
      </c>
      <c r="G6958" t="s">
        <v>430</v>
      </c>
      <c r="H6958" t="s">
        <v>30</v>
      </c>
      <c r="I6958" t="s">
        <v>31</v>
      </c>
      <c r="J6958" t="s">
        <v>139</v>
      </c>
      <c r="K6958" s="2" t="s">
        <v>27409</v>
      </c>
      <c r="L6958" t="s">
        <v>34</v>
      </c>
      <c r="M6958" t="s">
        <v>27410</v>
      </c>
      <c r="N6958" t="s">
        <v>3</v>
      </c>
      <c r="O6958" t="s">
        <v>184</v>
      </c>
      <c r="P6958" t="s">
        <v>34</v>
      </c>
      <c r="Q6958" t="s">
        <v>34</v>
      </c>
      <c r="R6958" t="s">
        <v>34</v>
      </c>
      <c r="S6958" t="s">
        <v>34</v>
      </c>
      <c r="T6958" t="s">
        <v>34</v>
      </c>
      <c r="U6958" s="3">
        <v>7000</v>
      </c>
      <c r="V6958" s="3">
        <v>0</v>
      </c>
      <c r="W6958" s="3">
        <v>7000</v>
      </c>
      <c r="X6958"/>
    </row>
    <row r="6959" spans="1:24" x14ac:dyDescent="0.25">
      <c r="A6959" t="s">
        <v>109</v>
      </c>
      <c r="B6959" t="s">
        <v>24</v>
      </c>
      <c r="C6959" t="s">
        <v>24</v>
      </c>
      <c r="D6959" t="s">
        <v>27453</v>
      </c>
      <c r="E6959" t="s">
        <v>27454</v>
      </c>
      <c r="F6959" s="1" t="s">
        <v>27455</v>
      </c>
      <c r="G6959" t="s">
        <v>430</v>
      </c>
      <c r="H6959" t="s">
        <v>30</v>
      </c>
      <c r="I6959" t="s">
        <v>31</v>
      </c>
      <c r="J6959" t="s">
        <v>139</v>
      </c>
      <c r="K6959" s="2" t="s">
        <v>27409</v>
      </c>
      <c r="L6959" t="s">
        <v>34</v>
      </c>
      <c r="M6959" t="s">
        <v>27410</v>
      </c>
      <c r="N6959" t="s">
        <v>3</v>
      </c>
      <c r="O6959" t="s">
        <v>122</v>
      </c>
      <c r="P6959" t="s">
        <v>34</v>
      </c>
      <c r="Q6959" t="s">
        <v>34</v>
      </c>
      <c r="R6959" t="s">
        <v>34</v>
      </c>
      <c r="S6959" t="s">
        <v>34</v>
      </c>
      <c r="T6959" t="s">
        <v>34</v>
      </c>
      <c r="U6959" s="3">
        <v>7000</v>
      </c>
      <c r="V6959" s="3">
        <v>0</v>
      </c>
      <c r="W6959" s="3">
        <v>7000</v>
      </c>
      <c r="X6959"/>
    </row>
    <row r="6960" spans="1:24" x14ac:dyDescent="0.25">
      <c r="A6960" t="s">
        <v>109</v>
      </c>
      <c r="B6960" t="s">
        <v>24</v>
      </c>
      <c r="C6960" t="s">
        <v>24</v>
      </c>
      <c r="D6960" t="s">
        <v>27456</v>
      </c>
      <c r="E6960" t="s">
        <v>27457</v>
      </c>
      <c r="F6960" s="1" t="s">
        <v>27458</v>
      </c>
      <c r="G6960" t="s">
        <v>192</v>
      </c>
      <c r="H6960" t="s">
        <v>30</v>
      </c>
      <c r="I6960" t="s">
        <v>31</v>
      </c>
      <c r="J6960" t="s">
        <v>139</v>
      </c>
      <c r="K6960" s="2" t="s">
        <v>27409</v>
      </c>
      <c r="L6960" t="s">
        <v>34</v>
      </c>
      <c r="M6960" t="s">
        <v>27410</v>
      </c>
      <c r="N6960" t="s">
        <v>3</v>
      </c>
      <c r="O6960" t="s">
        <v>122</v>
      </c>
      <c r="P6960" t="s">
        <v>34</v>
      </c>
      <c r="Q6960" t="s">
        <v>34</v>
      </c>
      <c r="R6960" t="s">
        <v>34</v>
      </c>
      <c r="S6960" t="s">
        <v>34</v>
      </c>
      <c r="T6960" t="s">
        <v>34</v>
      </c>
      <c r="U6960" s="3">
        <v>7000</v>
      </c>
      <c r="V6960" s="3">
        <v>0</v>
      </c>
      <c r="W6960" s="3">
        <v>7000</v>
      </c>
      <c r="X6960"/>
    </row>
    <row r="6961" spans="1:24" x14ac:dyDescent="0.25">
      <c r="A6961" t="s">
        <v>109</v>
      </c>
      <c r="B6961" t="s">
        <v>24</v>
      </c>
      <c r="C6961" t="s">
        <v>24</v>
      </c>
      <c r="D6961" t="s">
        <v>27459</v>
      </c>
      <c r="E6961" t="s">
        <v>27460</v>
      </c>
      <c r="F6961" s="1" t="s">
        <v>27461</v>
      </c>
      <c r="G6961" t="s">
        <v>916</v>
      </c>
      <c r="H6961" t="s">
        <v>30</v>
      </c>
      <c r="I6961" t="s">
        <v>31</v>
      </c>
      <c r="J6961" t="s">
        <v>139</v>
      </c>
      <c r="K6961" s="2" t="s">
        <v>27409</v>
      </c>
      <c r="L6961" t="s">
        <v>34</v>
      </c>
      <c r="M6961" t="s">
        <v>27410</v>
      </c>
      <c r="N6961" t="s">
        <v>3</v>
      </c>
      <c r="O6961" t="s">
        <v>223</v>
      </c>
      <c r="P6961" t="s">
        <v>34</v>
      </c>
      <c r="Q6961" t="s">
        <v>34</v>
      </c>
      <c r="R6961" t="s">
        <v>34</v>
      </c>
      <c r="S6961" t="s">
        <v>34</v>
      </c>
      <c r="T6961" t="s">
        <v>34</v>
      </c>
      <c r="U6961" s="3">
        <v>7000</v>
      </c>
      <c r="V6961" s="3">
        <v>0</v>
      </c>
      <c r="W6961" s="3">
        <v>7000</v>
      </c>
      <c r="X6961"/>
    </row>
    <row r="6962" spans="1:24" x14ac:dyDescent="0.25">
      <c r="A6962" t="s">
        <v>101</v>
      </c>
      <c r="B6962" t="s">
        <v>24</v>
      </c>
      <c r="C6962" t="s">
        <v>24</v>
      </c>
      <c r="D6962" t="s">
        <v>27462</v>
      </c>
      <c r="E6962" t="s">
        <v>27463</v>
      </c>
      <c r="F6962" s="1" t="s">
        <v>27464</v>
      </c>
      <c r="G6962" t="s">
        <v>80</v>
      </c>
      <c r="H6962" t="s">
        <v>30</v>
      </c>
      <c r="I6962" t="s">
        <v>31</v>
      </c>
      <c r="J6962" t="s">
        <v>139</v>
      </c>
      <c r="K6962" s="2" t="s">
        <v>15111</v>
      </c>
      <c r="L6962" t="s">
        <v>15112</v>
      </c>
      <c r="M6962" t="s">
        <v>27252</v>
      </c>
      <c r="N6962" t="s">
        <v>135</v>
      </c>
      <c r="O6962" t="s">
        <v>223</v>
      </c>
      <c r="P6962" t="s">
        <v>34</v>
      </c>
      <c r="Q6962" t="s">
        <v>34</v>
      </c>
      <c r="R6962" t="s">
        <v>34</v>
      </c>
      <c r="S6962" t="s">
        <v>34</v>
      </c>
      <c r="T6962" t="s">
        <v>34</v>
      </c>
      <c r="U6962" s="3">
        <v>80000</v>
      </c>
      <c r="V6962" s="3">
        <v>0</v>
      </c>
      <c r="W6962" s="3">
        <v>80000</v>
      </c>
      <c r="X6962"/>
    </row>
    <row r="6963" spans="1:24" x14ac:dyDescent="0.25">
      <c r="A6963" t="s">
        <v>23</v>
      </c>
      <c r="B6963" t="s">
        <v>24</v>
      </c>
      <c r="C6963" t="s">
        <v>24</v>
      </c>
      <c r="D6963" t="s">
        <v>27465</v>
      </c>
      <c r="E6963" t="s">
        <v>27466</v>
      </c>
      <c r="F6963" s="1" t="s">
        <v>27467</v>
      </c>
      <c r="G6963" t="s">
        <v>147</v>
      </c>
      <c r="H6963" t="s">
        <v>30</v>
      </c>
      <c r="I6963" t="s">
        <v>31</v>
      </c>
      <c r="J6963" t="s">
        <v>139</v>
      </c>
      <c r="K6963" s="2" t="s">
        <v>24136</v>
      </c>
      <c r="L6963" t="s">
        <v>34</v>
      </c>
      <c r="M6963" t="s">
        <v>24137</v>
      </c>
      <c r="N6963" t="s">
        <v>3</v>
      </c>
      <c r="O6963" t="s">
        <v>431</v>
      </c>
      <c r="P6963" t="s">
        <v>6989</v>
      </c>
      <c r="Q6963" t="s">
        <v>34</v>
      </c>
      <c r="R6963" t="s">
        <v>34</v>
      </c>
      <c r="S6963" t="s">
        <v>34</v>
      </c>
      <c r="T6963" t="s">
        <v>27468</v>
      </c>
      <c r="U6963" s="3">
        <v>7500</v>
      </c>
      <c r="V6963" s="3">
        <v>0</v>
      </c>
      <c r="W6963" s="3">
        <v>7500</v>
      </c>
      <c r="X6963"/>
    </row>
    <row r="6964" spans="1:24" x14ac:dyDescent="0.25">
      <c r="A6964" t="s">
        <v>242</v>
      </c>
      <c r="B6964" t="s">
        <v>24</v>
      </c>
      <c r="C6964" t="s">
        <v>24</v>
      </c>
      <c r="D6964" t="s">
        <v>27469</v>
      </c>
      <c r="E6964" t="s">
        <v>27470</v>
      </c>
      <c r="F6964" s="1" t="s">
        <v>27471</v>
      </c>
      <c r="G6964" t="s">
        <v>916</v>
      </c>
      <c r="H6964" t="s">
        <v>30</v>
      </c>
      <c r="I6964" t="s">
        <v>31</v>
      </c>
      <c r="J6964" t="s">
        <v>32</v>
      </c>
      <c r="K6964" s="2" t="s">
        <v>27472</v>
      </c>
      <c r="L6964" t="s">
        <v>34</v>
      </c>
      <c r="M6964" t="s">
        <v>27473</v>
      </c>
      <c r="N6964" t="s">
        <v>135</v>
      </c>
      <c r="O6964" t="s">
        <v>1124</v>
      </c>
      <c r="P6964" t="s">
        <v>34</v>
      </c>
      <c r="Q6964" t="s">
        <v>34</v>
      </c>
      <c r="R6964" t="s">
        <v>34</v>
      </c>
      <c r="S6964" t="s">
        <v>34</v>
      </c>
      <c r="T6964" t="s">
        <v>34</v>
      </c>
      <c r="U6964" s="3">
        <v>500000</v>
      </c>
      <c r="V6964" s="3">
        <v>0</v>
      </c>
      <c r="W6964" s="3">
        <v>500000</v>
      </c>
      <c r="X6964"/>
    </row>
    <row r="6965" spans="1:24" x14ac:dyDescent="0.25">
      <c r="A6965" t="s">
        <v>23</v>
      </c>
      <c r="B6965" t="s">
        <v>24</v>
      </c>
      <c r="C6965" t="s">
        <v>24</v>
      </c>
      <c r="D6965" t="s">
        <v>27474</v>
      </c>
      <c r="E6965" t="s">
        <v>27475</v>
      </c>
      <c r="F6965" s="1" t="s">
        <v>27476</v>
      </c>
      <c r="G6965" t="s">
        <v>27197</v>
      </c>
      <c r="H6965" t="s">
        <v>30</v>
      </c>
      <c r="I6965" t="s">
        <v>31</v>
      </c>
      <c r="J6965" t="s">
        <v>139</v>
      </c>
      <c r="K6965" s="2" t="s">
        <v>23400</v>
      </c>
      <c r="L6965" t="s">
        <v>34</v>
      </c>
      <c r="M6965" t="s">
        <v>24279</v>
      </c>
      <c r="N6965" t="s">
        <v>3</v>
      </c>
      <c r="O6965" t="s">
        <v>2857</v>
      </c>
      <c r="P6965" t="s">
        <v>34</v>
      </c>
      <c r="Q6965" t="s">
        <v>34</v>
      </c>
      <c r="R6965" t="s">
        <v>34</v>
      </c>
      <c r="S6965" t="s">
        <v>34</v>
      </c>
      <c r="T6965" t="s">
        <v>34</v>
      </c>
      <c r="U6965" s="3">
        <v>5000</v>
      </c>
      <c r="V6965" s="3">
        <v>0</v>
      </c>
      <c r="W6965" s="3">
        <v>5000</v>
      </c>
      <c r="X6965"/>
    </row>
    <row r="6966" spans="1:24" x14ac:dyDescent="0.25">
      <c r="A6966" t="s">
        <v>23</v>
      </c>
      <c r="B6966" t="s">
        <v>24</v>
      </c>
      <c r="C6966" t="s">
        <v>24</v>
      </c>
      <c r="D6966" t="s">
        <v>27477</v>
      </c>
      <c r="E6966" t="s">
        <v>27478</v>
      </c>
      <c r="F6966" s="1" t="s">
        <v>27479</v>
      </c>
      <c r="G6966" t="s">
        <v>619</v>
      </c>
      <c r="H6966" t="s">
        <v>30</v>
      </c>
      <c r="I6966" t="s">
        <v>31</v>
      </c>
      <c r="J6966" t="s">
        <v>139</v>
      </c>
      <c r="K6966" s="2" t="s">
        <v>23400</v>
      </c>
      <c r="L6966" t="s">
        <v>34</v>
      </c>
      <c r="M6966" t="s">
        <v>24279</v>
      </c>
      <c r="N6966" t="s">
        <v>3</v>
      </c>
      <c r="O6966" t="s">
        <v>2857</v>
      </c>
      <c r="P6966" t="s">
        <v>34</v>
      </c>
      <c r="Q6966" t="s">
        <v>34</v>
      </c>
      <c r="R6966" t="s">
        <v>34</v>
      </c>
      <c r="S6966" t="s">
        <v>34</v>
      </c>
      <c r="T6966" t="s">
        <v>34</v>
      </c>
      <c r="U6966" s="3">
        <v>5000</v>
      </c>
      <c r="V6966" s="3">
        <v>0</v>
      </c>
      <c r="W6966" s="3">
        <v>5000</v>
      </c>
      <c r="X6966"/>
    </row>
    <row r="6967" spans="1:24" x14ac:dyDescent="0.25">
      <c r="A6967" t="s">
        <v>242</v>
      </c>
      <c r="B6967" t="s">
        <v>24</v>
      </c>
      <c r="C6967" t="s">
        <v>24</v>
      </c>
      <c r="D6967" t="s">
        <v>27480</v>
      </c>
      <c r="E6967" t="s">
        <v>27481</v>
      </c>
      <c r="F6967" s="1" t="s">
        <v>27482</v>
      </c>
      <c r="G6967" t="s">
        <v>1216</v>
      </c>
      <c r="H6967" t="s">
        <v>30</v>
      </c>
      <c r="I6967" t="s">
        <v>31</v>
      </c>
      <c r="J6967" t="s">
        <v>139</v>
      </c>
      <c r="K6967" s="2" t="s">
        <v>23844</v>
      </c>
      <c r="L6967" t="s">
        <v>242</v>
      </c>
      <c r="M6967" t="s">
        <v>24570</v>
      </c>
      <c r="N6967" t="s">
        <v>3</v>
      </c>
      <c r="O6967" t="s">
        <v>2857</v>
      </c>
      <c r="P6967" t="s">
        <v>34</v>
      </c>
      <c r="Q6967" t="s">
        <v>34</v>
      </c>
      <c r="R6967" t="s">
        <v>34</v>
      </c>
      <c r="S6967" t="s">
        <v>34</v>
      </c>
      <c r="T6967" t="s">
        <v>34</v>
      </c>
      <c r="U6967" s="3">
        <v>3500</v>
      </c>
      <c r="V6967" s="3">
        <v>0</v>
      </c>
      <c r="W6967" s="3">
        <v>3500</v>
      </c>
      <c r="X6967"/>
    </row>
    <row r="6968" spans="1:24" x14ac:dyDescent="0.25">
      <c r="A6968" t="s">
        <v>23</v>
      </c>
      <c r="B6968" t="s">
        <v>24</v>
      </c>
      <c r="C6968" t="s">
        <v>24</v>
      </c>
      <c r="D6968" t="s">
        <v>27038</v>
      </c>
      <c r="E6968" t="s">
        <v>27483</v>
      </c>
      <c r="F6968" s="1" t="s">
        <v>27040</v>
      </c>
      <c r="G6968" t="s">
        <v>3382</v>
      </c>
      <c r="H6968" t="s">
        <v>30</v>
      </c>
      <c r="I6968" t="s">
        <v>31</v>
      </c>
      <c r="J6968" t="s">
        <v>32</v>
      </c>
      <c r="K6968" s="2" t="s">
        <v>748</v>
      </c>
      <c r="L6968" t="s">
        <v>34</v>
      </c>
      <c r="M6968" t="s">
        <v>749</v>
      </c>
      <c r="N6968" t="s">
        <v>36</v>
      </c>
      <c r="O6968" t="s">
        <v>37</v>
      </c>
      <c r="P6968" t="s">
        <v>34</v>
      </c>
      <c r="Q6968" t="s">
        <v>34</v>
      </c>
      <c r="R6968" t="s">
        <v>34</v>
      </c>
      <c r="S6968" t="s">
        <v>34</v>
      </c>
      <c r="T6968" t="s">
        <v>34</v>
      </c>
      <c r="U6968" s="3">
        <v>46865</v>
      </c>
      <c r="V6968" s="3">
        <v>0</v>
      </c>
      <c r="W6968" s="3">
        <v>46865</v>
      </c>
      <c r="X6968"/>
    </row>
    <row r="6969" spans="1:24" x14ac:dyDescent="0.25">
      <c r="A6969" t="s">
        <v>101</v>
      </c>
      <c r="B6969" t="s">
        <v>24</v>
      </c>
      <c r="C6969" t="s">
        <v>24</v>
      </c>
      <c r="D6969" t="s">
        <v>103</v>
      </c>
      <c r="E6969" t="s">
        <v>27484</v>
      </c>
      <c r="F6969" s="1" t="s">
        <v>27485</v>
      </c>
      <c r="G6969" t="s">
        <v>4223</v>
      </c>
      <c r="H6969" t="s">
        <v>4224</v>
      </c>
      <c r="I6969" t="s">
        <v>34</v>
      </c>
      <c r="J6969" t="s">
        <v>32</v>
      </c>
      <c r="K6969" s="2" t="s">
        <v>14932</v>
      </c>
      <c r="L6969" t="s">
        <v>34</v>
      </c>
      <c r="M6969" t="s">
        <v>25594</v>
      </c>
      <c r="N6969" t="s">
        <v>135</v>
      </c>
      <c r="O6969" t="s">
        <v>103</v>
      </c>
      <c r="P6969" t="s">
        <v>103</v>
      </c>
      <c r="Q6969" t="s">
        <v>103</v>
      </c>
      <c r="R6969" t="s">
        <v>103</v>
      </c>
      <c r="S6969" t="s">
        <v>103</v>
      </c>
      <c r="T6969" t="s">
        <v>103</v>
      </c>
      <c r="U6969" s="3">
        <v>75000</v>
      </c>
      <c r="V6969" s="3">
        <v>0</v>
      </c>
      <c r="W6969" s="3">
        <v>75000</v>
      </c>
      <c r="X6969"/>
    </row>
    <row r="6970" spans="1:24" x14ac:dyDescent="0.25">
      <c r="A6970" t="s">
        <v>101</v>
      </c>
      <c r="B6970" t="s">
        <v>24</v>
      </c>
      <c r="C6970" t="s">
        <v>24</v>
      </c>
      <c r="D6970" t="s">
        <v>27486</v>
      </c>
      <c r="E6970" t="s">
        <v>27487</v>
      </c>
      <c r="F6970" s="1" t="s">
        <v>27488</v>
      </c>
      <c r="G6970" t="s">
        <v>147</v>
      </c>
      <c r="H6970" t="s">
        <v>30</v>
      </c>
      <c r="I6970" t="s">
        <v>31</v>
      </c>
      <c r="J6970" t="s">
        <v>32</v>
      </c>
      <c r="K6970" s="2" t="s">
        <v>15592</v>
      </c>
      <c r="L6970" t="s">
        <v>27310</v>
      </c>
      <c r="M6970" t="s">
        <v>27311</v>
      </c>
      <c r="N6970" t="s">
        <v>3</v>
      </c>
      <c r="O6970" t="s">
        <v>2857</v>
      </c>
      <c r="P6970" t="s">
        <v>34</v>
      </c>
      <c r="Q6970" t="s">
        <v>34</v>
      </c>
      <c r="R6970" t="s">
        <v>34</v>
      </c>
      <c r="S6970" t="s">
        <v>34</v>
      </c>
      <c r="T6970" t="s">
        <v>27489</v>
      </c>
      <c r="U6970" s="3">
        <v>10000</v>
      </c>
      <c r="V6970" s="3">
        <v>0</v>
      </c>
      <c r="W6970" s="3">
        <v>10000</v>
      </c>
      <c r="X6970"/>
    </row>
    <row r="6971" spans="1:24" x14ac:dyDescent="0.25">
      <c r="A6971" t="s">
        <v>23</v>
      </c>
      <c r="B6971" t="s">
        <v>24</v>
      </c>
      <c r="C6971" t="s">
        <v>24</v>
      </c>
      <c r="D6971" t="s">
        <v>27490</v>
      </c>
      <c r="E6971" t="s">
        <v>27491</v>
      </c>
      <c r="F6971" s="1" t="s">
        <v>27492</v>
      </c>
      <c r="G6971" t="s">
        <v>80</v>
      </c>
      <c r="H6971" t="s">
        <v>30</v>
      </c>
      <c r="I6971" t="s">
        <v>31</v>
      </c>
      <c r="J6971" t="s">
        <v>139</v>
      </c>
      <c r="K6971" s="2" t="s">
        <v>24136</v>
      </c>
      <c r="L6971" t="s">
        <v>34</v>
      </c>
      <c r="M6971" t="s">
        <v>24137</v>
      </c>
      <c r="N6971" t="s">
        <v>3</v>
      </c>
      <c r="O6971" t="s">
        <v>298</v>
      </c>
      <c r="P6971" t="s">
        <v>56</v>
      </c>
      <c r="Q6971" t="s">
        <v>872</v>
      </c>
      <c r="R6971" t="s">
        <v>34</v>
      </c>
      <c r="S6971" t="s">
        <v>34</v>
      </c>
      <c r="T6971" t="s">
        <v>27493</v>
      </c>
      <c r="U6971" s="3">
        <v>9000</v>
      </c>
      <c r="V6971" s="3">
        <v>0</v>
      </c>
      <c r="W6971" s="3">
        <v>9000</v>
      </c>
      <c r="X6971"/>
    </row>
    <row r="6972" spans="1:24" x14ac:dyDescent="0.25">
      <c r="A6972" t="s">
        <v>109</v>
      </c>
      <c r="B6972" t="s">
        <v>24</v>
      </c>
      <c r="C6972" t="s">
        <v>24</v>
      </c>
      <c r="D6972" t="s">
        <v>27494</v>
      </c>
      <c r="E6972" t="s">
        <v>27495</v>
      </c>
      <c r="F6972" s="1" t="s">
        <v>27496</v>
      </c>
      <c r="G6972" t="s">
        <v>113</v>
      </c>
      <c r="H6972" t="s">
        <v>30</v>
      </c>
      <c r="I6972" t="s">
        <v>31</v>
      </c>
      <c r="J6972" t="s">
        <v>32</v>
      </c>
      <c r="K6972" s="2" t="s">
        <v>27497</v>
      </c>
      <c r="L6972" t="s">
        <v>34</v>
      </c>
      <c r="M6972" t="s">
        <v>27498</v>
      </c>
      <c r="N6972" t="s">
        <v>36</v>
      </c>
      <c r="O6972" t="s">
        <v>122</v>
      </c>
      <c r="P6972" t="s">
        <v>2468</v>
      </c>
      <c r="Q6972" t="s">
        <v>20399</v>
      </c>
      <c r="R6972" t="s">
        <v>393</v>
      </c>
      <c r="S6972" t="s">
        <v>556</v>
      </c>
      <c r="T6972" t="s">
        <v>27499</v>
      </c>
      <c r="U6972" s="3">
        <v>150000</v>
      </c>
      <c r="V6972" s="3">
        <v>0</v>
      </c>
      <c r="W6972" s="3">
        <v>150000</v>
      </c>
      <c r="X6972"/>
    </row>
    <row r="6973" spans="1:24" x14ac:dyDescent="0.25">
      <c r="A6973" t="s">
        <v>109</v>
      </c>
      <c r="B6973" t="s">
        <v>24</v>
      </c>
      <c r="C6973" t="s">
        <v>24</v>
      </c>
      <c r="D6973" t="s">
        <v>10585</v>
      </c>
      <c r="E6973" t="s">
        <v>27500</v>
      </c>
      <c r="F6973" s="1" t="s">
        <v>27501</v>
      </c>
      <c r="G6973" t="s">
        <v>80</v>
      </c>
      <c r="H6973" t="s">
        <v>30</v>
      </c>
      <c r="I6973" t="s">
        <v>31</v>
      </c>
      <c r="J6973" t="s">
        <v>32</v>
      </c>
      <c r="K6973" s="2" t="s">
        <v>27497</v>
      </c>
      <c r="L6973" t="s">
        <v>34</v>
      </c>
      <c r="M6973" t="s">
        <v>27498</v>
      </c>
      <c r="N6973" t="s">
        <v>36</v>
      </c>
      <c r="O6973" t="s">
        <v>1484</v>
      </c>
      <c r="P6973" t="s">
        <v>1695</v>
      </c>
      <c r="Q6973" t="s">
        <v>34</v>
      </c>
      <c r="R6973" t="s">
        <v>34</v>
      </c>
      <c r="S6973" t="s">
        <v>34</v>
      </c>
      <c r="T6973" t="s">
        <v>27502</v>
      </c>
      <c r="U6973" s="3">
        <v>150000</v>
      </c>
      <c r="V6973" s="3">
        <v>0</v>
      </c>
      <c r="W6973" s="3">
        <v>150000</v>
      </c>
      <c r="X6973"/>
    </row>
    <row r="6974" spans="1:24" x14ac:dyDescent="0.25">
      <c r="A6974" t="s">
        <v>23</v>
      </c>
      <c r="B6974" t="s">
        <v>24</v>
      </c>
      <c r="C6974" t="s">
        <v>24</v>
      </c>
      <c r="D6974" t="s">
        <v>12268</v>
      </c>
      <c r="E6974" t="s">
        <v>27503</v>
      </c>
      <c r="F6974" s="1" t="s">
        <v>27504</v>
      </c>
      <c r="G6974" t="s">
        <v>80</v>
      </c>
      <c r="H6974" t="s">
        <v>30</v>
      </c>
      <c r="I6974" t="s">
        <v>31</v>
      </c>
      <c r="J6974" t="s">
        <v>139</v>
      </c>
      <c r="K6974" s="2" t="s">
        <v>24136</v>
      </c>
      <c r="L6974" t="s">
        <v>34</v>
      </c>
      <c r="M6974" t="s">
        <v>24137</v>
      </c>
      <c r="N6974" t="s">
        <v>3</v>
      </c>
      <c r="O6974" t="s">
        <v>298</v>
      </c>
      <c r="P6974" t="s">
        <v>200</v>
      </c>
      <c r="Q6974" t="s">
        <v>3935</v>
      </c>
      <c r="R6974" t="s">
        <v>34</v>
      </c>
      <c r="S6974" t="s">
        <v>34</v>
      </c>
      <c r="T6974" t="s">
        <v>27505</v>
      </c>
      <c r="U6974" s="3">
        <v>9000</v>
      </c>
      <c r="V6974" s="3">
        <v>0</v>
      </c>
      <c r="W6974" s="3">
        <v>9000</v>
      </c>
      <c r="X6974"/>
    </row>
    <row r="6975" spans="1:24" x14ac:dyDescent="0.25">
      <c r="A6975" t="s">
        <v>109</v>
      </c>
      <c r="B6975" t="s">
        <v>24</v>
      </c>
      <c r="C6975" t="s">
        <v>24</v>
      </c>
      <c r="D6975" t="s">
        <v>257</v>
      </c>
      <c r="E6975" t="s">
        <v>27506</v>
      </c>
      <c r="F6975" s="1" t="s">
        <v>27507</v>
      </c>
      <c r="G6975" t="s">
        <v>237</v>
      </c>
      <c r="H6975" t="s">
        <v>30</v>
      </c>
      <c r="I6975" t="s">
        <v>31</v>
      </c>
      <c r="J6975" t="s">
        <v>32</v>
      </c>
      <c r="K6975" s="2" t="s">
        <v>27497</v>
      </c>
      <c r="L6975" t="s">
        <v>34</v>
      </c>
      <c r="M6975" t="s">
        <v>27498</v>
      </c>
      <c r="N6975" t="s">
        <v>36</v>
      </c>
      <c r="O6975" t="s">
        <v>262</v>
      </c>
      <c r="P6975" t="s">
        <v>2206</v>
      </c>
      <c r="Q6975" t="s">
        <v>1350</v>
      </c>
      <c r="R6975" t="s">
        <v>627</v>
      </c>
      <c r="S6975" t="s">
        <v>34</v>
      </c>
      <c r="T6975" t="s">
        <v>27508</v>
      </c>
      <c r="U6975" s="3">
        <v>149939</v>
      </c>
      <c r="V6975" s="3">
        <v>0</v>
      </c>
      <c r="W6975" s="3">
        <v>149939</v>
      </c>
      <c r="X6975"/>
    </row>
    <row r="6976" spans="1:24" x14ac:dyDescent="0.25">
      <c r="A6976" t="s">
        <v>109</v>
      </c>
      <c r="B6976" t="s">
        <v>24</v>
      </c>
      <c r="C6976" t="s">
        <v>24</v>
      </c>
      <c r="D6976" t="s">
        <v>27509</v>
      </c>
      <c r="E6976" t="s">
        <v>27510</v>
      </c>
      <c r="F6976" s="1" t="s">
        <v>26311</v>
      </c>
      <c r="G6976" t="s">
        <v>14740</v>
      </c>
      <c r="H6976" t="s">
        <v>30</v>
      </c>
      <c r="I6976" t="s">
        <v>31</v>
      </c>
      <c r="J6976" t="s">
        <v>32</v>
      </c>
      <c r="K6976" s="2" t="s">
        <v>748</v>
      </c>
      <c r="L6976" t="s">
        <v>34</v>
      </c>
      <c r="M6976" t="s">
        <v>15355</v>
      </c>
      <c r="N6976" t="s">
        <v>36</v>
      </c>
      <c r="O6976" t="s">
        <v>117</v>
      </c>
      <c r="P6976" t="s">
        <v>34</v>
      </c>
      <c r="Q6976" t="s">
        <v>34</v>
      </c>
      <c r="R6976" t="s">
        <v>34</v>
      </c>
      <c r="S6976" t="s">
        <v>34</v>
      </c>
      <c r="T6976" t="s">
        <v>34</v>
      </c>
      <c r="U6976" s="3">
        <v>16000</v>
      </c>
      <c r="V6976" s="3">
        <v>0</v>
      </c>
      <c r="W6976" s="3">
        <v>16000</v>
      </c>
      <c r="X6976"/>
    </row>
    <row r="6977" spans="1:24" x14ac:dyDescent="0.25">
      <c r="A6977" t="s">
        <v>242</v>
      </c>
      <c r="B6977" t="s">
        <v>24</v>
      </c>
      <c r="C6977" t="s">
        <v>27511</v>
      </c>
      <c r="D6977" t="s">
        <v>27512</v>
      </c>
      <c r="E6977" t="s">
        <v>27513</v>
      </c>
      <c r="F6977" s="1" t="s">
        <v>27514</v>
      </c>
      <c r="G6977" t="s">
        <v>3287</v>
      </c>
      <c r="H6977" t="s">
        <v>30</v>
      </c>
      <c r="I6977" t="s">
        <v>31</v>
      </c>
      <c r="J6977" t="s">
        <v>32</v>
      </c>
      <c r="K6977" s="2" t="s">
        <v>853</v>
      </c>
      <c r="L6977" t="s">
        <v>34</v>
      </c>
      <c r="M6977" t="s">
        <v>854</v>
      </c>
      <c r="N6977" t="s">
        <v>36</v>
      </c>
      <c r="O6977" t="s">
        <v>2857</v>
      </c>
      <c r="P6977" t="s">
        <v>34</v>
      </c>
      <c r="Q6977" t="s">
        <v>34</v>
      </c>
      <c r="R6977" t="s">
        <v>34</v>
      </c>
      <c r="S6977" t="s">
        <v>34</v>
      </c>
      <c r="T6977" t="s">
        <v>34</v>
      </c>
      <c r="U6977" s="3">
        <v>1765000</v>
      </c>
      <c r="V6977" s="3">
        <v>0</v>
      </c>
      <c r="W6977" s="3">
        <v>1765000</v>
      </c>
      <c r="X6977"/>
    </row>
    <row r="6978" spans="1:24" x14ac:dyDescent="0.25">
      <c r="A6978" t="s">
        <v>242</v>
      </c>
      <c r="B6978" t="s">
        <v>24</v>
      </c>
      <c r="C6978" t="s">
        <v>27511</v>
      </c>
      <c r="D6978" t="s">
        <v>27515</v>
      </c>
      <c r="E6978" t="s">
        <v>27516</v>
      </c>
      <c r="F6978" s="1" t="s">
        <v>27517</v>
      </c>
      <c r="G6978" t="s">
        <v>73</v>
      </c>
      <c r="H6978" t="s">
        <v>30</v>
      </c>
      <c r="I6978" t="s">
        <v>31</v>
      </c>
      <c r="J6978" t="s">
        <v>32</v>
      </c>
      <c r="K6978" s="2" t="s">
        <v>853</v>
      </c>
      <c r="L6978" t="s">
        <v>34</v>
      </c>
      <c r="M6978" t="s">
        <v>854</v>
      </c>
      <c r="N6978" t="s">
        <v>36</v>
      </c>
      <c r="O6978" t="s">
        <v>2857</v>
      </c>
      <c r="P6978" t="s">
        <v>34</v>
      </c>
      <c r="Q6978" t="s">
        <v>34</v>
      </c>
      <c r="R6978" t="s">
        <v>34</v>
      </c>
      <c r="S6978" t="s">
        <v>34</v>
      </c>
      <c r="T6978" t="s">
        <v>34</v>
      </c>
      <c r="U6978" s="3">
        <v>1955000</v>
      </c>
      <c r="V6978" s="3">
        <v>0</v>
      </c>
      <c r="W6978" s="3">
        <v>1955000</v>
      </c>
      <c r="X6978"/>
    </row>
    <row r="6979" spans="1:24" x14ac:dyDescent="0.25">
      <c r="A6979" t="s">
        <v>242</v>
      </c>
      <c r="B6979" t="s">
        <v>24</v>
      </c>
      <c r="C6979" t="s">
        <v>27518</v>
      </c>
      <c r="D6979" t="s">
        <v>27519</v>
      </c>
      <c r="E6979" t="s">
        <v>27520</v>
      </c>
      <c r="F6979" s="1" t="s">
        <v>1095</v>
      </c>
      <c r="G6979" t="s">
        <v>1095</v>
      </c>
      <c r="H6979" t="s">
        <v>30</v>
      </c>
      <c r="I6979" t="s">
        <v>31</v>
      </c>
      <c r="J6979" t="s">
        <v>32</v>
      </c>
      <c r="K6979" s="2" t="s">
        <v>853</v>
      </c>
      <c r="L6979" t="s">
        <v>34</v>
      </c>
      <c r="M6979" t="s">
        <v>854</v>
      </c>
      <c r="N6979" t="s">
        <v>36</v>
      </c>
      <c r="O6979" t="s">
        <v>2857</v>
      </c>
      <c r="P6979" t="s">
        <v>34</v>
      </c>
      <c r="Q6979" t="s">
        <v>34</v>
      </c>
      <c r="R6979" t="s">
        <v>34</v>
      </c>
      <c r="S6979" t="s">
        <v>34</v>
      </c>
      <c r="T6979" t="s">
        <v>34</v>
      </c>
      <c r="U6979" s="3">
        <v>1675000</v>
      </c>
      <c r="V6979" s="3">
        <v>0</v>
      </c>
      <c r="W6979" s="3">
        <v>1675000</v>
      </c>
      <c r="X6979"/>
    </row>
    <row r="6980" spans="1:24" x14ac:dyDescent="0.25">
      <c r="A6980" t="s">
        <v>242</v>
      </c>
      <c r="B6980" t="s">
        <v>24</v>
      </c>
      <c r="C6980" t="s">
        <v>27511</v>
      </c>
      <c r="D6980" t="s">
        <v>27521</v>
      </c>
      <c r="E6980" t="s">
        <v>27522</v>
      </c>
      <c r="F6980" s="1" t="s">
        <v>27523</v>
      </c>
      <c r="G6980" t="s">
        <v>1240</v>
      </c>
      <c r="H6980" t="s">
        <v>30</v>
      </c>
      <c r="I6980" t="s">
        <v>31</v>
      </c>
      <c r="J6980" t="s">
        <v>32</v>
      </c>
      <c r="K6980" s="2" t="s">
        <v>853</v>
      </c>
      <c r="L6980" t="s">
        <v>34</v>
      </c>
      <c r="M6980" t="s">
        <v>854</v>
      </c>
      <c r="N6980" t="s">
        <v>36</v>
      </c>
      <c r="O6980" t="s">
        <v>2857</v>
      </c>
      <c r="P6980" t="s">
        <v>34</v>
      </c>
      <c r="Q6980" t="s">
        <v>34</v>
      </c>
      <c r="R6980" t="s">
        <v>34</v>
      </c>
      <c r="S6980" t="s">
        <v>34</v>
      </c>
      <c r="T6980" t="s">
        <v>34</v>
      </c>
      <c r="U6980" s="3">
        <v>915000</v>
      </c>
      <c r="V6980" s="3">
        <v>0</v>
      </c>
      <c r="W6980" s="3">
        <v>915000</v>
      </c>
      <c r="X6980"/>
    </row>
    <row r="6981" spans="1:24" x14ac:dyDescent="0.25">
      <c r="A6981" t="s">
        <v>242</v>
      </c>
      <c r="B6981" t="s">
        <v>24</v>
      </c>
      <c r="C6981" t="s">
        <v>27511</v>
      </c>
      <c r="D6981" t="s">
        <v>27524</v>
      </c>
      <c r="E6981" t="s">
        <v>27525</v>
      </c>
      <c r="F6981" s="1" t="s">
        <v>27526</v>
      </c>
      <c r="G6981" t="s">
        <v>1216</v>
      </c>
      <c r="H6981" t="s">
        <v>30</v>
      </c>
      <c r="I6981" t="s">
        <v>31</v>
      </c>
      <c r="J6981" t="s">
        <v>32</v>
      </c>
      <c r="K6981" s="2" t="s">
        <v>853</v>
      </c>
      <c r="L6981" t="s">
        <v>34</v>
      </c>
      <c r="M6981" t="s">
        <v>854</v>
      </c>
      <c r="N6981" t="s">
        <v>36</v>
      </c>
      <c r="O6981" t="s">
        <v>2857</v>
      </c>
      <c r="P6981" t="s">
        <v>34</v>
      </c>
      <c r="Q6981" t="s">
        <v>34</v>
      </c>
      <c r="R6981" t="s">
        <v>34</v>
      </c>
      <c r="S6981" t="s">
        <v>34</v>
      </c>
      <c r="T6981" t="s">
        <v>34</v>
      </c>
      <c r="U6981" s="3">
        <v>1080000</v>
      </c>
      <c r="V6981" s="3">
        <v>0</v>
      </c>
      <c r="W6981" s="3">
        <v>1080000</v>
      </c>
      <c r="X6981"/>
    </row>
    <row r="6982" spans="1:24" x14ac:dyDescent="0.25">
      <c r="A6982" t="s">
        <v>242</v>
      </c>
      <c r="B6982" t="s">
        <v>24</v>
      </c>
      <c r="C6982" t="s">
        <v>27511</v>
      </c>
      <c r="D6982" t="s">
        <v>27527</v>
      </c>
      <c r="E6982" t="s">
        <v>27528</v>
      </c>
      <c r="F6982" s="1" t="s">
        <v>27529</v>
      </c>
      <c r="G6982" t="s">
        <v>29</v>
      </c>
      <c r="H6982" t="s">
        <v>30</v>
      </c>
      <c r="I6982" t="s">
        <v>31</v>
      </c>
      <c r="J6982" t="s">
        <v>32</v>
      </c>
      <c r="K6982" s="2" t="s">
        <v>853</v>
      </c>
      <c r="L6982" t="s">
        <v>34</v>
      </c>
      <c r="M6982" t="s">
        <v>854</v>
      </c>
      <c r="N6982" t="s">
        <v>36</v>
      </c>
      <c r="O6982" t="s">
        <v>2857</v>
      </c>
      <c r="P6982" t="s">
        <v>34</v>
      </c>
      <c r="Q6982" t="s">
        <v>34</v>
      </c>
      <c r="R6982" t="s">
        <v>34</v>
      </c>
      <c r="S6982" t="s">
        <v>34</v>
      </c>
      <c r="T6982" t="s">
        <v>34</v>
      </c>
      <c r="U6982" s="3">
        <v>1215000</v>
      </c>
      <c r="V6982" s="3">
        <v>0</v>
      </c>
      <c r="W6982" s="3">
        <v>1215000</v>
      </c>
      <c r="X6982"/>
    </row>
    <row r="6983" spans="1:24" x14ac:dyDescent="0.25">
      <c r="A6983" t="s">
        <v>242</v>
      </c>
      <c r="B6983" t="s">
        <v>24</v>
      </c>
      <c r="C6983" t="s">
        <v>27511</v>
      </c>
      <c r="D6983" t="s">
        <v>27530</v>
      </c>
      <c r="E6983" t="s">
        <v>27531</v>
      </c>
      <c r="F6983" s="1" t="s">
        <v>27532</v>
      </c>
      <c r="G6983" t="s">
        <v>1240</v>
      </c>
      <c r="H6983" t="s">
        <v>30</v>
      </c>
      <c r="I6983" t="s">
        <v>31</v>
      </c>
      <c r="J6983" t="s">
        <v>32</v>
      </c>
      <c r="K6983" s="2" t="s">
        <v>853</v>
      </c>
      <c r="L6983" t="s">
        <v>34</v>
      </c>
      <c r="M6983" t="s">
        <v>854</v>
      </c>
      <c r="N6983" t="s">
        <v>36</v>
      </c>
      <c r="O6983" t="s">
        <v>2857</v>
      </c>
      <c r="P6983" t="s">
        <v>34</v>
      </c>
      <c r="Q6983" t="s">
        <v>34</v>
      </c>
      <c r="R6983" t="s">
        <v>34</v>
      </c>
      <c r="S6983" t="s">
        <v>34</v>
      </c>
      <c r="T6983" t="s">
        <v>34</v>
      </c>
      <c r="U6983" s="3">
        <v>1115000</v>
      </c>
      <c r="V6983" s="3">
        <v>0</v>
      </c>
      <c r="W6983" s="3">
        <v>1115000</v>
      </c>
      <c r="X6983"/>
    </row>
    <row r="6984" spans="1:24" x14ac:dyDescent="0.25">
      <c r="A6984" t="s">
        <v>242</v>
      </c>
      <c r="B6984" t="s">
        <v>24</v>
      </c>
      <c r="C6984" t="s">
        <v>27511</v>
      </c>
      <c r="D6984" t="s">
        <v>27533</v>
      </c>
      <c r="E6984" t="s">
        <v>27534</v>
      </c>
      <c r="F6984" s="1" t="s">
        <v>27535</v>
      </c>
      <c r="G6984" t="s">
        <v>46</v>
      </c>
      <c r="H6984" t="s">
        <v>30</v>
      </c>
      <c r="I6984" t="s">
        <v>31</v>
      </c>
      <c r="J6984" t="s">
        <v>32</v>
      </c>
      <c r="K6984" s="2" t="s">
        <v>853</v>
      </c>
      <c r="L6984" t="s">
        <v>34</v>
      </c>
      <c r="M6984" t="s">
        <v>854</v>
      </c>
      <c r="N6984" t="s">
        <v>36</v>
      </c>
      <c r="O6984" t="s">
        <v>2857</v>
      </c>
      <c r="P6984" t="s">
        <v>34</v>
      </c>
      <c r="Q6984" t="s">
        <v>34</v>
      </c>
      <c r="R6984" t="s">
        <v>34</v>
      </c>
      <c r="S6984" t="s">
        <v>34</v>
      </c>
      <c r="T6984" t="s">
        <v>34</v>
      </c>
      <c r="U6984" s="3">
        <v>1585000</v>
      </c>
      <c r="V6984" s="3">
        <v>0</v>
      </c>
      <c r="W6984" s="3">
        <v>1585000</v>
      </c>
      <c r="X6984"/>
    </row>
    <row r="6985" spans="1:24" x14ac:dyDescent="0.25">
      <c r="A6985" t="s">
        <v>242</v>
      </c>
      <c r="B6985" t="s">
        <v>24</v>
      </c>
      <c r="C6985" t="s">
        <v>27511</v>
      </c>
      <c r="D6985" t="s">
        <v>27536</v>
      </c>
      <c r="E6985" t="s">
        <v>27537</v>
      </c>
      <c r="F6985" s="1" t="s">
        <v>27538</v>
      </c>
      <c r="G6985" t="s">
        <v>55</v>
      </c>
      <c r="H6985" t="s">
        <v>30</v>
      </c>
      <c r="I6985" t="s">
        <v>31</v>
      </c>
      <c r="J6985" t="s">
        <v>32</v>
      </c>
      <c r="K6985" s="2" t="s">
        <v>853</v>
      </c>
      <c r="L6985" t="s">
        <v>34</v>
      </c>
      <c r="M6985" t="s">
        <v>854</v>
      </c>
      <c r="N6985" t="s">
        <v>36</v>
      </c>
      <c r="O6985" t="s">
        <v>2857</v>
      </c>
      <c r="P6985" t="s">
        <v>34</v>
      </c>
      <c r="Q6985" t="s">
        <v>34</v>
      </c>
      <c r="R6985" t="s">
        <v>34</v>
      </c>
      <c r="S6985" t="s">
        <v>34</v>
      </c>
      <c r="T6985" t="s">
        <v>34</v>
      </c>
      <c r="U6985" s="3">
        <v>1420000</v>
      </c>
      <c r="V6985" s="3">
        <v>0</v>
      </c>
      <c r="W6985" s="3">
        <v>1420000</v>
      </c>
      <c r="X6985"/>
    </row>
    <row r="6986" spans="1:24" x14ac:dyDescent="0.25">
      <c r="A6986" t="s">
        <v>242</v>
      </c>
      <c r="B6986" t="s">
        <v>24</v>
      </c>
      <c r="C6986" t="s">
        <v>27511</v>
      </c>
      <c r="D6986" t="s">
        <v>21146</v>
      </c>
      <c r="E6986" t="s">
        <v>27539</v>
      </c>
      <c r="F6986" s="1" t="s">
        <v>27540</v>
      </c>
      <c r="G6986" t="s">
        <v>9962</v>
      </c>
      <c r="H6986" t="s">
        <v>30</v>
      </c>
      <c r="I6986" t="s">
        <v>31</v>
      </c>
      <c r="J6986" t="s">
        <v>32</v>
      </c>
      <c r="K6986" s="2" t="s">
        <v>853</v>
      </c>
      <c r="L6986" t="s">
        <v>34</v>
      </c>
      <c r="M6986" t="s">
        <v>854</v>
      </c>
      <c r="N6986" t="s">
        <v>36</v>
      </c>
      <c r="O6986" t="s">
        <v>2857</v>
      </c>
      <c r="P6986" t="s">
        <v>34</v>
      </c>
      <c r="Q6986" t="s">
        <v>34</v>
      </c>
      <c r="R6986" t="s">
        <v>34</v>
      </c>
      <c r="S6986" t="s">
        <v>34</v>
      </c>
      <c r="T6986" t="s">
        <v>34</v>
      </c>
      <c r="U6986" s="3">
        <v>1400000</v>
      </c>
      <c r="V6986" s="3">
        <v>0</v>
      </c>
      <c r="W6986" s="3">
        <v>1400000</v>
      </c>
      <c r="X6986"/>
    </row>
    <row r="6987" spans="1:24" x14ac:dyDescent="0.25">
      <c r="A6987" t="s">
        <v>242</v>
      </c>
      <c r="B6987" t="s">
        <v>24</v>
      </c>
      <c r="C6987" t="s">
        <v>27511</v>
      </c>
      <c r="D6987" t="s">
        <v>7191</v>
      </c>
      <c r="E6987" t="s">
        <v>27541</v>
      </c>
      <c r="F6987" s="1" t="s">
        <v>27542</v>
      </c>
      <c r="G6987" t="s">
        <v>29</v>
      </c>
      <c r="H6987" t="s">
        <v>30</v>
      </c>
      <c r="I6987" t="s">
        <v>31</v>
      </c>
      <c r="J6987" t="s">
        <v>32</v>
      </c>
      <c r="K6987" s="2" t="s">
        <v>853</v>
      </c>
      <c r="L6987" t="s">
        <v>34</v>
      </c>
      <c r="M6987" t="s">
        <v>854</v>
      </c>
      <c r="N6987" t="s">
        <v>36</v>
      </c>
      <c r="O6987" t="s">
        <v>2857</v>
      </c>
      <c r="P6987" t="s">
        <v>34</v>
      </c>
      <c r="Q6987" t="s">
        <v>34</v>
      </c>
      <c r="R6987" t="s">
        <v>34</v>
      </c>
      <c r="S6987" t="s">
        <v>34</v>
      </c>
      <c r="T6987" t="s">
        <v>34</v>
      </c>
      <c r="U6987" s="3">
        <v>1540000</v>
      </c>
      <c r="V6987" s="3">
        <v>0</v>
      </c>
      <c r="W6987" s="3">
        <v>1540000</v>
      </c>
      <c r="X6987"/>
    </row>
    <row r="6988" spans="1:24" x14ac:dyDescent="0.25">
      <c r="A6988" t="s">
        <v>242</v>
      </c>
      <c r="B6988" t="s">
        <v>24</v>
      </c>
      <c r="C6988" t="s">
        <v>27511</v>
      </c>
      <c r="D6988" t="s">
        <v>27543</v>
      </c>
      <c r="E6988" t="s">
        <v>27544</v>
      </c>
      <c r="F6988" s="1" t="s">
        <v>27545</v>
      </c>
      <c r="G6988" t="s">
        <v>46</v>
      </c>
      <c r="H6988" t="s">
        <v>30</v>
      </c>
      <c r="I6988" t="s">
        <v>31</v>
      </c>
      <c r="J6988" t="s">
        <v>32</v>
      </c>
      <c r="K6988" s="2" t="s">
        <v>853</v>
      </c>
      <c r="L6988" t="s">
        <v>34</v>
      </c>
      <c r="M6988" t="s">
        <v>854</v>
      </c>
      <c r="N6988" t="s">
        <v>36</v>
      </c>
      <c r="O6988" t="s">
        <v>2857</v>
      </c>
      <c r="P6988" t="s">
        <v>34</v>
      </c>
      <c r="Q6988" t="s">
        <v>34</v>
      </c>
      <c r="R6988" t="s">
        <v>34</v>
      </c>
      <c r="S6988" t="s">
        <v>34</v>
      </c>
      <c r="T6988" t="s">
        <v>34</v>
      </c>
      <c r="U6988" s="3">
        <v>715000</v>
      </c>
      <c r="V6988" s="3">
        <v>0</v>
      </c>
      <c r="W6988" s="3">
        <v>715000</v>
      </c>
      <c r="X6988"/>
    </row>
    <row r="6989" spans="1:24" x14ac:dyDescent="0.25">
      <c r="A6989" t="s">
        <v>242</v>
      </c>
      <c r="B6989" t="s">
        <v>24</v>
      </c>
      <c r="C6989" t="s">
        <v>27511</v>
      </c>
      <c r="D6989" t="s">
        <v>27546</v>
      </c>
      <c r="E6989" t="s">
        <v>27547</v>
      </c>
      <c r="F6989" s="1" t="s">
        <v>27548</v>
      </c>
      <c r="G6989" t="s">
        <v>1015</v>
      </c>
      <c r="H6989" t="s">
        <v>30</v>
      </c>
      <c r="I6989" t="s">
        <v>31</v>
      </c>
      <c r="J6989" t="s">
        <v>32</v>
      </c>
      <c r="K6989" s="2" t="s">
        <v>853</v>
      </c>
      <c r="L6989" t="s">
        <v>34</v>
      </c>
      <c r="M6989" t="s">
        <v>854</v>
      </c>
      <c r="N6989" t="s">
        <v>36</v>
      </c>
      <c r="O6989" t="s">
        <v>2857</v>
      </c>
      <c r="P6989" t="s">
        <v>34</v>
      </c>
      <c r="Q6989" t="s">
        <v>34</v>
      </c>
      <c r="R6989" t="s">
        <v>34</v>
      </c>
      <c r="S6989" t="s">
        <v>34</v>
      </c>
      <c r="T6989" t="s">
        <v>34</v>
      </c>
      <c r="U6989" s="3">
        <v>2675000</v>
      </c>
      <c r="V6989" s="3">
        <v>0</v>
      </c>
      <c r="W6989" s="3">
        <v>2675000</v>
      </c>
      <c r="X6989"/>
    </row>
    <row r="6990" spans="1:24" x14ac:dyDescent="0.25">
      <c r="A6990" t="s">
        <v>242</v>
      </c>
      <c r="B6990" t="s">
        <v>24</v>
      </c>
      <c r="C6990" t="s">
        <v>27511</v>
      </c>
      <c r="D6990" t="s">
        <v>27549</v>
      </c>
      <c r="E6990" t="s">
        <v>27550</v>
      </c>
      <c r="F6990" s="1" t="s">
        <v>27551</v>
      </c>
      <c r="G6990" t="s">
        <v>3285</v>
      </c>
      <c r="H6990" t="s">
        <v>30</v>
      </c>
      <c r="I6990" t="s">
        <v>31</v>
      </c>
      <c r="J6990" t="s">
        <v>32</v>
      </c>
      <c r="K6990" s="2" t="s">
        <v>853</v>
      </c>
      <c r="L6990" t="s">
        <v>34</v>
      </c>
      <c r="M6990" t="s">
        <v>854</v>
      </c>
      <c r="N6990" t="s">
        <v>36</v>
      </c>
      <c r="O6990" t="s">
        <v>2857</v>
      </c>
      <c r="P6990" t="s">
        <v>34</v>
      </c>
      <c r="Q6990" t="s">
        <v>34</v>
      </c>
      <c r="R6990" t="s">
        <v>34</v>
      </c>
      <c r="S6990" t="s">
        <v>34</v>
      </c>
      <c r="T6990" t="s">
        <v>34</v>
      </c>
      <c r="U6990" s="3">
        <v>5925000</v>
      </c>
      <c r="V6990" s="3">
        <v>0</v>
      </c>
      <c r="W6990" s="3">
        <v>5925000</v>
      </c>
      <c r="X6990"/>
    </row>
    <row r="6991" spans="1:24" x14ac:dyDescent="0.25">
      <c r="A6991" t="s">
        <v>242</v>
      </c>
      <c r="B6991" t="s">
        <v>24</v>
      </c>
      <c r="C6991" t="s">
        <v>27511</v>
      </c>
      <c r="D6991" t="s">
        <v>27552</v>
      </c>
      <c r="E6991" t="s">
        <v>27553</v>
      </c>
      <c r="F6991" s="1" t="s">
        <v>27554</v>
      </c>
      <c r="G6991" t="s">
        <v>1146</v>
      </c>
      <c r="H6991" t="s">
        <v>30</v>
      </c>
      <c r="I6991" t="s">
        <v>31</v>
      </c>
      <c r="J6991" t="s">
        <v>32</v>
      </c>
      <c r="K6991" s="2" t="s">
        <v>853</v>
      </c>
      <c r="L6991" t="s">
        <v>34</v>
      </c>
      <c r="M6991" t="s">
        <v>854</v>
      </c>
      <c r="N6991" t="s">
        <v>36</v>
      </c>
      <c r="O6991" t="s">
        <v>2857</v>
      </c>
      <c r="P6991" t="s">
        <v>34</v>
      </c>
      <c r="Q6991" t="s">
        <v>34</v>
      </c>
      <c r="R6991" t="s">
        <v>34</v>
      </c>
      <c r="S6991" t="s">
        <v>34</v>
      </c>
      <c r="T6991" t="s">
        <v>34</v>
      </c>
      <c r="U6991" s="3">
        <v>4705000</v>
      </c>
      <c r="V6991" s="3">
        <v>0</v>
      </c>
      <c r="W6991" s="3">
        <v>4705000</v>
      </c>
      <c r="X6991"/>
    </row>
    <row r="6992" spans="1:24" x14ac:dyDescent="0.25">
      <c r="A6992" t="s">
        <v>242</v>
      </c>
      <c r="B6992" t="s">
        <v>24</v>
      </c>
      <c r="C6992" t="s">
        <v>27511</v>
      </c>
      <c r="D6992" t="s">
        <v>27555</v>
      </c>
      <c r="E6992" t="s">
        <v>27556</v>
      </c>
      <c r="F6992" s="1" t="s">
        <v>27557</v>
      </c>
      <c r="G6992" t="s">
        <v>55</v>
      </c>
      <c r="H6992" t="s">
        <v>30</v>
      </c>
      <c r="I6992" t="s">
        <v>31</v>
      </c>
      <c r="J6992" t="s">
        <v>32</v>
      </c>
      <c r="K6992" s="2" t="s">
        <v>853</v>
      </c>
      <c r="L6992" t="s">
        <v>34</v>
      </c>
      <c r="M6992" t="s">
        <v>854</v>
      </c>
      <c r="N6992" t="s">
        <v>36</v>
      </c>
      <c r="O6992" t="s">
        <v>2857</v>
      </c>
      <c r="P6992" t="s">
        <v>34</v>
      </c>
      <c r="Q6992" t="s">
        <v>34</v>
      </c>
      <c r="R6992" t="s">
        <v>34</v>
      </c>
      <c r="S6992" t="s">
        <v>34</v>
      </c>
      <c r="T6992" t="s">
        <v>34</v>
      </c>
      <c r="U6992" s="3">
        <v>3405000</v>
      </c>
      <c r="V6992" s="3">
        <v>0</v>
      </c>
      <c r="W6992" s="3">
        <v>3405000</v>
      </c>
      <c r="X6992"/>
    </row>
    <row r="6993" spans="1:24" x14ac:dyDescent="0.25">
      <c r="A6993" t="s">
        <v>109</v>
      </c>
      <c r="B6993" t="s">
        <v>24</v>
      </c>
      <c r="C6993" t="s">
        <v>24</v>
      </c>
      <c r="D6993" t="s">
        <v>103</v>
      </c>
      <c r="E6993" t="s">
        <v>27558</v>
      </c>
      <c r="F6993" s="1" t="s">
        <v>137</v>
      </c>
      <c r="G6993" t="s">
        <v>138</v>
      </c>
      <c r="H6993" t="s">
        <v>30</v>
      </c>
      <c r="I6993" t="s">
        <v>132</v>
      </c>
      <c r="J6993" t="s">
        <v>139</v>
      </c>
      <c r="K6993" s="2" t="s">
        <v>140</v>
      </c>
      <c r="L6993" t="s">
        <v>27559</v>
      </c>
      <c r="M6993" t="s">
        <v>142</v>
      </c>
      <c r="N6993" t="s">
        <v>135</v>
      </c>
      <c r="O6993" t="s">
        <v>103</v>
      </c>
      <c r="P6993" t="s">
        <v>103</v>
      </c>
      <c r="Q6993" t="s">
        <v>103</v>
      </c>
      <c r="R6993" t="s">
        <v>103</v>
      </c>
      <c r="S6993" t="s">
        <v>103</v>
      </c>
      <c r="T6993" t="s">
        <v>103</v>
      </c>
      <c r="U6993" s="3">
        <v>500000</v>
      </c>
      <c r="V6993" s="3">
        <v>0</v>
      </c>
      <c r="W6993" s="3">
        <v>500000</v>
      </c>
      <c r="X6993"/>
    </row>
    <row r="6994" spans="1:24" x14ac:dyDescent="0.25">
      <c r="A6994" t="s">
        <v>109</v>
      </c>
      <c r="B6994" t="s">
        <v>24</v>
      </c>
      <c r="C6994" t="s">
        <v>24</v>
      </c>
      <c r="D6994" t="s">
        <v>103</v>
      </c>
      <c r="E6994" t="s">
        <v>27560</v>
      </c>
      <c r="F6994" s="1" t="s">
        <v>137</v>
      </c>
      <c r="G6994" t="s">
        <v>138</v>
      </c>
      <c r="H6994" t="s">
        <v>30</v>
      </c>
      <c r="I6994" t="s">
        <v>132</v>
      </c>
      <c r="J6994" t="s">
        <v>139</v>
      </c>
      <c r="K6994" s="2" t="s">
        <v>140</v>
      </c>
      <c r="L6994" t="s">
        <v>27561</v>
      </c>
      <c r="M6994" t="s">
        <v>142</v>
      </c>
      <c r="N6994" t="s">
        <v>135</v>
      </c>
      <c r="O6994" t="s">
        <v>103</v>
      </c>
      <c r="P6994" t="s">
        <v>103</v>
      </c>
      <c r="Q6994" t="s">
        <v>103</v>
      </c>
      <c r="R6994" t="s">
        <v>103</v>
      </c>
      <c r="S6994" t="s">
        <v>103</v>
      </c>
      <c r="T6994" t="s">
        <v>103</v>
      </c>
      <c r="U6994" s="3">
        <v>240000</v>
      </c>
      <c r="V6994" s="3">
        <v>0</v>
      </c>
      <c r="W6994" s="3">
        <v>240000</v>
      </c>
      <c r="X6994"/>
    </row>
    <row r="6995" spans="1:24" x14ac:dyDescent="0.25">
      <c r="A6995" t="s">
        <v>242</v>
      </c>
      <c r="B6995" t="s">
        <v>24</v>
      </c>
      <c r="C6995" t="s">
        <v>103</v>
      </c>
      <c r="D6995" t="s">
        <v>103</v>
      </c>
      <c r="E6995" t="s">
        <v>103</v>
      </c>
      <c r="F6995" s="1" t="s">
        <v>27562</v>
      </c>
      <c r="G6995" t="s">
        <v>103</v>
      </c>
      <c r="J6995" t="s">
        <v>27563</v>
      </c>
      <c r="K6995" s="2" t="s">
        <v>27562</v>
      </c>
      <c r="L6995" t="s">
        <v>27562</v>
      </c>
      <c r="M6995" t="s">
        <v>3163</v>
      </c>
      <c r="N6995" t="s">
        <v>103</v>
      </c>
      <c r="O6995" t="s">
        <v>103</v>
      </c>
      <c r="P6995" t="s">
        <v>103</v>
      </c>
      <c r="Q6995" t="s">
        <v>103</v>
      </c>
      <c r="R6995" t="s">
        <v>103</v>
      </c>
      <c r="S6995" t="s">
        <v>103</v>
      </c>
      <c r="T6995" t="s">
        <v>103</v>
      </c>
      <c r="U6995" s="3">
        <v>2461778</v>
      </c>
      <c r="V6995" s="3">
        <v>0</v>
      </c>
      <c r="W6995" s="3">
        <v>2461778</v>
      </c>
      <c r="X6995"/>
    </row>
    <row r="6996" spans="1:24" x14ac:dyDescent="0.25">
      <c r="A6996" t="s">
        <v>101</v>
      </c>
      <c r="B6996" t="s">
        <v>24</v>
      </c>
      <c r="C6996" t="s">
        <v>103</v>
      </c>
      <c r="D6996" t="s">
        <v>103</v>
      </c>
      <c r="E6996" t="s">
        <v>103</v>
      </c>
      <c r="F6996" s="1" t="s">
        <v>27562</v>
      </c>
      <c r="G6996" t="s">
        <v>103</v>
      </c>
      <c r="J6996" t="s">
        <v>27563</v>
      </c>
      <c r="K6996" s="2" t="s">
        <v>27562</v>
      </c>
      <c r="L6996" t="s">
        <v>27562</v>
      </c>
      <c r="M6996" t="s">
        <v>3163</v>
      </c>
      <c r="N6996" t="s">
        <v>103</v>
      </c>
      <c r="O6996" t="s">
        <v>103</v>
      </c>
      <c r="P6996" t="s">
        <v>103</v>
      </c>
      <c r="Q6996" t="s">
        <v>103</v>
      </c>
      <c r="R6996" t="s">
        <v>103</v>
      </c>
      <c r="S6996" t="s">
        <v>103</v>
      </c>
      <c r="T6996" t="s">
        <v>103</v>
      </c>
      <c r="U6996" s="3">
        <v>1366817</v>
      </c>
      <c r="V6996" s="3">
        <v>2610</v>
      </c>
      <c r="W6996" s="3">
        <v>1366817</v>
      </c>
      <c r="X6996"/>
    </row>
    <row r="6997" spans="1:24" x14ac:dyDescent="0.25">
      <c r="A6997" t="s">
        <v>23</v>
      </c>
      <c r="B6997" t="s">
        <v>24</v>
      </c>
      <c r="C6997" t="s">
        <v>103</v>
      </c>
      <c r="D6997" t="s">
        <v>103</v>
      </c>
      <c r="E6997" t="s">
        <v>103</v>
      </c>
      <c r="F6997" s="1" t="s">
        <v>27562</v>
      </c>
      <c r="G6997" t="s">
        <v>103</v>
      </c>
      <c r="J6997" t="s">
        <v>27563</v>
      </c>
      <c r="K6997" s="2" t="s">
        <v>27562</v>
      </c>
      <c r="L6997" t="s">
        <v>27562</v>
      </c>
      <c r="M6997" t="s">
        <v>3163</v>
      </c>
      <c r="N6997" t="s">
        <v>103</v>
      </c>
      <c r="O6997" t="s">
        <v>103</v>
      </c>
      <c r="P6997" t="s">
        <v>103</v>
      </c>
      <c r="Q6997" t="s">
        <v>103</v>
      </c>
      <c r="R6997" t="s">
        <v>103</v>
      </c>
      <c r="S6997" t="s">
        <v>103</v>
      </c>
      <c r="T6997" t="s">
        <v>103</v>
      </c>
      <c r="U6997" s="3">
        <v>536749</v>
      </c>
      <c r="V6997" s="3">
        <v>0</v>
      </c>
      <c r="W6997" s="3">
        <v>536749</v>
      </c>
      <c r="X6997"/>
    </row>
    <row r="6998" spans="1:24" x14ac:dyDescent="0.25">
      <c r="A6998" t="s">
        <v>109</v>
      </c>
      <c r="B6998" t="s">
        <v>24</v>
      </c>
      <c r="C6998" t="s">
        <v>103</v>
      </c>
      <c r="D6998" t="s">
        <v>103</v>
      </c>
      <c r="E6998" t="s">
        <v>103</v>
      </c>
      <c r="F6998" s="1" t="s">
        <v>27562</v>
      </c>
      <c r="G6998" t="s">
        <v>103</v>
      </c>
      <c r="J6998" t="s">
        <v>27563</v>
      </c>
      <c r="K6998" s="2" t="s">
        <v>27562</v>
      </c>
      <c r="L6998" t="s">
        <v>27562</v>
      </c>
      <c r="M6998" t="s">
        <v>3163</v>
      </c>
      <c r="N6998" t="s">
        <v>103</v>
      </c>
      <c r="O6998" t="s">
        <v>103</v>
      </c>
      <c r="P6998" t="s">
        <v>103</v>
      </c>
      <c r="Q6998" t="s">
        <v>103</v>
      </c>
      <c r="R6998" t="s">
        <v>103</v>
      </c>
      <c r="S6998" t="s">
        <v>103</v>
      </c>
      <c r="T6998" t="s">
        <v>103</v>
      </c>
      <c r="U6998" s="3">
        <v>157089</v>
      </c>
      <c r="V6998" s="3">
        <v>39755</v>
      </c>
      <c r="W6998" s="3">
        <v>157089</v>
      </c>
      <c r="X6998"/>
    </row>
    <row r="6999" spans="1:24" x14ac:dyDescent="0.25">
      <c r="E6999" s="3"/>
      <c r="F6999" s="6">
        <f>SUBTOTAL(9,FRQ[Titre])</f>
        <v>0</v>
      </c>
      <c r="G6999" s="3">
        <f>SUBTOTAL(9,FRQ[Établissement])</f>
        <v>0</v>
      </c>
      <c r="H6999" s="3">
        <f>SUBTOTAL(9,FRQ[Pays établissement])</f>
        <v>0</v>
      </c>
      <c r="I6999" s="3">
        <f>SUBTOTAL(9,FRQ[Province établissement])</f>
        <v>0</v>
      </c>
      <c r="K6999" s="7">
        <f>SUBTOTAL(9,FRQ[Programme])</f>
        <v>0</v>
      </c>
      <c r="L6999" s="3">
        <f>SUBTOTAL(9,FRQ[Programme - volet])</f>
        <v>0</v>
      </c>
      <c r="M6999" s="3">
        <f>SUBTOTAL(9,FRQ[Code - volet])</f>
        <v>0</v>
      </c>
      <c r="N6999" s="3">
        <f>SUBTOTAL(9,FRQ[Type de Récipiendaire])</f>
        <v>0</v>
      </c>
      <c r="O6999" s="3">
        <f>SUBTOTAL(9,FRQ[Domaines de recherche])</f>
        <v>0</v>
      </c>
      <c r="P6999" s="3">
        <f>SUBTOTAL(9,FRQ[Objet de recherche 1])</f>
        <v>0</v>
      </c>
      <c r="Q6999" s="3">
        <f>SUBTOTAL(9,FRQ[Objet de recherche 2])</f>
        <v>0</v>
      </c>
      <c r="R6999" s="3">
        <f>SUBTOTAL(9,FRQ[Champs d''application 1])</f>
        <v>0</v>
      </c>
      <c r="S6999" s="3">
        <f>SUBTOTAL(9,FRQ[Champs d''application 2])</f>
        <v>0</v>
      </c>
      <c r="T6999" s="3">
        <f>SUBTOTAL(9,FRQ[Mots clés])</f>
        <v>0</v>
      </c>
      <c r="U6999" s="3">
        <f>SUBTOTAL(9,FRQ[Montant de la recherche])</f>
        <v>316984453</v>
      </c>
      <c r="V6999" s="3">
        <f>SUBTOTAL(9,FRQ[Frais Indirect])</f>
        <v>17548269</v>
      </c>
      <c r="W6999" s="3">
        <f>SUBTOTAL(9,FRQ[Montant Total])</f>
        <v>334490357</v>
      </c>
      <c r="X6999"/>
    </row>
  </sheetData>
  <conditionalFormatting sqref="E1:E6998">
    <cfRule type="duplicateValues" dxfId="5" priority="2"/>
    <cfRule type="duplicateValues" dxfId="4" priority="3"/>
  </conditionalFormatting>
  <conditionalFormatting sqref="E2:E6998">
    <cfRule type="duplicateValues" dxfId="3" priority="4"/>
    <cfRule type="duplicateValues" dxfId="2" priority="5"/>
    <cfRule type="duplicateValues" dxfId="1" priority="6"/>
  </conditionalFormatting>
  <conditionalFormatting sqref="E7000:E1048576 E1:E6998">
    <cfRule type="duplicateValues" dxfId="0" priority="1"/>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P F a K W y Y J r H G k A A A A 9 g A A A B I A H A B D b 2 5 m a W c v U G F j a 2 F n Z S 5 4 b W w g o h g A K K A U A A A A A A A A A A A A A A A A A A A A A A A A A A A A h Y 8 x D o I w G I W v Q r r T l u p A y E + J Y Z X E x M S 4 N q V A I x R T i u V u D h 7 J K 4 h R 1 M 3 x f e 8 b 3 r t f b 5 B N X R t c l B 1 0 b 1 I U Y Y o C Z W R f a l O n a H R V G K O M w 0 7 I k 6 h V M M t m S K a h T F H j 3 D k h x H u P / Q r 3 t i a M 0 o g c i + 1 e N q o T 6 C P r / 3 K o z e C E k Q p x O L z G c I a j d Y w Z n T c B W S A U 2 n w F N n f P 9 g d C P r Z u t I p X N s w 3 Q J Y I 5 P 2 B P w B Q S w M E F A A C A A g A P F a K 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x W i l s o i k e 4 D g A A A B E A A A A T A B w A R m 9 y b X V s Y X M v U 2 V j d G l v b j E u b S C i G A A o o B Q A A A A A A A A A A A A A A A A A A A A A A A A A A A A r T k 0 u y c z P U w i G 0 I b W A F B L A Q I t A B Q A A g A I A D x W i l s m C a x x p A A A A P Y A A A A S A A A A A A A A A A A A A A A A A A A A A A B D b 2 5 m a W c v U G F j a 2 F n Z S 5 4 b W x Q S w E C L Q A U A A I A C A A 8 V o p b D 8 r p q 6 Q A A A D p A A A A E w A A A A A A A A A A A A A A A A D w A A A A W 0 N v b n R l b n R f V H l w Z X N d L n h t b F B L A Q I t A B Q A A g A I A D x W i l s 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8 J W D e L u 8 i R o M v S I P W K p 8 B A A A A A A I A A A A A A B B m A A A A A Q A A I A A A A G p N R k g / c 8 1 G H u r h / 9 u F t j V l Y 0 H h C N V C j i V / g g V y g V o s A A A A A A 6 A A A A A A g A A I A A A A C g 1 o N u w / z F U S c i S q 2 U d Q 1 1 w o F E s N X m J y 0 G r L 1 v e 4 x 2 + U A A A A B r 1 K 2 e W Q l o 8 b 8 g P w 2 y Z j r 8 f o o t k 0 R b n C Q q j V W G v x k j V a E L 7 4 u e K u v f C g c c h w G l h a n 1 O A 7 G i / K g L P 2 W 2 1 b m l L p f n b C K 5 R F f z o p 0 D H H 2 t Z P i Q Q A A A A N Q R 4 9 A i i W 2 f 2 t g u Q x s w l x F y q p j h x 1 m L o x E 2 J V B O p q X P t U X l H 4 6 d r u 8 i 3 a t O O K n J B z n v m l V k q B e p 7 T F O 6 A p x E / c = < / D a t a M a s h u p > 
</file>

<file path=customXml/item2.xml><?xml version="1.0" encoding="utf-8"?>
<ct:contentTypeSchema xmlns:ct="http://schemas.microsoft.com/office/2006/metadata/contentType" xmlns:ma="http://schemas.microsoft.com/office/2006/metadata/properties/metaAttributes" ct:_="" ma:_="" ma:contentTypeName="Document" ma:contentTypeID="0x010100ED0DD1BCC8E3984AAEBE7F5F55CDA610" ma:contentTypeVersion="26" ma:contentTypeDescription="Crée un document." ma:contentTypeScope="" ma:versionID="bb487f5918ebf977864f6f088cdb8bfb">
  <xsd:schema xmlns:xsd="http://www.w3.org/2001/XMLSchema" xmlns:xs="http://www.w3.org/2001/XMLSchema" xmlns:p="http://schemas.microsoft.com/office/2006/metadata/properties" xmlns:ns2="f991d593-c2e3-4bc2-918d-4d6acbef6afd" xmlns:ns3="eadda6d1-e2b6-4937-9926-1d2319e4bffa" targetNamespace="http://schemas.microsoft.com/office/2006/metadata/properties" ma:root="true" ma:fieldsID="af5c50051abdb8827c96d29f8d19ac0e" ns2:_="" ns3:_="">
    <xsd:import namespace="f991d593-c2e3-4bc2-918d-4d6acbef6afd"/>
    <xsd:import namespace="eadda6d1-e2b6-4937-9926-1d2319e4bffa"/>
    <xsd:element name="properties">
      <xsd:complexType>
        <xsd:sequence>
          <xsd:element name="documentManagement">
            <xsd:complexType>
              <xsd:all>
                <xsd:element ref="ns2:Origine" minOccurs="0"/>
                <xsd:element ref="ns2:Statutdufichier" minOccurs="0"/>
                <xsd:element ref="ns2:Type_x0020_test0" minOccurs="0"/>
                <xsd:element ref="ns2:Basededonn_x00e9_es" minOccurs="0"/>
                <xsd:element ref="ns2:MediaServiceMetadata" minOccurs="0"/>
                <xsd:element ref="ns2:MediaServiceFastMetadata" minOccurs="0"/>
                <xsd:element ref="ns3:SharedWithUsers" minOccurs="0"/>
                <xsd:element ref="ns3:SharedWithDetails" minOccurs="0"/>
                <xsd:element ref="ns2:MediaServiceObjectDetectorVersions" minOccurs="0"/>
                <xsd:element ref="ns3:TaxKeywordTaxHTField" minOccurs="0"/>
                <xsd:element ref="ns3:TaxCatchAll" minOccurs="0"/>
                <xsd:element ref="ns2:MediaServiceSearchProperties" minOccurs="0"/>
                <xsd:element ref="ns2:MediaServiceDateTaken" minOccurs="0"/>
                <xsd:element ref="ns2:MediaServiceGenerationTime" minOccurs="0"/>
                <xsd:element ref="ns2:MediaServiceEventHashCode" minOccurs="0"/>
                <xsd:element ref="ns2:Niveaud_x00e9_tu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91d593-c2e3-4bc2-918d-4d6acbef6afd" elementFormDefault="qualified">
    <xsd:import namespace="http://schemas.microsoft.com/office/2006/documentManagement/types"/>
    <xsd:import namespace="http://schemas.microsoft.com/office/infopath/2007/PartnerControls"/>
    <xsd:element name="Origine" ma:index="2" nillable="true" ma:displayName="Origine" ma:format="RadioButtons" ma:internalName="Origine">
      <xsd:simpleType>
        <xsd:restriction base="dms:Choice">
          <xsd:enumeration value="FRQnet"/>
          <xsd:enumeration value="Externe"/>
          <xsd:enumeration value="Sondage"/>
          <xsd:enumeration value="Données ouvertes"/>
          <xsd:enumeration value="Références"/>
        </xsd:restriction>
      </xsd:simpleType>
    </xsd:element>
    <xsd:element name="Statutdufichier" ma:index="3" nillable="true" ma:displayName="Statut du fichier" ma:format="RadioButtons" ma:internalName="Statutdufichier">
      <xsd:simpleType>
        <xsd:union memberTypes="dms:Text">
          <xsd:simpleType>
            <xsd:restriction base="dms:Choice">
              <xsd:enumeration value="Actif"/>
              <xsd:enumeration value="Archivé"/>
              <xsd:enumeration value="Travail"/>
              <xsd:enumeration value="Autre"/>
            </xsd:restriction>
          </xsd:simpleType>
        </xsd:union>
      </xsd:simpleType>
    </xsd:element>
    <xsd:element name="Type_x0020_test0" ma:index="4" nillable="true" ma:displayName="Type de fichier" ma:format="RadioButtons" ma:internalName="Type_x0020_test0">
      <xsd:simpleType>
        <xsd:restriction base="dms:Choice">
          <xsd:enumeration value="Extraction données"/>
          <xsd:enumeration value="Base de données"/>
          <xsd:enumeration value="Documentation"/>
          <xsd:enumeration value="Autre"/>
        </xsd:restriction>
      </xsd:simpleType>
    </xsd:element>
    <xsd:element name="Basededonn_x00e9_es" ma:index="5" nillable="true" ma:displayName="Catégorie" ma:description="Catégorie d'extraction" ma:format="Dropdown" ma:internalName="Basededonn_x00e9_es">
      <xsd:simpleType>
        <xsd:restriction base="dms:Text">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Niveaud_x00e9_tude" ma:index="25" nillable="true" ma:displayName="Niveau d'étude" ma:description="Validation du niveau d'étude entre les tables Concours et Dossiers" ma:format="Dropdown" ma:internalName="Niveaud_x00e9_tude">
      <xsd:simpleType>
        <xsd:restriction base="dms:Choice">
          <xsd:enumeration value="Fait"/>
          <xsd:enumeration value="À faire"/>
          <xsd:enumeration value="Choix 3"/>
        </xsd:restriction>
      </xsd:simpleType>
    </xsd:element>
  </xsd:schema>
  <xsd:schema xmlns:xsd="http://www.w3.org/2001/XMLSchema" xmlns:xs="http://www.w3.org/2001/XMLSchema" xmlns:dms="http://schemas.microsoft.com/office/2006/documentManagement/types" xmlns:pc="http://schemas.microsoft.com/office/infopath/2007/PartnerControls" targetNamespace="eadda6d1-e2b6-4937-9926-1d2319e4bffa" elementFormDefault="qualified">
    <xsd:import namespace="http://schemas.microsoft.com/office/2006/documentManagement/types"/>
    <xsd:import namespace="http://schemas.microsoft.com/office/infopath/2007/PartnerControls"/>
    <xsd:element name="SharedWithUsers" ma:index="11"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Partagé avec détails" ma:internalName="SharedWithDetails" ma:readOnly="true">
      <xsd:simpleType>
        <xsd:restriction base="dms:Note">
          <xsd:maxLength value="255"/>
        </xsd:restriction>
      </xsd:simpleType>
    </xsd:element>
    <xsd:element name="TaxKeywordTaxHTField" ma:index="19" nillable="true" ma:taxonomy="true" ma:internalName="TaxKeywordTaxHTField" ma:taxonomyFieldName="TaxKeyword" ma:displayName="Mots clés d’entreprise" ma:readOnly="false" ma:fieldId="{23f27201-bee3-471e-b2e7-b64fd8b7ca38}" ma:taxonomyMulti="true" ma:sspId="01b6730f-d0bf-4065-910f-e3884cc52e6f" ma:termSetId="00000000-0000-0000-0000-000000000000" ma:anchorId="00000000-0000-0000-0000-000000000000" ma:open="true" ma:isKeyword="true">
      <xsd:complexType>
        <xsd:sequence>
          <xsd:element ref="pc:Terms" minOccurs="0" maxOccurs="1"/>
        </xsd:sequence>
      </xsd:complexType>
    </xsd:element>
    <xsd:element name="TaxCatchAll" ma:index="20" nillable="true" ma:displayName="Taxonomy Catch All Column" ma:hidden="true" ma:list="{2409d296-9256-42a0-a25e-4911a74a015f}" ma:internalName="TaxCatchAll" ma:showField="CatchAllData" ma:web="eadda6d1-e2b6-4937-9926-1d2319e4bff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Type de contenu"/>
        <xsd:element ref="dc:title" minOccurs="0" maxOccurs="1" ma:index="1"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iveaud_x00e9_tude xmlns="f991d593-c2e3-4bc2-918d-4d6acbef6afd" xsi:nil="true"/>
    <Origine xmlns="f991d593-c2e3-4bc2-918d-4d6acbef6afd">Données ouvertes</Origine>
    <TaxKeywordTaxHTField xmlns="eadda6d1-e2b6-4937-9926-1d2319e4bffa">
      <Terms xmlns="http://schemas.microsoft.com/office/infopath/2007/PartnerControls"/>
    </TaxKeywordTaxHTField>
    <Type_x0020_test0 xmlns="f991d593-c2e3-4bc2-918d-4d6acbef6afd" xsi:nil="true"/>
    <Statutdufichier xmlns="f991d593-c2e3-4bc2-918d-4d6acbef6afd" xsi:nil="true"/>
    <Basededonn_x00e9_es xmlns="f991d593-c2e3-4bc2-918d-4d6acbef6afd" xsi:nil="true"/>
    <TaxCatchAll xmlns="eadda6d1-e2b6-4937-9926-1d2319e4bffa" xsi:nil="true"/>
  </documentManagement>
</p:properties>
</file>

<file path=customXml/itemProps1.xml><?xml version="1.0" encoding="utf-8"?>
<ds:datastoreItem xmlns:ds="http://schemas.openxmlformats.org/officeDocument/2006/customXml" ds:itemID="{FE77D1B3-32C3-4C68-9B35-566764ADC283}">
  <ds:schemaRefs>
    <ds:schemaRef ds:uri="http://schemas.microsoft.com/DataMashup"/>
  </ds:schemaRefs>
</ds:datastoreItem>
</file>

<file path=customXml/itemProps2.xml><?xml version="1.0" encoding="utf-8"?>
<ds:datastoreItem xmlns:ds="http://schemas.openxmlformats.org/officeDocument/2006/customXml" ds:itemID="{8053E5FF-65CF-4D5E-A5AF-FD2BACEA7B58}"/>
</file>

<file path=customXml/itemProps3.xml><?xml version="1.0" encoding="utf-8"?>
<ds:datastoreItem xmlns:ds="http://schemas.openxmlformats.org/officeDocument/2006/customXml" ds:itemID="{B05956F4-6706-47F6-9BB5-E8B90D301CFC}"/>
</file>

<file path=customXml/itemProps4.xml><?xml version="1.0" encoding="utf-8"?>
<ds:datastoreItem xmlns:ds="http://schemas.openxmlformats.org/officeDocument/2006/customXml" ds:itemID="{FA5B6D44-97C7-4F63-BBD5-5A3B2817F411}"/>
</file>

<file path=docMetadata/LabelInfo.xml><?xml version="1.0" encoding="utf-8"?>
<clbl:labelList xmlns:clbl="http://schemas.microsoft.com/office/2020/mipLabelMetadata">
  <clbl:label id="{196b8e58-0b06-4da7-9a08-642fdcb23237}" enabled="0" method="" siteId="{196b8e58-0b06-4da7-9a08-642fdcb2323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Notes</vt:lpstr>
      <vt:lpstr>FRQ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Katrine Lemelin-Portelance</dc:creator>
  <cp:lastModifiedBy>Katrine Lemelin-Portelance</cp:lastModifiedBy>
  <dcterms:created xsi:type="dcterms:W3CDTF">2025-12-10T15:47:30Z</dcterms:created>
  <dcterms:modified xsi:type="dcterms:W3CDTF">2025-12-10T15:50:08Z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0x010100ED0DD1BCC8E3984AAEBE7F5F55CDA610</vt:lpwstr>
  </property>
</Properties>
</file>